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01cbf8273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改进版总览" sheetId="1" r:id="R0107552200694641"/>
    <x:sheet xmlns:r="http://schemas.openxmlformats.org/officeDocument/2006/relationships" name="可信度评价" sheetId="2" r:id="R76c844b580ad4bca"/>
    <x:sheet xmlns:r="http://schemas.openxmlformats.org/officeDocument/2006/relationships" name="年化收益比较" sheetId="3" r:id="R4b259e6a8758479c"/>
    <x:sheet xmlns:r="http://schemas.openxmlformats.org/officeDocument/2006/relationships" name="主动调仓明细" sheetId="4" r:id="R80c9585751c24804"/>
    <x:sheet xmlns:r="http://schemas.openxmlformats.org/officeDocument/2006/relationships" name="阈值稳健性" sheetId="5" r:id="R4933200c46524092"/>
    <x:sheet xmlns:r="http://schemas.openxmlformats.org/officeDocument/2006/relationships" name="方向与环境" sheetId="6" r:id="R13cde0fc08e0473c"/>
    <x:sheet xmlns:r="http://schemas.openxmlformats.org/officeDocument/2006/relationships" name="三资产基准" sheetId="7" r:id="Rf6bd833bb2424c8b"/>
    <x:sheet xmlns:r="http://schemas.openxmlformats.org/officeDocument/2006/relationships" name="产品集中度" sheetId="8" r:id="Reda9f9a7e18b46e5"/>
    <x:sheet xmlns:r="http://schemas.openxmlformats.org/officeDocument/2006/relationships" name="极端值敏感性" sheetId="9" r:id="R4e773113d8fb4cd9"/>
    <x:sheet xmlns:r="http://schemas.openxmlformats.org/officeDocument/2006/relationships" name="口径与限制" sheetId="10" r:id="R189ae1710fd64ac7"/>
    <x:sheet xmlns:r="http://schemas.openxmlformats.org/officeDocument/2006/relationships" name="审计" sheetId="11" r:id="R135325de43764c5c"/>
  </x:sheets>
</x:workbook>
</file>

<file path=xl/comments1.xml><?xml version="1.0" encoding="utf-8"?>
<ns0:comments xmlns:ns0="http://schemas.openxmlformats.org/spreadsheetml/2006/main">
  <ns0:authors>
    <ns0:author>Hybrid Fund Allocation Research</ns0:author>
  </ns0:authors>
  <ns0:commentList>
    <ns0:comment ref="A2" authorId="0">
      <ns0:text>
        <ns0:r>
          <ns0:t>[Threaded comment]
Your version of Excel allows you to read this threaded comment; however, any edits to it will get removed if the file is opened in a newer version of Excel. Learn more: https://go.microsoft.com/fwlink/?linkid=870924
Comment:
    基金年化总收益较高并不能单独证明资产配置能力；总收益还混合了证券选择、费用、风格暴露及其他来源，因此本页不改变现有可信度评级。</ns0:t>
        </ns0:r>
      </ns0:text>
    </ns0:comment>
  </ns0:commentList>
</ns0:comments>
</file>

<file path=xl/comments2.xml><?xml version="1.0" encoding="utf-8"?>
<ns0:comments xmlns:ns0="http://schemas.openxmlformats.org/spreadsheetml/2006/main">
  <ns0:authors>
    <ns0:author>Hybrid Fund Allocation Research</ns0:author>
    <ns0:author>Hybrid Fund Allocation Research</ns0:author>
  </ns0:authors>
  <ns0:commentList>
    <ns0:comment ref="A6" authorId="0">
      <ns0:text>
        <ns0:r>
          <ns0:t>[Threaded comment]
Your version of Excel allows you to read this threaded comment; however, any edits to it will get removed if the file is opened in a newer version of Excel. Learn more: https://go.microsoft.com/fwlink/?linkid=870924
Comment:
    主动调仓口径：实际归一化股票权重减去不交易情形下、随股债市场收益自然漂移后的股票权重。</ns0:t>
        </ns0:r>
      </ns0:text>
    </ns0:comment>
    <ns0:comment ref="A25" authorId="1">
      <ns0:text>
        <ns0:r>
          <ns0:t>[Threaded comment]
Your version of Excel allows you to read this threaded comment; however, any edits to it will get removed if the file is opened in a newer version of Excel. Learn more: https://go.microsoft.com/fwlink/?linkid=870924
Comment:
    现金端暂按0收益代理。该假设用于保持当前数据下的可复算性，后续可替换为存款、回购或货币基金基准。</ns0:t>
        </ns0:r>
      </ns0:text>
    </ns0:comment>
  </ns0:commentList>
</ns0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;[Red](#,##0);-"/>
    <x:numFmt numFmtId="201" formatCode="0.00%;[Red](0.00%);-"/>
    <x:numFmt numFmtId="202" formatCode="#,##0"/>
    <x:numFmt numFmtId="203" formatCode="0.00%"/>
    <x:numFmt numFmtId="204" formatCode="&quot;¥&quot;#,##0;[Red](&quot;¥&quot;#,##0);-"/>
    <x:numFmt numFmtId="205" formatCode="0.0000"/>
    <x:numFmt numFmtId="206" formatCode="0%"/>
  </x:numFmts>
  <x:fonts count="17">
    <x:font>
      <x:sz val="11"/>
      <x:name val="Carlito"/>
    </x:font>
    <x:font>
      <x:sz val="9"/>
      <x:color rgb="FF222222"/>
      <x:name val="Microsoft YaHei"/>
    </x:font>
    <x:font>
      <x:b/>
      <x:sz val="9"/>
      <x:color rgb="FFFFFFFF"/>
      <x:name val="Microsoft YaHei"/>
    </x:font>
    <x:font>
      <x:b/>
      <x:sz val="16"/>
      <x:color rgb="FFFFFFFF"/>
      <x:name val="Microsoft YaHei"/>
    </x:font>
    <x:font>
      <x:sz val="10"/>
      <x:color rgb="FF0B3A5B"/>
      <x:name val="Microsoft YaHei"/>
    </x:font>
    <x:font>
      <x:b/>
      <x:sz val="9"/>
      <x:color rgb="FF0B3A5B"/>
      <x:name val="Microsoft YaHei"/>
    </x:font>
    <x:font>
      <x:sz val="8"/>
      <x:color rgb="FF008000"/>
      <x:name val="Microsoft YaHei"/>
    </x:font>
    <x:font>
      <x:b/>
      <x:sz val="11"/>
      <x:color rgb="FFFFFFFF"/>
      <x:name val="Microsoft YaHei"/>
    </x:font>
    <x:font>
      <x:sz val="11"/>
      <x:name val="Microsoft YaHei"/>
    </x:font>
    <x:font>
      <x:sz val="9"/>
      <x:color rgb="FF0000FF"/>
      <x:name val="Microsoft YaHei"/>
    </x:font>
    <x:font>
      <x:b/>
      <x:sz val="18"/>
      <x:color rgb="FFFFFFFF"/>
      <x:name val="Microsoft YaHei"/>
    </x:font>
    <x:font>
      <x:b/>
      <x:sz val="18"/>
      <x:color rgb="FF008000"/>
      <x:name val="Microsoft YaHei"/>
    </x:font>
    <x:font>
      <x:sz val="10"/>
      <x:color rgb="FF7F6000"/>
      <x:name val="Microsoft YaHei"/>
    </x:font>
    <x:font>
      <x:sz val="9"/>
      <x:color rgb="FF008000"/>
      <x:name val="Microsoft YaHei"/>
    </x:font>
    <x:font>
      <x:sz val="9"/>
      <x:name val="Microsoft YaHei"/>
    </x:font>
    <x:font>
      <x:sz val="10"/>
      <x:name val="Microsoft YaHei"/>
    </x:font>
    <x:font>
      <x:sz val="10"/>
      <x:color rgb="FF666666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0B3A5B"/>
      </x:patternFill>
    </x:fill>
    <x:fill>
      <x:patternFill patternType="solid">
        <x:fgColor rgb="FFDCEAF4"/>
      </x:patternFill>
    </x:fill>
    <x:fill>
      <x:patternFill patternType="solid">
        <x:fgColor rgb="FFFFF2CC"/>
      </x:patternFill>
    </x:fill>
    <x:fill>
      <x:patternFill patternType="solid">
        <x:fgColor rgb="FFF3F8FB"/>
      </x:patternFill>
    </x:fill>
  </x:fills>
  <x:borders count="20">
    <x:border/>
    <x:border>
      <x:bottom style="thin">
        <x:color rgb="FF9FBAD0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9FBAD0"/>
      </x:left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top style="thin">
        <x:color rgb="FF9FBAD0"/>
      </x:top>
      <x:bottom style="thin">
        <x:color rgb="FF9FBAD0"/>
      </x:bottom>
    </x:border>
    <x:border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</x:borders>
  <x:cellStyleXfs count="1">
    <x:xf numFmtId="0" fontId="0" fillId="0" borderId="0"/>
  </x:cellStyleXfs>
  <x:cellXfs count="16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1" fillId="0" borderId="0" xfId="0" applyNumberFormat="1" applyFont="1" applyFill="1" applyBorder="1"/>
    <x:xf numFmtId="201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9" fillId="4" borderId="0" xfId="0" applyNumberFormat="1" applyFont="1" applyFill="1" applyBorder="1"/>
    <x:xf numFmtId="205" fontId="1" fillId="0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4" xfId="0" applyNumberFormat="1" applyFont="1" applyFill="1" applyBorder="1"/>
    <x:xf numFmtId="0" fontId="11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202" fontId="11" fillId="5" borderId="4" xfId="0" applyNumberFormat="1" applyFont="1" applyFill="1" applyBorder="1"/>
    <x:xf numFmtId="202" fontId="11" fillId="5" borderId="5" xfId="0" applyNumberFormat="1" applyFont="1" applyFill="1" applyBorder="1"/>
    <x:xf numFmtId="202" fontId="11" fillId="5" borderId="6" xfId="0" applyNumberFormat="1" applyFont="1" applyFill="1" applyBorder="1"/>
    <x:xf numFmtId="202" fontId="11" fillId="5" borderId="7" xfId="0" applyNumberFormat="1" applyFont="1" applyFill="1" applyBorder="1"/>
    <x:xf numFmtId="202" fontId="11" fillId="5" borderId="4" xfId="0" applyNumberFormat="1" applyFont="1" applyFill="1" applyBorder="1" applyAlignment="1">
      <x:alignment horizontal="center"/>
    </x:xf>
    <x:xf numFmtId="202" fontId="11" fillId="5" borderId="5" xfId="0" applyNumberFormat="1" applyFont="1" applyFill="1" applyBorder="1" applyAlignment="1">
      <x:alignment horizontal="center"/>
    </x:xf>
    <x:xf numFmtId="202" fontId="11" fillId="5" borderId="6" xfId="0" applyNumberFormat="1" applyFont="1" applyFill="1" applyBorder="1" applyAlignment="1">
      <x:alignment horizontal="center"/>
    </x:xf>
    <x:xf numFmtId="202" fontId="11" fillId="5" borderId="7" xfId="0" applyNumberFormat="1" applyFont="1" applyFill="1" applyBorder="1" applyAlignment="1">
      <x:alignment horizontal="center"/>
    </x:xf>
    <x:xf numFmtId="202" fontId="11" fillId="5" borderId="4" xfId="0" applyNumberFormat="1" applyFont="1" applyFill="1" applyBorder="1" applyAlignment="1">
      <x:alignment horizontal="center" vertical="center"/>
    </x:xf>
    <x:xf numFmtId="202" fontId="11" fillId="5" borderId="5" xfId="0" applyNumberFormat="1" applyFont="1" applyFill="1" applyBorder="1" applyAlignment="1">
      <x:alignment horizontal="center" vertical="center"/>
    </x:xf>
    <x:xf numFmtId="202" fontId="11" fillId="5" borderId="6" xfId="0" applyNumberFormat="1" applyFont="1" applyFill="1" applyBorder="1" applyAlignment="1">
      <x:alignment horizontal="center" vertical="center"/>
    </x:xf>
    <x:xf numFmtId="202" fontId="11" fillId="5" borderId="7" xfId="0" applyNumberFormat="1" applyFont="1" applyFill="1" applyBorder="1" applyAlignment="1">
      <x:alignment horizontal="center" vertical="center"/>
    </x:xf>
    <x:xf numFmtId="203" fontId="11" fillId="5" borderId="4" xfId="0" applyNumberFormat="1" applyFont="1" applyFill="1" applyBorder="1"/>
    <x:xf numFmtId="203" fontId="11" fillId="5" borderId="5" xfId="0" applyNumberFormat="1" applyFont="1" applyFill="1" applyBorder="1"/>
    <x:xf numFmtId="203" fontId="11" fillId="5" borderId="6" xfId="0" applyNumberFormat="1" applyFont="1" applyFill="1" applyBorder="1"/>
    <x:xf numFmtId="203" fontId="11" fillId="5" borderId="7" xfId="0" applyNumberFormat="1" applyFont="1" applyFill="1" applyBorder="1"/>
    <x:xf numFmtId="203" fontId="11" fillId="5" borderId="4" xfId="0" applyNumberFormat="1" applyFont="1" applyFill="1" applyBorder="1" applyAlignment="1">
      <x:alignment horizontal="center"/>
    </x:xf>
    <x:xf numFmtId="203" fontId="11" fillId="5" borderId="5" xfId="0" applyNumberFormat="1" applyFont="1" applyFill="1" applyBorder="1" applyAlignment="1">
      <x:alignment horizontal="center"/>
    </x:xf>
    <x:xf numFmtId="203" fontId="11" fillId="5" borderId="6" xfId="0" applyNumberFormat="1" applyFont="1" applyFill="1" applyBorder="1" applyAlignment="1">
      <x:alignment horizontal="center"/>
    </x:xf>
    <x:xf numFmtId="203" fontId="11" fillId="5" borderId="7" xfId="0" applyNumberFormat="1" applyFont="1" applyFill="1" applyBorder="1" applyAlignment="1">
      <x:alignment horizontal="center"/>
    </x:xf>
    <x:xf numFmtId="203" fontId="11" fillId="5" borderId="4" xfId="0" applyNumberFormat="1" applyFont="1" applyFill="1" applyBorder="1" applyAlignment="1">
      <x:alignment horizontal="center" vertical="center"/>
    </x:xf>
    <x:xf numFmtId="203" fontId="11" fillId="5" borderId="5" xfId="0" applyNumberFormat="1" applyFont="1" applyFill="1" applyBorder="1" applyAlignment="1">
      <x:alignment horizontal="center" vertical="center"/>
    </x:xf>
    <x:xf numFmtId="203" fontId="11" fillId="5" borderId="6" xfId="0" applyNumberFormat="1" applyFont="1" applyFill="1" applyBorder="1" applyAlignment="1">
      <x:alignment horizontal="center" vertical="center"/>
    </x:xf>
    <x:xf numFmtId="203" fontId="11" fillId="5" borderId="7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2" fillId="4" borderId="0" xfId="0" applyNumberFormat="1" applyFont="1" applyFill="1" applyBorder="1"/>
    <x:xf numFmtId="0" fontId="12" fillId="4" borderId="8" xfId="0" applyNumberFormat="1" applyFont="1" applyFill="1" applyBorder="1"/>
    <x:xf numFmtId="0" fontId="12" fillId="4" borderId="9" xfId="0" applyNumberFormat="1" applyFont="1" applyFill="1" applyBorder="1"/>
    <x:xf numFmtId="0" fontId="12" fillId="4" borderId="10" xfId="0" applyNumberFormat="1" applyFont="1" applyFill="1" applyBorder="1"/>
    <x:xf numFmtId="0" fontId="12" fillId="4" borderId="11" xfId="0" applyNumberFormat="1" applyFont="1" applyFill="1" applyBorder="1"/>
    <x:xf numFmtId="0" fontId="12" fillId="4" borderId="12" xfId="0" applyNumberFormat="1" applyFont="1" applyFill="1" applyBorder="1"/>
    <x:xf numFmtId="0" fontId="12" fillId="4" borderId="13" xfId="0" applyNumberFormat="1" applyFont="1" applyFill="1" applyBorder="1"/>
    <x:xf numFmtId="0" fontId="12" fillId="4" borderId="14" xfId="0" applyNumberFormat="1" applyFont="1" applyFill="1" applyBorder="1"/>
    <x:xf numFmtId="0" fontId="12" fillId="4" borderId="15" xfId="0" applyNumberFormat="1" applyFont="1" applyFill="1" applyBorder="1"/>
    <x:xf numFmtId="0" fontId="12" fillId="4" borderId="8" xfId="0" applyNumberFormat="1" applyFont="1" applyFill="1" applyBorder="1" applyAlignment="1">
      <x:alignment wrapText="1"/>
    </x:xf>
    <x:xf numFmtId="0" fontId="12" fillId="4" borderId="9" xfId="0" applyNumberFormat="1" applyFont="1" applyFill="1" applyBorder="1" applyAlignment="1">
      <x:alignment wrapText="1"/>
    </x:xf>
    <x:xf numFmtId="0" fontId="12" fillId="4" borderId="10" xfId="0" applyNumberFormat="1" applyFont="1" applyFill="1" applyBorder="1" applyAlignment="1">
      <x:alignment wrapText="1"/>
    </x:xf>
    <x:xf numFmtId="0" fontId="12" fillId="4" borderId="11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wrapText="1"/>
    </x:xf>
    <x:xf numFmtId="0" fontId="12" fillId="4" borderId="12" xfId="0" applyNumberFormat="1" applyFont="1" applyFill="1" applyBorder="1" applyAlignment="1">
      <x:alignment wrapText="1"/>
    </x:xf>
    <x:xf numFmtId="0" fontId="12" fillId="4" borderId="13" xfId="0" applyNumberFormat="1" applyFont="1" applyFill="1" applyBorder="1" applyAlignment="1">
      <x:alignment wrapText="1"/>
    </x:xf>
    <x:xf numFmtId="0" fontId="12" fillId="4" borderId="14" xfId="0" applyNumberFormat="1" applyFont="1" applyFill="1" applyBorder="1" applyAlignment="1">
      <x:alignment wrapText="1"/>
    </x:xf>
    <x:xf numFmtId="0" fontId="12" fillId="4" borderId="15" xfId="0" applyNumberFormat="1" applyFont="1" applyFill="1" applyBorder="1" applyAlignment="1">
      <x:alignment wrapText="1"/>
    </x:xf>
    <x:xf numFmtId="0" fontId="12" fillId="4" borderId="8" xfId="0" applyNumberFormat="1" applyFont="1" applyFill="1" applyBorder="1" applyAlignment="1">
      <x:alignment vertical="center" wrapText="1"/>
    </x:xf>
    <x:xf numFmtId="0" fontId="12" fillId="4" borderId="9" xfId="0" applyNumberFormat="1" applyFont="1" applyFill="1" applyBorder="1" applyAlignment="1">
      <x:alignment vertical="center" wrapText="1"/>
    </x:xf>
    <x:xf numFmtId="0" fontId="12" fillId="4" borderId="10" xfId="0" applyNumberFormat="1" applyFont="1" applyFill="1" applyBorder="1" applyAlignment="1">
      <x:alignment vertical="center" wrapText="1"/>
    </x:xf>
    <x:xf numFmtId="0" fontId="12" fillId="4" borderId="11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0" fontId="12" fillId="4" borderId="12" xfId="0" applyNumberFormat="1" applyFont="1" applyFill="1" applyBorder="1" applyAlignment="1">
      <x:alignment vertical="center" wrapText="1"/>
    </x:xf>
    <x:xf numFmtId="0" fontId="12" fillId="4" borderId="13" xfId="0" applyNumberFormat="1" applyFont="1" applyFill="1" applyBorder="1" applyAlignment="1">
      <x:alignment vertical="center" wrapText="1"/>
    </x:xf>
    <x:xf numFmtId="0" fontId="12" fillId="4" borderId="14" xfId="0" applyNumberFormat="1" applyFont="1" applyFill="1" applyBorder="1" applyAlignment="1">
      <x:alignment vertical="center" wrapText="1"/>
    </x:xf>
    <x:xf numFmtId="0" fontId="12" fillId="4" borderId="15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201" fontId="13" fillId="0" borderId="0" xfId="0" applyNumberFormat="1" applyFont="1" applyFill="1" applyBorder="1"/>
    <x:xf numFmtId="200" fontId="13" fillId="0" borderId="0" xfId="0" applyNumberFormat="1" applyFont="1" applyFill="1" applyBorder="1"/>
    <x:xf numFmtId="206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16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16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16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16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11" fillId="5" borderId="17" xfId="0" applyNumberFormat="1" applyFont="1" applyFill="1" applyBorder="1"/>
    <x:xf numFmtId="0" fontId="11" fillId="5" borderId="18" xfId="0" applyNumberFormat="1" applyFont="1" applyFill="1" applyBorder="1"/>
    <x:xf numFmtId="0" fontId="11" fillId="5" borderId="19" xfId="0" applyNumberFormat="1" applyFont="1" applyFill="1" applyBorder="1"/>
    <x:xf numFmtId="0" fontId="11" fillId="5" borderId="1" xfId="0" applyNumberFormat="1" applyFont="1" applyFill="1" applyBorder="1"/>
    <x:xf numFmtId="201" fontId="11" fillId="5" borderId="4" xfId="0" applyNumberFormat="1" applyFont="1" applyFill="1" applyBorder="1"/>
    <x:xf numFmtId="201" fontId="11" fillId="5" borderId="17" xfId="0" applyNumberFormat="1" applyFont="1" applyFill="1" applyBorder="1"/>
    <x:xf numFmtId="201" fontId="11" fillId="5" borderId="5" xfId="0" applyNumberFormat="1" applyFont="1" applyFill="1" applyBorder="1"/>
    <x:xf numFmtId="201" fontId="11" fillId="5" borderId="18" xfId="0" applyNumberFormat="1" applyFont="1" applyFill="1" applyBorder="1"/>
    <x:xf numFmtId="201" fontId="11" fillId="5" borderId="0" xfId="0" applyNumberFormat="1" applyFont="1" applyFill="1" applyBorder="1"/>
    <x:xf numFmtId="201" fontId="11" fillId="5" borderId="19" xfId="0" applyNumberFormat="1" applyFont="1" applyFill="1" applyBorder="1"/>
    <x:xf numFmtId="201" fontId="11" fillId="5" borderId="6" xfId="0" applyNumberFormat="1" applyFont="1" applyFill="1" applyBorder="1"/>
    <x:xf numFmtId="201" fontId="11" fillId="5" borderId="1" xfId="0" applyNumberFormat="1" applyFont="1" applyFill="1" applyBorder="1"/>
    <x:xf numFmtId="201" fontId="11" fillId="5" borderId="7" xfId="0" applyNumberFormat="1" applyFont="1" applyFill="1" applyBorder="1"/>
    <x:xf numFmtId="201" fontId="11" fillId="5" borderId="4" xfId="0" applyNumberFormat="1" applyFont="1" applyFill="1" applyBorder="1" applyAlignment="1">
      <x:alignment horizontal="center"/>
    </x:xf>
    <x:xf numFmtId="201" fontId="11" fillId="5" borderId="17" xfId="0" applyNumberFormat="1" applyFont="1" applyFill="1" applyBorder="1" applyAlignment="1">
      <x:alignment horizontal="center"/>
    </x:xf>
    <x:xf numFmtId="201" fontId="11" fillId="5" borderId="5" xfId="0" applyNumberFormat="1" applyFont="1" applyFill="1" applyBorder="1" applyAlignment="1">
      <x:alignment horizontal="center"/>
    </x:xf>
    <x:xf numFmtId="201" fontId="11" fillId="5" borderId="18" xfId="0" applyNumberFormat="1" applyFont="1" applyFill="1" applyBorder="1" applyAlignment="1">
      <x:alignment horizontal="center"/>
    </x:xf>
    <x:xf numFmtId="201" fontId="11" fillId="5" borderId="0" xfId="0" applyNumberFormat="1" applyFont="1" applyFill="1" applyBorder="1" applyAlignment="1">
      <x:alignment horizontal="center"/>
    </x:xf>
    <x:xf numFmtId="201" fontId="11" fillId="5" borderId="19" xfId="0" applyNumberFormat="1" applyFont="1" applyFill="1" applyBorder="1" applyAlignment="1">
      <x:alignment horizontal="center"/>
    </x:xf>
    <x:xf numFmtId="201" fontId="11" fillId="5" borderId="6" xfId="0" applyNumberFormat="1" applyFont="1" applyFill="1" applyBorder="1" applyAlignment="1">
      <x:alignment horizontal="center"/>
    </x:xf>
    <x:xf numFmtId="201" fontId="11" fillId="5" borderId="1" xfId="0" applyNumberFormat="1" applyFont="1" applyFill="1" applyBorder="1" applyAlignment="1">
      <x:alignment horizontal="center"/>
    </x:xf>
    <x:xf numFmtId="201" fontId="11" fillId="5" borderId="7" xfId="0" applyNumberFormat="1" applyFont="1" applyFill="1" applyBorder="1" applyAlignment="1">
      <x:alignment horizontal="center"/>
    </x:xf>
    <x:xf numFmtId="201" fontId="11" fillId="5" borderId="4" xfId="0" applyNumberFormat="1" applyFont="1" applyFill="1" applyBorder="1" applyAlignment="1">
      <x:alignment horizontal="center" vertical="center"/>
    </x:xf>
    <x:xf numFmtId="201" fontId="11" fillId="5" borderId="17" xfId="0" applyNumberFormat="1" applyFont="1" applyFill="1" applyBorder="1" applyAlignment="1">
      <x:alignment horizontal="center" vertical="center"/>
    </x:xf>
    <x:xf numFmtId="201" fontId="11" fillId="5" borderId="5" xfId="0" applyNumberFormat="1" applyFont="1" applyFill="1" applyBorder="1" applyAlignment="1">
      <x:alignment horizontal="center" vertical="center"/>
    </x:xf>
    <x:xf numFmtId="201" fontId="11" fillId="5" borderId="18" xfId="0" applyNumberFormat="1" applyFont="1" applyFill="1" applyBorder="1" applyAlignment="1">
      <x:alignment horizontal="center" vertical="center"/>
    </x:xf>
    <x:xf numFmtId="201" fontId="11" fillId="5" borderId="0" xfId="0" applyNumberFormat="1" applyFont="1" applyFill="1" applyBorder="1" applyAlignment="1">
      <x:alignment horizontal="center" vertical="center"/>
    </x:xf>
    <x:xf numFmtId="201" fontId="11" fillId="5" borderId="19" xfId="0" applyNumberFormat="1" applyFont="1" applyFill="1" applyBorder="1" applyAlignment="1">
      <x:alignment horizontal="center" vertical="center"/>
    </x:xf>
    <x:xf numFmtId="201" fontId="11" fillId="5" borderId="6" xfId="0" applyNumberFormat="1" applyFont="1" applyFill="1" applyBorder="1" applyAlignment="1">
      <x:alignment horizontal="center" vertical="center"/>
    </x:xf>
    <x:xf numFmtId="201" fontId="11" fillId="5" borderId="1" xfId="0" applyNumberFormat="1" applyFont="1" applyFill="1" applyBorder="1" applyAlignment="1">
      <x:alignment horizontal="center" vertical="center"/>
    </x:xf>
    <x:xf numFmtId="201" fontId="11" fillId="5" borderId="7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wrapText="1"/>
    </x:xf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6"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586a5fc62848aa" /><Relationship Type="http://schemas.openxmlformats.org/officeDocument/2006/relationships/theme" Target="/xl/theme/theme1.xml" Id="Re215e33f8c4d42b6" /><Relationship Type="http://schemas.microsoft.com/office/2022/11/relationships/FeaturePropertyBag" Target="/xl/featurePropertyBag/featurePropertyBag.xml" Id="Ra69637f3ff8f4739" /><Relationship Type="http://schemas.openxmlformats.org/officeDocument/2006/relationships/sharedStrings" Target="/xl/sharedStrings.xml" Id="Rfb04ff8527c64ce9" /><Relationship Type="http://schemas.openxmlformats.org/officeDocument/2006/relationships/worksheet" Target="/xl/worksheets/sheet1.xml" Id="R0107552200694641" /><Relationship Type="http://schemas.openxmlformats.org/officeDocument/2006/relationships/worksheet" Target="/xl/worksheets/sheet2.xml" Id="R76c844b580ad4bca" /><Relationship Type="http://schemas.openxmlformats.org/officeDocument/2006/relationships/worksheet" Target="/xl/worksheets/sheet3.xml" Id="R4b259e6a8758479c" /><Relationship Type="http://schemas.openxmlformats.org/officeDocument/2006/relationships/worksheet" Target="/xl/worksheets/sheet4.xml" Id="R80c9585751c24804" /><Relationship Type="http://schemas.openxmlformats.org/officeDocument/2006/relationships/worksheet" Target="/xl/worksheets/sheet5.xml" Id="R4933200c46524092" /><Relationship Type="http://schemas.openxmlformats.org/officeDocument/2006/relationships/worksheet" Target="/xl/worksheets/sheet6.xml" Id="R13cde0fc08e0473c" /><Relationship Type="http://schemas.openxmlformats.org/officeDocument/2006/relationships/worksheet" Target="/xl/worksheets/sheet7.xml" Id="Rf6bd833bb2424c8b" /><Relationship Type="http://schemas.openxmlformats.org/officeDocument/2006/relationships/worksheet" Target="/xl/worksheets/sheet8.xml" Id="Reda9f9a7e18b46e5" /><Relationship Type="http://schemas.openxmlformats.org/officeDocument/2006/relationships/worksheet" Target="/xl/worksheets/sheet9.xml" Id="R4e773113d8fb4cd9" /><Relationship Type="http://schemas.openxmlformats.org/officeDocument/2006/relationships/worksheet" Target="/xl/worksheets/sheet10.xml" Id="R189ae1710fd64ac7" /><Relationship Type="http://schemas.openxmlformats.org/officeDocument/2006/relationships/worksheet" Target="/xl/worksheets/sheet11.xml" Id="R135325de43764c5c" /><Relationship Type="http://schemas.microsoft.com/office/2017/10/relationships/person" Target="/xl/persons/person.xml" Id="R4119c5db27a342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cfa343ee9847da" /><Relationship Type="http://schemas.openxmlformats.org/officeDocument/2006/relationships/chart" Target="/xl/drawings/charts/chart2.xml" Id="R6535a68595cf44c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ab655f319b147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正式公司：主动贡献与动态基准超额坐标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scatterChart>
        <c:scatterStyle val="marker"/>
        <c:ser>
          <c:idx val="0"/>
          <c:order val="0"/>
          <c:tx>
            <c:v>规模加权动态超额</c:v>
          </c:tx>
          <c:xVal>
            <c:numLit>
              <c:formatCode>General</c:formatCode>
              <c:ptCount val="0"/>
            </c:numLit>
          </c:xVal>
          <c:yVal>
            <c:numRef>
              <c:f>'改进版总览'!$R$5:$R$20</c:f>
              <c:numCache>
                <c:formatCode>0.00%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阈值提高后样本快速收缩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切换观察数</c:v>
          </c:tx>
          <c:cat>
            <c:strRef>
              <c:f>'改进版总览'!$P$24:$P$26</c:f>
              <c:strCache>
                <c:ptCount val="0"/>
              </c:strCache>
            </c:strRef>
          </c:cat>
          <c:val>
            <c:numRef>
              <c:f>'改进版总览'!$Q$24:$Q$26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正式公司：年化超额与主动配置年化贡献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scatterChart>
        <c:scatterStyle val="marker"/>
        <c:ser>
          <c:idx val="0"/>
          <c:order val="0"/>
          <c:tx>
            <c:v>主动配置年化贡献</c:v>
          </c:tx>
          <c:xVal>
            <c:numLit>
              <c:formatCode>General</c:formatCode>
              <c:ptCount val="16"/>
              <c:pt idx="0">
                <c:v>-0.019967110696482826</c:v>
              </c:pt>
              <c:pt idx="1">
                <c:v>0.07158374258108835</c:v>
              </c:pt>
              <c:pt idx="2">
                <c:v>0.06162460181643303</c:v>
              </c:pt>
              <c:pt idx="3">
                <c:v>0.01908135267168798</c:v>
              </c:pt>
              <c:pt idx="4">
                <c:v>0.034502948699895786</c:v>
              </c:pt>
              <c:pt idx="5">
                <c:v>-0.00971536156203845</c:v>
              </c:pt>
              <c:pt idx="6">
                <c:v>0.0028428441981243058</c:v>
              </c:pt>
              <c:pt idx="7">
                <c:v>-0.01023939935074547</c:v>
              </c:pt>
              <c:pt idx="8">
                <c:v>0.03782034270096335</c:v>
              </c:pt>
              <c:pt idx="9">
                <c:v>0.0059276361532267785</c:v>
              </c:pt>
              <c:pt idx="10">
                <c:v>-0.019503103080513284</c:v>
              </c:pt>
              <c:pt idx="11">
                <c:v>0.011737254374978301</c:v>
              </c:pt>
              <c:pt idx="12">
                <c:v>0.018272527073772693</c:v>
              </c:pt>
              <c:pt idx="13">
                <c:v>-0.0114680680300292</c:v>
              </c:pt>
              <c:pt idx="14">
                <c:v>-0.0274689615286986</c:v>
              </c:pt>
              <c:pt idx="15">
                <c:v>-0.04906655081772526</c:v>
              </c:pt>
            </c:numLit>
          </c:xVal>
          <c:yVal>
            <c:numRef>
              <c:f>'年化收益比较'!$R$5:$R$20</c:f>
              <c:numCache>
                <c:formatCode>0.0%</c:formatCode>
                <c:ptCount val="16"/>
                <c:pt idx="0">
                  <c:v>0.003886568654799971</c:v>
                </c:pt>
                <c:pt idx="1">
                  <c:v>0.0003217019304136981</c:v>
                </c:pt>
                <c:pt idx="2">
                  <c:v>0.004160801065230091</c:v>
                </c:pt>
                <c:pt idx="3">
                  <c:v>0.00034439251768159096</c:v>
                </c:pt>
                <c:pt idx="4">
                  <c:v>0.002325143704863919</c:v>
                </c:pt>
                <c:pt idx="5">
                  <c:v>-0.0006646268801385191</c:v>
                </c:pt>
                <c:pt idx="6">
                  <c:v>4.690156010589419E-05</c:v>
                </c:pt>
                <c:pt idx="7">
                  <c:v>-0.00011921497299516304</c:v>
                </c:pt>
                <c:pt idx="8">
                  <c:v>-0.004870521678838391</c:v>
                </c:pt>
                <c:pt idx="9">
                  <c:v>0.0008650471200858378</c:v>
                </c:pt>
                <c:pt idx="10">
                  <c:v>-0.007958621700645208</c:v>
                </c:pt>
                <c:pt idx="11">
                  <c:v>-0.0036543672536692995</c:v>
                </c:pt>
                <c:pt idx="12">
                  <c:v>-0.007515119089526179</c:v>
                </c:pt>
                <c:pt idx="13">
                  <c:v>0.002211834515686073</c:v>
                </c:pt>
                <c:pt idx="14">
                  <c:v>-0.0019686990857069597</c:v>
                </c:pt>
                <c:pt idx="15">
                  <c:v>-0.008570654026234914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主动配置年化贡献</a:t>
                </a:r>
              </a:p>
            </c:rich>
          </c:tx>
          <c:overlay val="0"/>
        </c:title>
        <c:numFmt formatCode="0.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相对三资产基准年化超额</a:t>
                </a:r>
              </a:p>
            </c:rich>
          </c:tx>
          <c:overlay val="0"/>
        </c:title>
        <c:numFmt formatCode="0.0%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13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cfa343ee9847da"/>
        </a:graphicData>
      </a:graphic>
    </xdr:graphicFrame>
    <xdr:clientData/>
  </xdr:twoCellAnchor>
  <xdr:twoCellAnchor>
    <xdr:from>
      <xdr:col>10</xdr:col>
      <xdr:colOff>0</xdr:colOff>
      <xdr:row>32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35a68595cf44c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19</xdr:col>
      <xdr:colOff>0</xdr:colOff>
      <xdr:row>3</xdr:row>
      <xdr:rowOff>0</xdr:rowOff>
    </xdr:from>
    <xdr:to>
      <xdr:col>28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b655f319b147a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ns0:personList xmlns:ns0="http://schemas.microsoft.com/office/spreadsheetml/2018/threadedcomments">
  <ns0:person displayName="Hybrid Fund Allocation Research" id="{3D0738CC-8A76-4394-82E4-AEC1CA682A4E}"/>
</ns0:personList>
</file>

<file path=xl/tables/table1.xml><?xml version="1.0" encoding="utf-8"?>
<x:table xmlns:x="http://schemas.openxmlformats.org/spreadsheetml/2006/main" id="1" name="CredibilityEvaluation" displayName="CredibilityEvaluation" ref="A1:AD102" headerRowCount="1" totalsRowCount="0" totalsRowShown="0">
  <x:tableColumns count="30">
    <x:tableColumn id="1" name="基金管理人简称"/>
    <x:tableColumn id="2" name="evaluation_pool"/>
    <x:tableColumn id="3" name="return_observation_count"/>
    <x:tableColumn id="4" name="switch_observation_count"/>
    <x:tableColumn id="5" name="switch_unique_fund_count"/>
    <x:tableColumn id="6" name="switch_success_count"/>
    <x:tableColumn id="7" name="switch_hit_ratio"/>
    <x:tableColumn id="8" name="wilson_lower_95"/>
    <x:tableColumn id="9" name="wilson_upper_95"/>
    <x:tableColumn id="10" name="mean_active_contribution"/>
    <x:tableColumn id="11" name="median_active_contribution"/>
    <x:tableColumn id="12" name="winsor_1_mean_contribution"/>
    <x:tableColumn id="13" name="winsor_5_mean_contribution"/>
    <x:tableColumn id="14" name="bootstrap_lower_95"/>
    <x:tableColumn id="15" name="bootstrap_upper_95"/>
    <x:tableColumn id="16" name="equal_weight_dynamic_excess"/>
    <x:tableColumn id="17" name="nav_weighted_dynamic_excess"/>
    <x:tableColumn id="18" name="equal_weight_three_asset_excess"/>
    <x:tableColumn id="19" name="nav_weighted_three_asset_excess"/>
    <x:tableColumn id="20" name="fund_positive_ratio"/>
    <x:tableColumn id="21" name="company_quarter_positive_ratio"/>
    <x:tableColumn id="22" name="worst_company_quarter_contribution"/>
    <x:tableColumn id="23" name="max_single_fund_observation_share"/>
    <x:tableColumn id="24" name="top_two_fund_observation_share"/>
    <x:tableColumn id="25" name="max_single_fund_absolute_contribution_share"/>
    <x:tableColumn id="26" name="formal_gate_reason"/>
    <x:tableColumn id="27" name="positive_threshold_count"/>
    <x:tableColumn id="28" name="positive_signal_count"/>
    <x:tableColumn id="29" name="credibility_grade"/>
    <x:tableColumn id="30" name="formal_ra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AnnualizedCompanyEvidence" displayName="AnnualizedCompanyEvidence" ref="A4:L105" headerRowCount="1" totalsRowCount="0" totalsRowShown="0">
  <x:tableColumns count="12">
    <x:tableColumn id="1" name="基金管理人简称"/>
    <x:tableColumn id="2" name="evaluation_pool"/>
    <x:tableColumn id="3" name="credibility_grade"/>
    <x:tableColumn id="4" name="annualized_valid_fund_count"/>
    <x:tableColumn id="5" name="median_annualized_fund_return"/>
    <x:tableColumn id="6" name="median_annualized_three_asset_benchmark_return"/>
    <x:tableColumn id="7" name="median_annualized_excess_vs_three_asset"/>
    <x:tableColumn id="8" name="median_annualized_excess_vs_loo_peer"/>
    <x:tableColumn id="9" name="median_annualized_active_allocation_contribution"/>
    <x:tableColumn id="10" name="annualized_excess_positive_fund_ratio"/>
    <x:tableColumn id="11" name="active_contribution_positive_fund_ratio"/>
    <x:tableColumn id="12" name="formal_ran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9" name="AnnualizedFundDetail" displayName="AnnualizedFundDetail" ref="A110:X486" headerRowCount="1" totalsRowCount="0" totalsRowShown="0">
  <x:tableColumns count="24">
    <x:tableColumn id="1" name="基金主代码"/>
    <x:tableColumn id="2" name="基金名称"/>
    <x:tableColumn id="3" name="基金管理人简称"/>
    <x:tableColumn id="4" name="投资风格"/>
    <x:tableColumn id="5" name="annualized_evaluation_pool"/>
    <x:tableColumn id="6" name="return_quarter_count"/>
    <x:tableColumn id="7" name="return_period_start"/>
    <x:tableColumn id="8" name="return_period_end"/>
    <x:tableColumn id="9" name="contribution_evaluation_pool"/>
    <x:tableColumn id="10" name="contribution_quarter_count"/>
    <x:tableColumn id="11" name="latest_valid_nav_yuan"/>
    <x:tableColumn id="12" name="annualized_fund_return"/>
    <x:tableColumn id="13" name="annualized_csi300_return"/>
    <x:tableColumn id="14" name="annualized_bond_return"/>
    <x:tableColumn id="15" name="annualized_three_asset_benchmark_return"/>
    <x:tableColumn id="16" name="annualized_loo_peer_return"/>
    <x:tableColumn id="17" name="annualized_excess_vs_three_asset"/>
    <x:tableColumn id="18" name="annualized_excess_vs_loo_peer"/>
    <x:tableColumn id="19" name="significant_switch_count"/>
    <x:tableColumn id="20" name="significant_switch_coverage"/>
    <x:tableColumn id="21" name="cumulative_active_allocation_contribution"/>
    <x:tableColumn id="22" name="annualized_active_allocation_contribution"/>
    <x:tableColumn id="23" name="annualized_excess_positive"/>
    <x:tableColumn id="24" name="annualized_allocation_contribution_positiv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ActiveRebalanceDetail" displayName="ActiveRebalanceDetail" ref="A1:S1787" headerRowCount="1" totalsRowCount="0" totalsRowShown="0">
  <x:tableColumns count="19">
    <x:tableColumn id="1" name="报告期"/>
    <x:tableColumn id="2" name="基金主代码"/>
    <x:tableColumn id="3" name="基金名称"/>
    <x:tableColumn id="4" name="基金管理人简称"/>
    <x:tableColumn id="5" name="投资风格"/>
    <x:tableColumn id="6" name="fund_nav_yuan"/>
    <x:tableColumn id="7" name="normalized_stock_weight"/>
    <x:tableColumn id="8" name="previous_normalized_stock_weight"/>
    <x:tableColumn id="9" name="passive_normalized_stock_weight"/>
    <x:tableColumn id="10" name="drift_adjusted_stock_rebalance"/>
    <x:tableColumn id="11" name="drift_adjusted_switch_direction"/>
    <x:tableColumn id="12" name="stock_bond_relative_return_spread"/>
    <x:tableColumn id="13" name="drift_adjusted_switch_contribution"/>
    <x:tableColumn id="14" name="drift_adjusted_switch_hit"/>
    <x:tableColumn id="15" name="loo_peer_relative_return"/>
    <x:tableColumn id="16" name="three_asset_coverage"/>
    <x:tableColumn id="17" name="three_asset_coverage_status"/>
    <x:tableColumn id="18" name="excess_return_vs_three_asset"/>
    <x:tableColumn id="19" name="next_quarter_retur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ThresholdRobustness" displayName="ThresholdRobustness" ref="A1:K304" headerRowCount="1" totalsRowCount="0" totalsRowShown="0">
  <x:tableColumns count="11">
    <x:tableColumn id="1" name="threshold"/>
    <x:tableColumn id="2" name="基金管理人简称"/>
    <x:tableColumn id="3" name="switch_observation_count"/>
    <x:tableColumn id="4" name="switch_unique_fund_count"/>
    <x:tableColumn id="5" name="switch_success_count"/>
    <x:tableColumn id="6" name="switch_hit_ratio"/>
    <x:tableColumn id="7" name="wilson_lower_95"/>
    <x:tableColumn id="8" name="wilson_upper_95"/>
    <x:tableColumn id="9" name="mean_active_contribution"/>
    <x:tableColumn id="10" name="median_active_contribution"/>
    <x:tableColumn id="11" name="threshold_ran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DirectionEnvironment" displayName="DirectionEnvironment" ref="A1:H426" headerRowCount="1" totalsRowCount="0" totalsRowShown="0">
  <x:tableColumns count="8">
    <x:tableColumn id="1" name="基金管理人简称"/>
    <x:tableColumn id="2" name="switch_direction"/>
    <x:tableColumn id="3" name="relative_market_environment"/>
    <x:tableColumn id="4" name="observation_count"/>
    <x:tableColumn id="5" name="unique_fund_count"/>
    <x:tableColumn id="6" name="hit_ratio"/>
    <x:tableColumn id="7" name="mean_active_contribution"/>
    <x:tableColumn id="8" name="median_active_contribu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ThreeAssetBenchmark" displayName="ThreeAssetBenchmark" ref="A1:N4838" headerRowCount="1" totalsRowCount="0" totalsRowShown="0">
  <x:tableColumns count="14">
    <x:tableColumn id="1" name="报告期"/>
    <x:tableColumn id="2" name="基金主代码"/>
    <x:tableColumn id="3" name="基金名称"/>
    <x:tableColumn id="4" name="基金管理人简称"/>
    <x:tableColumn id="5" name="stock_weight"/>
    <x:tableColumn id="6" name="bond_weight"/>
    <x:tableColumn id="7" name="bank_deposit_weight"/>
    <x:tableColumn id="8" name="three_asset_coverage"/>
    <x:tableColumn id="9" name="three_asset_coverage_status"/>
    <x:tableColumn id="10" name="csi300_next_quarter_return"/>
    <x:tableColumn id="11" name="bond_next_quarter_return"/>
    <x:tableColumn id="12" name="three_asset_benchmark_return"/>
    <x:tableColumn id="13" name="next_quarter_return"/>
    <x:tableColumn id="14" name="excess_return_vs_three_asse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6" name="ProductConcentration" displayName="ProductConcentration" ref="A1:I102" headerRowCount="1" totalsRowCount="0" totalsRowShown="0">
  <x:tableColumns count="9">
    <x:tableColumn id="1" name="基金管理人简称"/>
    <x:tableColumn id="2" name="evaluation_pool"/>
    <x:tableColumn id="3" name="credibility_grade"/>
    <x:tableColumn id="4" name="switch_observation_count"/>
    <x:tableColumn id="5" name="switch_unique_fund_count"/>
    <x:tableColumn id="6" name="max_single_fund_observation_share"/>
    <x:tableColumn id="7" name="top_two_fund_observation_share"/>
    <x:tableColumn id="8" name="max_single_fund_absolute_contribution_share"/>
    <x:tableColumn id="9" name="formal_gate_rea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ExtremeSensitivity" displayName="ExtremeSensitivity" ref="A3:G103" headerRowCount="1" totalsRowCount="0" totalsRowShown="0">
  <x:tableColumns count="7">
    <x:tableColumn id="1" name="基金管理人简称"/>
    <x:tableColumn id="2" name="observation_count"/>
    <x:tableColumn id="3" name="raw_mean_contribution"/>
    <x:tableColumn id="4" name="winsor_1_mean_contribution"/>
    <x:tableColumn id="5" name="winsor_5_mean_contribution"/>
    <x:tableColumn id="6" name="median_contribution"/>
    <x:tableColumn id="7" name="all_four_same_sig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1" name="ExtremeEventLedger" displayName="ExtremeEventLedger" ref="A108:M1243" headerRowCount="1" totalsRowCount="0" totalsRowShown="0">
  <x:tableColumns count="13">
    <x:tableColumn id="1" name="报告期"/>
    <x:tableColumn id="2" name="基金主代码"/>
    <x:tableColumn id="3" name="security_code"/>
    <x:tableColumn id="4" name="基金名称"/>
    <x:tableColumn id="5" name="基金管理人简称"/>
    <x:tableColumn id="6" name="投资风格"/>
    <x:tableColumn id="7" name="start_adjusted_nav"/>
    <x:tableColumn id="8" name="next_adjusted_nav"/>
    <x:tableColumn id="9" name="next_quarter_return"/>
    <x:tableColumn id="10" name="复核结论"/>
    <x:tableColumn id="11" name="人工事件类型"/>
    <x:tableColumn id="12" name="是否剔除"/>
    <x:tableColumn id="13" name="备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7" name="EnhancedAudit" displayName="EnhancedAudit" ref="A1:E18" headerRowCount="1" totalsRowCount="0" totalsRowShown="0">
  <x:tableColumns count="5">
    <x:tableColumn id="1" name="检查项目"/>
    <x:tableColumn id="2" name="实际结果"/>
    <x:tableColumn id="3" name="预期或判断标准"/>
    <x:tableColumn id="4" name="检查结论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2" dT="2026-08-21T02:27:05.537" personId="{3D0738CC-8A76-4394-82E4-AEC1CA682A4E}" id="{44698B88-A76B-60B2-8944-D5758F02E77A}">
    <xltc:text>基金年化总收益较高并不能单独证明资产配置能力；总收益还混合了证券选择、费用、风格暴露及其他来源，因此本页不改变现有可信度评级。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6" dT="2026-08-21T02:27:05.537" personId="{3D0738CC-8A76-4394-82E4-AEC1CA682A4E}" id="{703A2B64-DA4F-2DE6-A352-9A269E0EFDD3}">
    <xltc:text>主动调仓口径：实际归一化股票权重减去不交易情形下、随股债市场收益自然漂移后的股票权重。</xltc:text>
  </xltc:threadedComment>
  <xltc:threadedComment ref="A25" dT="2026-08-21T02:27:05.537" personId="{3D0738CC-8A76-4394-82E4-AEC1CA682A4E}" id="{9D22B145-B849-5B2B-F8D3-31141284AE00}">
    <xltc:text>现金端暂按0收益代理。该假设用于保持当前数据下的可复算性，后续可替换为存款、回购或货币基金基准。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9ca81638c94e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84efa1c5924f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dade4ba20bd64435" /><Relationship Type="http://schemas.openxmlformats.org/officeDocument/2006/relationships/vmlDrawing" Target="/xl/drawings/vmldrawing.vml" Id="R102eb80c055f4c67" /><Relationship Type="http://schemas.microsoft.com/office/2017/10/relationships/threadedComment" Target="/xl/threadedcomments/threadedcomment.xml" Id="Rb579a33948d04cf7" /><Relationship Type="http://schemas.openxmlformats.org/officeDocument/2006/relationships/drawing" Target="/xl/drawings/drawing2.xml" Id="Rbd619a3718e74ffd" /><Relationship Type="http://schemas.openxmlformats.org/officeDocument/2006/relationships/table" Target="/xl/tables/table2.xml" Id="R600d82bb40ff4e79" /><Relationship Type="http://schemas.openxmlformats.org/officeDocument/2006/relationships/table" Target="/xl/tables/table3.xml" Id="R0c625c166bd947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2416cb215924b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307cb31efba4a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1643cb8856c41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a660aa8d0514a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bd45bbb21814e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b8f2099f16746e7" /><Relationship Type="http://schemas.openxmlformats.org/officeDocument/2006/relationships/table" Target="/xl/tables/table10.xml" Id="R2f2cc649654f412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2.xml" Id="R7dd114e330964fdc" /><Relationship Type="http://schemas.openxmlformats.org/officeDocument/2006/relationships/vmlDrawing" Target="/xl/drawings/vmldrawing2.vml" Id="R72f7c93187044bf5" /><Relationship Type="http://schemas.microsoft.com/office/2017/10/relationships/threadedComment" Target="/xl/threadedcomments/threadedcomment2.xml" Id="R25ed02d3a0d04b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85212bc153c4b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5" hidden="0" customWidth="1"/>
    <x:col min="10" max="10" width="11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6" max="16" width="16" hidden="0" customWidth="1"/>
    <x:col min="17" max="17" width="14" hidden="0" customWidth="1"/>
    <x:col min="18" max="18" width="16" hidden="0" customWidth="1"/>
    <x:col min="19" max="19" width="10" hidden="0" customWidth="1"/>
  </x:cols>
  <x:sheetData>
    <x:row r="1" ht="38" customHeight="1">
      <x:c r="A1" s="41" t="str">
        <x:v>混合基金资产配置有效性分析——改进版证据框架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34"/>
      <x:c r="P1" s="34"/>
      <x:c r="Q1" s="34"/>
      <x:c r="R1" s="34"/>
      <x:c r="S1" s="34"/>
    </x:row>
    <x:row r="2">
      <x:c r="A2" s="15" t="str">
        <x:v>主口径：扣除股债市场涨跌造成的被动漂移后，主动股票权重调整绝对值≥5个百分点；观察期2023Q1—2026Q1。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34"/>
      <x:c r="P2" s="34"/>
      <x:c r="Q2" s="34"/>
      <x:c r="R2" s="34"/>
      <x:c r="S2" s="34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  <x:c r="S3" s="34"/>
    </x:row>
    <x:row r="4">
      <x:c r="A4" s="46" t="str">
        <x:v>正式评价公司</x:v>
      </x:c>
      <x:c r="B4" s="47"/>
      <x:c r="C4" s="46" t="str">
        <x:v>5%主动切换</x:v>
      </x:c>
      <x:c r="D4" s="47"/>
      <x:c r="E4" s="46" t="str">
        <x:v>全样本命中率</x:v>
      </x:c>
      <x:c r="F4" s="47"/>
      <x:c r="G4" s="46" t="str">
        <x:v>平均主动贡献</x:v>
      </x:c>
      <x:c r="H4" s="47"/>
      <x:c r="I4" s="46" t="str">
        <x:v>A级公司</x:v>
      </x:c>
      <x:c r="J4" s="47"/>
      <x:c r="K4" s="46" t="str">
        <x:v>审计失败项</x:v>
      </x:c>
      <x:c r="L4" s="47"/>
      <x:c r="M4" s="34"/>
      <x:c r="N4" s="34"/>
      <x:c r="O4" s="34"/>
      <x:c r="P4" s="25" t="str">
        <x:v>基金公司</x:v>
      </x:c>
      <x:c r="Q4" s="25" t="str">
        <x:v>平均主动贡献</x:v>
      </x:c>
      <x:c r="R4" s="25" t="str">
        <x:v>规模加权动态超额</x:v>
      </x:c>
      <x:c r="S4" s="25" t="str">
        <x:v>观察数</x:v>
      </x:c>
    </x:row>
    <x:row r="5">
      <x:c r="A5" s="62" t="n">
        <x:f>COUNTIF('可信度评价'!$B$2:$B$102,"正式评价")</x:f>
        <x:v>16</x:v>
      </x:c>
      <x:c r="B5" s="63"/>
      <x:c r="C5" s="62" t="n">
        <x:f>COUNT('主动调仓明细'!$M$2:$M$1787)</x:f>
        <x:v>1786</x:v>
      </x:c>
      <x:c r="D5" s="63"/>
      <x:c r="E5" s="74" t="n">
        <x:f>AVERAGE('主动调仓明细'!$N$2:$N$1787)</x:f>
        <x:v>0.4932810750279955</x:v>
      </x:c>
      <x:c r="F5" s="75"/>
      <x:c r="G5" s="74" t="n">
        <x:f>AVERAGE('主动调仓明细'!$M$2:$M$1787)</x:f>
        <x:v>0.00023414726562285613</x:v>
      </x:c>
      <x:c r="H5" s="75"/>
      <x:c r="I5" s="62" t="n">
        <x:f>COUNTIF('可信度评价'!$AC$2:$AC$102,"A级")</x:f>
        <x:v>0</x:v>
      </x:c>
      <x:c r="J5" s="63"/>
      <x:c r="K5" s="62" t="n">
        <x:f>COUNTIF('审计'!$D$2:$D$18,"失败")</x:f>
        <x:v>0</x:v>
      </x:c>
      <x:c r="L5" s="63"/>
      <x:c r="M5" s="34"/>
      <x:c r="N5" s="34"/>
      <x:c r="O5" s="34"/>
      <x:c r="P5" s="25" t="str">
        <x:f>'可信度评价'!A2</x:f>
        <x:v>广发基金</x:v>
      </x:c>
      <x:c r="Q5" s="27" t="n">
        <x:f>'可信度评价'!J2</x:f>
        <x:v>0.002105753663447624</x:v>
      </x:c>
      <x:c r="R5" s="27" t="n">
        <x:f>'可信度评价'!Q2</x:f>
        <x:v>0.03919283928627243</x:v>
      </x:c>
      <x:c r="S5" s="25" t="n">
        <x:f>'可信度评价'!D2</x:f>
        <x:v>97</x:v>
      </x:c>
    </x:row>
    <x:row r="6">
      <x:c r="A6" s="64"/>
      <x:c r="B6" s="65"/>
      <x:c r="C6" s="64"/>
      <x:c r="D6" s="65"/>
      <x:c r="E6" s="76"/>
      <x:c r="F6" s="77"/>
      <x:c r="G6" s="76"/>
      <x:c r="H6" s="77"/>
      <x:c r="I6" s="64"/>
      <x:c r="J6" s="65"/>
      <x:c r="K6" s="64"/>
      <x:c r="L6" s="65"/>
      <x:c r="M6" s="34"/>
      <x:c r="N6" s="34"/>
      <x:c r="O6" s="34"/>
      <x:c r="P6" s="25" t="str">
        <x:f>'可信度评价'!A3</x:f>
        <x:v>易方达基金</x:v>
      </x:c>
      <x:c r="Q6" s="27" t="n">
        <x:f>'可信度评价'!J3</x:f>
        <x:v>-0.0007747519013787507</x:v>
      </x:c>
      <x:c r="R6" s="27" t="n">
        <x:f>'可信度评价'!Q3</x:f>
        <x:v>-0.0004513972162730382</x:v>
      </x:c>
      <x:c r="S6" s="25" t="n">
        <x:f>'可信度评价'!D3</x:f>
        <x:v>55</x:v>
      </x:c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25" t="str">
        <x:f>'可信度评价'!A4</x:f>
        <x:v>华商基金</x:v>
      </x:c>
      <x:c r="Q7" s="27" t="n">
        <x:f>'可信度评价'!J4</x:f>
        <x:v>0.0014318643817076888</x:v>
      </x:c>
      <x:c r="R7" s="27" t="n">
        <x:f>'可信度评价'!Q4</x:f>
        <x:v>0.029819263171818725</x:v>
      </x:c>
      <x:c r="S7" s="25" t="n">
        <x:f>'可信度评价'!D4</x:f>
        <x:v>33</x:v>
      </x:c>
    </x:row>
    <x:row r="8">
      <x:c r="A8" s="29" t="str">
        <x:v>结论先读：证据比原版更严格，但暂不足以证明稳定的配置能力</x:v>
      </x:c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34"/>
      <x:c r="P8" s="25" t="str">
        <x:f>'可信度评价'!A5</x:f>
        <x:v>景顺长城基金</x:v>
      </x:c>
      <x:c r="Q8" s="27" t="n">
        <x:f>'可信度评价'!J5</x:f>
        <x:v>0.0007751584551516339</x:v>
      </x:c>
      <x:c r="R8" s="27" t="n">
        <x:f>'可信度评价'!Q5</x:f>
        <x:v>0.1114380519002584</x:v>
      </x:c>
      <x:c r="S8" s="25" t="n">
        <x:f>'可信度评价'!D5</x:f>
        <x:v>31</x:v>
      </x:c>
    </x:row>
    <x:row r="9">
      <x:c r="A9" s="97" t="str">
        <x:v>正式样本中没有A级公司。广发基金的5%主动切换命中率及Wilson下限居首，但其基金×季度双向聚类bootstrap贡献下限仍低于0，因此列为B级；鹏华基金正式排名第5，命中率约55.3%，但Wilson下限约39.7%，同样属于‘有正向迹象、证据尚不充分’。这比只按命中率排序更能防止小样本和偶然波动造成误判。</x:v>
      </x:c>
      <x:c r="B9" s="98"/>
      <x:c r="C9" s="98"/>
      <x:c r="D9" s="98"/>
      <x:c r="E9" s="98"/>
      <x:c r="F9" s="98"/>
      <x:c r="G9" s="98"/>
      <x:c r="H9" s="98"/>
      <x:c r="I9" s="98"/>
      <x:c r="J9" s="98"/>
      <x:c r="K9" s="98"/>
      <x:c r="L9" s="98"/>
      <x:c r="M9" s="98"/>
      <x:c r="N9" s="99"/>
      <x:c r="O9" s="34"/>
      <x:c r="P9" s="25" t="str">
        <x:f>'可信度评价'!A6</x:f>
        <x:v>鹏华基金</x:v>
      </x:c>
      <x:c r="Q9" s="27" t="n">
        <x:f>'可信度评价'!J6</x:f>
        <x:v>0.0015374700209195645</x:v>
      </x:c>
      <x:c r="R9" s="27" t="n">
        <x:f>'可信度评价'!Q6</x:f>
        <x:v>0.002090251404684506</x:v>
      </x:c>
      <x:c r="S9" s="25" t="n">
        <x:f>'可信度评价'!D6</x:f>
        <x:v>38</x:v>
      </x:c>
    </x:row>
    <x:row r="10">
      <x:c r="A10" s="100"/>
      <x:c r="B10" s="101"/>
      <x:c r="C10" s="101"/>
      <x:c r="D10" s="101"/>
      <x:c r="E10" s="101"/>
      <x:c r="F10" s="101"/>
      <x:c r="G10" s="101"/>
      <x:c r="H10" s="101"/>
      <x:c r="I10" s="101"/>
      <x:c r="J10" s="101"/>
      <x:c r="K10" s="101"/>
      <x:c r="L10" s="101"/>
      <x:c r="M10" s="101"/>
      <x:c r="N10" s="102"/>
      <x:c r="O10" s="34"/>
      <x:c r="P10" s="25" t="str">
        <x:f>'可信度评价'!A7</x:f>
        <x:v>华夏基金</x:v>
      </x:c>
      <x:c r="Q10" s="27" t="n">
        <x:f>'可信度评价'!J7</x:f>
        <x:v>0.00009162067440184925</x:v>
      </x:c>
      <x:c r="R10" s="27" t="n">
        <x:f>'可信度评价'!Q7</x:f>
        <x:v>-0.006070766058983665</x:v>
      </x:c>
      <x:c r="S10" s="25" t="n">
        <x:f>'可信度评价'!D7</x:f>
        <x:v>69</x:v>
      </x:c>
    </x:row>
    <x:row r="11">
      <x:c r="A11" s="100"/>
      <x:c r="B11" s="101"/>
      <x:c r="C11" s="101"/>
      <x:c r="D11" s="101"/>
      <x:c r="E11" s="101"/>
      <x:c r="F11" s="101"/>
      <x:c r="G11" s="101"/>
      <x:c r="H11" s="101"/>
      <x:c r="I11" s="101"/>
      <x:c r="J11" s="101"/>
      <x:c r="K11" s="101"/>
      <x:c r="L11" s="101"/>
      <x:c r="M11" s="101"/>
      <x:c r="N11" s="102"/>
      <x:c r="O11" s="34"/>
      <x:c r="P11" s="25" t="str">
        <x:f>'可信度评价'!A8</x:f>
        <x:v>博时基金</x:v>
      </x:c>
      <x:c r="Q11" s="27" t="n">
        <x:f>'可信度评价'!J8</x:f>
        <x:v>-0.0002341960884826979</x:v>
      </x:c>
      <x:c r="R11" s="27" t="n">
        <x:f>'可信度评价'!Q8</x:f>
        <x:v>0.015923504669424493</x:v>
      </x:c>
      <x:c r="S11" s="25" t="n">
        <x:f>'可信度评价'!D8</x:f>
        <x:v>53</x:v>
      </x:c>
    </x:row>
    <x:row r="12">
      <x:c r="A12" s="103"/>
      <x:c r="B12" s="104"/>
      <x:c r="C12" s="104"/>
      <x:c r="D12" s="104"/>
      <x:c r="E12" s="104"/>
      <x:c r="F12" s="104"/>
      <x:c r="G12" s="104"/>
      <x:c r="H12" s="104"/>
      <x:c r="I12" s="104"/>
      <x:c r="J12" s="104"/>
      <x:c r="K12" s="104"/>
      <x:c r="L12" s="104"/>
      <x:c r="M12" s="104"/>
      <x:c r="N12" s="105"/>
      <x:c r="O12" s="34"/>
      <x:c r="P12" s="25" t="str">
        <x:f>'可信度评价'!A9</x:f>
        <x:v>招商基金</x:v>
      </x:c>
      <x:c r="Q12" s="27" t="n">
        <x:f>'可信度评价'!J9</x:f>
        <x:v>-0.0017727823456072686</x:v>
      </x:c>
      <x:c r="R12" s="27" t="n">
        <x:f>'可信度评价'!Q9</x:f>
        <x:v>-0.008019303514718494</x:v>
      </x:c>
      <x:c r="S12" s="25" t="n">
        <x:f>'可信度评价'!D9</x:f>
        <x:v>91</x:v>
      </x:c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25" t="str">
        <x:f>'可信度评价'!A10</x:f>
        <x:v>国寿安保基金</x:v>
      </x:c>
      <x:c r="Q13" s="27" t="n">
        <x:f>'可信度评价'!J10</x:f>
        <x:v>-0.0004879058049621394</x:v>
      </x:c>
      <x:c r="R13" s="27" t="n">
        <x:f>'可信度评价'!Q10</x:f>
        <x:v>0.008299903924357302</x:v>
      </x:c>
      <x:c r="S13" s="25" t="n">
        <x:f>'可信度评价'!D10</x:f>
        <x:v>51</x:v>
      </x:c>
    </x:row>
    <x:row r="14">
      <x:c r="A14" s="29" t="str">
        <x:v>正式评价公司：按Wilson命中率下限排序（置信度优先）</x:v>
      </x:c>
      <x:c r="B14" s="29"/>
      <x:c r="C14" s="29"/>
      <x:c r="D14" s="29"/>
      <x:c r="E14" s="29"/>
      <x:c r="F14" s="29"/>
      <x:c r="G14" s="29"/>
      <x:c r="H14" s="29"/>
      <x:c r="I14" s="29"/>
      <x:c r="J14" s="29"/>
      <x:c r="K14" s="34"/>
      <x:c r="L14" s="34"/>
      <x:c r="M14" s="34"/>
      <x:c r="N14" s="34"/>
      <x:c r="O14" s="34"/>
      <x:c r="P14" s="25" t="str">
        <x:f>'可信度评价'!A11</x:f>
        <x:v>平安基金</x:v>
      </x:c>
      <x:c r="Q14" s="27" t="n">
        <x:f>'可信度评价'!J11</x:f>
        <x:v>-0.000021977490222797492</x:v>
      </x:c>
      <x:c r="R14" s="27" t="n">
        <x:f>'可信度评价'!Q11</x:f>
        <x:v>0.0016969518113401525</x:v>
      </x:c>
      <x:c r="S14" s="25" t="n">
        <x:f>'可信度评价'!D11</x:f>
        <x:v>41</x:v>
      </x:c>
    </x:row>
    <x:row r="15">
      <x:c r="A15" s="24" t="str">
        <x:v>排名</x:v>
      </x:c>
      <x:c r="B15" s="24" t="str">
        <x:v>基金公司</x:v>
      </x:c>
      <x:c r="C15" s="24" t="str">
        <x:v>切换观察</x:v>
      </x:c>
      <x:c r="D15" s="24" t="str">
        <x:v>有效基金</x:v>
      </x:c>
      <x:c r="E15" s="24" t="str">
        <x:v>命中率</x:v>
      </x:c>
      <x:c r="F15" s="24" t="str">
        <x:v>Wilson下限</x:v>
      </x:c>
      <x:c r="G15" s="24" t="str">
        <x:v>平均主动贡献</x:v>
      </x:c>
      <x:c r="H15" s="24" t="str">
        <x:v>Bootstrap下限</x:v>
      </x:c>
      <x:c r="I15" s="24" t="str">
        <x:v>规模加权动态超额</x:v>
      </x:c>
      <x:c r="J15" s="24" t="str">
        <x:v>等级</x:v>
      </x:c>
      <x:c r="K15" s="34"/>
      <x:c r="L15" s="34"/>
      <x:c r="M15" s="34"/>
      <x:c r="N15" s="34"/>
      <x:c r="O15" s="34"/>
      <x:c r="P15" s="25" t="str">
        <x:f>'可信度评价'!A12</x:f>
        <x:v>长信基金</x:v>
      </x:c>
      <x:c r="Q15" s="27" t="n">
        <x:f>'可信度评价'!J12</x:f>
        <x:v>-0.0007562755821598405</x:v>
      </x:c>
      <x:c r="R15" s="27" t="n">
        <x:f>'可信度评价'!Q12</x:f>
        <x:v>-0.009202291339518415</x:v>
      </x:c>
      <x:c r="S15" s="25" t="n">
        <x:f>'可信度评价'!D12</x:f>
        <x:v>44</x:v>
      </x:c>
    </x:row>
    <x:row r="16">
      <x:c r="A16" s="108" t="n">
        <x:f>'可信度评价'!AD2</x:f>
        <x:v>1</x:v>
      </x:c>
      <x:c r="B16" s="108" t="str">
        <x:f>'可信度评价'!A2</x:f>
        <x:v>广发基金</x:v>
      </x:c>
      <x:c r="C16" s="108" t="n">
        <x:f>'可信度评价'!D2</x:f>
        <x:v>97</x:v>
      </x:c>
      <x:c r="D16" s="108" t="n">
        <x:f>'可信度评价'!E2</x:f>
        <x:v>18</x:v>
      </x:c>
      <x:c r="E16" s="107" t="n">
        <x:f>'可信度评价'!G2</x:f>
        <x:v>0.6701030927835051</x:v>
      </x:c>
      <x:c r="F16" s="107" t="n">
        <x:f>'可信度评价'!H2</x:f>
        <x:v>0.5716272738928372</x:v>
      </x:c>
      <x:c r="G16" s="107" t="n">
        <x:f>'可信度评价'!J2</x:f>
        <x:v>0.002105753663447624</x:v>
      </x:c>
      <x:c r="H16" s="107" t="n">
        <x:f>'可信度评价'!N2</x:f>
        <x:v>-0.0011210544492142843</x:v>
      </x:c>
      <x:c r="I16" s="107" t="n">
        <x:f>'可信度评价'!Q2</x:f>
        <x:v>0.03919283928627243</x:v>
      </x:c>
      <x:c r="J16" s="106" t="str">
        <x:f>'可信度评价'!AC2</x:f>
        <x:v>B级</x:v>
      </x:c>
      <x:c r="K16" s="34"/>
      <x:c r="L16" s="34"/>
      <x:c r="M16" s="34"/>
      <x:c r="N16" s="34"/>
      <x:c r="O16" s="34"/>
      <x:c r="P16" s="25" t="str">
        <x:f>'可信度评价'!A13</x:f>
        <x:v>富国基金</x:v>
      </x:c>
      <x:c r="Q16" s="27" t="n">
        <x:f>'可信度评价'!J13</x:f>
        <x:v>-0.00035007852003564083</x:v>
      </x:c>
      <x:c r="R16" s="27" t="n">
        <x:f>'可信度评价'!Q13</x:f>
        <x:v>-0.0022353824722602567</x:v>
      </x:c>
      <x:c r="S16" s="25" t="n">
        <x:f>'可信度评价'!D13</x:f>
        <x:v>50</x:v>
      </x:c>
    </x:row>
    <x:row r="17">
      <x:c r="A17" s="108" t="n">
        <x:f>'可信度评价'!AD3</x:f>
        <x:v>2</x:v>
      </x:c>
      <x:c r="B17" s="108" t="str">
        <x:f>'可信度评价'!A3</x:f>
        <x:v>易方达基金</x:v>
      </x:c>
      <x:c r="C17" s="108" t="n">
        <x:f>'可信度评价'!D3</x:f>
        <x:v>55</x:v>
      </x:c>
      <x:c r="D17" s="108" t="n">
        <x:f>'可信度评价'!E3</x:f>
        <x:v>13</x:v>
      </x:c>
      <x:c r="E17" s="107" t="n">
        <x:f>'可信度评价'!G3</x:f>
        <x:v>0.5818181818181818</x:v>
      </x:c>
      <x:c r="F17" s="107" t="n">
        <x:f>'可信度评价'!H3</x:f>
        <x:v>0.45033103735230756</x:v>
      </x:c>
      <x:c r="G17" s="107" t="n">
        <x:f>'可信度评价'!J3</x:f>
        <x:v>-0.0007747519013787507</x:v>
      </x:c>
      <x:c r="H17" s="107" t="n">
        <x:f>'可信度评价'!N3</x:f>
        <x:v>-0.006255585585799908</x:v>
      </x:c>
      <x:c r="I17" s="107" t="n">
        <x:f>'可信度评价'!Q3</x:f>
        <x:v>-0.0004513972162730382</x:v>
      </x:c>
      <x:c r="J17" s="106" t="str">
        <x:f>'可信度评价'!AC3</x:f>
        <x:v>B级</x:v>
      </x:c>
      <x:c r="K17" s="34"/>
      <x:c r="L17" s="34"/>
      <x:c r="M17" s="34"/>
      <x:c r="N17" s="34"/>
      <x:c r="O17" s="34"/>
      <x:c r="P17" s="25" t="str">
        <x:f>'可信度评价'!A14</x:f>
        <x:v>国泰基金</x:v>
      </x:c>
      <x:c r="Q17" s="27" t="n">
        <x:f>'可信度评价'!J14</x:f>
        <x:v>-0.0020148992832941647</x:v>
      </x:c>
      <x:c r="R17" s="27" t="n">
        <x:f>'可信度评价'!Q14</x:f>
        <x:v>0.0063915565859959805</x:v>
      </x:c>
      <x:c r="S17" s="25" t="n">
        <x:f>'可信度评价'!D14</x:f>
        <x:v>52</x:v>
      </x:c>
    </x:row>
    <x:row r="18">
      <x:c r="A18" s="108" t="n">
        <x:f>'可信度评价'!AD4</x:f>
        <x:v>3</x:v>
      </x:c>
      <x:c r="B18" s="108" t="str">
        <x:f>'可信度评价'!A4</x:f>
        <x:v>华商基金</x:v>
      </x:c>
      <x:c r="C18" s="108" t="n">
        <x:f>'可信度评价'!D4</x:f>
        <x:v>33</x:v>
      </x:c>
      <x:c r="D18" s="108" t="n">
        <x:f>'可信度评价'!E4</x:f>
        <x:v>5</x:v>
      </x:c>
      <x:c r="E18" s="107" t="n">
        <x:f>'可信度评价'!G4</x:f>
        <x:v>0.6060606060606061</x:v>
      </x:c>
      <x:c r="F18" s="107" t="n">
        <x:f>'可信度评价'!H4</x:f>
        <x:v>0.43683440819940234</x:v>
      </x:c>
      <x:c r="G18" s="107" t="n">
        <x:f>'可信度评价'!J4</x:f>
        <x:v>0.0014318643817076888</x:v>
      </x:c>
      <x:c r="H18" s="107" t="n">
        <x:f>'可信度评价'!N4</x:f>
        <x:v>-0.003259848951311683</x:v>
      </x:c>
      <x:c r="I18" s="107" t="n">
        <x:f>'可信度评价'!Q4</x:f>
        <x:v>0.029819263171818725</x:v>
      </x:c>
      <x:c r="J18" s="106" t="str">
        <x:f>'可信度评价'!AC4</x:f>
        <x:v>B级</x:v>
      </x:c>
      <x:c r="K18" s="34"/>
      <x:c r="L18" s="34"/>
      <x:c r="M18" s="34"/>
      <x:c r="N18" s="34"/>
      <x:c r="O18" s="34"/>
      <x:c r="P18" s="25" t="str">
        <x:f>'可信度评价'!A15</x:f>
        <x:v>融通基金</x:v>
      </x:c>
      <x:c r="Q18" s="27" t="n">
        <x:f>'可信度评价'!J15</x:f>
        <x:v>0.0013381835517070372</x:v>
      </x:c>
      <x:c r="R18" s="27" t="n">
        <x:f>'可信度评价'!Q15</x:f>
        <x:v>0.00887435977039918</x:v>
      </x:c>
      <x:c r="S18" s="25" t="n">
        <x:f>'可信度评价'!D15</x:f>
        <x:v>36</x:v>
      </x:c>
    </x:row>
    <x:row r="19">
      <x:c r="A19" s="108" t="n">
        <x:f>'可信度评价'!AD5</x:f>
        <x:v>4</x:v>
      </x:c>
      <x:c r="B19" s="108" t="str">
        <x:f>'可信度评价'!A5</x:f>
        <x:v>景顺长城基金</x:v>
      </x:c>
      <x:c r="C19" s="108" t="n">
        <x:f>'可信度评价'!D5</x:f>
        <x:v>31</x:v>
      </x:c>
      <x:c r="D19" s="108" t="n">
        <x:f>'可信度评价'!E5</x:f>
        <x:v>8</x:v>
      </x:c>
      <x:c r="E19" s="107" t="n">
        <x:f>'可信度评价'!G5</x:f>
        <x:v>0.5806451612903226</x:v>
      </x:c>
      <x:c r="F19" s="107" t="n">
        <x:f>'可信度评价'!H5</x:f>
        <x:v>0.4076626249536972</x:v>
      </x:c>
      <x:c r="G19" s="107" t="n">
        <x:f>'可信度评价'!J5</x:f>
        <x:v>0.0007751584551516339</x:v>
      </x:c>
      <x:c r="H19" s="107" t="n">
        <x:f>'可信度评价'!N5</x:f>
        <x:v>-0.005911124053600731</x:v>
      </x:c>
      <x:c r="I19" s="107" t="n">
        <x:f>'可信度评价'!Q5</x:f>
        <x:v>0.1114380519002584</x:v>
      </x:c>
      <x:c r="J19" s="106" t="str">
        <x:f>'可信度评价'!AC5</x:f>
        <x:v>B级</x:v>
      </x:c>
      <x:c r="K19" s="34"/>
      <x:c r="L19" s="34"/>
      <x:c r="M19" s="34"/>
      <x:c r="N19" s="34"/>
      <x:c r="O19" s="34"/>
      <x:c r="P19" s="25" t="str">
        <x:f>'可信度评价'!A16</x:f>
        <x:v>银华基金</x:v>
      </x:c>
      <x:c r="Q19" s="27" t="n">
        <x:f>'可信度评价'!J16</x:f>
        <x:v>-0.0002034413735784986</x:v>
      </x:c>
      <x:c r="R19" s="27" t="n">
        <x:f>'可信度评价'!Q16</x:f>
        <x:v>-0.001188148610433309</x:v>
      </x:c>
      <x:c r="S19" s="25" t="n">
        <x:f>'可信度评价'!D16</x:f>
        <x:v>35</x:v>
      </x:c>
    </x:row>
    <x:row r="20">
      <x:c r="A20" s="108" t="n">
        <x:f>'可信度评价'!AD6</x:f>
        <x:v>5</x:v>
      </x:c>
      <x:c r="B20" s="108" t="str">
        <x:f>'可信度评价'!A6</x:f>
        <x:v>鹏华基金</x:v>
      </x:c>
      <x:c r="C20" s="108" t="n">
        <x:f>'可信度评价'!D6</x:f>
        <x:v>38</x:v>
      </x:c>
      <x:c r="D20" s="108" t="n">
        <x:f>'可信度评价'!E6</x:f>
        <x:v>8</x:v>
      </x:c>
      <x:c r="E20" s="107" t="n">
        <x:f>'可信度评价'!G6</x:f>
        <x:v>0.5526315789473685</x:v>
      </x:c>
      <x:c r="F20" s="107" t="n">
        <x:f>'可信度评价'!H6</x:f>
        <x:v>0.3970629712199248</x:v>
      </x:c>
      <x:c r="G20" s="107" t="n">
        <x:f>'可信度评价'!J6</x:f>
        <x:v>0.0015374700209195645</x:v>
      </x:c>
      <x:c r="H20" s="107" t="n">
        <x:f>'可信度评价'!N6</x:f>
        <x:v>-0.005807845588891382</x:v>
      </x:c>
      <x:c r="I20" s="107" t="n">
        <x:f>'可信度评价'!Q6</x:f>
        <x:v>0.002090251404684506</x:v>
      </x:c>
      <x:c r="J20" s="106" t="str">
        <x:f>'可信度评价'!AC6</x:f>
        <x:v>B级</x:v>
      </x:c>
      <x:c r="K20" s="34"/>
      <x:c r="L20" s="34"/>
      <x:c r="M20" s="34"/>
      <x:c r="N20" s="34"/>
      <x:c r="O20" s="34"/>
      <x:c r="P20" s="25" t="str">
        <x:f>'可信度评价'!A17</x:f>
        <x:v>中欧基金</x:v>
      </x:c>
      <x:c r="Q20" s="27" t="n">
        <x:f>'可信度评价'!J17</x:f>
        <x:v>-0.004286748271464829</x:v>
      </x:c>
      <x:c r="R20" s="27" t="n">
        <x:f>'可信度评价'!Q17</x:f>
        <x:v>-0.006804783088598018</x:v>
      </x:c>
      <x:c r="S20" s="25" t="n">
        <x:f>'可信度评价'!D17</x:f>
        <x:v>34</x:v>
      </x:c>
    </x:row>
    <x:row r="21">
      <x:c r="A21" s="108" t="n">
        <x:f>'可信度评价'!AD7</x:f>
        <x:v>6</x:v>
      </x:c>
      <x:c r="B21" s="108" t="str">
        <x:f>'可信度评价'!A7</x:f>
        <x:v>华夏基金</x:v>
      </x:c>
      <x:c r="C21" s="108" t="n">
        <x:f>'可信度评价'!D7</x:f>
        <x:v>69</x:v>
      </x:c>
      <x:c r="D21" s="108" t="n">
        <x:f>'可信度评价'!E7</x:f>
        <x:v>15</x:v>
      </x:c>
      <x:c r="E21" s="107" t="n">
        <x:f>'可信度评价'!G7</x:f>
        <x:v>0.5072463768115942</x:v>
      </x:c>
      <x:c r="F21" s="107" t="n">
        <x:f>'可信度评价'!H7</x:f>
        <x:v>0.39205267562636525</x:v>
      </x:c>
      <x:c r="G21" s="107" t="n">
        <x:f>'可信度评价'!J7</x:f>
        <x:v>0.00009162067440184925</x:v>
      </x:c>
      <x:c r="H21" s="107" t="n">
        <x:f>'可信度评价'!N7</x:f>
        <x:v>-0.0062348905152168075</x:v>
      </x:c>
      <x:c r="I21" s="107" t="n">
        <x:f>'可信度评价'!Q7</x:f>
        <x:v>-0.006070766058983665</x:v>
      </x:c>
      <x:c r="J21" s="106" t="str">
        <x:f>'可信度评价'!AC7</x:f>
        <x:v>B级</x:v>
      </x:c>
      <x:c r="K21" s="34"/>
      <x:c r="L21" s="34"/>
      <x:c r="M21" s="34"/>
      <x:c r="N21" s="34"/>
      <x:c r="O21" s="34"/>
      <x:c r="P21" s="34"/>
      <x:c r="Q21" s="34"/>
      <x:c r="R21" s="34"/>
      <x:c r="S21" s="34"/>
    </x:row>
    <x:row r="22">
      <x:c r="A22" s="108" t="n">
        <x:f>'可信度评价'!AD8</x:f>
        <x:v>7</x:v>
      </x:c>
      <x:c r="B22" s="108" t="str">
        <x:f>'可信度评价'!A8</x:f>
        <x:v>博时基金</x:v>
      </x:c>
      <x:c r="C22" s="108" t="n">
        <x:f>'可信度评价'!D8</x:f>
        <x:v>53</x:v>
      </x:c>
      <x:c r="D22" s="108" t="n">
        <x:f>'可信度评价'!E8</x:f>
        <x:v>10</x:v>
      </x:c>
      <x:c r="E22" s="107" t="n">
        <x:f>'可信度评价'!G8</x:f>
        <x:v>0.5094339622641509</x:v>
      </x:c>
      <x:c r="F22" s="107" t="n">
        <x:f>'可信度评价'!H8</x:f>
        <x:v>0.3788352911467995</x:v>
      </x:c>
      <x:c r="G22" s="107" t="n">
        <x:f>'可信度评价'!J8</x:f>
        <x:v>-0.0002341960884826979</x:v>
      </x:c>
      <x:c r="H22" s="107" t="n">
        <x:f>'可信度评价'!N8</x:f>
        <x:v>-0.006164135184243443</x:v>
      </x:c>
      <x:c r="I22" s="107" t="n">
        <x:f>'可信度评价'!Q8</x:f>
        <x:v>0.015923504669424493</x:v>
      </x:c>
      <x:c r="J22" s="106" t="str">
        <x:f>'可信度评价'!AC8</x:f>
        <x:v>B级</x:v>
      </x:c>
      <x:c r="K22" s="34"/>
      <x:c r="L22" s="34"/>
      <x:c r="M22" s="34"/>
      <x:c r="N22" s="34"/>
      <x:c r="O22" s="34"/>
      <x:c r="P22" s="34"/>
      <x:c r="Q22" s="34"/>
      <x:c r="R22" s="34"/>
      <x:c r="S22" s="34"/>
    </x:row>
    <x:row r="23">
      <x:c r="A23" s="108" t="n">
        <x:f>'可信度评价'!AD9</x:f>
        <x:v>8</x:v>
      </x:c>
      <x:c r="B23" s="108" t="str">
        <x:f>'可信度评价'!A9</x:f>
        <x:v>招商基金</x:v>
      </x:c>
      <x:c r="C23" s="108" t="n">
        <x:f>'可信度评价'!D9</x:f>
        <x:v>91</x:v>
      </x:c>
      <x:c r="D23" s="108" t="n">
        <x:f>'可信度评价'!E9</x:f>
        <x:v>18</x:v>
      </x:c>
      <x:c r="E23" s="107" t="n">
        <x:f>'可信度评价'!G9</x:f>
        <x:v>0.45054945054945056</x:v>
      </x:c>
      <x:c r="F23" s="107" t="n">
        <x:f>'可信度评价'!H9</x:f>
        <x:v>0.3523976853313362</x:v>
      </x:c>
      <x:c r="G23" s="107" t="n">
        <x:f>'可信度评价'!J9</x:f>
        <x:v>-0.0017727823456072686</x:v>
      </x:c>
      <x:c r="H23" s="107" t="n">
        <x:f>'可信度评价'!N9</x:f>
        <x:v>-0.006916338145061312</x:v>
      </x:c>
      <x:c r="I23" s="107" t="n">
        <x:f>'可信度评价'!Q9</x:f>
        <x:v>-0.008019303514718494</x:v>
      </x:c>
      <x:c r="J23" s="106" t="str">
        <x:f>'可信度评价'!AC9</x:f>
        <x:v>C级</x:v>
      </x:c>
      <x:c r="K23" s="34"/>
      <x:c r="L23" s="34"/>
      <x:c r="M23" s="34"/>
      <x:c r="N23" s="34"/>
      <x:c r="O23" s="34"/>
      <x:c r="P23" s="25" t="str">
        <x:v>主动阈值</x:v>
      </x:c>
      <x:c r="Q23" s="25" t="str">
        <x:v>切换观察数</x:v>
      </x:c>
      <x:c r="R23" s="34"/>
      <x:c r="S23" s="34"/>
    </x:row>
    <x:row r="24">
      <x:c r="A24" s="108" t="n">
        <x:f>'可信度评价'!AD10</x:f>
        <x:v>9</x:v>
      </x:c>
      <x:c r="B24" s="108" t="str">
        <x:f>'可信度评价'!A10</x:f>
        <x:v>国寿安保基金</x:v>
      </x:c>
      <x:c r="C24" s="108" t="n">
        <x:f>'可信度评价'!D10</x:f>
        <x:v>51</x:v>
      </x:c>
      <x:c r="D24" s="108" t="n">
        <x:f>'可信度评价'!E10</x:f>
        <x:v>8</x:v>
      </x:c>
      <x:c r="E24" s="107" t="n">
        <x:f>'可信度评价'!G10</x:f>
        <x:v>0.45098039215686275</x:v>
      </x:c>
      <x:c r="F24" s="107" t="n">
        <x:f>'可信度评价'!H10</x:f>
        <x:v>0.3226751854937402</x:v>
      </x:c>
      <x:c r="G24" s="107" t="n">
        <x:f>'可信度评价'!J10</x:f>
        <x:v>-0.0004879058049621394</x:v>
      </x:c>
      <x:c r="H24" s="107" t="n">
        <x:f>'可信度评价'!N10</x:f>
        <x:v>-0.007456306485135242</x:v>
      </x:c>
      <x:c r="I24" s="107" t="n">
        <x:f>'可信度评价'!Q10</x:f>
        <x:v>0.008299903924357302</x:v>
      </x:c>
      <x:c r="J24" s="106" t="str">
        <x:f>'可信度评价'!AC10</x:f>
        <x:v>C级</x:v>
      </x:c>
      <x:c r="K24" s="34"/>
      <x:c r="L24" s="34"/>
      <x:c r="M24" s="34"/>
      <x:c r="N24" s="34"/>
      <x:c r="O24" s="34"/>
      <x:c r="P24" s="109" t="n">
        <x:v>0.03</x:v>
      </x:c>
      <x:c r="Q24" s="25" t="n">
        <x:f>SUMIF('阈值稳健性'!$A$2:$A$304,P24,'阈值稳健性'!$C$2:$C$304)</x:f>
        <x:v>2369</x:v>
      </x:c>
      <x:c r="R24" s="34"/>
      <x:c r="S24" s="34"/>
    </x:row>
    <x:row r="25">
      <x:c r="A25" s="108" t="n">
        <x:f>'可信度评价'!AD11</x:f>
        <x:v>10</x:v>
      </x:c>
      <x:c r="B25" s="108" t="str">
        <x:f>'可信度评价'!A11</x:f>
        <x:v>平安基金</x:v>
      </x:c>
      <x:c r="C25" s="108" t="n">
        <x:f>'可信度评价'!D11</x:f>
        <x:v>41</x:v>
      </x:c>
      <x:c r="D25" s="108" t="n">
        <x:f>'可信度评价'!E11</x:f>
        <x:v>9</x:v>
      </x:c>
      <x:c r="E25" s="107" t="n">
        <x:f>'可信度评价'!G11</x:f>
        <x:v>0.4634146341463415</x:v>
      </x:c>
      <x:c r="F25" s="107" t="n">
        <x:f>'可信度评价'!H11</x:f>
        <x:v>0.32056233976336046</x:v>
      </x:c>
      <x:c r="G25" s="107" t="n">
        <x:f>'可信度评价'!J11</x:f>
        <x:v>-0.000021977490222797492</x:v>
      </x:c>
      <x:c r="H25" s="107" t="n">
        <x:f>'可信度评价'!N11</x:f>
        <x:v>-0.006370560674062604</x:v>
      </x:c>
      <x:c r="I25" s="107" t="n">
        <x:f>'可信度评价'!Q11</x:f>
        <x:v>0.0016969518113401525</x:v>
      </x:c>
      <x:c r="J25" s="106" t="str">
        <x:f>'可信度评价'!AC11</x:f>
        <x:v>C级</x:v>
      </x:c>
      <x:c r="K25" s="34"/>
      <x:c r="L25" s="34"/>
      <x:c r="M25" s="34"/>
      <x:c r="N25" s="34"/>
      <x:c r="O25" s="34"/>
      <x:c r="P25" s="109" t="n">
        <x:v>0.05</x:v>
      </x:c>
      <x:c r="Q25" s="25" t="n">
        <x:f>SUMIF('阈值稳健性'!$A$2:$A$304,P25,'阈值稳健性'!$C$2:$C$304)</x:f>
        <x:v>1786</x:v>
      </x:c>
      <x:c r="R25" s="34"/>
      <x:c r="S25" s="34"/>
    </x:row>
    <x:row r="26">
      <x:c r="A26" s="108" t="n">
        <x:f>'可信度评价'!AD12</x:f>
        <x:v>11</x:v>
      </x:c>
      <x:c r="B26" s="108" t="str">
        <x:f>'可信度评价'!A12</x:f>
        <x:v>长信基金</x:v>
      </x:c>
      <x:c r="C26" s="108" t="n">
        <x:f>'可信度评价'!D12</x:f>
        <x:v>44</x:v>
      </x:c>
      <x:c r="D26" s="108" t="n">
        <x:f>'可信度评价'!E12</x:f>
        <x:v>7</x:v>
      </x:c>
      <x:c r="E26" s="107" t="n">
        <x:f>'可信度评价'!G12</x:f>
        <x:v>0.45454545454545453</x:v>
      </x:c>
      <x:c r="F26" s="107" t="n">
        <x:f>'可信度评价'!H12</x:f>
        <x:v>0.31705234142220895</x:v>
      </x:c>
      <x:c r="G26" s="107" t="n">
        <x:f>'可信度评价'!J12</x:f>
        <x:v>-0.0007562755821598405</x:v>
      </x:c>
      <x:c r="H26" s="107" t="n">
        <x:f>'可信度评价'!N12</x:f>
        <x:v>-0.006031512024100972</x:v>
      </x:c>
      <x:c r="I26" s="107" t="n">
        <x:f>'可信度评价'!Q12</x:f>
        <x:v>-0.009202291339518415</x:v>
      </x:c>
      <x:c r="J26" s="106" t="str">
        <x:f>'可信度评价'!AC12</x:f>
        <x:v>C级</x:v>
      </x:c>
      <x:c r="K26" s="34"/>
      <x:c r="L26" s="34"/>
      <x:c r="M26" s="34"/>
      <x:c r="N26" s="34"/>
      <x:c r="O26" s="34"/>
      <x:c r="P26" s="109" t="n">
        <x:v>0.1</x:v>
      </x:c>
      <x:c r="Q26" s="25" t="n">
        <x:f>SUMIF('阈值稳健性'!$A$2:$A$304,P26,'阈值稳健性'!$C$2:$C$304)</x:f>
        <x:v>955</x:v>
      </x:c>
      <x:c r="R26" s="34"/>
      <x:c r="S26" s="34"/>
    </x:row>
    <x:row r="27">
      <x:c r="A27" s="108" t="n">
        <x:f>'可信度评价'!AD13</x:f>
        <x:v>12</x:v>
      </x:c>
      <x:c r="B27" s="108" t="str">
        <x:f>'可信度评价'!A13</x:f>
        <x:v>富国基金</x:v>
      </x:c>
      <x:c r="C27" s="108" t="n">
        <x:f>'可信度评价'!D13</x:f>
        <x:v>50</x:v>
      </x:c>
      <x:c r="D27" s="108" t="n">
        <x:f>'可信度评价'!E13</x:f>
        <x:v>9</x:v>
      </x:c>
      <x:c r="E27" s="107" t="n">
        <x:f>'可信度评价'!G13</x:f>
        <x:v>0.44</x:v>
      </x:c>
      <x:c r="F27" s="107" t="n">
        <x:f>'可信度评价'!H13</x:f>
        <x:v>0.3116219921125717</x:v>
      </x:c>
      <x:c r="G27" s="107" t="n">
        <x:f>'可信度评价'!J13</x:f>
        <x:v>-0.00035007852003564083</x:v>
      </x:c>
      <x:c r="H27" s="107" t="n">
        <x:f>'可信度评价'!N13</x:f>
        <x:v>-0.006312610907840832</x:v>
      </x:c>
      <x:c r="I27" s="107" t="n">
        <x:f>'可信度评价'!Q13</x:f>
        <x:v>-0.0022353824722602567</x:v>
      </x:c>
      <x:c r="J27" s="106" t="str">
        <x:f>'可信度评价'!AC13</x:f>
        <x:v>C级</x:v>
      </x:c>
      <x:c r="K27" s="34"/>
      <x:c r="L27" s="34"/>
      <x:c r="M27" s="34"/>
      <x:c r="N27" s="34"/>
      <x:c r="O27" s="34"/>
      <x:c r="P27" s="34"/>
      <x:c r="Q27" s="34"/>
      <x:c r="R27" s="34"/>
      <x:c r="S27" s="34"/>
    </x:row>
    <x:row r="28">
      <x:c r="A28" s="108" t="n">
        <x:f>'可信度评价'!AD14</x:f>
        <x:v>13</x:v>
      </x:c>
      <x:c r="B28" s="108" t="str">
        <x:f>'可信度评价'!A14</x:f>
        <x:v>国泰基金</x:v>
      </x:c>
      <x:c r="C28" s="108" t="n">
        <x:f>'可信度评价'!D14</x:f>
        <x:v>52</x:v>
      </x:c>
      <x:c r="D28" s="108" t="n">
        <x:f>'可信度评价'!E14</x:f>
        <x:v>11</x:v>
      </x:c>
      <x:c r="E28" s="107" t="n">
        <x:f>'可信度评价'!G14</x:f>
        <x:v>0.4230769230769231</x:v>
      </x:c>
      <x:c r="F28" s="107" t="n">
        <x:f>'可信度评价'!H14</x:f>
        <x:v>0.2986805208350091</x:v>
      </x:c>
      <x:c r="G28" s="107" t="n">
        <x:f>'可信度评价'!J14</x:f>
        <x:v>-0.0020148992832941647</x:v>
      </x:c>
      <x:c r="H28" s="107" t="n">
        <x:f>'可信度评价'!N14</x:f>
        <x:v>-0.009136446742326174</x:v>
      </x:c>
      <x:c r="I28" s="107" t="n">
        <x:f>'可信度评价'!Q14</x:f>
        <x:v>0.0063915565859959805</x:v>
      </x:c>
      <x:c r="J28" s="106" t="str">
        <x:f>'可信度评价'!AC14</x:f>
        <x:v>C级</x:v>
      </x:c>
      <x:c r="K28" s="34"/>
      <x:c r="L28" s="34"/>
      <x:c r="M28" s="34"/>
      <x:c r="N28" s="34"/>
      <x:c r="O28" s="34"/>
      <x:c r="P28" s="34"/>
      <x:c r="Q28" s="34"/>
      <x:c r="R28" s="34"/>
      <x:c r="S28" s="34"/>
    </x:row>
    <x:row r="29">
      <x:c r="A29" s="108" t="n">
        <x:f>'可信度评价'!AD15</x:f>
        <x:v>14</x:v>
      </x:c>
      <x:c r="B29" s="108" t="str">
        <x:f>'可信度评价'!A15</x:f>
        <x:v>融通基金</x:v>
      </x:c>
      <x:c r="C29" s="108" t="n">
        <x:f>'可信度评价'!D15</x:f>
        <x:v>36</x:v>
      </x:c>
      <x:c r="D29" s="108" t="n">
        <x:f>'可信度评价'!E15</x:f>
        <x:v>7</x:v>
      </x:c>
      <x:c r="E29" s="107" t="n">
        <x:f>'可信度评价'!G15</x:f>
        <x:v>0.4444444444444444</x:v>
      </x:c>
      <x:c r="F29" s="107" t="n">
        <x:f>'可信度评价'!H15</x:f>
        <x:v>0.2954126874008022</x:v>
      </x:c>
      <x:c r="G29" s="107" t="n">
        <x:f>'可信度评价'!J15</x:f>
        <x:v>0.0013381835517070372</x:v>
      </x:c>
      <x:c r="H29" s="107" t="n">
        <x:f>'可信度评价'!N15</x:f>
        <x:v>-0.0030696893214345977</x:v>
      </x:c>
      <x:c r="I29" s="107" t="n">
        <x:f>'可信度评价'!Q15</x:f>
        <x:v>0.00887435977039918</x:v>
      </x:c>
      <x:c r="J29" s="106" t="str">
        <x:f>'可信度评价'!AC15</x:f>
        <x:v>B级</x:v>
      </x:c>
      <x:c r="K29" s="34"/>
      <x:c r="L29" s="34"/>
      <x:c r="M29" s="34"/>
      <x:c r="N29" s="34"/>
      <x:c r="O29" s="34"/>
      <x:c r="P29" s="34"/>
      <x:c r="Q29" s="34"/>
      <x:c r="R29" s="34"/>
      <x:c r="S29" s="34"/>
    </x:row>
    <x:row r="30">
      <x:c r="A30" s="108" t="n">
        <x:f>'可信度评价'!AD16</x:f>
        <x:v>15</x:v>
      </x:c>
      <x:c r="B30" s="108" t="str">
        <x:f>'可信度评价'!A16</x:f>
        <x:v>银华基金</x:v>
      </x:c>
      <x:c r="C30" s="108" t="n">
        <x:f>'可信度评价'!D16</x:f>
        <x:v>35</x:v>
      </x:c>
      <x:c r="D30" s="108" t="n">
        <x:f>'可信度评价'!E16</x:f>
        <x:v>5</x:v>
      </x:c>
      <x:c r="E30" s="107" t="n">
        <x:f>'可信度评价'!G16</x:f>
        <x:v>0.4</x:v>
      </x:c>
      <x:c r="F30" s="107" t="n">
        <x:f>'可信度评价'!H16</x:f>
        <x:v>0.2555072885938059</x:v>
      </x:c>
      <x:c r="G30" s="107" t="n">
        <x:f>'可信度评价'!J16</x:f>
        <x:v>-0.0002034413735784986</x:v>
      </x:c>
      <x:c r="H30" s="107" t="n">
        <x:f>'可信度评价'!N16</x:f>
        <x:v>-0.007961953685062593</x:v>
      </x:c>
      <x:c r="I30" s="107" t="n">
        <x:f>'可信度评价'!Q16</x:f>
        <x:v>-0.001188148610433309</x:v>
      </x:c>
      <x:c r="J30" s="106" t="str">
        <x:f>'可信度评价'!AC16</x:f>
        <x:v>C级</x:v>
      </x:c>
      <x:c r="K30" s="34"/>
      <x:c r="L30" s="34"/>
      <x:c r="M30" s="34"/>
      <x:c r="N30" s="34"/>
      <x:c r="O30" s="34"/>
      <x:c r="P30" s="34"/>
      <x:c r="Q30" s="34"/>
      <x:c r="R30" s="34"/>
      <x:c r="S30" s="34"/>
    </x:row>
    <x:row r="31">
      <x:c r="A31" s="108" t="n">
        <x:f>'可信度评价'!AD17</x:f>
        <x:v>16</x:v>
      </x:c>
      <x:c r="B31" s="108" t="str">
        <x:f>'可信度评价'!A17</x:f>
        <x:v>中欧基金</x:v>
      </x:c>
      <x:c r="C31" s="108" t="n">
        <x:f>'可信度评价'!D17</x:f>
        <x:v>34</x:v>
      </x:c>
      <x:c r="D31" s="108" t="n">
        <x:f>'可信度评价'!E17</x:f>
        <x:v>7</x:v>
      </x:c>
      <x:c r="E31" s="107" t="n">
        <x:f>'可信度评价'!G17</x:f>
        <x:v>0.29411764705882354</x:v>
      </x:c>
      <x:c r="F31" s="107" t="n">
        <x:f>'可信度评价'!H17</x:f>
        <x:v>0.1683463067042242</x:v>
      </x:c>
      <x:c r="G31" s="107" t="n">
        <x:f>'可信度评价'!J17</x:f>
        <x:v>-0.004286748271464829</x:v>
      </x:c>
      <x:c r="H31" s="107" t="n">
        <x:f>'可信度评价'!N17</x:f>
        <x:v>-0.015455730498148282</x:v>
      </x:c>
      <x:c r="I31" s="107" t="n">
        <x:f>'可信度评价'!Q17</x:f>
        <x:v>-0.006804783088598018</x:v>
      </x:c>
      <x:c r="J31" s="106" t="str">
        <x:f>'可信度评价'!AC17</x:f>
        <x:v>C级</x:v>
      </x:c>
      <x:c r="K31" s="34"/>
      <x:c r="L31" s="34"/>
      <x:c r="M31" s="34"/>
      <x:c r="N31" s="34"/>
      <x:c r="O31" s="34"/>
      <x:c r="P31" s="34"/>
      <x:c r="Q31" s="34"/>
      <x:c r="R31" s="34"/>
      <x:c r="S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</x:row>
    <x:row r="34">
      <x:c r="A34" s="29" t="str">
        <x:v>如何解读这些指标</x:v>
      </x:c>
      <x:c r="B34" s="29"/>
      <x:c r="C34" s="29"/>
      <x:c r="D34" s="29"/>
      <x:c r="E34" s="29"/>
      <x:c r="F34" s="29"/>
      <x:c r="G34" s="29"/>
      <x:c r="H34" s="29"/>
      <x:c r="I34" s="29"/>
      <x:c r="J34" s="29"/>
      <x:c r="K34" s="34"/>
      <x:c r="L34" s="34"/>
      <x:c r="M34" s="34"/>
      <x:c r="N34" s="34"/>
      <x:c r="O34" s="34"/>
      <x:c r="P34" s="34"/>
      <x:c r="Q34" s="34"/>
      <x:c r="R34" s="34"/>
      <x:c r="S34" s="34"/>
    </x:row>
    <x:row r="35" ht="32" customHeight="1">
      <x:c r="A35" s="111" t="str">
        <x:v>主动调仓</x:v>
      </x:c>
      <x:c r="B35" s="110" t="str">
        <x:v>实际股票权重 − 假设不交易时、随股债收益自然漂移后的股票权重。</x:v>
      </x:c>
      <x:c r="C35" s="110"/>
      <x:c r="D35" s="110"/>
      <x:c r="E35" s="110"/>
      <x:c r="F35" s="110"/>
      <x:c r="G35" s="110"/>
      <x:c r="H35" s="110"/>
      <x:c r="I35" s="110"/>
      <x:c r="J35" s="110"/>
      <x:c r="K35" s="34"/>
      <x:c r="L35" s="34"/>
      <x:c r="M35" s="34"/>
      <x:c r="N35" s="34"/>
      <x:c r="O35" s="34"/>
      <x:c r="P35" s="34"/>
      <x:c r="Q35" s="34"/>
      <x:c r="R35" s="34"/>
      <x:c r="S35" s="34"/>
    </x:row>
    <x:row r="36" ht="32" customHeight="1">
      <x:c r="A36" s="111" t="str">
        <x:v>切换贡献</x:v>
      </x:c>
      <x:c r="B36" s="110" t="str">
        <x:v>主动调仓幅度 × 下一季度股票相对债券的收益差；大于0表示方向做对。</x:v>
      </x:c>
      <x:c r="C36" s="110"/>
      <x:c r="D36" s="110"/>
      <x:c r="E36" s="110"/>
      <x:c r="F36" s="110"/>
      <x:c r="G36" s="110"/>
      <x:c r="H36" s="110"/>
      <x:c r="I36" s="110"/>
      <x:c r="J36" s="110"/>
      <x:c r="K36" s="34"/>
      <x:c r="L36" s="34"/>
      <x:c r="M36" s="34"/>
      <x:c r="N36" s="34"/>
      <x:c r="O36" s="34"/>
      <x:c r="P36" s="34"/>
      <x:c r="Q36" s="34"/>
      <x:c r="R36" s="34"/>
      <x:c r="S36" s="34"/>
    </x:row>
    <x:row r="37" ht="32" customHeight="1">
      <x:c r="A37" s="111" t="str">
        <x:v>Wilson下限</x:v>
      </x:c>
      <x:c r="B37" s="110" t="str">
        <x:v>把样本量纳入命中率评价；小样本即使命中率高，下限也会明显偏低。</x:v>
      </x:c>
      <x:c r="C37" s="110"/>
      <x:c r="D37" s="110"/>
      <x:c r="E37" s="110"/>
      <x:c r="F37" s="110"/>
      <x:c r="G37" s="110"/>
      <x:c r="H37" s="110"/>
      <x:c r="I37" s="110"/>
      <x:c r="J37" s="110"/>
      <x:c r="K37" s="34"/>
      <x:c r="L37" s="34"/>
      <x:c r="M37" s="34"/>
      <x:c r="N37" s="34"/>
      <x:c r="O37" s="34"/>
      <x:c r="P37" s="34"/>
      <x:c r="Q37" s="34"/>
      <x:c r="R37" s="34"/>
      <x:c r="S37" s="34"/>
    </x:row>
    <x:row r="38" ht="32" customHeight="1">
      <x:c r="A38" s="111" t="str">
        <x:v>聚类Bootstrap</x:v>
      </x:c>
      <x:c r="B38" s="110" t="str">
        <x:v>同时按基金和季度重抽样，避免把同一基金或同一市场阶段的重复观察当作完全独立。</x:v>
      </x:c>
      <x:c r="C38" s="110"/>
      <x:c r="D38" s="110"/>
      <x:c r="E38" s="110"/>
      <x:c r="F38" s="110"/>
      <x:c r="G38" s="110"/>
      <x:c r="H38" s="110"/>
      <x:c r="I38" s="110"/>
      <x:c r="J38" s="110"/>
      <x:c r="K38" s="34"/>
      <x:c r="L38" s="34"/>
      <x:c r="M38" s="34"/>
      <x:c r="N38" s="34"/>
      <x:c r="O38" s="34"/>
      <x:c r="P38" s="34"/>
      <x:c r="Q38" s="34"/>
      <x:c r="R38" s="34"/>
      <x:c r="S38" s="34"/>
    </x:row>
    <x:row r="39" ht="32" customHeight="1">
      <x:c r="A39" s="111" t="str">
        <x:v>三资产基准</x:v>
      </x:c>
      <x:c r="B39" s="110" t="str">
        <x:v>实际股票权重×沪深300 + 债券权重×中债综合财富 + 银行存款权重×0。</x:v>
      </x:c>
      <x:c r="C39" s="110"/>
      <x:c r="D39" s="110"/>
      <x:c r="E39" s="110"/>
      <x:c r="F39" s="110"/>
      <x:c r="G39" s="110"/>
      <x:c r="H39" s="110"/>
      <x:c r="I39" s="110"/>
      <x:c r="J39" s="110"/>
      <x:c r="K39" s="34"/>
      <x:c r="L39" s="34"/>
      <x:c r="M39" s="34"/>
      <x:c r="N39" s="34"/>
      <x:c r="O39" s="34"/>
      <x:c r="P39" s="34"/>
      <x:c r="Q39" s="34"/>
      <x:c r="R39" s="34"/>
      <x:c r="S39" s="34"/>
    </x:row>
    <x:row r="40" ht="32" customHeight="1">
      <x:c r="A40" s="111" t="str">
        <x:v>A/B/C级</x:v>
      </x:c>
      <x:c r="B40" s="110" t="str">
        <x:v>表示当前数据下证据强度，不是公司综合实力排名，也不是未来收益预测。</x:v>
      </x:c>
      <x:c r="C40" s="110"/>
      <x:c r="D40" s="110"/>
      <x:c r="E40" s="110"/>
      <x:c r="F40" s="110"/>
      <x:c r="G40" s="110"/>
      <x:c r="H40" s="110"/>
      <x:c r="I40" s="110"/>
      <x:c r="J40" s="110"/>
      <x:c r="K40" s="34"/>
      <x:c r="L40" s="34"/>
      <x:c r="M40" s="34"/>
      <x:c r="N40" s="34"/>
      <x:c r="O40" s="34"/>
      <x:c r="P40" s="34"/>
      <x:c r="Q40" s="34"/>
      <x:c r="R40" s="34"/>
      <x:c r="S40" s="34"/>
    </x:row>
    <x:row r="41" ht="32" customHeight="1">
      <x:c r="A41" s="111" t="str">
        <x:v>人工复核</x:v>
      </x:c>
      <x:c r="B41" s="110" t="str">
        <x:v>极端收益事件保留在台账中；黄色栏需要业务人员结合公告逐笔判断是否剔除。</x:v>
      </x:c>
      <x:c r="C41" s="110"/>
      <x:c r="D41" s="110"/>
      <x:c r="E41" s="110"/>
      <x:c r="F41" s="110"/>
      <x:c r="G41" s="110"/>
      <x:c r="H41" s="110"/>
      <x:c r="I41" s="110"/>
      <x:c r="J41" s="110"/>
      <x:c r="K41" s="34"/>
      <x:c r="L41" s="34"/>
      <x:c r="M41" s="34"/>
      <x:c r="N41" s="34"/>
      <x:c r="O41" s="34"/>
      <x:c r="P41" s="34"/>
      <x:c r="Q41" s="34"/>
      <x:c r="R41" s="34"/>
      <x:c r="S41" s="34"/>
    </x:row>
    <x:row r="42" ht="32" customHeight="1">
      <x:c r="A42" s="111" t="str">
        <x:v>数据限制</x:v>
      </x:c>
      <x:c r="B42" s="110" t="str">
        <x:v>没有基金经理、真实披露日、股票全收益指数、债券久期/信用暴露和申赎分红拆分。</x:v>
      </x:c>
      <x:c r="C42" s="110"/>
      <x:c r="D42" s="110"/>
      <x:c r="E42" s="110"/>
      <x:c r="F42" s="110"/>
      <x:c r="G42" s="110"/>
      <x:c r="H42" s="110"/>
      <x:c r="I42" s="110"/>
      <x:c r="J42" s="110"/>
      <x:c r="K42" s="34"/>
      <x:c r="L42" s="34"/>
      <x:c r="M42" s="34"/>
      <x:c r="N42" s="34"/>
      <x:c r="O42" s="34"/>
      <x:c r="P42" s="34"/>
      <x:c r="Q42" s="34"/>
      <x:c r="R42" s="34"/>
      <x:c r="S42" s="34"/>
    </x:row>
    <x:row r="43" ht="32" customHeight="1">
      <x:c r="A43" s="111" t="str">
        <x:v>使用边界</x:v>
      </x:c>
      <x:c r="B43" s="110" t="str">
        <x:v>用于历史有效性描述和研究讨论，不构成因果证明或投资建议。</x:v>
      </x:c>
      <x:c r="C43" s="110"/>
      <x:c r="D43" s="110"/>
      <x:c r="E43" s="110"/>
      <x:c r="F43" s="110"/>
      <x:c r="G43" s="110"/>
      <x:c r="H43" s="110"/>
      <x:c r="I43" s="110"/>
      <x:c r="J43" s="110"/>
      <x:c r="K43" s="34"/>
      <x:c r="L43" s="34"/>
      <x:c r="M43" s="34"/>
      <x:c r="N43" s="34"/>
      <x:c r="O43" s="34"/>
      <x:c r="P43" s="34"/>
      <x:c r="Q43" s="34"/>
      <x:c r="R43" s="34"/>
      <x:c r="S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</x:row>
    <x:row r="45">
      <x:c r="A45" s="29" t="str">
        <x:v>年化收益补充证据</x:v>
      </x:c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34"/>
      <x:c r="P45" s="34"/>
      <x:c r="Q45" s="34"/>
      <x:c r="R45" s="34"/>
      <x:c r="S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</x:row>
    <x:row r="47">
      <x:c r="A47" s="119" t="str">
        <x:v>基金实际年化收益中位数</x:v>
      </x:c>
      <x:c r="B47" s="120"/>
      <x:c r="C47" s="121"/>
      <x:c r="D47" s="119" t="str">
        <x:v>三资产基准年化收益中位数</x:v>
      </x:c>
      <x:c r="E47" s="120"/>
      <x:c r="F47" s="121"/>
      <x:c r="G47" s="119" t="str">
        <x:v>相对三资产基准年化超额中位数</x:v>
      </x:c>
      <x:c r="H47" s="120"/>
      <x:c r="I47" s="121"/>
      <x:c r="J47" s="119" t="str">
        <x:v>主动配置年化贡献中位数</x:v>
      </x:c>
      <x:c r="K47" s="120"/>
      <x:c r="L47" s="121"/>
      <x:c r="M47" s="34"/>
      <x:c r="N47" s="34"/>
      <x:c r="O47" s="34"/>
      <x:c r="P47" s="34"/>
      <x:c r="Q47" s="34"/>
      <x:c r="R47" s="34"/>
      <x:c r="S47" s="34"/>
    </x:row>
    <x:row r="48">
      <x:c r="A48" s="144" t="n">
        <x:f>MEDIAN('年化收益比较'!$L$111:$L$486)</x:f>
        <x:v>0.04566878051424439</x:v>
      </x:c>
      <x:c r="B48" s="145"/>
      <x:c r="C48" s="146"/>
      <x:c r="D48" s="144" t="n">
        <x:f>MEDIAN('年化收益比较'!$O$111:$O$486)</x:f>
        <x:v>0.04787931423040548</x:v>
      </x:c>
      <x:c r="E48" s="145"/>
      <x:c r="F48" s="146"/>
      <x:c r="G48" s="144" t="n">
        <x:f>MEDIAN('年化收益比较'!$Q$111:$Q$486)</x:f>
        <x:v>-0.00525291032371733</x:v>
      </x:c>
      <x:c r="H48" s="145"/>
      <x:c r="I48" s="146"/>
      <x:c r="J48" s="144" t="n">
        <x:f>MEDIAN('年化收益比较'!$V$111:$V$486)</x:f>
        <x:v>-0.0001485412460169866</x:v>
      </x:c>
      <x:c r="K48" s="145"/>
      <x:c r="L48" s="146"/>
      <x:c r="M48" s="34"/>
      <x:c r="N48" s="34"/>
      <x:c r="O48" s="34"/>
      <x:c r="P48" s="34"/>
      <x:c r="Q48" s="34"/>
      <x:c r="R48" s="34"/>
      <x:c r="S48" s="34"/>
    </x:row>
    <x:row r="49">
      <x:c r="A49" s="147"/>
      <x:c r="B49" s="148"/>
      <x:c r="C49" s="149"/>
      <x:c r="D49" s="147"/>
      <x:c r="E49" s="148"/>
      <x:c r="F49" s="149"/>
      <x:c r="G49" s="147"/>
      <x:c r="H49" s="148"/>
      <x:c r="I49" s="149"/>
      <x:c r="J49" s="147"/>
      <x:c r="K49" s="148"/>
      <x:c r="L49" s="149"/>
      <x:c r="M49" s="34"/>
      <x:c r="N49" s="34"/>
      <x:c r="O49" s="34"/>
      <x:c r="P49" s="34"/>
      <x:c r="Q49" s="34"/>
      <x:c r="R49" s="34"/>
      <x:c r="S49" s="34"/>
    </x:row>
    <x:row r="50">
      <x:c r="A50" s="150"/>
      <x:c r="B50" s="151"/>
      <x:c r="C50" s="152"/>
      <x:c r="D50" s="150"/>
      <x:c r="E50" s="151"/>
      <x:c r="F50" s="152"/>
      <x:c r="G50" s="150"/>
      <x:c r="H50" s="151"/>
      <x:c r="I50" s="152"/>
      <x:c r="J50" s="150"/>
      <x:c r="K50" s="151"/>
      <x:c r="L50" s="152"/>
      <x:c r="M50" s="34"/>
      <x:c r="N50" s="34"/>
      <x:c r="O50" s="34"/>
      <x:c r="P50" s="34"/>
      <x:c r="Q50" s="34"/>
      <x:c r="R50" s="34"/>
      <x:c r="S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</x:row>
  </x:sheetData>
  <x:mergeCells>
    <x:mergeCell ref="A1:N1"/>
    <x:mergeCell ref="A2:N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A8:N8"/>
    <x:mergeCell ref="A9:N12"/>
    <x:mergeCell ref="A14:J14"/>
    <x:mergeCell ref="A34:J34"/>
    <x:mergeCell ref="B35:J35"/>
    <x:mergeCell ref="B36:J36"/>
    <x:mergeCell ref="B37:J37"/>
    <x:mergeCell ref="B38:J38"/>
    <x:mergeCell ref="B39:J39"/>
    <x:mergeCell ref="B40:J40"/>
    <x:mergeCell ref="B41:J41"/>
    <x:mergeCell ref="B42:J42"/>
    <x:mergeCell ref="B43:J43"/>
    <x:mergeCell ref="A45:N45"/>
    <x:mergeCell ref="A47:C47"/>
    <x:mergeCell ref="A48:C50"/>
    <x:mergeCell ref="D47:F47"/>
    <x:mergeCell ref="D48:F50"/>
    <x:mergeCell ref="G47:I47"/>
    <x:mergeCell ref="G48:I50"/>
    <x:mergeCell ref="J47:L47"/>
    <x:mergeCell ref="J48:L50"/>
  </x:mergeCells>
  <x:conditionalFormatting sqref="F16:F3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J16:J31">
    <x:cfRule type="containsText" dxfId="20" priority="2" operator="containsText" text="B级"/>
    <x:cfRule type="containsText" dxfId="21" priority="3" operator="containsText" text="C级"/>
  </x:conditionalFormatting>
  <x:pageMargins left="0.7" right="0.7" top="0.75" bottom="0.75" header="0.3" footer="0.3"/>
  <x:drawing xmlns:r="http://schemas.openxmlformats.org/officeDocument/2006/relationships" r:id="Rb79ca81638c94e1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58" hidden="0" customWidth="1"/>
    <x:col min="27" max="27" width="14" hidden="0" customWidth="1"/>
    <x:col min="28" max="28" width="14" hidden="0" customWidth="1"/>
    <x:col min="29" max="29" width="18" hidden="0" customWidth="1"/>
    <x:col min="30" max="30" width="14" hidden="0" customWidth="1"/>
  </x:cols>
  <x:sheetData>
    <x:row r="1" ht="52" customHeight="1">
      <x:c r="A1" s="7" t="str">
        <x:v>基金管理人简称</x:v>
      </x:c>
      <x:c r="B1" s="7" t="str">
        <x:v>evaluation_pool</x:v>
      </x:c>
      <x:c r="C1" s="7" t="str">
        <x:v>return_observation_count</x:v>
      </x:c>
      <x:c r="D1" s="7" t="str">
        <x:v>switch_observation_count</x:v>
      </x:c>
      <x:c r="E1" s="7" t="str">
        <x:v>switch_unique_fund_count</x:v>
      </x:c>
      <x:c r="F1" s="7" t="str">
        <x:v>switch_success_count</x:v>
      </x:c>
      <x:c r="G1" s="7" t="str">
        <x:v>switch_hit_ratio</x:v>
      </x:c>
      <x:c r="H1" s="7" t="str">
        <x:v>wilson_lower_95</x:v>
      </x:c>
      <x:c r="I1" s="7" t="str">
        <x:v>wilson_upper_95</x:v>
      </x:c>
      <x:c r="J1" s="7" t="str">
        <x:v>mean_active_contribution</x:v>
      </x:c>
      <x:c r="K1" s="7" t="str">
        <x:v>median_active_contribution</x:v>
      </x:c>
      <x:c r="L1" s="7" t="str">
        <x:v>winsor_1_mean_contribution</x:v>
      </x:c>
      <x:c r="M1" s="7" t="str">
        <x:v>winsor_5_mean_contribution</x:v>
      </x:c>
      <x:c r="N1" s="7" t="str">
        <x:v>bootstrap_lower_95</x:v>
      </x:c>
      <x:c r="O1" s="7" t="str">
        <x:v>bootstrap_upper_95</x:v>
      </x:c>
      <x:c r="P1" s="7" t="str">
        <x:v>equal_weight_dynamic_excess</x:v>
      </x:c>
      <x:c r="Q1" s="7" t="str">
        <x:v>nav_weighted_dynamic_excess</x:v>
      </x:c>
      <x:c r="R1" s="7" t="str">
        <x:v>equal_weight_three_asset_excess</x:v>
      </x:c>
      <x:c r="S1" s="7" t="str">
        <x:v>nav_weighted_three_asset_excess</x:v>
      </x:c>
      <x:c r="T1" s="7" t="str">
        <x:v>fund_positive_ratio</x:v>
      </x:c>
      <x:c r="U1" s="7" t="str">
        <x:v>company_quarter_positive_ratio</x:v>
      </x:c>
      <x:c r="V1" s="7" t="str">
        <x:v>worst_company_quarter_contribution</x:v>
      </x:c>
      <x:c r="W1" s="7" t="str">
        <x:v>max_single_fund_observation_share</x:v>
      </x:c>
      <x:c r="X1" s="7" t="str">
        <x:v>top_two_fund_observation_share</x:v>
      </x:c>
      <x:c r="Y1" s="7" t="str">
        <x:v>max_single_fund_absolute_contribution_share</x:v>
      </x:c>
      <x:c r="Z1" s="7" t="str">
        <x:v>formal_gate_reason</x:v>
      </x:c>
      <x:c r="AA1" s="7" t="str">
        <x:v>positive_threshold_count</x:v>
      </x:c>
      <x:c r="AB1" s="7" t="str">
        <x:v>positive_signal_count</x:v>
      </x:c>
      <x:c r="AC1" s="7" t="str">
        <x:v>credibility_grade</x:v>
      </x:c>
      <x:c r="AD1" s="7" t="str">
        <x:v>formal_rank</x:v>
      </x:c>
    </x:row>
    <x:row r="2">
      <x:c r="A2" s="1" t="str">
        <x:v>广发基金</x:v>
      </x:c>
      <x:c r="B2" s="1" t="str">
        <x:v>正式评价</x:v>
      </x:c>
      <x:c r="C2" s="8" t="n">
        <x:v>223</x:v>
      </x:c>
      <x:c r="D2" s="8" t="n">
        <x:v>97</x:v>
      </x:c>
      <x:c r="E2" s="8" t="n">
        <x:v>18</x:v>
      </x:c>
      <x:c r="F2" s="8" t="n">
        <x:v>65</x:v>
      </x:c>
      <x:c r="G2" s="9" t="n">
        <x:v>0.6701030927835051</x:v>
      </x:c>
      <x:c r="H2" s="9" t="n">
        <x:v>0.5716272738928372</x:v>
      </x:c>
      <x:c r="I2" s="9" t="n">
        <x:v>0.7556190827735929</x:v>
      </x:c>
      <x:c r="J2" s="9" t="n">
        <x:v>0.002105753663447624</x:v>
      </x:c>
      <x:c r="K2" s="9" t="n">
        <x:v>0.0006509132390251684</x:v>
      </x:c>
      <x:c r="L2" s="9" t="n">
        <x:v>0.0021113607273944277</x:v>
      </x:c>
      <x:c r="M2" s="9" t="n">
        <x:v>0.0024913055432355135</x:v>
      </x:c>
      <x:c r="N2" s="9" t="n">
        <x:v>-0.0011210544492142843</x:v>
      </x:c>
      <x:c r="O2" s="9" t="n">
        <x:v>0.005787645440409979</x:v>
      </x:c>
      <x:c r="P2" s="9" t="n">
        <x:v>-0.0013207777477960952</x:v>
      </x:c>
      <x:c r="Q2" s="9" t="n">
        <x:v>0.03919283928627243</x:v>
      </x:c>
      <x:c r="R2" s="9" t="n">
        <x:v>-0.0015969207934549109</x:v>
      </x:c>
      <x:c r="S2" s="9" t="n">
        <x:v>0.04296892933342897</x:v>
      </x:c>
      <x:c r="T2" s="9" t="n">
        <x:v>0.7222222222222222</x:v>
      </x:c>
      <x:c r="U2" s="9" t="n">
        <x:v>0.8333333333333334</x:v>
      </x:c>
      <x:c r="V2" s="9" t="n">
        <x:v>-0.003673753524918571</x:v>
      </x:c>
      <x:c r="W2" s="9" t="n">
        <x:v>0.1134020618556701</x:v>
      </x:c>
      <x:c r="X2" s="9" t="n">
        <x:v>0.20618556701030927</x:v>
      </x:c>
      <x:c r="Y2" s="9" t="n">
        <x:v>0.15503055776720326</x:v>
      </x:c>
      <x:c r="Z2" s="1" t="str">
        <x:v>通过</x:v>
      </x:c>
      <x:c r="AA2" s="8" t="n">
        <x:v>3</x:v>
      </x:c>
      <x:c r="AB2" s="8" t="n">
        <x:v>5</x:v>
      </x:c>
      <x:c r="AC2" s="1" t="str">
        <x:v>B级</x:v>
      </x:c>
      <x:c r="AD2" s="8" t="n">
        <x:v>1</x:v>
      </x:c>
    </x:row>
    <x:row r="3">
      <x:c r="A3" s="1" t="str">
        <x:v>易方达基金</x:v>
      </x:c>
      <x:c r="B3" s="1" t="str">
        <x:v>正式评价</x:v>
      </x:c>
      <x:c r="C3" s="8" t="n">
        <x:v>178</x:v>
      </x:c>
      <x:c r="D3" s="8" t="n">
        <x:v>55</x:v>
      </x:c>
      <x:c r="E3" s="8" t="n">
        <x:v>13</x:v>
      </x:c>
      <x:c r="F3" s="8" t="n">
        <x:v>32</x:v>
      </x:c>
      <x:c r="G3" s="9" t="n">
        <x:v>0.5818181818181818</x:v>
      </x:c>
      <x:c r="H3" s="9" t="n">
        <x:v>0.45033103735230756</x:v>
      </x:c>
      <x:c r="I3" s="9" t="n">
        <x:v>0.7026223424648965</x:v>
      </x:c>
      <x:c r="J3" s="9" t="n">
        <x:v>-0.0007747519013787507</x:v>
      </x:c>
      <x:c r="K3" s="9" t="n">
        <x:v>0.0005612616233336193</x:v>
      </x:c>
      <x:c r="L3" s="9" t="n">
        <x:v>-0.0006366191720177034</x:v>
      </x:c>
      <x:c r="M3" s="9" t="n">
        <x:v>-0.0001934204655721176</x:v>
      </x:c>
      <x:c r="N3" s="9" t="n">
        <x:v>-0.006255585585799908</x:v>
      </x:c>
      <x:c r="O3" s="9" t="n">
        <x:v>0.0029410230313675484</x:v>
      </x:c>
      <x:c r="P3" s="9" t="n">
        <x:v>0.0009643723687290004</x:v>
      </x:c>
      <x:c r="Q3" s="9" t="n">
        <x:v>-0.0004513972162730382</x:v>
      </x:c>
      <x:c r="R3" s="9" t="n">
        <x:v>0.003314341751979167</x:v>
      </x:c>
      <x:c r="S3" s="9" t="n">
        <x:v>-0.001385522709488468</x:v>
      </x:c>
      <x:c r="T3" s="9" t="n">
        <x:v>0.5384615384615384</x:v>
      </x:c>
      <x:c r="U3" s="9" t="n">
        <x:v>0.5454545454545454</x:v>
      </x:c>
      <x:c r="V3" s="9" t="n">
        <x:v>-0.011765262539943718</x:v>
      </x:c>
      <x:c r="W3" s="9" t="n">
        <x:v>0.12727272727272726</x:v>
      </x:c>
      <x:c r="X3" s="9" t="n">
        <x:v>0.2545454545454545</x:v>
      </x:c>
      <x:c r="Y3" s="9" t="n">
        <x:v>0.1590626581262172</x:v>
      </x:c>
      <x:c r="Z3" s="1" t="str">
        <x:v>通过</x:v>
      </x:c>
      <x:c r="AA3" s="8" t="n">
        <x:v>0</x:v>
      </x:c>
      <x:c r="AB3" s="8" t="n">
        <x:v>4</x:v>
      </x:c>
      <x:c r="AC3" s="1" t="str">
        <x:v>B级</x:v>
      </x:c>
      <x:c r="AD3" s="8" t="n">
        <x:v>2</x:v>
      </x:c>
    </x:row>
    <x:row r="4">
      <x:c r="A4" s="1" t="str">
        <x:v>华商基金</x:v>
      </x:c>
      <x:c r="B4" s="1" t="str">
        <x:v>正式评价</x:v>
      </x:c>
      <x:c r="C4" s="8" t="n">
        <x:v>63</x:v>
      </x:c>
      <x:c r="D4" s="8" t="n">
        <x:v>33</x:v>
      </x:c>
      <x:c r="E4" s="8" t="n">
        <x:v>5</x:v>
      </x:c>
      <x:c r="F4" s="8" t="n">
        <x:v>20</x:v>
      </x:c>
      <x:c r="G4" s="9" t="n">
        <x:v>0.6060606060606061</x:v>
      </x:c>
      <x:c r="H4" s="9" t="n">
        <x:v>0.43683440819940234</x:v>
      </x:c>
      <x:c r="I4" s="9" t="n">
        <x:v>0.7531689256552291</x:v>
      </x:c>
      <x:c r="J4" s="9" t="n">
        <x:v>0.0014318643817076888</x:v>
      </x:c>
      <x:c r="K4" s="9" t="n">
        <x:v>0.0010199610525937607</x:v>
      </x:c>
      <x:c r="L4" s="9" t="n">
        <x:v>0.0014673655194835378</x:v>
      </x:c>
      <x:c r="M4" s="9" t="n">
        <x:v>0.0014368242316279507</x:v>
      </x:c>
      <x:c r="N4" s="9" t="n">
        <x:v>-0.003259848951311683</x:v>
      </x:c>
      <x:c r="O4" s="9" t="n">
        <x:v>0.007386585726748406</x:v>
      </x:c>
      <x:c r="P4" s="9" t="n">
        <x:v>0.022218038277420388</x:v>
      </x:c>
      <x:c r="Q4" s="9" t="n">
        <x:v>0.029819263171818725</x:v>
      </x:c>
      <x:c r="R4" s="9" t="n">
        <x:v>0.03052038323094423</x:v>
      </x:c>
      <x:c r="S4" s="9" t="n">
        <x:v>0.0714839583029587</x:v>
      </x:c>
      <x:c r="T4" s="9" t="n">
        <x:v>0.8</x:v>
      </x:c>
      <x:c r="U4" s="9" t="n">
        <x:v>0.6363636363636364</x:v>
      </x:c>
      <x:c r="V4" s="9" t="n">
        <x:v>-0.00800502367871543</x:v>
      </x:c>
      <x:c r="W4" s="9" t="n">
        <x:v>0.24242424242424243</x:v>
      </x:c>
      <x:c r="X4" s="9" t="n">
        <x:v>0.45454545454545453</x:v>
      </x:c>
      <x:c r="Y4" s="9" t="n">
        <x:v>0.371043795167555</x:v>
      </x:c>
      <x:c r="Z4" s="1" t="str">
        <x:v>通过</x:v>
      </x:c>
      <x:c r="AA4" s="8" t="n">
        <x:v>3</x:v>
      </x:c>
      <x:c r="AB4" s="8" t="n">
        <x:v>6</x:v>
      </x:c>
      <x:c r="AC4" s="1" t="str">
        <x:v>B级</x:v>
      </x:c>
      <x:c r="AD4" s="8" t="n">
        <x:v>3</x:v>
      </x:c>
    </x:row>
    <x:row r="5">
      <x:c r="A5" s="1" t="str">
        <x:v>景顺长城基金</x:v>
      </x:c>
      <x:c r="B5" s="1" t="str">
        <x:v>正式评价</x:v>
      </x:c>
      <x:c r="C5" s="8" t="n">
        <x:v>101</x:v>
      </x:c>
      <x:c r="D5" s="8" t="n">
        <x:v>31</x:v>
      </x:c>
      <x:c r="E5" s="8" t="n">
        <x:v>8</x:v>
      </x:c>
      <x:c r="F5" s="8" t="n">
        <x:v>18</x:v>
      </x:c>
      <x:c r="G5" s="9" t="n">
        <x:v>0.5806451612903226</x:v>
      </x:c>
      <x:c r="H5" s="9" t="n">
        <x:v>0.4076626249536972</x:v>
      </x:c>
      <x:c r="I5" s="9" t="n">
        <x:v>0.7358445693268778</x:v>
      </x:c>
      <x:c r="J5" s="9" t="n">
        <x:v>0.0007751584551516339</x:v>
      </x:c>
      <x:c r="K5" s="9" t="n">
        <x:v>0.0006279778237712271</x:v>
      </x:c>
      <x:c r="L5" s="9" t="n">
        <x:v>0.0005997380485396655</x:v>
      </x:c>
      <x:c r="M5" s="9" t="n">
        <x:v>0.0004036640492382684</x:v>
      </x:c>
      <x:c r="N5" s="9" t="n">
        <x:v>-0.005911124053600731</x:v>
      </x:c>
      <x:c r="O5" s="9" t="n">
        <x:v>0.00615271978260211</x:v>
      </x:c>
      <x:c r="P5" s="9" t="n">
        <x:v>0.020362515840561528</x:v>
      </x:c>
      <x:c r="Q5" s="9" t="n">
        <x:v>0.1114380519002584</x:v>
      </x:c>
      <x:c r="R5" s="9" t="n">
        <x:v>0.024680661303582607</x:v>
      </x:c>
      <x:c r="S5" s="9" t="n">
        <x:v>0.11892257179358166</x:v>
      </x:c>
      <x:c r="T5" s="9" t="n">
        <x:v>0.625</x:v>
      </x:c>
      <x:c r="U5" s="9" t="n">
        <x:v>0.5</x:v>
      </x:c>
      <x:c r="V5" s="9" t="n">
        <x:v>-0.006540268522859961</x:v>
      </x:c>
      <x:c r="W5" s="9" t="n">
        <x:v>0.22580645161290322</x:v>
      </x:c>
      <x:c r="X5" s="9" t="n">
        <x:v>0.41935483870967744</x:v>
      </x:c>
      <x:c r="Y5" s="9" t="n">
        <x:v>0.24560724965781777</x:v>
      </x:c>
      <x:c r="Z5" s="1" t="str">
        <x:v>通过</x:v>
      </x:c>
      <x:c r="AA5" s="8" t="n">
        <x:v>2</x:v>
      </x:c>
      <x:c r="AB5" s="8" t="n">
        <x:v>6</x:v>
      </x:c>
      <x:c r="AC5" s="1" t="str">
        <x:v>B级</x:v>
      </x:c>
      <x:c r="AD5" s="8" t="n">
        <x:v>4</x:v>
      </x:c>
    </x:row>
    <x:row r="6">
      <x:c r="A6" s="1" t="str">
        <x:v>鹏华基金</x:v>
      </x:c>
      <x:c r="B6" s="1" t="str">
        <x:v>正式评价</x:v>
      </x:c>
      <x:c r="C6" s="8" t="n">
        <x:v>94</x:v>
      </x:c>
      <x:c r="D6" s="8" t="n">
        <x:v>38</x:v>
      </x:c>
      <x:c r="E6" s="8" t="n">
        <x:v>8</x:v>
      </x:c>
      <x:c r="F6" s="8" t="n">
        <x:v>21</x:v>
      </x:c>
      <x:c r="G6" s="9" t="n">
        <x:v>0.5526315789473685</x:v>
      </x:c>
      <x:c r="H6" s="9" t="n">
        <x:v>0.3970629712199248</x:v>
      </x:c>
      <x:c r="I6" s="9" t="n">
        <x:v>0.6985359900194876</x:v>
      </x:c>
      <x:c r="J6" s="9" t="n">
        <x:v>0.0015374700209195645</x:v>
      </x:c>
      <x:c r="K6" s="9" t="n">
        <x:v>0.0005385764259109531</x:v>
      </x:c>
      <x:c r="L6" s="9" t="n">
        <x:v>0.0015032681599027418</x:v>
      </x:c>
      <x:c r="M6" s="9" t="n">
        <x:v>0.0008400331128004248</x:v>
      </x:c>
      <x:c r="N6" s="9" t="n">
        <x:v>-0.005807845588891382</x:v>
      </x:c>
      <x:c r="O6" s="9" t="n">
        <x:v>0.011581746837556228</x:v>
      </x:c>
      <x:c r="P6" s="9" t="n">
        <x:v>-0.004971979602591081</x:v>
      </x:c>
      <x:c r="Q6" s="9" t="n">
        <x:v>0.002090251404684506</x:v>
      </x:c>
      <x:c r="R6" s="9" t="n">
        <x:v>-0.002974528453720277</x:v>
      </x:c>
      <x:c r="S6" s="9" t="n">
        <x:v>-0.0034673580545299416</x:v>
      </x:c>
      <x:c r="T6" s="9" t="n">
        <x:v>0.75</x:v>
      </x:c>
      <x:c r="U6" s="9" t="n">
        <x:v>0.5833333333333334</x:v>
      </x:c>
      <x:c r="V6" s="9" t="n">
        <x:v>-0.0051008221370412105</x:v>
      </x:c>
      <x:c r="W6" s="9" t="n">
        <x:v>0.21052631578947367</x:v>
      </x:c>
      <x:c r="X6" s="9" t="n">
        <x:v>0.39473684210526316</x:v>
      </x:c>
      <x:c r="Y6" s="9" t="n">
        <x:v>0.2469890930864319</x:v>
      </x:c>
      <x:c r="Z6" s="1" t="str">
        <x:v>通过</x:v>
      </x:c>
      <x:c r="AA6" s="8" t="n">
        <x:v>3</x:v>
      </x:c>
      <x:c r="AB6" s="8" t="n">
        <x:v>5</x:v>
      </x:c>
      <x:c r="AC6" s="1" t="str">
        <x:v>B级</x:v>
      </x:c>
      <x:c r="AD6" s="8" t="n">
        <x:v>5</x:v>
      </x:c>
    </x:row>
    <x:row r="7">
      <x:c r="A7" s="1" t="str">
        <x:v>华夏基金</x:v>
      </x:c>
      <x:c r="B7" s="1" t="str">
        <x:v>正式评价</x:v>
      </x:c>
      <x:c r="C7" s="8" t="n">
        <x:v>179</x:v>
      </x:c>
      <x:c r="D7" s="8" t="n">
        <x:v>69</x:v>
      </x:c>
      <x:c r="E7" s="8" t="n">
        <x:v>15</x:v>
      </x:c>
      <x:c r="F7" s="8" t="n">
        <x:v>35</x:v>
      </x:c>
      <x:c r="G7" s="9" t="n">
        <x:v>0.5072463768115942</x:v>
      </x:c>
      <x:c r="H7" s="9" t="n">
        <x:v>0.39205267562636525</x:v>
      </x:c>
      <x:c r="I7" s="9" t="n">
        <x:v>0.6216757699071268</x:v>
      </x:c>
      <x:c r="J7" s="9" t="n">
        <x:v>0.00009162067440184925</x:v>
      </x:c>
      <x:c r="K7" s="9" t="n">
        <x:v>0.00034920028155052544</x:v>
      </x:c>
      <x:c r="L7" s="9" t="n">
        <x:v>-0.00020638389180193377</x:v>
      </x:c>
      <x:c r="M7" s="9" t="n">
        <x:v>-0.0004403899134507344</x:v>
      </x:c>
      <x:c r="N7" s="9" t="n">
        <x:v>-0.0062348905152168075</x:v>
      </x:c>
      <x:c r="O7" s="9" t="n">
        <x:v>0.006212016380115705</x:v>
      </x:c>
      <x:c r="P7" s="9" t="n">
        <x:v>0.00088074659216019</x:v>
      </x:c>
      <x:c r="Q7" s="9" t="n">
        <x:v>-0.006070766058983665</x:v>
      </x:c>
      <x:c r="R7" s="9" t="n">
        <x:v>0.0027310002986142023</x:v>
      </x:c>
      <x:c r="S7" s="9" t="n">
        <x:v>0.0013181786311488206</x:v>
      </x:c>
      <x:c r="T7" s="9" t="n">
        <x:v>0.4666666666666667</x:v>
      </x:c>
      <x:c r="U7" s="9" t="n">
        <x:v>0.5833333333333334</x:v>
      </x:c>
      <x:c r="V7" s="9" t="n">
        <x:v>-0.009666271506231157</x:v>
      </x:c>
      <x:c r="W7" s="9" t="n">
        <x:v>0.10144927536231885</x:v>
      </x:c>
      <x:c r="X7" s="9" t="n">
        <x:v>0.2028985507246377</x:v>
      </x:c>
      <x:c r="Y7" s="9" t="n">
        <x:v>0.24037973522706005</x:v>
      </x:c>
      <x:c r="Z7" s="1" t="str">
        <x:v>通过</x:v>
      </x:c>
      <x:c r="AA7" s="8" t="n">
        <x:v>3</x:v>
      </x:c>
      <x:c r="AB7" s="8" t="n">
        <x:v>4</x:v>
      </x:c>
      <x:c r="AC7" s="1" t="str">
        <x:v>B级</x:v>
      </x:c>
      <x:c r="AD7" s="8" t="n">
        <x:v>6</x:v>
      </x:c>
    </x:row>
    <x:row r="8">
      <x:c r="A8" s="1" t="str">
        <x:v>博时基金</x:v>
      </x:c>
      <x:c r="B8" s="1" t="str">
        <x:v>正式评价</x:v>
      </x:c>
      <x:c r="C8" s="8" t="n">
        <x:v>120</x:v>
      </x:c>
      <x:c r="D8" s="8" t="n">
        <x:v>53</x:v>
      </x:c>
      <x:c r="E8" s="8" t="n">
        <x:v>10</x:v>
      </x:c>
      <x:c r="F8" s="8" t="n">
        <x:v>27</x:v>
      </x:c>
      <x:c r="G8" s="9" t="n">
        <x:v>0.5094339622641509</x:v>
      </x:c>
      <x:c r="H8" s="9" t="n">
        <x:v>0.3788352911467995</x:v>
      </x:c>
      <x:c r="I8" s="9" t="n">
        <x:v>0.6387575015215675</x:v>
      </x:c>
      <x:c r="J8" s="9" t="n">
        <x:v>-0.0002341960884826979</x:v>
      </x:c>
      <x:c r="K8" s="9" t="n">
        <x:v>0.0003642420781935486</x:v>
      </x:c>
      <x:c r="L8" s="9" t="n">
        <x:v>-0.00039378540205306745</x:v>
      </x:c>
      <x:c r="M8" s="9" t="n">
        <x:v>-0.0006227223892487638</x:v>
      </x:c>
      <x:c r="N8" s="9" t="n">
        <x:v>-0.006164135184243443</x:v>
      </x:c>
      <x:c r="O8" s="9" t="n">
        <x:v>0.004938345717012588</x:v>
      </x:c>
      <x:c r="P8" s="9" t="n">
        <x:v>0.001351111902749233</x:v>
      </x:c>
      <x:c r="Q8" s="9" t="n">
        <x:v>0.015923504669424493</x:v>
      </x:c>
      <x:c r="R8" s="9" t="n">
        <x:v>0.004141479293868421</x:v>
      </x:c>
      <x:c r="S8" s="9" t="n">
        <x:v>0.015233448693484657</x:v>
      </x:c>
      <x:c r="T8" s="9" t="n">
        <x:v>0.6</x:v>
      </x:c>
      <x:c r="U8" s="9" t="n">
        <x:v>0.5</x:v>
      </x:c>
      <x:c r="V8" s="9" t="n">
        <x:v>-0.013437584656748307</x:v>
      </x:c>
      <x:c r="W8" s="9" t="n">
        <x:v>0.1509433962264151</x:v>
      </x:c>
      <x:c r="X8" s="9" t="n">
        <x:v>0.2641509433962264</x:v>
      </x:c>
      <x:c r="Y8" s="9" t="n">
        <x:v>0.30299081633163877</x:v>
      </x:c>
      <x:c r="Z8" s="1" t="str">
        <x:v>通过</x:v>
      </x:c>
      <x:c r="AA8" s="8" t="n">
        <x:v>1</x:v>
      </x:c>
      <x:c r="AB8" s="8" t="n">
        <x:v>5</x:v>
      </x:c>
      <x:c r="AC8" s="1" t="str">
        <x:v>B级</x:v>
      </x:c>
      <x:c r="AD8" s="8" t="n">
        <x:v>7</x:v>
      </x:c>
    </x:row>
    <x:row r="9">
      <x:c r="A9" s="1" t="str">
        <x:v>招商基金</x:v>
      </x:c>
      <x:c r="B9" s="1" t="str">
        <x:v>正式评价</x:v>
      </x:c>
      <x:c r="C9" s="8" t="n">
        <x:v>214</x:v>
      </x:c>
      <x:c r="D9" s="8" t="n">
        <x:v>91</x:v>
      </x:c>
      <x:c r="E9" s="8" t="n">
        <x:v>18</x:v>
      </x:c>
      <x:c r="F9" s="8" t="n">
        <x:v>41</x:v>
      </x:c>
      <x:c r="G9" s="9" t="n">
        <x:v>0.45054945054945056</x:v>
      </x:c>
      <x:c r="H9" s="9" t="n">
        <x:v>0.3523976853313362</x:v>
      </x:c>
      <x:c r="I9" s="9" t="n">
        <x:v>0.5527071062660257</x:v>
      </x:c>
      <x:c r="J9" s="9" t="n">
        <x:v>-0.0017727823456072686</x:v>
      </x:c>
      <x:c r="K9" s="9" t="n">
        <x:v>-0.000590169149541236</x:v>
      </x:c>
      <x:c r="L9" s="9" t="n">
        <x:v>-0.0016475643799069484</x:v>
      </x:c>
      <x:c r="M9" s="9" t="n">
        <x:v>-0.0008152407971716521</x:v>
      </x:c>
      <x:c r="N9" s="9" t="n">
        <x:v>-0.006916338145061312</x:v>
      </x:c>
      <x:c r="O9" s="9" t="n">
        <x:v>0.002317921553518067</x:v>
      </x:c>
      <x:c r="P9" s="9" t="n">
        <x:v>-0.0017212438276861218</x:v>
      </x:c>
      <x:c r="Q9" s="9" t="n">
        <x:v>-0.008019303514718494</x:v>
      </x:c>
      <x:c r="R9" s="9" t="n">
        <x:v>0.0011263536452369683</x:v>
      </x:c>
      <x:c r="S9" s="9" t="n">
        <x:v>-0.00778152700749422</x:v>
      </x:c>
      <x:c r="T9" s="9" t="n">
        <x:v>0.5</x:v>
      </x:c>
      <x:c r="U9" s="9" t="n">
        <x:v>0.16666666666666666</x:v>
      </x:c>
      <x:c r="V9" s="9" t="n">
        <x:v>-0.009362697523279907</x:v>
      </x:c>
      <x:c r="W9" s="9" t="n">
        <x:v>0.08791208791208792</x:v>
      </x:c>
      <x:c r="X9" s="9" t="n">
        <x:v>0.17582417582417584</x:v>
      </x:c>
      <x:c r="Y9" s="9" t="n">
        <x:v>0.14211254012204264</x:v>
      </x:c>
      <x:c r="Z9" s="1" t="str">
        <x:v>通过</x:v>
      </x:c>
      <x:c r="AA9" s="8" t="n">
        <x:v>0</x:v>
      </x:c>
      <x:c r="AB9" s="8" t="n">
        <x:v>0</x:v>
      </x:c>
      <x:c r="AC9" s="1" t="str">
        <x:v>C级</x:v>
      </x:c>
      <x:c r="AD9" s="8" t="n">
        <x:v>8</x:v>
      </x:c>
    </x:row>
    <x:row r="10">
      <x:c r="A10" s="1" t="str">
        <x:v>国寿安保基金</x:v>
      </x:c>
      <x:c r="B10" s="1" t="str">
        <x:v>正式评价</x:v>
      </x:c>
      <x:c r="C10" s="8" t="n">
        <x:v>100</x:v>
      </x:c>
      <x:c r="D10" s="8" t="n">
        <x:v>51</x:v>
      </x:c>
      <x:c r="E10" s="8" t="n">
        <x:v>8</x:v>
      </x:c>
      <x:c r="F10" s="8" t="n">
        <x:v>23</x:v>
      </x:c>
      <x:c r="G10" s="9" t="n">
        <x:v>0.45098039215686275</x:v>
      </x:c>
      <x:c r="H10" s="9" t="n">
        <x:v>0.3226751854937402</x:v>
      </x:c>
      <x:c r="I10" s="9" t="n">
        <x:v>0.5861529144963119</x:v>
      </x:c>
      <x:c r="J10" s="9" t="n">
        <x:v>-0.0004879058049621394</x:v>
      </x:c>
      <x:c r="K10" s="9" t="n">
        <x:v>-0.0006369728123401752</x:v>
      </x:c>
      <x:c r="L10" s="9" t="n">
        <x:v>-0.0005989505325303873</x:v>
      </x:c>
      <x:c r="M10" s="9" t="n">
        <x:v>-0.0008056109287085617</x:v>
      </x:c>
      <x:c r="N10" s="9" t="n">
        <x:v>-0.007456306485135242</x:v>
      </x:c>
      <x:c r="O10" s="9" t="n">
        <x:v>0.0067537494897481724</x:v>
      </x:c>
      <x:c r="P10" s="9" t="n">
        <x:v>0.011750689404465879</x:v>
      </x:c>
      <x:c r="Q10" s="9" t="n">
        <x:v>0.008299903924357302</x:v>
      </x:c>
      <x:c r="R10" s="9" t="n">
        <x:v>0.015903202147948547</x:v>
      </x:c>
      <x:c r="S10" s="9" t="n">
        <x:v>0.011274656682881867</x:v>
      </x:c>
      <x:c r="T10" s="9" t="n">
        <x:v>0.25</x:v>
      </x:c>
      <x:c r="U10" s="9" t="n">
        <x:v>0.5833333333333334</x:v>
      </x:c>
      <x:c r="V10" s="9" t="n">
        <x:v>-0.01797977008298217</x:v>
      </x:c>
      <x:c r="W10" s="9" t="n">
        <x:v>0.17647058823529413</x:v>
      </x:c>
      <x:c r="X10" s="9" t="n">
        <x:v>0.3333333333333333</x:v>
      </x:c>
      <x:c r="Y10" s="9" t="n">
        <x:v>0.2051833454955788</x:v>
      </x:c>
      <x:c r="Z10" s="1" t="str">
        <x:v>通过</x:v>
      </x:c>
      <x:c r="AA10" s="8" t="n">
        <x:v>1</x:v>
      </x:c>
      <x:c r="AB10" s="8" t="n">
        <x:v>2</x:v>
      </x:c>
      <x:c r="AC10" s="1" t="str">
        <x:v>C级</x:v>
      </x:c>
      <x:c r="AD10" s="8" t="n">
        <x:v>9</x:v>
      </x:c>
    </x:row>
    <x:row r="11">
      <x:c r="A11" s="1" t="str">
        <x:v>平安基金</x:v>
      </x:c>
      <x:c r="B11" s="1" t="str">
        <x:v>正式评价</x:v>
      </x:c>
      <x:c r="C11" s="8" t="n">
        <x:v>98</x:v>
      </x:c>
      <x:c r="D11" s="8" t="n">
        <x:v>41</x:v>
      </x:c>
      <x:c r="E11" s="8" t="n">
        <x:v>9</x:v>
      </x:c>
      <x:c r="F11" s="8" t="n">
        <x:v>19</x:v>
      </x:c>
      <x:c r="G11" s="9" t="n">
        <x:v>0.4634146341463415</x:v>
      </x:c>
      <x:c r="H11" s="9" t="n">
        <x:v>0.32056233976336046</x:v>
      </x:c>
      <x:c r="I11" s="9" t="n">
        <x:v>0.6125352873233052</x:v>
      </x:c>
      <x:c r="J11" s="9" t="n">
        <x:v>-0.000021977490222797492</x:v>
      </x:c>
      <x:c r="K11" s="9" t="n">
        <x:v>-0.0004145874081324744</x:v>
      </x:c>
      <x:c r="L11" s="9" t="n">
        <x:v>-0.000014896243095935588</x:v>
      </x:c>
      <x:c r="M11" s="9" t="n">
        <x:v>-0.000549317865425437</x:v>
      </x:c>
      <x:c r="N11" s="9" t="n">
        <x:v>-0.006370560674062604</x:v>
      </x:c>
      <x:c r="O11" s="9" t="n">
        <x:v>0.007321819370151518</x:v>
      </x:c>
      <x:c r="P11" s="9" t="n">
        <x:v>0.007038294786966995</x:v>
      </x:c>
      <x:c r="Q11" s="9" t="n">
        <x:v>0.0016969518113401525</x:v>
      </x:c>
      <x:c r="R11" s="9" t="n">
        <x:v>0.013387303697092586</x:v>
      </x:c>
      <x:c r="S11" s="9" t="n">
        <x:v>0.018091005230940673</x:v>
      </x:c>
      <x:c r="T11" s="9" t="n">
        <x:v>0.4444444444444444</x:v>
      </x:c>
      <x:c r="U11" s="9" t="n">
        <x:v>0.4166666666666667</x:v>
      </x:c>
      <x:c r="V11" s="9" t="n">
        <x:v>-0.020223496741501982</x:v>
      </x:c>
      <x:c r="W11" s="9" t="n">
        <x:v>0.17073170731707318</x:v>
      </x:c>
      <x:c r="X11" s="9" t="n">
        <x:v>0.34146341463414637</x:v>
      </x:c>
      <x:c r="Y11" s="9" t="n">
        <x:v>0.2131050459412772</x:v>
      </x:c>
      <x:c r="Z11" s="1" t="str">
        <x:v>通过</x:v>
      </x:c>
      <x:c r="AA11" s="8" t="n">
        <x:v>0</x:v>
      </x:c>
      <x:c r="AB11" s="8" t="n">
        <x:v>2</x:v>
      </x:c>
      <x:c r="AC11" s="1" t="str">
        <x:v>C级</x:v>
      </x:c>
      <x:c r="AD11" s="8" t="n">
        <x:v>10</x:v>
      </x:c>
    </x:row>
    <x:row r="12">
      <x:c r="A12" s="1" t="str">
        <x:v>长信基金</x:v>
      </x:c>
      <x:c r="B12" s="1" t="str">
        <x:v>正式评价</x:v>
      </x:c>
      <x:c r="C12" s="8" t="n">
        <x:v>96</x:v>
      </x:c>
      <x:c r="D12" s="8" t="n">
        <x:v>44</x:v>
      </x:c>
      <x:c r="E12" s="8" t="n">
        <x:v>7</x:v>
      </x:c>
      <x:c r="F12" s="8" t="n">
        <x:v>20</x:v>
      </x:c>
      <x:c r="G12" s="9" t="n">
        <x:v>0.45454545454545453</x:v>
      </x:c>
      <x:c r="H12" s="9" t="n">
        <x:v>0.31705234142220895</x:v>
      </x:c>
      <x:c r="I12" s="9" t="n">
        <x:v>0.5993381680103802</x:v>
      </x:c>
      <x:c r="J12" s="9" t="n">
        <x:v>-0.0007562755821598405</x:v>
      </x:c>
      <x:c r="K12" s="9" t="n">
        <x:v>-0.0005132678506811724</x:v>
      </x:c>
      <x:c r="L12" s="9" t="n">
        <x:v>-0.0007168414984362843</x:v>
      </x:c>
      <x:c r="M12" s="9" t="n">
        <x:v>-0.00041227274833751916</x:v>
      </x:c>
      <x:c r="N12" s="9" t="n">
        <x:v>-0.006031512024100972</x:v>
      </x:c>
      <x:c r="O12" s="9" t="n">
        <x:v>0.00431983596682257</x:v>
      </x:c>
      <x:c r="P12" s="9" t="n">
        <x:v>0.0004999205289262105</x:v>
      </x:c>
      <x:c r="Q12" s="9" t="n">
        <x:v>-0.009202291339518415</x:v>
      </x:c>
      <x:c r="R12" s="9" t="n">
        <x:v>0.0024128530457626627</x:v>
      </x:c>
      <x:c r="S12" s="9" t="n">
        <x:v>-0.010763516919440937</x:v>
      </x:c>
      <x:c r="T12" s="9" t="n">
        <x:v>0.42857142857142855</x:v>
      </x:c>
      <x:c r="U12" s="9" t="n">
        <x:v>0.45454545454545453</x:v>
      </x:c>
      <x:c r="V12" s="9" t="n">
        <x:v>-0.009709580285891512</x:v>
      </x:c>
      <x:c r="W12" s="9" t="n">
        <x:v>0.18181818181818182</x:v>
      </x:c>
      <x:c r="X12" s="9" t="n">
        <x:v>0.36363636363636365</x:v>
      </x:c>
      <x:c r="Y12" s="9" t="n">
        <x:v>0.1869642304746593</x:v>
      </x:c>
      <x:c r="Z12" s="1" t="str">
        <x:v>通过</x:v>
      </x:c>
      <x:c r="AA12" s="8" t="n">
        <x:v>0</x:v>
      </x:c>
      <x:c r="AB12" s="8" t="n">
        <x:v>1</x:v>
      </x:c>
      <x:c r="AC12" s="1" t="str">
        <x:v>C级</x:v>
      </x:c>
      <x:c r="AD12" s="8" t="n">
        <x:v>11</x:v>
      </x:c>
    </x:row>
    <x:row r="13">
      <x:c r="A13" s="1" t="str">
        <x:v>富国基金</x:v>
      </x:c>
      <x:c r="B13" s="1" t="str">
        <x:v>正式评价</x:v>
      </x:c>
      <x:c r="C13" s="8" t="n">
        <x:v>115</x:v>
      </x:c>
      <x:c r="D13" s="8" t="n">
        <x:v>50</x:v>
      </x:c>
      <x:c r="E13" s="8" t="n">
        <x:v>9</x:v>
      </x:c>
      <x:c r="F13" s="8" t="n">
        <x:v>22</x:v>
      </x:c>
      <x:c r="G13" s="9" t="n">
        <x:v>0.44</x:v>
      </x:c>
      <x:c r="H13" s="9" t="n">
        <x:v>0.3116219921125717</x:v>
      </x:c>
      <x:c r="I13" s="9" t="n">
        <x:v>0.5769397197834315</x:v>
      </x:c>
      <x:c r="J13" s="9" t="n">
        <x:v>-0.00035007852003564083</x:v>
      </x:c>
      <x:c r="K13" s="9" t="n">
        <x:v>-0.0005792737615289343</x:v>
      </x:c>
      <x:c r="L13" s="9" t="n">
        <x:v>-0.0006004914423477504</x:v>
      </x:c>
      <x:c r="M13" s="9" t="n">
        <x:v>-0.0012280734480879197</x:v>
      </x:c>
      <x:c r="N13" s="9" t="n">
        <x:v>-0.006312610907840832</x:v>
      </x:c>
      <x:c r="O13" s="9" t="n">
        <x:v>0.006856851974593508</x:v>
      </x:c>
      <x:c r="P13" s="9" t="n">
        <x:v>0.003523419835185458</x:v>
      </x:c>
      <x:c r="Q13" s="9" t="n">
        <x:v>-0.0022353824722602567</x:v>
      </x:c>
      <x:c r="R13" s="9" t="n">
        <x:v>0.004606572573024331</x:v>
      </x:c>
      <x:c r="S13" s="9" t="n">
        <x:v>-0.00032583458191331403</x:v>
      </x:c>
      <x:c r="T13" s="9" t="n">
        <x:v>0.2222222222222222</x:v>
      </x:c>
      <x:c r="U13" s="9" t="n">
        <x:v>0.4166666666666667</x:v>
      </x:c>
      <x:c r="V13" s="9" t="n">
        <x:v>-0.01567767143093463</x:v>
      </x:c>
      <x:c r="W13" s="9" t="n">
        <x:v>0.18</x:v>
      </x:c>
      <x:c r="X13" s="9" t="n">
        <x:v>0.34</x:v>
      </x:c>
      <x:c r="Y13" s="9" t="n">
        <x:v>0.24614089698043215</x:v>
      </x:c>
      <x:c r="Z13" s="1" t="str">
        <x:v>通过</x:v>
      </x:c>
      <x:c r="AA13" s="8" t="n">
        <x:v>0</x:v>
      </x:c>
      <x:c r="AB13" s="8" t="n">
        <x:v>1</x:v>
      </x:c>
      <x:c r="AC13" s="1" t="str">
        <x:v>C级</x:v>
      </x:c>
      <x:c r="AD13" s="8" t="n">
        <x:v>12</x:v>
      </x:c>
    </x:row>
    <x:row r="14">
      <x:c r="A14" s="1" t="str">
        <x:v>国泰基金</x:v>
      </x:c>
      <x:c r="B14" s="1" t="str">
        <x:v>正式评价</x:v>
      </x:c>
      <x:c r="C14" s="8" t="n">
        <x:v>123</x:v>
      </x:c>
      <x:c r="D14" s="8" t="n">
        <x:v>52</x:v>
      </x:c>
      <x:c r="E14" s="8" t="n">
        <x:v>11</x:v>
      </x:c>
      <x:c r="F14" s="8" t="n">
        <x:v>22</x:v>
      </x:c>
      <x:c r="G14" s="9" t="n">
        <x:v>0.4230769230769231</x:v>
      </x:c>
      <x:c r="H14" s="9" t="n">
        <x:v>0.2986805208350091</x:v>
      </x:c>
      <x:c r="I14" s="9" t="n">
        <x:v>0.5580567462609698</x:v>
      </x:c>
      <x:c r="J14" s="9" t="n">
        <x:v>-0.0020148992832941647</x:v>
      </x:c>
      <x:c r="K14" s="9" t="n">
        <x:v>-0.0005460784895643336</x:v>
      </x:c>
      <x:c r="L14" s="9" t="n">
        <x:v>-0.0020274974121886526</x:v>
      </x:c>
      <x:c r="M14" s="9" t="n">
        <x:v>-0.001980013633932143</x:v>
      </x:c>
      <x:c r="N14" s="9" t="n">
        <x:v>-0.009136446742326174</x:v>
      </x:c>
      <x:c r="O14" s="9" t="n">
        <x:v>0.005458671221185884</x:v>
      </x:c>
      <x:c r="P14" s="9" t="n">
        <x:v>-0.000458720792167747</x:v>
      </x:c>
      <x:c r="Q14" s="9" t="n">
        <x:v>0.0063915565859959805</x:v>
      </x:c>
      <x:c r="R14" s="9" t="n">
        <x:v>0.0033097549001081185</x:v>
      </x:c>
      <x:c r="S14" s="9" t="n">
        <x:v>0.00885937831583621</x:v>
      </x:c>
      <x:c r="T14" s="9" t="n">
        <x:v>0.36363636363636365</x:v>
      </x:c>
      <x:c r="U14" s="9" t="n">
        <x:v>0.3333333333333333</x:v>
      </x:c>
      <x:c r="V14" s="9" t="n">
        <x:v>-0.018279681783869104</x:v>
      </x:c>
      <x:c r="W14" s="9" t="n">
        <x:v>0.15384615384615385</x:v>
      </x:c>
      <x:c r="X14" s="9" t="n">
        <x:v>0.28846153846153844</x:v>
      </x:c>
      <x:c r="Y14" s="9" t="n">
        <x:v>0.16670205379302425</x:v>
      </x:c>
      <x:c r="Z14" s="1" t="str">
        <x:v>通过</x:v>
      </x:c>
      <x:c r="AA14" s="8" t="n">
        <x:v>0</x:v>
      </x:c>
      <x:c r="AB14" s="8" t="n">
        <x:v>1</x:v>
      </x:c>
      <x:c r="AC14" s="1" t="str">
        <x:v>C级</x:v>
      </x:c>
      <x:c r="AD14" s="8" t="n">
        <x:v>13</x:v>
      </x:c>
    </x:row>
    <x:row r="15">
      <x:c r="A15" s="1" t="str">
        <x:v>融通基金</x:v>
      </x:c>
      <x:c r="B15" s="1" t="str">
        <x:v>正式评价</x:v>
      </x:c>
      <x:c r="C15" s="8" t="n">
        <x:v>87</x:v>
      </x:c>
      <x:c r="D15" s="8" t="n">
        <x:v>36</x:v>
      </x:c>
      <x:c r="E15" s="8" t="n">
        <x:v>7</x:v>
      </x:c>
      <x:c r="F15" s="8" t="n">
        <x:v>16</x:v>
      </x:c>
      <x:c r="G15" s="9" t="n">
        <x:v>0.4444444444444444</x:v>
      </x:c>
      <x:c r="H15" s="9" t="n">
        <x:v>0.2954126874008022</x:v>
      </x:c>
      <x:c r="I15" s="9" t="n">
        <x:v>0.6041893824430271</x:v>
      </x:c>
      <x:c r="J15" s="9" t="n">
        <x:v>0.0013381835517070372</x:v>
      </x:c>
      <x:c r="K15" s="9" t="n">
        <x:v>-0.0003446837421937288</x:v>
      </x:c>
      <x:c r="L15" s="9" t="n">
        <x:v>0.0010776730890047397</x:v>
      </x:c>
      <x:c r="M15" s="9" t="n">
        <x:v>0.000621380809396384</x:v>
      </x:c>
      <x:c r="N15" s="9" t="n">
        <x:v>-0.0030696893214345977</x:v>
      </x:c>
      <x:c r="O15" s="9" t="n">
        <x:v>0.008183097979797747</x:v>
      </x:c>
      <x:c r="P15" s="9" t="n">
        <x:v>0.006249216339934525</x:v>
      </x:c>
      <x:c r="Q15" s="9" t="n">
        <x:v>0.00887435977039918</x:v>
      </x:c>
      <x:c r="R15" s="9" t="n">
        <x:v>0.013358690847096694</x:v>
      </x:c>
      <x:c r="S15" s="9" t="n">
        <x:v>0.015701370443686018</x:v>
      </x:c>
      <x:c r="T15" s="9" t="n">
        <x:v>0.5714285714285714</x:v>
      </x:c>
      <x:c r="U15" s="9" t="n">
        <x:v>0.5454545454545454</x:v>
      </x:c>
      <x:c r="V15" s="9" t="n">
        <x:v>-0.005130818237762669</x:v>
      </x:c>
      <x:c r="W15" s="9" t="n">
        <x:v>0.25</x:v>
      </x:c>
      <x:c r="X15" s="9" t="n">
        <x:v>0.4722222222222222</x:v>
      </x:c>
      <x:c r="Y15" s="9" t="n">
        <x:v>0.2519132864654619</x:v>
      </x:c>
      <x:c r="Z15" s="1" t="str">
        <x:v>通过</x:v>
      </x:c>
      <x:c r="AA15" s="8" t="n">
        <x:v>3</x:v>
      </x:c>
      <x:c r="AB15" s="8" t="n">
        <x:v>4</x:v>
      </x:c>
      <x:c r="AC15" s="1" t="str">
        <x:v>B级</x:v>
      </x:c>
      <x:c r="AD15" s="8" t="n">
        <x:v>14</x:v>
      </x:c>
    </x:row>
    <x:row r="16">
      <x:c r="A16" s="1" t="str">
        <x:v>银华基金</x:v>
      </x:c>
      <x:c r="B16" s="1" t="str">
        <x:v>正式评价</x:v>
      </x:c>
      <x:c r="C16" s="8" t="n">
        <x:v>58</x:v>
      </x:c>
      <x:c r="D16" s="8" t="n">
        <x:v>35</x:v>
      </x:c>
      <x:c r="E16" s="8" t="n">
        <x:v>5</x:v>
      </x:c>
      <x:c r="F16" s="8" t="n">
        <x:v>14</x:v>
      </x:c>
      <x:c r="G16" s="9" t="n">
        <x:v>0.4</x:v>
      </x:c>
      <x:c r="H16" s="9" t="n">
        <x:v>0.2555072885938059</x:v>
      </x:c>
      <x:c r="I16" s="9" t="n">
        <x:v>0.5642729098710749</x:v>
      </x:c>
      <x:c r="J16" s="9" t="n">
        <x:v>-0.0002034413735784986</x:v>
      </x:c>
      <x:c r="K16" s="9" t="n">
        <x:v>-0.0006324568285324629</x:v>
      </x:c>
      <x:c r="L16" s="9" t="n">
        <x:v>-0.0003509254323219255</x:v>
      </x:c>
      <x:c r="M16" s="9" t="n">
        <x:v>-0.0008091034448927257</x:v>
      </x:c>
      <x:c r="N16" s="9" t="n">
        <x:v>-0.007961953685062593</x:v>
      </x:c>
      <x:c r="O16" s="9" t="n">
        <x:v>0.008984528925942243</x:v>
      </x:c>
      <x:c r="P16" s="9" t="n">
        <x:v>-0.0008122861982088305</x:v>
      </x:c>
      <x:c r="Q16" s="9" t="n">
        <x:v>-0.001188148610433309</x:v>
      </x:c>
      <x:c r="R16" s="9" t="n">
        <x:v>0.005262986643616242</x:v>
      </x:c>
      <x:c r="S16" s="9" t="n">
        <x:v>0.006667577733456812</x:v>
      </x:c>
      <x:c r="T16" s="9" t="n">
        <x:v>0.4</x:v>
      </x:c>
      <x:c r="U16" s="9" t="n">
        <x:v>0.5</x:v>
      </x:c>
      <x:c r="V16" s="9" t="n">
        <x:v>-0.015626042185859477</x:v>
      </x:c>
      <x:c r="W16" s="9" t="n">
        <x:v>0.2571428571428571</x:v>
      </x:c>
      <x:c r="X16" s="9" t="n">
        <x:v>0.4857142857142857</x:v>
      </x:c>
      <x:c r="Y16" s="9" t="n">
        <x:v>0.37705915379050653</x:v>
      </x:c>
      <x:c r="Z16" s="1" t="str">
        <x:v>通过</x:v>
      </x:c>
      <x:c r="AA16" s="8" t="n">
        <x:v>1</x:v>
      </x:c>
      <x:c r="AB16" s="8" t="n">
        <x:v>0</x:v>
      </x:c>
      <x:c r="AC16" s="1" t="str">
        <x:v>C级</x:v>
      </x:c>
      <x:c r="AD16" s="8" t="n">
        <x:v>15</x:v>
      </x:c>
    </x:row>
    <x:row r="17">
      <x:c r="A17" s="1" t="str">
        <x:v>中欧基金</x:v>
      </x:c>
      <x:c r="B17" s="1" t="str">
        <x:v>正式评价</x:v>
      </x:c>
      <x:c r="C17" s="8" t="n">
        <x:v>92</x:v>
      </x:c>
      <x:c r="D17" s="8" t="n">
        <x:v>34</x:v>
      </x:c>
      <x:c r="E17" s="8" t="n">
        <x:v>7</x:v>
      </x:c>
      <x:c r="F17" s="8" t="n">
        <x:v>10</x:v>
      </x:c>
      <x:c r="G17" s="9" t="n">
        <x:v>0.29411764705882354</x:v>
      </x:c>
      <x:c r="H17" s="9" t="n">
        <x:v>0.1683463067042242</x:v>
      </x:c>
      <x:c r="I17" s="9" t="n">
        <x:v>0.4616890979471443</x:v>
      </x:c>
      <x:c r="J17" s="9" t="n">
        <x:v>-0.004286748271464829</x:v>
      </x:c>
      <x:c r="K17" s="9" t="n">
        <x:v>-0.0037026350272907783</x:v>
      </x:c>
      <x:c r="L17" s="9" t="n">
        <x:v>-0.004020373775058902</x:v>
      </x:c>
      <x:c r="M17" s="9" t="n">
        <x:v>-0.0036157497840466975</x:v>
      </x:c>
      <x:c r="N17" s="9" t="n">
        <x:v>-0.015455730498148282</x:v>
      </x:c>
      <x:c r="O17" s="9" t="n">
        <x:v>0.002584986962804378</x:v>
      </x:c>
      <x:c r="P17" s="9" t="n">
        <x:v>-0.00886601593744225</x:v>
      </x:c>
      <x:c r="Q17" s="9" t="n">
        <x:v>-0.006804783088598018</x:v>
      </x:c>
      <x:c r="R17" s="9" t="n">
        <x:v>-0.00914713848277836</x:v>
      </x:c>
      <x:c r="S17" s="9" t="n">
        <x:v>-0.007541842349717064</x:v>
      </x:c>
      <x:c r="T17" s="9" t="n">
        <x:v>0.14285714285714285</x:v>
      </x:c>
      <x:c r="U17" s="9" t="n">
        <x:v>0.25</x:v>
      </x:c>
      <x:c r="V17" s="9" t="n">
        <x:v>-0.02829860117698471</x:v>
      </x:c>
      <x:c r="W17" s="9" t="n">
        <x:v>0.23529411764705882</x:v>
      </x:c>
      <x:c r="X17" s="9" t="n">
        <x:v>0.47058823529411764</x:v>
      </x:c>
      <x:c r="Y17" s="9" t="n">
        <x:v>0.21018064482244486</x:v>
      </x:c>
      <x:c r="Z17" s="1" t="str">
        <x:v>通过</x:v>
      </x:c>
      <x:c r="AA17" s="8" t="n">
        <x:v>0</x:v>
      </x:c>
      <x:c r="AB17" s="8" t="n">
        <x:v>0</x:v>
      </x:c>
      <x:c r="AC17" s="1" t="str">
        <x:v>C级</x:v>
      </x:c>
      <x:c r="AD17" s="8" t="n">
        <x:v>16</x:v>
      </x:c>
    </x:row>
    <x:row r="18" ht="30" customHeight="1">
      <x:c r="A18" s="1" t="str">
        <x:v>兴业基金</x:v>
      </x:c>
      <x:c r="B18" s="1" t="str">
        <x:v>观察池</x:v>
      </x:c>
      <x:c r="C18" s="8" t="n">
        <x:v>13</x:v>
      </x:c>
      <x:c r="D18" s="8" t="n">
        <x:v>1</x:v>
      </x:c>
      <x:c r="E18" s="8" t="n">
        <x:v>1</x:v>
      </x:c>
      <x:c r="F18" s="8" t="n">
        <x:v>1</x:v>
      </x:c>
      <x:c r="G18" s="9" t="n">
        <x:v>1</x:v>
      </x:c>
      <x:c r="H18" s="9" t="n">
        <x:v>0.20654931437723745</x:v>
      </x:c>
      <x:c r="I18" s="9" t="n">
        <x:v>1</x:v>
      </x:c>
      <x:c r="J18" s="9" t="n">
        <x:v>0.002499004340843371</x:v>
      </x:c>
      <x:c r="K18" s="9" t="n">
        <x:v>0.002499004340843371</x:v>
      </x:c>
      <x:c r="L18" s="9" t="n">
        <x:v>0.002499004340843371</x:v>
      </x:c>
      <x:c r="M18" s="9" t="n">
        <x:v>0.002499004340843371</x:v>
      </x:c>
      <x:c r="N18" s="9"/>
      <x:c r="O18" s="9"/>
      <x:c r="P18" s="9" t="n">
        <x:v>-0.008842685883267592</x:v>
      </x:c>
      <x:c r="Q18" s="9" t="n">
        <x:v>-0.008437027447176965</x:v>
      </x:c>
      <x:c r="R18" s="9" t="n">
        <x:v>-0.005156289325441419</x:v>
      </x:c>
      <x:c r="S18" s="9" t="n">
        <x:v>-0.00664316620613905</x:v>
      </x:c>
      <x:c r="T18" s="9" t="n">
        <x:v>1</x:v>
      </x:c>
      <x:c r="U18" s="9" t="n">
        <x:v>1</x:v>
      </x:c>
      <x:c r="V18" s="9" t="n">
        <x:v>0.002499004340843371</x:v>
      </x:c>
      <x:c r="W18" s="9" t="n">
        <x:v>1</x:v>
      </x:c>
      <x:c r="X18" s="9" t="n">
        <x:v>1</x:v>
      </x:c>
      <x:c r="Y18" s="9" t="n">
        <x:v>1</x:v>
      </x:c>
      <x:c r="Z18" s="35" t="str">
        <x:v>切换观察&lt;30；切换基金&lt;5；收益观察&lt;30；单基金观察占比&gt;50%</x:v>
      </x:c>
      <x:c r="AA18" s="8" t="n">
        <x:v>2</x:v>
      </x:c>
      <x:c r="AB18" s="8" t="n">
        <x:v>4</x:v>
      </x:c>
      <x:c r="AC18" s="1" t="str">
        <x:v>观察池</x:v>
      </x:c>
      <x:c r="AD18" s="8"/>
    </x:row>
    <x:row r="19" ht="30" customHeight="1">
      <x:c r="A19" s="1" t="str">
        <x:v>东兴基金</x:v>
      </x:c>
      <x:c r="B19" s="1" t="str">
        <x:v>观察池</x:v>
      </x:c>
      <x:c r="C19" s="8" t="n">
        <x:v>11</x:v>
      </x:c>
      <x:c r="D19" s="8" t="n">
        <x:v>9</x:v>
      </x:c>
      <x:c r="E19" s="8" t="n">
        <x:v>1</x:v>
      </x:c>
      <x:c r="F19" s="8" t="n">
        <x:v>8</x:v>
      </x:c>
      <x:c r="G19" s="9" t="n">
        <x:v>0.8888888888888888</x:v>
      </x:c>
      <x:c r="H19" s="9" t="n">
        <x:v>0.5650002944233439</x:v>
      </x:c>
      <x:c r="I19" s="9" t="n">
        <x:v>0.9801091123614551</x:v>
      </x:c>
      <x:c r="J19" s="9" t="n">
        <x:v>0.011508283119397123</x:v>
      </x:c>
      <x:c r="K19" s="9" t="n">
        <x:v>0.010483881268077831</x:v>
      </x:c>
      <x:c r="L19" s="9" t="n">
        <x:v>0.011321221234225349</x:v>
      </x:c>
      <x:c r="M19" s="9" t="n">
        <x:v>0.010572973693538252</x:v>
      </x:c>
      <x:c r="N19" s="9"/>
      <x:c r="O19" s="9"/>
      <x:c r="P19" s="9" t="n">
        <x:v>0.0057778274730113455</x:v>
      </x:c>
      <x:c r="Q19" s="9" t="n">
        <x:v>-0.007696143441206571</x:v>
      </x:c>
      <x:c r="R19" s="9" t="n">
        <x:v>0.009361332916872753</x:v>
      </x:c>
      <x:c r="S19" s="9" t="n">
        <x:v>-0.002229610878951333</x:v>
      </x:c>
      <x:c r="T19" s="9" t="n">
        <x:v>1</x:v>
      </x:c>
      <x:c r="U19" s="9" t="n">
        <x:v>0.8888888888888888</x:v>
      </x:c>
      <x:c r="V19" s="9" t="n">
        <x:v>-0.0005617586770602224</x:v>
      </x:c>
      <x:c r="W19" s="9" t="n">
        <x:v>1</x:v>
      </x:c>
      <x:c r="X19" s="9" t="n">
        <x:v>1</x:v>
      </x:c>
      <x:c r="Y19" s="9" t="n">
        <x:v>1</x:v>
      </x:c>
      <x:c r="Z19" s="35" t="str">
        <x:v>切换观察&lt;30；切换基金&lt;5；收益观察&lt;30；单基金观察占比&gt;50%</x:v>
      </x:c>
      <x:c r="AA19" s="8" t="n">
        <x:v>3</x:v>
      </x:c>
      <x:c r="AB19" s="8" t="n">
        <x:v>5</x:v>
      </x:c>
      <x:c r="AC19" s="1" t="str">
        <x:v>观察池</x:v>
      </x:c>
      <x:c r="AD19" s="8"/>
    </x:row>
    <x:row r="20" ht="30" customHeight="1">
      <x:c r="A20" s="1" t="str">
        <x:v>农银汇理基金</x:v>
      </x:c>
      <x:c r="B20" s="1" t="str">
        <x:v>观察池</x:v>
      </x:c>
      <x:c r="C20" s="8" t="n">
        <x:v>21</x:v>
      </x:c>
      <x:c r="D20" s="8" t="n">
        <x:v>8</x:v>
      </x:c>
      <x:c r="E20" s="8" t="n">
        <x:v>2</x:v>
      </x:c>
      <x:c r="F20" s="8" t="n">
        <x:v>7</x:v>
      </x:c>
      <x:c r="G20" s="9" t="n">
        <x:v>0.875</x:v>
      </x:c>
      <x:c r="H20" s="9" t="n">
        <x:v>0.5291118177871464</x:v>
      </x:c>
      <x:c r="I20" s="9" t="n">
        <x:v>0.9775825085499433</x:v>
      </x:c>
      <x:c r="J20" s="9" t="n">
        <x:v>0.0077628298493034095</x:v>
      </x:c>
      <x:c r="K20" s="9" t="n">
        <x:v>0.0008032684320566138</x:v>
      </x:c>
      <x:c r="L20" s="9" t="n">
        <x:v>0.007606865884865536</x:v>
      </x:c>
      <x:c r="M20" s="9" t="n">
        <x:v>0.0069830100271140415</x:v>
      </x:c>
      <x:c r="N20" s="9"/>
      <x:c r="O20" s="9"/>
      <x:c r="P20" s="9" t="n">
        <x:v>0.011314148806318118</x:v>
      </x:c>
      <x:c r="Q20" s="9" t="n">
        <x:v>0.011296466808463666</x:v>
      </x:c>
      <x:c r="R20" s="9" t="n">
        <x:v>0.02028940711710725</x:v>
      </x:c>
      <x:c r="S20" s="9" t="n">
        <x:v>0.014149176596167606</x:v>
      </x:c>
      <x:c r="T20" s="9" t="n">
        <x:v>1</x:v>
      </x:c>
      <x:c r="U20" s="9" t="n">
        <x:v>0.8571428571428571</x:v>
      </x:c>
      <x:c r="V20" s="9" t="n">
        <x:v>-0.012356981370271356</x:v>
      </x:c>
      <x:c r="W20" s="9" t="n">
        <x:v>0.5</x:v>
      </x:c>
      <x:c r="X20" s="9" t="n">
        <x:v>1</x:v>
      </x:c>
      <x:c r="Y20" s="9" t="n">
        <x:v>0.9277240367694455</x:v>
      </x:c>
      <x:c r="Z20" s="35" t="str">
        <x:v>切换观察&lt;30；切换基金&lt;5；收益观察&lt;30</x:v>
      </x:c>
      <x:c r="AA20" s="8" t="n">
        <x:v>3</x:v>
      </x:c>
      <x:c r="AB20" s="8" t="n">
        <x:v>6</x:v>
      </x:c>
      <x:c r="AC20" s="1" t="str">
        <x:v>观察池</x:v>
      </x:c>
      <x:c r="AD20" s="8"/>
    </x:row>
    <x:row r="21" ht="30" customHeight="1">
      <x:c r="A21" s="1" t="str">
        <x:v>浙商证券资管</x:v>
      </x:c>
      <x:c r="B21" s="1" t="str">
        <x:v>观察池</x:v>
      </x:c>
      <x:c r="C21" s="8" t="n">
        <x:v>13</x:v>
      </x:c>
      <x:c r="D21" s="8" t="n">
        <x:v>8</x:v>
      </x:c>
      <x:c r="E21" s="8" t="n">
        <x:v>1</x:v>
      </x:c>
      <x:c r="F21" s="8" t="n">
        <x:v>7</x:v>
      </x:c>
      <x:c r="G21" s="9" t="n">
        <x:v>0.875</x:v>
      </x:c>
      <x:c r="H21" s="9" t="n">
        <x:v>0.5291118177871464</x:v>
      </x:c>
      <x:c r="I21" s="9" t="n">
        <x:v>0.9775825085499433</x:v>
      </x:c>
      <x:c r="J21" s="9" t="n">
        <x:v>0.002671885685745542</x:v>
      </x:c>
      <x:c r="K21" s="9" t="n">
        <x:v>0.002204005966761918</x:v>
      </x:c>
      <x:c r="L21" s="9" t="n">
        <x:v>0.002744522088280325</x:v>
      </x:c>
      <x:c r="M21" s="9" t="n">
        <x:v>0.0030350676984194557</x:v>
      </x:c>
      <x:c r="N21" s="9"/>
      <x:c r="O21" s="9"/>
      <x:c r="P21" s="9" t="n">
        <x:v>-0.015104977108387886</x:v>
      </x:c>
      <x:c r="Q21" s="9" t="n">
        <x:v>-0.011581005963504391</x:v>
      </x:c>
      <x:c r="R21" s="9" t="n">
        <x:v>-0.015805171748170956</x:v>
      </x:c>
      <x:c r="S21" s="9" t="n">
        <x:v>-0.013363968645762588</x:v>
      </x:c>
      <x:c r="T21" s="9" t="n">
        <x:v>1</x:v>
      </x:c>
      <x:c r="U21" s="9" t="n">
        <x:v>0.875</x:v>
      </x:c>
      <x:c r="V21" s="9" t="n">
        <x:v>-0.00971912380648495</x:v>
      </x:c>
      <x:c r="W21" s="9" t="n">
        <x:v>1</x:v>
      </x:c>
      <x:c r="X21" s="9" t="n">
        <x:v>1</x:v>
      </x:c>
      <x:c r="Y21" s="9" t="n">
        <x:v>1</x:v>
      </x:c>
      <x:c r="Z21" s="35" t="str">
        <x:v>切换观察&lt;30；切换基金&lt;5；收益观察&lt;30；单基金观察占比&gt;50%</x:v>
      </x:c>
      <x:c r="AA21" s="8" t="n">
        <x:v>3</x:v>
      </x:c>
      <x:c r="AB21" s="8" t="n">
        <x:v>4</x:v>
      </x:c>
      <x:c r="AC21" s="1" t="str">
        <x:v>观察池</x:v>
      </x:c>
      <x:c r="AD21" s="8"/>
    </x:row>
    <x:row r="22" ht="30" customHeight="1">
      <x:c r="A22" s="1" t="str">
        <x:v>创金合信基金</x:v>
      </x:c>
      <x:c r="B22" s="1" t="str">
        <x:v>观察池</x:v>
      </x:c>
      <x:c r="C22" s="8" t="n">
        <x:v>13</x:v>
      </x:c>
      <x:c r="D22" s="8" t="n">
        <x:v>5</x:v>
      </x:c>
      <x:c r="E22" s="8" t="n">
        <x:v>1</x:v>
      </x:c>
      <x:c r="F22" s="8" t="n">
        <x:v>4</x:v>
      </x:c>
      <x:c r="G22" s="9" t="n">
        <x:v>0.8</x:v>
      </x:c>
      <x:c r="H22" s="9" t="n">
        <x:v>0.37553462976252533</x:v>
      </x:c>
      <x:c r="I22" s="9" t="n">
        <x:v>0.9637758913675698</x:v>
      </x:c>
      <x:c r="J22" s="9" t="n">
        <x:v>0.003828705569278628</x:v>
      </x:c>
      <x:c r="K22" s="9" t="n">
        <x:v>0.0007277817809723031</x:v>
      </x:c>
      <x:c r="L22" s="9" t="n">
        <x:v>0.0037912591007416563</x:v>
      </x:c>
      <x:c r="M22" s="9" t="n">
        <x:v>0.003641473226593768</x:v>
      </x:c>
      <x:c r="N22" s="9"/>
      <x:c r="O22" s="9"/>
      <x:c r="P22" s="9" t="n">
        <x:v>-0.006616127828750177</x:v>
      </x:c>
      <x:c r="Q22" s="9" t="n">
        <x:v>-0.007719410906005123</x:v>
      </x:c>
      <x:c r="R22" s="9" t="n">
        <x:v>-0.00451667279801702</x:v>
      </x:c>
      <x:c r="S22" s="9" t="n">
        <x:v>-0.004841388442723463</x:v>
      </x:c>
      <x:c r="T22" s="9" t="n">
        <x:v>1</x:v>
      </x:c>
      <x:c r="U22" s="9" t="n">
        <x:v>0.8</x:v>
      </x:c>
      <x:c r="V22" s="9" t="n">
        <x:v>-0.0004462424186982745</x:v>
      </x:c>
      <x:c r="W22" s="9" t="n">
        <x:v>1</x:v>
      </x:c>
      <x:c r="X22" s="9" t="n">
        <x:v>1</x:v>
      </x:c>
      <x:c r="Y22" s="9" t="n">
        <x:v>1</x:v>
      </x:c>
      <x:c r="Z22" s="35" t="str">
        <x:v>切换观察&lt;30；切换基金&lt;5；收益观察&lt;30；单基金观察占比&gt;50%</x:v>
      </x:c>
      <x:c r="AA22" s="8" t="n">
        <x:v>3</x:v>
      </x:c>
      <x:c r="AB22" s="8" t="n">
        <x:v>4</x:v>
      </x:c>
      <x:c r="AC22" s="1" t="str">
        <x:v>观察池</x:v>
      </x:c>
      <x:c r="AD22" s="8"/>
    </x:row>
    <x:row r="23" ht="30" customHeight="1">
      <x:c r="A23" s="1" t="str">
        <x:v>中邮基金</x:v>
      </x:c>
      <x:c r="B23" s="1" t="str">
        <x:v>观察池</x:v>
      </x:c>
      <x:c r="C23" s="8" t="n">
        <x:v>48</x:v>
      </x:c>
      <x:c r="D23" s="8" t="n">
        <x:v>17</x:v>
      </x:c>
      <x:c r="E23" s="8" t="n">
        <x:v>4</x:v>
      </x:c>
      <x:c r="F23" s="8" t="n">
        <x:v>13</x:v>
      </x:c>
      <x:c r="G23" s="9" t="n">
        <x:v>0.7647058823529411</x:v>
      </x:c>
      <x:c r="H23" s="9" t="n">
        <x:v>0.5273820188043501</x:v>
      </x:c>
      <x:c r="I23" s="9" t="n">
        <x:v>0.9044495567791988</x:v>
      </x:c>
      <x:c r="J23" s="9" t="n">
        <x:v>0.0029418423973499867</x:v>
      </x:c>
      <x:c r="K23" s="9" t="n">
        <x:v>0.00089836125736634</x:v>
      </x:c>
      <x:c r="L23" s="9" t="n">
        <x:v>0.0029685350452214533</x:v>
      </x:c>
      <x:c r="M23" s="9" t="n">
        <x:v>0.0030753056367073188</x:v>
      </x:c>
      <x:c r="N23" s="9"/>
      <x:c r="O23" s="9"/>
      <x:c r="P23" s="9" t="n">
        <x:v>0.03285684877020136</x:v>
      </x:c>
      <x:c r="Q23" s="9" t="n">
        <x:v>0.0072632141578581</x:v>
      </x:c>
      <x:c r="R23" s="9" t="n">
        <x:v>0.04613954650888245</x:v>
      </x:c>
      <x:c r="S23" s="9" t="n">
        <x:v>0.017463253462526928</x:v>
      </x:c>
      <x:c r="T23" s="9" t="n">
        <x:v>1</x:v>
      </x:c>
      <x:c r="U23" s="9" t="n">
        <x:v>0.7777777777777778</x:v>
      </x:c>
      <x:c r="V23" s="9" t="n">
        <x:v>-0.004499688229518053</x:v>
      </x:c>
      <x:c r="W23" s="9" t="n">
        <x:v>0.35294117647058826</x:v>
      </x:c>
      <x:c r="X23" s="9" t="n">
        <x:v>0.7058823529411765</x:v>
      </x:c>
      <x:c r="Y23" s="9" t="n">
        <x:v>0.4684685811674002</x:v>
      </x:c>
      <x:c r="Z23" s="35" t="str">
        <x:v>切换观察&lt;30；切换基金&lt;5</x:v>
      </x:c>
      <x:c r="AA23" s="8" t="n">
        <x:v>3</x:v>
      </x:c>
      <x:c r="AB23" s="8" t="n">
        <x:v>6</x:v>
      </x:c>
      <x:c r="AC23" s="1" t="str">
        <x:v>观察池</x:v>
      </x:c>
      <x:c r="AD23" s="8"/>
    </x:row>
    <x:row r="24" ht="30" customHeight="1">
      <x:c r="A24" s="1" t="str">
        <x:v>西部利得基金</x:v>
      </x:c>
      <x:c r="B24" s="1" t="str">
        <x:v>观察池</x:v>
      </x:c>
      <x:c r="C24" s="8" t="n">
        <x:v>30</x:v>
      </x:c>
      <x:c r="D24" s="8" t="n">
        <x:v>12</x:v>
      </x:c>
      <x:c r="E24" s="8" t="n">
        <x:v>3</x:v>
      </x:c>
      <x:c r="F24" s="8" t="n">
        <x:v>9</x:v>
      </x:c>
      <x:c r="G24" s="9" t="n">
        <x:v>0.75</x:v>
      </x:c>
      <x:c r="H24" s="9" t="n">
        <x:v>0.46769466506643426</x:v>
      </x:c>
      <x:c r="I24" s="9" t="n">
        <x:v>0.9110583316059453</x:v>
      </x:c>
      <x:c r="J24" s="9" t="n">
        <x:v>0.003767972318645125</x:v>
      </x:c>
      <x:c r="K24" s="9" t="n">
        <x:v>0.0034532551390977634</x:v>
      </x:c>
      <x:c r="L24" s="9" t="n">
        <x:v>0.0038223439522844815</x:v>
      </x:c>
      <x:c r="M24" s="9" t="n">
        <x:v>0.004039830486841903</x:v>
      </x:c>
      <x:c r="N24" s="9"/>
      <x:c r="O24" s="9"/>
      <x:c r="P24" s="9" t="n">
        <x:v>-0.02656130408914753</x:v>
      </x:c>
      <x:c r="Q24" s="9" t="n">
        <x:v>-0.006378870899479923</x:v>
      </x:c>
      <x:c r="R24" s="9" t="n">
        <x:v>-0.042541941935591125</x:v>
      </x:c>
      <x:c r="S24" s="9" t="n">
        <x:v>-0.017315381443592452</x:v>
      </x:c>
      <x:c r="T24" s="9" t="n">
        <x:v>0.6666666666666666</x:v>
      </x:c>
      <x:c r="U24" s="9" t="n">
        <x:v>0.6666666666666666</x:v>
      </x:c>
      <x:c r="V24" s="9" t="n">
        <x:v>-0.04698168876383969</x:v>
      </x:c>
      <x:c r="W24" s="9" t="n">
        <x:v>0.5</x:v>
      </x:c>
      <x:c r="X24" s="9" t="n">
        <x:v>0.75</x:v>
      </x:c>
      <x:c r="Y24" s="9" t="n">
        <x:v>0.37458276118165845</x:v>
      </x:c>
      <x:c r="Z24" s="35" t="str">
        <x:v>切换观察&lt;30；切换基金&lt;5</x:v>
      </x:c>
      <x:c r="AA24" s="8" t="n">
        <x:v>3</x:v>
      </x:c>
      <x:c r="AB24" s="8" t="n">
        <x:v>4</x:v>
      </x:c>
      <x:c r="AC24" s="1" t="str">
        <x:v>观察池</x:v>
      </x:c>
      <x:c r="AD24" s="8"/>
    </x:row>
    <x:row r="25" ht="30" customHeight="1">
      <x:c r="A25" s="1" t="str">
        <x:v>前海开源基金</x:v>
      </x:c>
      <x:c r="B25" s="1" t="str">
        <x:v>观察池</x:v>
      </x:c>
      <x:c r="C25" s="8" t="n">
        <x:v>40</x:v>
      </x:c>
      <x:c r="D25" s="8" t="n">
        <x:v>20</x:v>
      </x:c>
      <x:c r="E25" s="8" t="n">
        <x:v>4</x:v>
      </x:c>
      <x:c r="F25" s="8" t="n">
        <x:v>14</x:v>
      </x:c>
      <x:c r="G25" s="9" t="n">
        <x:v>0.7</x:v>
      </x:c>
      <x:c r="H25" s="9" t="n">
        <x:v>0.4810271816464765</x:v>
      </x:c>
      <x:c r="I25" s="9" t="n">
        <x:v>0.8545227551323956</x:v>
      </x:c>
      <x:c r="J25" s="9" t="n">
        <x:v>0.015146640211228335</x:v>
      </x:c>
      <x:c r="K25" s="9" t="n">
        <x:v>0.002465506188673826</x:v>
      </x:c>
      <x:c r="L25" s="9" t="n">
        <x:v>0.01479430672236505</x:v>
      </x:c>
      <x:c r="M25" s="9" t="n">
        <x:v>0.013384972766911928</x:v>
      </x:c>
      <x:c r="N25" s="9"/>
      <x:c r="O25" s="9"/>
      <x:c r="P25" s="9" t="n">
        <x:v>-0.005480070676876414</x:v>
      </x:c>
      <x:c r="Q25" s="9" t="n">
        <x:v>-0.013669881176692416</x:v>
      </x:c>
      <x:c r="R25" s="9" t="n">
        <x:v>-0.012992544431881558</x:v>
      </x:c>
      <x:c r="S25" s="9" t="n">
        <x:v>-0.009325732445602168</x:v>
      </x:c>
      <x:c r="T25" s="9" t="n">
        <x:v>0.75</x:v>
      </x:c>
      <x:c r="U25" s="9" t="n">
        <x:v>0.7272727272727273</x:v>
      </x:c>
      <x:c r="V25" s="9" t="n">
        <x:v>-0.0028993576747372344</x:v>
      </x:c>
      <x:c r="W25" s="9" t="n">
        <x:v>0.35</x:v>
      </x:c>
      <x:c r="X25" s="9" t="n">
        <x:v>0.7</x:v>
      </x:c>
      <x:c r="Y25" s="9" t="n">
        <x:v>0.7897524160373639</x:v>
      </x:c>
      <x:c r="Z25" s="35" t="str">
        <x:v>切换观察&lt;30；切换基金&lt;5</x:v>
      </x:c>
      <x:c r="AA25" s="8" t="n">
        <x:v>3</x:v>
      </x:c>
      <x:c r="AB25" s="8" t="n">
        <x:v>4</x:v>
      </x:c>
      <x:c r="AC25" s="1" t="str">
        <x:v>观察池</x:v>
      </x:c>
      <x:c r="AD25" s="8"/>
    </x:row>
    <x:row r="26" ht="30" customHeight="1">
      <x:c r="A26" s="1" t="str">
        <x:v>中加基金</x:v>
      </x:c>
      <x:c r="B26" s="1" t="str">
        <x:v>观察池</x:v>
      </x:c>
      <x:c r="C26" s="8" t="n">
        <x:v>25</x:v>
      </x:c>
      <x:c r="D26" s="8" t="n">
        <x:v>6</x:v>
      </x:c>
      <x:c r="E26" s="8" t="n">
        <x:v>2</x:v>
      </x:c>
      <x:c r="F26" s="8" t="n">
        <x:v>4</x:v>
      </x:c>
      <x:c r="G26" s="9" t="n">
        <x:v>0.6666666666666666</x:v>
      </x:c>
      <x:c r="H26" s="9" t="n">
        <x:v>0.299993315138392</x:v>
      </x:c>
      <x:c r="I26" s="9" t="n">
        <x:v>0.9032285888942195</x:v>
      </x:c>
      <x:c r="J26" s="9" t="n">
        <x:v>0.006953264102150581</x:v>
      </x:c>
      <x:c r="K26" s="9" t="n">
        <x:v>0.002416398053698468</x:v>
      </x:c>
      <x:c r="L26" s="9" t="n">
        <x:v>0.0067150271116680335</x:v>
      </x:c>
      <x:c r="M26" s="9" t="n">
        <x:v>0.0057620791497378305</x:v>
      </x:c>
      <x:c r="N26" s="9"/>
      <x:c r="O26" s="9"/>
      <x:c r="P26" s="9" t="n">
        <x:v>0.0034547630722669333</x:v>
      </x:c>
      <x:c r="Q26" s="9" t="n">
        <x:v>0.0029017703947781474</x:v>
      </x:c>
      <x:c r="R26" s="9" t="n">
        <x:v>0.006199649107001581</x:v>
      </x:c>
      <x:c r="S26" s="9" t="n">
        <x:v>0.002465391107850729</x:v>
      </x:c>
      <x:c r="T26" s="9" t="n">
        <x:v>1</x:v>
      </x:c>
      <x:c r="U26" s="9" t="n">
        <x:v>0.6</x:v>
      </x:c>
      <x:c r="V26" s="9" t="n">
        <x:v>-0.0018849157062778362</x:v>
      </x:c>
      <x:c r="W26" s="9" t="n">
        <x:v>0.8333333333333334</x:v>
      </x:c>
      <x:c r="X26" s="9" t="n">
        <x:v>1</x:v>
      </x:c>
      <x:c r="Y26" s="9" t="n">
        <x:v>0.9252253656622297</x:v>
      </x:c>
      <x:c r="Z26" s="35" t="str">
        <x:v>切换观察&lt;30；切换基金&lt;5；收益观察&lt;30；单基金观察占比&gt;50%</x:v>
      </x:c>
      <x:c r="AA26" s="8" t="n">
        <x:v>3</x:v>
      </x:c>
      <x:c r="AB26" s="8" t="n">
        <x:v>6</x:v>
      </x:c>
      <x:c r="AC26" s="1" t="str">
        <x:v>观察池</x:v>
      </x:c>
      <x:c r="AD26" s="8"/>
    </x:row>
    <x:row r="27" ht="30" customHeight="1">
      <x:c r="A27" s="1" t="str">
        <x:v>长城基金</x:v>
      </x:c>
      <x:c r="B27" s="1" t="str">
        <x:v>观察池</x:v>
      </x:c>
      <x:c r="C27" s="8" t="n">
        <x:v>13</x:v>
      </x:c>
      <x:c r="D27" s="8" t="n">
        <x:v>3</x:v>
      </x:c>
      <x:c r="E27" s="8" t="n">
        <x:v>1</x:v>
      </x:c>
      <x:c r="F27" s="8" t="n">
        <x:v>2</x:v>
      </x:c>
      <x:c r="G27" s="9" t="n">
        <x:v>0.6666666666666666</x:v>
      </x:c>
      <x:c r="H27" s="9" t="n">
        <x:v>0.2076596008020477</x:v>
      </x:c>
      <x:c r="I27" s="9" t="n">
        <x:v>0.9385080552796037</x:v>
      </x:c>
      <x:c r="J27" s="9" t="n">
        <x:v>0.0016060351377710546</x:v>
      </x:c>
      <x:c r="K27" s="9" t="n">
        <x:v>0.0029264027568762663</x:v>
      </x:c>
      <x:c r="L27" s="9" t="n">
        <x:v>0.0016324424901531592</x:v>
      </x:c>
      <x:c r="M27" s="9" t="n">
        <x:v>0.0017380718996815759</x:v>
      </x:c>
      <x:c r="N27" s="9"/>
      <x:c r="O27" s="9"/>
      <x:c r="P27" s="9" t="n">
        <x:v>-0.007747485085966978</x:v>
      </x:c>
      <x:c r="Q27" s="9" t="n">
        <x:v>-0.008786616266708104</x:v>
      </x:c>
      <x:c r="R27" s="9" t="n">
        <x:v>-0.011440062277980168</x:v>
      </x:c>
      <x:c r="S27" s="9" t="n">
        <x:v>-0.012439566966244504</x:v>
      </x:c>
      <x:c r="T27" s="9" t="n">
        <x:v>1</x:v>
      </x:c>
      <x:c r="U27" s="9" t="n">
        <x:v>0.6666666666666666</x:v>
      </x:c>
      <x:c r="V27" s="9" t="n">
        <x:v>-0.0019447358810428656</x:v>
      </x:c>
      <x:c r="W27" s="9" t="n">
        <x:v>1</x:v>
      </x:c>
      <x:c r="X27" s="9" t="n">
        <x:v>1</x:v>
      </x:c>
      <x:c r="Y27" s="9" t="n">
        <x:v>1</x:v>
      </x:c>
      <x:c r="Z27" s="35" t="str">
        <x:v>切换观察&lt;30；切换基金&lt;5；收益观察&lt;30；单基金观察占比&gt;50%</x:v>
      </x:c>
      <x:c r="AA27" s="8" t="n">
        <x:v>2</x:v>
      </x:c>
      <x:c r="AB27" s="8" t="n">
        <x:v>4</x:v>
      </x:c>
      <x:c r="AC27" s="1" t="str">
        <x:v>观察池</x:v>
      </x:c>
      <x:c r="AD27" s="8"/>
    </x:row>
    <x:row r="28" ht="30" customHeight="1">
      <x:c r="A28" s="1" t="str">
        <x:v>兴银基金管理</x:v>
      </x:c>
      <x:c r="B28" s="1" t="str">
        <x:v>观察池</x:v>
      </x:c>
      <x:c r="C28" s="8" t="n">
        <x:v>31</x:v>
      </x:c>
      <x:c r="D28" s="8" t="n">
        <x:v>11</x:v>
      </x:c>
      <x:c r="E28" s="8" t="n">
        <x:v>2</x:v>
      </x:c>
      <x:c r="F28" s="8" t="n">
        <x:v>7</x:v>
      </x:c>
      <x:c r="G28" s="9" t="n">
        <x:v>0.6363636363636364</x:v>
      </x:c>
      <x:c r="H28" s="9" t="n">
        <x:v>0.35380117450784887</x:v>
      </x:c>
      <x:c r="I28" s="9" t="n">
        <x:v>0.8483352890463243</x:v>
      </x:c>
      <x:c r="J28" s="9" t="n">
        <x:v>0.0000646983429257497</x:v>
      </x:c>
      <x:c r="K28" s="9" t="n">
        <x:v>0.0028891012643330223</x:v>
      </x:c>
      <x:c r="L28" s="9" t="n">
        <x:v>0.0004690911034824071</x:v>
      </x:c>
      <x:c r="M28" s="9" t="n">
        <x:v>0.0020866621457090342</x:v>
      </x:c>
      <x:c r="N28" s="9"/>
      <x:c r="O28" s="9"/>
      <x:c r="P28" s="9" t="n">
        <x:v>-0.005044353479214533</x:v>
      </x:c>
      <x:c r="Q28" s="9" t="n">
        <x:v>-0.0049145028546697805</x:v>
      </x:c>
      <x:c r="R28" s="9" t="n">
        <x:v>-0.0028350476222282405</x:v>
      </x:c>
      <x:c r="S28" s="9" t="n">
        <x:v>-0.0022013738409824906</x:v>
      </x:c>
      <x:c r="T28" s="9" t="n">
        <x:v>0.5</x:v>
      </x:c>
      <x:c r="U28" s="9" t="n">
        <x:v>0.5</x:v>
      </x:c>
      <x:c r="V28" s="9" t="n">
        <x:v>-0.01798907432361113</x:v>
      </x:c>
      <x:c r="W28" s="9" t="n">
        <x:v>0.5454545454545454</x:v>
      </x:c>
      <x:c r="X28" s="9" t="n">
        <x:v>1</x:v>
      </x:c>
      <x:c r="Y28" s="9" t="n">
        <x:v>0.700002552010653</x:v>
      </x:c>
      <x:c r="Z28" s="35" t="str">
        <x:v>切换观察&lt;30；切换基金&lt;5；单基金观察占比&gt;50%</x:v>
      </x:c>
      <x:c r="AA28" s="8" t="n">
        <x:v>2</x:v>
      </x:c>
      <x:c r="AB28" s="8" t="n">
        <x:v>3</x:v>
      </x:c>
      <x:c r="AC28" s="1" t="str">
        <x:v>观察池</x:v>
      </x:c>
      <x:c r="AD28" s="8"/>
    </x:row>
    <x:row r="29" ht="30" customHeight="1">
      <x:c r="A29" s="1" t="str">
        <x:v>汇丰晋信基金</x:v>
      </x:c>
      <x:c r="B29" s="1" t="str">
        <x:v>观察池</x:v>
      </x:c>
      <x:c r="C29" s="8" t="n">
        <x:v>26</x:v>
      </x:c>
      <x:c r="D29" s="8" t="n">
        <x:v>11</x:v>
      </x:c>
      <x:c r="E29" s="8" t="n">
        <x:v>2</x:v>
      </x:c>
      <x:c r="F29" s="8" t="n">
        <x:v>7</x:v>
      </x:c>
      <x:c r="G29" s="9" t="n">
        <x:v>0.6363636363636364</x:v>
      </x:c>
      <x:c r="H29" s="9" t="n">
        <x:v>0.35380117450784887</x:v>
      </x:c>
      <x:c r="I29" s="9" t="n">
        <x:v>0.8483352890463243</x:v>
      </x:c>
      <x:c r="J29" s="9" t="n">
        <x:v>0.004444402743504466</x:v>
      </x:c>
      <x:c r="K29" s="9" t="n">
        <x:v>0.000445404303914614</x:v>
      </x:c>
      <x:c r="L29" s="9" t="n">
        <x:v>0.004389709584676448</x:v>
      </x:c>
      <x:c r="M29" s="9" t="n">
        <x:v>0.004170936949364374</x:v>
      </x:c>
      <x:c r="N29" s="9"/>
      <x:c r="O29" s="9"/>
      <x:c r="P29" s="9" t="n">
        <x:v>-0.008608463577622637</x:v>
      </x:c>
      <x:c r="Q29" s="9" t="n">
        <x:v>-0.007032351798017071</x:v>
      </x:c>
      <x:c r="R29" s="9" t="n">
        <x:v>-0.013837048834158922</x:v>
      </x:c>
      <x:c r="S29" s="9" t="n">
        <x:v>-0.011502668713280989</x:v>
      </x:c>
      <x:c r="T29" s="9" t="n">
        <x:v>1</x:v>
      </x:c>
      <x:c r="U29" s="9" t="n">
        <x:v>0.6666666666666666</x:v>
      </x:c>
      <x:c r="V29" s="9" t="n">
        <x:v>-0.0042941877604235745</x:v>
      </x:c>
      <x:c r="W29" s="9" t="n">
        <x:v>0.5454545454545454</x:v>
      </x:c>
      <x:c r="X29" s="9" t="n">
        <x:v>1</x:v>
      </x:c>
      <x:c r="Y29" s="9" t="n">
        <x:v>0.7058956767834098</x:v>
      </x:c>
      <x:c r="Z29" s="35" t="str">
        <x:v>切换观察&lt;30；切换基金&lt;5；收益观察&lt;30；单基金观察占比&gt;50%</x:v>
      </x:c>
      <x:c r="AA29" s="8" t="n">
        <x:v>3</x:v>
      </x:c>
      <x:c r="AB29" s="8" t="n">
        <x:v>4</x:v>
      </x:c>
      <x:c r="AC29" s="1" t="str">
        <x:v>观察池</x:v>
      </x:c>
      <x:c r="AD29" s="8"/>
    </x:row>
    <x:row r="30" ht="30" customHeight="1">
      <x:c r="A30" s="1" t="str">
        <x:v>光大保德信基金</x:v>
      </x:c>
      <x:c r="B30" s="1" t="str">
        <x:v>观察池</x:v>
      </x:c>
      <x:c r="C30" s="8" t="n">
        <x:v>45</x:v>
      </x:c>
      <x:c r="D30" s="8" t="n">
        <x:v>16</x:v>
      </x:c>
      <x:c r="E30" s="8" t="n">
        <x:v>4</x:v>
      </x:c>
      <x:c r="F30" s="8" t="n">
        <x:v>10</x:v>
      </x:c>
      <x:c r="G30" s="9" t="n">
        <x:v>0.625</x:v>
      </x:c>
      <x:c r="H30" s="9" t="n">
        <x:v>0.38641040545502714</x:v>
      </x:c>
      <x:c r="I30" s="9" t="n">
        <x:v>0.8151876744113636</x:v>
      </x:c>
      <x:c r="J30" s="9" t="n">
        <x:v>0.004590701357930176</x:v>
      </x:c>
      <x:c r="K30" s="9" t="n">
        <x:v>0.0006806640966278875</x:v>
      </x:c>
      <x:c r="L30" s="9" t="n">
        <x:v>0.004293779318602595</x:v>
      </x:c>
      <x:c r="M30" s="9" t="n">
        <x:v>0.003106091161292274</x:v>
      </x:c>
      <x:c r="N30" s="9"/>
      <x:c r="O30" s="9"/>
      <x:c r="P30" s="9" t="n">
        <x:v>0.0042344246850389575</x:v>
      </x:c>
      <x:c r="Q30" s="9" t="n">
        <x:v>-0.005356139360088723</x:v>
      </x:c>
      <x:c r="R30" s="9" t="n">
        <x:v>0.011183589904578179</x:v>
      </x:c>
      <x:c r="S30" s="9" t="n">
        <x:v>-0.0012074735095812614</x:v>
      </x:c>
      <x:c r="T30" s="9" t="n">
        <x:v>0.5</x:v>
      </x:c>
      <x:c r="U30" s="9" t="n">
        <x:v>0.7272727272727273</x:v>
      </x:c>
      <x:c r="V30" s="9" t="n">
        <x:v>-0.0175162961676148</x:v>
      </x:c>
      <x:c r="W30" s="9" t="n">
        <x:v>0.5625</x:v>
      </x:c>
      <x:c r="X30" s="9" t="n">
        <x:v>0.875</x:v>
      </x:c>
      <x:c r="Y30" s="9" t="n">
        <x:v>0.33672289414216744</x:v>
      </x:c>
      <x:c r="Z30" s="35" t="str">
        <x:v>切换观察&lt;30；切换基金&lt;5；单基金观察占比&gt;50%</x:v>
      </x:c>
      <x:c r="AA30" s="8" t="n">
        <x:v>3</x:v>
      </x:c>
      <x:c r="AB30" s="8" t="n">
        <x:v>4</x:v>
      </x:c>
      <x:c r="AC30" s="1" t="str">
        <x:v>观察池</x:v>
      </x:c>
      <x:c r="AD30" s="8"/>
    </x:row>
    <x:row r="31" ht="30" customHeight="1">
      <x:c r="A31" s="1" t="str">
        <x:v>汇安基金</x:v>
      </x:c>
      <x:c r="B31" s="1" t="str">
        <x:v>观察池</x:v>
      </x:c>
      <x:c r="C31" s="8" t="n">
        <x:v>65</x:v>
      </x:c>
      <x:c r="D31" s="8" t="n">
        <x:v>26</x:v>
      </x:c>
      <x:c r="E31" s="8" t="n">
        <x:v>5</x:v>
      </x:c>
      <x:c r="F31" s="8" t="n">
        <x:v>16</x:v>
      </x:c>
      <x:c r="G31" s="9" t="n">
        <x:v>0.6153846153846154</x:v>
      </x:c>
      <x:c r="H31" s="9" t="n">
        <x:v>0.4253485008511553</x:v>
      </x:c>
      <x:c r="I31" s="9" t="n">
        <x:v>0.7757140556428721</x:v>
      </x:c>
      <x:c r="J31" s="9" t="n">
        <x:v>0.0018161505881095078</x:v>
      </x:c>
      <x:c r="K31" s="9" t="n">
        <x:v>0.0032981043854458623</x:v>
      </x:c>
      <x:c r="L31" s="9" t="n">
        <x:v>0.0018231611310492426</x:v>
      </x:c>
      <x:c r="M31" s="9" t="n">
        <x:v>0.001817025703068837</x:v>
      </x:c>
      <x:c r="N31" s="9"/>
      <x:c r="O31" s="9"/>
      <x:c r="P31" s="9" t="n">
        <x:v>-0.007832158150826024</x:v>
      </x:c>
      <x:c r="Q31" s="9" t="n">
        <x:v>-0.010991096968829977</x:v>
      </x:c>
      <x:c r="R31" s="9" t="n">
        <x:v>-0.009045028883739321</x:v>
      </x:c>
      <x:c r="S31" s="9" t="n">
        <x:v>-0.01135816000933571</x:v>
      </x:c>
      <x:c r="T31" s="9" t="n">
        <x:v>0.8</x:v>
      </x:c>
      <x:c r="U31" s="9" t="n">
        <x:v>0.4444444444444444</x:v>
      </x:c>
      <x:c r="V31" s="9" t="n">
        <x:v>-0.004271515402408921</x:v>
      </x:c>
      <x:c r="W31" s="9" t="n">
        <x:v>0.2692307692307692</x:v>
      </x:c>
      <x:c r="X31" s="9" t="n">
        <x:v>0.5</x:v>
      </x:c>
      <x:c r="Y31" s="9" t="n">
        <x:v>0.26212924740404375</x:v>
      </x:c>
      <x:c r="Z31" s="35" t="str">
        <x:v>切换观察&lt;30</x:v>
      </x:c>
      <x:c r="AA31" s="8" t="n">
        <x:v>3</x:v>
      </x:c>
      <x:c r="AB31" s="8" t="n">
        <x:v>4</x:v>
      </x:c>
      <x:c r="AC31" s="1" t="str">
        <x:v>观察池</x:v>
      </x:c>
      <x:c r="AD31" s="8"/>
    </x:row>
    <x:row r="32" ht="30" customHeight="1">
      <x:c r="A32" s="1" t="str">
        <x:v>民生加银基金</x:v>
      </x:c>
      <x:c r="B32" s="1" t="str">
        <x:v>观察池</x:v>
      </x:c>
      <x:c r="C32" s="8" t="n">
        <x:v>46</x:v>
      </x:c>
      <x:c r="D32" s="8" t="n">
        <x:v>18</x:v>
      </x:c>
      <x:c r="E32" s="8" t="n">
        <x:v>3</x:v>
      </x:c>
      <x:c r="F32" s="8" t="n">
        <x:v>11</x:v>
      </x:c>
      <x:c r="G32" s="9" t="n">
        <x:v>0.6111111111111112</x:v>
      </x:c>
      <x:c r="H32" s="9" t="n">
        <x:v>0.3861904160223791</x:v>
      </x:c>
      <x:c r="I32" s="9" t="n">
        <x:v>0.7969475342783638</x:v>
      </x:c>
      <x:c r="J32" s="9" t="n">
        <x:v>-0.0011315202380976907</x:v>
      </x:c>
      <x:c r="K32" s="9" t="n">
        <x:v>0.0009587051186969132</x:v>
      </x:c>
      <x:c r="L32" s="9" t="n">
        <x:v>-0.0011028103639649414</x:v>
      </x:c>
      <x:c r="M32" s="9" t="n">
        <x:v>-0.000987970867433934</x:v>
      </x:c>
      <x:c r="N32" s="9"/>
      <x:c r="O32" s="9"/>
      <x:c r="P32" s="9" t="n">
        <x:v>-0.0039024784086061108</x:v>
      </x:c>
      <x:c r="Q32" s="9" t="n">
        <x:v>-0.002603590923941771</x:v>
      </x:c>
      <x:c r="R32" s="9" t="n">
        <x:v>-0.002369252400877442</x:v>
      </x:c>
      <x:c r="S32" s="9" t="n">
        <x:v>-0.001167932626179226</x:v>
      </x:c>
      <x:c r="T32" s="9" t="n">
        <x:v>0.6666666666666666</x:v>
      </x:c>
      <x:c r="U32" s="9" t="n">
        <x:v>0.6666666666666666</x:v>
      </x:c>
      <x:c r="V32" s="9" t="n">
        <x:v>-0.012939571211982841</x:v>
      </x:c>
      <x:c r="W32" s="9" t="n">
        <x:v>0.5</x:v>
      </x:c>
      <x:c r="X32" s="9" t="n">
        <x:v>0.7777777777777778</x:v>
      </x:c>
      <x:c r="Y32" s="9" t="n">
        <x:v>0.5222362853383873</x:v>
      </x:c>
      <x:c r="Z32" s="35" t="str">
        <x:v>切换观察&lt;30；切换基金&lt;5</x:v>
      </x:c>
      <x:c r="AA32" s="8" t="n">
        <x:v>0</x:v>
      </x:c>
      <x:c r="AB32" s="8" t="n">
        <x:v>3</x:v>
      </x:c>
      <x:c r="AC32" s="1" t="str">
        <x:v>观察池</x:v>
      </x:c>
      <x:c r="AD32" s="8"/>
    </x:row>
    <x:row r="33" ht="30" customHeight="1">
      <x:c r="A33" s="1" t="str">
        <x:v>浙商基金</x:v>
      </x:c>
      <x:c r="B33" s="1" t="str">
        <x:v>观察池</x:v>
      </x:c>
      <x:c r="C33" s="8" t="n">
        <x:v>39</x:v>
      </x:c>
      <x:c r="D33" s="8" t="n">
        <x:v>18</x:v>
      </x:c>
      <x:c r="E33" s="8" t="n">
        <x:v>3</x:v>
      </x:c>
      <x:c r="F33" s="8" t="n">
        <x:v>11</x:v>
      </x:c>
      <x:c r="G33" s="9" t="n">
        <x:v>0.6111111111111112</x:v>
      </x:c>
      <x:c r="H33" s="9" t="n">
        <x:v>0.3861904160223791</x:v>
      </x:c>
      <x:c r="I33" s="9" t="n">
        <x:v>0.7969475342783638</x:v>
      </x:c>
      <x:c r="J33" s="9" t="n">
        <x:v>0.0024372513727412342</x:v>
      </x:c>
      <x:c r="K33" s="9" t="n">
        <x:v>0.0007004841409133749</x:v>
      </x:c>
      <x:c r="L33" s="9" t="n">
        <x:v>0.002236492192060182</x:v>
      </x:c>
      <x:c r="M33" s="9" t="n">
        <x:v>0.0014334554693359817</x:v>
      </x:c>
      <x:c r="N33" s="9"/>
      <x:c r="O33" s="9"/>
      <x:c r="P33" s="9" t="n">
        <x:v>-0.011393351697688271</x:v>
      </x:c>
      <x:c r="Q33" s="9" t="n">
        <x:v>-0.008747523062404153</x:v>
      </x:c>
      <x:c r="R33" s="9" t="n">
        <x:v>-0.009179137026043893</x:v>
      </x:c>
      <x:c r="S33" s="9" t="n">
        <x:v>-0.00799543172820323</x:v>
      </x:c>
      <x:c r="T33" s="9" t="n">
        <x:v>0.6666666666666666</x:v>
      </x:c>
      <x:c r="U33" s="9" t="n">
        <x:v>0.5833333333333334</x:v>
      </x:c>
      <x:c r="V33" s="9" t="n">
        <x:v>-0.011556940431250036</x:v>
      </x:c>
      <x:c r="W33" s="9" t="n">
        <x:v>0.4444444444444444</x:v>
      </x:c>
      <x:c r="X33" s="9" t="n">
        <x:v>0.8333333333333334</x:v>
      </x:c>
      <x:c r="Y33" s="9" t="n">
        <x:v>0.6184532267596878</x:v>
      </x:c>
      <x:c r="Z33" s="35" t="str">
        <x:v>切换观察&lt;30；切换基金&lt;5</x:v>
      </x:c>
      <x:c r="AA33" s="8" t="n">
        <x:v>3</x:v>
      </x:c>
      <x:c r="AB33" s="8" t="n">
        <x:v>4</x:v>
      </x:c>
      <x:c r="AC33" s="1" t="str">
        <x:v>观察池</x:v>
      </x:c>
      <x:c r="AD33" s="8"/>
    </x:row>
    <x:row r="34" ht="30" customHeight="1">
      <x:c r="A34" s="1" t="str">
        <x:v>华润元大基金</x:v>
      </x:c>
      <x:c r="B34" s="1" t="str">
        <x:v>观察池</x:v>
      </x:c>
      <x:c r="C34" s="8" t="n">
        <x:v>8</x:v>
      </x:c>
      <x:c r="D34" s="8" t="n">
        <x:v>5</x:v>
      </x:c>
      <x:c r="E34" s="8" t="n">
        <x:v>1</x:v>
      </x:c>
      <x:c r="F34" s="8" t="n">
        <x:v>3</x:v>
      </x:c>
      <x:c r="G34" s="9" t="n">
        <x:v>0.6</x:v>
      </x:c>
      <x:c r="H34" s="9" t="n">
        <x:v>0.2307242812760128</x:v>
      </x:c>
      <x:c r="I34" s="9" t="n">
        <x:v>0.882379225767352</x:v>
      </x:c>
      <x:c r="J34" s="9" t="n">
        <x:v>0.03228867831112343</x:v>
      </x:c>
      <x:c r="K34" s="9" t="n">
        <x:v>0.002673864329818933</x:v>
      </x:c>
      <x:c r="L34" s="9" t="n">
        <x:v>0.03155351897717061</x:v>
      </x:c>
      <x:c r="M34" s="9" t="n">
        <x:v>0.02861288164135935</x:v>
      </x:c>
      <x:c r="N34" s="9"/>
      <x:c r="O34" s="9"/>
      <x:c r="P34" s="9" t="n">
        <x:v>-0.012409017250407725</x:v>
      </x:c>
      <x:c r="Q34" s="9" t="n">
        <x:v>-0.017058886118060987</x:v>
      </x:c>
      <x:c r="R34" s="9" t="n">
        <x:v>0.009266553284200724</x:v>
      </x:c>
      <x:c r="S34" s="9" t="n">
        <x:v>0.007647969875106217</x:v>
      </x:c>
      <x:c r="T34" s="9" t="n">
        <x:v>1</x:v>
      </x:c>
      <x:c r="U34" s="9" t="n">
        <x:v>0.6</x:v>
      </x:c>
      <x:c r="V34" s="9" t="n">
        <x:v>-0.008110632755866374</x:v>
      </x:c>
      <x:c r="W34" s="9" t="n">
        <x:v>1</x:v>
      </x:c>
      <x:c r="X34" s="9" t="n">
        <x:v>1</x:v>
      </x:c>
      <x:c r="Y34" s="9" t="n">
        <x:v>1</x:v>
      </x:c>
      <x:c r="Z34" s="35" t="str">
        <x:v>切换观察&lt;30；切换基金&lt;5；收益观察&lt;30；单基金观察占比&gt;50%</x:v>
      </x:c>
      <x:c r="AA34" s="8" t="n">
        <x:v>3</x:v>
      </x:c>
      <x:c r="AB34" s="8" t="n">
        <x:v>4</x:v>
      </x:c>
      <x:c r="AC34" s="1" t="str">
        <x:v>观察池</x:v>
      </x:c>
      <x:c r="AD34" s="8"/>
    </x:row>
    <x:row r="35" ht="30" customHeight="1">
      <x:c r="A35" s="1" t="str">
        <x:v>安信基金</x:v>
      </x:c>
      <x:c r="B35" s="1" t="str">
        <x:v>观察池</x:v>
      </x:c>
      <x:c r="C35" s="8" t="n">
        <x:v>59</x:v>
      </x:c>
      <x:c r="D35" s="8" t="n">
        <x:v>20</x:v>
      </x:c>
      <x:c r="E35" s="8" t="n">
        <x:v>5</x:v>
      </x:c>
      <x:c r="F35" s="8" t="n">
        <x:v>12</x:v>
      </x:c>
      <x:c r="G35" s="9" t="n">
        <x:v>0.6</x:v>
      </x:c>
      <x:c r="H35" s="9" t="n">
        <x:v>0.3865815007622531</x:v>
      </x:c>
      <x:c r="I35" s="9" t="n">
        <x:v>0.781193467627183</x:v>
      </x:c>
      <x:c r="J35" s="9" t="n">
        <x:v>0.001571832899631489</x:v>
      </x:c>
      <x:c r="K35" s="9" t="n">
        <x:v>0.0006537464193599219</x:v>
      </x:c>
      <x:c r="L35" s="9" t="n">
        <x:v>0.0016070353398269885</x:v>
      </x:c>
      <x:c r="M35" s="9" t="n">
        <x:v>0.0017478451006089867</x:v>
      </x:c>
      <x:c r="N35" s="9"/>
      <x:c r="O35" s="9"/>
      <x:c r="P35" s="9" t="n">
        <x:v>0.00013931718437828046</x:v>
      </x:c>
      <x:c r="Q35" s="9" t="n">
        <x:v>0.0005568669679972951</x:v>
      </x:c>
      <x:c r="R35" s="9" t="n">
        <x:v>0.0016571890792011316</x:v>
      </x:c>
      <x:c r="S35" s="9" t="n">
        <x:v>0.0011396695750778556</x:v>
      </x:c>
      <x:c r="T35" s="9" t="n">
        <x:v>0.8</x:v>
      </x:c>
      <x:c r="U35" s="9" t="n">
        <x:v>0.5454545454545454</x:v>
      </x:c>
      <x:c r="V35" s="9" t="n">
        <x:v>-0.01420506361054593</x:v>
      </x:c>
      <x:c r="W35" s="9" t="n">
        <x:v>0.35</x:v>
      </x:c>
      <x:c r="X35" s="9" t="n">
        <x:v>0.55</x:v>
      </x:c>
      <x:c r="Y35" s="9" t="n">
        <x:v>0.40624024199933867</x:v>
      </x:c>
      <x:c r="Z35" s="35" t="str">
        <x:v>切换观察&lt;30</x:v>
      </x:c>
      <x:c r="AA35" s="8" t="n">
        <x:v>2</x:v>
      </x:c>
      <x:c r="AB35" s="8" t="n">
        <x:v>6</x:v>
      </x:c>
      <x:c r="AC35" s="1" t="str">
        <x:v>观察池</x:v>
      </x:c>
      <x:c r="AD35" s="8"/>
    </x:row>
    <x:row r="36" ht="30" customHeight="1">
      <x:c r="A36" s="1" t="str">
        <x:v>浦银安盛基金</x:v>
      </x:c>
      <x:c r="B36" s="1" t="str">
        <x:v>观察池</x:v>
      </x:c>
      <x:c r="C36" s="8" t="n">
        <x:v>11</x:v>
      </x:c>
      <x:c r="D36" s="8" t="n">
        <x:v>5</x:v>
      </x:c>
      <x:c r="E36" s="8" t="n">
        <x:v>1</x:v>
      </x:c>
      <x:c r="F36" s="8" t="n">
        <x:v>3</x:v>
      </x:c>
      <x:c r="G36" s="9" t="n">
        <x:v>0.6</x:v>
      </x:c>
      <x:c r="H36" s="9" t="n">
        <x:v>0.2307242812760128</x:v>
      </x:c>
      <x:c r="I36" s="9" t="n">
        <x:v>0.882379225767352</x:v>
      </x:c>
      <x:c r="J36" s="9" t="n">
        <x:v>0.003471082594630781</x:v>
      </x:c>
      <x:c r="K36" s="9" t="n">
        <x:v>0.0012511075753516292</x:v>
      </x:c>
      <x:c r="L36" s="9" t="n">
        <x:v>0.0035163823914449986</x:v>
      </x:c>
      <x:c r="M36" s="9" t="n">
        <x:v>0.003697581578701867</x:v>
      </x:c>
      <x:c r="N36" s="9"/>
      <x:c r="O36" s="9"/>
      <x:c r="P36" s="9" t="n">
        <x:v>-0.009191608145467255</x:v>
      </x:c>
      <x:c r="Q36" s="9" t="n">
        <x:v>-0.011587965331186997</x:v>
      </x:c>
      <x:c r="R36" s="9" t="n">
        <x:v>0.005513235757307125</x:v>
      </x:c>
      <x:c r="S36" s="9" t="n">
        <x:v>0.005513235757307125</x:v>
      </x:c>
      <x:c r="T36" s="9" t="n">
        <x:v>1</x:v>
      </x:c>
      <x:c r="U36" s="9" t="n">
        <x:v>0.6</x:v>
      </x:c>
      <x:c r="V36" s="9" t="n">
        <x:v>-0.03136160633994154</x:v>
      </x:c>
      <x:c r="W36" s="9" t="n">
        <x:v>1</x:v>
      </x:c>
      <x:c r="X36" s="9" t="n">
        <x:v>1</x:v>
      </x:c>
      <x:c r="Y36" s="9" t="n">
        <x:v>1</x:v>
      </x:c>
      <x:c r="Z36" s="35" t="str">
        <x:v>切换观察&lt;30；切换基金&lt;5；收益观察&lt;30；单基金观察占比&gt;50%</x:v>
      </x:c>
      <x:c r="AA36" s="8" t="n">
        <x:v>3</x:v>
      </x:c>
      <x:c r="AB36" s="8" t="n">
        <x:v>4</x:v>
      </x:c>
      <x:c r="AC36" s="1" t="str">
        <x:v>观察池</x:v>
      </x:c>
      <x:c r="AD36" s="8"/>
    </x:row>
    <x:row r="37" ht="30" customHeight="1">
      <x:c r="A37" s="1" t="str">
        <x:v>益民基金</x:v>
      </x:c>
      <x:c r="B37" s="1" t="str">
        <x:v>观察池</x:v>
      </x:c>
      <x:c r="C37" s="8" t="n">
        <x:v>13</x:v>
      </x:c>
      <x:c r="D37" s="8" t="n">
        <x:v>5</x:v>
      </x:c>
      <x:c r="E37" s="8" t="n">
        <x:v>1</x:v>
      </x:c>
      <x:c r="F37" s="8" t="n">
        <x:v>3</x:v>
      </x:c>
      <x:c r="G37" s="9" t="n">
        <x:v>0.6</x:v>
      </x:c>
      <x:c r="H37" s="9" t="n">
        <x:v>0.2307242812760128</x:v>
      </x:c>
      <x:c r="I37" s="9" t="n">
        <x:v>0.882379225767352</x:v>
      </x:c>
      <x:c r="J37" s="9" t="n">
        <x:v>-0.0034108238302067912</x:v>
      </x:c>
      <x:c r="K37" s="9" t="n">
        <x:v>0.0015376434078094511</x:v>
      </x:c>
      <x:c r="L37" s="9" t="n">
        <x:v>-0.0033886436402148002</x:v>
      </x:c>
      <x:c r="M37" s="9" t="n">
        <x:v>-0.003299922880246836</x:v>
      </x:c>
      <x:c r="N37" s="9"/>
      <x:c r="O37" s="9"/>
      <x:c r="P37" s="9" t="n">
        <x:v>-0.006287223823662923</x:v>
      </x:c>
      <x:c r="Q37" s="9" t="n">
        <x:v>-0.0064167246334300276</x:v>
      </x:c>
      <x:c r="R37" s="9" t="n">
        <x:v>0.002977057779766093</x:v>
      </x:c>
      <x:c r="S37" s="9" t="n">
        <x:v>0.0016503786531410919</x:v>
      </x:c>
      <x:c r="T37" s="9" t="n">
        <x:v>0</x:v>
      </x:c>
      <x:c r="U37" s="9" t="n">
        <x:v>0.6</x:v>
      </x:c>
      <x:c r="V37" s="9" t="n">
        <x:v>-0.015260285135738759</x:v>
      </x:c>
      <x:c r="W37" s="9" t="n">
        <x:v>1</x:v>
      </x:c>
      <x:c r="X37" s="9" t="n">
        <x:v>1</x:v>
      </x:c>
      <x:c r="Y37" s="9" t="n">
        <x:v>1</x:v>
      </x:c>
      <x:c r="Z37" s="35" t="str">
        <x:v>切换观察&lt;30；切换基金&lt;5；收益观察&lt;30；单基金观察占比&gt;50%</x:v>
      </x:c>
      <x:c r="AA37" s="8" t="n">
        <x:v>0</x:v>
      </x:c>
      <x:c r="AB37" s="8" t="n">
        <x:v>2</x:v>
      </x:c>
      <x:c r="AC37" s="1" t="str">
        <x:v>观察池</x:v>
      </x:c>
      <x:c r="AD37" s="8"/>
    </x:row>
    <x:row r="38" ht="30" customHeight="1">
      <x:c r="A38" s="1" t="str">
        <x:v>鹏扬基金</x:v>
      </x:c>
      <x:c r="B38" s="1" t="str">
        <x:v>观察池</x:v>
      </x:c>
      <x:c r="C38" s="8" t="n">
        <x:v>48</x:v>
      </x:c>
      <x:c r="D38" s="8" t="n">
        <x:v>15</x:v>
      </x:c>
      <x:c r="E38" s="8" t="n">
        <x:v>3</x:v>
      </x:c>
      <x:c r="F38" s="8" t="n">
        <x:v>9</x:v>
      </x:c>
      <x:c r="G38" s="9" t="n">
        <x:v>0.6</x:v>
      </x:c>
      <x:c r="H38" s="9" t="n">
        <x:v>0.357468301206246</x:v>
      </x:c>
      <x:c r="I38" s="9" t="n">
        <x:v>0.8017550385865841</x:v>
      </x:c>
      <x:c r="J38" s="9" t="n">
        <x:v>0.002444996925265631</x:v>
      </x:c>
      <x:c r="K38" s="9" t="n">
        <x:v>0.0013227134964193222</x:v>
      </x:c>
      <x:c r="L38" s="9" t="n">
        <x:v>0.0025486588251962183</x:v>
      </x:c>
      <x:c r="M38" s="9" t="n">
        <x:v>0.002963306424918569</x:v>
      </x:c>
      <x:c r="N38" s="9"/>
      <x:c r="O38" s="9"/>
      <x:c r="P38" s="9" t="n">
        <x:v>-0.006565791663775131</x:v>
      </x:c>
      <x:c r="Q38" s="9" t="n">
        <x:v>-0.004245604767104685</x:v>
      </x:c>
      <x:c r="R38" s="9" t="n">
        <x:v>-0.00401647361165866</x:v>
      </x:c>
      <x:c r="S38" s="9" t="n">
        <x:v>-0.002368250106034529</x:v>
      </x:c>
      <x:c r="T38" s="9" t="n">
        <x:v>0.6666666666666666</x:v>
      </x:c>
      <x:c r="U38" s="9" t="n">
        <x:v>0.6</x:v>
      </x:c>
      <x:c r="V38" s="9" t="n">
        <x:v>-0.03424712697536131</x:v>
      </x:c>
      <x:c r="W38" s="9" t="n">
        <x:v>0.5333333333333333</x:v>
      </x:c>
      <x:c r="X38" s="9" t="n">
        <x:v>0.8</x:v>
      </x:c>
      <x:c r="Y38" s="9" t="n">
        <x:v>0.4070148437739529</x:v>
      </x:c>
      <x:c r="Z38" s="35" t="str">
        <x:v>切换观察&lt;30；切换基金&lt;5；单基金观察占比&gt;50%</x:v>
      </x:c>
      <x:c r="AA38" s="8" t="n">
        <x:v>3</x:v>
      </x:c>
      <x:c r="AB38" s="8" t="n">
        <x:v>4</x:v>
      </x:c>
      <x:c r="AC38" s="1" t="str">
        <x:v>观察池</x:v>
      </x:c>
      <x:c r="AD38" s="8"/>
    </x:row>
    <x:row r="39" ht="30" customHeight="1">
      <x:c r="A39" s="1" t="str">
        <x:v>南方基金</x:v>
      </x:c>
      <x:c r="B39" s="1" t="str">
        <x:v>观察池</x:v>
      </x:c>
      <x:c r="C39" s="8" t="n">
        <x:v>86</x:v>
      </x:c>
      <x:c r="D39" s="8" t="n">
        <x:v>17</x:v>
      </x:c>
      <x:c r="E39" s="8" t="n">
        <x:v>7</x:v>
      </x:c>
      <x:c r="F39" s="8" t="n">
        <x:v>10</x:v>
      </x:c>
      <x:c r="G39" s="9" t="n">
        <x:v>0.5882352941176471</x:v>
      </x:c>
      <x:c r="H39" s="9" t="n">
        <x:v>0.3600544264299978</x:v>
      </x:c>
      <x:c r="I39" s="9" t="n">
        <x:v>0.7838894320978518</x:v>
      </x:c>
      <x:c r="J39" s="9" t="n">
        <x:v>0.006490638102432288</x:v>
      </x:c>
      <x:c r="K39" s="9" t="n">
        <x:v>0.0006256381472327131</x:v>
      </x:c>
      <x:c r="L39" s="9" t="n">
        <x:v>0.006470348921293759</x:v>
      </x:c>
      <x:c r="M39" s="9" t="n">
        <x:v>0.006389192196739643</x:v>
      </x:c>
      <x:c r="N39" s="9"/>
      <x:c r="O39" s="9"/>
      <x:c r="P39" s="9" t="n">
        <x:v>0.00011781087080476543</x:v>
      </x:c>
      <x:c r="Q39" s="9" t="n">
        <x:v>-0.0005782266327469261</x:v>
      </x:c>
      <x:c r="R39" s="9" t="n">
        <x:v>-0.003757960362524347</x:v>
      </x:c>
      <x:c r="S39" s="9" t="n">
        <x:v>-0.004290834640379765</x:v>
      </x:c>
      <x:c r="T39" s="9" t="n">
        <x:v>0.5714285714285714</x:v>
      </x:c>
      <x:c r="U39" s="9" t="n">
        <x:v>0.5555555555555556</x:v>
      </x:c>
      <x:c r="V39" s="9" t="n">
        <x:v>-0.01234953899707901</x:v>
      </x:c>
      <x:c r="W39" s="9" t="n">
        <x:v>0.29411764705882354</x:v>
      </x:c>
      <x:c r="X39" s="9" t="n">
        <x:v>0.47058823529411764</x:v>
      </x:c>
      <x:c r="Y39" s="9" t="n">
        <x:v>0.20681170356660136</x:v>
      </x:c>
      <x:c r="Z39" s="35" t="str">
        <x:v>切换观察&lt;30</x:v>
      </x:c>
      <x:c r="AA39" s="8" t="n">
        <x:v>3</x:v>
      </x:c>
      <x:c r="AB39" s="8" t="n">
        <x:v>5</x:v>
      </x:c>
      <x:c r="AC39" s="1" t="str">
        <x:v>观察池</x:v>
      </x:c>
      <x:c r="AD39" s="8"/>
    </x:row>
    <x:row r="40" ht="30" customHeight="1">
      <x:c r="A40" s="1" t="str">
        <x:v>华富基金</x:v>
      </x:c>
      <x:c r="B40" s="1" t="str">
        <x:v>观察池</x:v>
      </x:c>
      <x:c r="C40" s="8" t="n">
        <x:v>26</x:v>
      </x:c>
      <x:c r="D40" s="8" t="n">
        <x:v>12</x:v>
      </x:c>
      <x:c r="E40" s="8" t="n">
        <x:v>2</x:v>
      </x:c>
      <x:c r="F40" s="8" t="n">
        <x:v>7</x:v>
      </x:c>
      <x:c r="G40" s="9" t="n">
        <x:v>0.5833333333333334</x:v>
      </x:c>
      <x:c r="H40" s="9" t="n">
        <x:v>0.31951131254954973</x:v>
      </x:c>
      <x:c r="I40" s="9" t="n">
        <x:v>0.8067396863412435</x:v>
      </x:c>
      <x:c r="J40" s="9" t="n">
        <x:v>0.002317735211381686</x:v>
      </x:c>
      <x:c r="K40" s="9" t="n">
        <x:v>0.001681094015623012</x:v>
      </x:c>
      <x:c r="L40" s="9" t="n">
        <x:v>0.002220035340312745</x:v>
      </x:c>
      <x:c r="M40" s="9" t="n">
        <x:v>0.0018292358560369748</x:v>
      </x:c>
      <x:c r="N40" s="9"/>
      <x:c r="O40" s="9"/>
      <x:c r="P40" s="9" t="n">
        <x:v>-0.004190665162697081</x:v>
      </x:c>
      <x:c r="Q40" s="9" t="n">
        <x:v>-0.0050985993422929254</x:v>
      </x:c>
      <x:c r="R40" s="9" t="n">
        <x:v>-0.00011651976268637829</x:v>
      </x:c>
      <x:c r="S40" s="9" t="n">
        <x:v>-0.0009939894363674732</x:v>
      </x:c>
      <x:c r="T40" s="9" t="n">
        <x:v>1</x:v>
      </x:c>
      <x:c r="U40" s="9" t="n">
        <x:v>0.5</x:v>
      </x:c>
      <x:c r="V40" s="9" t="n">
        <x:v>-0.019140695238351227</x:v>
      </x:c>
      <x:c r="W40" s="9" t="n">
        <x:v>0.5833333333333334</x:v>
      </x:c>
      <x:c r="X40" s="9" t="n">
        <x:v>1</x:v>
      </x:c>
      <x:c r="Y40" s="9" t="n">
        <x:v>0.7442125825239484</x:v>
      </x:c>
      <x:c r="Z40" s="35" t="str">
        <x:v>切换观察&lt;30；切换基金&lt;5；收益观察&lt;30；单基金观察占比&gt;50%</x:v>
      </x:c>
      <x:c r="AA40" s="8" t="n">
        <x:v>3</x:v>
      </x:c>
      <x:c r="AB40" s="8" t="n">
        <x:v>4</x:v>
      </x:c>
      <x:c r="AC40" s="1" t="str">
        <x:v>观察池</x:v>
      </x:c>
      <x:c r="AD40" s="8"/>
    </x:row>
    <x:row r="41" ht="30" customHeight="1">
      <x:c r="A41" s="1" t="str">
        <x:v>长盛基金</x:v>
      </x:c>
      <x:c r="B41" s="1" t="str">
        <x:v>观察池</x:v>
      </x:c>
      <x:c r="C41" s="8" t="n">
        <x:v>61</x:v>
      </x:c>
      <x:c r="D41" s="8" t="n">
        <x:v>26</x:v>
      </x:c>
      <x:c r="E41" s="8" t="n">
        <x:v>5</x:v>
      </x:c>
      <x:c r="F41" s="8" t="n">
        <x:v>15</x:v>
      </x:c>
      <x:c r="G41" s="9" t="n">
        <x:v>0.5769230769230769</x:v>
      </x:c>
      <x:c r="H41" s="9" t="n">
        <x:v>0.3894861374659171</x:v>
      </x:c>
      <x:c r="I41" s="9" t="n">
        <x:v>0.7445555668634343</x:v>
      </x:c>
      <x:c r="J41" s="9" t="n">
        <x:v>0.00898701236815707</x:v>
      </x:c>
      <x:c r="K41" s="9" t="n">
        <x:v>0.002256119821951341</x:v>
      </x:c>
      <x:c r="L41" s="9" t="n">
        <x:v>0.008894742444267105</x:v>
      </x:c>
      <x:c r="M41" s="9" t="n">
        <x:v>0.008088054632459967</x:v>
      </x:c>
      <x:c r="N41" s="9"/>
      <x:c r="O41" s="9"/>
      <x:c r="P41" s="9" t="n">
        <x:v>0.0011399175638552184</x:v>
      </x:c>
      <x:c r="Q41" s="9" t="n">
        <x:v>-0.0005067049199102184</x:v>
      </x:c>
      <x:c r="R41" s="9" t="n">
        <x:v>0.007123713595278202</x:v>
      </x:c>
      <x:c r="S41" s="9" t="n">
        <x:v>0.002626011031012963</x:v>
      </x:c>
      <x:c r="T41" s="9" t="n">
        <x:v>0.8</x:v>
      </x:c>
      <x:c r="U41" s="9" t="n">
        <x:v>0.7272727272727273</x:v>
      </x:c>
      <x:c r="V41" s="9" t="n">
        <x:v>-0.004674253874921146</x:v>
      </x:c>
      <x:c r="W41" s="9" t="n">
        <x:v>0.2692307692307692</x:v>
      </x:c>
      <x:c r="X41" s="9" t="n">
        <x:v>0.5384615384615384</x:v>
      </x:c>
      <x:c r="Y41" s="9" t="n">
        <x:v>0.538974067538899</x:v>
      </x:c>
      <x:c r="Z41" s="35" t="str">
        <x:v>切换观察&lt;30</x:v>
      </x:c>
      <x:c r="AA41" s="8" t="n">
        <x:v>3</x:v>
      </x:c>
      <x:c r="AB41" s="8" t="n">
        <x:v>5</x:v>
      </x:c>
      <x:c r="AC41" s="1" t="str">
        <x:v>观察池</x:v>
      </x:c>
      <x:c r="AD41" s="8"/>
    </x:row>
    <x:row r="42" ht="30" customHeight="1">
      <x:c r="A42" s="1" t="str">
        <x:v>前海联合</x:v>
      </x:c>
      <x:c r="B42" s="1" t="str">
        <x:v>观察池</x:v>
      </x:c>
      <x:c r="C42" s="8" t="n">
        <x:v>12</x:v>
      </x:c>
      <x:c r="D42" s="8" t="n">
        <x:v>7</x:v>
      </x:c>
      <x:c r="E42" s="8" t="n">
        <x:v>1</x:v>
      </x:c>
      <x:c r="F42" s="8" t="n">
        <x:v>4</x:v>
      </x:c>
      <x:c r="G42" s="9" t="n">
        <x:v>0.5714285714285714</x:v>
      </x:c>
      <x:c r="H42" s="9" t="n">
        <x:v>0.2504583645276572</x:v>
      </x:c>
      <x:c r="I42" s="9" t="n">
        <x:v>0.8417801447485302</x:v>
      </x:c>
      <x:c r="J42" s="9" t="n">
        <x:v>-0.0004904140602604274</x:v>
      </x:c>
      <x:c r="K42" s="9" t="n">
        <x:v>0.0006819635716653372</x:v>
      </x:c>
      <x:c r="L42" s="9" t="n">
        <x:v>-0.00046479530912422383</x:v>
      </x:c>
      <x:c r="M42" s="9" t="n">
        <x:v>-0.0003623203045794096</x:v>
      </x:c>
      <x:c r="N42" s="9"/>
      <x:c r="O42" s="9"/>
      <x:c r="P42" s="9" t="n">
        <x:v>-0.014371650757550668</x:v>
      </x:c>
      <x:c r="Q42" s="9" t="n">
        <x:v>-0.01518244431347162</x:v>
      </x:c>
      <x:c r="R42" s="9" t="n">
        <x:v>-0.013286125576474872</x:v>
      </x:c>
      <x:c r="S42" s="9" t="n">
        <x:v>-0.014376645737287724</x:v>
      </x:c>
      <x:c r="T42" s="9" t="n">
        <x:v>0</x:v>
      </x:c>
      <x:c r="U42" s="9" t="n">
        <x:v>0.5714285714285714</x:v>
      </x:c>
      <x:c r="V42" s="9" t="n">
        <x:v>-0.01258610588386219</x:v>
      </x:c>
      <x:c r="W42" s="9" t="n">
        <x:v>1</x:v>
      </x:c>
      <x:c r="X42" s="9" t="n">
        <x:v>1</x:v>
      </x:c>
      <x:c r="Y42" s="9" t="n">
        <x:v>1</x:v>
      </x:c>
      <x:c r="Z42" s="35" t="str">
        <x:v>切换观察&lt;30；切换基金&lt;5；收益观察&lt;30；单基金观察占比&gt;50%</x:v>
      </x:c>
      <x:c r="AA42" s="8" t="n">
        <x:v>1</x:v>
      </x:c>
      <x:c r="AB42" s="8" t="n">
        <x:v>2</x:v>
      </x:c>
      <x:c r="AC42" s="1" t="str">
        <x:v>观察池</x:v>
      </x:c>
      <x:c r="AD42" s="8"/>
    </x:row>
    <x:row r="43" ht="30" customHeight="1">
      <x:c r="A43" s="1" t="str">
        <x:v>博道基金</x:v>
      </x:c>
      <x:c r="B43" s="1" t="str">
        <x:v>观察池</x:v>
      </x:c>
      <x:c r="C43" s="8" t="n">
        <x:v>13</x:v>
      </x:c>
      <x:c r="D43" s="8" t="n">
        <x:v>7</x:v>
      </x:c>
      <x:c r="E43" s="8" t="n">
        <x:v>1</x:v>
      </x:c>
      <x:c r="F43" s="8" t="n">
        <x:v>4</x:v>
      </x:c>
      <x:c r="G43" s="9" t="n">
        <x:v>0.5714285714285714</x:v>
      </x:c>
      <x:c r="H43" s="9" t="n">
        <x:v>0.2504583645276572</x:v>
      </x:c>
      <x:c r="I43" s="9" t="n">
        <x:v>0.8417801447485302</x:v>
      </x:c>
      <x:c r="J43" s="9" t="n">
        <x:v>-0.0037290408129704647</x:v>
      </x:c>
      <x:c r="K43" s="9" t="n">
        <x:v>0.0008303668436630588</x:v>
      </x:c>
      <x:c r="L43" s="9" t="n">
        <x:v>-0.0036852619153145603</x:v>
      </x:c>
      <x:c r="M43" s="9" t="n">
        <x:v>-0.0035101463246909465</x:v>
      </x:c>
      <x:c r="N43" s="9"/>
      <x:c r="O43" s="9"/>
      <x:c r="P43" s="9" t="n">
        <x:v>-0.0040528651988036455</x:v>
      </x:c>
      <x:c r="Q43" s="9" t="n">
        <x:v>-0.0034634175972939204</x:v>
      </x:c>
      <x:c r="R43" s="9" t="n">
        <x:v>-0.0025081072324878604</x:v>
      </x:c>
      <x:c r="S43" s="9" t="n">
        <x:v>-0.0023282368270417584</x:v>
      </x:c>
      <x:c r="T43" s="9" t="n">
        <x:v>0</x:v>
      </x:c>
      <x:c r="U43" s="9" t="n">
        <x:v>0.5714285714285714</x:v>
      </x:c>
      <x:c r="V43" s="9" t="n">
        <x:v>-0.01578309117597851</x:v>
      </x:c>
      <x:c r="W43" s="9" t="n">
        <x:v>1</x:v>
      </x:c>
      <x:c r="X43" s="9" t="n">
        <x:v>1</x:v>
      </x:c>
      <x:c r="Y43" s="9" t="n">
        <x:v>1</x:v>
      </x:c>
      <x:c r="Z43" s="35" t="str">
        <x:v>切换观察&lt;30；切换基金&lt;5；收益观察&lt;30；单基金观察占比&gt;50%</x:v>
      </x:c>
      <x:c r="AA43" s="8" t="n">
        <x:v>1</x:v>
      </x:c>
      <x:c r="AB43" s="8" t="n">
        <x:v>2</x:v>
      </x:c>
      <x:c r="AC43" s="1" t="str">
        <x:v>观察池</x:v>
      </x:c>
      <x:c r="AD43" s="8"/>
    </x:row>
    <x:row r="44" ht="30" customHeight="1">
      <x:c r="A44" s="1" t="str">
        <x:v>财通基金</x:v>
      </x:c>
      <x:c r="B44" s="1" t="str">
        <x:v>观察池</x:v>
      </x:c>
      <x:c r="C44" s="8" t="n">
        <x:v>21</x:v>
      </x:c>
      <x:c r="D44" s="8" t="n">
        <x:v>7</x:v>
      </x:c>
      <x:c r="E44" s="8" t="n">
        <x:v>2</x:v>
      </x:c>
      <x:c r="F44" s="8" t="n">
        <x:v>4</x:v>
      </x:c>
      <x:c r="G44" s="9" t="n">
        <x:v>0.5714285714285714</x:v>
      </x:c>
      <x:c r="H44" s="9" t="n">
        <x:v>0.2504583645276572</x:v>
      </x:c>
      <x:c r="I44" s="9" t="n">
        <x:v>0.8417801447485302</x:v>
      </x:c>
      <x:c r="J44" s="9" t="n">
        <x:v>-0.008205897034261589</x:v>
      </x:c>
      <x:c r="K44" s="9" t="n">
        <x:v>0.002585129431134509</x:v>
      </x:c>
      <x:c r="L44" s="9" t="n">
        <x:v>-0.008075467471694197</x:v>
      </x:c>
      <x:c r="M44" s="9" t="n">
        <x:v>-0.007553749221424621</x:v>
      </x:c>
      <x:c r="N44" s="9"/>
      <x:c r="O44" s="9"/>
      <x:c r="P44" s="9" t="n">
        <x:v>0.015245408139372255</x:v>
      </x:c>
      <x:c r="Q44" s="9" t="n">
        <x:v>0.01874353877268497</x:v>
      </x:c>
      <x:c r="R44" s="9" t="n">
        <x:v>0.01552207973752134</x:v>
      </x:c>
      <x:c r="S44" s="9" t="n">
        <x:v>0.019049520544161248</x:v>
      </x:c>
      <x:c r="T44" s="9" t="n">
        <x:v>0</x:v>
      </x:c>
      <x:c r="U44" s="9" t="n">
        <x:v>0.5714285714285714</x:v>
      </x:c>
      <x:c r="V44" s="9" t="n">
        <x:v>-0.05880153712889479</x:v>
      </x:c>
      <x:c r="W44" s="9" t="n">
        <x:v>0.7142857142857143</x:v>
      </x:c>
      <x:c r="X44" s="9" t="n">
        <x:v>1</x:v>
      </x:c>
      <x:c r="Y44" s="9" t="n">
        <x:v>0.747057629930503</x:v>
      </x:c>
      <x:c r="Z44" s="35" t="str">
        <x:v>切换观察&lt;30；切换基金&lt;5；收益观察&lt;30；单基金观察占比&gt;50%</x:v>
      </x:c>
      <x:c r="AA44" s="8" t="n">
        <x:v>0</x:v>
      </x:c>
      <x:c r="AB44" s="8" t="n">
        <x:v>4</x:v>
      </x:c>
      <x:c r="AC44" s="1" t="str">
        <x:v>观察池</x:v>
      </x:c>
      <x:c r="AD44" s="8"/>
    </x:row>
    <x:row r="45" ht="30" customHeight="1">
      <x:c r="A45" s="1" t="str">
        <x:v>大成基金</x:v>
      </x:c>
      <x:c r="B45" s="1" t="str">
        <x:v>观察池</x:v>
      </x:c>
      <x:c r="C45" s="8" t="n">
        <x:v>88</x:v>
      </x:c>
      <x:c r="D45" s="8" t="n">
        <x:v>20</x:v>
      </x:c>
      <x:c r="E45" s="8" t="n">
        <x:v>7</x:v>
      </x:c>
      <x:c r="F45" s="8" t="n">
        <x:v>11</x:v>
      </x:c>
      <x:c r="G45" s="9" t="n">
        <x:v>0.55</x:v>
      </x:c>
      <x:c r="H45" s="9" t="n">
        <x:v>0.34208534245034233</x:v>
      </x:c>
      <x:c r="I45" s="9" t="n">
        <x:v>0.7418021417443759</x:v>
      </x:c>
      <x:c r="J45" s="9" t="n">
        <x:v>-0.0010630180887697157</x:v>
      </x:c>
      <x:c r="K45" s="9" t="n">
        <x:v>0.0002846976095906465</x:v>
      </x:c>
      <x:c r="L45" s="9" t="n">
        <x:v>-0.0008663598114405389</x:v>
      </x:c>
      <x:c r="M45" s="9" t="n">
        <x:v>-0.00007972670212383099</x:v>
      </x:c>
      <x:c r="N45" s="9"/>
      <x:c r="O45" s="9"/>
      <x:c r="P45" s="9" t="n">
        <x:v>0.004285504896624232</x:v>
      </x:c>
      <x:c r="Q45" s="9" t="n">
        <x:v>-0.010395418401808024</x:v>
      </x:c>
      <x:c r="R45" s="9" t="n">
        <x:v>0.00891595037792736</x:v>
      </x:c>
      <x:c r="S45" s="9" t="n">
        <x:v>-0.009600277951287026</x:v>
      </x:c>
      <x:c r="T45" s="9" t="n">
        <x:v>0.5714285714285714</x:v>
      </x:c>
      <x:c r="U45" s="9" t="n">
        <x:v>0.6</x:v>
      </x:c>
      <x:c r="V45" s="9" t="n">
        <x:v>-0.022347223910216034</x:v>
      </x:c>
      <x:c r="W45" s="9" t="n">
        <x:v>0.25</x:v>
      </x:c>
      <x:c r="X45" s="9" t="n">
        <x:v>0.45</x:v>
      </x:c>
      <x:c r="Y45" s="9" t="n">
        <x:v>0.2993381134738672</x:v>
      </x:c>
      <x:c r="Z45" s="35" t="str">
        <x:v>切换观察&lt;30</x:v>
      </x:c>
      <x:c r="AA45" s="8" t="n">
        <x:v>0</x:v>
      </x:c>
      <x:c r="AB45" s="8" t="n">
        <x:v>4</x:v>
      </x:c>
      <x:c r="AC45" s="1" t="str">
        <x:v>观察池</x:v>
      </x:c>
      <x:c r="AD45" s="8"/>
    </x:row>
    <x:row r="46" ht="30" customHeight="1">
      <x:c r="A46" s="1" t="str">
        <x:v>信达澳亚基金</x:v>
      </x:c>
      <x:c r="B46" s="1" t="str">
        <x:v>观察池</x:v>
      </x:c>
      <x:c r="C46" s="8" t="n">
        <x:v>26</x:v>
      </x:c>
      <x:c r="D46" s="8" t="n">
        <x:v>15</x:v>
      </x:c>
      <x:c r="E46" s="8" t="n">
        <x:v>2</x:v>
      </x:c>
      <x:c r="F46" s="8" t="n">
        <x:v>8</x:v>
      </x:c>
      <x:c r="G46" s="9" t="n">
        <x:v>0.5333333333333333</x:v>
      </x:c>
      <x:c r="H46" s="9" t="n">
        <x:v>0.30116980025498397</x:v>
      </x:c>
      <x:c r="I46" s="9" t="n">
        <x:v>0.7519046463426261</x:v>
      </x:c>
      <x:c r="J46" s="9" t="n">
        <x:v>-0.003181743560144274</x:v>
      </x:c>
      <x:c r="K46" s="9" t="n">
        <x:v>0.0010626085619312407</x:v>
      </x:c>
      <x:c r="L46" s="9" t="n">
        <x:v>-0.002995472555214172</x:v>
      </x:c>
      <x:c r="M46" s="9" t="n">
        <x:v>-0.002250388535493758</x:v>
      </x:c>
      <x:c r="N46" s="9"/>
      <x:c r="O46" s="9"/>
      <x:c r="P46" s="9" t="n">
        <x:v>-0.01168385971795636</x:v>
      </x:c>
      <x:c r="Q46" s="9" t="n">
        <x:v>-0.018836753049152128</x:v>
      </x:c>
      <x:c r="R46" s="9" t="n">
        <x:v>-0.011058882874317279</x:v>
      </x:c>
      <x:c r="S46" s="9" t="n">
        <x:v>-0.018475827317481097</x:v>
      </x:c>
      <x:c r="T46" s="9" t="n">
        <x:v>0</x:v>
      </x:c>
      <x:c r="U46" s="9" t="n">
        <x:v>0.5</x:v>
      </x:c>
      <x:c r="V46" s="9" t="n">
        <x:v>-0.06231043720353414</x:v>
      </x:c>
      <x:c r="W46" s="9" t="n">
        <x:v>0.5333333333333333</x:v>
      </x:c>
      <x:c r="X46" s="9" t="n">
        <x:v>1</x:v>
      </x:c>
      <x:c r="Y46" s="9" t="n">
        <x:v>0.6549659002580278</x:v>
      </x:c>
      <x:c r="Z46" s="35" t="str">
        <x:v>切换观察&lt;30；切换基金&lt;5；收益观察&lt;30；单基金观察占比&gt;50%</x:v>
      </x:c>
      <x:c r="AA46" s="8" t="n">
        <x:v>0</x:v>
      </x:c>
      <x:c r="AB46" s="8" t="n">
        <x:v>2</x:v>
      </x:c>
      <x:c r="AC46" s="1" t="str">
        <x:v>观察池</x:v>
      </x:c>
      <x:c r="AD46" s="8"/>
    </x:row>
    <x:row r="47" ht="30" customHeight="1">
      <x:c r="A47" s="1" t="str">
        <x:v>中银基金</x:v>
      </x:c>
      <x:c r="B47" s="1" t="str">
        <x:v>观察池</x:v>
      </x:c>
      <x:c r="C47" s="8" t="n">
        <x:v>85</x:v>
      </x:c>
      <x:c r="D47" s="8" t="n">
        <x:v>27</x:v>
      </x:c>
      <x:c r="E47" s="8" t="n">
        <x:v>7</x:v>
      </x:c>
      <x:c r="F47" s="8" t="n">
        <x:v>14</x:v>
      </x:c>
      <x:c r="G47" s="9" t="n">
        <x:v>0.5185185185185185</x:v>
      </x:c>
      <x:c r="H47" s="9" t="n">
        <x:v>0.3398561575495229</x:v>
      </x:c>
      <x:c r="I47" s="9" t="n">
        <x:v>0.6925677302378153</x:v>
      </x:c>
      <x:c r="J47" s="9" t="n">
        <x:v>-0.0024758542231853938</x:v>
      </x:c>
      <x:c r="K47" s="9" t="n">
        <x:v>0.0013187155991881928</x:v>
      </x:c>
      <x:c r="L47" s="9" t="n">
        <x:v>-0.0023126710545243283</x:v>
      </x:c>
      <x:c r="M47" s="9" t="n">
        <x:v>-0.0019095566897676466</x:v>
      </x:c>
      <x:c r="N47" s="9"/>
      <x:c r="O47" s="9"/>
      <x:c r="P47" s="9" t="n">
        <x:v>-0.0007688709109957881</x:v>
      </x:c>
      <x:c r="Q47" s="9" t="n">
        <x:v>-0.0024620543542212044</x:v>
      </x:c>
      <x:c r="R47" s="9" t="n">
        <x:v>0.0026954252583756507</x:v>
      </x:c>
      <x:c r="S47" s="9" t="n">
        <x:v>-0.0014225079181223869</x:v>
      </x:c>
      <x:c r="T47" s="9" t="n">
        <x:v>0.5714285714285714</x:v>
      </x:c>
      <x:c r="U47" s="9" t="n">
        <x:v>0.4</x:v>
      </x:c>
      <x:c r="V47" s="9" t="n">
        <x:v>-0.018872603824220045</x:v>
      </x:c>
      <x:c r="W47" s="9" t="n">
        <x:v>0.2962962962962963</x:v>
      </x:c>
      <x:c r="X47" s="9" t="n">
        <x:v>0.5185185185185185</x:v>
      </x:c>
      <x:c r="Y47" s="9" t="n">
        <x:v>0.2907864022847328</x:v>
      </x:c>
      <x:c r="Z47" s="35" t="str">
        <x:v>切换观察&lt;30</x:v>
      </x:c>
      <x:c r="AA47" s="8" t="n">
        <x:v>0</x:v>
      </x:c>
      <x:c r="AB47" s="8" t="n">
        <x:v>3</x:v>
      </x:c>
      <x:c r="AC47" s="1" t="str">
        <x:v>观察池</x:v>
      </x:c>
      <x:c r="AD47" s="8"/>
    </x:row>
    <x:row r="48" ht="30" customHeight="1">
      <x:c r="A48" s="1" t="str">
        <x:v>东方红资产管理</x:v>
      </x:c>
      <x:c r="B48" s="1" t="str">
        <x:v>观察池</x:v>
      </x:c>
      <x:c r="C48" s="8" t="n">
        <x:v>51</x:v>
      </x:c>
      <x:c r="D48" s="8" t="n">
        <x:v>6</x:v>
      </x:c>
      <x:c r="E48" s="8" t="n">
        <x:v>4</x:v>
      </x:c>
      <x:c r="F48" s="8" t="n">
        <x:v>3</x:v>
      </x:c>
      <x:c r="G48" s="9" t="n">
        <x:v>0.5</x:v>
      </x:c>
      <x:c r="H48" s="9" t="n">
        <x:v>0.1876163064826506</x:v>
      </x:c>
      <x:c r="I48" s="9" t="n">
        <x:v>0.8123836935173494</x:v>
      </x:c>
      <x:c r="J48" s="9" t="n">
        <x:v>-0.005411676309454552</x:v>
      </x:c>
      <x:c r="K48" s="9" t="n">
        <x:v>-0.0013184506538565168</x:v>
      </x:c>
      <x:c r="L48" s="9" t="n">
        <x:v>-0.005414566634210319</x:v>
      </x:c>
      <x:c r="M48" s="9" t="n">
        <x:v>-0.005426127933233392</x:v>
      </x:c>
      <x:c r="N48" s="9"/>
      <x:c r="O48" s="9"/>
      <x:c r="P48" s="9" t="n">
        <x:v>0.0002741781782361643</x:v>
      </x:c>
      <x:c r="Q48" s="9" t="n">
        <x:v>-0.0014105725696759903</x:v>
      </x:c>
      <x:c r="R48" s="9" t="n">
        <x:v>0.0009529046758805581</x:v>
      </x:c>
      <x:c r="S48" s="9" t="n">
        <x:v>-0.0010946167230641525</x:v>
      </x:c>
      <x:c r="T48" s="9" t="n">
        <x:v>0.5</x:v>
      </x:c>
      <x:c r="U48" s="9" t="n">
        <x:v>0.5</x:v>
      </x:c>
      <x:c r="V48" s="9" t="n">
        <x:v>-0.020805990776673094</x:v>
      </x:c>
      <x:c r="W48" s="9" t="n">
        <x:v>0.3333333333333333</x:v>
      </x:c>
      <x:c r="X48" s="9" t="n">
        <x:v>0.6666666666666666</x:v>
      </x:c>
      <x:c r="Y48" s="9" t="n">
        <x:v>0.44407100686774065</x:v>
      </x:c>
      <x:c r="Z48" s="35" t="str">
        <x:v>切换观察&lt;30；切换基金&lt;5</x:v>
      </x:c>
      <x:c r="AA48" s="8" t="n">
        <x:v>0</x:v>
      </x:c>
      <x:c r="AB48" s="8" t="n">
        <x:v>1</x:v>
      </x:c>
      <x:c r="AC48" s="1" t="str">
        <x:v>观察池</x:v>
      </x:c>
      <x:c r="AD48" s="8"/>
    </x:row>
    <x:row r="49" ht="30" customHeight="1">
      <x:c r="A49" s="1" t="str">
        <x:v>中金基金</x:v>
      </x:c>
      <x:c r="B49" s="1" t="str">
        <x:v>观察池</x:v>
      </x:c>
      <x:c r="C49" s="8" t="n">
        <x:v>13</x:v>
      </x:c>
      <x:c r="D49" s="8" t="n">
        <x:v>4</x:v>
      </x:c>
      <x:c r="E49" s="8" t="n">
        <x:v>1</x:v>
      </x:c>
      <x:c r="F49" s="8" t="n">
        <x:v>2</x:v>
      </x:c>
      <x:c r="G49" s="9" t="n">
        <x:v>0.5</x:v>
      </x:c>
      <x:c r="H49" s="9" t="n">
        <x:v>0.15003898915214947</x:v>
      </x:c>
      <x:c r="I49" s="9" t="n">
        <x:v>0.8499610108478506</x:v>
      </x:c>
      <x:c r="J49" s="9" t="n">
        <x:v>-0.012245215098371488</x:v>
      </x:c>
      <x:c r="K49" s="9" t="n">
        <x:v>-0.003799859742360659</x:v>
      </x:c>
      <x:c r="L49" s="9" t="n">
        <x:v>-0.011991854437691163</x:v>
      </x:c>
      <x:c r="M49" s="9" t="n">
        <x:v>-0.010978411794969865</x:v>
      </x:c>
      <x:c r="N49" s="9"/>
      <x:c r="O49" s="9"/>
      <x:c r="P49" s="9" t="n">
        <x:v>0.03204130152481239</x:v>
      </x:c>
      <x:c r="Q49" s="9" t="n">
        <x:v>0.003018197341484218</x:v>
      </x:c>
      <x:c r="R49" s="9" t="n">
        <x:v>0.033452395661490414</x:v>
      </x:c>
      <x:c r="S49" s="9" t="n">
        <x:v>0.0035869018084637113</x:v>
      </x:c>
      <x:c r="T49" s="9" t="n">
        <x:v>0</x:v>
      </x:c>
      <x:c r="U49" s="9" t="n">
        <x:v>0.5</x:v>
      </x:c>
      <x:c r="V49" s="9" t="n">
        <x:v>-0.04348660612258279</x:v>
      </x:c>
      <x:c r="W49" s="9" t="n">
        <x:v>1</x:v>
      </x:c>
      <x:c r="X49" s="9" t="n">
        <x:v>1</x:v>
      </x:c>
      <x:c r="Y49" s="9" t="n">
        <x:v>1</x:v>
      </x:c>
      <x:c r="Z49" s="35" t="str">
        <x:v>切换观察&lt;30；切换基金&lt;5；收益观察&lt;30；单基金观察占比&gt;50%</x:v>
      </x:c>
      <x:c r="AA49" s="8" t="n">
        <x:v>0</x:v>
      </x:c>
      <x:c r="AB49" s="8" t="n">
        <x:v>2</x:v>
      </x:c>
      <x:c r="AC49" s="1" t="str">
        <x:v>观察池</x:v>
      </x:c>
      <x:c r="AD49" s="8"/>
    </x:row>
    <x:row r="50" ht="30" customHeight="1">
      <x:c r="A50" s="1" t="str">
        <x:v>华泰保兴基金</x:v>
      </x:c>
      <x:c r="B50" s="1" t="str">
        <x:v>观察池</x:v>
      </x:c>
      <x:c r="C50" s="8" t="n">
        <x:v>13</x:v>
      </x:c>
      <x:c r="D50" s="8" t="n">
        <x:v>6</x:v>
      </x:c>
      <x:c r="E50" s="8" t="n">
        <x:v>1</x:v>
      </x:c>
      <x:c r="F50" s="8" t="n">
        <x:v>3</x:v>
      </x:c>
      <x:c r="G50" s="9" t="n">
        <x:v>0.5</x:v>
      </x:c>
      <x:c r="H50" s="9" t="n">
        <x:v>0.1876163064826506</x:v>
      </x:c>
      <x:c r="I50" s="9" t="n">
        <x:v>0.8123836935173494</x:v>
      </x:c>
      <x:c r="J50" s="9" t="n">
        <x:v>0.00113100855135958</x:v>
      </x:c>
      <x:c r="K50" s="9" t="n">
        <x:v>-0.002162769277763007</x:v>
      </x:c>
      <x:c r="L50" s="9" t="n">
        <x:v>0.000998107767363295</x:v>
      </x:c>
      <x:c r="M50" s="9" t="n">
        <x:v>0.00046650463137814835</x:v>
      </x:c>
      <x:c r="N50" s="9"/>
      <x:c r="O50" s="9"/>
      <x:c r="P50" s="9" t="n">
        <x:v>0.009163183878150231</x:v>
      </x:c>
      <x:c r="Q50" s="9" t="n">
        <x:v>-0.004574144920858485</x:v>
      </x:c>
      <x:c r="R50" s="9" t="n">
        <x:v>-0.011169569497730687</x:v>
      </x:c>
      <x:c r="S50" s="9" t="n">
        <x:v>-0.007013794052233443</x:v>
      </x:c>
      <x:c r="T50" s="9" t="n">
        <x:v>1</x:v>
      </x:c>
      <x:c r="U50" s="9" t="n">
        <x:v>0.5</x:v>
      </x:c>
      <x:c r="V50" s="9" t="n">
        <x:v>-0.037269290456117064</x:v>
      </x:c>
      <x:c r="W50" s="9" t="n">
        <x:v>1</x:v>
      </x:c>
      <x:c r="X50" s="9" t="n">
        <x:v>1</x:v>
      </x:c>
      <x:c r="Y50" s="9" t="n">
        <x:v>1</x:v>
      </x:c>
      <x:c r="Z50" s="35" t="str">
        <x:v>切换观察&lt;30；切换基金&lt;5；收益观察&lt;30；单基金观察占比&gt;50%</x:v>
      </x:c>
      <x:c r="AA50" s="8" t="n">
        <x:v>3</x:v>
      </x:c>
      <x:c r="AB50" s="8" t="n">
        <x:v>3</x:v>
      </x:c>
      <x:c r="AC50" s="1" t="str">
        <x:v>观察池</x:v>
      </x:c>
      <x:c r="AD50" s="8"/>
    </x:row>
    <x:row r="51" ht="30" customHeight="1">
      <x:c r="A51" s="1" t="str">
        <x:v>南华基金</x:v>
      </x:c>
      <x:c r="B51" s="1" t="str">
        <x:v>观察池</x:v>
      </x:c>
      <x:c r="C51" s="8" t="n">
        <x:v>10</x:v>
      </x:c>
      <x:c r="D51" s="8" t="n">
        <x:v>2</x:v>
      </x:c>
      <x:c r="E51" s="8" t="n">
        <x:v>1</x:v>
      </x:c>
      <x:c r="F51" s="8" t="n">
        <x:v>1</x:v>
      </x:c>
      <x:c r="G51" s="9" t="n">
        <x:v>0.5</x:v>
      </x:c>
      <x:c r="H51" s="9" t="n">
        <x:v>0.09453120573423074</x:v>
      </x:c>
      <x:c r="I51" s="9" t="n">
        <x:v>0.9054687942657693</x:v>
      </x:c>
      <x:c r="J51" s="9" t="n">
        <x:v>0.0033987158373992013</x:v>
      </x:c>
      <x:c r="K51" s="9" t="n">
        <x:v>0.0033987158373992013</x:v>
      </x:c>
      <x:c r="L51" s="9" t="n">
        <x:v>0.0033987158373992013</x:v>
      </x:c>
      <x:c r="M51" s="9" t="n">
        <x:v>0.0033987158373992013</x:v>
      </x:c>
      <x:c r="N51" s="9"/>
      <x:c r="O51" s="9"/>
      <x:c r="P51" s="9" t="n">
        <x:v>-0.012804383861496172</x:v>
      </x:c>
      <x:c r="Q51" s="9" t="n">
        <x:v>-0.009303325234552635</x:v>
      </x:c>
      <x:c r="R51" s="9" t="n">
        <x:v>-0.01008614675905338</x:v>
      </x:c>
      <x:c r="S51" s="9" t="n">
        <x:v>-0.005095712853114622</x:v>
      </x:c>
      <x:c r="T51" s="9" t="n">
        <x:v>1</x:v>
      </x:c>
      <x:c r="U51" s="9" t="n">
        <x:v>0.5</x:v>
      </x:c>
      <x:c r="V51" s="9" t="n">
        <x:v>-0.0009508696322147966</x:v>
      </x:c>
      <x:c r="W51" s="9" t="n">
        <x:v>1</x:v>
      </x:c>
      <x:c r="X51" s="9" t="n">
        <x:v>1</x:v>
      </x:c>
      <x:c r="Y51" s="9" t="n">
        <x:v>1</x:v>
      </x:c>
      <x:c r="Z51" s="35" t="str">
        <x:v>切换观察&lt;30；切换基金&lt;5；收益观察&lt;30；单基金观察占比&gt;50%</x:v>
      </x:c>
      <x:c r="AA51" s="8" t="n">
        <x:v>2</x:v>
      </x:c>
      <x:c r="AB51" s="8" t="n">
        <x:v>3</x:v>
      </x:c>
      <x:c r="AC51" s="1" t="str">
        <x:v>观察池</x:v>
      </x:c>
      <x:c r="AD51" s="8"/>
    </x:row>
    <x:row r="52" ht="30" customHeight="1">
      <x:c r="A52" s="1" t="str">
        <x:v>同泰基金</x:v>
      </x:c>
      <x:c r="B52" s="1" t="str">
        <x:v>观察池</x:v>
      </x:c>
      <x:c r="C52" s="8" t="n">
        <x:v>10</x:v>
      </x:c>
      <x:c r="D52" s="8" t="n">
        <x:v>2</x:v>
      </x:c>
      <x:c r="E52" s="8" t="n">
        <x:v>1</x:v>
      </x:c>
      <x:c r="F52" s="8" t="n">
        <x:v>1</x:v>
      </x:c>
      <x:c r="G52" s="9" t="n">
        <x:v>0.5</x:v>
      </x:c>
      <x:c r="H52" s="9" t="n">
        <x:v>0.09453120573423074</x:v>
      </x:c>
      <x:c r="I52" s="9" t="n">
        <x:v>0.9054687942657693</x:v>
      </x:c>
      <x:c r="J52" s="9" t="n">
        <x:v>-0.0007043764057061922</x:v>
      </x:c>
      <x:c r="K52" s="9" t="n">
        <x:v>-0.0007043764057061922</x:v>
      </x:c>
      <x:c r="L52" s="9" t="n">
        <x:v>-0.0007043764057061922</x:v>
      </x:c>
      <x:c r="M52" s="9" t="n">
        <x:v>-0.0007043764057061931</x:v>
      </x:c>
      <x:c r="N52" s="9"/>
      <x:c r="O52" s="9"/>
      <x:c r="P52" s="9" t="n">
        <x:v>-0.003890266200273129</x:v>
      </x:c>
      <x:c r="Q52" s="9" t="n">
        <x:v>0.0036088118076442913</x:v>
      </x:c>
      <x:c r="R52" s="9" t="n">
        <x:v>-0.0035821006722145713</x:v>
      </x:c>
      <x:c r="S52" s="9" t="n">
        <x:v>0.008598503788818082</x:v>
      </x:c>
      <x:c r="T52" s="9" t="n">
        <x:v>0</x:v>
      </x:c>
      <x:c r="U52" s="9" t="n">
        <x:v>0.5</x:v>
      </x:c>
      <x:c r="V52" s="9" t="n">
        <x:v>-0.011457252580848445</x:v>
      </x:c>
      <x:c r="W52" s="9" t="n">
        <x:v>1</x:v>
      </x:c>
      <x:c r="X52" s="9" t="n">
        <x:v>1</x:v>
      </x:c>
      <x:c r="Y52" s="9" t="n">
        <x:v>1</x:v>
      </x:c>
      <x:c r="Z52" s="35" t="str">
        <x:v>切换观察&lt;30；切换基金&lt;5；收益观察&lt;30；单基金观察占比&gt;50%</x:v>
      </x:c>
      <x:c r="AA52" s="8" t="n">
        <x:v>1</x:v>
      </x:c>
      <x:c r="AB52" s="8" t="n">
        <x:v>1</x:v>
      </x:c>
      <x:c r="AC52" s="1" t="str">
        <x:v>观察池</x:v>
      </x:c>
      <x:c r="AD52" s="8"/>
    </x:row>
    <x:row r="53" ht="30" customHeight="1">
      <x:c r="A53" s="1" t="str">
        <x:v>天弘基金</x:v>
      </x:c>
      <x:c r="B53" s="1" t="str">
        <x:v>观察池</x:v>
      </x:c>
      <x:c r="C53" s="8" t="n">
        <x:v>60</x:v>
      </x:c>
      <x:c r="D53" s="8" t="n">
        <x:v>18</x:v>
      </x:c>
      <x:c r="E53" s="8" t="n">
        <x:v>5</x:v>
      </x:c>
      <x:c r="F53" s="8" t="n">
        <x:v>9</x:v>
      </x:c>
      <x:c r="G53" s="9" t="n">
        <x:v>0.5</x:v>
      </x:c>
      <x:c r="H53" s="9" t="n">
        <x:v>0.29031021505169974</x:v>
      </x:c>
      <x:c r="I53" s="9" t="n">
        <x:v>0.7096897849483003</x:v>
      </x:c>
      <x:c r="J53" s="9" t="n">
        <x:v>0.005206445934338203</x:v>
      </x:c>
      <x:c r="K53" s="9" t="n">
        <x:v>0.00009031524776336171</x:v>
      </x:c>
      <x:c r="L53" s="9" t="n">
        <x:v>0.00534108245512625</x:v>
      </x:c>
      <x:c r="M53" s="9" t="n">
        <x:v>0.0058796285382784405</x:v>
      </x:c>
      <x:c r="N53" s="9"/>
      <x:c r="O53" s="9"/>
      <x:c r="P53" s="9" t="n">
        <x:v>-0.007382761505406149</x:v>
      </x:c>
      <x:c r="Q53" s="9" t="n">
        <x:v>0.003326012295169832</x:v>
      </x:c>
      <x:c r="R53" s="9" t="n">
        <x:v>-0.004964617063941788</x:v>
      </x:c>
      <x:c r="S53" s="9" t="n">
        <x:v>0.0029556881949975933</x:v>
      </x:c>
      <x:c r="T53" s="9" t="n">
        <x:v>0.4</x:v>
      </x:c>
      <x:c r="U53" s="9" t="n">
        <x:v>0.5</x:v>
      </x:c>
      <x:c r="V53" s="9" t="n">
        <x:v>-0.019847920658818272</x:v>
      </x:c>
      <x:c r="W53" s="9" t="n">
        <x:v>0.2777777777777778</x:v>
      </x:c>
      <x:c r="X53" s="9" t="n">
        <x:v>0.5</x:v>
      </x:c>
      <x:c r="Y53" s="9" t="n">
        <x:v>0.32313399023756273</x:v>
      </x:c>
      <x:c r="Z53" s="35" t="str">
        <x:v>切换观察&lt;30</x:v>
      </x:c>
      <x:c r="AA53" s="8" t="n">
        <x:v>3</x:v>
      </x:c>
      <x:c r="AB53" s="8" t="n">
        <x:v>3</x:v>
      </x:c>
      <x:c r="AC53" s="1" t="str">
        <x:v>观察池</x:v>
      </x:c>
      <x:c r="AD53" s="8"/>
    </x:row>
    <x:row r="54" ht="30" customHeight="1">
      <x:c r="A54" s="1" t="str">
        <x:v>宏利基金</x:v>
      </x:c>
      <x:c r="B54" s="1" t="str">
        <x:v>观察池</x:v>
      </x:c>
      <x:c r="C54" s="8" t="n">
        <x:v>26</x:v>
      </x:c>
      <x:c r="D54" s="8" t="n">
        <x:v>10</x:v>
      </x:c>
      <x:c r="E54" s="8" t="n">
        <x:v>2</x:v>
      </x:c>
      <x:c r="F54" s="8" t="n">
        <x:v>5</x:v>
      </x:c>
      <x:c r="G54" s="9" t="n">
        <x:v>0.5</x:v>
      </x:c>
      <x:c r="H54" s="9" t="n">
        <x:v>0.236593090512564</x:v>
      </x:c>
      <x:c r="I54" s="9" t="n">
        <x:v>0.7634069094874361</x:v>
      </x:c>
      <x:c r="J54" s="9" t="n">
        <x:v>-0.005120370730331279</x:v>
      </x:c>
      <x:c r="K54" s="9" t="n">
        <x:v>0.0003046432486414085</x:v>
      </x:c>
      <x:c r="L54" s="9" t="n">
        <x:v>-0.00502806119742656</x:v>
      </x:c>
      <x:c r="M54" s="9" t="n">
        <x:v>-0.004658823065807687</x:v>
      </x:c>
      <x:c r="N54" s="9"/>
      <x:c r="O54" s="9"/>
      <x:c r="P54" s="9" t="n">
        <x:v>0.0176260676217333</x:v>
      </x:c>
      <x:c r="Q54" s="9" t="n">
        <x:v>0.020718202974625254</x:v>
      </x:c>
      <x:c r="R54" s="9" t="n">
        <x:v>0.02352969716508312</x:v>
      </x:c>
      <x:c r="S54" s="9" t="n">
        <x:v>0.02484485496426386</x:v>
      </x:c>
      <x:c r="T54" s="9" t="n">
        <x:v>0</x:v>
      </x:c>
      <x:c r="U54" s="9" t="n">
        <x:v>0.4444444444444444</x:v>
      </x:c>
      <x:c r="V54" s="9" t="n">
        <x:v>-0.04546360107126458</x:v>
      </x:c>
      <x:c r="W54" s="9" t="n">
        <x:v>0.8</x:v>
      </x:c>
      <x:c r="X54" s="9" t="n">
        <x:v>1</x:v>
      </x:c>
      <x:c r="Y54" s="9" t="n">
        <x:v>0.900933124450589</x:v>
      </x:c>
      <x:c r="Z54" s="35" t="str">
        <x:v>切换观察&lt;30；切换基金&lt;5；收益观察&lt;30；单基金观察占比&gt;50%</x:v>
      </x:c>
      <x:c r="AA54" s="8" t="n">
        <x:v>0</x:v>
      </x:c>
      <x:c r="AB54" s="8" t="n">
        <x:v>3</x:v>
      </x:c>
      <x:c r="AC54" s="1" t="str">
        <x:v>观察池</x:v>
      </x:c>
      <x:c r="AD54" s="8"/>
    </x:row>
    <x:row r="55" ht="30" customHeight="1">
      <x:c r="A55" s="1" t="str">
        <x:v>宝盈基金</x:v>
      </x:c>
      <x:c r="B55" s="1" t="str">
        <x:v>观察池</x:v>
      </x:c>
      <x:c r="C55" s="8" t="n">
        <x:v>60</x:v>
      </x:c>
      <x:c r="D55" s="8" t="n">
        <x:v>10</x:v>
      </x:c>
      <x:c r="E55" s="8" t="n">
        <x:v>5</x:v>
      </x:c>
      <x:c r="F55" s="8" t="n">
        <x:v>5</x:v>
      </x:c>
      <x:c r="G55" s="9" t="n">
        <x:v>0.5</x:v>
      </x:c>
      <x:c r="H55" s="9" t="n">
        <x:v>0.236593090512564</x:v>
      </x:c>
      <x:c r="I55" s="9" t="n">
        <x:v>0.7634069094874361</x:v>
      </x:c>
      <x:c r="J55" s="9" t="n">
        <x:v>0.0030714907418832706</x:v>
      </x:c>
      <x:c r="K55" s="9" t="n">
        <x:v>0.00016160550998512723</x:v>
      </x:c>
      <x:c r="L55" s="9" t="n">
        <x:v>0.003056402989297045</x:v>
      </x:c>
      <x:c r="M55" s="9" t="n">
        <x:v>0.002996051978952141</x:v>
      </x:c>
      <x:c r="N55" s="9"/>
      <x:c r="O55" s="9"/>
      <x:c r="P55" s="9" t="n">
        <x:v>-0.010111025499831556</x:v>
      </x:c>
      <x:c r="Q55" s="9" t="n">
        <x:v>-0.00944779145726577</x:v>
      </x:c>
      <x:c r="R55" s="9" t="n">
        <x:v>-0.007756297632245414</x:v>
      </x:c>
      <x:c r="S55" s="9" t="n">
        <x:v>-0.006817165431097935</x:v>
      </x:c>
      <x:c r="T55" s="9" t="n">
        <x:v>0.8</x:v>
      </x:c>
      <x:c r="U55" s="9" t="n">
        <x:v>0.3333333333333333</x:v>
      </x:c>
      <x:c r="V55" s="9" t="n">
        <x:v>-0.0005727097604485683</x:v>
      </x:c>
      <x:c r="W55" s="9" t="n">
        <x:v>0.3</x:v>
      </x:c>
      <x:c r="X55" s="9" t="n">
        <x:v>0.6</x:v>
      </x:c>
      <x:c r="Y55" s="9" t="n">
        <x:v>0.45589955513441455</x:v>
      </x:c>
      <x:c r="Z55" s="35" t="str">
        <x:v>切换观察&lt;30</x:v>
      </x:c>
      <x:c r="AA55" s="8" t="n">
        <x:v>3</x:v>
      </x:c>
      <x:c r="AB55" s="8" t="n">
        <x:v>3</x:v>
      </x:c>
      <x:c r="AC55" s="1" t="str">
        <x:v>观察池</x:v>
      </x:c>
      <x:c r="AD55" s="8"/>
    </x:row>
    <x:row r="56" ht="30" customHeight="1">
      <x:c r="A56" s="1" t="str">
        <x:v>富安达基金</x:v>
      </x:c>
      <x:c r="B56" s="1" t="str">
        <x:v>观察池</x:v>
      </x:c>
      <x:c r="C56" s="8" t="n">
        <x:v>13</x:v>
      </x:c>
      <x:c r="D56" s="8" t="n">
        <x:v>10</x:v>
      </x:c>
      <x:c r="E56" s="8" t="n">
        <x:v>1</x:v>
      </x:c>
      <x:c r="F56" s="8" t="n">
        <x:v>5</x:v>
      </x:c>
      <x:c r="G56" s="9" t="n">
        <x:v>0.5</x:v>
      </x:c>
      <x:c r="H56" s="9" t="n">
        <x:v>0.236593090512564</x:v>
      </x:c>
      <x:c r="I56" s="9" t="n">
        <x:v>0.7634069094874361</x:v>
      </x:c>
      <x:c r="J56" s="9" t="n">
        <x:v>0.0008834567942021347</x:v>
      </x:c>
      <x:c r="K56" s="9" t="n">
        <x:v>0.0019155638490849988</x:v>
      </x:c>
      <x:c r="L56" s="9" t="n">
        <x:v>0.000975153253674209</x:v>
      </x:c>
      <x:c r="M56" s="9" t="n">
        <x:v>0.0013419390915625049</x:v>
      </x:c>
      <x:c r="N56" s="9"/>
      <x:c r="O56" s="9"/>
      <x:c r="P56" s="9" t="n">
        <x:v>-0.015247923408259145</x:v>
      </x:c>
      <x:c r="Q56" s="9" t="n">
        <x:v>-0.018173035218299608</x:v>
      </x:c>
      <x:c r="R56" s="9" t="n">
        <x:v>-0.01358007674729895</x:v>
      </x:c>
      <x:c r="S56" s="9" t="n">
        <x:v>-0.016994849263809248</x:v>
      </x:c>
      <x:c r="T56" s="9" t="n">
        <x:v>1</x:v>
      </x:c>
      <x:c r="U56" s="9" t="n">
        <x:v>0.5</x:v>
      </x:c>
      <x:c r="V56" s="9" t="n">
        <x:v>-0.020709503607454757</x:v>
      </x:c>
      <x:c r="W56" s="9" t="n">
        <x:v>1</x:v>
      </x:c>
      <x:c r="X56" s="9" t="n">
        <x:v>1</x:v>
      </x:c>
      <x:c r="Y56" s="9" t="n">
        <x:v>1</x:v>
      </x:c>
      <x:c r="Z56" s="35" t="str">
        <x:v>切换观察&lt;30；切换基金&lt;5；收益观察&lt;30；单基金观察占比&gt;50%</x:v>
      </x:c>
      <x:c r="AA56" s="8" t="n">
        <x:v>2</x:v>
      </x:c>
      <x:c r="AB56" s="8" t="n">
        <x:v>3</x:v>
      </x:c>
      <x:c r="AC56" s="1" t="str">
        <x:v>观察池</x:v>
      </x:c>
      <x:c r="AD56" s="8"/>
    </x:row>
    <x:row r="57" ht="30" customHeight="1">
      <x:c r="A57" s="1" t="str">
        <x:v>尚正基金</x:v>
      </x:c>
      <x:c r="B57" s="1" t="str">
        <x:v>观察池</x:v>
      </x:c>
      <x:c r="C57" s="8" t="n">
        <x:v>12</x:v>
      </x:c>
      <x:c r="D57" s="8" t="n">
        <x:v>8</x:v>
      </x:c>
      <x:c r="E57" s="8" t="n">
        <x:v>1</x:v>
      </x:c>
      <x:c r="F57" s="8" t="n">
        <x:v>4</x:v>
      </x:c>
      <x:c r="G57" s="9" t="n">
        <x:v>0.5</x:v>
      </x:c>
      <x:c r="H57" s="9" t="n">
        <x:v>0.21521606221387757</x:v>
      </x:c>
      <x:c r="I57" s="9" t="n">
        <x:v>0.7847839377861224</x:v>
      </x:c>
      <x:c r="J57" s="9" t="n">
        <x:v>-0.003823398621963822</x:v>
      </x:c>
      <x:c r="K57" s="9" t="n">
        <x:v>0.00016037120292174798</x:v>
      </x:c>
      <x:c r="L57" s="9" t="n">
        <x:v>-0.003826141436356953</x:v>
      </x:c>
      <x:c r="M57" s="9" t="n">
        <x:v>-0.003837112693929477</x:v>
      </x:c>
      <x:c r="N57" s="9"/>
      <x:c r="O57" s="9"/>
      <x:c r="P57" s="9" t="n">
        <x:v>-0.007243529725272508</x:v>
      </x:c>
      <x:c r="Q57" s="9" t="n">
        <x:v>-0.007936084760970422</x:v>
      </x:c>
      <x:c r="R57" s="9" t="n">
        <x:v>-0.002300521330209884</x:v>
      </x:c>
      <x:c r="S57" s="9" t="n">
        <x:v>-0.003309296812280594</x:v>
      </x:c>
      <x:c r="T57" s="9" t="n">
        <x:v>0</x:v>
      </x:c>
      <x:c r="U57" s="9" t="n">
        <x:v>0.5</x:v>
      </x:c>
      <x:c r="V57" s="9" t="n">
        <x:v>-0.02032291972903615</x:v>
      </x:c>
      <x:c r="W57" s="9" t="n">
        <x:v>1</x:v>
      </x:c>
      <x:c r="X57" s="9" t="n">
        <x:v>1</x:v>
      </x:c>
      <x:c r="Y57" s="9" t="n">
        <x:v>1</x:v>
      </x:c>
      <x:c r="Z57" s="35" t="str">
        <x:v>切换观察&lt;30；切换基金&lt;5；收益观察&lt;30；单基金观察占比&gt;50%</x:v>
      </x:c>
      <x:c r="AA57" s="8" t="n">
        <x:v>0</x:v>
      </x:c>
      <x:c r="AB57" s="8" t="n">
        <x:v>1</x:v>
      </x:c>
      <x:c r="AC57" s="1" t="str">
        <x:v>观察池</x:v>
      </x:c>
      <x:c r="AD57" s="8"/>
    </x:row>
    <x:row r="58" ht="30" customHeight="1">
      <x:c r="A58" s="1" t="str">
        <x:v>恒越基金</x:v>
      </x:c>
      <x:c r="B58" s="1" t="str">
        <x:v>观察池</x:v>
      </x:c>
      <x:c r="C58" s="8" t="n">
        <x:v>13</x:v>
      </x:c>
      <x:c r="D58" s="8" t="n">
        <x:v>8</x:v>
      </x:c>
      <x:c r="E58" s="8" t="n">
        <x:v>1</x:v>
      </x:c>
      <x:c r="F58" s="8" t="n">
        <x:v>4</x:v>
      </x:c>
      <x:c r="G58" s="9" t="n">
        <x:v>0.5</x:v>
      </x:c>
      <x:c r="H58" s="9" t="n">
        <x:v>0.21521606221387757</x:v>
      </x:c>
      <x:c r="I58" s="9" t="n">
        <x:v>0.7847839377861224</x:v>
      </x:c>
      <x:c r="J58" s="9" t="n">
        <x:v>0.004359251654765856</x:v>
      </x:c>
      <x:c r="K58" s="9" t="n">
        <x:v>0.00011719132327023187</x:v>
      </x:c>
      <x:c r="L58" s="9" t="n">
        <x:v>0.004085849937700172</x:v>
      </x:c>
      <x:c r="M58" s="9" t="n">
        <x:v>0.0029922430694374422</x:v>
      </x:c>
      <x:c r="N58" s="9"/>
      <x:c r="O58" s="9"/>
      <x:c r="P58" s="9" t="n">
        <x:v>-0.0139401841515872</x:v>
      </x:c>
      <x:c r="Q58" s="9" t="n">
        <x:v>-0.009670126906587726</x:v>
      </x:c>
      <x:c r="R58" s="9" t="n">
        <x:v>-0.013915284707123509</x:v>
      </x:c>
      <x:c r="S58" s="9" t="n">
        <x:v>-0.009737236412739948</x:v>
      </x:c>
      <x:c r="T58" s="9" t="n">
        <x:v>1</x:v>
      </x:c>
      <x:c r="U58" s="9" t="n">
        <x:v>0.5</x:v>
      </x:c>
      <x:c r="V58" s="9" t="n">
        <x:v>-0.02101503557720948</x:v>
      </x:c>
      <x:c r="W58" s="9" t="n">
        <x:v>1</x:v>
      </x:c>
      <x:c r="X58" s="9" t="n">
        <x:v>1</x:v>
      </x:c>
      <x:c r="Y58" s="9" t="n">
        <x:v>1</x:v>
      </x:c>
      <x:c r="Z58" s="35" t="str">
        <x:v>切换观察&lt;30；切换基金&lt;5；收益观察&lt;30；单基金观察占比&gt;50%</x:v>
      </x:c>
      <x:c r="AA58" s="8" t="n">
        <x:v>3</x:v>
      </x:c>
      <x:c r="AB58" s="8" t="n">
        <x:v>3</x:v>
      </x:c>
      <x:c r="AC58" s="1" t="str">
        <x:v>观察池</x:v>
      </x:c>
      <x:c r="AD58" s="8"/>
    </x:row>
    <x:row r="59" ht="30" customHeight="1">
      <x:c r="A59" s="1" t="str">
        <x:v>格林基金</x:v>
      </x:c>
      <x:c r="B59" s="1" t="str">
        <x:v>观察池</x:v>
      </x:c>
      <x:c r="C59" s="8" t="n">
        <x:v>20</x:v>
      </x:c>
      <x:c r="D59" s="8" t="n">
        <x:v>12</x:v>
      </x:c>
      <x:c r="E59" s="8" t="n">
        <x:v>2</x:v>
      </x:c>
      <x:c r="F59" s="8" t="n">
        <x:v>6</x:v>
      </x:c>
      <x:c r="G59" s="9" t="n">
        <x:v>0.5</x:v>
      </x:c>
      <x:c r="H59" s="9" t="n">
        <x:v>0.2537815976337061</x:v>
      </x:c>
      <x:c r="I59" s="9" t="n">
        <x:v>0.7462184023662939</x:v>
      </x:c>
      <x:c r="J59" s="9" t="n">
        <x:v>0.0011775829606033448</x:v>
      </x:c>
      <x:c r="K59" s="9" t="n">
        <x:v>0.0006205314659834193</x:v>
      </x:c>
      <x:c r="L59" s="9" t="n">
        <x:v>0.0009435185098138243</x:v>
      </x:c>
      <x:c r="M59" s="9" t="n">
        <x:v>0.000007260706655732157</x:v>
      </x:c>
      <x:c r="N59" s="9"/>
      <x:c r="O59" s="9"/>
      <x:c r="P59" s="9" t="n">
        <x:v>-0.01749316037234886</x:v>
      </x:c>
      <x:c r="Q59" s="9" t="n">
        <x:v>-0.01673043519797426</x:v>
      </x:c>
      <x:c r="R59" s="9" t="n">
        <x:v>-0.0025434560122993377</x:v>
      </x:c>
      <x:c r="S59" s="9" t="n">
        <x:v>-0.005953290710710585</x:v>
      </x:c>
      <x:c r="T59" s="9" t="n">
        <x:v>0.5</x:v>
      </x:c>
      <x:c r="U59" s="9" t="n">
        <x:v>0.5</x:v>
      </x:c>
      <x:c r="V59" s="9" t="n">
        <x:v>-0.007793941138377298</x:v>
      </x:c>
      <x:c r="W59" s="9" t="n">
        <x:v>0.5833333333333334</x:v>
      </x:c>
      <x:c r="X59" s="9" t="n">
        <x:v>1</x:v>
      </x:c>
      <x:c r="Y59" s="9" t="n">
        <x:v>0.5930786279382181</x:v>
      </x:c>
      <x:c r="Z59" s="35" t="str">
        <x:v>切换观察&lt;30；切换基金&lt;5；收益观察&lt;30；单基金观察占比&gt;50%</x:v>
      </x:c>
      <x:c r="AA59" s="8" t="n">
        <x:v>3</x:v>
      </x:c>
      <x:c r="AB59" s="8" t="n">
        <x:v>2</x:v>
      </x:c>
      <x:c r="AC59" s="1" t="str">
        <x:v>观察池</x:v>
      </x:c>
      <x:c r="AD59" s="8"/>
    </x:row>
    <x:row r="60" ht="30" customHeight="1">
      <x:c r="A60" s="1" t="str">
        <x:v>永赢基金</x:v>
      </x:c>
      <x:c r="B60" s="1" t="str">
        <x:v>观察池</x:v>
      </x:c>
      <x:c r="C60" s="8" t="n">
        <x:v>24</x:v>
      </x:c>
      <x:c r="D60" s="8" t="n">
        <x:v>12</x:v>
      </x:c>
      <x:c r="E60" s="8" t="n">
        <x:v>2</x:v>
      </x:c>
      <x:c r="F60" s="8" t="n">
        <x:v>6</x:v>
      </x:c>
      <x:c r="G60" s="9" t="n">
        <x:v>0.5</x:v>
      </x:c>
      <x:c r="H60" s="9" t="n">
        <x:v>0.2537815976337061</x:v>
      </x:c>
      <x:c r="I60" s="9" t="n">
        <x:v>0.7462184023662939</x:v>
      </x:c>
      <x:c r="J60" s="9" t="n">
        <x:v>0.001212380856725978</x:v>
      </x:c>
      <x:c r="K60" s="9" t="n">
        <x:v>-0.00011485972234425438</x:v>
      </x:c>
      <x:c r="L60" s="9" t="n">
        <x:v>0.0011056460456028339</x:v>
      </x:c>
      <x:c r="M60" s="9" t="n">
        <x:v>0.0006787068011102543</x:v>
      </x:c>
      <x:c r="N60" s="9"/>
      <x:c r="O60" s="9"/>
      <x:c r="P60" s="9" t="n">
        <x:v>0.03534935795473156</x:v>
      </x:c>
      <x:c r="Q60" s="9" t="n">
        <x:v>0.0669942971354699</x:v>
      </x:c>
      <x:c r="R60" s="9" t="n">
        <x:v>0.04408566733577021</x:v>
      </x:c>
      <x:c r="S60" s="9" t="n">
        <x:v>0.07227193793322607</x:v>
      </x:c>
      <x:c r="T60" s="9" t="n">
        <x:v>0.5</x:v>
      </x:c>
      <x:c r="U60" s="9" t="n">
        <x:v>0.3333333333333333</x:v>
      </x:c>
      <x:c r="V60" s="9" t="n">
        <x:v>-0.008769432463027416</x:v>
      </x:c>
      <x:c r="W60" s="9" t="n">
        <x:v>0.75</x:v>
      </x:c>
      <x:c r="X60" s="9" t="n">
        <x:v>1</x:v>
      </x:c>
      <x:c r="Y60" s="9" t="n">
        <x:v>0.7771105715033705</x:v>
      </x:c>
      <x:c r="Z60" s="35" t="str">
        <x:v>切换观察&lt;30；切换基金&lt;5；收益观察&lt;30；单基金观察占比&gt;50%</x:v>
      </x:c>
      <x:c r="AA60" s="8" t="n">
        <x:v>3</x:v>
      </x:c>
      <x:c r="AB60" s="8" t="n">
        <x:v>3</x:v>
      </x:c>
      <x:c r="AC60" s="1" t="str">
        <x:v>观察池</x:v>
      </x:c>
      <x:c r="AD60" s="8"/>
    </x:row>
    <x:row r="61" ht="30" customHeight="1">
      <x:c r="A61" s="1" t="str">
        <x:v>泰信基金</x:v>
      </x:c>
      <x:c r="B61" s="1" t="str">
        <x:v>观察池</x:v>
      </x:c>
      <x:c r="C61" s="8" t="n">
        <x:v>13</x:v>
      </x:c>
      <x:c r="D61" s="8" t="n">
        <x:v>2</x:v>
      </x:c>
      <x:c r="E61" s="8" t="n">
        <x:v>1</x:v>
      </x:c>
      <x:c r="F61" s="8" t="n">
        <x:v>1</x:v>
      </x:c>
      <x:c r="G61" s="9" t="n">
        <x:v>0.5</x:v>
      </x:c>
      <x:c r="H61" s="9" t="n">
        <x:v>0.09453120573423074</x:v>
      </x:c>
      <x:c r="I61" s="9" t="n">
        <x:v>0.9054687942657693</x:v>
      </x:c>
      <x:c r="J61" s="9" t="n">
        <x:v>-0.000019952402327335457</x:v>
      </x:c>
      <x:c r="K61" s="9" t="n">
        <x:v>-0.000019952402327335457</x:v>
      </x:c>
      <x:c r="L61" s="9" t="n">
        <x:v>-0.000019952402327335457</x:v>
      </x:c>
      <x:c r="M61" s="9" t="n">
        <x:v>-0.000019952402327335457</x:v>
      </x:c>
      <x:c r="N61" s="9"/>
      <x:c r="O61" s="9"/>
      <x:c r="P61" s="9" t="n">
        <x:v>-0.02149055563026819</x:v>
      </x:c>
      <x:c r="Q61" s="9" t="n">
        <x:v>-0.020835873780201634</x:v>
      </x:c>
      <x:c r="R61" s="9" t="n">
        <x:v>-0.022145803857878524</x:v>
      </x:c>
      <x:c r="S61" s="9" t="n">
        <x:v>-0.022395102040975418</x:v>
      </x:c>
      <x:c r="T61" s="9" t="n">
        <x:v>0</x:v>
      </x:c>
      <x:c r="U61" s="9" t="n">
        <x:v>0.5</x:v>
      </x:c>
      <x:c r="V61" s="9" t="n">
        <x:v>-0.0024574324354043556</x:v>
      </x:c>
      <x:c r="W61" s="9" t="n">
        <x:v>1</x:v>
      </x:c>
      <x:c r="X61" s="9" t="n">
        <x:v>1</x:v>
      </x:c>
      <x:c r="Y61" s="9" t="n">
        <x:v>1</x:v>
      </x:c>
      <x:c r="Z61" s="35" t="str">
        <x:v>切换观察&lt;30；切换基金&lt;5；收益观察&lt;30；单基金观察占比&gt;50%</x:v>
      </x:c>
      <x:c r="AA61" s="8" t="n">
        <x:v>1</x:v>
      </x:c>
      <x:c r="AB61" s="8" t="n">
        <x:v>0</x:v>
      </x:c>
      <x:c r="AC61" s="1" t="str">
        <x:v>观察池</x:v>
      </x:c>
      <x:c r="AD61" s="8"/>
    </x:row>
    <x:row r="62" ht="30" customHeight="1">
      <x:c r="A62" s="1" t="str">
        <x:v>红塔红土</x:v>
      </x:c>
      <x:c r="B62" s="1" t="str">
        <x:v>观察池</x:v>
      </x:c>
      <x:c r="C62" s="8" t="n">
        <x:v>20</x:v>
      </x:c>
      <x:c r="D62" s="8" t="n">
        <x:v>8</x:v>
      </x:c>
      <x:c r="E62" s="8" t="n">
        <x:v>2</x:v>
      </x:c>
      <x:c r="F62" s="8" t="n">
        <x:v>4</x:v>
      </x:c>
      <x:c r="G62" s="9" t="n">
        <x:v>0.5</x:v>
      </x:c>
      <x:c r="H62" s="9" t="n">
        <x:v>0.21521606221387757</x:v>
      </x:c>
      <x:c r="I62" s="9" t="n">
        <x:v>0.7847839377861224</x:v>
      </x:c>
      <x:c r="J62" s="9" t="n">
        <x:v>0.0041378078760443615</x:v>
      </x:c>
      <x:c r="K62" s="9" t="n">
        <x:v>0.00008670038408706163</x:v>
      </x:c>
      <x:c r="L62" s="9" t="n">
        <x:v>0.0038939542261153437</x:v>
      </x:c>
      <x:c r="M62" s="9" t="n">
        <x:v>0.0029185396263992757</x:v>
      </x:c>
      <x:c r="N62" s="9"/>
      <x:c r="O62" s="9"/>
      <x:c r="P62" s="9" t="n">
        <x:v>0.00929011378362937</x:v>
      </x:c>
      <x:c r="Q62" s="9" t="n">
        <x:v>0.0024557005854865337</x:v>
      </x:c>
      <x:c r="R62" s="9" t="n">
        <x:v>0.018037995973748798</x:v>
      </x:c>
      <x:c r="S62" s="9" t="n">
        <x:v>0.0031362423241557864</x:v>
      </x:c>
      <x:c r="T62" s="9" t="n">
        <x:v>1</x:v>
      </x:c>
      <x:c r="U62" s="9" t="n">
        <x:v>0.5714285714285714</x:v>
      </x:c>
      <x:c r="V62" s="9" t="n">
        <x:v>-0.010066934834558727</x:v>
      </x:c>
      <x:c r="W62" s="9" t="n">
        <x:v>0.625</x:v>
      </x:c>
      <x:c r="X62" s="9" t="n">
        <x:v>1</x:v>
      </x:c>
      <x:c r="Y62" s="9" t="n">
        <x:v>0.6594245489068193</x:v>
      </x:c>
      <x:c r="Z62" s="35" t="str">
        <x:v>切换观察&lt;30；切换基金&lt;5；收益观察&lt;30；单基金观察占比&gt;50%</x:v>
      </x:c>
      <x:c r="AA62" s="8" t="n">
        <x:v>3</x:v>
      </x:c>
      <x:c r="AB62" s="8" t="n">
        <x:v>5</x:v>
      </x:c>
      <x:c r="AC62" s="1" t="str">
        <x:v>观察池</x:v>
      </x:c>
      <x:c r="AD62" s="8"/>
    </x:row>
    <x:row r="63" ht="30" customHeight="1">
      <x:c r="A63" s="1" t="str">
        <x:v>诺安基金</x:v>
      </x:c>
      <x:c r="B63" s="1" t="str">
        <x:v>观察池</x:v>
      </x:c>
      <x:c r="C63" s="8" t="n">
        <x:v>13</x:v>
      </x:c>
      <x:c r="D63" s="8" t="n">
        <x:v>4</x:v>
      </x:c>
      <x:c r="E63" s="8" t="n">
        <x:v>1</x:v>
      </x:c>
      <x:c r="F63" s="8" t="n">
        <x:v>2</x:v>
      </x:c>
      <x:c r="G63" s="9" t="n">
        <x:v>0.5</x:v>
      </x:c>
      <x:c r="H63" s="9" t="n">
        <x:v>0.15003898915214947</x:v>
      </x:c>
      <x:c r="I63" s="9" t="n">
        <x:v>0.8499610108478506</x:v>
      </x:c>
      <x:c r="J63" s="9" t="n">
        <x:v>0.010288197396419375</x:v>
      </x:c>
      <x:c r="K63" s="9" t="n">
        <x:v>0.0031510610418275303</x:v>
      </x:c>
      <x:c r="L63" s="9" t="n">
        <x:v>0.010074083305781618</x:v>
      </x:c>
      <x:c r="M63" s="9" t="n">
        <x:v>0.009217626943230596</x:v>
      </x:c>
      <x:c r="N63" s="9"/>
      <x:c r="O63" s="9"/>
      <x:c r="P63" s="9" t="n">
        <x:v>-0.023106290968562253</x:v>
      </x:c>
      <x:c r="Q63" s="9" t="n">
        <x:v>-0.009873993327900864</x:v>
      </x:c>
      <x:c r="R63" s="9" t="n">
        <x:v>-0.03318227803773082</x:v>
      </x:c>
      <x:c r="S63" s="9" t="n">
        <x:v>-0.016937457243361192</x:v>
      </x:c>
      <x:c r="T63" s="9" t="n">
        <x:v>1</x:v>
      </x:c>
      <x:c r="U63" s="9" t="n">
        <x:v>0.5</x:v>
      </x:c>
      <x:c r="V63" s="9" t="n">
        <x:v>-0.008707199854349815</x:v>
      </x:c>
      <x:c r="W63" s="9" t="n">
        <x:v>1</x:v>
      </x:c>
      <x:c r="X63" s="9" t="n">
        <x:v>1</x:v>
      </x:c>
      <x:c r="Y63" s="9" t="n">
        <x:v>1</x:v>
      </x:c>
      <x:c r="Z63" s="35" t="str">
        <x:v>切换观察&lt;30；切换基金&lt;5；收益观察&lt;30；单基金观察占比&gt;50%</x:v>
      </x:c>
      <x:c r="AA63" s="8" t="n">
        <x:v>3</x:v>
      </x:c>
      <x:c r="AB63" s="8" t="n">
        <x:v>3</x:v>
      </x:c>
      <x:c r="AC63" s="1" t="str">
        <x:v>观察池</x:v>
      </x:c>
      <x:c r="AD63" s="8"/>
    </x:row>
    <x:row r="64" ht="30" customHeight="1">
      <x:c r="A64" s="1" t="str">
        <x:v>汇添富基金</x:v>
      </x:c>
      <x:c r="B64" s="1" t="str">
        <x:v>观察池</x:v>
      </x:c>
      <x:c r="C64" s="8" t="n">
        <x:v>76</x:v>
      </x:c>
      <x:c r="D64" s="8" t="n">
        <x:v>29</x:v>
      </x:c>
      <x:c r="E64" s="8" t="n">
        <x:v>6</x:v>
      </x:c>
      <x:c r="F64" s="8" t="n">
        <x:v>14</x:v>
      </x:c>
      <x:c r="G64" s="9" t="n">
        <x:v>0.4827586206896552</x:v>
      </x:c>
      <x:c r="H64" s="9" t="n">
        <x:v>0.3138609015268349</x:v>
      </x:c>
      <x:c r="I64" s="9" t="n">
        <x:v>0.6556897811800528</x:v>
      </x:c>
      <x:c r="J64" s="9" t="n">
        <x:v>-0.0006385070722698652</x:v>
      </x:c>
      <x:c r="K64" s="9" t="n">
        <x:v>-0.0004063040925302475</x:v>
      </x:c>
      <x:c r="L64" s="9" t="n">
        <x:v>-0.0006007800901853362</x:v>
      </x:c>
      <x:c r="M64" s="9" t="n">
        <x:v>-0.0005533659629266018</x:v>
      </x:c>
      <x:c r="N64" s="9"/>
      <x:c r="O64" s="9"/>
      <x:c r="P64" s="9" t="n">
        <x:v>0.0016872962999982587</x:v>
      </x:c>
      <x:c r="Q64" s="9" t="n">
        <x:v>-0.0010086138553308285</x:v>
      </x:c>
      <x:c r="R64" s="9" t="n">
        <x:v>0.007029363905660976</x:v>
      </x:c>
      <x:c r="S64" s="9" t="n">
        <x:v>0.003999159492735042</x:v>
      </x:c>
      <x:c r="T64" s="9" t="n">
        <x:v>0.3333333333333333</x:v>
      </x:c>
      <x:c r="U64" s="9" t="n">
        <x:v>0.5</x:v>
      </x:c>
      <x:c r="V64" s="9" t="n">
        <x:v>-0.01675577519477858</x:v>
      </x:c>
      <x:c r="W64" s="9" t="n">
        <x:v>0.2413793103448276</x:v>
      </x:c>
      <x:c r="X64" s="9" t="n">
        <x:v>0.4482758620689655</x:v>
      </x:c>
      <x:c r="Y64" s="9" t="n">
        <x:v>0.272758672835605</x:v>
      </x:c>
      <x:c r="Z64" s="35" t="str">
        <x:v>切换观察&lt;30</x:v>
      </x:c>
      <x:c r="AA64" s="8" t="n">
        <x:v>0</x:v>
      </x:c>
      <x:c r="AB64" s="8" t="n">
        <x:v>1</x:v>
      </x:c>
      <x:c r="AC64" s="1" t="str">
        <x:v>观察池</x:v>
      </x:c>
      <x:c r="AD64" s="8"/>
    </x:row>
    <x:row r="65" ht="30" customHeight="1">
      <x:c r="A65" s="1" t="str">
        <x:v>摩根基金(中国)</x:v>
      </x:c>
      <x:c r="B65" s="1" t="str">
        <x:v>观察池</x:v>
      </x:c>
      <x:c r="C65" s="8" t="n">
        <x:v>39</x:v>
      </x:c>
      <x:c r="D65" s="8" t="n">
        <x:v>25</x:v>
      </x:c>
      <x:c r="E65" s="8" t="n">
        <x:v>3</x:v>
      </x:c>
      <x:c r="F65" s="8" t="n">
        <x:v>12</x:v>
      </x:c>
      <x:c r="G65" s="9" t="n">
        <x:v>0.48</x:v>
      </x:c>
      <x:c r="H65" s="9" t="n">
        <x:v>0.30031285954112974</x:v>
      </x:c>
      <x:c r="I65" s="9" t="n">
        <x:v>0.6650148304964322</x:v>
      </x:c>
      <x:c r="J65" s="9" t="n">
        <x:v>-0.0049906122970874356</x:v>
      </x:c>
      <x:c r="K65" s="9" t="n">
        <x:v>-0.00046785985451517476</x:v>
      </x:c>
      <x:c r="L65" s="9" t="n">
        <x:v>-0.004857929896319723</x:v>
      </x:c>
      <x:c r="M65" s="9" t="n">
        <x:v>-0.004373633898826948</x:v>
      </x:c>
      <x:c r="N65" s="9"/>
      <x:c r="O65" s="9"/>
      <x:c r="P65" s="9" t="n">
        <x:v>-0.006470448353401407</x:v>
      </x:c>
      <x:c r="Q65" s="9" t="n">
        <x:v>-0.005219139900405733</x:v>
      </x:c>
      <x:c r="R65" s="9" t="n">
        <x:v>-0.006783546050119974</x:v>
      </x:c>
      <x:c r="S65" s="9" t="n">
        <x:v>-0.005140258703018456</x:v>
      </x:c>
      <x:c r="T65" s="9" t="n">
        <x:v>0</x:v>
      </x:c>
      <x:c r="U65" s="9" t="n">
        <x:v>0.5</x:v>
      </x:c>
      <x:c r="V65" s="9" t="n">
        <x:v>-0.03399620614719197</x:v>
      </x:c>
      <x:c r="W65" s="9" t="n">
        <x:v>0.36</x:v>
      </x:c>
      <x:c r="X65" s="9" t="n">
        <x:v>0.68</x:v>
      </x:c>
      <x:c r="Y65" s="9" t="n">
        <x:v>0.3909772784890612</x:v>
      </x:c>
      <x:c r="Z65" s="35" t="str">
        <x:v>切换观察&lt;30；切换基金&lt;5</x:v>
      </x:c>
      <x:c r="AA65" s="8" t="n">
        <x:v>0</x:v>
      </x:c>
      <x:c r="AB65" s="8" t="n">
        <x:v>0</x:v>
      </x:c>
      <x:c r="AC65" s="1" t="str">
        <x:v>观察池</x:v>
      </x:c>
      <x:c r="AD65" s="8"/>
    </x:row>
    <x:row r="66" ht="30" customHeight="1">
      <x:c r="A66" s="1" t="str">
        <x:v>兴证全球基金</x:v>
      </x:c>
      <x:c r="B66" s="1" t="str">
        <x:v>观察池</x:v>
      </x:c>
      <x:c r="C66" s="8" t="n">
        <x:v>44</x:v>
      </x:c>
      <x:c r="D66" s="8" t="n">
        <x:v>21</x:v>
      </x:c>
      <x:c r="E66" s="8" t="n">
        <x:v>4</x:v>
      </x:c>
      <x:c r="F66" s="8" t="n">
        <x:v>10</x:v>
      </x:c>
      <x:c r="G66" s="9" t="n">
        <x:v>0.47619047619047616</x:v>
      </x:c>
      <x:c r="H66" s="9" t="n">
        <x:v>0.2834400610153417</x:v>
      </x:c>
      <x:c r="I66" s="9" t="n">
        <x:v>0.6763046541715557</x:v>
      </x:c>
      <x:c r="J66" s="9" t="n">
        <x:v>-0.0016968831848138569</x:v>
      </x:c>
      <x:c r="K66" s="9" t="n">
        <x:v>-0.0007302348690805281</x:v>
      </x:c>
      <x:c r="L66" s="9" t="n">
        <x:v>-0.0016886571853062474</x:v>
      </x:c>
      <x:c r="M66" s="9" t="n">
        <x:v>-0.00165575318727581</x:v>
      </x:c>
      <x:c r="N66" s="9"/>
      <x:c r="O66" s="9"/>
      <x:c r="P66" s="9" t="n">
        <x:v>-0.006553951278427384</x:v>
      </x:c>
      <x:c r="Q66" s="9" t="n">
        <x:v>-0.006671381180135353</x:v>
      </x:c>
      <x:c r="R66" s="9" t="n">
        <x:v>-0.006454767533021204</x:v>
      </x:c>
      <x:c r="S66" s="9" t="n">
        <x:v>-0.007296579734513769</x:v>
      </x:c>
      <x:c r="T66" s="9" t="n">
        <x:v>0</x:v>
      </x:c>
      <x:c r="U66" s="9" t="n">
        <x:v>0.6363636363636364</x:v>
      </x:c>
      <x:c r="V66" s="9" t="n">
        <x:v>-0.030144776843081998</x:v>
      </x:c>
      <x:c r="W66" s="9" t="n">
        <x:v>0.38095238095238093</x:v>
      </x:c>
      <x:c r="X66" s="9" t="n">
        <x:v>0.7142857142857143</x:v>
      </x:c>
      <x:c r="Y66" s="9" t="n">
        <x:v>0.4627001477235636</x:v>
      </x:c>
      <x:c r="Z66" s="35" t="str">
        <x:v>切换观察&lt;30；切换基金&lt;5</x:v>
      </x:c>
      <x:c r="AA66" s="8" t="n">
        <x:v>0</x:v>
      </x:c>
      <x:c r="AB66" s="8" t="n">
        <x:v>0</x:v>
      </x:c>
      <x:c r="AC66" s="1" t="str">
        <x:v>观察池</x:v>
      </x:c>
      <x:c r="AD66" s="8"/>
    </x:row>
    <x:row r="67" ht="30" customHeight="1">
      <x:c r="A67" s="1" t="str">
        <x:v>万家基金</x:v>
      </x:c>
      <x:c r="B67" s="1" t="str">
        <x:v>观察池</x:v>
      </x:c>
      <x:c r="C67" s="8" t="n">
        <x:v>60</x:v>
      </x:c>
      <x:c r="D67" s="8" t="n">
        <x:v>22</x:v>
      </x:c>
      <x:c r="E67" s="8" t="n">
        <x:v>5</x:v>
      </x:c>
      <x:c r="F67" s="8" t="n">
        <x:v>10</x:v>
      </x:c>
      <x:c r="G67" s="9" t="n">
        <x:v>0.45454545454545453</x:v>
      </x:c>
      <x:c r="H67" s="9" t="n">
        <x:v>0.2692029418081331</x:v>
      </x:c>
      <x:c r="I67" s="9" t="n">
        <x:v>0.6534020467926505</x:v>
      </x:c>
      <x:c r="J67" s="9" t="n">
        <x:v>-0.000725730375731396</x:v>
      </x:c>
      <x:c r="K67" s="9" t="n">
        <x:v>-0.00041240890966483224</x:v>
      </x:c>
      <x:c r="L67" s="9" t="n">
        <x:v>-0.0007291203204358279</x:v>
      </x:c>
      <x:c r="M67" s="9" t="n">
        <x:v>-0.0007368538452131504</x:v>
      </x:c>
      <x:c r="N67" s="9"/>
      <x:c r="O67" s="9"/>
      <x:c r="P67" s="9" t="n">
        <x:v>0.0016117717647256154</x:v>
      </x:c>
      <x:c r="Q67" s="9" t="n">
        <x:v>-0.0003304367679439287</x:v>
      </x:c>
      <x:c r="R67" s="9" t="n">
        <x:v>0.007722512917556097</x:v>
      </x:c>
      <x:c r="S67" s="9" t="n">
        <x:v>0.003459900016225579</x:v>
      </x:c>
      <x:c r="T67" s="9" t="n">
        <x:v>0.4</x:v>
      </x:c>
      <x:c r="U67" s="9" t="n">
        <x:v>0.3333333333333333</x:v>
      </x:c>
      <x:c r="V67" s="9" t="n">
        <x:v>-0.01774849789148891</x:v>
      </x:c>
      <x:c r="W67" s="9" t="n">
        <x:v>0.36363636363636365</x:v>
      </x:c>
      <x:c r="X67" s="9" t="n">
        <x:v>0.6818181818181818</x:v>
      </x:c>
      <x:c r="Y67" s="9" t="n">
        <x:v>0.3092187894600634</x:v>
      </x:c>
      <x:c r="Z67" s="35" t="str">
        <x:v>切换观察&lt;30</x:v>
      </x:c>
      <x:c r="AA67" s="8" t="n">
        <x:v>0</x:v>
      </x:c>
      <x:c r="AB67" s="8" t="n">
        <x:v>1</x:v>
      </x:c>
      <x:c r="AC67" s="1" t="str">
        <x:v>观察池</x:v>
      </x:c>
      <x:c r="AD67" s="8"/>
    </x:row>
    <x:row r="68" ht="30" customHeight="1">
      <x:c r="A68" s="1" t="str">
        <x:v>东海基金</x:v>
      </x:c>
      <x:c r="B68" s="1" t="str">
        <x:v>观察池</x:v>
      </x:c>
      <x:c r="C68" s="8" t="n">
        <x:v>26</x:v>
      </x:c>
      <x:c r="D68" s="8" t="n">
        <x:v>11</x:v>
      </x:c>
      <x:c r="E68" s="8" t="n">
        <x:v>2</x:v>
      </x:c>
      <x:c r="F68" s="8" t="n">
        <x:v>5</x:v>
      </x:c>
      <x:c r="G68" s="9" t="n">
        <x:v>0.45454545454545453</x:v>
      </x:c>
      <x:c r="H68" s="9" t="n">
        <x:v>0.21271271622459764</x:v>
      </x:c>
      <x:c r="I68" s="9" t="n">
        <x:v>0.719908462590678</x:v>
      </x:c>
      <x:c r="J68" s="9" t="n">
        <x:v>0.0032435324337404562</x:v>
      </x:c>
      <x:c r="K68" s="9" t="n">
        <x:v>-0.0007880716011078979</x:v>
      </x:c>
      <x:c r="L68" s="9" t="n">
        <x:v>0.003269250043308665</x:v>
      </x:c>
      <x:c r="M68" s="9" t="n">
        <x:v>0.0033721204815814945</x:v>
      </x:c>
      <x:c r="N68" s="9"/>
      <x:c r="O68" s="9"/>
      <x:c r="P68" s="9" t="n">
        <x:v>-0.00506150998447466</x:v>
      </x:c>
      <x:c r="Q68" s="9" t="n">
        <x:v>-0.014123893299379645</x:v>
      </x:c>
      <x:c r="R68" s="9" t="n">
        <x:v>-0.0019554777743678916</x:v>
      </x:c>
      <x:c r="S68" s="9" t="n">
        <x:v>-0.01320877360026529</x:v>
      </x:c>
      <x:c r="T68" s="9" t="n">
        <x:v>0.5</x:v>
      </x:c>
      <x:c r="U68" s="9" t="n">
        <x:v>0.4444444444444444</x:v>
      </x:c>
      <x:c r="V68" s="9" t="n">
        <x:v>-0.0380430187165618</x:v>
      </x:c>
      <x:c r="W68" s="9" t="n">
        <x:v>0.7272727272727273</x:v>
      </x:c>
      <x:c r="X68" s="9" t="n">
        <x:v>1</x:v>
      </x:c>
      <x:c r="Y68" s="9" t="n">
        <x:v>0.9033118593963105</x:v>
      </x:c>
      <x:c r="Z68" s="35" t="str">
        <x:v>切换观察&lt;30；切换基金&lt;5；收益观察&lt;30；单基金观察占比&gt;50%</x:v>
      </x:c>
      <x:c r="AA68" s="8" t="n">
        <x:v>3</x:v>
      </x:c>
      <x:c r="AB68" s="8" t="n">
        <x:v>1</x:v>
      </x:c>
      <x:c r="AC68" s="1" t="str">
        <x:v>观察池</x:v>
      </x:c>
      <x:c r="AD68" s="8"/>
    </x:row>
    <x:row r="69" ht="30" customHeight="1">
      <x:c r="A69" s="1" t="str">
        <x:v>国投瑞银基金</x:v>
      </x:c>
      <x:c r="B69" s="1" t="str">
        <x:v>观察池</x:v>
      </x:c>
      <x:c r="C69" s="8" t="n">
        <x:v>37</x:v>
      </x:c>
      <x:c r="D69" s="8" t="n">
        <x:v>20</x:v>
      </x:c>
      <x:c r="E69" s="8" t="n">
        <x:v>3</x:v>
      </x:c>
      <x:c r="F69" s="8" t="n">
        <x:v>9</x:v>
      </x:c>
      <x:c r="G69" s="9" t="n">
        <x:v>0.45</x:v>
      </x:c>
      <x:c r="H69" s="9" t="n">
        <x:v>0.2581978582556243</x:v>
      </x:c>
      <x:c r="I69" s="9" t="n">
        <x:v>0.6579146575496577</x:v>
      </x:c>
      <x:c r="J69" s="9" t="n">
        <x:v>0.0003075284718467927</x:v>
      </x:c>
      <x:c r="K69" s="9" t="n">
        <x:v>-0.0007805975302669365</x:v>
      </x:c>
      <x:c r="L69" s="9" t="n">
        <x:v>0.00041063275232533904</x:v>
      </x:c>
      <x:c r="M69" s="9" t="n">
        <x:v>0.0008230498742395233</x:v>
      </x:c>
      <x:c r="N69" s="9"/>
      <x:c r="O69" s="9"/>
      <x:c r="P69" s="9" t="n">
        <x:v>0.009753040780734563</x:v>
      </x:c>
      <x:c r="Q69" s="9" t="n">
        <x:v>0.010039515768892164</x:v>
      </x:c>
      <x:c r="R69" s="9" t="n">
        <x:v>0.012999405852389663</x:v>
      </x:c>
      <x:c r="S69" s="9" t="n">
        <x:v>0.01449849782651424</x:v>
      </x:c>
      <x:c r="T69" s="9" t="n">
        <x:v>0.6666666666666666</x:v>
      </x:c>
      <x:c r="U69" s="9" t="n">
        <x:v>0.5</x:v>
      </x:c>
      <x:c r="V69" s="9" t="n">
        <x:v>-0.024814171713280903</x:v>
      </x:c>
      <x:c r="W69" s="9" t="n">
        <x:v>0.5</x:v>
      </x:c>
      <x:c r="X69" s="9" t="n">
        <x:v>0.8</x:v>
      </x:c>
      <x:c r="Y69" s="9" t="n">
        <x:v>0.7204604487645285</x:v>
      </x:c>
      <x:c r="Z69" s="35" t="str">
        <x:v>切换观察&lt;30；切换基金&lt;5</x:v>
      </x:c>
      <x:c r="AA69" s="8" t="n">
        <x:v>3</x:v>
      </x:c>
      <x:c r="AB69" s="8" t="n">
        <x:v>4</x:v>
      </x:c>
      <x:c r="AC69" s="1" t="str">
        <x:v>观察池</x:v>
      </x:c>
      <x:c r="AD69" s="8"/>
    </x:row>
    <x:row r="70" ht="30" customHeight="1">
      <x:c r="A70" s="1" t="str">
        <x:v>兴证资管</x:v>
      </x:c>
      <x:c r="B70" s="1" t="str">
        <x:v>观察池</x:v>
      </x:c>
      <x:c r="C70" s="8" t="n">
        <x:v>13</x:v>
      </x:c>
      <x:c r="D70" s="8" t="n">
        <x:v>9</x:v>
      </x:c>
      <x:c r="E70" s="8" t="n">
        <x:v>1</x:v>
      </x:c>
      <x:c r="F70" s="8" t="n">
        <x:v>4</x:v>
      </x:c>
      <x:c r="G70" s="9" t="n">
        <x:v>0.4444444444444444</x:v>
      </x:c>
      <x:c r="H70" s="9" t="n">
        <x:v>0.18877852109766452</x:v>
      </x:c>
      <x:c r="I70" s="9" t="n">
        <x:v>0.733348706504507</x:v>
      </x:c>
      <x:c r="J70" s="9" t="n">
        <x:v>-0.00018245268669685988</x:v>
      </x:c>
      <x:c r="K70" s="9" t="n">
        <x:v>-0.00039068118313268256</x:v>
      </x:c>
      <x:c r="L70" s="9" t="n">
        <x:v>-0.00014701462800606178</x:v>
      </x:c>
      <x:c r="M70" s="9" t="n">
        <x:v>-0.0000052623932428694925</x:v>
      </x:c>
      <x:c r="N70" s="9"/>
      <x:c r="O70" s="9"/>
      <x:c r="P70" s="9" t="n">
        <x:v>-0.0067339882871320375</x:v>
      </x:c>
      <x:c r="Q70" s="9" t="n">
        <x:v>-0.007149629483254263</x:v>
      </x:c>
      <x:c r="R70" s="9" t="n">
        <x:v>-0.007429739338794294</x:v>
      </x:c>
      <x:c r="S70" s="9" t="n">
        <x:v>-0.00747311423245338</x:v>
      </x:c>
      <x:c r="T70" s="9" t="n">
        <x:v>0</x:v>
      </x:c>
      <x:c r="U70" s="9" t="n">
        <x:v>0.4444444444444444</x:v>
      </x:c>
      <x:c r="V70" s="9" t="n">
        <x:v>-0.013968554061286989</x:v>
      </x:c>
      <x:c r="W70" s="9" t="n">
        <x:v>1</x:v>
      </x:c>
      <x:c r="X70" s="9" t="n">
        <x:v>1</x:v>
      </x:c>
      <x:c r="Y70" s="9" t="n">
        <x:v>1</x:v>
      </x:c>
      <x:c r="Z70" s="35" t="str">
        <x:v>切换观察&lt;30；切换基金&lt;5；收益观察&lt;30；单基金观察占比&gt;50%</x:v>
      </x:c>
      <x:c r="AA70" s="8" t="n">
        <x:v>1</x:v>
      </x:c>
      <x:c r="AB70" s="8" t="n">
        <x:v>0</x:v>
      </x:c>
      <x:c r="AC70" s="1" t="str">
        <x:v>观察池</x:v>
      </x:c>
      <x:c r="AD70" s="8"/>
    </x:row>
    <x:row r="71" ht="30" customHeight="1">
      <x:c r="A71" s="1" t="str">
        <x:v>嘉实基金</x:v>
      </x:c>
      <x:c r="B71" s="1" t="str">
        <x:v>观察池</x:v>
      </x:c>
      <x:c r="C71" s="8" t="n">
        <x:v>22</x:v>
      </x:c>
      <x:c r="D71" s="8" t="n">
        <x:v>9</x:v>
      </x:c>
      <x:c r="E71" s="8" t="n">
        <x:v>2</x:v>
      </x:c>
      <x:c r="F71" s="8" t="n">
        <x:v>4</x:v>
      </x:c>
      <x:c r="G71" s="9" t="n">
        <x:v>0.4444444444444444</x:v>
      </x:c>
      <x:c r="H71" s="9" t="n">
        <x:v>0.18877852109766452</x:v>
      </x:c>
      <x:c r="I71" s="9" t="n">
        <x:v>0.733348706504507</x:v>
      </x:c>
      <x:c r="J71" s="9" t="n">
        <x:v>-0.0055362802896833105</x:v>
      </x:c>
      <x:c r="K71" s="9" t="n">
        <x:v>-0.0003140241317965509</x:v>
      </x:c>
      <x:c r="L71" s="9" t="n">
        <x:v>-0.00552682294884878</x:v>
      </x:c>
      <x:c r="M71" s="9" t="n">
        <x:v>-0.005488993585510657</x:v>
      </x:c>
      <x:c r="N71" s="9"/>
      <x:c r="O71" s="9"/>
      <x:c r="P71" s="9" t="n">
        <x:v>-0.000984855446039186</x:v>
      </x:c>
      <x:c r="Q71" s="9" t="n">
        <x:v>-0.0037735354879159856</x:v>
      </x:c>
      <x:c r="R71" s="9" t="n">
        <x:v>-0.0020484003323483673</x:v>
      </x:c>
      <x:c r="S71" s="9" t="n">
        <x:v>-0.005073517085739396</x:v>
      </x:c>
      <x:c r="T71" s="9" t="n">
        <x:v>0</x:v>
      </x:c>
      <x:c r="U71" s="9" t="n">
        <x:v>0.2857142857142857</x:v>
      </x:c>
      <x:c r="V71" s="9" t="n">
        <x:v>-0.022947345543779838</x:v>
      </x:c>
      <x:c r="W71" s="9" t="n">
        <x:v>0.5555555555555556</x:v>
      </x:c>
      <x:c r="X71" s="9" t="n">
        <x:v>1</x:v>
      </x:c>
      <x:c r="Y71" s="9" t="n">
        <x:v>0.5435493603531886</x:v>
      </x:c>
      <x:c r="Z71" s="35" t="str">
        <x:v>切换观察&lt;30；切换基金&lt;5；收益观察&lt;30；单基金观察占比&gt;50%</x:v>
      </x:c>
      <x:c r="AA71" s="8" t="n">
        <x:v>0</x:v>
      </x:c>
      <x:c r="AB71" s="8" t="n">
        <x:v>0</x:v>
      </x:c>
      <x:c r="AC71" s="1" t="str">
        <x:v>观察池</x:v>
      </x:c>
      <x:c r="AD71" s="8"/>
    </x:row>
    <x:row r="72" ht="30" customHeight="1">
      <x:c r="A72" s="1" t="str">
        <x:v>华宝基金</x:v>
      </x:c>
      <x:c r="B72" s="1" t="str">
        <x:v>观察池</x:v>
      </x:c>
      <x:c r="C72" s="8" t="n">
        <x:v>39</x:v>
      </x:c>
      <x:c r="D72" s="8" t="n">
        <x:v>7</x:v>
      </x:c>
      <x:c r="E72" s="8" t="n">
        <x:v>3</x:v>
      </x:c>
      <x:c r="F72" s="8" t="n">
        <x:v>3</x:v>
      </x:c>
      <x:c r="G72" s="9" t="n">
        <x:v>0.42857142857142855</x:v>
      </x:c>
      <x:c r="H72" s="9" t="n">
        <x:v>0.15821985525146975</x:v>
      </x:c>
      <x:c r="I72" s="9" t="n">
        <x:v>0.7495416354723428</x:v>
      </x:c>
      <x:c r="J72" s="9" t="n">
        <x:v>-0.004054775642452292</x:v>
      </x:c>
      <x:c r="K72" s="9" t="n">
        <x:v>-0.0007660859184748451</x:v>
      </x:c>
      <x:c r="L72" s="9" t="n">
        <x:v>-0.0038643533619293798</x:v>
      </x:c>
      <x:c r="M72" s="9" t="n">
        <x:v>-0.003102664239837729</x:v>
      </x:c>
      <x:c r="N72" s="9"/>
      <x:c r="O72" s="9"/>
      <x:c r="P72" s="9" t="n">
        <x:v>0.006818397329781918</x:v>
      </x:c>
      <x:c r="Q72" s="9" t="n">
        <x:v>0.00704335408524566</x:v>
      </x:c>
      <x:c r="R72" s="9" t="n">
        <x:v>0.008451113087053277</x:v>
      </x:c>
      <x:c r="S72" s="9" t="n">
        <x:v>0.008576946966850936</x:v>
      </x:c>
      <x:c r="T72" s="9" t="n">
        <x:v>0.3333333333333333</x:v>
      </x:c>
      <x:c r="U72" s="9" t="n">
        <x:v>0.42857142857142855</x:v>
      </x:c>
      <x:c r="V72" s="9" t="n">
        <x:v>-0.03212712915107225</x:v>
      </x:c>
      <x:c r="W72" s="9" t="n">
        <x:v>0.5714285714285714</x:v>
      </x:c>
      <x:c r="X72" s="9" t="n">
        <x:v>0.8571428571428571</x:v>
      </x:c>
      <x:c r="Y72" s="9" t="n">
        <x:v>0.6827052997374193</x:v>
      </x:c>
      <x:c r="Z72" s="35" t="str">
        <x:v>切换观察&lt;30；切换基金&lt;5；单基金观察占比&gt;50%</x:v>
      </x:c>
      <x:c r="AA72" s="8" t="n">
        <x:v>0</x:v>
      </x:c>
      <x:c r="AB72" s="8" t="n">
        <x:v>2</x:v>
      </x:c>
      <x:c r="AC72" s="1" t="str">
        <x:v>观察池</x:v>
      </x:c>
      <x:c r="AD72" s="8"/>
    </x:row>
    <x:row r="73" ht="30" customHeight="1">
      <x:c r="A73" s="1" t="str">
        <x:v>国联安基金</x:v>
      </x:c>
      <x:c r="B73" s="1" t="str">
        <x:v>观察池</x:v>
      </x:c>
      <x:c r="C73" s="8" t="n">
        <x:v>13</x:v>
      </x:c>
      <x:c r="D73" s="8" t="n">
        <x:v>7</x:v>
      </x:c>
      <x:c r="E73" s="8" t="n">
        <x:v>1</x:v>
      </x:c>
      <x:c r="F73" s="8" t="n">
        <x:v>3</x:v>
      </x:c>
      <x:c r="G73" s="9" t="n">
        <x:v>0.42857142857142855</x:v>
      </x:c>
      <x:c r="H73" s="9" t="n">
        <x:v>0.15821985525146975</x:v>
      </x:c>
      <x:c r="I73" s="9" t="n">
        <x:v>0.7495416354723428</x:v>
      </x:c>
      <x:c r="J73" s="9" t="n">
        <x:v>-0.0003682256599138889</x:v>
      </x:c>
      <x:c r="K73" s="9" t="n">
        <x:v>-0.004138297748084792</x:v>
      </x:c>
      <x:c r="L73" s="9" t="n">
        <x:v>-0.0003685335884864292</x:v>
      </x:c>
      <x:c r="M73" s="9" t="n">
        <x:v>-0.00036976530277658964</x:v>
      </x:c>
      <x:c r="N73" s="9"/>
      <x:c r="O73" s="9"/>
      <x:c r="P73" s="9" t="n">
        <x:v>-0.021989568214559378</x:v>
      </x:c>
      <x:c r="Q73" s="9" t="n">
        <x:v>-0.017489776640442475</x:v>
      </x:c>
      <x:c r="R73" s="9" t="n">
        <x:v>-0.01331682156750215</x:v>
      </x:c>
      <x:c r="S73" s="9" t="n">
        <x:v>-0.01020948925794792</x:v>
      </x:c>
      <x:c r="T73" s="9" t="n">
        <x:v>0</x:v>
      </x:c>
      <x:c r="U73" s="9" t="n">
        <x:v>0.42857142857142855</x:v>
      </x:c>
      <x:c r="V73" s="9" t="n">
        <x:v>-0.008582593330272</x:v>
      </x:c>
      <x:c r="W73" s="9" t="n">
        <x:v>1</x:v>
      </x:c>
      <x:c r="X73" s="9" t="n">
        <x:v>1</x:v>
      </x:c>
      <x:c r="Y73" s="9" t="n">
        <x:v>1</x:v>
      </x:c>
      <x:c r="Z73" s="35" t="str">
        <x:v>切换观察&lt;30；切换基金&lt;5；收益观察&lt;30；单基金观察占比&gt;50%</x:v>
      </x:c>
      <x:c r="AA73" s="8" t="n">
        <x:v>0</x:v>
      </x:c>
      <x:c r="AB73" s="8" t="n">
        <x:v>0</x:v>
      </x:c>
      <x:c r="AC73" s="1" t="str">
        <x:v>观察池</x:v>
      </x:c>
      <x:c r="AD73" s="8"/>
    </x:row>
    <x:row r="74" ht="30" customHeight="1">
      <x:c r="A74" s="1" t="str">
        <x:v>财通资管</x:v>
      </x:c>
      <x:c r="B74" s="1" t="str">
        <x:v>观察池</x:v>
      </x:c>
      <x:c r="C74" s="8" t="n">
        <x:v>61</x:v>
      </x:c>
      <x:c r="D74" s="8" t="n">
        <x:v>28</x:v>
      </x:c>
      <x:c r="E74" s="8" t="n">
        <x:v>5</x:v>
      </x:c>
      <x:c r="F74" s="8" t="n">
        <x:v>12</x:v>
      </x:c>
      <x:c r="G74" s="9" t="n">
        <x:v>0.42857142857142855</x:v>
      </x:c>
      <x:c r="H74" s="9" t="n">
        <x:v>0.26508547124123694</x:v>
      </x:c>
      <x:c r="I74" s="9" t="n">
        <x:v>0.6092921437253123</x:v>
      </x:c>
      <x:c r="J74" s="9" t="n">
        <x:v>0.0010095232019763296</x:v>
      </x:c>
      <x:c r="K74" s="9" t="n">
        <x:v>-0.000799929271149497</x:v>
      </x:c>
      <x:c r="L74" s="9" t="n">
        <x:v>0.0008369865322123143</x:v>
      </x:c>
      <x:c r="M74" s="9" t="n">
        <x:v>0.0002922398880106522</x:v>
      </x:c>
      <x:c r="N74" s="9"/>
      <x:c r="O74" s="9"/>
      <x:c r="P74" s="9" t="n">
        <x:v>0.004894296750194844</x:v>
      </x:c>
      <x:c r="Q74" s="9" t="n">
        <x:v>-0.002616140725526331</x:v>
      </x:c>
      <x:c r="R74" s="9" t="n">
        <x:v>0.008767567241290448</x:v>
      </x:c>
      <x:c r="S74" s="9" t="n">
        <x:v>-0.0009669867460040752</x:v>
      </x:c>
      <x:c r="T74" s="9" t="n">
        <x:v>0.4</x:v>
      </x:c>
      <x:c r="U74" s="9" t="n">
        <x:v>0.5</x:v>
      </x:c>
      <x:c r="V74" s="9" t="n">
        <x:v>-0.008724962945677865</x:v>
      </x:c>
      <x:c r="W74" s="9" t="n">
        <x:v>0.2857142857142857</x:v>
      </x:c>
      <x:c r="X74" s="9" t="n">
        <x:v>0.5357142857142857</x:v>
      </x:c>
      <x:c r="Y74" s="9" t="n">
        <x:v>0.33540144012558903</x:v>
      </x:c>
      <x:c r="Z74" s="35" t="str">
        <x:v>切换观察&lt;30</x:v>
      </x:c>
      <x:c r="AA74" s="8" t="n">
        <x:v>3</x:v>
      </x:c>
      <x:c r="AB74" s="8" t="n">
        <x:v>2</x:v>
      </x:c>
      <x:c r="AC74" s="1" t="str">
        <x:v>观察池</x:v>
      </x:c>
      <x:c r="AD74" s="8"/>
    </x:row>
    <x:row r="75" ht="30" customHeight="1">
      <x:c r="A75" s="1" t="str">
        <x:v>金鹰基金</x:v>
      </x:c>
      <x:c r="B75" s="1" t="str">
        <x:v>观察池</x:v>
      </x:c>
      <x:c r="C75" s="8" t="n">
        <x:v>52</x:v>
      </x:c>
      <x:c r="D75" s="8" t="n">
        <x:v>26</x:v>
      </x:c>
      <x:c r="E75" s="8" t="n">
        <x:v>4</x:v>
      </x:c>
      <x:c r="F75" s="8" t="n">
        <x:v>11</x:v>
      </x:c>
      <x:c r="G75" s="9" t="n">
        <x:v>0.4230769230769231</x:v>
      </x:c>
      <x:c r="H75" s="9" t="n">
        <x:v>0.2554444331365656</x:v>
      </x:c>
      <x:c r="I75" s="9" t="n">
        <x:v>0.6105138625340828</x:v>
      </x:c>
      <x:c r="J75" s="9" t="n">
        <x:v>0.0036737087978966545</x:v>
      </x:c>
      <x:c r="K75" s="9" t="n">
        <x:v>-0.00037848618245993397</x:v>
      </x:c>
      <x:c r="L75" s="9" t="n">
        <x:v>0.003311309369187334</x:v>
      </x:c>
      <x:c r="M75" s="9" t="n">
        <x:v>0.001845065819562958</x:v>
      </x:c>
      <x:c r="N75" s="9"/>
      <x:c r="O75" s="9"/>
      <x:c r="P75" s="9" t="n">
        <x:v>-0.003131571882869605</x:v>
      </x:c>
      <x:c r="Q75" s="9" t="n">
        <x:v>-0.002951603352879232</x:v>
      </x:c>
      <x:c r="R75" s="9" t="n">
        <x:v>0.0002986005604860979</x:v>
      </x:c>
      <x:c r="S75" s="9" t="n">
        <x:v>0.002281294277130901</x:v>
      </x:c>
      <x:c r="T75" s="9" t="n">
        <x:v>0.75</x:v>
      </x:c>
      <x:c r="U75" s="9" t="n">
        <x:v>0.4166666666666667</x:v>
      </x:c>
      <x:c r="V75" s="9" t="n">
        <x:v>-0.01794730495740748</x:v>
      </x:c>
      <x:c r="W75" s="9" t="n">
        <x:v>0.34615384615384615</x:v>
      </x:c>
      <x:c r="X75" s="9" t="n">
        <x:v>0.6153846153846154</x:v>
      </x:c>
      <x:c r="Y75" s="9" t="n">
        <x:v>0.3237596630378216</x:v>
      </x:c>
      <x:c r="Z75" s="35" t="str">
        <x:v>切换观察&lt;30；切换基金&lt;5</x:v>
      </x:c>
      <x:c r="AA75" s="8" t="n">
        <x:v>3</x:v>
      </x:c>
      <x:c r="AB75" s="8" t="n">
        <x:v>2</x:v>
      </x:c>
      <x:c r="AC75" s="1" t="str">
        <x:v>观察池</x:v>
      </x:c>
      <x:c r="AD75" s="8"/>
    </x:row>
    <x:row r="76" ht="30" customHeight="1">
      <x:c r="A76" s="1" t="str">
        <x:v>华安基金</x:v>
      </x:c>
      <x:c r="B76" s="1" t="str">
        <x:v>观察池</x:v>
      </x:c>
      <x:c r="C76" s="8" t="n">
        <x:v>43</x:v>
      </x:c>
      <x:c r="D76" s="8" t="n">
        <x:v>22</x:v>
      </x:c>
      <x:c r="E76" s="8" t="n">
        <x:v>4</x:v>
      </x:c>
      <x:c r="F76" s="8" t="n">
        <x:v>9</x:v>
      </x:c>
      <x:c r="G76" s="9" t="n">
        <x:v>0.4090909090909091</x:v>
      </x:c>
      <x:c r="H76" s="9" t="n">
        <x:v>0.2325581619647187</x:v>
      </x:c>
      <x:c r="I76" s="9" t="n">
        <x:v>0.6126518152368488</x:v>
      </x:c>
      <x:c r="J76" s="9" t="n">
        <x:v>-0.0027185634166444626</x:v>
      </x:c>
      <x:c r="K76" s="9" t="n">
        <x:v>-0.0020145002278407894</x:v>
      </x:c>
      <x:c r="L76" s="9" t="n">
        <x:v>-0.0026727279227285036</x:v>
      </x:c>
      <x:c r="M76" s="9" t="n">
        <x:v>-0.0025008339582636343</x:v>
      </x:c>
      <x:c r="N76" s="9"/>
      <x:c r="O76" s="9"/>
      <x:c r="P76" s="9" t="n">
        <x:v>-0.003459350514954912</x:v>
      </x:c>
      <x:c r="Q76" s="9" t="n">
        <x:v>-0.0011777770134838786</x:v>
      </x:c>
      <x:c r="R76" s="9" t="n">
        <x:v>-0.0027306779725936926</x:v>
      </x:c>
      <x:c r="S76" s="9" t="n">
        <x:v>-0.0005673660095564034</x:v>
      </x:c>
      <x:c r="T76" s="9" t="n">
        <x:v>0.5</x:v>
      </x:c>
      <x:c r="U76" s="9" t="n">
        <x:v>0.4444444444444444</x:v>
      </x:c>
      <x:c r="V76" s="9" t="n">
        <x:v>-0.008848357960832007</x:v>
      </x:c>
      <x:c r="W76" s="9" t="n">
        <x:v>0.36363636363636365</x:v>
      </x:c>
      <x:c r="X76" s="9" t="n">
        <x:v>0.6363636363636364</x:v>
      </x:c>
      <x:c r="Y76" s="9" t="n">
        <x:v>0.35315767950168386</x:v>
      </x:c>
      <x:c r="Z76" s="35" t="str">
        <x:v>切换观察&lt;30；切换基金&lt;5</x:v>
      </x:c>
      <x:c r="AA76" s="8" t="n">
        <x:v>0</x:v>
      </x:c>
      <x:c r="AB76" s="8" t="n">
        <x:v>0</x:v>
      </x:c>
      <x:c r="AC76" s="1" t="str">
        <x:v>观察池</x:v>
      </x:c>
      <x:c r="AD76" s="8"/>
    </x:row>
    <x:row r="77" ht="30" customHeight="1">
      <x:c r="A77" s="1" t="str">
        <x:v>东吴基金</x:v>
      </x:c>
      <x:c r="B77" s="1" t="str">
        <x:v>观察池</x:v>
      </x:c>
      <x:c r="C77" s="8" t="n">
        <x:v>13</x:v>
      </x:c>
      <x:c r="D77" s="8" t="n">
        <x:v>5</x:v>
      </x:c>
      <x:c r="E77" s="8" t="n">
        <x:v>1</x:v>
      </x:c>
      <x:c r="F77" s="8" t="n">
        <x:v>2</x:v>
      </x:c>
      <x:c r="G77" s="9" t="n">
        <x:v>0.4</x:v>
      </x:c>
      <x:c r="H77" s="9" t="n">
        <x:v>0.11762077423264783</x:v>
      </x:c>
      <x:c r="I77" s="9" t="n">
        <x:v>0.769275718723987</x:v>
      </x:c>
      <x:c r="J77" s="9" t="n">
        <x:v>0.0017573695156949134</x:v>
      </x:c>
      <x:c r="K77" s="9" t="n">
        <x:v>-0.002609979627301792</x:v>
      </x:c>
      <x:c r="L77" s="9" t="n">
        <x:v>0.001568452492581185</x:v>
      </x:c>
      <x:c r="M77" s="9" t="n">
        <x:v>0.0008127844001262693</x:v>
      </x:c>
      <x:c r="N77" s="9"/>
      <x:c r="O77" s="9"/>
      <x:c r="P77" s="9" t="n">
        <x:v>-0.005673738877334655</x:v>
      </x:c>
      <x:c r="Q77" s="9" t="n">
        <x:v>-0.003472755003376574</x:v>
      </x:c>
      <x:c r="R77" s="9" t="n">
        <x:v>-0.0031311104598571895</x:v>
      </x:c>
      <x:c r="S77" s="9" t="n">
        <x:v>-0.0019251569783133489</x:v>
      </x:c>
      <x:c r="T77" s="9" t="n">
        <x:v>1</x:v>
      </x:c>
      <x:c r="U77" s="9" t="n">
        <x:v>0.4</x:v>
      </x:c>
      <x:c r="V77" s="9" t="n">
        <x:v>-0.020874579316198787</x:v>
      </x:c>
      <x:c r="W77" s="9" t="n">
        <x:v>1</x:v>
      </x:c>
      <x:c r="X77" s="9" t="n">
        <x:v>1</x:v>
      </x:c>
      <x:c r="Y77" s="9" t="n">
        <x:v>1</x:v>
      </x:c>
      <x:c r="Z77" s="35" t="str">
        <x:v>切换观察&lt;30；切换基金&lt;5；收益观察&lt;30；单基金观察占比&gt;50%</x:v>
      </x:c>
      <x:c r="AA77" s="8" t="n">
        <x:v>3</x:v>
      </x:c>
      <x:c r="AB77" s="8" t="n">
        <x:v>2</x:v>
      </x:c>
      <x:c r="AC77" s="1" t="str">
        <x:v>观察池</x:v>
      </x:c>
      <x:c r="AD77" s="8"/>
    </x:row>
    <x:row r="78" ht="30" customHeight="1">
      <x:c r="A78" s="1" t="str">
        <x:v>弘毅远方基金</x:v>
      </x:c>
      <x:c r="B78" s="1" t="str">
        <x:v>观察池</x:v>
      </x:c>
      <x:c r="C78" s="8" t="n">
        <x:v>13</x:v>
      </x:c>
      <x:c r="D78" s="8" t="n">
        <x:v>5</x:v>
      </x:c>
      <x:c r="E78" s="8" t="n">
        <x:v>1</x:v>
      </x:c>
      <x:c r="F78" s="8" t="n">
        <x:v>2</x:v>
      </x:c>
      <x:c r="G78" s="9" t="n">
        <x:v>0.4</x:v>
      </x:c>
      <x:c r="H78" s="9" t="n">
        <x:v>0.11762077423264783</x:v>
      </x:c>
      <x:c r="I78" s="9" t="n">
        <x:v>0.769275718723987</x:v>
      </x:c>
      <x:c r="J78" s="9" t="n">
        <x:v>-0.00321027512015023</x:v>
      </x:c>
      <x:c r="K78" s="9" t="n">
        <x:v>-0.003709602270128944</x:v>
      </x:c>
      <x:c r="L78" s="9" t="n">
        <x:v>-0.003145131489982836</x:v>
      </x:c>
      <x:c r="M78" s="9" t="n">
        <x:v>-0.0028845569693132607</x:v>
      </x:c>
      <x:c r="N78" s="9"/>
      <x:c r="O78" s="9"/>
      <x:c r="P78" s="9" t="n">
        <x:v>-0.006284106821676007</x:v>
      </x:c>
      <x:c r="Q78" s="9" t="n">
        <x:v>-0.004865785846457934</x:v>
      </x:c>
      <x:c r="R78" s="9" t="n">
        <x:v>-0.0029625467373073405</x:v>
      </x:c>
      <x:c r="S78" s="9" t="n">
        <x:v>-0.0020478530953450583</x:v>
      </x:c>
      <x:c r="T78" s="9" t="n">
        <x:v>0</x:v>
      </x:c>
      <x:c r="U78" s="9" t="n">
        <x:v>0.4</x:v>
      </x:c>
      <x:c r="V78" s="9" t="n">
        <x:v>-0.01504916398741637</x:v>
      </x:c>
      <x:c r="W78" s="9" t="n">
        <x:v>1</x:v>
      </x:c>
      <x:c r="X78" s="9" t="n">
        <x:v>1</x:v>
      </x:c>
      <x:c r="Y78" s="9" t="n">
        <x:v>1</x:v>
      </x:c>
      <x:c r="Z78" s="35" t="str">
        <x:v>切换观察&lt;30；切换基金&lt;5；收益观察&lt;30；单基金观察占比&gt;50%</x:v>
      </x:c>
      <x:c r="AA78" s="8" t="n">
        <x:v>1</x:v>
      </x:c>
      <x:c r="AB78" s="8" t="n">
        <x:v>0</x:v>
      </x:c>
      <x:c r="AC78" s="1" t="str">
        <x:v>观察池</x:v>
      </x:c>
      <x:c r="AD78" s="8"/>
    </x:row>
    <x:row r="79" ht="30" customHeight="1">
      <x:c r="A79" s="1" t="str">
        <x:v>中信保诚基金</x:v>
      </x:c>
      <x:c r="B79" s="1" t="str">
        <x:v>观察池</x:v>
      </x:c>
      <x:c r="C79" s="8" t="n">
        <x:v>67</x:v>
      </x:c>
      <x:c r="D79" s="8" t="n">
        <x:v>23</x:v>
      </x:c>
      <x:c r="E79" s="8" t="n">
        <x:v>7</x:v>
      </x:c>
      <x:c r="F79" s="8" t="n">
        <x:v>9</x:v>
      </x:c>
      <x:c r="G79" s="9" t="n">
        <x:v>0.391304347826087</x:v>
      </x:c>
      <x:c r="H79" s="9" t="n">
        <x:v>0.22157622792477952</x:v>
      </x:c>
      <x:c r="I79" s="9" t="n">
        <x:v>0.592144776086183</x:v>
      </x:c>
      <x:c r="J79" s="9" t="n">
        <x:v>0.006376969525949422</x:v>
      </x:c>
      <x:c r="K79" s="9" t="n">
        <x:v>-0.0019229255131006315</x:v>
      </x:c>
      <x:c r="L79" s="9" t="n">
        <x:v>0.005299741424795323</x:v>
      </x:c>
      <x:c r="M79" s="9" t="n">
        <x:v>0.0012623626160573028</x:v>
      </x:c>
      <x:c r="N79" s="9"/>
      <x:c r="O79" s="9"/>
      <x:c r="P79" s="9" t="n">
        <x:v>-0.00531566667222249</x:v>
      </x:c>
      <x:c r="Q79" s="9" t="n">
        <x:v>-0.0038716433126949838</x:v>
      </x:c>
      <x:c r="R79" s="9" t="n">
        <x:v>-0.004927758861066304</x:v>
      </x:c>
      <x:c r="S79" s="9" t="n">
        <x:v>-0.007744318295237429</x:v>
      </x:c>
      <x:c r="T79" s="9" t="n">
        <x:v>0.5714285714285714</x:v>
      </x:c>
      <x:c r="U79" s="9" t="n">
        <x:v>0.5714285714285714</x:v>
      </x:c>
      <x:c r="V79" s="9" t="n">
        <x:v>-0.008417733293382662</x:v>
      </x:c>
      <x:c r="W79" s="9" t="n">
        <x:v>0.17391304347826086</x:v>
      </x:c>
      <x:c r="X79" s="9" t="n">
        <x:v>0.34782608695652173</x:v>
      </x:c>
      <x:c r="Y79" s="9" t="n">
        <x:v>0.4841960830771683</x:v>
      </x:c>
      <x:c r="Z79" s="35" t="str">
        <x:v>切换观察&lt;30</x:v>
      </x:c>
      <x:c r="AA79" s="8" t="n">
        <x:v>3</x:v>
      </x:c>
      <x:c r="AB79" s="8" t="n">
        <x:v>2</x:v>
      </x:c>
      <x:c r="AC79" s="1" t="str">
        <x:v>观察池</x:v>
      </x:c>
      <x:c r="AD79" s="8"/>
    </x:row>
    <x:row r="80" ht="30" customHeight="1">
      <x:c r="A80" s="1" t="str">
        <x:v>泰康基金</x:v>
      </x:c>
      <x:c r="B80" s="1" t="str">
        <x:v>观察池</x:v>
      </x:c>
      <x:c r="C80" s="8" t="n">
        <x:v>39</x:v>
      </x:c>
      <x:c r="D80" s="8" t="n">
        <x:v>13</x:v>
      </x:c>
      <x:c r="E80" s="8" t="n">
        <x:v>3</x:v>
      </x:c>
      <x:c r="F80" s="8" t="n">
        <x:v>5</x:v>
      </x:c>
      <x:c r="G80" s="9" t="n">
        <x:v>0.38461538461538464</x:v>
      </x:c>
      <x:c r="H80" s="9" t="n">
        <x:v>0.17709707797762575</x:v>
      </x:c>
      <x:c r="I80" s="9" t="n">
        <x:v>0.6447710848733431</x:v>
      </x:c>
      <x:c r="J80" s="9" t="n">
        <x:v>-0.00020862457701537165</x:v>
      </x:c>
      <x:c r="K80" s="9" t="n">
        <x:v>-0.0005684136802878518</x:v>
      </x:c>
      <x:c r="L80" s="9" t="n">
        <x:v>-0.00017829406403970308</x:v>
      </x:c>
      <x:c r="M80" s="9" t="n">
        <x:v>-0.000056972012137028446</x:v>
      </x:c>
      <x:c r="N80" s="9"/>
      <x:c r="O80" s="9"/>
      <x:c r="P80" s="9" t="n">
        <x:v>0.008710750011796572</x:v>
      </x:c>
      <x:c r="Q80" s="9" t="n">
        <x:v>0.02196894300258712</x:v>
      </x:c>
      <x:c r="R80" s="9" t="n">
        <x:v>0.01347370437643713</x:v>
      </x:c>
      <x:c r="S80" s="9" t="n">
        <x:v>0.026519190073089276</x:v>
      </x:c>
      <x:c r="T80" s="9" t="n">
        <x:v>0.3333333333333333</x:v>
      </x:c>
      <x:c r="U80" s="9" t="n">
        <x:v>0.375</x:v>
      </x:c>
      <x:c r="V80" s="9" t="n">
        <x:v>-0.009203264479572336</x:v>
      </x:c>
      <x:c r="W80" s="9" t="n">
        <x:v>0.38461538461538464</x:v>
      </x:c>
      <x:c r="X80" s="9" t="n">
        <x:v>0.7692307692307693</x:v>
      </x:c>
      <x:c r="Y80" s="9" t="n">
        <x:v>0.43419599101817963</x:v>
      </x:c>
      <x:c r="Z80" s="35" t="str">
        <x:v>切换观察&lt;30；切换基金&lt;5</x:v>
      </x:c>
      <x:c r="AA80" s="8" t="n">
        <x:v>1</x:v>
      </x:c>
      <x:c r="AB80" s="8" t="n">
        <x:v>2</x:v>
      </x:c>
      <x:c r="AC80" s="1" t="str">
        <x:v>观察池</x:v>
      </x:c>
      <x:c r="AD80" s="8"/>
    </x:row>
    <x:row r="81" ht="30" customHeight="1">
      <x:c r="A81" s="1" t="str">
        <x:v>国新国证基金</x:v>
      </x:c>
      <x:c r="B81" s="1" t="str">
        <x:v>观察池</x:v>
      </x:c>
      <x:c r="C81" s="8" t="n">
        <x:v>12</x:v>
      </x:c>
      <x:c r="D81" s="8" t="n">
        <x:v>8</x:v>
      </x:c>
      <x:c r="E81" s="8" t="n">
        <x:v>1</x:v>
      </x:c>
      <x:c r="F81" s="8" t="n">
        <x:v>3</x:v>
      </x:c>
      <x:c r="G81" s="9" t="n">
        <x:v>0.375</x:v>
      </x:c>
      <x:c r="H81" s="9" t="n">
        <x:v>0.13684428582359742</x:v>
      </x:c>
      <x:c r="I81" s="9" t="n">
        <x:v>0.6942576053973727</x:v>
      </x:c>
      <x:c r="J81" s="9" t="n">
        <x:v>-0.002905058225272781</x:v>
      </x:c>
      <x:c r="K81" s="9" t="n">
        <x:v>-0.0006136416559471228</x:v>
      </x:c>
      <x:c r="L81" s="9" t="n">
        <x:v>-0.002844937934191054</x:v>
      </x:c>
      <x:c r="M81" s="9" t="n">
        <x:v>-0.002604456769864145</x:v>
      </x:c>
      <x:c r="N81" s="9"/>
      <x:c r="O81" s="9"/>
      <x:c r="P81" s="9" t="n">
        <x:v>-0.02772471430366534</x:v>
      </x:c>
      <x:c r="Q81" s="9" t="n">
        <x:v>-0.030186166622925312</x:v>
      </x:c>
      <x:c r="R81" s="9" t="n">
        <x:v>-0.04017225512676855</x:v>
      </x:c>
      <x:c r="S81" s="9" t="n">
        <x:v>-0.04250572428177016</x:v>
      </x:c>
      <x:c r="T81" s="9" t="n">
        <x:v>0</x:v>
      </x:c>
      <x:c r="U81" s="9" t="n">
        <x:v>0.375</x:v>
      </x:c>
      <x:c r="V81" s="9" t="n">
        <x:v>-0.016708096646970344</x:v>
      </x:c>
      <x:c r="W81" s="9" t="n">
        <x:v>1</x:v>
      </x:c>
      <x:c r="X81" s="9" t="n">
        <x:v>1</x:v>
      </x:c>
      <x:c r="Y81" s="9" t="n">
        <x:v>1</x:v>
      </x:c>
      <x:c r="Z81" s="35" t="str">
        <x:v>切换观察&lt;30；切换基金&lt;5；收益观察&lt;30；单基金观察占比&gt;50%</x:v>
      </x:c>
      <x:c r="AA81" s="8" t="n">
        <x:v>0</x:v>
      </x:c>
      <x:c r="AB81" s="8" t="n">
        <x:v>0</x:v>
      </x:c>
      <x:c r="AC81" s="1" t="str">
        <x:v>观察池</x:v>
      </x:c>
      <x:c r="AD81" s="8"/>
    </x:row>
    <x:row r="82" ht="30" customHeight="1">
      <x:c r="A82" s="1" t="str">
        <x:v>海富通基金</x:v>
      </x:c>
      <x:c r="B82" s="1" t="str">
        <x:v>观察池</x:v>
      </x:c>
      <x:c r="C82" s="8" t="n">
        <x:v>37</x:v>
      </x:c>
      <x:c r="D82" s="8" t="n">
        <x:v>8</x:v>
      </x:c>
      <x:c r="E82" s="8" t="n">
        <x:v>3</x:v>
      </x:c>
      <x:c r="F82" s="8" t="n">
        <x:v>3</x:v>
      </x:c>
      <x:c r="G82" s="9" t="n">
        <x:v>0.375</x:v>
      </x:c>
      <x:c r="H82" s="9" t="n">
        <x:v>0.13684428582359742</x:v>
      </x:c>
      <x:c r="I82" s="9" t="n">
        <x:v>0.6942576053973727</x:v>
      </x:c>
      <x:c r="J82" s="9" t="n">
        <x:v>0.003046232422855941</x:v>
      </x:c>
      <x:c r="K82" s="9" t="n">
        <x:v>-0.0016975178363866229</x:v>
      </x:c>
      <x:c r="L82" s="9" t="n">
        <x:v>0.002925466201435635</x:v>
      </x:c>
      <x:c r="M82" s="9" t="n">
        <x:v>0.002442401315754412</x:v>
      </x:c>
      <x:c r="N82" s="9"/>
      <x:c r="O82" s="9"/>
      <x:c r="P82" s="9" t="n">
        <x:v>-0.013233177870412066</x:v>
      </x:c>
      <x:c r="Q82" s="9" t="n">
        <x:v>-0.008602207327580741</x:v>
      </x:c>
      <x:c r="R82" s="9" t="n">
        <x:v>-0.012952917813250428</x:v>
      </x:c>
      <x:c r="S82" s="9" t="n">
        <x:v>-0.009516825004056567</x:v>
      </x:c>
      <x:c r="T82" s="9" t="n">
        <x:v>0.6666666666666666</x:v>
      </x:c>
      <x:c r="U82" s="9" t="n">
        <x:v>0.5</x:v>
      </x:c>
      <x:c r="V82" s="9" t="n">
        <x:v>-0.02202770745653292</x:v>
      </x:c>
      <x:c r="W82" s="9" t="n">
        <x:v>0.375</x:v>
      </x:c>
      <x:c r="X82" s="9" t="n">
        <x:v>0.75</x:v>
      </x:c>
      <x:c r="Y82" s="9" t="n">
        <x:v>0.43399616791652024</x:v>
      </x:c>
      <x:c r="Z82" s="35" t="str">
        <x:v>切换观察&lt;30；切换基金&lt;5</x:v>
      </x:c>
      <x:c r="AA82" s="8" t="n">
        <x:v>3</x:v>
      </x:c>
      <x:c r="AB82" s="8" t="n">
        <x:v>2</x:v>
      </x:c>
      <x:c r="AC82" s="1" t="str">
        <x:v>观察池</x:v>
      </x:c>
      <x:c r="AD82" s="8"/>
    </x:row>
    <x:row r="83" ht="30" customHeight="1">
      <x:c r="A83" s="1" t="str">
        <x:v>银河基金</x:v>
      </x:c>
      <x:c r="B83" s="1" t="str">
        <x:v>观察池</x:v>
      </x:c>
      <x:c r="C83" s="8" t="n">
        <x:v>23</x:v>
      </x:c>
      <x:c r="D83" s="8" t="n">
        <x:v>11</x:v>
      </x:c>
      <x:c r="E83" s="8" t="n">
        <x:v>2</x:v>
      </x:c>
      <x:c r="F83" s="8" t="n">
        <x:v>4</x:v>
      </x:c>
      <x:c r="G83" s="9" t="n">
        <x:v>0.36363636363636365</x:v>
      </x:c>
      <x:c r="H83" s="9" t="n">
        <x:v>0.15166471095367573</x:v>
      </x:c>
      <x:c r="I83" s="9" t="n">
        <x:v>0.6461988254921511</x:v>
      </x:c>
      <x:c r="J83" s="9" t="n">
        <x:v>-0.003267193669590175</x:v>
      </x:c>
      <x:c r="K83" s="9" t="n">
        <x:v>-0.0010749099209981414</x:v>
      </x:c>
      <x:c r="L83" s="9" t="n">
        <x:v>-0.0034226686478509225</x:v>
      </x:c>
      <x:c r="M83" s="9" t="n">
        <x:v>-0.004044568560893919</x:v>
      </x:c>
      <x:c r="N83" s="9"/>
      <x:c r="O83" s="9"/>
      <x:c r="P83" s="9" t="n">
        <x:v>0.015623967535854589</x:v>
      </x:c>
      <x:c r="Q83" s="9" t="n">
        <x:v>0.0007988467495190177</x:v>
      </x:c>
      <x:c r="R83" s="9" t="n">
        <x:v>0.02251080947218258</x:v>
      </x:c>
      <x:c r="S83" s="9" t="n">
        <x:v>0.0005500263923405424</x:v>
      </x:c>
      <x:c r="T83" s="9" t="n">
        <x:v>0.5</x:v>
      </x:c>
      <x:c r="U83" s="9" t="n">
        <x:v>0.4</x:v>
      </x:c>
      <x:c r="V83" s="9" t="n">
        <x:v>-0.03346336540384023</x:v>
      </x:c>
      <x:c r="W83" s="9" t="n">
        <x:v>0.6363636363636364</x:v>
      </x:c>
      <x:c r="X83" s="9" t="n">
        <x:v>1</x:v>
      </x:c>
      <x:c r="Y83" s="9" t="n">
        <x:v>0.6276420841064237</x:v>
      </x:c>
      <x:c r="Z83" s="35" t="str">
        <x:v>切换观察&lt;30；切换基金&lt;5；收益观察&lt;30；单基金观察占比&gt;50%</x:v>
      </x:c>
      <x:c r="AA83" s="8" t="n">
        <x:v>0</x:v>
      </x:c>
      <x:c r="AB83" s="8" t="n">
        <x:v>2</x:v>
      </x:c>
      <x:c r="AC83" s="1" t="str">
        <x:v>观察池</x:v>
      </x:c>
      <x:c r="AD83" s="8"/>
    </x:row>
    <x:row r="84" ht="30" customHeight="1">
      <x:c r="A84" s="1" t="str">
        <x:v>中海基金</x:v>
      </x:c>
      <x:c r="B84" s="1" t="str">
        <x:v>观察池</x:v>
      </x:c>
      <x:c r="C84" s="8" t="n">
        <x:v>13</x:v>
      </x:c>
      <x:c r="D84" s="8" t="n">
        <x:v>3</x:v>
      </x:c>
      <x:c r="E84" s="8" t="n">
        <x:v>1</x:v>
      </x:c>
      <x:c r="F84" s="8" t="n">
        <x:v>1</x:v>
      </x:c>
      <x:c r="G84" s="9" t="n">
        <x:v>0.3333333333333333</x:v>
      </x:c>
      <x:c r="H84" s="9" t="n">
        <x:v>0.06149194472039621</x:v>
      </x:c>
      <x:c r="I84" s="9" t="n">
        <x:v>0.7923403991979522</x:v>
      </x:c>
      <x:c r="J84" s="9" t="n">
        <x:v>-0.00803150366777017</x:v>
      </x:c>
      <x:c r="K84" s="9" t="n">
        <x:v>-0.003354661139764651</x:v>
      </x:c>
      <x:c r="L84" s="9" t="n">
        <x:v>-0.007937966817210061</x:v>
      </x:c>
      <x:c r="M84" s="9" t="n">
        <x:v>-0.00756381941496962</x:v>
      </x:c>
      <x:c r="N84" s="9"/>
      <x:c r="O84" s="9"/>
      <x:c r="P84" s="9" t="n">
        <x:v>0.0009715270957848841</x:v>
      </x:c>
      <x:c r="Q84" s="9" t="n">
        <x:v>-0.005136308688184995</x:v>
      </x:c>
      <x:c r="R84" s="9" t="n">
        <x:v>0.002512718374731617</x:v>
      </x:c>
      <x:c r="S84" s="9" t="n">
        <x:v>-0.0039685741104667615</x:v>
      </x:c>
      <x:c r="T84" s="9" t="n">
        <x:v>0</x:v>
      </x:c>
      <x:c r="U84" s="9" t="n">
        <x:v>0.3333333333333333</x:v>
      </x:c>
      <x:c r="V84" s="9" t="n">
        <x:v>-0.021111472273719716</x:v>
      </x:c>
      <x:c r="W84" s="9" t="n">
        <x:v>1</x:v>
      </x:c>
      <x:c r="X84" s="9" t="n">
        <x:v>1</x:v>
      </x:c>
      <x:c r="Y84" s="9" t="n">
        <x:v>1</x:v>
      </x:c>
      <x:c r="Z84" s="35" t="str">
        <x:v>切换观察&lt;30；切换基金&lt;5；收益观察&lt;30；单基金观察占比&gt;50%</x:v>
      </x:c>
      <x:c r="AA84" s="8" t="n">
        <x:v>0</x:v>
      </x:c>
      <x:c r="AB84" s="8" t="n">
        <x:v>1</x:v>
      </x:c>
      <x:c r="AC84" s="1" t="str">
        <x:v>观察池</x:v>
      </x:c>
      <x:c r="AD84" s="8"/>
    </x:row>
    <x:row r="85" ht="30" customHeight="1">
      <x:c r="A85" s="1" t="str">
        <x:v>合煦智远基金</x:v>
      </x:c>
      <x:c r="B85" s="1" t="str">
        <x:v>观察池</x:v>
      </x:c>
      <x:c r="C85" s="8" t="n">
        <x:v>13</x:v>
      </x:c>
      <x:c r="D85" s="8" t="n">
        <x:v>6</x:v>
      </x:c>
      <x:c r="E85" s="8" t="n">
        <x:v>1</x:v>
      </x:c>
      <x:c r="F85" s="8" t="n">
        <x:v>2</x:v>
      </x:c>
      <x:c r="G85" s="9" t="n">
        <x:v>0.3333333333333333</x:v>
      </x:c>
      <x:c r="H85" s="9" t="n">
        <x:v>0.09677141110578041</x:v>
      </x:c>
      <x:c r="I85" s="9" t="n">
        <x:v>0.700006684861608</x:v>
      </x:c>
      <x:c r="J85" s="9" t="n">
        <x:v>-0.004665713215738131</x:v>
      </x:c>
      <x:c r="K85" s="9" t="n">
        <x:v>-0.003805986796048919</x:v>
      </x:c>
      <x:c r="L85" s="9" t="n">
        <x:v>-0.004637522133893813</x:v>
      </x:c>
      <x:c r="M85" s="9" t="n">
        <x:v>-0.004524757806516544</x:v>
      </x:c>
      <x:c r="N85" s="9"/>
      <x:c r="O85" s="9"/>
      <x:c r="P85" s="9" t="n">
        <x:v>-0.006663105788515932</x:v>
      </x:c>
      <x:c r="Q85" s="9" t="n">
        <x:v>-0.04455191971716072</x:v>
      </x:c>
      <x:c r="R85" s="9" t="n">
        <x:v>0.004261809668816034</x:v>
      </x:c>
      <x:c r="S85" s="9" t="n">
        <x:v>0.006051782685144308</x:v>
      </x:c>
      <x:c r="T85" s="9" t="n">
        <x:v>0</x:v>
      </x:c>
      <x:c r="U85" s="9" t="n">
        <x:v>0.3333333333333333</x:v>
      </x:c>
      <x:c r="V85" s="9" t="n">
        <x:v>-0.013653486713438384</x:v>
      </x:c>
      <x:c r="W85" s="9" t="n">
        <x:v>1</x:v>
      </x:c>
      <x:c r="X85" s="9" t="n">
        <x:v>1</x:v>
      </x:c>
      <x:c r="Y85" s="9" t="n">
        <x:v>1</x:v>
      </x:c>
      <x:c r="Z85" s="35" t="str">
        <x:v>切换观察&lt;30；切换基金&lt;5；收益观察&lt;30；单基金观察占比&gt;50%</x:v>
      </x:c>
      <x:c r="AA85" s="8" t="n">
        <x:v>0</x:v>
      </x:c>
      <x:c r="AB85" s="8" t="n">
        <x:v>0</x:v>
      </x:c>
      <x:c r="AC85" s="1" t="str">
        <x:v>观察池</x:v>
      </x:c>
      <x:c r="AD85" s="8"/>
    </x:row>
    <x:row r="86" ht="30" customHeight="1">
      <x:c r="A86" s="1" t="str">
        <x:v>国海富兰克林基金</x:v>
      </x:c>
      <x:c r="B86" s="1" t="str">
        <x:v>观察池</x:v>
      </x:c>
      <x:c r="C86" s="8" t="n">
        <x:v>13</x:v>
      </x:c>
      <x:c r="D86" s="8" t="n">
        <x:v>3</x:v>
      </x:c>
      <x:c r="E86" s="8" t="n">
        <x:v>1</x:v>
      </x:c>
      <x:c r="F86" s="8" t="n">
        <x:v>1</x:v>
      </x:c>
      <x:c r="G86" s="9" t="n">
        <x:v>0.3333333333333333</x:v>
      </x:c>
      <x:c r="H86" s="9" t="n">
        <x:v>0.06149194472039621</x:v>
      </x:c>
      <x:c r="I86" s="9" t="n">
        <x:v>0.7923403991979522</x:v>
      </x:c>
      <x:c r="J86" s="9" t="n">
        <x:v>0.0031498849787512107</x:v>
      </x:c>
      <x:c r="K86" s="9" t="n">
        <x:v>-0.0005525024715032665</x:v>
      </x:c>
      <x:c r="L86" s="9" t="n">
        <x:v>0.003075837229746121</x:v>
      </x:c>
      <x:c r="M86" s="9" t="n">
        <x:v>0.002779646233725763</x:v>
      </x:c>
      <x:c r="N86" s="9"/>
      <x:c r="O86" s="9"/>
      <x:c r="P86" s="9" t="n">
        <x:v>-0.0008697740341509612</x:v>
      </x:c>
      <x:c r="Q86" s="9" t="n">
        <x:v>-0.0019091358125483439</x:v>
      </x:c>
      <x:c r="R86" s="9" t="n">
        <x:v>0.00014005975896727772</x:v>
      </x:c>
      <x:c r="S86" s="9" t="n">
        <x:v>-0.0016215976722750566</x:v>
      </x:c>
      <x:c r="T86" s="9" t="n">
        <x:v>1</x:v>
      </x:c>
      <x:c r="U86" s="9" t="n">
        <x:v>0.3333333333333333</x:v>
      </x:c>
      <x:c r="V86" s="9" t="n">
        <x:v>-0.002844027017230423</x:v>
      </x:c>
      <x:c r="W86" s="9" t="n">
        <x:v>1</x:v>
      </x:c>
      <x:c r="X86" s="9" t="n">
        <x:v>1</x:v>
      </x:c>
      <x:c r="Y86" s="9" t="n">
        <x:v>1</x:v>
      </x:c>
      <x:c r="Z86" s="35" t="str">
        <x:v>切换观察&lt;30；切换基金&lt;5；收益观察&lt;30；单基金观察占比&gt;50%</x:v>
      </x:c>
      <x:c r="AA86" s="8" t="n">
        <x:v>3</x:v>
      </x:c>
      <x:c r="AB86" s="8" t="n">
        <x:v>2</x:v>
      </x:c>
      <x:c r="AC86" s="1" t="str">
        <x:v>观察池</x:v>
      </x:c>
      <x:c r="AD86" s="8"/>
    </x:row>
    <x:row r="87" ht="30" customHeight="1">
      <x:c r="A87" s="1" t="str">
        <x:v>建信基金</x:v>
      </x:c>
      <x:c r="B87" s="1" t="str">
        <x:v>观察池</x:v>
      </x:c>
      <x:c r="C87" s="8" t="n">
        <x:v>13</x:v>
      </x:c>
      <x:c r="D87" s="8" t="n">
        <x:v>6</x:v>
      </x:c>
      <x:c r="E87" s="8" t="n">
        <x:v>1</x:v>
      </x:c>
      <x:c r="F87" s="8" t="n">
        <x:v>2</x:v>
      </x:c>
      <x:c r="G87" s="9" t="n">
        <x:v>0.3333333333333333</x:v>
      </x:c>
      <x:c r="H87" s="9" t="n">
        <x:v>0.09677141110578041</x:v>
      </x:c>
      <x:c r="I87" s="9" t="n">
        <x:v>0.700006684861608</x:v>
      </x:c>
      <x:c r="J87" s="9" t="n">
        <x:v>-0.0030459056671056288</x:v>
      </x:c>
      <x:c r="K87" s="9" t="n">
        <x:v>-0.004020339087032564</x:v>
      </x:c>
      <x:c r="L87" s="9" t="n">
        <x:v>-0.0030204592792103264</x:v>
      </x:c>
      <x:c r="M87" s="9" t="n">
        <x:v>-0.0029186737276291168</x:v>
      </x:c>
      <x:c r="N87" s="9"/>
      <x:c r="O87" s="9"/>
      <x:c r="P87" s="9" t="n">
        <x:v>0.04491198147479152</x:v>
      </x:c>
      <x:c r="Q87" s="9" t="n">
        <x:v>0.050051595564211376</x:v>
      </x:c>
      <x:c r="R87" s="9" t="n">
        <x:v>0.046125862843287804</x:v>
      </x:c>
      <x:c r="S87" s="9" t="n">
        <x:v>0.051681656778631645</x:v>
      </x:c>
      <x:c r="T87" s="9" t="n">
        <x:v>0</x:v>
      </x:c>
      <x:c r="U87" s="9" t="n">
        <x:v>0.3333333333333333</x:v>
      </x:c>
      <x:c r="V87" s="9" t="n">
        <x:v>-0.013468721388552662</x:v>
      </x:c>
      <x:c r="W87" s="9" t="n">
        <x:v>1</x:v>
      </x:c>
      <x:c r="X87" s="9" t="n">
        <x:v>1</x:v>
      </x:c>
      <x:c r="Y87" s="9" t="n">
        <x:v>1</x:v>
      </x:c>
      <x:c r="Z87" s="35" t="str">
        <x:v>切换观察&lt;30；切换基金&lt;5；收益观察&lt;30；单基金观察占比&gt;50%</x:v>
      </x:c>
      <x:c r="AA87" s="8" t="n">
        <x:v>0</x:v>
      </x:c>
      <x:c r="AB87" s="8" t="n">
        <x:v>2</x:v>
      </x:c>
      <x:c r="AC87" s="1" t="str">
        <x:v>观察池</x:v>
      </x:c>
      <x:c r="AD87" s="8"/>
    </x:row>
    <x:row r="88" ht="30" customHeight="1">
      <x:c r="A88" s="1" t="str">
        <x:v>英大基金</x:v>
      </x:c>
      <x:c r="B88" s="1" t="str">
        <x:v>观察池</x:v>
      </x:c>
      <x:c r="C88" s="8" t="n">
        <x:v>13</x:v>
      </x:c>
      <x:c r="D88" s="8" t="n">
        <x:v>3</x:v>
      </x:c>
      <x:c r="E88" s="8" t="n">
        <x:v>1</x:v>
      </x:c>
      <x:c r="F88" s="8" t="n">
        <x:v>1</x:v>
      </x:c>
      <x:c r="G88" s="9" t="n">
        <x:v>0.3333333333333333</x:v>
      </x:c>
      <x:c r="H88" s="9" t="n">
        <x:v>0.06149194472039621</x:v>
      </x:c>
      <x:c r="I88" s="9" t="n">
        <x:v>0.7923403991979522</x:v>
      </x:c>
      <x:c r="J88" s="9" t="n">
        <x:v>-0.015897983543341685</x:v>
      </x:c>
      <x:c r="K88" s="9" t="n">
        <x:v>-0.0029524342519415495</x:v>
      </x:c>
      <x:c r="L88" s="9" t="n">
        <x:v>-0.01563907255751368</x:v>
      </x:c>
      <x:c r="M88" s="9" t="n">
        <x:v>-0.014603428614201672</x:v>
      </x:c>
      <x:c r="N88" s="9"/>
      <x:c r="O88" s="9"/>
      <x:c r="P88" s="9" t="n">
        <x:v>-0.0038612610395271224</x:v>
      </x:c>
      <x:c r="Q88" s="9" t="n">
        <x:v>-0.004472785357996109</x:v>
      </x:c>
      <x:c r="R88" s="9" t="n">
        <x:v>-0.01053227105020944</x:v>
      </x:c>
      <x:c r="S88" s="9" t="n">
        <x:v>-0.010385746167393491</x:v>
      </x:c>
      <x:c r="T88" s="9" t="n">
        <x:v>0</x:v>
      </x:c>
      <x:c r="U88" s="9" t="n">
        <x:v>0.3333333333333333</x:v>
      </x:c>
      <x:c r="V88" s="9" t="n">
        <x:v>-0.0451601498124332</x:v>
      </x:c>
      <x:c r="W88" s="9" t="n">
        <x:v>1</x:v>
      </x:c>
      <x:c r="X88" s="9" t="n">
        <x:v>1</x:v>
      </x:c>
      <x:c r="Y88" s="9" t="n">
        <x:v>1</x:v>
      </x:c>
      <x:c r="Z88" s="35" t="str">
        <x:v>切换观察&lt;30；切换基金&lt;5；收益观察&lt;30；单基金观察占比&gt;50%</x:v>
      </x:c>
      <x:c r="AA88" s="8" t="n">
        <x:v>0</x:v>
      </x:c>
      <x:c r="AB88" s="8" t="n">
        <x:v>0</x:v>
      </x:c>
      <x:c r="AC88" s="1" t="str">
        <x:v>观察池</x:v>
      </x:c>
      <x:c r="AD88" s="8"/>
    </x:row>
    <x:row r="89" ht="30" customHeight="1">
      <x:c r="A89" s="1" t="str">
        <x:v>工银瑞信基金</x:v>
      </x:c>
      <x:c r="B89" s="1" t="str">
        <x:v>观察池</x:v>
      </x:c>
      <x:c r="C89" s="8" t="n">
        <x:v>65</x:v>
      </x:c>
      <x:c r="D89" s="8" t="n">
        <x:v>28</x:v>
      </x:c>
      <x:c r="E89" s="8" t="n">
        <x:v>5</x:v>
      </x:c>
      <x:c r="F89" s="8" t="n">
        <x:v>9</x:v>
      </x:c>
      <x:c r="G89" s="9" t="n">
        <x:v>0.32142857142857145</x:v>
      </x:c>
      <x:c r="H89" s="9" t="n">
        <x:v>0.1793324692249496</x:v>
      </x:c>
      <x:c r="I89" s="9" t="n">
        <x:v>0.5066115681914238</x:v>
      </x:c>
      <x:c r="J89" s="9" t="n">
        <x:v>-0.0025492897141633198</x:v>
      </x:c>
      <x:c r="K89" s="9" t="n">
        <x:v>-0.00064408610700262</x:v>
      </x:c>
      <x:c r="L89" s="9" t="n">
        <x:v>-0.0025444353442159776</x:v>
      </x:c>
      <x:c r="M89" s="9" t="n">
        <x:v>-0.00252430065583218</x:v>
      </x:c>
      <x:c r="N89" s="9"/>
      <x:c r="O89" s="9"/>
      <x:c r="P89" s="9" t="n">
        <x:v>0.0014641895660772925</x:v>
      </x:c>
      <x:c r="Q89" s="9" t="n">
        <x:v>-0.00021487486856875548</x:v>
      </x:c>
      <x:c r="R89" s="9" t="n">
        <x:v>0.004118326192868806</x:v>
      </x:c>
      <x:c r="S89" s="9" t="n">
        <x:v>0.0000387601678065731</x:v>
      </x:c>
      <x:c r="T89" s="9" t="n">
        <x:v>0</x:v>
      </x:c>
      <x:c r="U89" s="9" t="n">
        <x:v>0.3333333333333333</x:v>
      </x:c>
      <x:c r="V89" s="9" t="n">
        <x:v>-0.01838618951618084</x:v>
      </x:c>
      <x:c r="W89" s="9" t="n">
        <x:v>0.32142857142857145</x:v>
      </x:c>
      <x:c r="X89" s="9" t="n">
        <x:v>0.5714285714285714</x:v>
      </x:c>
      <x:c r="Y89" s="9" t="n">
        <x:v>0.39061783469583683</x:v>
      </x:c>
      <x:c r="Z89" s="35" t="str">
        <x:v>切换观察&lt;30</x:v>
      </x:c>
      <x:c r="AA89" s="8" t="n">
        <x:v>0</x:v>
      </x:c>
      <x:c r="AB89" s="8" t="n">
        <x:v>1</x:v>
      </x:c>
      <x:c r="AC89" s="1" t="str">
        <x:v>观察池</x:v>
      </x:c>
      <x:c r="AD89" s="8"/>
    </x:row>
    <x:row r="90" ht="30" customHeight="1">
      <x:c r="A90" s="1" t="str">
        <x:v>华泰证券(上海)资产管理</x:v>
      </x:c>
      <x:c r="B90" s="1" t="str">
        <x:v>观察池</x:v>
      </x:c>
      <x:c r="C90" s="8" t="n">
        <x:v>26</x:v>
      </x:c>
      <x:c r="D90" s="8" t="n">
        <x:v>11</x:v>
      </x:c>
      <x:c r="E90" s="8" t="n">
        <x:v>2</x:v>
      </x:c>
      <x:c r="F90" s="8" t="n">
        <x:v>3</x:v>
      </x:c>
      <x:c r="G90" s="9" t="n">
        <x:v>0.2727272727272727</x:v>
      </x:c>
      <x:c r="H90" s="9" t="n">
        <x:v>0.09746059290024889</x:v>
      </x:c>
      <x:c r="I90" s="9" t="n">
        <x:v>0.5656453011761291</x:v>
      </x:c>
      <x:c r="J90" s="9" t="n">
        <x:v>-0.010860179823910764</x:v>
      </x:c>
      <x:c r="K90" s="9" t="n">
        <x:v>-0.0056683858759935726</x:v>
      </x:c>
      <x:c r="L90" s="9" t="n">
        <x:v>-0.010822025634914752</x:v>
      </x:c>
      <x:c r="M90" s="9" t="n">
        <x:v>-0.010669408878930718</x:v>
      </x:c>
      <x:c r="N90" s="9"/>
      <x:c r="O90" s="9"/>
      <x:c r="P90" s="9" t="n">
        <x:v>-0.000008934770255069367</x:v>
      </x:c>
      <x:c r="Q90" s="9" t="n">
        <x:v>0.0008544773901898992</x:v>
      </x:c>
      <x:c r="R90" s="9" t="n">
        <x:v>0.005402106671284212</x:v>
      </x:c>
      <x:c r="S90" s="9" t="n">
        <x:v>0.006477631473915599</x:v>
      </x:c>
      <x:c r="T90" s="9" t="n">
        <x:v>0</x:v>
      </x:c>
      <x:c r="U90" s="9" t="n">
        <x:v>0.3333333333333333</x:v>
      </x:c>
      <x:c r="V90" s="9" t="n">
        <x:v>-0.03651152480997393</x:v>
      </x:c>
      <x:c r="W90" s="9" t="n">
        <x:v>0.5454545454545454</x:v>
      </x:c>
      <x:c r="X90" s="9" t="n">
        <x:v>1</x:v>
      </x:c>
      <x:c r="Y90" s="9" t="n">
        <x:v>0.5588426585176478</x:v>
      </x:c>
      <x:c r="Z90" s="35" t="str">
        <x:v>切换观察&lt;30；切换基金&lt;5；收益观察&lt;30；单基金观察占比&gt;50%</x:v>
      </x:c>
      <x:c r="AA90" s="8" t="n">
        <x:v>0</x:v>
      </x:c>
      <x:c r="AB90" s="8" t="n">
        <x:v>1</x:v>
      </x:c>
      <x:c r="AC90" s="1" t="str">
        <x:v>观察池</x:v>
      </x:c>
      <x:c r="AD90" s="8"/>
    </x:row>
    <x:row r="91" ht="30" customHeight="1">
      <x:c r="A91" s="1" t="str">
        <x:v>红土创新基金</x:v>
      </x:c>
      <x:c r="B91" s="1" t="str">
        <x:v>观察池</x:v>
      </x:c>
      <x:c r="C91" s="8" t="n">
        <x:v>24</x:v>
      </x:c>
      <x:c r="D91" s="8" t="n">
        <x:v>15</x:v>
      </x:c>
      <x:c r="E91" s="8" t="n">
        <x:v>2</x:v>
      </x:c>
      <x:c r="F91" s="8" t="n">
        <x:v>4</x:v>
      </x:c>
      <x:c r="G91" s="9" t="n">
        <x:v>0.26666666666666666</x:v>
      </x:c>
      <x:c r="H91" s="9" t="n">
        <x:v>0.10897453325692374</x:v>
      </x:c>
      <x:c r="I91" s="9" t="n">
        <x:v>0.5195043405598057</x:v>
      </x:c>
      <x:c r="J91" s="9" t="n">
        <x:v>-0.004306698877538178</x:v>
      </x:c>
      <x:c r="K91" s="9" t="n">
        <x:v>-0.0006295744854925113</x:v>
      </x:c>
      <x:c r="L91" s="9" t="n">
        <x:v>-0.00425640723634487</x:v>
      </x:c>
      <x:c r="M91" s="9" t="n">
        <x:v>-0.004055240671571643</x:v>
      </x:c>
      <x:c r="N91" s="9"/>
      <x:c r="O91" s="9"/>
      <x:c r="P91" s="9" t="n">
        <x:v>-0.0027011215781806573</x:v>
      </x:c>
      <x:c r="Q91" s="9" t="n">
        <x:v>-0.006163432343640248</x:v>
      </x:c>
      <x:c r="R91" s="9" t="n">
        <x:v>-0.0021453589514157283</x:v>
      </x:c>
      <x:c r="S91" s="9" t="n">
        <x:v>-0.006944122797720714</x:v>
      </x:c>
      <x:c r="T91" s="9" t="n">
        <x:v>0</x:v>
      </x:c>
      <x:c r="U91" s="9" t="n">
        <x:v>0.2727272727272727</x:v>
      </x:c>
      <x:c r="V91" s="9" t="n">
        <x:v>-0.01621557236443176</x:v>
      </x:c>
      <x:c r="W91" s="9" t="n">
        <x:v>0.6</x:v>
      </x:c>
      <x:c r="X91" s="9" t="n">
        <x:v>1</x:v>
      </x:c>
      <x:c r="Y91" s="9" t="n">
        <x:v>0.7625753054485811</x:v>
      </x:c>
      <x:c r="Z91" s="35" t="str">
        <x:v>切换观察&lt;30；切换基金&lt;5；收益观察&lt;30；单基金观察占比&gt;50%</x:v>
      </x:c>
      <x:c r="AA91" s="8" t="n">
        <x:v>0</x:v>
      </x:c>
      <x:c r="AB91" s="8" t="n">
        <x:v>0</x:v>
      </x:c>
      <x:c r="AC91" s="1" t="str">
        <x:v>观察池</x:v>
      </x:c>
      <x:c r="AD91" s="8"/>
    </x:row>
    <x:row r="92" ht="30" customHeight="1">
      <x:c r="A92" s="1" t="str">
        <x:v>新华基金</x:v>
      </x:c>
      <x:c r="B92" s="1" t="str">
        <x:v>观察池</x:v>
      </x:c>
      <x:c r="C92" s="8" t="n">
        <x:v>26</x:v>
      </x:c>
      <x:c r="D92" s="8" t="n">
        <x:v>12</x:v>
      </x:c>
      <x:c r="E92" s="8" t="n">
        <x:v>2</x:v>
      </x:c>
      <x:c r="F92" s="8" t="n">
        <x:v>3</x:v>
      </x:c>
      <x:c r="G92" s="9" t="n">
        <x:v>0.25</x:v>
      </x:c>
      <x:c r="H92" s="9" t="n">
        <x:v>0.08894166839405471</x:v>
      </x:c>
      <x:c r="I92" s="9" t="n">
        <x:v>0.5323053349335657</x:v>
      </x:c>
      <x:c r="J92" s="9" t="n">
        <x:v>-0.0038431323681104687</x:v>
      </x:c>
      <x:c r="K92" s="9" t="n">
        <x:v>-0.004029546256473272</x:v>
      </x:c>
      <x:c r="L92" s="9" t="n">
        <x:v>-0.003670030982201237</x:v>
      </x:c>
      <x:c r="M92" s="9" t="n">
        <x:v>-0.002977625438564316</x:v>
      </x:c>
      <x:c r="N92" s="9"/>
      <x:c r="O92" s="9"/>
      <x:c r="P92" s="9" t="n">
        <x:v>0.03822382291499606</x:v>
      </x:c>
      <x:c r="Q92" s="9" t="n">
        <x:v>0.015206670446740166</x:v>
      </x:c>
      <x:c r="R92" s="9" t="n">
        <x:v>0.043573727832709776</x:v>
      </x:c>
      <x:c r="S92" s="9" t="n">
        <x:v>0.017139703355791035</x:v>
      </x:c>
      <x:c r="T92" s="9" t="n">
        <x:v>0.5</x:v>
      </x:c>
      <x:c r="U92" s="9" t="n">
        <x:v>0.1111111111111111</x:v>
      </x:c>
      <x:c r="V92" s="9" t="n">
        <x:v>-0.0183146405350481</x:v>
      </x:c>
      <x:c r="W92" s="9" t="n">
        <x:v>0.5833333333333334</x:v>
      </x:c>
      <x:c r="X92" s="9" t="n">
        <x:v>1</x:v>
      </x:c>
      <x:c r="Y92" s="9" t="n">
        <x:v>0.555105548125976</x:v>
      </x:c>
      <x:c r="Z92" s="35" t="str">
        <x:v>切换观察&lt;30；切换基金&lt;5；收益观察&lt;30；单基金观察占比&gt;50%</x:v>
      </x:c>
      <x:c r="AA92" s="8" t="n">
        <x:v>0</x:v>
      </x:c>
      <x:c r="AB92" s="8" t="n">
        <x:v>2</x:v>
      </x:c>
      <x:c r="AC92" s="1" t="str">
        <x:v>观察池</x:v>
      </x:c>
      <x:c r="AD92" s="8"/>
    </x:row>
    <x:row r="93" ht="30" customHeight="1">
      <x:c r="A93" s="1" t="str">
        <x:v>诺德基金</x:v>
      </x:c>
      <x:c r="B93" s="1" t="str">
        <x:v>观察池</x:v>
      </x:c>
      <x:c r="C93" s="8" t="n">
        <x:v>13</x:v>
      </x:c>
      <x:c r="D93" s="8" t="n">
        <x:v>4</x:v>
      </x:c>
      <x:c r="E93" s="8" t="n">
        <x:v>1</x:v>
      </x:c>
      <x:c r="F93" s="8" t="n">
        <x:v>1</x:v>
      </x:c>
      <x:c r="G93" s="9" t="n">
        <x:v>0.25</x:v>
      </x:c>
      <x:c r="H93" s="9" t="n">
        <x:v>0.04558726080970055</x:v>
      </x:c>
      <x:c r="I93" s="9" t="n">
        <x:v>0.6993581574175981</x:v>
      </x:c>
      <x:c r="J93" s="9" t="n">
        <x:v>-0.0017095077669822085</x:v>
      </x:c>
      <x:c r="K93" s="9" t="n">
        <x:v>-0.0006405705980366677</x:v>
      </x:c>
      <x:c r="L93" s="9" t="n">
        <x:v>-0.001677439651913843</x:v>
      </x:c>
      <x:c r="M93" s="9" t="n">
        <x:v>-0.0015491671916403786</x:v>
      </x:c>
      <x:c r="N93" s="9"/>
      <x:c r="O93" s="9"/>
      <x:c r="P93" s="9" t="n">
        <x:v>0.004306053228161138</x:v>
      </x:c>
      <x:c r="Q93" s="9" t="n">
        <x:v>0.0010965573376687224</x:v>
      </x:c>
      <x:c r="R93" s="9" t="n">
        <x:v>0.006635130006845358</x:v>
      </x:c>
      <x:c r="S93" s="9" t="n">
        <x:v>0.00020696644578861598</x:v>
      </x:c>
      <x:c r="T93" s="9" t="n">
        <x:v>0</x:v>
      </x:c>
      <x:c r="U93" s="9" t="n">
        <x:v>0.25</x:v>
      </x:c>
      <x:c r="V93" s="9" t="n">
        <x:v>-0.016990679013353428</x:v>
      </x:c>
      <x:c r="W93" s="9" t="n">
        <x:v>1</x:v>
      </x:c>
      <x:c r="X93" s="9" t="n">
        <x:v>1</x:v>
      </x:c>
      <x:c r="Y93" s="9" t="n">
        <x:v>1</x:v>
      </x:c>
      <x:c r="Z93" s="35" t="str">
        <x:v>切换观察&lt;30；切换基金&lt;5；收益观察&lt;30；单基金观察占比&gt;50%</x:v>
      </x:c>
      <x:c r="AA93" s="8" t="n">
        <x:v>0</x:v>
      </x:c>
      <x:c r="AB93" s="8" t="n">
        <x:v>2</x:v>
      </x:c>
      <x:c r="AC93" s="1" t="str">
        <x:v>观察池</x:v>
      </x:c>
      <x:c r="AD93" s="8"/>
    </x:row>
    <x:row r="94" ht="30" customHeight="1">
      <x:c r="A94" s="1" t="str">
        <x:v>交银施罗德基金</x:v>
      </x:c>
      <x:c r="B94" s="1" t="str">
        <x:v>观察池</x:v>
      </x:c>
      <x:c r="C94" s="8" t="n">
        <x:v>75</x:v>
      </x:c>
      <x:c r="D94" s="8" t="n">
        <x:v>29</x:v>
      </x:c>
      <x:c r="E94" s="8" t="n">
        <x:v>6</x:v>
      </x:c>
      <x:c r="F94" s="8" t="n">
        <x:v>7</x:v>
      </x:c>
      <x:c r="G94" s="9" t="n">
        <x:v>0.2413793103448276</x:v>
      </x:c>
      <x:c r="H94" s="9" t="n">
        <x:v>0.12218422442520088</x:v>
      </x:c>
      <x:c r="I94" s="9" t="n">
        <x:v>0.42107601617811335</x:v>
      </x:c>
      <x:c r="J94" s="9" t="n">
        <x:v>0.0005005171022944519</x:v>
      </x:c>
      <x:c r="K94" s="9" t="n">
        <x:v>-0.0007979748511909229</x:v>
      </x:c>
      <x:c r="L94" s="9" t="n">
        <x:v>0.00008074066848200805</x:v>
      </x:c>
      <x:c r="M94" s="9" t="n">
        <x:v>-0.0009496245198268972</x:v>
      </x:c>
      <x:c r="N94" s="9"/>
      <x:c r="O94" s="9"/>
      <x:c r="P94" s="9" t="n">
        <x:v>0.03449581800457744</x:v>
      </x:c>
      <x:c r="Q94" s="9" t="n">
        <x:v>0.08399318066833539</x:v>
      </x:c>
      <x:c r="R94" s="9" t="n">
        <x:v>0.051323249441021894</x:v>
      </x:c>
      <x:c r="S94" s="9" t="n">
        <x:v>0.12275231945374346</x:v>
      </x:c>
      <x:c r="T94" s="9" t="n">
        <x:v>0.5</x:v>
      </x:c>
      <x:c r="U94" s="9" t="n">
        <x:v>0.2727272727272727</x:v>
      </x:c>
      <x:c r="V94" s="9" t="n">
        <x:v>-0.012784877359492982</x:v>
      </x:c>
      <x:c r="W94" s="9" t="n">
        <x:v>0.2413793103448276</x:v>
      </x:c>
      <x:c r="X94" s="9" t="n">
        <x:v>0.4827586206896552</x:v>
      </x:c>
      <x:c r="Y94" s="9" t="n">
        <x:v>0.4364839010676814</x:v>
      </x:c>
      <x:c r="Z94" s="35" t="str">
        <x:v>切换观察&lt;30</x:v>
      </x:c>
      <x:c r="AA94" s="8" t="n">
        <x:v>3</x:v>
      </x:c>
      <x:c r="AB94" s="8" t="n">
        <x:v>3</x:v>
      </x:c>
      <x:c r="AC94" s="1" t="str">
        <x:v>观察池</x:v>
      </x:c>
      <x:c r="AD94" s="8"/>
    </x:row>
    <x:row r="95" ht="30" customHeight="1">
      <x:c r="A95" s="1" t="str">
        <x:v>东方基金</x:v>
      </x:c>
      <x:c r="B95" s="1" t="str">
        <x:v>观察池</x:v>
      </x:c>
      <x:c r="C95" s="8" t="n">
        <x:v>52</x:v>
      </x:c>
      <x:c r="D95" s="8" t="n">
        <x:v>17</x:v>
      </x:c>
      <x:c r="E95" s="8" t="n">
        <x:v>4</x:v>
      </x:c>
      <x:c r="F95" s="8" t="n">
        <x:v>4</x:v>
      </x:c>
      <x:c r="G95" s="9" t="n">
        <x:v>0.23529411764705882</x:v>
      </x:c>
      <x:c r="H95" s="9" t="n">
        <x:v>0.09555044322080117</x:v>
      </x:c>
      <x:c r="I95" s="9" t="n">
        <x:v>0.4726179811956498</x:v>
      </x:c>
      <x:c r="J95" s="9" t="n">
        <x:v>-0.006331034108081729</x:v>
      </x:c>
      <x:c r="K95" s="9" t="n">
        <x:v>-0.0031208415950515194</x:v>
      </x:c>
      <x:c r="L95" s="9" t="n">
        <x:v>-0.006254109404396416</x:v>
      </x:c>
      <x:c r="M95" s="9" t="n">
        <x:v>-0.005946410589655165</x:v>
      </x:c>
      <x:c r="N95" s="9"/>
      <x:c r="O95" s="9"/>
      <x:c r="P95" s="9" t="n">
        <x:v>-0.006099856638313874</x:v>
      </x:c>
      <x:c r="Q95" s="9" t="n">
        <x:v>-0.0016911329641323065</x:v>
      </x:c>
      <x:c r="R95" s="9" t="n">
        <x:v>-0.0074041930264279986</x:v>
      </x:c>
      <x:c r="S95" s="9" t="n">
        <x:v>-0.0011361258461372286</x:v>
      </x:c>
      <x:c r="T95" s="9" t="n">
        <x:v>0</x:v>
      </x:c>
      <x:c r="U95" s="9" t="n">
        <x:v>0.2727272727272727</x:v>
      </x:c>
      <x:c r="V95" s="9" t="n">
        <x:v>-0.027855520648927767</x:v>
      </x:c>
      <x:c r="W95" s="9" t="n">
        <x:v>0.35294117647058826</x:v>
      </x:c>
      <x:c r="X95" s="9" t="n">
        <x:v>0.7058823529411765</x:v>
      </x:c>
      <x:c r="Y95" s="9" t="n">
        <x:v>0.4359420589769129</x:v>
      </x:c>
      <x:c r="Z95" s="35" t="str">
        <x:v>切换观察&lt;30；切换基金&lt;5</x:v>
      </x:c>
      <x:c r="AA95" s="8" t="n">
        <x:v>0</x:v>
      </x:c>
      <x:c r="AB95" s="8" t="n">
        <x:v>0</x:v>
      </x:c>
      <x:c r="AC95" s="1" t="str">
        <x:v>观察池</x:v>
      </x:c>
      <x:c r="AD95" s="8"/>
    </x:row>
    <x:row r="96" ht="30" customHeight="1">
      <x:c r="A96" s="1" t="str">
        <x:v>中银证券</x:v>
      </x:c>
      <x:c r="B96" s="1" t="str">
        <x:v>观察池</x:v>
      </x:c>
      <x:c r="C96" s="8" t="n">
        <x:v>13</x:v>
      </x:c>
      <x:c r="D96" s="8" t="n">
        <x:v>9</x:v>
      </x:c>
      <x:c r="E96" s="8" t="n">
        <x:v>1</x:v>
      </x:c>
      <x:c r="F96" s="8" t="n">
        <x:v>2</x:v>
      </x:c>
      <x:c r="G96" s="9" t="n">
        <x:v>0.2222222222222222</x:v>
      </x:c>
      <x:c r="H96" s="9" t="n">
        <x:v>0.06322510711784671</x:v>
      </x:c>
      <x:c r="I96" s="9" t="n">
        <x:v>0.5474110308930111</x:v>
      </x:c>
      <x:c r="J96" s="9" t="n">
        <x:v>-0.002204825582068656</x:v>
      </x:c>
      <x:c r="K96" s="9" t="n">
        <x:v>-0.0006748059362257223</x:v>
      </x:c>
      <x:c r="L96" s="9" t="n">
        <x:v>-0.002275795683053081</x:v>
      </x:c>
      <x:c r="M96" s="9" t="n">
        <x:v>-0.0025596760869907816</x:v>
      </x:c>
      <x:c r="N96" s="9"/>
      <x:c r="O96" s="9"/>
      <x:c r="P96" s="9" t="n">
        <x:v>-0.006093482646608847</x:v>
      </x:c>
      <x:c r="Q96" s="9" t="n">
        <x:v>-0.009847748106808807</x:v>
      </x:c>
      <x:c r="R96" s="9" t="n">
        <x:v>-0.010403857182459345</x:v>
      </x:c>
      <x:c r="S96" s="9" t="n">
        <x:v>-0.008716415410046882</x:v>
      </x:c>
      <x:c r="T96" s="9" t="n">
        <x:v>0</x:v>
      </x:c>
      <x:c r="U96" s="9" t="n">
        <x:v>0.2222222222222222</x:v>
      </x:c>
      <x:c r="V96" s="9" t="n">
        <x:v>-0.010151853723294578</x:v>
      </x:c>
      <x:c r="W96" s="9" t="n">
        <x:v>1</x:v>
      </x:c>
      <x:c r="X96" s="9" t="n">
        <x:v>1</x:v>
      </x:c>
      <x:c r="Y96" s="9" t="n">
        <x:v>1</x:v>
      </x:c>
      <x:c r="Z96" s="35" t="str">
        <x:v>切换观察&lt;30；切换基金&lt;5；收益观察&lt;30；单基金观察占比&gt;50%</x:v>
      </x:c>
      <x:c r="AA96" s="8" t="n">
        <x:v>0</x:v>
      </x:c>
      <x:c r="AB96" s="8" t="n">
        <x:v>0</x:v>
      </x:c>
      <x:c r="AC96" s="1" t="str">
        <x:v>观察池</x:v>
      </x:c>
      <x:c r="AD96" s="8"/>
    </x:row>
    <x:row r="97" ht="30" customHeight="1">
      <x:c r="A97" s="1" t="str">
        <x:v>上银基金</x:v>
      </x:c>
      <x:c r="B97" s="1" t="str">
        <x:v>观察池</x:v>
      </x:c>
      <x:c r="C97" s="8" t="n">
        <x:v>26</x:v>
      </x:c>
      <x:c r="D97" s="8" t="n">
        <x:v>5</x:v>
      </x:c>
      <x:c r="E97" s="8" t="n">
        <x:v>2</x:v>
      </x:c>
      <x:c r="F97" s="8" t="n">
        <x:v>1</x:v>
      </x:c>
      <x:c r="G97" s="9" t="n">
        <x:v>0.2</x:v>
      </x:c>
      <x:c r="H97" s="9" t="n">
        <x:v>0.03622410863243014</x:v>
      </x:c>
      <x:c r="I97" s="9" t="n">
        <x:v>0.6244653702374747</x:v>
      </x:c>
      <x:c r="J97" s="9" t="n">
        <x:v>-0.0036666983855166506</x:v>
      </x:c>
      <x:c r="K97" s="9" t="n">
        <x:v>-0.003950927852970427</x:v>
      </x:c>
      <x:c r="L97" s="9" t="n">
        <x:v>-0.0036525608096048324</x:v>
      </x:c>
      <x:c r="M97" s="9" t="n">
        <x:v>-0.003596010505957556</x:v>
      </x:c>
      <x:c r="N97" s="9"/>
      <x:c r="O97" s="9"/>
      <x:c r="P97" s="9" t="n">
        <x:v>0.007788002751086986</x:v>
      </x:c>
      <x:c r="Q97" s="9" t="n">
        <x:v>0.0019848958017383224</x:v>
      </x:c>
      <x:c r="R97" s="9" t="n">
        <x:v>0.007652189052852326</x:v>
      </x:c>
      <x:c r="S97" s="9" t="n">
        <x:v>0.001708744979214128</x:v>
      </x:c>
      <x:c r="T97" s="9" t="n">
        <x:v>0</x:v>
      </x:c>
      <x:c r="U97" s="9" t="n">
        <x:v>0.2</x:v>
      </x:c>
      <x:c r="V97" s="9" t="n">
        <x:v>-0.009302469722432366</x:v>
      </x:c>
      <x:c r="W97" s="9" t="n">
        <x:v>0.8</x:v>
      </x:c>
      <x:c r="X97" s="9" t="n">
        <x:v>1</x:v>
      </x:c>
      <x:c r="Y97" s="9" t="n">
        <x:v>0.9292095634846654</x:v>
      </x:c>
      <x:c r="Z97" s="35" t="str">
        <x:v>切换观察&lt;30；切换基金&lt;5；收益观察&lt;30；单基金观察占比&gt;50%</x:v>
      </x:c>
      <x:c r="AA97" s="8" t="n">
        <x:v>0</x:v>
      </x:c>
      <x:c r="AB97" s="8" t="n">
        <x:v>2</x:v>
      </x:c>
      <x:c r="AC97" s="1" t="str">
        <x:v>观察池</x:v>
      </x:c>
      <x:c r="AD97" s="8"/>
    </x:row>
    <x:row r="98" ht="30" customHeight="1">
      <x:c r="A98" s="1" t="str">
        <x:v>太平基金</x:v>
      </x:c>
      <x:c r="B98" s="1" t="str">
        <x:v>观察池</x:v>
      </x:c>
      <x:c r="C98" s="8" t="n">
        <x:v>26</x:v>
      </x:c>
      <x:c r="D98" s="8" t="n">
        <x:v>5</x:v>
      </x:c>
      <x:c r="E98" s="8" t="n">
        <x:v>2</x:v>
      </x:c>
      <x:c r="F98" s="8" t="n">
        <x:v>1</x:v>
      </x:c>
      <x:c r="G98" s="9" t="n">
        <x:v>0.2</x:v>
      </x:c>
      <x:c r="H98" s="9" t="n">
        <x:v>0.03622410863243014</x:v>
      </x:c>
      <x:c r="I98" s="9" t="n">
        <x:v>0.6244653702374747</x:v>
      </x:c>
      <x:c r="J98" s="9" t="n">
        <x:v>-0.0025265501644277416</x:v>
      </x:c>
      <x:c r="K98" s="9" t="n">
        <x:v>-0.0006115122552287897</x:v>
      </x:c>
      <x:c r="L98" s="9" t="n">
        <x:v>-0.002449465114875495</x:v>
      </x:c>
      <x:c r="M98" s="9" t="n">
        <x:v>-0.0021411249166665104</x:v>
      </x:c>
      <x:c r="N98" s="9"/>
      <x:c r="O98" s="9"/>
      <x:c r="P98" s="9" t="n">
        <x:v>-0.024835361488038794</x:v>
      </x:c>
      <x:c r="Q98" s="9" t="n">
        <x:v>-0.031734990259193324</x:v>
      </x:c>
      <x:c r="R98" s="9" t="n">
        <x:v>-0.024145836570243752</x:v>
      </x:c>
      <x:c r="S98" s="9" t="n">
        <x:v>-0.030360862629502508</x:v>
      </x:c>
      <x:c r="T98" s="9" t="n">
        <x:v>0</x:v>
      </x:c>
      <x:c r="U98" s="9" t="n">
        <x:v>0.2</x:v>
      </x:c>
      <x:c r="V98" s="9" t="n">
        <x:v>-0.01701948250437401</x:v>
      </x:c>
      <x:c r="W98" s="9" t="n">
        <x:v>0.8</x:v>
      </x:c>
      <x:c r="X98" s="9" t="n">
        <x:v>1</x:v>
      </x:c>
      <x:c r="Y98" s="9" t="n">
        <x:v>0.9755540268559362</x:v>
      </x:c>
      <x:c r="Z98" s="35" t="str">
        <x:v>切换观察&lt;30；切换基金&lt;5；收益观察&lt;30；单基金观察占比&gt;50%</x:v>
      </x:c>
      <x:c r="AA98" s="8" t="n">
        <x:v>0</x:v>
      </x:c>
      <x:c r="AB98" s="8" t="n">
        <x:v>0</x:v>
      </x:c>
      <x:c r="AC98" s="1" t="str">
        <x:v>观察池</x:v>
      </x:c>
      <x:c r="AD98" s="8"/>
    </x:row>
    <x:row r="99" ht="30" customHeight="1">
      <x:c r="A99" s="1" t="str">
        <x:v>圆信永丰基金</x:v>
      </x:c>
      <x:c r="B99" s="1" t="str">
        <x:v>观察池</x:v>
      </x:c>
      <x:c r="C99" s="8" t="n">
        <x:v>13</x:v>
      </x:c>
      <x:c r="D99" s="8" t="n">
        <x:v>6</x:v>
      </x:c>
      <x:c r="E99" s="8" t="n">
        <x:v>1</x:v>
      </x:c>
      <x:c r="F99" s="8" t="n">
        <x:v>1</x:v>
      </x:c>
      <x:c r="G99" s="9" t="n">
        <x:v>0.16666666666666666</x:v>
      </x:c>
      <x:c r="H99" s="9" t="n">
        <x:v>0.030053369748306635</x:v>
      </x:c>
      <x:c r="I99" s="9" t="n">
        <x:v>0.5635028221864702</x:v>
      </x:c>
      <x:c r="J99" s="9" t="n">
        <x:v>-0.0037759376957444205</x:v>
      </x:c>
      <x:c r="K99" s="9" t="n">
        <x:v>-0.0028376254497186823</x:v>
      </x:c>
      <x:c r="L99" s="9" t="n">
        <x:v>-0.003720075036079668</x:v>
      </x:c>
      <x:c r="M99" s="9" t="n">
        <x:v>-0.003496624397420657</x:v>
      </x:c>
      <x:c r="N99" s="9"/>
      <x:c r="O99" s="9"/>
      <x:c r="P99" s="9" t="n">
        <x:v>0.025978218287500573</x:v>
      </x:c>
      <x:c r="Q99" s="9" t="n">
        <x:v>0.02632392629573904</x:v>
      </x:c>
      <x:c r="R99" s="9" t="n">
        <x:v>0.02051464768151392</x:v>
      </x:c>
      <x:c r="S99" s="9" t="n">
        <x:v>0.015500414273055025</x:v>
      </x:c>
      <x:c r="T99" s="9" t="n">
        <x:v>0</x:v>
      </x:c>
      <x:c r="U99" s="9" t="n">
        <x:v>0.16666666666666666</x:v>
      </x:c>
      <x:c r="V99" s="9" t="n">
        <x:v>-0.012085302466728605</x:v>
      </x:c>
      <x:c r="W99" s="9" t="n">
        <x:v>1</x:v>
      </x:c>
      <x:c r="X99" s="9" t="n">
        <x:v>1</x:v>
      </x:c>
      <x:c r="Y99" s="9" t="n">
        <x:v>1</x:v>
      </x:c>
      <x:c r="Z99" s="35" t="str">
        <x:v>切换观察&lt;30；切换基金&lt;5；收益观察&lt;30；单基金观察占比&gt;50%</x:v>
      </x:c>
      <x:c r="AA99" s="8" t="n">
        <x:v>0</x:v>
      </x:c>
      <x:c r="AB99" s="8" t="n">
        <x:v>2</x:v>
      </x:c>
      <x:c r="AC99" s="1" t="str">
        <x:v>观察池</x:v>
      </x:c>
      <x:c r="AD99" s="8"/>
    </x:row>
    <x:row r="100" ht="30" customHeight="1">
      <x:c r="A100" s="1" t="str">
        <x:v>众盈基金</x:v>
      </x:c>
      <x:c r="B100" s="1" t="str">
        <x:v>观察池</x:v>
      </x:c>
      <x:c r="C100" s="8" t="n">
        <x:v>8</x:v>
      </x:c>
      <x:c r="D100" s="8" t="n">
        <x:v>3</x:v>
      </x:c>
      <x:c r="E100" s="8" t="n">
        <x:v>1</x:v>
      </x:c>
      <x:c r="F100" s="8" t="n">
        <x:v>0</x:v>
      </x:c>
      <x:c r="G100" s="9" t="n">
        <x:v>0</x:v>
      </x:c>
      <x:c r="H100" s="9" t="n">
        <x:v>5.551115123125783e-17</x:v>
      </x:c>
      <x:c r="I100" s="9" t="n">
        <x:v>0.5614970317550454</x:v>
      </x:c>
      <x:c r="J100" s="9" t="n">
        <x:v>-0.029504097156565823</x:v>
      </x:c>
      <x:c r="K100" s="9" t="n">
        <x:v>-0.013438938277671276</x:v>
      </x:c>
      <x:c r="L100" s="9" t="n">
        <x:v>-0.02918279397898793</x:v>
      </x:c>
      <x:c r="M100" s="9" t="n">
        <x:v>-0.027897581268676374</x:v>
      </x:c>
      <x:c r="N100" s="9"/>
      <x:c r="O100" s="9"/>
      <x:c r="P100" s="9" t="n">
        <x:v>-0.0033608309316259626</x:v>
      </x:c>
      <x:c r="Q100" s="9" t="n">
        <x:v>-0.001774445502681392</x:v>
      </x:c>
      <x:c r="R100" s="9" t="n">
        <x:v>-0.0002862624664488342</x:v>
      </x:c>
      <x:c r="S100" s="9" t="n">
        <x:v>-0.0004148911002271966</x:v>
      </x:c>
      <x:c r="T100" s="9" t="n">
        <x:v>0</x:v>
      </x:c>
      <x:c r="U100" s="9" t="n">
        <x:v>0</x:v>
      </x:c>
      <x:c r="V100" s="9" t="n">
        <x:v>-0.06995490961242552</x:v>
      </x:c>
      <x:c r="W100" s="9" t="n">
        <x:v>1</x:v>
      </x:c>
      <x:c r="X100" s="9" t="n">
        <x:v>1</x:v>
      </x:c>
      <x:c r="Y100" s="9" t="n">
        <x:v>1</x:v>
      </x:c>
      <x:c r="Z100" s="35" t="str">
        <x:v>切换观察&lt;30；切换基金&lt;5；收益观察&lt;30；单基金观察占比&gt;50%</x:v>
      </x:c>
      <x:c r="AA100" s="8" t="n">
        <x:v>0</x:v>
      </x:c>
      <x:c r="AB100" s="8" t="n">
        <x:v>0</x:v>
      </x:c>
      <x:c r="AC100" s="1" t="str">
        <x:v>观察池</x:v>
      </x:c>
      <x:c r="AD100" s="8"/>
    </x:row>
    <x:row r="101" ht="30" customHeight="1">
      <x:c r="A101" s="1" t="str">
        <x:v>泓德基金</x:v>
      </x:c>
      <x:c r="B101" s="1" t="str">
        <x:v>观察池</x:v>
      </x:c>
      <x:c r="C101" s="8" t="n">
        <x:v>12</x:v>
      </x:c>
      <x:c r="D101" s="8" t="n">
        <x:v>3</x:v>
      </x:c>
      <x:c r="E101" s="8" t="n">
        <x:v>1</x:v>
      </x:c>
      <x:c r="F101" s="8" t="n">
        <x:v>0</x:v>
      </x:c>
      <x:c r="G101" s="9" t="n">
        <x:v>0</x:v>
      </x:c>
      <x:c r="H101" s="9" t="n">
        <x:v>5.551115123125783e-17</x:v>
      </x:c>
      <x:c r="I101" s="9" t="n">
        <x:v>0.5614970317550454</x:v>
      </x:c>
      <x:c r="J101" s="9" t="n">
        <x:v>-0.007996698247468612</x:v>
      </x:c>
      <x:c r="K101" s="9" t="n">
        <x:v>-0.001529923253135636</x:v>
      </x:c>
      <x:c r="L101" s="9" t="n">
        <x:v>-0.007867362747581952</x:v>
      </x:c>
      <x:c r="M101" s="9" t="n">
        <x:v>-0.007350020748035314</x:v>
      </x:c>
      <x:c r="N101" s="9"/>
      <x:c r="O101" s="9"/>
      <x:c r="P101" s="9" t="n">
        <x:v>-0.02751122260115803</x:v>
      </x:c>
      <x:c r="Q101" s="9" t="n">
        <x:v>-0.027465554824007074</x:v>
      </x:c>
      <x:c r="R101" s="9" t="n">
        <x:v>-0.0240582050364182</x:v>
      </x:c>
      <x:c r="S101" s="9" t="n">
        <x:v>-0.02696267197186862</x:v>
      </x:c>
      <x:c r="T101" s="9" t="n">
        <x:v>0</x:v>
      </x:c>
      <x:c r="U101" s="9" t="n">
        <x:v>0</x:v>
      </x:c>
      <x:c r="V101" s="9" t="n">
        <x:v>-0.022196978758108443</x:v>
      </x:c>
      <x:c r="W101" s="9" t="n">
        <x:v>1</x:v>
      </x:c>
      <x:c r="X101" s="9" t="n">
        <x:v>1</x:v>
      </x:c>
      <x:c r="Y101" s="9" t="n">
        <x:v>1</x:v>
      </x:c>
      <x:c r="Z101" s="35" t="str">
        <x:v>切换观察&lt;30；切换基金&lt;5；收益观察&lt;30；单基金观察占比&gt;50%</x:v>
      </x:c>
      <x:c r="AA101" s="8" t="n">
        <x:v>0</x:v>
      </x:c>
      <x:c r="AB101" s="8" t="n">
        <x:v>0</x:v>
      </x:c>
      <x:c r="AC101" s="1" t="str">
        <x:v>观察池</x:v>
      </x:c>
      <x:c r="AD101" s="8"/>
    </x:row>
    <x:row r="102" ht="30" customHeight="1">
      <x:c r="A102" s="1" t="str">
        <x:v>国联基金</x:v>
      </x:c>
      <x:c r="B102" s="1" t="str">
        <x:v>观察池</x:v>
      </x:c>
      <x:c r="C102" s="8" t="n">
        <x:v>7</x:v>
      </x:c>
      <x:c r="D102" s="8" t="n">
        <x:v>0</x:v>
      </x:c>
      <x:c r="E102" s="8" t="n">
        <x:v>0</x:v>
      </x:c>
      <x:c r="F102" s="8" t="n">
        <x:v>0</x:v>
      </x:c>
      <x:c r="G102" s="9"/>
      <x:c r="H102" s="9"/>
      <x:c r="I102" s="9"/>
      <x:c r="J102" s="9"/>
      <x:c r="K102" s="9"/>
      <x:c r="L102" s="9"/>
      <x:c r="M102" s="9"/>
      <x:c r="N102" s="9"/>
      <x:c r="O102" s="9"/>
      <x:c r="P102" s="9" t="n">
        <x:v>0.004185756090756229</x:v>
      </x:c>
      <x:c r="Q102" s="9" t="n">
        <x:v>0.0026276771275648564</x:v>
      </x:c>
      <x:c r="R102" s="9" t="n">
        <x:v>0.009131142539513061</x:v>
      </x:c>
      <x:c r="S102" s="9" t="n">
        <x:v>0.008763586843888012</x:v>
      </x:c>
      <x:c r="T102" s="9"/>
      <x:c r="U102" s="9"/>
      <x:c r="V102" s="9"/>
      <x:c r="W102" s="9"/>
      <x:c r="X102" s="9"/>
      <x:c r="Y102" s="9"/>
      <x:c r="Z102" s="35" t="str">
        <x:v>切换观察&lt;30；切换基金&lt;5；收益观察&lt;30</x:v>
      </x:c>
      <x:c r="AA102" s="8" t="n">
        <x:v>0</x:v>
      </x:c>
      <x:c r="AB102" s="8" t="n">
        <x:v>2</x:v>
      </x:c>
      <x:c r="AC102" s="1" t="str">
        <x:v>观察池</x:v>
      </x:c>
      <x:c r="AD102" s="8"/>
    </x:row>
  </x:sheetData>
  <x:conditionalFormatting sqref="B2:B102">
    <x:cfRule type="containsText" dxfId="14" priority="1" operator="containsText" text="正式评价"/>
  </x:conditionalFormatting>
  <x:conditionalFormatting sqref="AC2:AC102">
    <x:cfRule type="containsText" dxfId="15" priority="2" operator="containsText" text="B级"/>
    <x:cfRule type="containsText" dxfId="16" priority="3" operator="containsText" text="C级"/>
  </x:conditionalFormatting>
  <x:conditionalFormatting sqref="H2:H102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284efa1c5924f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4" hidden="0" customWidth="1"/>
    <x:col min="5" max="5" width="16" hidden="0" customWidth="1"/>
    <x:col min="6" max="6" width="12" hidden="0" customWidth="1"/>
    <x:col min="7" max="7" width="11" hidden="0" customWidth="1"/>
    <x:col min="8" max="8" width="11" hidden="0" customWidth="1"/>
    <x:col min="9" max="9" width="16" hidden="0" customWidth="1"/>
    <x:col min="10" max="10" width="12" hidden="0" customWidth="1"/>
    <x:col min="11" max="11" width="18" hidden="0" customWidth="1"/>
    <x:col min="12" max="12" width="17" hidden="0" customWidth="1"/>
    <x:col min="13" max="13" width="17" hidden="0" customWidth="1"/>
    <x:col min="14" max="14" width="17" hidden="0" customWidth="1"/>
    <x:col min="15" max="15" width="20" hidden="0" customWidth="1"/>
    <x:col min="16" max="16" width="17" hidden="0" customWidth="1"/>
    <x:col min="17" max="17" width="18" hidden="0" customWidth="1"/>
    <x:col min="18" max="18" width="18" hidden="0" customWidth="1"/>
    <x:col min="19" max="19" width="14" hidden="0" customWidth="1"/>
    <x:col min="20" max="20" width="16" hidden="0" customWidth="1"/>
    <x:col min="21" max="21" width="20" hidden="0" customWidth="1"/>
    <x:col min="22" max="22" width="20" hidden="0" customWidth="1"/>
    <x:col min="23" max="23" width="16" hidden="0" customWidth="1"/>
    <x:col min="24" max="24" width="18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 ht="36" customHeight="1">
      <x:c r="A1" s="12" t="str">
        <x:v>年化收益与主动配置年化贡献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  <x:c r="AA1" s="34"/>
      <x:c r="AB1" s="34"/>
    </x:row>
    <x:row r="2" ht="30" customHeight="1">
      <x:c r="A2" s="16" t="str">
        <x:v>统一可比季度至少8季，年化收益采用几何复利；主动配置年化贡献单独要求至少8个漂移可比季度。本页仅补充证据，不改变现有评级。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  <x:c r="AA2" s="34"/>
      <x:c r="AB2" s="34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  <x:c r="S3" s="34"/>
      <x:c r="T3" s="34"/>
      <x:c r="U3" s="34"/>
      <x:c r="V3" s="34"/>
      <x:c r="W3" s="34"/>
      <x:c r="X3" s="34"/>
      <x:c r="Y3" s="34"/>
      <x:c r="Z3" s="34"/>
      <x:c r="AA3" s="34"/>
      <x:c r="AB3" s="34"/>
    </x:row>
    <x:row r="4" ht="70" customHeight="1">
      <x:c r="A4" s="22" t="str">
        <x:v>基金管理人简称</x:v>
      </x:c>
      <x:c r="B4" s="22" t="str">
        <x:v>evaluation_pool</x:v>
      </x:c>
      <x:c r="C4" s="22" t="str">
        <x:v>credibility_grade</x:v>
      </x:c>
      <x:c r="D4" s="22" t="str">
        <x:v>annualized_valid_fund_count</x:v>
      </x:c>
      <x:c r="E4" s="22" t="str">
        <x:v>median_annualized_fund_return</x:v>
      </x:c>
      <x:c r="F4" s="22" t="str">
        <x:v>median_annualized_three_asset_benchmark_return</x:v>
      </x:c>
      <x:c r="G4" s="22" t="str">
        <x:v>median_annualized_excess_vs_three_asset</x:v>
      </x:c>
      <x:c r="H4" s="22" t="str">
        <x:v>median_annualized_excess_vs_loo_peer</x:v>
      </x:c>
      <x:c r="I4" s="22" t="str">
        <x:v>median_annualized_active_allocation_contribution</x:v>
      </x:c>
      <x:c r="J4" s="22" t="str">
        <x:v>annualized_excess_positive_fund_ratio</x:v>
      </x:c>
      <x:c r="K4" s="22" t="str">
        <x:v>active_contribution_positive_fund_ratio</x:v>
      </x:c>
      <x:c r="L4" s="22" t="str">
        <x:v>formal_rank</x:v>
      </x:c>
      <x:c r="M4" s="34"/>
      <x:c r="N4" s="24" t="str">
        <x:v>基金公司</x:v>
      </x:c>
      <x:c r="O4" s="24" t="str">
        <x:v>有效基金</x:v>
      </x:c>
      <x:c r="P4" s="24" t="str">
        <x:v>等级</x:v>
      </x:c>
      <x:c r="Q4" s="24" t="str">
        <x:v>年化超额</x:v>
      </x:c>
      <x:c r="R4" s="24" t="str">
        <x:v>主动配置年化贡献</x:v>
      </x:c>
      <x:c r="S4" s="34"/>
      <x:c r="T4" s="34"/>
      <x:c r="U4" s="34"/>
      <x:c r="V4" s="34"/>
      <x:c r="W4" s="34"/>
      <x:c r="X4" s="34"/>
      <x:c r="Y4" s="34"/>
      <x:c r="Z4" s="34"/>
      <x:c r="AA4" s="34"/>
      <x:c r="AB4" s="34"/>
    </x:row>
    <x:row r="5">
      <x:c r="A5" s="1" t="str">
        <x:v>广发基金</x:v>
      </x:c>
      <x:c r="B5" s="1" t="str">
        <x:v>正式评价</x:v>
      </x:c>
      <x:c r="C5" s="1" t="str">
        <x:v>B级</x:v>
      </x:c>
      <x:c r="D5" s="8" t="n">
        <x:v>18</x:v>
      </x:c>
      <x:c r="E5" s="9" t="n">
        <x:v>0.03672977005164746</x:v>
      </x:c>
      <x:c r="F5" s="9" t="n">
        <x:v>0.046734637484599495</x:v>
      </x:c>
      <x:c r="G5" s="9" t="n">
        <x:v>-0.019967110696482826</x:v>
      </x:c>
      <x:c r="H5" s="9" t="n">
        <x:v>-0.012907144180948626</x:v>
      </x:c>
      <x:c r="I5" s="9" t="n">
        <x:v>0.003886568654799971</x:v>
      </x:c>
      <x:c r="J5" s="9" t="n">
        <x:v>0.2777777777777778</x:v>
      </x:c>
      <x:c r="K5" s="9" t="n">
        <x:v>0.7058823529411765</x:v>
      </x:c>
      <x:c r="L5" s="8" t="n">
        <x:v>1</x:v>
      </x:c>
      <x:c r="M5" s="34"/>
      <x:c r="N5" s="25" t="str">
        <x:f>A5</x:f>
        <x:v>广发基金</x:v>
      </x:c>
      <x:c r="O5" s="26" t="n">
        <x:f>D5</x:f>
        <x:v>18</x:v>
      </x:c>
      <x:c r="P5" s="25" t="str">
        <x:f>C5</x:f>
        <x:v>B级</x:v>
      </x:c>
      <x:c r="Q5" s="27" t="n">
        <x:f>G5</x:f>
        <x:v>-0.019967110696482826</x:v>
      </x:c>
      <x:c r="R5" s="27" t="n">
        <x:f>I5</x:f>
        <x:v>0.003886568654799971</x:v>
      </x:c>
      <x:c r="S5" s="34"/>
      <x:c r="T5" s="34"/>
      <x:c r="U5" s="34"/>
      <x:c r="V5" s="34"/>
      <x:c r="W5" s="34"/>
      <x:c r="X5" s="34"/>
      <x:c r="Y5" s="34"/>
      <x:c r="Z5" s="34"/>
      <x:c r="AA5" s="34"/>
      <x:c r="AB5" s="34"/>
    </x:row>
    <x:row r="6">
      <x:c r="A6" s="1" t="str">
        <x:v>易方达基金</x:v>
      </x:c>
      <x:c r="B6" s="1" t="str">
        <x:v>正式评价</x:v>
      </x:c>
      <x:c r="C6" s="1" t="str">
        <x:v>B级</x:v>
      </x:c>
      <x:c r="D6" s="8" t="n">
        <x:v>3</x:v>
      </x:c>
      <x:c r="E6" s="9" t="n">
        <x:v>0.12183474932759664</x:v>
      </x:c>
      <x:c r="F6" s="9" t="n">
        <x:v>0.05025100674650829</x:v>
      </x:c>
      <x:c r="G6" s="9" t="n">
        <x:v>0.07158374258108835</x:v>
      </x:c>
      <x:c r="H6" s="9" t="n">
        <x:v>0.09031363672169723</x:v>
      </x:c>
      <x:c r="I6" s="9" t="n">
        <x:v>0.0003217019304136981</x:v>
      </x:c>
      <x:c r="J6" s="9" t="n">
        <x:v>1</x:v>
      </x:c>
      <x:c r="K6" s="9" t="n">
        <x:v>0.5</x:v>
      </x:c>
      <x:c r="L6" s="8" t="n">
        <x:v>2</x:v>
      </x:c>
      <x:c r="M6" s="34"/>
      <x:c r="N6" s="25" t="str">
        <x:f>A6</x:f>
        <x:v>易方达基金</x:v>
      </x:c>
      <x:c r="O6" s="26" t="n">
        <x:f>D6</x:f>
        <x:v>3</x:v>
      </x:c>
      <x:c r="P6" s="25" t="str">
        <x:f>C6</x:f>
        <x:v>B级</x:v>
      </x:c>
      <x:c r="Q6" s="27" t="n">
        <x:f>G6</x:f>
        <x:v>0.07158374258108835</x:v>
      </x:c>
      <x:c r="R6" s="27" t="n">
        <x:f>I6</x:f>
        <x:v>0.0003217019304136981</x:v>
      </x:c>
      <x:c r="S6" s="34"/>
      <x:c r="T6" s="34"/>
      <x:c r="U6" s="34"/>
      <x:c r="V6" s="34"/>
      <x:c r="W6" s="34"/>
      <x:c r="X6" s="34"/>
      <x:c r="Y6" s="34"/>
      <x:c r="Z6" s="34"/>
      <x:c r="AA6" s="34"/>
      <x:c r="AB6" s="34"/>
    </x:row>
    <x:row r="7">
      <x:c r="A7" s="1" t="str">
        <x:v>华商基金</x:v>
      </x:c>
      <x:c r="B7" s="1" t="str">
        <x:v>正式评价</x:v>
      </x:c>
      <x:c r="C7" s="1" t="str">
        <x:v>B级</x:v>
      </x:c>
      <x:c r="D7" s="8" t="n">
        <x:v>5</x:v>
      </x:c>
      <x:c r="E7" s="9" t="n">
        <x:v>0.10154951621702013</x:v>
      </x:c>
      <x:c r="F7" s="9" t="n">
        <x:v>0.05282912024049469</x:v>
      </x:c>
      <x:c r="G7" s="9" t="n">
        <x:v>0.06162460181643303</x:v>
      </x:c>
      <x:c r="H7" s="9" t="n">
        <x:v>0.06989674629439047</x:v>
      </x:c>
      <x:c r="I7" s="9" t="n">
        <x:v>0.004160801065230091</x:v>
      </x:c>
      <x:c r="J7" s="9" t="n">
        <x:v>0.8</x:v>
      </x:c>
      <x:c r="K7" s="9" t="n">
        <x:v>0.8</x:v>
      </x:c>
      <x:c r="L7" s="8" t="n">
        <x:v>3</x:v>
      </x:c>
      <x:c r="M7" s="34"/>
      <x:c r="N7" s="25" t="str">
        <x:f>A7</x:f>
        <x:v>华商基金</x:v>
      </x:c>
      <x:c r="O7" s="26" t="n">
        <x:f>D7</x:f>
        <x:v>5</x:v>
      </x:c>
      <x:c r="P7" s="25" t="str">
        <x:f>C7</x:f>
        <x:v>B级</x:v>
      </x:c>
      <x:c r="Q7" s="27" t="n">
        <x:f>G7</x:f>
        <x:v>0.06162460181643303</x:v>
      </x:c>
      <x:c r="R7" s="27" t="n">
        <x:f>I7</x:f>
        <x:v>0.004160801065230091</x:v>
      </x:c>
      <x:c r="S7" s="34"/>
      <x:c r="T7" s="34"/>
      <x:c r="U7" s="34"/>
      <x:c r="V7" s="34"/>
      <x:c r="W7" s="34"/>
      <x:c r="X7" s="34"/>
      <x:c r="Y7" s="34"/>
      <x:c r="Z7" s="34"/>
      <x:c r="AA7" s="34"/>
      <x:c r="AB7" s="34"/>
    </x:row>
    <x:row r="8">
      <x:c r="A8" s="1" t="str">
        <x:v>景顺长城基金</x:v>
      </x:c>
      <x:c r="B8" s="1" t="str">
        <x:v>正式评价</x:v>
      </x:c>
      <x:c r="C8" s="1" t="str">
        <x:v>B级</x:v>
      </x:c>
      <x:c r="D8" s="8" t="n">
        <x:v>8</x:v>
      </x:c>
      <x:c r="E8" s="9" t="n">
        <x:v>0.0799946727269466</x:v>
      </x:c>
      <x:c r="F8" s="9" t="n">
        <x:v>0.05908492807495147</x:v>
      </x:c>
      <x:c r="G8" s="9" t="n">
        <x:v>0.01908135267168798</x:v>
      </x:c>
      <x:c r="H8" s="9" t="n">
        <x:v>0.03764699032726637</x:v>
      </x:c>
      <x:c r="I8" s="9" t="n">
        <x:v>0.00034439251768159096</x:v>
      </x:c>
      <x:c r="J8" s="9" t="n">
        <x:v>0.625</x:v>
      </x:c>
      <x:c r="K8" s="9" t="n">
        <x:v>0.625</x:v>
      </x:c>
      <x:c r="L8" s="8" t="n">
        <x:v>4</x:v>
      </x:c>
      <x:c r="M8" s="34"/>
      <x:c r="N8" s="25" t="str">
        <x:f>A8</x:f>
        <x:v>景顺长城基金</x:v>
      </x:c>
      <x:c r="O8" s="26" t="n">
        <x:f>D8</x:f>
        <x:v>8</x:v>
      </x:c>
      <x:c r="P8" s="25" t="str">
        <x:f>C8</x:f>
        <x:v>B级</x:v>
      </x:c>
      <x:c r="Q8" s="27" t="n">
        <x:f>G8</x:f>
        <x:v>0.01908135267168798</x:v>
      </x:c>
      <x:c r="R8" s="27" t="n">
        <x:f>I8</x:f>
        <x:v>0.00034439251768159096</x:v>
      </x:c>
      <x:c r="S8" s="34"/>
      <x:c r="T8" s="34"/>
      <x:c r="U8" s="34"/>
      <x:c r="V8" s="34"/>
      <x:c r="W8" s="34"/>
      <x:c r="X8" s="34"/>
      <x:c r="Y8" s="34"/>
      <x:c r="Z8" s="34"/>
      <x:c r="AA8" s="34"/>
      <x:c r="AB8" s="34"/>
    </x:row>
    <x:row r="9">
      <x:c r="A9" s="1" t="str">
        <x:v>鹏华基金</x:v>
      </x:c>
      <x:c r="B9" s="1" t="str">
        <x:v>正式评价</x:v>
      </x:c>
      <x:c r="C9" s="1" t="str">
        <x:v>B级</x:v>
      </x:c>
      <x:c r="D9" s="8" t="n">
        <x:v>4</x:v>
      </x:c>
      <x:c r="E9" s="9" t="n">
        <x:v>0.07577197722795337</x:v>
      </x:c>
      <x:c r="F9" s="9" t="n">
        <x:v>0.03151088440962668</x:v>
      </x:c>
      <x:c r="G9" s="9" t="n">
        <x:v>0.034502948699895786</x:v>
      </x:c>
      <x:c r="H9" s="9" t="n">
        <x:v>0.037311634811443395</x:v>
      </x:c>
      <x:c r="I9" s="9" t="n">
        <x:v>0.002325143704863919</x:v>
      </x:c>
      <x:c r="J9" s="9" t="n">
        <x:v>1</x:v>
      </x:c>
      <x:c r="K9" s="9" t="n">
        <x:v>0.8333333333333334</x:v>
      </x:c>
      <x:c r="L9" s="8" t="n">
        <x:v>5</x:v>
      </x:c>
      <x:c r="M9" s="34"/>
      <x:c r="N9" s="25" t="str">
        <x:f>A9</x:f>
        <x:v>鹏华基金</x:v>
      </x:c>
      <x:c r="O9" s="26" t="n">
        <x:f>D9</x:f>
        <x:v>4</x:v>
      </x:c>
      <x:c r="P9" s="25" t="str">
        <x:f>C9</x:f>
        <x:v>B级</x:v>
      </x:c>
      <x:c r="Q9" s="27" t="n">
        <x:f>G9</x:f>
        <x:v>0.034502948699895786</x:v>
      </x:c>
      <x:c r="R9" s="27" t="n">
        <x:f>I9</x:f>
        <x:v>0.002325143704863919</x:v>
      </x:c>
      <x:c r="S9" s="34"/>
      <x:c r="T9" s="34"/>
      <x:c r="U9" s="34"/>
      <x:c r="V9" s="34"/>
      <x:c r="W9" s="34"/>
      <x:c r="X9" s="34"/>
      <x:c r="Y9" s="34"/>
      <x:c r="Z9" s="34"/>
      <x:c r="AA9" s="34"/>
      <x:c r="AB9" s="34"/>
    </x:row>
    <x:row r="10">
      <x:c r="A10" s="1" t="str">
        <x:v>华夏基金</x:v>
      </x:c>
      <x:c r="B10" s="1" t="str">
        <x:v>正式评价</x:v>
      </x:c>
      <x:c r="C10" s="1" t="str">
        <x:v>B级</x:v>
      </x:c>
      <x:c r="D10" s="8" t="n">
        <x:v>8</x:v>
      </x:c>
      <x:c r="E10" s="9" t="n">
        <x:v>0.05032804770133659</x:v>
      </x:c>
      <x:c r="F10" s="9" t="n">
        <x:v>0.05980526971615219</x:v>
      </x:c>
      <x:c r="G10" s="9" t="n">
        <x:v>-0.00971536156203845</x:v>
      </x:c>
      <x:c r="H10" s="9" t="n">
        <x:v>0.014704313749272557</x:v>
      </x:c>
      <x:c r="I10" s="9" t="n">
        <x:v>-0.0006646268801385191</x:v>
      </x:c>
      <x:c r="J10" s="9" t="n">
        <x:v>0.375</x:v>
      </x:c>
      <x:c r="K10" s="9" t="n">
        <x:v>0.42857142857142855</x:v>
      </x:c>
      <x:c r="L10" s="8" t="n">
        <x:v>6</x:v>
      </x:c>
      <x:c r="M10" s="34"/>
      <x:c r="N10" s="25" t="str">
        <x:f>A10</x:f>
        <x:v>华夏基金</x:v>
      </x:c>
      <x:c r="O10" s="26" t="n">
        <x:f>D10</x:f>
        <x:v>8</x:v>
      </x:c>
      <x:c r="P10" s="25" t="str">
        <x:f>C10</x:f>
        <x:v>B级</x:v>
      </x:c>
      <x:c r="Q10" s="27" t="n">
        <x:f>G10</x:f>
        <x:v>-0.00971536156203845</x:v>
      </x:c>
      <x:c r="R10" s="27" t="n">
        <x:f>I10</x:f>
        <x:v>-0.0006646268801385191</x:v>
      </x:c>
      <x:c r="S10" s="34"/>
      <x:c r="T10" s="34"/>
      <x:c r="U10" s="34"/>
      <x:c r="V10" s="34"/>
      <x:c r="W10" s="34"/>
      <x:c r="X10" s="34"/>
      <x:c r="Y10" s="34"/>
      <x:c r="Z10" s="34"/>
      <x:c r="AA10" s="34"/>
      <x:c r="AB10" s="34"/>
    </x:row>
    <x:row r="11">
      <x:c r="A11" s="1" t="str">
        <x:v>博时基金</x:v>
      </x:c>
      <x:c r="B11" s="1" t="str">
        <x:v>正式评价</x:v>
      </x:c>
      <x:c r="C11" s="1" t="str">
        <x:v>B级</x:v>
      </x:c>
      <x:c r="D11" s="8" t="n">
        <x:v>5</x:v>
      </x:c>
      <x:c r="E11" s="9" t="n">
        <x:v>0.043465418824386814</x:v>
      </x:c>
      <x:c r="F11" s="9" t="n">
        <x:v>0.04062257462626251</x:v>
      </x:c>
      <x:c r="G11" s="9" t="n">
        <x:v>0.0028428441981243058</x:v>
      </x:c>
      <x:c r="H11" s="9" t="n">
        <x:v>0.011879800262074136</x:v>
      </x:c>
      <x:c r="I11" s="9" t="n">
        <x:v>0.00004690156010589419</x:v>
      </x:c>
      <x:c r="J11" s="9" t="n">
        <x:v>0.6</x:v>
      </x:c>
      <x:c r="K11" s="9" t="n">
        <x:v>0.5</x:v>
      </x:c>
      <x:c r="L11" s="8" t="n">
        <x:v>7</x:v>
      </x:c>
      <x:c r="M11" s="34"/>
      <x:c r="N11" s="25" t="str">
        <x:f>A11</x:f>
        <x:v>博时基金</x:v>
      </x:c>
      <x:c r="O11" s="26" t="n">
        <x:f>D11</x:f>
        <x:v>5</x:v>
      </x:c>
      <x:c r="P11" s="25" t="str">
        <x:f>C11</x:f>
        <x:v>B级</x:v>
      </x:c>
      <x:c r="Q11" s="27" t="n">
        <x:f>G11</x:f>
        <x:v>0.0028428441981243058</x:v>
      </x:c>
      <x:c r="R11" s="27" t="n">
        <x:f>I11</x:f>
        <x:v>0.00004690156010589419</x:v>
      </x:c>
      <x:c r="S11" s="34"/>
      <x:c r="T11" s="34"/>
      <x:c r="U11" s="34"/>
      <x:c r="V11" s="34"/>
      <x:c r="W11" s="34"/>
      <x:c r="X11" s="34"/>
      <x:c r="Y11" s="34"/>
      <x:c r="Z11" s="34"/>
      <x:c r="AA11" s="34"/>
      <x:c r="AB11" s="34"/>
    </x:row>
    <x:row r="12">
      <x:c r="A12" s="1" t="str">
        <x:v>招商基金</x:v>
      </x:c>
      <x:c r="B12" s="1" t="str">
        <x:v>正式评价</x:v>
      </x:c>
      <x:c r="C12" s="1" t="str">
        <x:v>C级</x:v>
      </x:c>
      <x:c r="D12" s="8" t="n">
        <x:v>13</x:v>
      </x:c>
      <x:c r="E12" s="9" t="n">
        <x:v>0.05598252232804746</x:v>
      </x:c>
      <x:c r="F12" s="9" t="n">
        <x:v>0.06501557947249337</x:v>
      </x:c>
      <x:c r="G12" s="9" t="n">
        <x:v>-0.01023939935074547</x:v>
      </x:c>
      <x:c r="H12" s="9" t="n">
        <x:v>0.006852379072370018</x:v>
      </x:c>
      <x:c r="I12" s="9" t="n">
        <x:v>-0.00011921497299516304</x:v>
      </x:c>
      <x:c r="J12" s="9" t="n">
        <x:v>0.38461538461538464</x:v>
      </x:c>
      <x:c r="K12" s="9" t="n">
        <x:v>0.47058823529411764</x:v>
      </x:c>
      <x:c r="L12" s="8" t="n">
        <x:v>8</x:v>
      </x:c>
      <x:c r="M12" s="34"/>
      <x:c r="N12" s="25" t="str">
        <x:f>A12</x:f>
        <x:v>招商基金</x:v>
      </x:c>
      <x:c r="O12" s="26" t="n">
        <x:f>D12</x:f>
        <x:v>13</x:v>
      </x:c>
      <x:c r="P12" s="25" t="str">
        <x:f>C12</x:f>
        <x:v>C级</x:v>
      </x:c>
      <x:c r="Q12" s="27" t="n">
        <x:f>G12</x:f>
        <x:v>-0.01023939935074547</x:v>
      </x:c>
      <x:c r="R12" s="27" t="n">
        <x:f>I12</x:f>
        <x:v>-0.00011921497299516304</x:v>
      </x:c>
      <x:c r="S12" s="34"/>
      <x:c r="T12" s="34"/>
      <x:c r="U12" s="34"/>
      <x:c r="V12" s="34"/>
      <x:c r="W12" s="34"/>
      <x:c r="X12" s="34"/>
      <x:c r="Y12" s="34"/>
      <x:c r="Z12" s="34"/>
      <x:c r="AA12" s="34"/>
      <x:c r="AB12" s="34"/>
    </x:row>
    <x:row r="13">
      <x:c r="A13" s="1" t="str">
        <x:v>国寿安保基金</x:v>
      </x:c>
      <x:c r="B13" s="1" t="str">
        <x:v>正式评价</x:v>
      </x:c>
      <x:c r="C13" s="1" t="str">
        <x:v>C级</x:v>
      </x:c>
      <x:c r="D13" s="8" t="n">
        <x:v>8</x:v>
      </x:c>
      <x:c r="E13" s="9" t="n">
        <x:v>0.08071046244341673</x:v>
      </x:c>
      <x:c r="F13" s="9" t="n">
        <x:v>0.04071298191099648</x:v>
      </x:c>
      <x:c r="G13" s="9" t="n">
        <x:v>0.03782034270096335</x:v>
      </x:c>
      <x:c r="H13" s="9" t="n">
        <x:v>0.037011113691760134</x:v>
      </x:c>
      <x:c r="I13" s="9" t="n">
        <x:v>-0.004870521678838391</x:v>
      </x:c>
      <x:c r="J13" s="9" t="n">
        <x:v>0.875</x:v>
      </x:c>
      <x:c r="K13" s="9" t="n">
        <x:v>0.25</x:v>
      </x:c>
      <x:c r="L13" s="8" t="n">
        <x:v>9</x:v>
      </x:c>
      <x:c r="M13" s="34"/>
      <x:c r="N13" s="25" t="str">
        <x:f>A13</x:f>
        <x:v>国寿安保基金</x:v>
      </x:c>
      <x:c r="O13" s="26" t="n">
        <x:f>D13</x:f>
        <x:v>8</x:v>
      </x:c>
      <x:c r="P13" s="25" t="str">
        <x:f>C13</x:f>
        <x:v>C级</x:v>
      </x:c>
      <x:c r="Q13" s="27" t="n">
        <x:f>G13</x:f>
        <x:v>0.03782034270096335</x:v>
      </x:c>
      <x:c r="R13" s="27" t="n">
        <x:f>I13</x:f>
        <x:v>-0.004870521678838391</x:v>
      </x:c>
      <x:c r="S13" s="34"/>
      <x:c r="T13" s="34"/>
      <x:c r="U13" s="34"/>
      <x:c r="V13" s="34"/>
      <x:c r="W13" s="34"/>
      <x:c r="X13" s="34"/>
      <x:c r="Y13" s="34"/>
      <x:c r="Z13" s="34"/>
      <x:c r="AA13" s="34"/>
      <x:c r="AB13" s="34"/>
    </x:row>
    <x:row r="14">
      <x:c r="A14" s="1" t="str">
        <x:v>平安基金</x:v>
      </x:c>
      <x:c r="B14" s="1" t="str">
        <x:v>正式评价</x:v>
      </x:c>
      <x:c r="C14" s="1" t="str">
        <x:v>C级</x:v>
      </x:c>
      <x:c r="D14" s="8" t="n">
        <x:v>3</x:v>
      </x:c>
      <x:c r="E14" s="9" t="n">
        <x:v>0.03789100879137974</x:v>
      </x:c>
      <x:c r="F14" s="9" t="n">
        <x:v>0.043322614540378</x:v>
      </x:c>
      <x:c r="G14" s="9" t="n">
        <x:v>0.0059276361532267785</x:v>
      </x:c>
      <x:c r="H14" s="9" t="n">
        <x:v>0.011613089714189728</x:v>
      </x:c>
      <x:c r="I14" s="9" t="n">
        <x:v>0.0008650471200858378</x:v>
      </x:c>
      <x:c r="J14" s="9" t="n">
        <x:v>0.6666666666666666</x:v>
      </x:c>
      <x:c r="K14" s="9" t="n">
        <x:v>0.5</x:v>
      </x:c>
      <x:c r="L14" s="8" t="n">
        <x:v>10</x:v>
      </x:c>
      <x:c r="M14" s="34"/>
      <x:c r="N14" s="25" t="str">
        <x:f>A14</x:f>
        <x:v>平安基金</x:v>
      </x:c>
      <x:c r="O14" s="26" t="n">
        <x:f>D14</x:f>
        <x:v>3</x:v>
      </x:c>
      <x:c r="P14" s="25" t="str">
        <x:f>C14</x:f>
        <x:v>C级</x:v>
      </x:c>
      <x:c r="Q14" s="27" t="n">
        <x:f>G14</x:f>
        <x:v>0.0059276361532267785</x:v>
      </x:c>
      <x:c r="R14" s="27" t="n">
        <x:f>I14</x:f>
        <x:v>0.0008650471200858378</x:v>
      </x:c>
      <x:c r="S14" s="34"/>
      <x:c r="T14" s="34"/>
      <x:c r="U14" s="34"/>
      <x:c r="V14" s="34"/>
      <x:c r="W14" s="34"/>
      <x:c r="X14" s="34"/>
      <x:c r="Y14" s="34"/>
      <x:c r="Z14" s="34"/>
      <x:c r="AA14" s="34"/>
      <x:c r="AB14" s="34"/>
    </x:row>
    <x:row r="15">
      <x:c r="A15" s="1" t="str">
        <x:v>长信基金</x:v>
      </x:c>
      <x:c r="B15" s="1" t="str">
        <x:v>正式评价</x:v>
      </x:c>
      <x:c r="C15" s="1" t="str">
        <x:v>C级</x:v>
      </x:c>
      <x:c r="D15" s="8" t="n">
        <x:v>7</x:v>
      </x:c>
      <x:c r="E15" s="9" t="n">
        <x:v>0.02676411636836029</x:v>
      </x:c>
      <x:c r="F15" s="9" t="n">
        <x:v>0.034686920153152334</x:v>
      </x:c>
      <x:c r="G15" s="9" t="n">
        <x:v>-0.019503103080513284</x:v>
      </x:c>
      <x:c r="H15" s="9" t="n">
        <x:v>-0.0077638868231311164</x:v>
      </x:c>
      <x:c r="I15" s="9" t="n">
        <x:v>-0.007958621700645208</x:v>
      </x:c>
      <x:c r="J15" s="9" t="n">
        <x:v>0.2857142857142857</x:v>
      </x:c>
      <x:c r="K15" s="9" t="n">
        <x:v>0.42857142857142855</x:v>
      </x:c>
      <x:c r="L15" s="8" t="n">
        <x:v>11</x:v>
      </x:c>
      <x:c r="M15" s="34"/>
      <x:c r="N15" s="25" t="str">
        <x:f>A15</x:f>
        <x:v>长信基金</x:v>
      </x:c>
      <x:c r="O15" s="26" t="n">
        <x:f>D15</x:f>
        <x:v>7</x:v>
      </x:c>
      <x:c r="P15" s="25" t="str">
        <x:f>C15</x:f>
        <x:v>C级</x:v>
      </x:c>
      <x:c r="Q15" s="27" t="n">
        <x:f>G15</x:f>
        <x:v>-0.019503103080513284</x:v>
      </x:c>
      <x:c r="R15" s="27" t="n">
        <x:f>I15</x:f>
        <x:v>-0.007958621700645208</x:v>
      </x:c>
      <x:c r="S15" s="34"/>
      <x:c r="T15" s="34"/>
      <x:c r="U15" s="34"/>
      <x:c r="V15" s="34"/>
      <x:c r="W15" s="34"/>
      <x:c r="X15" s="34"/>
      <x:c r="Y15" s="34"/>
      <x:c r="Z15" s="34"/>
      <x:c r="AA15" s="34"/>
      <x:c r="AB15" s="34"/>
    </x:row>
    <x:row r="16">
      <x:c r="A16" s="1" t="str">
        <x:v>富国基金</x:v>
      </x:c>
      <x:c r="B16" s="1" t="str">
        <x:v>正式评价</x:v>
      </x:c>
      <x:c r="C16" s="1" t="str">
        <x:v>C级</x:v>
      </x:c>
      <x:c r="D16" s="8" t="n">
        <x:v>9</x:v>
      </x:c>
      <x:c r="E16" s="9" t="n">
        <x:v>0.06706293191814461</x:v>
      </x:c>
      <x:c r="F16" s="9" t="n">
        <x:v>0.05342612330543184</x:v>
      </x:c>
      <x:c r="G16" s="9" t="n">
        <x:v>0.011737254374978301</x:v>
      </x:c>
      <x:c r="H16" s="9" t="n">
        <x:v>0.03161239311391961</x:v>
      </x:c>
      <x:c r="I16" s="9" t="n">
        <x:v>-0.0036543672536692995</x:v>
      </x:c>
      <x:c r="J16" s="9" t="n">
        <x:v>0.6666666666666666</x:v>
      </x:c>
      <x:c r="K16" s="9" t="n">
        <x:v>0.2222222222222222</x:v>
      </x:c>
      <x:c r="L16" s="8" t="n">
        <x:v>12</x:v>
      </x:c>
      <x:c r="M16" s="34"/>
      <x:c r="N16" s="25" t="str">
        <x:f>A16</x:f>
        <x:v>富国基金</x:v>
      </x:c>
      <x:c r="O16" s="26" t="n">
        <x:f>D16</x:f>
        <x:v>9</x:v>
      </x:c>
      <x:c r="P16" s="25" t="str">
        <x:f>C16</x:f>
        <x:v>C级</x:v>
      </x:c>
      <x:c r="Q16" s="27" t="n">
        <x:f>G16</x:f>
        <x:v>0.011737254374978301</x:v>
      </x:c>
      <x:c r="R16" s="27" t="n">
        <x:f>I16</x:f>
        <x:v>-0.0036543672536692995</x:v>
      </x:c>
      <x:c r="S16" s="34"/>
      <x:c r="T16" s="34"/>
      <x:c r="U16" s="34"/>
      <x:c r="V16" s="34"/>
      <x:c r="W16" s="34"/>
      <x:c r="X16" s="34"/>
      <x:c r="Y16" s="34"/>
      <x:c r="Z16" s="34"/>
      <x:c r="AA16" s="34"/>
      <x:c r="AB16" s="34"/>
    </x:row>
    <x:row r="17">
      <x:c r="A17" s="1" t="str">
        <x:v>国泰基金</x:v>
      </x:c>
      <x:c r="B17" s="1" t="str">
        <x:v>正式评价</x:v>
      </x:c>
      <x:c r="C17" s="1" t="str">
        <x:v>C级</x:v>
      </x:c>
      <x:c r="D17" s="8" t="n">
        <x:v>10</x:v>
      </x:c>
      <x:c r="E17" s="9" t="n">
        <x:v>0.06993134542393942</x:v>
      </x:c>
      <x:c r="F17" s="9" t="n">
        <x:v>0.04621347335624115</x:v>
      </x:c>
      <x:c r="G17" s="9" t="n">
        <x:v>0.018272527073772693</x:v>
      </x:c>
      <x:c r="H17" s="9" t="n">
        <x:v>0.018062863307522048</x:v>
      </x:c>
      <x:c r="I17" s="9" t="n">
        <x:v>-0.007515119089526179</x:v>
      </x:c>
      <x:c r="J17" s="9" t="n">
        <x:v>0.7</x:v>
      </x:c>
      <x:c r="K17" s="9" t="n">
        <x:v>0.25</x:v>
      </x:c>
      <x:c r="L17" s="8" t="n">
        <x:v>13</x:v>
      </x:c>
      <x:c r="M17" s="34"/>
      <x:c r="N17" s="25" t="str">
        <x:f>A17</x:f>
        <x:v>国泰基金</x:v>
      </x:c>
      <x:c r="O17" s="26" t="n">
        <x:f>D17</x:f>
        <x:v>10</x:v>
      </x:c>
      <x:c r="P17" s="25" t="str">
        <x:f>C17</x:f>
        <x:v>C级</x:v>
      </x:c>
      <x:c r="Q17" s="27" t="n">
        <x:f>G17</x:f>
        <x:v>0.018272527073772693</x:v>
      </x:c>
      <x:c r="R17" s="27" t="n">
        <x:f>I17</x:f>
        <x:v>-0.007515119089526179</x:v>
      </x:c>
      <x:c r="S17" s="34"/>
      <x:c r="T17" s="34"/>
      <x:c r="U17" s="34"/>
      <x:c r="V17" s="34"/>
      <x:c r="W17" s="34"/>
      <x:c r="X17" s="34"/>
      <x:c r="Y17" s="34"/>
      <x:c r="Z17" s="34"/>
      <x:c r="AA17" s="34"/>
      <x:c r="AB17" s="34"/>
    </x:row>
    <x:row r="18">
      <x:c r="A18" s="1" t="str">
        <x:v>融通基金</x:v>
      </x:c>
      <x:c r="B18" s="1" t="str">
        <x:v>正式评价</x:v>
      </x:c>
      <x:c r="C18" s="1" t="str">
        <x:v>B级</x:v>
      </x:c>
      <x:c r="D18" s="8" t="n">
        <x:v>7</x:v>
      </x:c>
      <x:c r="E18" s="9" t="n">
        <x:v>0.10259830406953019</x:v>
      </x:c>
      <x:c r="F18" s="9" t="n">
        <x:v>0.04185027129664154</x:v>
      </x:c>
      <x:c r="G18" s="9" t="n">
        <x:v>-0.0114680680300292</x:v>
      </x:c>
      <x:c r="H18" s="9" t="n">
        <x:v>0.016622270776191828</x:v>
      </x:c>
      <x:c r="I18" s="9" t="n">
        <x:v>0.002211834515686073</x:v>
      </x:c>
      <x:c r="J18" s="9" t="n">
        <x:v>0.2857142857142857</x:v>
      </x:c>
      <x:c r="K18" s="9" t="n">
        <x:v>0.5714285714285714</x:v>
      </x:c>
      <x:c r="L18" s="8" t="n">
        <x:v>14</x:v>
      </x:c>
      <x:c r="M18" s="34"/>
      <x:c r="N18" s="25" t="str">
        <x:f>A18</x:f>
        <x:v>融通基金</x:v>
      </x:c>
      <x:c r="O18" s="26" t="n">
        <x:f>D18</x:f>
        <x:v>7</x:v>
      </x:c>
      <x:c r="P18" s="25" t="str">
        <x:f>C18</x:f>
        <x:v>B级</x:v>
      </x:c>
      <x:c r="Q18" s="27" t="n">
        <x:f>G18</x:f>
        <x:v>-0.0114680680300292</x:v>
      </x:c>
      <x:c r="R18" s="27" t="n">
        <x:f>I18</x:f>
        <x:v>0.002211834515686073</x:v>
      </x:c>
      <x:c r="S18" s="34"/>
      <x:c r="T18" s="34"/>
      <x:c r="U18" s="34"/>
      <x:c r="V18" s="34"/>
      <x:c r="W18" s="34"/>
      <x:c r="X18" s="34"/>
      <x:c r="Y18" s="34"/>
      <x:c r="Z18" s="34"/>
      <x:c r="AA18" s="34"/>
      <x:c r="AB18" s="34"/>
    </x:row>
    <x:row r="19">
      <x:c r="A19" s="1" t="str">
        <x:v>银华基金</x:v>
      </x:c>
      <x:c r="B19" s="1" t="str">
        <x:v>正式评价</x:v>
      </x:c>
      <x:c r="C19" s="1" t="str">
        <x:v>C级</x:v>
      </x:c>
      <x:c r="D19" s="8" t="n">
        <x:v>3</x:v>
      </x:c>
      <x:c r="E19" s="9" t="n">
        <x:v>-0.015992033127966265</x:v>
      </x:c>
      <x:c r="F19" s="9" t="n">
        <x:v>0.016606532454949807</x:v>
      </x:c>
      <x:c r="G19" s="9" t="n">
        <x:v>-0.0274689615286986</x:v>
      </x:c>
      <x:c r="H19" s="9" t="n">
        <x:v>-0.014849642448193534</x:v>
      </x:c>
      <x:c r="I19" s="9" t="n">
        <x:v>-0.0019686990857069597</x:v>
      </x:c>
      <x:c r="J19" s="9" t="n">
        <x:v>0.3333333333333333</x:v>
      </x:c>
      <x:c r="K19" s="9" t="n">
        <x:v>0.5</x:v>
      </x:c>
      <x:c r="L19" s="8" t="n">
        <x:v>15</x:v>
      </x:c>
      <x:c r="M19" s="34"/>
      <x:c r="N19" s="25" t="str">
        <x:f>A19</x:f>
        <x:v>银华基金</x:v>
      </x:c>
      <x:c r="O19" s="26" t="n">
        <x:f>D19</x:f>
        <x:v>3</x:v>
      </x:c>
      <x:c r="P19" s="25" t="str">
        <x:f>C19</x:f>
        <x:v>C级</x:v>
      </x:c>
      <x:c r="Q19" s="27" t="n">
        <x:f>G19</x:f>
        <x:v>-0.0274689615286986</x:v>
      </x:c>
      <x:c r="R19" s="27" t="n">
        <x:f>I19</x:f>
        <x:v>-0.0019686990857069597</x:v>
      </x:c>
      <x:c r="S19" s="34"/>
      <x:c r="T19" s="34"/>
      <x:c r="U19" s="34"/>
      <x:c r="V19" s="34"/>
      <x:c r="W19" s="34"/>
      <x:c r="X19" s="34"/>
      <x:c r="Y19" s="34"/>
      <x:c r="Z19" s="34"/>
      <x:c r="AA19" s="34"/>
      <x:c r="AB19" s="34"/>
    </x:row>
    <x:row r="20">
      <x:c r="A20" s="1" t="str">
        <x:v>中欧基金</x:v>
      </x:c>
      <x:c r="B20" s="1" t="str">
        <x:v>正式评价</x:v>
      </x:c>
      <x:c r="C20" s="1" t="str">
        <x:v>C级</x:v>
      </x:c>
      <x:c r="D20" s="8" t="n">
        <x:v>5</x:v>
      </x:c>
      <x:c r="E20" s="9" t="n">
        <x:v>0.012742297906822797</x:v>
      </x:c>
      <x:c r="F20" s="9" t="n">
        <x:v>0.06340502915006252</x:v>
      </x:c>
      <x:c r="G20" s="9" t="n">
        <x:v>-0.04906655081772526</x:v>
      </x:c>
      <x:c r="H20" s="9" t="n">
        <x:v>-0.02886877548097977</x:v>
      </x:c>
      <x:c r="I20" s="9" t="n">
        <x:v>-0.008570654026234914</x:v>
      </x:c>
      <x:c r="J20" s="9" t="n">
        <x:v>0</x:v>
      </x:c>
      <x:c r="K20" s="9" t="n">
        <x:v>0.2</x:v>
      </x:c>
      <x:c r="L20" s="8" t="n">
        <x:v>16</x:v>
      </x:c>
      <x:c r="M20" s="34"/>
      <x:c r="N20" s="25" t="str">
        <x:f>A20</x:f>
        <x:v>中欧基金</x:v>
      </x:c>
      <x:c r="O20" s="26" t="n">
        <x:f>D20</x:f>
        <x:v>5</x:v>
      </x:c>
      <x:c r="P20" s="25" t="str">
        <x:f>C20</x:f>
        <x:v>C级</x:v>
      </x:c>
      <x:c r="Q20" s="27" t="n">
        <x:f>G20</x:f>
        <x:v>-0.04906655081772526</x:v>
      </x:c>
      <x:c r="R20" s="27" t="n">
        <x:f>I20</x:f>
        <x:v>-0.008570654026234914</x:v>
      </x:c>
      <x:c r="S20" s="34"/>
      <x:c r="T20" s="34"/>
      <x:c r="U20" s="34"/>
      <x:c r="V20" s="34"/>
      <x:c r="W20" s="34"/>
      <x:c r="X20" s="34"/>
      <x:c r="Y20" s="34"/>
      <x:c r="Z20" s="34"/>
      <x:c r="AA20" s="34"/>
      <x:c r="AB20" s="34"/>
    </x:row>
    <x:row r="21">
      <x:c r="A21" s="1" t="str">
        <x:v>中邮基金</x:v>
      </x:c>
      <x:c r="B21" s="1" t="str">
        <x:v>观察池</x:v>
      </x:c>
      <x:c r="C21" s="1" t="str">
        <x:v>观察池</x:v>
      </x:c>
      <x:c r="D21" s="8" t="n">
        <x:v>3</x:v>
      </x:c>
      <x:c r="E21" s="9" t="n">
        <x:v>0.2661143545461424</x:v>
      </x:c>
      <x:c r="F21" s="9" t="n">
        <x:v>0.07134540889450713</x:v>
      </x:c>
      <x:c r="G21" s="9" t="n">
        <x:v>0.19476894565163527</x:v>
      </x:c>
      <x:c r="H21" s="9" t="n">
        <x:v>0.21976205543905292</x:v>
      </x:c>
      <x:c r="I21" s="9" t="n">
        <x:v>0.005946920492556851</x:v>
      </x:c>
      <x:c r="J21" s="9" t="n">
        <x:v>1</x:v>
      </x:c>
      <x:c r="K21" s="9" t="n">
        <x:v>1</x:v>
      </x:c>
      <x:c r="L21" s="8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  <x:c r="AA21" s="34"/>
      <x:c r="AB21" s="34"/>
    </x:row>
    <x:row r="22">
      <x:c r="A22" s="1" t="str">
        <x:v>永赢基金</x:v>
      </x:c>
      <x:c r="B22" s="1" t="str">
        <x:v>观察池</x:v>
      </x:c>
      <x:c r="C22" s="1" t="str">
        <x:v>观察池</x:v>
      </x:c>
      <x:c r="D22" s="8" t="n">
        <x:v>2</x:v>
      </x:c>
      <x:c r="E22" s="9" t="n">
        <x:v>0.2296365824878347</x:v>
      </x:c>
      <x:c r="F22" s="9" t="n">
        <x:v>0.05183650130227413</x:v>
      </x:c>
      <x:c r="G22" s="9" t="n">
        <x:v>0.17780008118556057</x:v>
      </x:c>
      <x:c r="H22" s="9" t="n">
        <x:v>0.18115377054416282</x:v>
      </x:c>
      <x:c r="I22" s="9" t="n">
        <x:v>0.002284012159932125</x:v>
      </x:c>
      <x:c r="J22" s="9" t="n">
        <x:v>1</x:v>
      </x:c>
      <x:c r="K22" s="9" t="n">
        <x:v>0.5</x:v>
      </x:c>
      <x:c r="L22" s="8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  <x:c r="AA22" s="34"/>
      <x:c r="AB22" s="34"/>
    </x:row>
    <x:row r="23">
      <x:c r="A23" s="1" t="str">
        <x:v>建信基金</x:v>
      </x:c>
      <x:c r="B23" s="1" t="str">
        <x:v>观察池</x:v>
      </x:c>
      <x:c r="C23" s="1" t="str">
        <x:v>观察池</x:v>
      </x:c>
      <x:c r="D23" s="8" t="n">
        <x:v>1</x:v>
      </x:c>
      <x:c r="E23" s="9" t="n">
        <x:v>0.24476472560486728</x:v>
      </x:c>
      <x:c r="F23" s="9" t="n">
        <x:v>0.0682180661893883</x:v>
      </x:c>
      <x:c r="G23" s="9" t="n">
        <x:v>0.17654665941547898</x:v>
      </x:c>
      <x:c r="H23" s="9" t="n">
        <x:v>0.19104188428136393</x:v>
      </x:c>
      <x:c r="I23" s="9" t="n">
        <x:v>-0.0061372968255327676</x:v>
      </x:c>
      <x:c r="J23" s="9" t="n">
        <x:v>1</x:v>
      </x:c>
      <x:c r="K23" s="9" t="n">
        <x:v>0</x:v>
      </x:c>
      <x:c r="L23" s="8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  <x:c r="AA23" s="34"/>
      <x:c r="AB23" s="34"/>
    </x:row>
    <x:row r="24">
      <x:c r="A24" s="1" t="str">
        <x:v>新华基金</x:v>
      </x:c>
      <x:c r="B24" s="1" t="str">
        <x:v>观察池</x:v>
      </x:c>
      <x:c r="C24" s="1" t="str">
        <x:v>观察池</x:v>
      </x:c>
      <x:c r="D24" s="8" t="n">
        <x:v>2</x:v>
      </x:c>
      <x:c r="E24" s="9" t="n">
        <x:v>0.22213721897167005</x:v>
      </x:c>
      <x:c r="F24" s="9" t="n">
        <x:v>0.07577737950096763</x:v>
      </x:c>
      <x:c r="G24" s="9" t="n">
        <x:v>0.1463598394707024</x:v>
      </x:c>
      <x:c r="H24" s="9" t="n">
        <x:v>0.16034729921689272</x:v>
      </x:c>
      <x:c r="I24" s="9" t="n">
        <x:v>-0.007983800284614095</x:v>
      </x:c>
      <x:c r="J24" s="9" t="n">
        <x:v>1</x:v>
      </x:c>
      <x:c r="K24" s="9" t="n">
        <x:v>0.5</x:v>
      </x:c>
      <x:c r="L24" s="8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  <x:c r="AA24" s="34"/>
      <x:c r="AB24" s="34"/>
    </x:row>
    <x:row r="25">
      <x:c r="A25" s="1" t="str">
        <x:v>万家基金</x:v>
      </x:c>
      <x:c r="B25" s="1" t="str">
        <x:v>观察池</x:v>
      </x:c>
      <x:c r="C25" s="1" t="str">
        <x:v>观察池</x:v>
      </x:c>
      <x:c r="D25" s="8" t="n">
        <x:v>1</x:v>
      </x:c>
      <x:c r="E25" s="9" t="n">
        <x:v>0.1440694830205842</x:v>
      </x:c>
      <x:c r="F25" s="9" t="n">
        <x:v>0.04664863611249448</x:v>
      </x:c>
      <x:c r="G25" s="9" t="n">
        <x:v>0.09742084690808972</x:v>
      </x:c>
      <x:c r="H25" s="9" t="n">
        <x:v>0.08298314781212057</x:v>
      </x:c>
      <x:c r="I25" s="9" t="n">
        <x:v>0.00013431663862728538</x:v>
      </x:c>
      <x:c r="J25" s="9" t="n">
        <x:v>1</x:v>
      </x:c>
      <x:c r="K25" s="9" t="n">
        <x:v>0.5</x:v>
      </x:c>
      <x:c r="L25" s="8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  <x:c r="AA25" s="34"/>
      <x:c r="AB25" s="34"/>
    </x:row>
    <x:row r="26">
      <x:c r="A26" s="1" t="str">
        <x:v>宏利基金</x:v>
      </x:c>
      <x:c r="B26" s="1" t="str">
        <x:v>观察池</x:v>
      </x:c>
      <x:c r="C26" s="1" t="str">
        <x:v>观察池</x:v>
      </x:c>
      <x:c r="D26" s="8" t="n">
        <x:v>2</x:v>
      </x:c>
      <x:c r="E26" s="9" t="n">
        <x:v>0.15283863477699078</x:v>
      </x:c>
      <x:c r="F26" s="9" t="n">
        <x:v>0.05658855780189709</x:v>
      </x:c>
      <x:c r="G26" s="9" t="n">
        <x:v>0.09625007697509369</x:v>
      </x:c>
      <x:c r="H26" s="9" t="n">
        <x:v>0.08258413970397738</x:v>
      </x:c>
      <x:c r="I26" s="9" t="n">
        <x:v>-0.008739445064388895</x:v>
      </x:c>
      <x:c r="J26" s="9" t="n">
        <x:v>1</x:v>
      </x:c>
      <x:c r="K26" s="9" t="n">
        <x:v>0</x:v>
      </x:c>
      <x:c r="L26" s="8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  <x:c r="AA26" s="34"/>
      <x:c r="AB26" s="34"/>
    </x:row>
    <x:row r="27">
      <x:c r="A27" s="1" t="str">
        <x:v>财通基金</x:v>
      </x:c>
      <x:c r="B27" s="1" t="str">
        <x:v>观察池</x:v>
      </x:c>
      <x:c r="C27" s="1" t="str">
        <x:v>观察池</x:v>
      </x:c>
      <x:c r="D27" s="8" t="n">
        <x:v>1</x:v>
      </x:c>
      <x:c r="E27" s="9" t="n">
        <x:v>0.1411642408173559</x:v>
      </x:c>
      <x:c r="F27" s="9" t="n">
        <x:v>0.04710332116011684</x:v>
      </x:c>
      <x:c r="G27" s="9" t="n">
        <x:v>0.09406091965723906</x:v>
      </x:c>
      <x:c r="H27" s="9" t="n">
        <x:v>0.11038240624927109</x:v>
      </x:c>
      <x:c r="I27" s="9" t="n">
        <x:v>-0.012032237300124926</x:v>
      </x:c>
      <x:c r="J27" s="9" t="n">
        <x:v>1</x:v>
      </x:c>
      <x:c r="K27" s="9" t="n">
        <x:v>0</x:v>
      </x:c>
      <x:c r="L27" s="8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  <x:c r="AA27" s="34"/>
      <x:c r="AB27" s="34"/>
    </x:row>
    <x:row r="28">
      <x:c r="A28" s="1" t="str">
        <x:v>圆信永丰基金</x:v>
      </x:c>
      <x:c r="B28" s="1" t="str">
        <x:v>观察池</x:v>
      </x:c>
      <x:c r="C28" s="1" t="str">
        <x:v>观察池</x:v>
      </x:c>
      <x:c r="D28" s="8" t="n">
        <x:v>1</x:v>
      </x:c>
      <x:c r="E28" s="9" t="n">
        <x:v>0.13823615804491984</x:v>
      </x:c>
      <x:c r="F28" s="9" t="n">
        <x:v>0.05543899527920226</x:v>
      </x:c>
      <x:c r="G28" s="9" t="n">
        <x:v>0.08279716276571758</x:v>
      </x:c>
      <x:c r="H28" s="9" t="n">
        <x:v>0.10693991834746819</x:v>
      </x:c>
      <x:c r="I28" s="9" t="n">
        <x:v>-0.007553950441067547</x:v>
      </x:c>
      <x:c r="J28" s="9" t="n">
        <x:v>1</x:v>
      </x:c>
      <x:c r="K28" s="9" t="n">
        <x:v>0</x:v>
      </x:c>
      <x:c r="L28" s="8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  <x:c r="AA28" s="34"/>
      <x:c r="AB28" s="34"/>
    </x:row>
    <x:row r="29">
      <x:c r="A29" s="1" t="str">
        <x:v>银河基金</x:v>
      </x:c>
      <x:c r="B29" s="1" t="str">
        <x:v>观察池</x:v>
      </x:c>
      <x:c r="C29" s="1" t="str">
        <x:v>观察池</x:v>
      </x:c>
      <x:c r="D29" s="8" t="n">
        <x:v>2</x:v>
      </x:c>
      <x:c r="E29" s="9" t="n">
        <x:v>0.11594437879765152</x:v>
      </x:c>
      <x:c r="F29" s="9" t="n">
        <x:v>0.03464987201563641</x:v>
      </x:c>
      <x:c r="G29" s="9" t="n">
        <x:v>0.08129450678201511</x:v>
      </x:c>
      <x:c r="H29" s="9" t="n">
        <x:v>0.0740634201945759</x:v>
      </x:c>
      <x:c r="I29" s="9" t="n">
        <x:v>-0.008463742168304977</x:v>
      </x:c>
      <x:c r="J29" s="9" t="n">
        <x:v>1</x:v>
      </x:c>
      <x:c r="K29" s="9" t="n">
        <x:v>0.5</x:v>
      </x:c>
      <x:c r="L29" s="8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  <x:c r="AA29" s="34"/>
      <x:c r="AB29" s="34"/>
    </x:row>
    <x:row r="30">
      <x:c r="A30" s="1" t="str">
        <x:v>农银汇理基金</x:v>
      </x:c>
      <x:c r="B30" s="1" t="str">
        <x:v>观察池</x:v>
      </x:c>
      <x:c r="C30" s="1" t="str">
        <x:v>观察池</x:v>
      </x:c>
      <x:c r="D30" s="8" t="n">
        <x:v>1</x:v>
      </x:c>
      <x:c r="E30" s="9" t="n">
        <x:v>0.1280655562806774</x:v>
      </x:c>
      <x:c r="F30" s="9" t="n">
        <x:v>0.04868948148743946</x:v>
      </x:c>
      <x:c r="G30" s="9" t="n">
        <x:v>0.07937607479323794</x:v>
      </x:c>
      <x:c r="H30" s="9" t="n">
        <x:v>0.07420059298308912</x:v>
      </x:c>
      <x:c r="I30" s="9" t="n">
        <x:v>0.0020904484855377437</x:v>
      </x:c>
      <x:c r="J30" s="9" t="n">
        <x:v>1</x:v>
      </x:c>
      <x:c r="K30" s="9" t="n">
        <x:v>1</x:v>
      </x:c>
      <x:c r="L30" s="8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  <x:c r="AA30" s="34"/>
      <x:c r="AB30" s="34"/>
    </x:row>
    <x:row r="31">
      <x:c r="A31" s="1" t="str">
        <x:v>中金基金</x:v>
      </x:c>
      <x:c r="B31" s="1" t="str">
        <x:v>观察池</x:v>
      </x:c>
      <x:c r="C31" s="1" t="str">
        <x:v>观察池</x:v>
      </x:c>
      <x:c r="D31" s="8" t="n">
        <x:v>1</x:v>
      </x:c>
      <x:c r="E31" s="9" t="n">
        <x:v>0.11485712647352897</x:v>
      </x:c>
      <x:c r="F31" s="9" t="n">
        <x:v>0.04555221194634873</x:v>
      </x:c>
      <x:c r="G31" s="9" t="n">
        <x:v>0.06930491452718024</x:v>
      </x:c>
      <x:c r="H31" s="9" t="n">
        <x:v>0.06106086100904795</x:v>
      </x:c>
      <x:c r="I31" s="9" t="n">
        <x:v>-0.016527271365810114</x:v>
      </x:c>
      <x:c r="J31" s="9" t="n">
        <x:v>1</x:v>
      </x:c>
      <x:c r="K31" s="9" t="n">
        <x:v>0</x:v>
      </x:c>
      <x:c r="L31" s="8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  <x:c r="AA31" s="34"/>
      <x:c r="AB31" s="34"/>
    </x:row>
    <x:row r="32">
      <x:c r="A32" s="1" t="str">
        <x:v>财通资管</x:v>
      </x:c>
      <x:c r="B32" s="1" t="str">
        <x:v>观察池</x:v>
      </x:c>
      <x:c r="C32" s="1" t="str">
        <x:v>观察池</x:v>
      </x:c>
      <x:c r="D32" s="8" t="n">
        <x:v>3</x:v>
      </x:c>
      <x:c r="E32" s="9" t="n">
        <x:v>0.09759048705173079</x:v>
      </x:c>
      <x:c r="F32" s="9" t="n">
        <x:v>0.0433865197131329</x:v>
      </x:c>
      <x:c r="G32" s="9" t="n">
        <x:v>0.05594138565615725</x:v>
      </x:c>
      <x:c r="H32" s="9" t="n">
        <x:v>0.06609879273482844</x:v>
      </x:c>
      <x:c r="I32" s="9" t="n">
        <x:v>0.0032408281975252473</x:v>
      </x:c>
      <x:c r="J32" s="9" t="n">
        <x:v>0.6666666666666666</x:v>
      </x:c>
      <x:c r="K32" s="9" t="n">
        <x:v>0.5</x:v>
      </x:c>
      <x:c r="L32" s="8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  <x:c r="AA32" s="34"/>
      <x:c r="AB32" s="34"/>
    </x:row>
    <x:row r="33">
      <x:c r="A33" s="1" t="str">
        <x:v>国投瑞银基金</x:v>
      </x:c>
      <x:c r="B33" s="1" t="str">
        <x:v>观察池</x:v>
      </x:c>
      <x:c r="C33" s="1" t="str">
        <x:v>观察池</x:v>
      </x:c>
      <x:c r="D33" s="8" t="n">
        <x:v>3</x:v>
      </x:c>
      <x:c r="E33" s="9" t="n">
        <x:v>0.09358527788437354</x:v>
      </x:c>
      <x:c r="F33" s="9" t="n">
        <x:v>0.04231750300017145</x:v>
      </x:c>
      <x:c r="G33" s="9" t="n">
        <x:v>0.052050148296486354</x:v>
      </x:c>
      <x:c r="H33" s="9" t="n">
        <x:v>0.026232254379850328</x:v>
      </x:c>
      <x:c r="I33" s="9" t="n">
        <x:v>0.003762875210215455</x:v>
      </x:c>
      <x:c r="J33" s="9" t="n">
        <x:v>1</x:v>
      </x:c>
      <x:c r="K33" s="9" t="n">
        <x:v>0.6666666666666666</x:v>
      </x:c>
      <x:c r="L33" s="8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  <x:c r="AA33" s="34"/>
      <x:c r="AB33" s="34"/>
    </x:row>
    <x:row r="34">
      <x:c r="A34" s="1" t="str">
        <x:v>光大保德信基金</x:v>
      </x:c>
      <x:c r="B34" s="1" t="str">
        <x:v>观察池</x:v>
      </x:c>
      <x:c r="C34" s="1" t="str">
        <x:v>观察池</x:v>
      </x:c>
      <x:c r="D34" s="8" t="n">
        <x:v>3</x:v>
      </x:c>
      <x:c r="E34" s="9" t="n">
        <x:v>0.0776247379165047</x:v>
      </x:c>
      <x:c r="F34" s="9" t="n">
        <x:v>0.07235866391829027</x:v>
      </x:c>
      <x:c r="G34" s="9" t="n">
        <x:v>0.04472182470170183</x:v>
      </x:c>
      <x:c r="H34" s="9" t="n">
        <x:v>0.052275555693399145</x:v>
      </x:c>
      <x:c r="I34" s="9" t="n">
        <x:v>0.005674696773837862</x:v>
      </x:c>
      <x:c r="J34" s="9" t="n">
        <x:v>0.6666666666666666</x:v>
      </x:c>
      <x:c r="K34" s="9" t="n">
        <x:v>0.5</x:v>
      </x:c>
      <x:c r="L34" s="8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  <x:c r="AA34" s="34"/>
      <x:c r="AB34" s="34"/>
    </x:row>
    <x:row r="35">
      <x:c r="A35" s="1" t="str">
        <x:v>中加基金</x:v>
      </x:c>
      <x:c r="B35" s="1" t="str">
        <x:v>观察池</x:v>
      </x:c>
      <x:c r="C35" s="1" t="str">
        <x:v>观察池</x:v>
      </x:c>
      <x:c r="D35" s="8" t="n">
        <x:v>1</x:v>
      </x:c>
      <x:c r="E35" s="9" t="n">
        <x:v>0.09835705729359256</x:v>
      </x:c>
      <x:c r="F35" s="9" t="n">
        <x:v>0.056014534172307284</x:v>
      </x:c>
      <x:c r="G35" s="9" t="n">
        <x:v>0.04234252312128528</x:v>
      </x:c>
      <x:c r="H35" s="9" t="n">
        <x:v>0.04470880699669899</x:v>
      </x:c>
      <x:c r="I35" s="9" t="n">
        <x:v>0.006994611768500358</x:v>
      </x:c>
      <x:c r="J35" s="9" t="n">
        <x:v>1</x:v>
      </x:c>
      <x:c r="K35" s="9" t="n">
        <x:v>1</x:v>
      </x:c>
      <x:c r="L35" s="8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  <x:c r="AA35" s="34"/>
      <x:c r="AB35" s="34"/>
    </x:row>
    <x:row r="36">
      <x:c r="A36" s="1" t="str">
        <x:v>华宝基金</x:v>
      </x:c>
      <x:c r="B36" s="1" t="str">
        <x:v>观察池</x:v>
      </x:c>
      <x:c r="C36" s="1" t="str">
        <x:v>观察池</x:v>
      </x:c>
      <x:c r="D36" s="8" t="n">
        <x:v>2</x:v>
      </x:c>
      <x:c r="E36" s="9" t="n">
        <x:v>0.1043825450921193</x:v>
      </x:c>
      <x:c r="F36" s="9" t="n">
        <x:v>0.06760905036364118</x:v>
      </x:c>
      <x:c r="G36" s="9" t="n">
        <x:v>0.03677349472847813</x:v>
      </x:c>
      <x:c r="H36" s="9" t="n">
        <x:v>0.05118776603622821</x:v>
      </x:c>
      <x:c r="I36" s="9" t="n">
        <x:v>-0.0006147196882814177</x:v>
      </x:c>
      <x:c r="J36" s="9" t="n">
        <x:v>1</x:v>
      </x:c>
      <x:c r="K36" s="9" t="n">
        <x:v>0.3333333333333333</x:v>
      </x:c>
      <x:c r="L36" s="8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  <x:c r="AA36" s="34"/>
      <x:c r="AB36" s="34"/>
    </x:row>
    <x:row r="37">
      <x:c r="A37" s="1" t="str">
        <x:v>大成基金</x:v>
      </x:c>
      <x:c r="B37" s="1" t="str">
        <x:v>观察池</x:v>
      </x:c>
      <x:c r="C37" s="1" t="str">
        <x:v>观察池</x:v>
      </x:c>
      <x:c r="D37" s="8" t="n">
        <x:v>7</x:v>
      </x:c>
      <x:c r="E37" s="9" t="n">
        <x:v>0.10231812248272965</x:v>
      </x:c>
      <x:c r="F37" s="9" t="n">
        <x:v>0.053667155401102784</x:v>
      </x:c>
      <x:c r="G37" s="9" t="n">
        <x:v>0.03572481478083378</x:v>
      </x:c>
      <x:c r="H37" s="9" t="n">
        <x:v>0.04879757039319399</x:v>
      </x:c>
      <x:c r="I37" s="9" t="n">
        <x:v>0.00006232622733914894</x:v>
      </x:c>
      <x:c r="J37" s="9" t="n">
        <x:v>0.7142857142857143</x:v>
      </x:c>
      <x:c r="K37" s="9" t="n">
        <x:v>0.5714285714285714</x:v>
      </x:c>
      <x:c r="L37" s="8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  <x:c r="AA37" s="34"/>
      <x:c r="AB37" s="34"/>
    </x:row>
    <x:row r="38">
      <x:c r="A38" s="1" t="str">
        <x:v>泰康基金</x:v>
      </x:c>
      <x:c r="B38" s="1" t="str">
        <x:v>观察池</x:v>
      </x:c>
      <x:c r="C38" s="1" t="str">
        <x:v>观察池</x:v>
      </x:c>
      <x:c r="D38" s="8" t="n">
        <x:v>2</x:v>
      </x:c>
      <x:c r="E38" s="9" t="n">
        <x:v>0.07772050035915778</x:v>
      </x:c>
      <x:c r="F38" s="9" t="n">
        <x:v>0.04968368712179849</x:v>
      </x:c>
      <x:c r="G38" s="9" t="n">
        <x:v>0.028036813237359293</x:v>
      </x:c>
      <x:c r="H38" s="9" t="n">
        <x:v>0.019738280174066425</x:v>
      </x:c>
      <x:c r="I38" s="9" t="n">
        <x:v>-0.00046681689814809246</x:v>
      </x:c>
      <x:c r="J38" s="9" t="n">
        <x:v>0.5</x:v>
      </x:c>
      <x:c r="K38" s="9" t="n">
        <x:v>0.3333333333333333</x:v>
      </x:c>
      <x:c r="L38" s="8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  <x:c r="AA38" s="34"/>
      <x:c r="AB38" s="34"/>
    </x:row>
    <x:row r="39">
      <x:c r="A39" s="1" t="str">
        <x:v>上银基金</x:v>
      </x:c>
      <x:c r="B39" s="1" t="str">
        <x:v>观察池</x:v>
      </x:c>
      <x:c r="C39" s="1" t="str">
        <x:v>观察池</x:v>
      </x:c>
      <x:c r="D39" s="8" t="n">
        <x:v>2</x:v>
      </x:c>
      <x:c r="E39" s="9" t="n">
        <x:v>0.07989534160364609</x:v>
      </x:c>
      <x:c r="F39" s="9" t="n">
        <x:v>0.0524617508069849</x:v>
      </x:c>
      <x:c r="G39" s="9" t="n">
        <x:v>0.02743359079666119</x:v>
      </x:c>
      <x:c r="H39" s="9" t="n">
        <x:v>0.047274086419044514</x:v>
      </x:c>
      <x:c r="I39" s="9" t="n">
        <x:v>-0.0030584009385323796</x:v>
      </x:c>
      <x:c r="J39" s="9" t="n">
        <x:v>0.5</x:v>
      </x:c>
      <x:c r="K39" s="9" t="n">
        <x:v>0</x:v>
      </x:c>
      <x:c r="L39" s="8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  <x:c r="AA39" s="34"/>
      <x:c r="AB39" s="34"/>
    </x:row>
    <x:row r="40">
      <x:c r="A40" s="1" t="str">
        <x:v>诺德基金</x:v>
      </x:c>
      <x:c r="B40" s="1" t="str">
        <x:v>观察池</x:v>
      </x:c>
      <x:c r="C40" s="1" t="str">
        <x:v>观察池</x:v>
      </x:c>
      <x:c r="D40" s="8" t="n">
        <x:v>1</x:v>
      </x:c>
      <x:c r="E40" s="9" t="n">
        <x:v>0.07443962540039362</x:v>
      </x:c>
      <x:c r="F40" s="9" t="n">
        <x:v>0.052429662064104265</x:v>
      </x:c>
      <x:c r="G40" s="9" t="n">
        <x:v>0.02200996333628935</x:v>
      </x:c>
      <x:c r="H40" s="9" t="n">
        <x:v>0.021394404225763886</x:v>
      </x:c>
      <x:c r="I40" s="9" t="n">
        <x:v>-0.002347019158849273</x:v>
      </x:c>
      <x:c r="J40" s="9" t="n">
        <x:v>1</x:v>
      </x:c>
      <x:c r="K40" s="9" t="n">
        <x:v>0</x:v>
      </x:c>
      <x:c r="L40" s="8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  <x:c r="AA40" s="34"/>
      <x:c r="AB40" s="34"/>
    </x:row>
    <x:row r="41">
      <x:c r="A41" s="1" t="str">
        <x:v>华泰证券(上海)资产管理</x:v>
      </x:c>
      <x:c r="B41" s="1" t="str">
        <x:v>观察池</x:v>
      </x:c>
      <x:c r="C41" s="1" t="str">
        <x:v>观察池</x:v>
      </x:c>
      <x:c r="D41" s="8" t="n">
        <x:v>2</x:v>
      </x:c>
      <x:c r="E41" s="9" t="n">
        <x:v>0.044860206183153895</x:v>
      </x:c>
      <x:c r="F41" s="9" t="n">
        <x:v>0.023739840622086117</x:v>
      </x:c>
      <x:c r="G41" s="9" t="n">
        <x:v>0.021120365561067778</x:v>
      </x:c>
      <x:c r="H41" s="9" t="n">
        <x:v>0.012503078565393011</x:v>
      </x:c>
      <x:c r="I41" s="9" t="n">
        <x:v>-0.0200197127871114</x:v>
      </x:c>
      <x:c r="J41" s="9" t="n">
        <x:v>1</x:v>
      </x:c>
      <x:c r="K41" s="9" t="n">
        <x:v>0</x:v>
      </x:c>
      <x:c r="L41" s="8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  <x:c r="AA41" s="34"/>
      <x:c r="AB41" s="34"/>
    </x:row>
    <x:row r="42">
      <x:c r="A42" s="1" t="str">
        <x:v>合煦智远基金</x:v>
      </x:c>
      <x:c r="B42" s="1" t="str">
        <x:v>观察池</x:v>
      </x:c>
      <x:c r="C42" s="1" t="str">
        <x:v>观察池</x:v>
      </x:c>
      <x:c r="D42" s="8" t="n">
        <x:v>1</x:v>
      </x:c>
      <x:c r="E42" s="9" t="n">
        <x:v>0.019092106223582483</x:v>
      </x:c>
      <x:c r="F42" s="9" t="n">
        <x:v>-0.00026710912740079973</x:v>
      </x:c>
      <x:c r="G42" s="9" t="n">
        <x:v>0.019359215350983283</x:v>
      </x:c>
      <x:c r="H42" s="9" t="n">
        <x:v>-0.024043221337150866</x:v>
      </x:c>
      <x:c r="I42" s="9" t="n">
        <x:v>-0.009343031717924943</x:v>
      </x:c>
      <x:c r="J42" s="9" t="n">
        <x:v>1</x:v>
      </x:c>
      <x:c r="K42" s="9" t="n">
        <x:v>0</x:v>
      </x:c>
      <x:c r="L42" s="8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  <x:c r="AA42" s="34"/>
      <x:c r="AB42" s="34"/>
    </x:row>
    <x:row r="43">
      <x:c r="A43" s="1" t="str">
        <x:v>东兴基金</x:v>
      </x:c>
      <x:c r="B43" s="1" t="str">
        <x:v>观察池</x:v>
      </x:c>
      <x:c r="C43" s="1" t="str">
        <x:v>观察池</x:v>
      </x:c>
      <x:c r="D43" s="8" t="n">
        <x:v>1</x:v>
      </x:c>
      <x:c r="E43" s="9" t="n">
        <x:v>0.14808646062162012</x:v>
      </x:c>
      <x:c r="F43" s="9" t="n">
        <x:v>0.1298707449829779</x:v>
      </x:c>
      <x:c r="G43" s="9" t="n">
        <x:v>0.018215715638642216</x:v>
      </x:c>
      <x:c r="H43" s="9" t="n">
        <x:v>0.08544698095687164</x:v>
      </x:c>
      <x:c r="I43" s="9" t="n">
        <x:v>0.04179375210488723</x:v>
      </x:c>
      <x:c r="J43" s="9" t="n">
        <x:v>1</x:v>
      </x:c>
      <x:c r="K43" s="9" t="n">
        <x:v>1</x:v>
      </x:c>
      <x:c r="L43" s="8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  <x:c r="AA43" s="34"/>
      <x:c r="AB43" s="34"/>
    </x:row>
    <x:row r="44">
      <x:c r="A44" s="1" t="str">
        <x:v>中银基金</x:v>
      </x:c>
      <x:c r="B44" s="1" t="str">
        <x:v>观察池</x:v>
      </x:c>
      <x:c r="C44" s="1" t="str">
        <x:v>观察池</x:v>
      </x:c>
      <x:c r="D44" s="8" t="n">
        <x:v>4</x:v>
      </x:c>
      <x:c r="E44" s="9" t="n">
        <x:v>0.08282312790019686</x:v>
      </x:c>
      <x:c r="F44" s="9" t="n">
        <x:v>0.06882287890490646</x:v>
      </x:c>
      <x:c r="G44" s="9" t="n">
        <x:v>0.009165730561681906</x:v>
      </x:c>
      <x:c r="H44" s="9" t="n">
        <x:v>0.036686427721923154</x:v>
      </x:c>
      <x:c r="I44" s="9" t="n">
        <x:v>0.00026160546322073763</x:v>
      </x:c>
      <x:c r="J44" s="9" t="n">
        <x:v>0.5</x:v>
      </x:c>
      <x:c r="K44" s="9" t="n">
        <x:v>0.5714285714285714</x:v>
      </x:c>
      <x:c r="L44" s="8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  <x:c r="AA44" s="34"/>
      <x:c r="AB44" s="34"/>
    </x:row>
    <x:row r="45">
      <x:c r="A45" s="1" t="str">
        <x:v>中海基金</x:v>
      </x:c>
      <x:c r="B45" s="1" t="str">
        <x:v>观察池</x:v>
      </x:c>
      <x:c r="C45" s="1" t="str">
        <x:v>观察池</x:v>
      </x:c>
      <x:c r="D45" s="8" t="n">
        <x:v>1</x:v>
      </x:c>
      <x:c r="E45" s="9" t="n">
        <x:v>0.04612064182751685</x:v>
      </x:c>
      <x:c r="F45" s="9" t="n">
        <x:v>0.039232860557526505</x:v>
      </x:c>
      <x:c r="G45" s="9" t="n">
        <x:v>0.006887781269990345</x:v>
      </x:c>
      <x:c r="H45" s="9" t="n">
        <x:v>-0.008075093157741797</x:v>
      </x:c>
      <x:c r="I45" s="9" t="n">
        <x:v>-0.008075963956542531</x:v>
      </x:c>
      <x:c r="J45" s="9" t="n">
        <x:v>1</x:v>
      </x:c>
      <x:c r="K45" s="9" t="n">
        <x:v>0</x:v>
      </x:c>
      <x:c r="L45" s="8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  <x:c r="AA45" s="34"/>
      <x:c r="AB45" s="34"/>
    </x:row>
    <x:row r="46">
      <x:c r="A46" s="1" t="str">
        <x:v>益民基金</x:v>
      </x:c>
      <x:c r="B46" s="1" t="str">
        <x:v>观察池</x:v>
      </x:c>
      <x:c r="C46" s="1" t="str">
        <x:v>观察池</x:v>
      </x:c>
      <x:c r="D46" s="8" t="n">
        <x:v>1</x:v>
      </x:c>
      <x:c r="E46" s="9" t="n">
        <x:v>0.0336918241172377</x:v>
      </x:c>
      <x:c r="F46" s="9" t="n">
        <x:v>0.027469585602357904</x:v>
      </x:c>
      <x:c r="G46" s="9" t="n">
        <x:v>0.0062222385148797965</x:v>
      </x:c>
      <x:c r="H46" s="9" t="n">
        <x:v>-0.020241881936635453</x:v>
      </x:c>
      <x:c r="I46" s="9" t="n">
        <x:v>-0.005730062626591259</x:v>
      </x:c>
      <x:c r="J46" s="9" t="n">
        <x:v>1</x:v>
      </x:c>
      <x:c r="K46" s="9" t="n">
        <x:v>0</x:v>
      </x:c>
      <x:c r="L46" s="8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  <x:c r="AA46" s="34"/>
      <x:c r="AB46" s="34"/>
    </x:row>
    <x:row r="47">
      <x:c r="A47" s="1" t="str">
        <x:v>汇添富基金</x:v>
      </x:c>
      <x:c r="B47" s="1" t="str">
        <x:v>观察池</x:v>
      </x:c>
      <x:c r="C47" s="1" t="str">
        <x:v>观察池</x:v>
      </x:c>
      <x:c r="D47" s="8" t="n">
        <x:v>2</x:v>
      </x:c>
      <x:c r="E47" s="9" t="n">
        <x:v>0.049135417913568014</x:v>
      </x:c>
      <x:c r="F47" s="9" t="n">
        <x:v>0.04345537001431976</x:v>
      </x:c>
      <x:c r="G47" s="9" t="n">
        <x:v>0.005680047899248253</x:v>
      </x:c>
      <x:c r="H47" s="9" t="n">
        <x:v>0.005644654529971871</x:v>
      </x:c>
      <x:c r="I47" s="9" t="n">
        <x:v>-0.0023935241582767053</x:v>
      </x:c>
      <x:c r="J47" s="9" t="n">
        <x:v>0.5</x:v>
      </x:c>
      <x:c r="K47" s="9" t="n">
        <x:v>0.3333333333333333</x:v>
      </x:c>
      <x:c r="L47" s="8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  <x:c r="AA47" s="34"/>
      <x:c r="AB47" s="34"/>
    </x:row>
    <x:row r="48">
      <x:c r="A48" s="1" t="str">
        <x:v>民生加银基金</x:v>
      </x:c>
      <x:c r="B48" s="1" t="str">
        <x:v>观察池</x:v>
      </x:c>
      <x:c r="C48" s="1" t="str">
        <x:v>观察池</x:v>
      </x:c>
      <x:c r="D48" s="8" t="n">
        <x:v>3</x:v>
      </x:c>
      <x:c r="E48" s="9" t="n">
        <x:v>0.05148318968741927</x:v>
      </x:c>
      <x:c r="F48" s="9" t="n">
        <x:v>0.055733515100480524</x:v>
      </x:c>
      <x:c r="G48" s="9" t="n">
        <x:v>0.005202803003682144</x:v>
      </x:c>
      <x:c r="H48" s="9" t="n">
        <x:v>-0.01837870752180648</x:v>
      </x:c>
      <x:c r="I48" s="9" t="n">
        <x:v>0.006290968197903757</x:v>
      </x:c>
      <x:c r="J48" s="9" t="n">
        <x:v>0.6666666666666666</x:v>
      </x:c>
      <x:c r="K48" s="9" t="n">
        <x:v>0.6666666666666666</x:v>
      </x:c>
      <x:c r="L48" s="8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  <x:c r="AA48" s="34"/>
      <x:c r="AB48" s="34"/>
    </x:row>
    <x:row r="49">
      <x:c r="A49" s="1" t="str">
        <x:v>华富基金</x:v>
      </x:c>
      <x:c r="B49" s="1" t="str">
        <x:v>观察池</x:v>
      </x:c>
      <x:c r="C49" s="1" t="str">
        <x:v>观察池</x:v>
      </x:c>
      <x:c r="D49" s="8" t="n">
        <x:v>2</x:v>
      </x:c>
      <x:c r="E49" s="9" t="n">
        <x:v>0.03508507095897628</x:v>
      </x:c>
      <x:c r="F49" s="9" t="n">
        <x:v>0.034593003545686285</x:v>
      </x:c>
      <x:c r="G49" s="9" t="n">
        <x:v>0.0004920674132899983</x:v>
      </x:c>
      <x:c r="H49" s="9" t="n">
        <x:v>-0.0234575717069494</x:v>
      </x:c>
      <x:c r="I49" s="9" t="n">
        <x:v>0.004526277808698409</x:v>
      </x:c>
      <x:c r="J49" s="9" t="n">
        <x:v>0.5</x:v>
      </x:c>
      <x:c r="K49" s="9" t="n">
        <x:v>1</x:v>
      </x:c>
      <x:c r="L49" s="8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  <x:c r="AA49" s="34"/>
      <x:c r="AB49" s="34"/>
    </x:row>
    <x:row r="50">
      <x:c r="A50" s="1" t="str">
        <x:v>国海富兰克林基金</x:v>
      </x:c>
      <x:c r="B50" s="1" t="str">
        <x:v>观察池</x:v>
      </x:c>
      <x:c r="C50" s="1" t="str">
        <x:v>观察池</x:v>
      </x:c>
      <x:c r="D50" s="8" t="n">
        <x:v>1</x:v>
      </x:c>
      <x:c r="E50" s="9" t="n">
        <x:v>0.04829574339698861</x:v>
      </x:c>
      <x:c r="F50" s="9" t="n">
        <x:v>0.04787931423040548</x:v>
      </x:c>
      <x:c r="G50" s="9" t="n">
        <x:v>0.0004164291665831321</x:v>
      </x:c>
      <x:c r="H50" s="9" t="n">
        <x:v>-0.005119472688526194</x:v>
      </x:c>
      <x:c r="I50" s="9" t="n">
        <x:v>0.0031260887226736145</x:v>
      </x:c>
      <x:c r="J50" s="9" t="n">
        <x:v>1</x:v>
      </x:c>
      <x:c r="K50" s="9" t="n">
        <x:v>1</x:v>
      </x:c>
      <x:c r="L50" s="8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  <x:c r="AA50" s="34"/>
      <x:c r="AB50" s="34"/>
    </x:row>
    <x:row r="51">
      <x:c r="A51" s="1" t="str">
        <x:v>金鹰基金</x:v>
      </x:c>
      <x:c r="B51" s="1" t="str">
        <x:v>观察池</x:v>
      </x:c>
      <x:c r="C51" s="1" t="str">
        <x:v>观察池</x:v>
      </x:c>
      <x:c r="D51" s="8" t="n">
        <x:v>4</x:v>
      </x:c>
      <x:c r="E51" s="9" t="n">
        <x:v>0.06629442347666159</x:v>
      </x:c>
      <x:c r="F51" s="9" t="n">
        <x:v>0.06173073595922529</x:v>
      </x:c>
      <x:c r="G51" s="9" t="n">
        <x:v>-0.0014127591964052666</x:v>
      </x:c>
      <x:c r="H51" s="9" t="n">
        <x:v>0.012531454842360845</x:v>
      </x:c>
      <x:c r="I51" s="9" t="n">
        <x:v>0.008252479324086903</x:v>
      </x:c>
      <x:c r="J51" s="9" t="n">
        <x:v>0.5</x:v>
      </x:c>
      <x:c r="K51" s="9" t="n">
        <x:v>0.75</x:v>
      </x:c>
      <x:c r="L51" s="8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  <x:c r="AA51" s="34"/>
      <x:c r="AB51" s="34"/>
    </x:row>
    <x:row r="52">
      <x:c r="A52" s="1" t="str">
        <x:v>交银施罗德基金</x:v>
      </x:c>
      <x:c r="B52" s="1" t="str">
        <x:v>观察池</x:v>
      </x:c>
      <x:c r="C52" s="1" t="str">
        <x:v>观察池</x:v>
      </x:c>
      <x:c r="D52" s="8" t="n">
        <x:v>5</x:v>
      </x:c>
      <x:c r="E52" s="9" t="n">
        <x:v>0.05337532571797232</x:v>
      </x:c>
      <x:c r="F52" s="9" t="n">
        <x:v>0.05862823604168965</x:v>
      </x:c>
      <x:c r="G52" s="9" t="n">
        <x:v>-0.0020779553096237358</x:v>
      </x:c>
      <x:c r="H52" s="9" t="n">
        <x:v>0.0012481347027115675</x:v>
      </x:c>
      <x:c r="I52" s="9" t="n">
        <x:v>0.0000245208376044026</x:v>
      </x:c>
      <x:c r="J52" s="9" t="n">
        <x:v>0.4</x:v>
      </x:c>
      <x:c r="K52" s="9" t="n">
        <x:v>0.6</x:v>
      </x:c>
      <x:c r="L52" s="8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  <x:c r="AA52" s="34"/>
      <x:c r="AB52" s="34"/>
    </x:row>
    <x:row r="53">
      <x:c r="A53" s="1" t="str">
        <x:v>东方红资产管理</x:v>
      </x:c>
      <x:c r="B53" s="1" t="str">
        <x:v>观察池</x:v>
      </x:c>
      <x:c r="C53" s="1" t="str">
        <x:v>观察池</x:v>
      </x:c>
      <x:c r="D53" s="8" t="n">
        <x:v>3</x:v>
      </x:c>
      <x:c r="E53" s="9" t="n">
        <x:v>0.023814880935973504</x:v>
      </x:c>
      <x:c r="F53" s="9" t="n">
        <x:v>0.04387170310517963</x:v>
      </x:c>
      <x:c r="G53" s="9" t="n">
        <x:v>-0.002767734691109913</x:v>
      </x:c>
      <x:c r="H53" s="9" t="n">
        <x:v>0.006768123241489343</x:v>
      </x:c>
      <x:c r="I53" s="9" t="n">
        <x:v>-0.0024416531640490957</x:v>
      </x:c>
      <x:c r="J53" s="9" t="n">
        <x:v>0.3333333333333333</x:v>
      </x:c>
      <x:c r="K53" s="9" t="n">
        <x:v>0.5</x:v>
      </x:c>
      <x:c r="L53" s="8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  <x:c r="AA53" s="34"/>
      <x:c r="AB53" s="34"/>
    </x:row>
    <x:row r="54">
      <x:c r="A54" s="1" t="str">
        <x:v>东海基金</x:v>
      </x:c>
      <x:c r="B54" s="1" t="str">
        <x:v>观察池</x:v>
      </x:c>
      <x:c r="C54" s="1" t="str">
        <x:v>观察池</x:v>
      </x:c>
      <x:c r="D54" s="8" t="n">
        <x:v>2</x:v>
      </x:c>
      <x:c r="E54" s="9" t="n">
        <x:v>0.023057100746692982</x:v>
      </x:c>
      <x:c r="F54" s="9" t="n">
        <x:v>0.030468667501589275</x:v>
      </x:c>
      <x:c r="G54" s="9" t="n">
        <x:v>-0.007411566754896293</x:v>
      </x:c>
      <x:c r="H54" s="9" t="n">
        <x:v>-0.030937694620060685</x:v>
      </x:c>
      <x:c r="I54" s="9" t="n">
        <x:v>0.005559490861821947</x:v>
      </x:c>
      <x:c r="J54" s="9" t="n">
        <x:v>0.5</x:v>
      </x:c>
      <x:c r="K54" s="9" t="n">
        <x:v>0.5</x:v>
      </x:c>
      <x:c r="L54" s="8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  <x:c r="AA54" s="34"/>
      <x:c r="AB54" s="34"/>
    </x:row>
    <x:row r="55">
      <x:c r="A55" s="1" t="str">
        <x:v>博道基金</x:v>
      </x:c>
      <x:c r="B55" s="1" t="str">
        <x:v>观察池</x:v>
      </x:c>
      <x:c r="C55" s="1" t="str">
        <x:v>观察池</x:v>
      </x:c>
      <x:c r="D55" s="8" t="n">
        <x:v>1</x:v>
      </x:c>
      <x:c r="E55" s="9" t="n">
        <x:v>0.034909921887340545</x:v>
      </x:c>
      <x:c r="F55" s="9" t="n">
        <x:v>0.04482317470879216</x:v>
      </x:c>
      <x:c r="G55" s="9" t="n">
        <x:v>-0.009913252821451612</x:v>
      </x:c>
      <x:c r="H55" s="9" t="n">
        <x:v>0.0029671854425157296</x:v>
      </x:c>
      <x:c r="I55" s="9" t="n">
        <x:v>-0.008734244420428694</x:v>
      </x:c>
      <x:c r="J55" s="9" t="n">
        <x:v>0</x:v>
      </x:c>
      <x:c r="K55" s="9" t="n">
        <x:v>0</x:v>
      </x:c>
      <x:c r="L55" s="8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  <x:c r="AA55" s="34"/>
      <x:c r="AB55" s="34"/>
    </x:row>
    <x:row r="56">
      <x:c r="A56" s="1" t="str">
        <x:v>尚正基金</x:v>
      </x:c>
      <x:c r="B56" s="1" t="str">
        <x:v>观察池</x:v>
      </x:c>
      <x:c r="C56" s="1" t="str">
        <x:v>观察池</x:v>
      </x:c>
      <x:c r="D56" s="8" t="n">
        <x:v>1</x:v>
      </x:c>
      <x:c r="E56" s="9" t="n">
        <x:v>0.01996985009873109</x:v>
      </x:c>
      <x:c r="F56" s="9" t="n">
        <x:v>0.030007918844082715</x:v>
      </x:c>
      <x:c r="G56" s="9" t="n">
        <x:v>-0.010038068745351625</x:v>
      </x:c>
      <x:c r="H56" s="9" t="n">
        <x:v>-0.0028204632164894328</x:v>
      </x:c>
      <x:c r="I56" s="9" t="n">
        <x:v>-0.01232064160491475</x:v>
      </x:c>
      <x:c r="J56" s="9" t="n">
        <x:v>0</x:v>
      </x:c>
      <x:c r="K56" s="9" t="n">
        <x:v>0</x:v>
      </x:c>
      <x:c r="L56" s="8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</x:row>
    <x:row r="57">
      <x:c r="A57" s="1" t="str">
        <x:v>嘉实基金</x:v>
      </x:c>
      <x:c r="B57" s="1" t="str">
        <x:v>观察池</x:v>
      </x:c>
      <x:c r="C57" s="1" t="str">
        <x:v>观察池</x:v>
      </x:c>
      <x:c r="D57" s="8" t="n">
        <x:v>1</x:v>
      </x:c>
      <x:c r="E57" s="9" t="n">
        <x:v>0.032989845159800524</x:v>
      </x:c>
      <x:c r="F57" s="9" t="n">
        <x:v>0.044267423266998396</x:v>
      </x:c>
      <x:c r="G57" s="9" t="n">
        <x:v>-0.011277578107197872</x:v>
      </x:c>
      <x:c r="H57" s="9" t="n">
        <x:v>-0.013994446963834895</x:v>
      </x:c>
      <x:c r="I57" s="9" t="n">
        <x:v>-0.01095322202414295</x:v>
      </x:c>
      <x:c r="J57" s="9" t="n">
        <x:v>0</x:v>
      </x:c>
      <x:c r="K57" s="9" t="n">
        <x:v>0</x:v>
      </x:c>
      <x:c r="L57" s="8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</x:row>
    <x:row r="58">
      <x:c r="A58" s="1" t="str">
        <x:v>红土创新基金</x:v>
      </x:c>
      <x:c r="B58" s="1" t="str">
        <x:v>观察池</x:v>
      </x:c>
      <x:c r="C58" s="1" t="str">
        <x:v>观察池</x:v>
      </x:c>
      <x:c r="D58" s="8" t="n">
        <x:v>1</x:v>
      </x:c>
      <x:c r="E58" s="9" t="n">
        <x:v>0.03435018376242849</x:v>
      </x:c>
      <x:c r="F58" s="9" t="n">
        <x:v>0.04571977893063761</x:v>
      </x:c>
      <x:c r="G58" s="9" t="n">
        <x:v>-0.011369595168209123</x:v>
      </x:c>
      <x:c r="H58" s="9" t="n">
        <x:v>0.006752432437415745</x:v>
      </x:c>
      <x:c r="I58" s="9" t="n">
        <x:v>-0.011731360656326462</x:v>
      </x:c>
      <x:c r="J58" s="9" t="n">
        <x:v>0</x:v>
      </x:c>
      <x:c r="K58" s="9" t="n">
        <x:v>0</x:v>
      </x:c>
      <x:c r="L58" s="8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  <x:c r="AA58" s="34"/>
      <x:c r="AB58" s="34"/>
    </x:row>
    <x:row r="59">
      <x:c r="A59" s="1" t="str">
        <x:v>弘毅远方基金</x:v>
      </x:c>
      <x:c r="B59" s="1" t="str">
        <x:v>观察池</x:v>
      </x:c>
      <x:c r="C59" s="1" t="str">
        <x:v>观察池</x:v>
      </x:c>
      <x:c r="D59" s="8" t="n">
        <x:v>1</x:v>
      </x:c>
      <x:c r="E59" s="9" t="n">
        <x:v>0.007530325674711458</x:v>
      </x:c>
      <x:c r="F59" s="9" t="n">
        <x:v>0.019404558940099736</x:v>
      </x:c>
      <x:c r="G59" s="9" t="n">
        <x:v>-0.011874233265388279</x:v>
      </x:c>
      <x:c r="H59" s="9" t="n">
        <x:v>-0.017133619312430737</x:v>
      </x:c>
      <x:c r="I59" s="9" t="n">
        <x:v>-0.005386670790291537</x:v>
      </x:c>
      <x:c r="J59" s="9" t="n">
        <x:v>0</x:v>
      </x:c>
      <x:c r="K59" s="9" t="n">
        <x:v>0</x:v>
      </x:c>
      <x:c r="L59" s="8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  <x:c r="AA59" s="34"/>
      <x:c r="AB59" s="34"/>
    </x:row>
    <x:row r="60">
      <x:c r="A60" s="1" t="str">
        <x:v>安信基金</x:v>
      </x:c>
      <x:c r="B60" s="1" t="str">
        <x:v>观察池</x:v>
      </x:c>
      <x:c r="C60" s="1" t="str">
        <x:v>观察池</x:v>
      </x:c>
      <x:c r="D60" s="8" t="n">
        <x:v>3</x:v>
      </x:c>
      <x:c r="E60" s="9" t="n">
        <x:v>0.01823825969750681</x:v>
      </x:c>
      <x:c r="F60" s="9" t="n">
        <x:v>0.030545117826113133</x:v>
      </x:c>
      <x:c r="G60" s="9" t="n">
        <x:v>-0.012306858128606324</x:v>
      </x:c>
      <x:c r="H60" s="9" t="n">
        <x:v>-0.07054561205101262</x:v>
      </x:c>
      <x:c r="I60" s="9" t="n">
        <x:v>0.0017856454693038204</x:v>
      </x:c>
      <x:c r="J60" s="9" t="n">
        <x:v>0.3333333333333333</x:v>
      </x:c>
      <x:c r="K60" s="9" t="n">
        <x:v>0.75</x:v>
      </x:c>
      <x:c r="L60" s="8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  <x:c r="AA60" s="34"/>
      <x:c r="AB60" s="34"/>
    </x:row>
    <x:row r="61">
      <x:c r="A61" s="1" t="str">
        <x:v>东吴基金</x:v>
      </x:c>
      <x:c r="B61" s="1" t="str">
        <x:v>观察池</x:v>
      </x:c>
      <x:c r="C61" s="1" t="str">
        <x:v>观察池</x:v>
      </x:c>
      <x:c r="D61" s="8" t="n">
        <x:v>1</x:v>
      </x:c>
      <x:c r="E61" s="9" t="n">
        <x:v>0.05319840809057297</x:v>
      </x:c>
      <x:c r="F61" s="9" t="n">
        <x:v>0.06551120117787712</x:v>
      </x:c>
      <x:c r="G61" s="9" t="n">
        <x:v>-0.012312793087304152</x:v>
      </x:c>
      <x:c r="H61" s="9" t="n">
        <x:v>0.00003762013449892798</x:v>
      </x:c>
      <x:c r="I61" s="9" t="n">
        <x:v>0.00260980079367501</x:v>
      </x:c>
      <x:c r="J61" s="9" t="n">
        <x:v>0</x:v>
      </x:c>
      <x:c r="K61" s="9" t="n">
        <x:v>1</x:v>
      </x:c>
      <x:c r="L61" s="8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  <x:c r="Z61" s="34"/>
      <x:c r="AA61" s="34"/>
      <x:c r="AB61" s="34"/>
    </x:row>
    <x:row r="62">
      <x:c r="A62" s="1" t="str">
        <x:v>兴证全球基金</x:v>
      </x:c>
      <x:c r="B62" s="1" t="str">
        <x:v>观察池</x:v>
      </x:c>
      <x:c r="C62" s="1" t="str">
        <x:v>观察池</x:v>
      </x:c>
      <x:c r="D62" s="8" t="n">
        <x:v>3</x:v>
      </x:c>
      <x:c r="E62" s="9" t="n">
        <x:v>0.03254620148888043</x:v>
      </x:c>
      <x:c r="F62" s="9" t="n">
        <x:v>0.042618509290215156</x:v>
      </x:c>
      <x:c r="G62" s="9" t="n">
        <x:v>-0.017639456993881808</x:v>
      </x:c>
      <x:c r="H62" s="9" t="n">
        <x:v>-0.016983945199570583</x:v>
      </x:c>
      <x:c r="I62" s="9" t="n">
        <x:v>-0.0028307295985759984</x:v>
      </x:c>
      <x:c r="J62" s="9" t="n">
        <x:v>0.3333333333333333</x:v>
      </x:c>
      <x:c r="K62" s="9" t="n">
        <x:v>0</x:v>
      </x:c>
      <x:c r="L62" s="8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  <x:c r="AA62" s="34"/>
      <x:c r="AB62" s="34"/>
    </x:row>
    <x:row r="63">
      <x:c r="A63" s="1" t="str">
        <x:v>前海开源基金</x:v>
      </x:c>
      <x:c r="B63" s="1" t="str">
        <x:v>观察池</x:v>
      </x:c>
      <x:c r="C63" s="1" t="str">
        <x:v>观察池</x:v>
      </x:c>
      <x:c r="D63" s="8" t="n">
        <x:v>2</x:v>
      </x:c>
      <x:c r="E63" s="9" t="n">
        <x:v>0.03434169924882868</x:v>
      </x:c>
      <x:c r="F63" s="9" t="n">
        <x:v>0.05270767969534729</x:v>
      </x:c>
      <x:c r="G63" s="9" t="n">
        <x:v>-0.018365980446518604</x:v>
      </x:c>
      <x:c r="H63" s="9" t="n">
        <x:v>-0.011875096845636146</x:v>
      </x:c>
      <x:c r="I63" s="9" t="n">
        <x:v>0.00844686049332044</x:v>
      </x:c>
      <x:c r="J63" s="9" t="n">
        <x:v>0</x:v>
      </x:c>
      <x:c r="K63" s="9" t="n">
        <x:v>1</x:v>
      </x:c>
      <x:c r="L63" s="8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  <x:c r="Z63" s="34"/>
      <x:c r="AA63" s="34"/>
      <x:c r="AB63" s="34"/>
    </x:row>
    <x:row r="64">
      <x:c r="A64" s="1" t="str">
        <x:v>长盛基金</x:v>
      </x:c>
      <x:c r="B64" s="1" t="str">
        <x:v>观察池</x:v>
      </x:c>
      <x:c r="C64" s="1" t="str">
        <x:v>观察池</x:v>
      </x:c>
      <x:c r="D64" s="8" t="n">
        <x:v>2</x:v>
      </x:c>
      <x:c r="E64" s="9" t="n">
        <x:v>0.014045598426652595</x:v>
      </x:c>
      <x:c r="F64" s="9" t="n">
        <x:v>0.032780393576121836</x:v>
      </x:c>
      <x:c r="G64" s="9" t="n">
        <x:v>-0.01873479514946924</x:v>
      </x:c>
      <x:c r="H64" s="9" t="n">
        <x:v>-0.028649420482368126</x:v>
      </x:c>
      <x:c r="I64" s="9" t="n">
        <x:v>0.007706094954538001</x:v>
      </x:c>
      <x:c r="J64" s="9" t="n">
        <x:v>0.5</x:v>
      </x:c>
      <x:c r="K64" s="9" t="n">
        <x:v>0.8</x:v>
      </x:c>
      <x:c r="L64" s="8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  <x:c r="AA64" s="34"/>
      <x:c r="AB64" s="34"/>
    </x:row>
    <x:row r="65">
      <x:c r="A65" s="1" t="str">
        <x:v>天弘基金</x:v>
      </x:c>
      <x:c r="B65" s="1" t="str">
        <x:v>观察池</x:v>
      </x:c>
      <x:c r="C65" s="1" t="str">
        <x:v>观察池</x:v>
      </x:c>
      <x:c r="D65" s="8" t="n">
        <x:v>5</x:v>
      </x:c>
      <x:c r="E65" s="9" t="n">
        <x:v>0.02020806535606212</x:v>
      </x:c>
      <x:c r="F65" s="9" t="n">
        <x:v>0.05105716154340589</x:v>
      </x:c>
      <x:c r="G65" s="9" t="n">
        <x:v>-0.01908834515506297</x:v>
      </x:c>
      <x:c r="H65" s="9" t="n">
        <x:v>-0.039481917650528775</x:v>
      </x:c>
      <x:c r="I65" s="9" t="n">
        <x:v>-0.0009511105654380625</x:v>
      </x:c>
      <x:c r="J65" s="9" t="n">
        <x:v>0.2</x:v>
      </x:c>
      <x:c r="K65" s="9" t="n">
        <x:v>0.4</x:v>
      </x:c>
      <x:c r="L65" s="8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  <x:c r="Z65" s="34"/>
      <x:c r="AA65" s="34"/>
      <x:c r="AB65" s="34"/>
    </x:row>
    <x:row r="66">
      <x:c r="A66" s="1" t="str">
        <x:v>创金合信基金</x:v>
      </x:c>
      <x:c r="B66" s="1" t="str">
        <x:v>观察池</x:v>
      </x:c>
      <x:c r="C66" s="1" t="str">
        <x:v>观察池</x:v>
      </x:c>
      <x:c r="D66" s="8" t="n">
        <x:v>1</x:v>
      </x:c>
      <x:c r="E66" s="9" t="n">
        <x:v>0.04608504800125757</x:v>
      </x:c>
      <x:c r="F66" s="9" t="n">
        <x:v>0.06531457104180705</x:v>
      </x:c>
      <x:c r="G66" s="9" t="n">
        <x:v>-0.01922952304054948</x:v>
      </x:c>
      <x:c r="H66" s="9" t="n">
        <x:v>-0.03770212814207108</x:v>
      </x:c>
      <x:c r="I66" s="9" t="n">
        <x:v>0.006370875735125292</x:v>
      </x:c>
      <x:c r="J66" s="9" t="n">
        <x:v>0</x:v>
      </x:c>
      <x:c r="K66" s="9" t="n">
        <x:v>1</x:v>
      </x:c>
      <x:c r="L66" s="8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34"/>
      <x:c r="Z66" s="34"/>
      <x:c r="AA66" s="34"/>
      <x:c r="AB66" s="34"/>
    </x:row>
    <x:row r="67">
      <x:c r="A67" s="1" t="str">
        <x:v>海富通基金</x:v>
      </x:c>
      <x:c r="B67" s="1" t="str">
        <x:v>观察池</x:v>
      </x:c>
      <x:c r="C67" s="1" t="str">
        <x:v>观察池</x:v>
      </x:c>
      <x:c r="D67" s="8" t="n">
        <x:v>3</x:v>
      </x:c>
      <x:c r="E67" s="9" t="n">
        <x:v>0.02741796242302552</x:v>
      </x:c>
      <x:c r="F67" s="9" t="n">
        <x:v>0.04676219945557136</x:v>
      </x:c>
      <x:c r="G67" s="9" t="n">
        <x:v>-0.01934423703254584</x:v>
      </x:c>
      <x:c r="H67" s="9" t="n">
        <x:v>-0.019977416125787517</x:v>
      </x:c>
      <x:c r="I67" s="9" t="n">
        <x:v>0.004254129774961868</x:v>
      </x:c>
      <x:c r="J67" s="9" t="n">
        <x:v>0.3333333333333333</x:v>
      </x:c>
      <x:c r="K67" s="9" t="n">
        <x:v>0.6666666666666666</x:v>
      </x:c>
      <x:c r="L67" s="8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34"/>
      <x:c r="AA67" s="34"/>
      <x:c r="AB67" s="34"/>
    </x:row>
    <x:row r="68">
      <x:c r="A68" s="1" t="str">
        <x:v>中信保诚基金</x:v>
      </x:c>
      <x:c r="B68" s="1" t="str">
        <x:v>观察池</x:v>
      </x:c>
      <x:c r="C68" s="1" t="str">
        <x:v>观察池</x:v>
      </x:c>
      <x:c r="D68" s="8" t="n">
        <x:v>7</x:v>
      </x:c>
      <x:c r="E68" s="9" t="n">
        <x:v>0.02693653227808812</x:v>
      </x:c>
      <x:c r="F68" s="9" t="n">
        <x:v>0.02977756071904758</x:v>
      </x:c>
      <x:c r="G68" s="9" t="n">
        <x:v>-0.020568113734394933</x:v>
      </x:c>
      <x:c r="H68" s="9" t="n">
        <x:v>-0.0009515643566384568</x:v>
      </x:c>
      <x:c r="I68" s="9" t="n">
        <x:v>0.003262103863775123</x:v>
      </x:c>
      <x:c r="J68" s="9" t="n">
        <x:v>0.14285714285714285</x:v>
      </x:c>
      <x:c r="K68" s="9" t="n">
        <x:v>0.75</x:v>
      </x:c>
      <x:c r="L68" s="8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/>
      <x:c r="X68" s="34"/>
      <x:c r="Y68" s="34"/>
      <x:c r="Z68" s="34"/>
      <x:c r="AA68" s="34"/>
      <x:c r="AB68" s="34"/>
    </x:row>
    <x:row r="69">
      <x:c r="A69" s="1" t="str">
        <x:v>兴业基金</x:v>
      </x:c>
      <x:c r="B69" s="1" t="str">
        <x:v>观察池</x:v>
      </x:c>
      <x:c r="C69" s="1" t="str">
        <x:v>观察池</x:v>
      </x:c>
      <x:c r="D69" s="8" t="n">
        <x:v>1</x:v>
      </x:c>
      <x:c r="E69" s="9" t="n">
        <x:v>0.010464758845111666</x:v>
      </x:c>
      <x:c r="F69" s="9" t="n">
        <x:v>0.031371854166278856</x:v>
      </x:c>
      <x:c r="G69" s="9" t="n">
        <x:v>-0.02090709532116719</x:v>
      </x:c>
      <x:c r="H69" s="9" t="n">
        <x:v>-0.015919634992356935</x:v>
      </x:c>
      <x:c r="I69" s="9" t="n">
        <x:v>0.0008323085172894373</x:v>
      </x:c>
      <x:c r="J69" s="9" t="n">
        <x:v>0</x:v>
      </x:c>
      <x:c r="K69" s="9" t="n">
        <x:v>1</x:v>
      </x:c>
      <x:c r="L69" s="8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</x:row>
    <x:row r="70">
      <x:c r="A70" s="1" t="str">
        <x:v>鹏扬基金</x:v>
      </x:c>
      <x:c r="B70" s="1" t="str">
        <x:v>观察池</x:v>
      </x:c>
      <x:c r="C70" s="1" t="str">
        <x:v>观察池</x:v>
      </x:c>
      <x:c r="D70" s="8" t="n">
        <x:v>3</x:v>
      </x:c>
      <x:c r="E70" s="9" t="n">
        <x:v>0.03582834509699673</x:v>
      </x:c>
      <x:c r="F70" s="9" t="n">
        <x:v>0.05639524273415386</x:v>
      </x:c>
      <x:c r="G70" s="9" t="n">
        <x:v>-0.021417888611030333</x:v>
      </x:c>
      <x:c r="H70" s="9" t="n">
        <x:v>-0.004486057629440765</x:v>
      </x:c>
      <x:c r="I70" s="9" t="n">
        <x:v>0</x:v>
      </x:c>
      <x:c r="J70" s="9" t="n">
        <x:v>0.3333333333333333</x:v>
      </x:c>
      <x:c r="K70" s="9" t="n">
        <x:v>0.3333333333333333</x:v>
      </x:c>
      <x:c r="L70" s="8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</x:row>
    <x:row r="71">
      <x:c r="A71" s="1" t="str">
        <x:v>工银瑞信基金</x:v>
      </x:c>
      <x:c r="B71" s="1" t="str">
        <x:v>观察池</x:v>
      </x:c>
      <x:c r="C71" s="1" t="str">
        <x:v>观察池</x:v>
      </x:c>
      <x:c r="D71" s="8" t="n">
        <x:v>3</x:v>
      </x:c>
      <x:c r="E71" s="9" t="n">
        <x:v>0.03100423854615908</x:v>
      </x:c>
      <x:c r="F71" s="9" t="n">
        <x:v>0.04565526735899805</x:v>
      </x:c>
      <x:c r="G71" s="9" t="n">
        <x:v>-0.02223877792420037</x:v>
      </x:c>
      <x:c r="H71" s="9" t="n">
        <x:v>-0.011362342631965783</x:v>
      </x:c>
      <x:c r="I71" s="9" t="n">
        <x:v>-0.004727724950908896</x:v>
      </x:c>
      <x:c r="J71" s="9" t="n">
        <x:v>0</x:v>
      </x:c>
      <x:c r="K71" s="9" t="n">
        <x:v>0</x:v>
      </x:c>
      <x:c r="L71" s="8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  <x:c r="Z71" s="34"/>
      <x:c r="AA71" s="34"/>
      <x:c r="AB71" s="34"/>
    </x:row>
    <x:row r="72">
      <x:c r="A72" s="1" t="str">
        <x:v>东方基金</x:v>
      </x:c>
      <x:c r="B72" s="1" t="str">
        <x:v>观察池</x:v>
      </x:c>
      <x:c r="C72" s="1" t="str">
        <x:v>观察池</x:v>
      </x:c>
      <x:c r="D72" s="8" t="n">
        <x:v>4</x:v>
      </x:c>
      <x:c r="E72" s="9" t="n">
        <x:v>0.01921481795311475</x:v>
      </x:c>
      <x:c r="F72" s="9" t="n">
        <x:v>0.06656208552984388</x:v>
      </x:c>
      <x:c r="G72" s="9" t="n">
        <x:v>-0.02887366109449363</x:v>
      </x:c>
      <x:c r="H72" s="9" t="n">
        <x:v>-0.02133514135920611</x:v>
      </x:c>
      <x:c r="I72" s="9" t="n">
        <x:v>-0.008984759888700788</x:v>
      </x:c>
      <x:c r="J72" s="9" t="n">
        <x:v>0</x:v>
      </x:c>
      <x:c r="K72" s="9" t="n">
        <x:v>0</x:v>
      </x:c>
      <x:c r="L72" s="8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  <x:c r="Z72" s="34"/>
      <x:c r="AA72" s="34"/>
      <x:c r="AB72" s="34"/>
    </x:row>
    <x:row r="73">
      <x:c r="A73" s="1" t="str">
        <x:v>兴证资管</x:v>
      </x:c>
      <x:c r="B73" s="1" t="str">
        <x:v>观察池</x:v>
      </x:c>
      <x:c r="C73" s="1" t="str">
        <x:v>观察池</x:v>
      </x:c>
      <x:c r="D73" s="8" t="n">
        <x:v>1</x:v>
      </x:c>
      <x:c r="E73" s="9" t="n">
        <x:v>0.03516687675543362</x:v>
      </x:c>
      <x:c r="F73" s="9" t="n">
        <x:v>0.06658055814363273</x:v>
      </x:c>
      <x:c r="G73" s="9" t="n">
        <x:v>-0.03141368138819911</x:v>
      </x:c>
      <x:c r="H73" s="9" t="n">
        <x:v>-0.007439003094744656</x:v>
      </x:c>
      <x:c r="I73" s="9" t="n">
        <x:v>-0.0006094764771457095</x:v>
      </x:c>
      <x:c r="J73" s="9" t="n">
        <x:v>0</x:v>
      </x:c>
      <x:c r="K73" s="9" t="n">
        <x:v>0</x:v>
      </x:c>
      <x:c r="L73" s="8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34"/>
      <x:c r="Z73" s="34"/>
      <x:c r="AA73" s="34"/>
      <x:c r="AB73" s="34"/>
    </x:row>
    <x:row r="74">
      <x:c r="A74" s="1" t="str">
        <x:v>摩根基金(中国)</x:v>
      </x:c>
      <x:c r="B74" s="1" t="str">
        <x:v>观察池</x:v>
      </x:c>
      <x:c r="C74" s="1" t="str">
        <x:v>观察池</x:v>
      </x:c>
      <x:c r="D74" s="8" t="n">
        <x:v>2</x:v>
      </x:c>
      <x:c r="E74" s="9" t="n">
        <x:v>0.011012042240749031</x:v>
      </x:c>
      <x:c r="F74" s="9" t="n">
        <x:v>0.0442287014473437</x:v>
      </x:c>
      <x:c r="G74" s="9" t="n">
        <x:v>-0.03321665920659467</x:v>
      </x:c>
      <x:c r="H74" s="9" t="n">
        <x:v>-0.0063661233781397986</x:v>
      </x:c>
      <x:c r="I74" s="9" t="n">
        <x:v>-0.013284498309363957</x:v>
      </x:c>
      <x:c r="J74" s="9" t="n">
        <x:v>0.5</x:v>
      </x:c>
      <x:c r="K74" s="9" t="n">
        <x:v>0</x:v>
      </x:c>
      <x:c r="L74" s="8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  <x:c r="Z74" s="34"/>
      <x:c r="AA74" s="34"/>
      <x:c r="AB74" s="34"/>
    </x:row>
    <x:row r="75">
      <x:c r="A75" s="1" t="str">
        <x:v>宝盈基金</x:v>
      </x:c>
      <x:c r="B75" s="1" t="str">
        <x:v>观察池</x:v>
      </x:c>
      <x:c r="C75" s="1" t="str">
        <x:v>观察池</x:v>
      </x:c>
      <x:c r="D75" s="8" t="n">
        <x:v>2</x:v>
      </x:c>
      <x:c r="E75" s="9" t="n">
        <x:v>0.002003515636939901</x:v>
      </x:c>
      <x:c r="F75" s="9" t="n">
        <x:v>0.035565286050612044</x:v>
      </x:c>
      <x:c r="G75" s="9" t="n">
        <x:v>-0.03356177041367214</x:v>
      </x:c>
      <x:c r="H75" s="9" t="n">
        <x:v>-0.029266137190570807</x:v>
      </x:c>
      <x:c r="I75" s="9" t="n">
        <x:v>0.0026189108260876726</x:v>
      </x:c>
      <x:c r="J75" s="9" t="n">
        <x:v>0</x:v>
      </x:c>
      <x:c r="K75" s="9" t="n">
        <x:v>0.8</x:v>
      </x:c>
      <x:c r="L75" s="8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  <x:c r="AA75" s="34"/>
      <x:c r="AB75" s="34"/>
    </x:row>
    <x:row r="76">
      <x:c r="A76" s="1" t="str">
        <x:v>兴银基金管理</x:v>
      </x:c>
      <x:c r="B76" s="1" t="str">
        <x:v>观察池</x:v>
      </x:c>
      <x:c r="C76" s="1" t="str">
        <x:v>观察池</x:v>
      </x:c>
      <x:c r="D76" s="8" t="n">
        <x:v>2</x:v>
      </x:c>
      <x:c r="E76" s="9" t="n">
        <x:v>-0.010234327319507852</x:v>
      </x:c>
      <x:c r="F76" s="9" t="n">
        <x:v>0.026496858492844222</x:v>
      </x:c>
      <x:c r="G76" s="9" t="n">
        <x:v>-0.036731185812352074</x:v>
      </x:c>
      <x:c r="H76" s="9" t="n">
        <x:v>-0.024394853607923095</x:v>
      </x:c>
      <x:c r="I76" s="9" t="n">
        <x:v>-0.005624831226626548</x:v>
      </x:c>
      <x:c r="J76" s="9" t="n">
        <x:v>0.5</x:v>
      </x:c>
      <x:c r="K76" s="9" t="n">
        <x:v>0</x:v>
      </x:c>
      <x:c r="L76" s="8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  <x:c r="AA76" s="34"/>
      <x:c r="AB76" s="34"/>
    </x:row>
    <x:row r="77">
      <x:c r="A77" s="1" t="str">
        <x:v>南方基金</x:v>
      </x:c>
      <x:c r="B77" s="1" t="str">
        <x:v>观察池</x:v>
      </x:c>
      <x:c r="C77" s="1" t="str">
        <x:v>观察池</x:v>
      </x:c>
      <x:c r="D77" s="8" t="n">
        <x:v>5</x:v>
      </x:c>
      <x:c r="E77" s="9" t="n">
        <x:v>0.00896785487228069</x:v>
      </x:c>
      <x:c r="F77" s="9" t="n">
        <x:v>0.06182745401930023</x:v>
      </x:c>
      <x:c r="G77" s="9" t="n">
        <x:v>-0.03867422636002815</x:v>
      </x:c>
      <x:c r="H77" s="9" t="n">
        <x:v>-0.02218897284299115</x:v>
      </x:c>
      <x:c r="I77" s="9" t="n">
        <x:v>0.005574363033155283</x:v>
      </x:c>
      <x:c r="J77" s="9" t="n">
        <x:v>0.4</x:v>
      </x:c>
      <x:c r="K77" s="9" t="n">
        <x:v>0.5</x:v>
      </x:c>
      <x:c r="L77" s="8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  <x:c r="AA77" s="34"/>
      <x:c r="AB77" s="34"/>
    </x:row>
    <x:row r="78">
      <x:c r="A78" s="1" t="str">
        <x:v>浙商基金</x:v>
      </x:c>
      <x:c r="B78" s="1" t="str">
        <x:v>观察池</x:v>
      </x:c>
      <x:c r="C78" s="1" t="str">
        <x:v>观察池</x:v>
      </x:c>
      <x:c r="D78" s="8" t="n">
        <x:v>3</x:v>
      </x:c>
      <x:c r="E78" s="9" t="n">
        <x:v>0.00625183743116442</x:v>
      </x:c>
      <x:c r="F78" s="9" t="n">
        <x:v>0.047468311967007404</x:v>
      </x:c>
      <x:c r="G78" s="9" t="n">
        <x:v>-0.03873658867415586</x:v>
      </x:c>
      <x:c r="H78" s="9" t="n">
        <x:v>-0.025709719290401223</x:v>
      </x:c>
      <x:c r="I78" s="9" t="n">
        <x:v>0.0027149985258831943</x:v>
      </x:c>
      <x:c r="J78" s="9" t="n">
        <x:v>0</x:v>
      </x:c>
      <x:c r="K78" s="9" t="n">
        <x:v>0.6666666666666666</x:v>
      </x:c>
      <x:c r="L78" s="8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  <x:c r="AA78" s="34"/>
      <x:c r="AB78" s="34"/>
    </x:row>
    <x:row r="79">
      <x:c r="A79" s="1" t="str">
        <x:v>汇安基金</x:v>
      </x:c>
      <x:c r="B79" s="1" t="str">
        <x:v>观察池</x:v>
      </x:c>
      <x:c r="C79" s="1" t="str">
        <x:v>观察池</x:v>
      </x:c>
      <x:c r="D79" s="8" t="n">
        <x:v>5</x:v>
      </x:c>
      <x:c r="E79" s="9" t="n">
        <x:v>-0.005145134218513703</x:v>
      </x:c>
      <x:c r="F79" s="9" t="n">
        <x:v>0.03560970121371043</x:v>
      </x:c>
      <x:c r="G79" s="9" t="n">
        <x:v>-0.040754835432224135</x:v>
      </x:c>
      <x:c r="H79" s="9" t="n">
        <x:v>-0.028588061074208748</x:v>
      </x:c>
      <x:c r="I79" s="9" t="n">
        <x:v>0.0028601729119017705</x:v>
      </x:c>
      <x:c r="J79" s="9" t="n">
        <x:v>0</x:v>
      </x:c>
      <x:c r="K79" s="9" t="n">
        <x:v>0.8</x:v>
      </x:c>
      <x:c r="L79" s="8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  <x:c r="AA79" s="34"/>
      <x:c r="AB79" s="34"/>
    </x:row>
    <x:row r="80">
      <x:c r="A80" s="1" t="str">
        <x:v>中银证券</x:v>
      </x:c>
      <x:c r="B80" s="1" t="str">
        <x:v>观察池</x:v>
      </x:c>
      <x:c r="C80" s="1" t="str">
        <x:v>观察池</x:v>
      </x:c>
      <x:c r="D80" s="8" t="n">
        <x:v>1</x:v>
      </x:c>
      <x:c r="E80" s="9" t="n">
        <x:v>0.0010518829263472806</x:v>
      </x:c>
      <x:c r="F80" s="9" t="n">
        <x:v>0.04362499175772716</x:v>
      </x:c>
      <x:c r="G80" s="9" t="n">
        <x:v>-0.04257310883137988</x:v>
      </x:c>
      <x:c r="H80" s="9" t="n">
        <x:v>-0.024430377764555145</x:v>
      </x:c>
      <x:c r="I80" s="9" t="n">
        <x:v>-0.006644543811224812</x:v>
      </x:c>
      <x:c r="J80" s="9" t="n">
        <x:v>0</x:v>
      </x:c>
      <x:c r="K80" s="9" t="n">
        <x:v>0</x:v>
      </x:c>
      <x:c r="L80" s="8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  <x:c r="AA80" s="34"/>
      <x:c r="AB80" s="34"/>
    </x:row>
    <x:row r="81">
      <x:c r="A81" s="1" t="str">
        <x:v>信达澳亚基金</x:v>
      </x:c>
      <x:c r="B81" s="1" t="str">
        <x:v>观察池</x:v>
      </x:c>
      <x:c r="C81" s="1" t="str">
        <x:v>观察池</x:v>
      </x:c>
      <x:c r="D81" s="8" t="n">
        <x:v>2</x:v>
      </x:c>
      <x:c r="E81" s="9" t="n">
        <x:v>-0.02841392899570422</x:v>
      </x:c>
      <x:c r="F81" s="9" t="n">
        <x:v>0.015307923055396078</x:v>
      </x:c>
      <x:c r="G81" s="9" t="n">
        <x:v>-0.043721852051100296</x:v>
      </x:c>
      <x:c r="H81" s="9" t="n">
        <x:v>-0.05723286601978933</x:v>
      </x:c>
      <x:c r="I81" s="9" t="n">
        <x:v>-0.008397068773141003</x:v>
      </x:c>
      <x:c r="J81" s="9" t="n">
        <x:v>0.5</x:v>
      </x:c>
      <x:c r="K81" s="9" t="n">
        <x:v>0</x:v>
      </x:c>
      <x:c r="L81" s="8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  <x:c r="AA81" s="34"/>
      <x:c r="AB81" s="34"/>
    </x:row>
    <x:row r="82">
      <x:c r="A82" s="1" t="str">
        <x:v>华安基金</x:v>
      </x:c>
      <x:c r="B82" s="1" t="str">
        <x:v>观察池</x:v>
      </x:c>
      <x:c r="C82" s="1" t="str">
        <x:v>观察池</x:v>
      </x:c>
      <x:c r="D82" s="8" t="n">
        <x:v>1</x:v>
      </x:c>
      <x:c r="E82" s="9" t="n">
        <x:v>-0.015633801652068624</x:v>
      </x:c>
      <x:c r="F82" s="9" t="n">
        <x:v>0.02809302177634798</x:v>
      </x:c>
      <x:c r="G82" s="9" t="n">
        <x:v>-0.043726823428416606</x:v>
      </x:c>
      <x:c r="H82" s="9" t="n">
        <x:v>-0.04298940884711688</x:v>
      </x:c>
      <x:c r="I82" s="9" t="n">
        <x:v>-0.012647715230797385</x:v>
      </x:c>
      <x:c r="J82" s="9" t="n">
        <x:v>0</x:v>
      </x:c>
      <x:c r="K82" s="9" t="n">
        <x:v>0</x:v>
      </x:c>
      <x:c r="L82" s="8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</x:row>
    <x:row r="83">
      <x:c r="A83" s="1" t="str">
        <x:v>南华基金</x:v>
      </x:c>
      <x:c r="B83" s="1" t="str">
        <x:v>观察池</x:v>
      </x:c>
      <x:c r="C83" s="1" t="str">
        <x:v>观察池</x:v>
      </x:c>
      <x:c r="D83" s="8" t="n">
        <x:v>1</x:v>
      </x:c>
      <x:c r="E83" s="9" t="n">
        <x:v>-0.020821461824685805</x:v>
      </x:c>
      <x:c r="F83" s="9" t="n">
        <x:v>0.027926589317383232</x:v>
      </x:c>
      <x:c r="G83" s="9" t="n">
        <x:v>-0.04874805114206904</x:v>
      </x:c>
      <x:c r="H83" s="9" t="n">
        <x:v>-0.04442825942542661</x:v>
      </x:c>
      <x:c r="I83" s="9" t="n">
        <x:v>0.003389288387306122</x:v>
      </x:c>
      <x:c r="J83" s="9" t="n">
        <x:v>0</x:v>
      </x:c>
      <x:c r="K83" s="9" t="n">
        <x:v>1</x:v>
      </x:c>
      <x:c r="L83" s="8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</x:row>
    <x:row r="84">
      <x:c r="A84" s="1" t="str">
        <x:v>华泰保兴基金</x:v>
      </x:c>
      <x:c r="B84" s="1" t="str">
        <x:v>观察池</x:v>
      </x:c>
      <x:c r="C84" s="1" t="str">
        <x:v>观察池</x:v>
      </x:c>
      <x:c r="D84" s="8" t="n">
        <x:v>1</x:v>
      </x:c>
      <x:c r="E84" s="9" t="n">
        <x:v>0.009432975374016994</x:v>
      </x:c>
      <x:c r="F84" s="9" t="n">
        <x:v>0.05880623352009651</x:v>
      </x:c>
      <x:c r="G84" s="9" t="n">
        <x:v>-0.04937325814607951</x:v>
      </x:c>
      <x:c r="H84" s="9" t="n">
        <x:v>-0.019485578306199125</x:v>
      </x:c>
      <x:c r="I84" s="9" t="n">
        <x:v>0.0015994304508395452</x:v>
      </x:c>
      <x:c r="J84" s="9" t="n">
        <x:v>0</x:v>
      </x:c>
      <x:c r="K84" s="9" t="n">
        <x:v>1</x:v>
      </x:c>
      <x:c r="L84" s="8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  <x:c r="AA84" s="34"/>
      <x:c r="AB84" s="34"/>
    </x:row>
    <x:row r="85">
      <x:c r="A85" s="1" t="str">
        <x:v>前海联合</x:v>
      </x:c>
      <x:c r="B85" s="1" t="str">
        <x:v>观察池</x:v>
      </x:c>
      <x:c r="C85" s="1" t="str">
        <x:v>观察池</x:v>
      </x:c>
      <x:c r="D85" s="8" t="n">
        <x:v>1</x:v>
      </x:c>
      <x:c r="E85" s="9" t="n">
        <x:v>-0.0156608092394821</x:v>
      </x:c>
      <x:c r="F85" s="9" t="n">
        <x:v>0.03858976694421301</x:v>
      </x:c>
      <x:c r="G85" s="9" t="n">
        <x:v>-0.05425057618369511</x:v>
      </x:c>
      <x:c r="H85" s="9" t="n">
        <x:v>-0.03432150240256804</x:v>
      </x:c>
      <x:c r="I85" s="9" t="n">
        <x:v>-0.0014357528930153407</x:v>
      </x:c>
      <x:c r="J85" s="9" t="n">
        <x:v>0</x:v>
      </x:c>
      <x:c r="K85" s="9" t="n">
        <x:v>0</x:v>
      </x:c>
      <x:c r="L85" s="8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  <x:c r="AA85" s="34"/>
      <x:c r="AB85" s="34"/>
    </x:row>
    <x:row r="86">
      <x:c r="A86" s="1" t="str">
        <x:v>富安达基金</x:v>
      </x:c>
      <x:c r="B86" s="1" t="str">
        <x:v>观察池</x:v>
      </x:c>
      <x:c r="C86" s="1" t="str">
        <x:v>观察池</x:v>
      </x:c>
      <x:c r="D86" s="8" t="n">
        <x:v>1</x:v>
      </x:c>
      <x:c r="E86" s="9" t="n">
        <x:v>-0.0035834167776817027</x:v>
      </x:c>
      <x:c r="F86" s="9" t="n">
        <x:v>0.05174406649346075</x:v>
      </x:c>
      <x:c r="G86" s="9" t="n">
        <x:v>-0.05532748327114245</x:v>
      </x:c>
      <x:c r="H86" s="9" t="n">
        <x:v>-0.03151385318260835</x:v>
      </x:c>
      <x:c r="I86" s="9" t="n">
        <x:v>0.002805558595633917</x:v>
      </x:c>
      <x:c r="J86" s="9" t="n">
        <x:v>0</x:v>
      </x:c>
      <x:c r="K86" s="9" t="n">
        <x:v>1</x:v>
      </x:c>
      <x:c r="L86" s="8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  <x:c r="AA86" s="34"/>
      <x:c r="AB86" s="34"/>
    </x:row>
    <x:row r="87">
      <x:c r="A87" s="1" t="str">
        <x:v>国联安基金</x:v>
      </x:c>
      <x:c r="B87" s="1" t="str">
        <x:v>观察池</x:v>
      </x:c>
      <x:c r="C87" s="1" t="str">
        <x:v>观察池</x:v>
      </x:c>
      <x:c r="D87" s="8" t="n">
        <x:v>1</x:v>
      </x:c>
      <x:c r="E87" s="9" t="n">
        <x:v>-0.008005921851877096</x:v>
      </x:c>
      <x:c r="F87" s="9" t="n">
        <x:v>0.048190911982067375</x:v>
      </x:c>
      <x:c r="G87" s="9" t="n">
        <x:v>-0.05619683383394447</x:v>
      </x:c>
      <x:c r="H87" s="9" t="n">
        <x:v>-0.06584948945969749</x:v>
      </x:c>
      <x:c r="I87" s="9" t="n">
        <x:v>-0.0009145789022587669</x:v>
      </x:c>
      <x:c r="J87" s="9" t="n">
        <x:v>0</x:v>
      </x:c>
      <x:c r="K87" s="9" t="n">
        <x:v>0</x:v>
      </x:c>
      <x:c r="L87" s="8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  <x:c r="AA87" s="34"/>
      <x:c r="AB87" s="34"/>
    </x:row>
    <x:row r="88">
      <x:c r="A88" s="1" t="str">
        <x:v>汇丰晋信基金</x:v>
      </x:c>
      <x:c r="B88" s="1" t="str">
        <x:v>观察池</x:v>
      </x:c>
      <x:c r="C88" s="1" t="str">
        <x:v>观察池</x:v>
      </x:c>
      <x:c r="D88" s="8" t="n">
        <x:v>2</x:v>
      </x:c>
      <x:c r="E88" s="9" t="n">
        <x:v>-0.003920367428151328</x:v>
      </x:c>
      <x:c r="F88" s="9" t="n">
        <x:v>0.0525140151362099</x:v>
      </x:c>
      <x:c r="G88" s="9" t="n">
        <x:v>-0.05643438256436123</x:v>
      </x:c>
      <x:c r="H88" s="9" t="n">
        <x:v>-0.022525520290462564</x:v>
      </x:c>
      <x:c r="I88" s="9" t="n">
        <x:v>0.008113631026851142</x:v>
      </x:c>
      <x:c r="J88" s="9" t="n">
        <x:v>0</x:v>
      </x:c>
      <x:c r="K88" s="9" t="n">
        <x:v>1</x:v>
      </x:c>
      <x:c r="L88" s="8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  <x:c r="AA88" s="34"/>
      <x:c r="AB88" s="34"/>
    </x:row>
    <x:row r="89">
      <x:c r="A89" s="1" t="str">
        <x:v>浙商证券资管</x:v>
      </x:c>
      <x:c r="B89" s="1" t="str">
        <x:v>观察池</x:v>
      </x:c>
      <x:c r="C89" s="1" t="str">
        <x:v>观察池</x:v>
      </x:c>
      <x:c r="D89" s="8" t="n">
        <x:v>1</x:v>
      </x:c>
      <x:c r="E89" s="9" t="n">
        <x:v>0.02598378283263214</x:v>
      </x:c>
      <x:c r="F89" s="9" t="n">
        <x:v>0.0901691373123723</x:v>
      </x:c>
      <x:c r="G89" s="9" t="n">
        <x:v>-0.06418535447974016</x:v>
      </x:c>
      <x:c r="H89" s="9" t="n">
        <x:v>-0.03936204193070858</x:v>
      </x:c>
      <x:c r="I89" s="9" t="n">
        <x:v>0.007095602314839633</x:v>
      </x:c>
      <x:c r="J89" s="9" t="n">
        <x:v>0</x:v>
      </x:c>
      <x:c r="K89" s="9" t="n">
        <x:v>1</x:v>
      </x:c>
      <x:c r="L89" s="8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  <x:c r="AA89" s="34"/>
      <x:c r="AB89" s="34"/>
    </x:row>
    <x:row r="90">
      <x:c r="A90" s="1" t="str">
        <x:v>泓德基金</x:v>
      </x:c>
      <x:c r="B90" s="1" t="str">
        <x:v>观察池</x:v>
      </x:c>
      <x:c r="C90" s="1" t="str">
        <x:v>观察池</x:v>
      </x:c>
      <x:c r="D90" s="8" t="n">
        <x:v>1</x:v>
      </x:c>
      <x:c r="E90" s="9" t="n">
        <x:v>-0.05503412806280161</x:v>
      </x:c>
      <x:c r="F90" s="9" t="n">
        <x:v>0.048128396048997546</x:v>
      </x:c>
      <x:c r="G90" s="9" t="n">
        <x:v>-0.10316252411179916</x:v>
      </x:c>
      <x:c r="H90" s="9" t="n">
        <x:v>-0.11240560941348343</x:v>
      </x:c>
      <x:c r="I90" s="9" t="n">
        <x:v>-0.009649684558485916</x:v>
      </x:c>
      <x:c r="J90" s="9" t="n">
        <x:v>0</x:v>
      </x:c>
      <x:c r="K90" s="9" t="n">
        <x:v>0</x:v>
      </x:c>
      <x:c r="L90" s="8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  <x:c r="AA90" s="34"/>
      <x:c r="AB90" s="34"/>
    </x:row>
    <x:row r="91">
      <x:c r="A91" s="1" t="str">
        <x:v>太平基金</x:v>
      </x:c>
      <x:c r="B91" s="1" t="str">
        <x:v>观察池</x:v>
      </x:c>
      <x:c r="C91" s="1" t="str">
        <x:v>观察池</x:v>
      </x:c>
      <x:c r="D91" s="8" t="n">
        <x:v>1</x:v>
      </x:c>
      <x:c r="E91" s="9" t="n">
        <x:v>-0.11518594205455746</x:v>
      </x:c>
      <x:c r="F91" s="9" t="n">
        <x:v>-0.010066622224262245</x:v>
      </x:c>
      <x:c r="G91" s="9" t="n">
        <x:v>-0.10511931983029521</x:v>
      </x:c>
      <x:c r="H91" s="9" t="n">
        <x:v>-0.14324896292120515</x:v>
      </x:c>
      <x:c r="I91" s="9" t="n">
        <x:v>-0.002129030140427035</x:v>
      </x:c>
      <x:c r="J91" s="9" t="n">
        <x:v>0</x:v>
      </x:c>
      <x:c r="K91" s="9" t="n">
        <x:v>0</x:v>
      </x:c>
      <x:c r="L91" s="8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  <x:c r="AA91" s="34"/>
      <x:c r="AB91" s="34"/>
    </x:row>
    <x:row r="92">
      <x:c r="A92" s="1" t="str">
        <x:v>诺安基金</x:v>
      </x:c>
      <x:c r="B92" s="1" t="str">
        <x:v>观察池</x:v>
      </x:c>
      <x:c r="C92" s="1" t="str">
        <x:v>观察池</x:v>
      </x:c>
      <x:c r="D92" s="8" t="n">
        <x:v>1</x:v>
      </x:c>
      <x:c r="E92" s="9" t="n">
        <x:v>-0.05674561335246331</x:v>
      </x:c>
      <x:c r="F92" s="9" t="n">
        <x:v>0.07499035680329902</x:v>
      </x:c>
      <x:c r="G92" s="9" t="n">
        <x:v>-0.13173597015576233</x:v>
      </x:c>
      <x:c r="H92" s="9" t="n">
        <x:v>-0.08273539213336001</x:v>
      </x:c>
      <x:c r="I92" s="9" t="n">
        <x:v>0.013480539739175068</x:v>
      </x:c>
      <x:c r="J92" s="9" t="n">
        <x:v>0</x:v>
      </x:c>
      <x:c r="K92" s="9" t="n">
        <x:v>1</x:v>
      </x:c>
      <x:c r="L92" s="8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  <x:c r="AA92" s="34"/>
      <x:c r="AB92" s="34"/>
    </x:row>
    <x:row r="93">
      <x:c r="A93" s="1" t="str">
        <x:v>西部利得基金</x:v>
      </x:c>
      <x:c r="B93" s="1" t="str">
        <x:v>观察池</x:v>
      </x:c>
      <x:c r="C93" s="1" t="str">
        <x:v>观察池</x:v>
      </x:c>
      <x:c r="D93" s="8" t="n">
        <x:v>2</x:v>
      </x:c>
      <x:c r="E93" s="9" t="n">
        <x:v>-0.1372254325320747</x:v>
      </x:c>
      <x:c r="F93" s="9" t="n">
        <x:v>0.07881675106382258</x:v>
      </x:c>
      <x:c r="G93" s="9" t="n">
        <x:v>-0.21604218359589727</x:v>
      </x:c>
      <x:c r="H93" s="9" t="n">
        <x:v>-0.1827480841929357</x:v>
      </x:c>
      <x:c r="I93" s="9" t="n">
        <x:v>-0.004346672640684723</x:v>
      </x:c>
      <x:c r="J93" s="9" t="n">
        <x:v>0</x:v>
      </x:c>
      <x:c r="K93" s="9" t="n">
        <x:v>0.5</x:v>
      </x:c>
      <x:c r="L93" s="8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  <x:c r="AA93" s="34"/>
      <x:c r="AB93" s="34"/>
    </x:row>
    <x:row r="94">
      <x:c r="A94" s="1" t="str">
        <x:v>众盈基金</x:v>
      </x:c>
      <x:c r="B94" s="1" t="str">
        <x:v>观察池</x:v>
      </x:c>
      <x:c r="C94" s="1" t="str">
        <x:v>观察池</x:v>
      </x:c>
      <x:c r="D94" s="8" t="n">
        <x:v>0</x:v>
      </x:c>
      <x:c r="E94" s="9"/>
      <x:c r="F94" s="9"/>
      <x:c r="G94" s="9"/>
      <x:c r="H94" s="9"/>
      <x:c r="I94" s="9"/>
      <x:c r="J94" s="9"/>
      <x:c r="K94" s="9"/>
      <x:c r="L94" s="8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  <x:c r="AA94" s="34"/>
      <x:c r="AB94" s="34"/>
    </x:row>
    <x:row r="95">
      <x:c r="A95" s="1" t="str">
        <x:v>华润元大基金</x:v>
      </x:c>
      <x:c r="B95" s="1" t="str">
        <x:v>观察池</x:v>
      </x:c>
      <x:c r="C95" s="1" t="str">
        <x:v>观察池</x:v>
      </x:c>
      <x:c r="D95" s="8" t="n">
        <x:v>0</x:v>
      </x:c>
      <x:c r="E95" s="9"/>
      <x:c r="F95" s="9"/>
      <x:c r="G95" s="9"/>
      <x:c r="H95" s="9"/>
      <x:c r="I95" s="9"/>
      <x:c r="J95" s="9"/>
      <x:c r="K95" s="9"/>
      <x:c r="L95" s="8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</x:row>
    <x:row r="96">
      <x:c r="A96" s="1" t="str">
        <x:v>同泰基金</x:v>
      </x:c>
      <x:c r="B96" s="1" t="str">
        <x:v>观察池</x:v>
      </x:c>
      <x:c r="C96" s="1" t="str">
        <x:v>观察池</x:v>
      </x:c>
      <x:c r="D96" s="8" t="n">
        <x:v>0</x:v>
      </x:c>
      <x:c r="E96" s="9"/>
      <x:c r="F96" s="9"/>
      <x:c r="G96" s="9"/>
      <x:c r="H96" s="9"/>
      <x:c r="I96" s="9"/>
      <x:c r="J96" s="9"/>
      <x:c r="K96" s="9"/>
      <x:c r="L96" s="8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</x:row>
    <x:row r="97">
      <x:c r="A97" s="1" t="str">
        <x:v>国新国证基金</x:v>
      </x:c>
      <x:c r="B97" s="1" t="str">
        <x:v>观察池</x:v>
      </x:c>
      <x:c r="C97" s="1" t="str">
        <x:v>观察池</x:v>
      </x:c>
      <x:c r="D97" s="8" t="n">
        <x:v>0</x:v>
      </x:c>
      <x:c r="E97" s="9"/>
      <x:c r="F97" s="9"/>
      <x:c r="G97" s="9"/>
      <x:c r="H97" s="9"/>
      <x:c r="I97" s="9" t="n">
        <x:v>-0.009332529253067268</x:v>
      </x:c>
      <x:c r="J97" s="9"/>
      <x:c r="K97" s="9" t="n">
        <x:v>0</x:v>
      </x:c>
      <x:c r="L97" s="8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  <x:c r="AA97" s="34"/>
      <x:c r="AB97" s="34"/>
    </x:row>
    <x:row r="98">
      <x:c r="A98" s="1" t="str">
        <x:v>国联基金</x:v>
      </x:c>
      <x:c r="B98" s="1" t="str">
        <x:v>观察池</x:v>
      </x:c>
      <x:c r="C98" s="1" t="str">
        <x:v>观察池</x:v>
      </x:c>
      <x:c r="D98" s="8" t="n">
        <x:v>0</x:v>
      </x:c>
      <x:c r="E98" s="9"/>
      <x:c r="F98" s="9"/>
      <x:c r="G98" s="9"/>
      <x:c r="H98" s="9"/>
      <x:c r="I98" s="9"/>
      <x:c r="J98" s="9"/>
      <x:c r="K98" s="9"/>
      <x:c r="L98" s="8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  <x:c r="AA98" s="34"/>
      <x:c r="AB98" s="34"/>
    </x:row>
    <x:row r="99">
      <x:c r="A99" s="1" t="str">
        <x:v>恒越基金</x:v>
      </x:c>
      <x:c r="B99" s="1" t="str">
        <x:v>观察池</x:v>
      </x:c>
      <x:c r="C99" s="1" t="str">
        <x:v>观察池</x:v>
      </x:c>
      <x:c r="D99" s="8" t="n">
        <x:v>0</x:v>
      </x:c>
      <x:c r="E99" s="9"/>
      <x:c r="F99" s="9"/>
      <x:c r="G99" s="9"/>
      <x:c r="H99" s="9"/>
      <x:c r="I99" s="9" t="n">
        <x:v>0.01110705577740001</x:v>
      </x:c>
      <x:c r="J99" s="9"/>
      <x:c r="K99" s="9" t="n">
        <x:v>1</x:v>
      </x:c>
      <x:c r="L99" s="8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4"/>
      <x:c r="X99" s="34"/>
      <x:c r="Y99" s="34"/>
      <x:c r="Z99" s="34"/>
      <x:c r="AA99" s="34"/>
      <x:c r="AB99" s="34"/>
    </x:row>
    <x:row r="100">
      <x:c r="A100" s="1" t="str">
        <x:v>格林基金</x:v>
      </x:c>
      <x:c r="B100" s="1" t="str">
        <x:v>观察池</x:v>
      </x:c>
      <x:c r="C100" s="1" t="str">
        <x:v>观察池</x:v>
      </x:c>
      <x:c r="D100" s="8" t="n">
        <x:v>0</x:v>
      </x:c>
      <x:c r="E100" s="9"/>
      <x:c r="F100" s="9"/>
      <x:c r="G100" s="9"/>
      <x:c r="H100" s="9"/>
      <x:c r="I100" s="9" t="n">
        <x:v>0.024328767405733975</x:v>
      </x:c>
      <x:c r="J100" s="9"/>
      <x:c r="K100" s="9" t="n">
        <x:v>1</x:v>
      </x:c>
      <x:c r="L100" s="8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4"/>
      <x:c r="X100" s="34"/>
      <x:c r="Y100" s="34"/>
      <x:c r="Z100" s="34"/>
      <x:c r="AA100" s="34"/>
      <x:c r="AB100" s="34"/>
    </x:row>
    <x:row r="101">
      <x:c r="A101" s="1" t="str">
        <x:v>泰信基金</x:v>
      </x:c>
      <x:c r="B101" s="1" t="str">
        <x:v>观察池</x:v>
      </x:c>
      <x:c r="C101" s="1" t="str">
        <x:v>观察池</x:v>
      </x:c>
      <x:c r="D101" s="8" t="n">
        <x:v>0</x:v>
      </x:c>
      <x:c r="E101" s="9"/>
      <x:c r="F101" s="9"/>
      <x:c r="G101" s="9"/>
      <x:c r="H101" s="9"/>
      <x:c r="I101" s="9" t="n">
        <x:v>-0.0000152821386986135</x:v>
      </x:c>
      <x:c r="J101" s="9"/>
      <x:c r="K101" s="9" t="n">
        <x:v>0</x:v>
      </x:c>
      <x:c r="L101" s="8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4"/>
      <x:c r="X101" s="34"/>
      <x:c r="Y101" s="34"/>
      <x:c r="Z101" s="34"/>
      <x:c r="AA101" s="34"/>
      <x:c r="AB101" s="34"/>
    </x:row>
    <x:row r="102">
      <x:c r="A102" s="1" t="str">
        <x:v>浦银安盛基金</x:v>
      </x:c>
      <x:c r="B102" s="1" t="str">
        <x:v>观察池</x:v>
      </x:c>
      <x:c r="C102" s="1" t="str">
        <x:v>观察池</x:v>
      </x:c>
      <x:c r="D102" s="8" t="n">
        <x:v>0</x:v>
      </x:c>
      <x:c r="E102" s="9"/>
      <x:c r="F102" s="9"/>
      <x:c r="G102" s="9"/>
      <x:c r="H102" s="9"/>
      <x:c r="I102" s="9" t="n">
        <x:v>0.008041190865762715</x:v>
      </x:c>
      <x:c r="J102" s="9"/>
      <x:c r="K102" s="9" t="n">
        <x:v>1</x:v>
      </x:c>
      <x:c r="L102" s="8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4"/>
      <x:c r="X102" s="34"/>
      <x:c r="Y102" s="34"/>
      <x:c r="Z102" s="34"/>
      <x:c r="AA102" s="34"/>
      <x:c r="AB102" s="34"/>
    </x:row>
    <x:row r="103">
      <x:c r="A103" s="1" t="str">
        <x:v>红塔红土</x:v>
      </x:c>
      <x:c r="B103" s="1" t="str">
        <x:v>观察池</x:v>
      </x:c>
      <x:c r="C103" s="1" t="str">
        <x:v>观察池</x:v>
      </x:c>
      <x:c r="D103" s="8" t="n">
        <x:v>0</x:v>
      </x:c>
      <x:c r="E103" s="9"/>
      <x:c r="F103" s="9"/>
      <x:c r="G103" s="9"/>
      <x:c r="H103" s="9"/>
      <x:c r="I103" s="9" t="n">
        <x:v>0.000354550934318576</x:v>
      </x:c>
      <x:c r="J103" s="9"/>
      <x:c r="K103" s="9" t="n">
        <x:v>1</x:v>
      </x:c>
      <x:c r="L103" s="8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4"/>
      <x:c r="X103" s="34"/>
      <x:c r="Y103" s="34"/>
      <x:c r="Z103" s="34"/>
      <x:c r="AA103" s="34"/>
      <x:c r="AB103" s="34"/>
    </x:row>
    <x:row r="104">
      <x:c r="A104" s="1" t="str">
        <x:v>英大基金</x:v>
      </x:c>
      <x:c r="B104" s="1" t="str">
        <x:v>观察池</x:v>
      </x:c>
      <x:c r="C104" s="1" t="str">
        <x:v>观察池</x:v>
      </x:c>
      <x:c r="D104" s="8" t="n">
        <x:v>0</x:v>
      </x:c>
      <x:c r="E104" s="9"/>
      <x:c r="F104" s="9"/>
      <x:c r="G104" s="9"/>
      <x:c r="H104" s="9"/>
      <x:c r="I104" s="9" t="n">
        <x:v>-0.01611864958977216</x:v>
      </x:c>
      <x:c r="J104" s="9"/>
      <x:c r="K104" s="9" t="n">
        <x:v>0</x:v>
      </x:c>
      <x:c r="L104" s="8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4"/>
      <x:c r="X104" s="34"/>
      <x:c r="Y104" s="34"/>
      <x:c r="Z104" s="34"/>
      <x:c r="AA104" s="34"/>
      <x:c r="AB104" s="34"/>
    </x:row>
    <x:row r="105">
      <x:c r="A105" s="1" t="str">
        <x:v>长城基金</x:v>
      </x:c>
      <x:c r="B105" s="1" t="str">
        <x:v>观察池</x:v>
      </x:c>
      <x:c r="C105" s="1" t="str">
        <x:v>观察池</x:v>
      </x:c>
      <x:c r="D105" s="8" t="n">
        <x:v>0</x:v>
      </x:c>
      <x:c r="E105" s="9"/>
      <x:c r="F105" s="9"/>
      <x:c r="G105" s="9"/>
      <x:c r="H105" s="9"/>
      <x:c r="I105" s="9" t="n">
        <x:v>0.0016028158102647794</x:v>
      </x:c>
      <x:c r="J105" s="9"/>
      <x:c r="K105" s="9" t="n">
        <x:v>1</x:v>
      </x:c>
      <x:c r="L105" s="8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4"/>
      <x:c r="X105" s="34"/>
      <x:c r="Y105" s="34"/>
      <x:c r="Z105" s="34"/>
      <x:c r="AA105" s="34"/>
      <x:c r="AB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4"/>
      <x:c r="X106" s="34"/>
      <x:c r="Y106" s="34"/>
      <x:c r="Z106" s="34"/>
      <x:c r="AA106" s="34"/>
      <x:c r="AB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4"/>
      <x:c r="X107" s="34"/>
      <x:c r="Y107" s="34"/>
      <x:c r="Z107" s="34"/>
      <x:c r="AA107" s="34"/>
      <x:c r="AB107" s="34"/>
    </x:row>
    <x:row r="108">
      <x:c r="A108" s="29" t="str">
        <x:v>基金层面年化明细</x:v>
      </x:c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28"/>
      <x:c r="Y108" s="34"/>
      <x:c r="Z108" s="34"/>
      <x:c r="AA108" s="34"/>
      <x:c r="AB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  <x:c r="AA109" s="34"/>
      <x:c r="AB109" s="34"/>
    </x:row>
    <x:row r="110" ht="70" customHeight="1">
      <x:c r="A110" s="22" t="str">
        <x:v>基金主代码</x:v>
      </x:c>
      <x:c r="B110" s="22" t="str">
        <x:v>基金名称</x:v>
      </x:c>
      <x:c r="C110" s="22" t="str">
        <x:v>基金管理人简称</x:v>
      </x:c>
      <x:c r="D110" s="22" t="str">
        <x:v>投资风格</x:v>
      </x:c>
      <x:c r="E110" s="22" t="str">
        <x:v>annualized_evaluation_pool</x:v>
      </x:c>
      <x:c r="F110" s="22" t="str">
        <x:v>return_quarter_count</x:v>
      </x:c>
      <x:c r="G110" s="22" t="str">
        <x:v>return_period_start</x:v>
      </x:c>
      <x:c r="H110" s="22" t="str">
        <x:v>return_period_end</x:v>
      </x:c>
      <x:c r="I110" s="22" t="str">
        <x:v>contribution_evaluation_pool</x:v>
      </x:c>
      <x:c r="J110" s="22" t="str">
        <x:v>contribution_quarter_count</x:v>
      </x:c>
      <x:c r="K110" s="22" t="str">
        <x:v>latest_valid_nav_yuan</x:v>
      </x:c>
      <x:c r="L110" s="22" t="str">
        <x:v>annualized_fund_return</x:v>
      </x:c>
      <x:c r="M110" s="22" t="str">
        <x:v>annualized_csi300_return</x:v>
      </x:c>
      <x:c r="N110" s="22" t="str">
        <x:v>annualized_bond_return</x:v>
      </x:c>
      <x:c r="O110" s="22" t="str">
        <x:v>annualized_three_asset_benchmark_return</x:v>
      </x:c>
      <x:c r="P110" s="22" t="str">
        <x:v>annualized_loo_peer_return</x:v>
      </x:c>
      <x:c r="Q110" s="22" t="str">
        <x:v>annualized_excess_vs_three_asset</x:v>
      </x:c>
      <x:c r="R110" s="22" t="str">
        <x:v>annualized_excess_vs_loo_peer</x:v>
      </x:c>
      <x:c r="S110" s="22" t="str">
        <x:v>significant_switch_count</x:v>
      </x:c>
      <x:c r="T110" s="22" t="str">
        <x:v>significant_switch_coverage</x:v>
      </x:c>
      <x:c r="U110" s="22" t="str">
        <x:v>cumulative_active_allocation_contribution</x:v>
      </x:c>
      <x:c r="V110" s="22" t="str">
        <x:v>annualized_active_allocation_contribution</x:v>
      </x:c>
      <x:c r="W110" s="22" t="str">
        <x:v>annualized_excess_positive</x:v>
      </x:c>
      <x:c r="X110" s="22" t="str">
        <x:v>annualized_allocation_contribution_positive</x:v>
      </x:c>
      <x:c r="Y110" s="34"/>
      <x:c r="Z110" s="34"/>
      <x:c r="AA110" s="34"/>
      <x:c r="AB110" s="34"/>
    </x:row>
    <x:row r="111">
      <x:c r="A111" s="1" t="str">
        <x:v>000065.OF</x:v>
      </x:c>
      <x:c r="B111" s="1" t="str">
        <x:v>国富焦点驱动混合A</x:v>
      </x:c>
      <x:c r="C111" s="1" t="str">
        <x:v>国海富兰克林基金</x:v>
      </x:c>
      <x:c r="D111" s="1" t="str">
        <x:v>成长型</x:v>
      </x:c>
      <x:c r="E111" s="9" t="str">
        <x:v>正式年化</x:v>
      </x:c>
      <x:c r="F111" s="8" t="n">
        <x:v>13</x:v>
      </x:c>
      <x:c r="G111" s="1" t="str">
        <x:v>2023Q1</x:v>
      </x:c>
      <x:c r="H111" s="1" t="str">
        <x:v>2026Q1</x:v>
      </x:c>
      <x:c r="I111" s="9" t="str">
        <x:v>正式贡献</x:v>
      </x:c>
      <x:c r="J111" s="8" t="n">
        <x:v>12</x:v>
      </x:c>
      <x:c r="K111" s="32" t="n">
        <x:v>42700000</x:v>
      </x:c>
      <x:c r="L111" s="9" t="n">
        <x:v>0.04829574339698861</x:v>
      </x:c>
      <x:c r="M111" s="9" t="n">
        <x:v>0.06555749968804503</x:v>
      </x:c>
      <x:c r="N111" s="9" t="n">
        <x:v>0.043099338066887816</x:v>
      </x:c>
      <x:c r="O111" s="9" t="n">
        <x:v>0.04787931423040548</x:v>
      </x:c>
      <x:c r="P111" s="9" t="n">
        <x:v>0.053415216085514805</x:v>
      </x:c>
      <x:c r="Q111" s="9" t="n">
        <x:v>0.0004164291665831321</x:v>
      </x:c>
      <x:c r="R111" s="9" t="n">
        <x:v>-0.005119472688526194</x:v>
      </x:c>
      <x:c r="S111" s="8" t="n">
        <x:v>3</x:v>
      </x:c>
      <x:c r="T111" s="9" t="n">
        <x:v>0.25</x:v>
      </x:c>
      <x:c r="U111" s="9" t="n">
        <x:v>0.009407614009612653</x:v>
      </x:c>
      <x:c r="V111" s="9" t="n">
        <x:v>0.0031260887226736145</x:v>
      </x:c>
      <x:c r="W111" s="33" t="b">
        <x:v>1</x:v>
      </x:c>
      <x:c r="X111" s="33" t="b">
        <x:v>1</x:v>
      </x:c>
      <x:c r="Y111" s="34"/>
      <x:c r="Z111" s="34"/>
      <x:c r="AA111" s="34"/>
      <x:c r="AB111" s="34"/>
    </x:row>
    <x:row r="112">
      <x:c r="A112" s="1" t="str">
        <x:v>000110.OF</x:v>
      </x:c>
      <x:c r="B112" s="1" t="str">
        <x:v>金鹰元安混合A</x:v>
      </x:c>
      <x:c r="C112" s="1" t="str">
        <x:v>金鹰基金</x:v>
      </x:c>
      <x:c r="D112" s="1" t="str">
        <x:v>收入型</x:v>
      </x:c>
      <x:c r="E112" s="9" t="str">
        <x:v>正式年化</x:v>
      </x:c>
      <x:c r="F112" s="8" t="n">
        <x:v>8</x:v>
      </x:c>
      <x:c r="G112" s="1" t="str">
        <x:v>2023Q2</x:v>
      </x:c>
      <x:c r="H112" s="1" t="str">
        <x:v>2026Q1</x:v>
      </x:c>
      <x:c r="I112" s="9" t="str">
        <x:v>正式贡献</x:v>
      </x:c>
      <x:c r="J112" s="8" t="n">
        <x:v>12</x:v>
      </x:c>
      <x:c r="K112" s="32" t="n">
        <x:v>16230000</x:v>
      </x:c>
      <x:c r="L112" s="9" t="n">
        <x:v>0.08591723408682683</x:v>
      </x:c>
      <x:c r="M112" s="9" t="n">
        <x:v>0.21861618662409454</x:v>
      </x:c>
      <x:c r="N112" s="9" t="n">
        <x:v>0.03861480050555999</x:v>
      </x:c>
      <x:c r="O112" s="9" t="n">
        <x:v>0.08133101483170257</x:v>
      </x:c>
      <x:c r="P112" s="9" t="n">
        <x:v>0.05394500969844018</x:v>
      </x:c>
      <x:c r="Q112" s="9" t="n">
        <x:v>0.0045862192551242575</x:v>
      </x:c>
      <x:c r="R112" s="9" t="n">
        <x:v>0.03197222438838665</x:v>
      </x:c>
      <x:c r="S112" s="8" t="n">
        <x:v>9</x:v>
      </x:c>
      <x:c r="T112" s="9" t="n">
        <x:v>0.75</x:v>
      </x:c>
      <x:c r="U112" s="9" t="n">
        <x:v>-0.0358849051189597</x:v>
      </x:c>
      <x:c r="V112" s="9" t="n">
        <x:v>-0.012107638305629442</x:v>
      </x:c>
      <x:c r="W112" s="33" t="b">
        <x:v>1</x:v>
      </x:c>
      <x:c r="X112" s="33" t="b">
        <x:v>0</x:v>
      </x:c>
      <x:c r="Y112" s="34"/>
      <x:c r="Z112" s="34"/>
      <x:c r="AA112" s="34"/>
      <x:c r="AB112" s="34"/>
    </x:row>
    <x:row r="113">
      <x:c r="A113" s="1" t="str">
        <x:v>000165.OF</x:v>
      </x:c>
      <x:c r="B113" s="1" t="str">
        <x:v>国投瑞银策略精选混合</x:v>
      </x:c>
      <x:c r="C113" s="1" t="str">
        <x:v>国投瑞银基金</x:v>
      </x:c>
      <x:c r="D113" s="1" t="str">
        <x:v>成长型</x:v>
      </x:c>
      <x:c r="E113" s="9" t="str">
        <x:v>正式年化</x:v>
      </x:c>
      <x:c r="F113" s="8" t="n">
        <x:v>10</x:v>
      </x:c>
      <x:c r="G113" s="1" t="str">
        <x:v>2023Q1</x:v>
      </x:c>
      <x:c r="H113" s="1" t="str">
        <x:v>2025Q4</x:v>
      </x:c>
      <x:c r="I113" s="9" t="str">
        <x:v>正式贡献</x:v>
      </x:c>
      <x:c r="J113" s="8" t="n">
        <x:v>9</x:v>
      </x:c>
      <x:c r="K113" s="32" t="n">
        <x:v>844360000</x:v>
      </x:c>
      <x:c r="L113" s="9" t="n">
        <x:v>0.1095284331752937</x:v>
      </x:c>
      <x:c r="M113" s="9" t="n">
        <x:v>0.056287842812150046</x:v>
      </x:c>
      <x:c r="N113" s="9" t="n">
        <x:v>0.04630776572612083</x:v>
      </x:c>
      <x:c r="O113" s="9" t="n">
        <x:v>0.04231750300017145</x:v>
      </x:c>
      <x:c r="P113" s="9" t="n">
        <x:v>0.052587040405719376</x:v>
      </x:c>
      <x:c r="Q113" s="9" t="n">
        <x:v>0.06721093017512225</x:v>
      </x:c>
      <x:c r="R113" s="9" t="n">
        <x:v>0.05694139276957433</x:v>
      </x:c>
      <x:c r="S113" s="8" t="n">
        <x:v>6</x:v>
      </x:c>
      <x:c r="T113" s="9" t="n">
        <x:v>0.6666666666666666</x:v>
      </x:c>
      <x:c r="U113" s="9" t="n">
        <x:v>-0.03237849413666316</x:v>
      </x:c>
      <x:c r="V113" s="9" t="n">
        <x:v>-0.014522088807236377</x:v>
      </x:c>
      <x:c r="W113" s="33" t="b">
        <x:v>1</x:v>
      </x:c>
      <x:c r="X113" s="33" t="b">
        <x:v>0</x:v>
      </x:c>
      <x:c r="Y113" s="34"/>
      <x:c r="Z113" s="34"/>
      <x:c r="AA113" s="34"/>
      <x:c r="AB113" s="34"/>
    </x:row>
    <x:row r="114">
      <x:c r="A114" s="1" t="str">
        <x:v>000195.OF</x:v>
      </x:c>
      <x:c r="B114" s="1" t="str">
        <x:v>工银成长收益混合A</x:v>
      </x:c>
      <x:c r="C114" s="1" t="str">
        <x:v>工银瑞信基金</x:v>
      </x:c>
      <x:c r="D114" s="1" t="str">
        <x:v>成长型</x:v>
      </x:c>
      <x:c r="E114" s="9" t="str">
        <x:v>正式年化</x:v>
      </x:c>
      <x:c r="F114" s="8" t="n">
        <x:v>11</x:v>
      </x:c>
      <x:c r="G114" s="1" t="str">
        <x:v>2023Q1</x:v>
      </x:c>
      <x:c r="H114" s="1" t="str">
        <x:v>2026Q1</x:v>
      </x:c>
      <x:c r="I114" s="9" t="str">
        <x:v>正式贡献</x:v>
      </x:c>
      <x:c r="J114" s="8" t="n">
        <x:v>12</x:v>
      </x:c>
      <x:c r="K114" s="32" t="n">
        <x:v>66350000</x:v>
      </x:c>
      <x:c r="L114" s="9" t="n">
        <x:v>0.05097750253385658</x:v>
      </x:c>
      <x:c r="M114" s="9" t="n">
        <x:v>0.07446173731570993</x:v>
      </x:c>
      <x:c r="N114" s="9" t="n">
        <x:v>0.03710938823439203</x:v>
      </x:c>
      <x:c r="O114" s="9" t="n">
        <x:v>0.07331483564650454</x:v>
      </x:c>
      <x:c r="P114" s="9" t="n">
        <x:v>0.06233984516582236</x:v>
      </x:c>
      <x:c r="Q114" s="9" t="n">
        <x:v>-0.02233733311264796</x:v>
      </x:c>
      <x:c r="R114" s="9" t="n">
        <x:v>-0.011362342631965783</x:v>
      </x:c>
      <x:c r="S114" s="8" t="n">
        <x:v>6</x:v>
      </x:c>
      <x:c r="T114" s="9" t="n">
        <x:v>0.5</x:v>
      </x:c>
      <x:c r="U114" s="9" t="n">
        <x:v>-0.02623627959593844</x:v>
      </x:c>
      <x:c r="V114" s="9" t="n">
        <x:v>-0.008823043685339593</x:v>
      </x:c>
      <x:c r="W114" s="33" t="b">
        <x:v>0</x:v>
      </x:c>
      <x:c r="X114" s="33" t="b">
        <x:v>0</x:v>
      </x:c>
      <x:c r="Y114" s="34"/>
      <x:c r="Z114" s="34"/>
      <x:c r="AA114" s="34"/>
      <x:c r="AB114" s="34"/>
    </x:row>
    <x:row r="115">
      <x:c r="A115" s="1" t="str">
        <x:v>000214.OF</x:v>
      </x:c>
      <x:c r="B115" s="1" t="str">
        <x:v>广发成长优选混合</x:v>
      </x:c>
      <x:c r="C115" s="1" t="str">
        <x:v>广发基金</x:v>
      </x:c>
      <x:c r="D115" s="1" t="str">
        <x:v>成长型</x:v>
      </x:c>
      <x:c r="E115" s="9" t="str">
        <x:v>正式年化</x:v>
      </x:c>
      <x:c r="F115" s="8" t="n">
        <x:v>12</x:v>
      </x:c>
      <x:c r="G115" s="1" t="str">
        <x:v>2023Q1</x:v>
      </x:c>
      <x:c r="H115" s="1" t="str">
        <x:v>2026Q1</x:v>
      </x:c>
      <x:c r="I115" s="9" t="str">
        <x:v>正式贡献</x:v>
      </x:c>
      <x:c r="J115" s="8" t="n">
        <x:v>12</x:v>
      </x:c>
      <x:c r="K115" s="32" t="n">
        <x:v>176370000</x:v>
      </x:c>
      <x:c r="L115" s="9" t="n">
        <x:v>0.1059799929237426</x:v>
      </x:c>
      <x:c r="M115" s="9" t="n">
        <x:v>0.09745496269582743</x:v>
      </x:c>
      <x:c r="N115" s="9" t="n">
        <x:v>0.041933381663660674</x:v>
      </x:c>
      <x:c r="O115" s="9" t="n">
        <x:v>0.11635303263469265</x:v>
      </x:c>
      <x:c r="P115" s="9" t="n">
        <x:v>0.06474595443274267</x:v>
      </x:c>
      <x:c r="Q115" s="9" t="n">
        <x:v>-0.01037303971095005</x:v>
      </x:c>
      <x:c r="R115" s="9" t="n">
        <x:v>0.041234038490999936</x:v>
      </x:c>
      <x:c r="S115" s="8" t="n">
        <x:v>5</x:v>
      </x:c>
      <x:c r="T115" s="9" t="n">
        <x:v>0.4166666666666667</x:v>
      </x:c>
      <x:c r="U115" s="9" t="n">
        <x:v>-0.003461251822712841</x:v>
      </x:c>
      <x:c r="V115" s="9" t="n">
        <x:v>-0.0011550843136304279</x:v>
      </x:c>
      <x:c r="W115" s="33" t="b">
        <x:v>0</x:v>
      </x:c>
      <x:c r="X115" s="33" t="b">
        <x:v>0</x:v>
      </x:c>
      <x:c r="Y115" s="34"/>
      <x:c r="Z115" s="34"/>
      <x:c r="AA115" s="34"/>
      <x:c r="AB115" s="34"/>
    </x:row>
    <x:row r="116">
      <x:c r="A116" s="1" t="str">
        <x:v>000219.OF</x:v>
      </x:c>
      <x:c r="B116" s="1" t="str">
        <x:v>博时裕益混合A</x:v>
      </x:c>
      <x:c r="C116" s="1" t="str">
        <x:v>博时基金</x:v>
      </x:c>
      <x:c r="D116" s="1" t="str">
        <x:v>成长型</x:v>
      </x:c>
      <x:c r="E116" s="9" t="str">
        <x:v>年化观察池</x:v>
      </x:c>
      <x:c r="F116" s="8" t="n">
        <x:v>7</x:v>
      </x:c>
      <x:c r="G116" s="1" t="str">
        <x:v>2023Q1</x:v>
      </x:c>
      <x:c r="H116" s="1" t="str">
        <x:v>2026Q1</x:v>
      </x:c>
      <x:c r="I116" s="9" t="str">
        <x:v>贡献观察池</x:v>
      </x:c>
      <x:c r="J116" s="8" t="n">
        <x:v>7</x:v>
      </x:c>
      <x:c r="K116" s="32" t="n">
        <x:v>412680000</x:v>
      </x:c>
      <x:c r="L116" s="9"/>
      <x:c r="M116" s="9"/>
      <x:c r="N116" s="9"/>
      <x:c r="O116" s="9"/>
      <x:c r="P116" s="9"/>
      <x:c r="Q116" s="9"/>
      <x:c r="R116" s="9"/>
      <x:c r="S116" s="8" t="n">
        <x:v>3</x:v>
      </x:c>
      <x:c r="T116" s="9" t="n">
        <x:v>0.42857142857142855</x:v>
      </x:c>
      <x:c r="U116" s="9" t="n">
        <x:v>0.010363261946758628</x:v>
      </x:c>
      <x:c r="V116" s="9"/>
      <x:c r="W116" s="9"/>
      <x:c r="X116" s="9"/>
      <x:c r="Y116" s="34"/>
      <x:c r="Z116" s="34"/>
      <x:c r="AA116" s="34"/>
      <x:c r="AB116" s="34"/>
    </x:row>
    <x:row r="117">
      <x:c r="A117" s="1" t="str">
        <x:v>000259.OF</x:v>
      </x:c>
      <x:c r="B117" s="1" t="str">
        <x:v>农银区间收益混合</x:v>
      </x:c>
      <x:c r="C117" s="1" t="str">
        <x:v>农银汇理基金</x:v>
      </x:c>
      <x:c r="D117" s="1" t="str">
        <x:v>成长型</x:v>
      </x:c>
      <x:c r="E117" s="9" t="str">
        <x:v>正式年化</x:v>
      </x:c>
      <x:c r="F117" s="8" t="n">
        <x:v>13</x:v>
      </x:c>
      <x:c r="G117" s="1" t="str">
        <x:v>2023Q1</x:v>
      </x:c>
      <x:c r="H117" s="1" t="str">
        <x:v>2026Q1</x:v>
      </x:c>
      <x:c r="I117" s="9" t="str">
        <x:v>正式贡献</x:v>
      </x:c>
      <x:c r="J117" s="8" t="n">
        <x:v>12</x:v>
      </x:c>
      <x:c r="K117" s="32" t="n">
        <x:v>307530000</x:v>
      </x:c>
      <x:c r="L117" s="9" t="n">
        <x:v>0.1280655562806774</x:v>
      </x:c>
      <x:c r="M117" s="9" t="n">
        <x:v>0.06555749968804503</x:v>
      </x:c>
      <x:c r="N117" s="9" t="n">
        <x:v>0.043099338066887816</x:v>
      </x:c>
      <x:c r="O117" s="9" t="n">
        <x:v>0.04868948148743946</x:v>
      </x:c>
      <x:c r="P117" s="9" t="n">
        <x:v>0.053864963297588275</x:v>
      </x:c>
      <x:c r="Q117" s="9" t="n">
        <x:v>0.07937607479323794</x:v>
      </x:c>
      <x:c r="R117" s="9" t="n">
        <x:v>0.07420059298308912</x:v>
      </x:c>
      <x:c r="S117" s="8" t="n">
        <x:v>4</x:v>
      </x:c>
      <x:c r="T117" s="9" t="n">
        <x:v>0.3333333333333333</x:v>
      </x:c>
      <x:c r="U117" s="9" t="n">
        <x:v>0.0062844645164323865</x:v>
      </x:c>
      <x:c r="V117" s="9" t="n">
        <x:v>0.0020904484855377437</x:v>
      </x:c>
      <x:c r="W117" s="33" t="b">
        <x:v>1</x:v>
      </x:c>
      <x:c r="X117" s="33" t="b">
        <x:v>1</x:v>
      </x:c>
      <x:c r="Y117" s="34"/>
      <x:c r="Z117" s="34"/>
      <x:c r="AA117" s="34"/>
      <x:c r="AB117" s="34"/>
    </x:row>
    <x:row r="118">
      <x:c r="A118" s="1" t="str">
        <x:v>000273.OF</x:v>
      </x:c>
      <x:c r="B118" s="1" t="str">
        <x:v>华润元大安鑫灵活配置混合A</x:v>
      </x:c>
      <x:c r="C118" s="1" t="str">
        <x:v>华润元大基金</x:v>
      </x:c>
      <x:c r="D118" s="1" t="str">
        <x:v>成长型</x:v>
      </x:c>
      <x:c r="E118" s="9" t="str">
        <x:v>年化观察池</x:v>
      </x:c>
      <x:c r="F118" s="8" t="n">
        <x:v>6</x:v>
      </x:c>
      <x:c r="G118" s="1" t="str">
        <x:v>2023Q2</x:v>
      </x:c>
      <x:c r="H118" s="1" t="str">
        <x:v>2025Q1</x:v>
      </x:c>
      <x:c r="I118" s="9" t="str">
        <x:v>贡献观察池</x:v>
      </x:c>
      <x:c r="J118" s="8" t="n">
        <x:v>7</x:v>
      </x:c>
      <x:c r="K118" s="32" t="n">
        <x:v>8190000</x:v>
      </x:c>
      <x:c r="L118" s="9"/>
      <x:c r="M118" s="9"/>
      <x:c r="N118" s="9"/>
      <x:c r="O118" s="9"/>
      <x:c r="P118" s="9"/>
      <x:c r="Q118" s="9"/>
      <x:c r="R118" s="9"/>
      <x:c r="S118" s="8" t="n">
        <x:v>5</x:v>
      </x:c>
      <x:c r="T118" s="9" t="n">
        <x:v>0.7142857142857143</x:v>
      </x:c>
      <x:c r="U118" s="9" t="n">
        <x:v>0.16480030653869382</x:v>
      </x:c>
      <x:c r="V118" s="9"/>
      <x:c r="W118" s="9"/>
      <x:c r="X118" s="9"/>
      <x:c r="Y118" s="34"/>
      <x:c r="Z118" s="34"/>
      <x:c r="AA118" s="34"/>
      <x:c r="AB118" s="34"/>
    </x:row>
    <x:row r="119">
      <x:c r="A119" s="1" t="str">
        <x:v>000314.OF</x:v>
      </x:c>
      <x:c r="B119" s="1" t="str">
        <x:v>招商瑞丰混合发起式A</x:v>
      </x:c>
      <x:c r="C119" s="1" t="str">
        <x:v>招商基金</x:v>
      </x:c>
      <x:c r="D119" s="1" t="str">
        <x:v>成长型</x:v>
      </x:c>
      <x:c r="E119" s="9" t="str">
        <x:v>正式年化</x:v>
      </x:c>
      <x:c r="F119" s="8" t="n">
        <x:v>12</x:v>
      </x:c>
      <x:c r="G119" s="1" t="str">
        <x:v>2023Q1</x:v>
      </x:c>
      <x:c r="H119" s="1" t="str">
        <x:v>2026Q1</x:v>
      </x:c>
      <x:c r="I119" s="9" t="str">
        <x:v>正式贡献</x:v>
      </x:c>
      <x:c r="J119" s="8" t="n">
        <x:v>12</x:v>
      </x:c>
      <x:c r="K119" s="32" t="n">
        <x:v>34750000</x:v>
      </x:c>
      <x:c r="L119" s="9" t="n">
        <x:v>0.05598252232804746</x:v>
      </x:c>
      <x:c r="M119" s="9" t="n">
        <x:v>0.09745496269582743</x:v>
      </x:c>
      <x:c r="N119" s="9" t="n">
        <x:v>0.041933381663660674</x:v>
      </x:c>
      <x:c r="O119" s="9" t="n">
        <x:v>0.108882627444572</x:v>
      </x:c>
      <x:c r="P119" s="9" t="n">
        <x:v>0.06411732857950625</x:v>
      </x:c>
      <x:c r="Q119" s="9" t="n">
        <x:v>-0.05290010511652454</x:v>
      </x:c>
      <x:c r="R119" s="9" t="n">
        <x:v>-0.008134806251458793</x:v>
      </x:c>
      <x:c r="S119" s="8" t="n">
        <x:v>3</x:v>
      </x:c>
      <x:c r="T119" s="9" t="n">
        <x:v>0.25</x:v>
      </x:c>
      <x:c r="U119" s="9" t="n">
        <x:v>0.00589969388941558</x:v>
      </x:c>
      <x:c r="V119" s="9" t="n">
        <x:v>0.0019627098794643416</x:v>
      </x:c>
      <x:c r="W119" s="33" t="b">
        <x:v>0</x:v>
      </x:c>
      <x:c r="X119" s="33" t="b">
        <x:v>1</x:v>
      </x:c>
      <x:c r="Y119" s="34"/>
      <x:c r="Z119" s="34"/>
      <x:c r="AA119" s="34"/>
      <x:c r="AB119" s="34"/>
    </x:row>
    <x:row r="120">
      <x:c r="A120" s="1" t="str">
        <x:v>000417.OF</x:v>
      </x:c>
      <x:c r="B120" s="1" t="str">
        <x:v>国联安新精选混合A</x:v>
      </x:c>
      <x:c r="C120" s="1" t="str">
        <x:v>国联安基金</x:v>
      </x:c>
      <x:c r="D120" s="1" t="str">
        <x:v>成长型</x:v>
      </x:c>
      <x:c r="E120" s="9" t="str">
        <x:v>正式年化</x:v>
      </x:c>
      <x:c r="F120" s="8" t="n">
        <x:v>12</x:v>
      </x:c>
      <x:c r="G120" s="1" t="str">
        <x:v>2023Q1</x:v>
      </x:c>
      <x:c r="H120" s="1" t="str">
        <x:v>2026Q1</x:v>
      </x:c>
      <x:c r="I120" s="9" t="str">
        <x:v>正式贡献</x:v>
      </x:c>
      <x:c r="J120" s="8" t="n">
        <x:v>12</x:v>
      </x:c>
      <x:c r="K120" s="32" t="n">
        <x:v>26899999.999999996</x:v>
      </x:c>
      <x:c r="L120" s="9" t="n">
        <x:v>-0.008005921851877096</x:v>
      </x:c>
      <x:c r="M120" s="9" t="n">
        <x:v>0.07868490866688593</x:v>
      </x:c>
      <x:c r="N120" s="9" t="n">
        <x:v>0.03722431868323661</x:v>
      </x:c>
      <x:c r="O120" s="9" t="n">
        <x:v>0.048190911982067375</x:v>
      </x:c>
      <x:c r="P120" s="9" t="n">
        <x:v>0.05784356760782039</x:v>
      </x:c>
      <x:c r="Q120" s="9" t="n">
        <x:v>-0.05619683383394447</x:v>
      </x:c>
      <x:c r="R120" s="9" t="n">
        <x:v>-0.06584948945969749</x:v>
      </x:c>
      <x:c r="S120" s="8" t="n">
        <x:v>7</x:v>
      </x:c>
      <x:c r="T120" s="9" t="n">
        <x:v>0.5833333333333334</x:v>
      </x:c>
      <x:c r="U120" s="9" t="n">
        <x:v>-0.002741228108074756</x:v>
      </x:c>
      <x:c r="V120" s="9" t="n">
        <x:v>-0.0009145789022587669</x:v>
      </x:c>
      <x:c r="W120" s="33" t="b">
        <x:v>0</x:v>
      </x:c>
      <x:c r="X120" s="33" t="b">
        <x:v>0</x:v>
      </x:c>
      <x:c r="Y120" s="34"/>
      <x:c r="Z120" s="34"/>
      <x:c r="AA120" s="34"/>
      <x:c r="AB120" s="34"/>
    </x:row>
    <x:row r="121">
      <x:c r="A121" s="1" t="str">
        <x:v>000511.OF</x:v>
      </x:c>
      <x:c r="B121" s="1" t="str">
        <x:v>国泰国策驱动灵活配置混合A</x:v>
      </x:c>
      <x:c r="C121" s="1" t="str">
        <x:v>国泰基金</x:v>
      </x:c>
      <x:c r="D121" s="1" t="str">
        <x:v>成长型</x:v>
      </x:c>
      <x:c r="E121" s="9" t="str">
        <x:v>正式年化</x:v>
      </x:c>
      <x:c r="F121" s="8" t="n">
        <x:v>11</x:v>
      </x:c>
      <x:c r="G121" s="1" t="str">
        <x:v>2023Q1</x:v>
      </x:c>
      <x:c r="H121" s="1" t="str">
        <x:v>2026Q1</x:v>
      </x:c>
      <x:c r="I121" s="9" t="str">
        <x:v>正式贡献</x:v>
      </x:c>
      <x:c r="J121" s="8" t="n">
        <x:v>12</x:v>
      </x:c>
      <x:c r="K121" s="32" t="n">
        <x:v>108570000</x:v>
      </x:c>
      <x:c r="L121" s="9" t="n">
        <x:v>-0.051926329354929024</x:v>
      </x:c>
      <x:c r="M121" s="9" t="n">
        <x:v>0.12283664814165896</x:v>
      </x:c>
      <x:c r="N121" s="9" t="n">
        <x:v>0.042709383466235096</x:v>
      </x:c>
      <x:c r="O121" s="9" t="n">
        <x:v>0.06947521585550764</x:v>
      </x:c>
      <x:c r="P121" s="9" t="n">
        <x:v>0.07167899080554263</x:v>
      </x:c>
      <x:c r="Q121" s="9" t="n">
        <x:v>-0.12140154521043667</x:v>
      </x:c>
      <x:c r="R121" s="9" t="n">
        <x:v>-0.12360532016047165</x:v>
      </x:c>
      <x:c r="S121" s="8" t="n">
        <x:v>8</x:v>
      </x:c>
      <x:c r="T121" s="9" t="n">
        <x:v>0.6666666666666666</x:v>
      </x:c>
      <x:c r="U121" s="9" t="n">
        <x:v>-0.026238356101573657</x:v>
      </x:c>
      <x:c r="V121" s="9" t="n">
        <x:v>-0.00882374823202281</x:v>
      </x:c>
      <x:c r="W121" s="33" t="b">
        <x:v>0</x:v>
      </x:c>
      <x:c r="X121" s="33" t="b">
        <x:v>0</x:v>
      </x:c>
      <x:c r="Y121" s="34"/>
      <x:c r="Z121" s="34"/>
      <x:c r="AA121" s="34"/>
      <x:c r="AB121" s="34"/>
    </x:row>
    <x:row r="122">
      <x:c r="A122" s="1" t="str">
        <x:v>000526.OF</x:v>
      </x:c>
      <x:c r="B122" s="1" t="str">
        <x:v>国泰浓益灵活配置混合A</x:v>
      </x:c>
      <x:c r="C122" s="1" t="str">
        <x:v>国泰基金</x:v>
      </x:c>
      <x:c r="D122" s="1" t="str">
        <x:v>成长型</x:v>
      </x:c>
      <x:c r="E122" s="9" t="str">
        <x:v>正式年化</x:v>
      </x:c>
      <x:c r="F122" s="8" t="n">
        <x:v>10</x:v>
      </x:c>
      <x:c r="G122" s="1" t="str">
        <x:v>2023Q1</x:v>
      </x:c>
      <x:c r="H122" s="1" t="str">
        <x:v>2025Q3</x:v>
      </x:c>
      <x:c r="I122" s="9" t="str">
        <x:v>正式贡献</x:v>
      </x:c>
      <x:c r="J122" s="8" t="n">
        <x:v>12</x:v>
      </x:c>
      <x:c r="K122" s="32" t="n">
        <x:v>64340000</x:v>
      </x:c>
      <x:c r="L122" s="9" t="n">
        <x:v>0.0759044448550612</x:v>
      </x:c>
      <x:c r="M122" s="9" t="n">
        <x:v>0.04208827409250815</x:v>
      </x:c>
      <x:c r="N122" s="9" t="n">
        <x:v>0.03972334792930998</x:v>
      </x:c>
      <x:c r="O122" s="9" t="n">
        <x:v>0.04565161233932713</x:v>
      </x:c>
      <x:c r="P122" s="9" t="n">
        <x:v>0.04715316459964858</x:v>
      </x:c>
      <x:c r="Q122" s="9" t="n">
        <x:v>0.030252832515734074</x:v>
      </x:c>
      <x:c r="R122" s="9" t="n">
        <x:v>0.028751280255412626</x:v>
      </x:c>
      <x:c r="S122" s="8" t="n">
        <x:v>6</x:v>
      </x:c>
      <x:c r="T122" s="9" t="n">
        <x:v>0.5</x:v>
      </x:c>
      <x:c r="U122" s="9" t="n">
        <x:v>-0.03827649491393348</x:v>
      </x:c>
      <x:c r="V122" s="9" t="n">
        <x:v>-0.012925171947815506</x:v>
      </x:c>
      <x:c r="W122" s="33" t="b">
        <x:v>1</x:v>
      </x:c>
      <x:c r="X122" s="33" t="b">
        <x:v>0</x:v>
      </x:c>
      <x:c r="Y122" s="34"/>
      <x:c r="Z122" s="34"/>
      <x:c r="AA122" s="34"/>
      <x:c r="AB122" s="34"/>
    </x:row>
    <x:row r="123">
      <x:c r="A123" s="1" t="str">
        <x:v>000530.OF</x:v>
      </x:c>
      <x:c r="B123" s="1" t="str">
        <x:v>招商丰盛稳定增长混合A</x:v>
      </x:c>
      <x:c r="C123" s="1" t="str">
        <x:v>招商基金</x:v>
      </x:c>
      <x:c r="D123" s="1" t="str">
        <x:v>成长型</x:v>
      </x:c>
      <x:c r="E123" s="9" t="str">
        <x:v>正式年化</x:v>
      </x:c>
      <x:c r="F123" s="8" t="n">
        <x:v>8</x:v>
      </x:c>
      <x:c r="G123" s="1" t="str">
        <x:v>2023Q1</x:v>
      </x:c>
      <x:c r="H123" s="1" t="str">
        <x:v>2025Q4</x:v>
      </x:c>
      <x:c r="I123" s="9" t="str">
        <x:v>正式贡献</x:v>
      </x:c>
      <x:c r="J123" s="8" t="n">
        <x:v>10</x:v>
      </x:c>
      <x:c r="K123" s="32" t="n">
        <x:v>29930000</x:v>
      </x:c>
      <x:c r="L123" s="9" t="n">
        <x:v>-0.13419126427962713</x:v>
      </x:c>
      <x:c r="M123" s="9" t="n">
        <x:v>-0.10835725017235354</x:v>
      </x:c>
      <x:c r="N123" s="9" t="n">
        <x:v>0.0400579733960118</x:v>
      </x:c>
      <x:c r="O123" s="9" t="n">
        <x:v>-0.04810688420992826</x:v>
      </x:c>
      <x:c r="P123" s="9" t="n">
        <x:v>-0.010214651199009439</x:v>
      </x:c>
      <x:c r="Q123" s="9" t="n">
        <x:v>-0.08608438006969887</x:v>
      </x:c>
      <x:c r="R123" s="9" t="n">
        <x:v>-0.12397661308061769</x:v>
      </x:c>
      <x:c r="S123" s="8" t="n">
        <x:v>6</x:v>
      </x:c>
      <x:c r="T123" s="9" t="n">
        <x:v>0.6</x:v>
      </x:c>
      <x:c r="U123" s="9" t="n">
        <x:v>0.02211240352180055</x:v>
      </x:c>
      <x:c r="V123" s="9" t="n">
        <x:v>0.00878696858283945</x:v>
      </x:c>
      <x:c r="W123" s="33" t="b">
        <x:v>0</x:v>
      </x:c>
      <x:c r="X123" s="33" t="b">
        <x:v>1</x:v>
      </x:c>
      <x:c r="Y123" s="34"/>
      <x:c r="Z123" s="34"/>
      <x:c r="AA123" s="34"/>
      <x:c r="AB123" s="34"/>
    </x:row>
    <x:row r="124">
      <x:c r="A124" s="1" t="str">
        <x:v>000567.OF</x:v>
      </x:c>
      <x:c r="B124" s="1" t="str">
        <x:v>广发聚祥灵活混合</x:v>
      </x:c>
      <x:c r="C124" s="1" t="str">
        <x:v>广发基金</x:v>
      </x:c>
      <x:c r="D124" s="1" t="str">
        <x:v>成长型</x:v>
      </x:c>
      <x:c r="E124" s="9" t="str">
        <x:v>正式年化</x:v>
      </x:c>
      <x:c r="F124" s="8" t="n">
        <x:v>13</x:v>
      </x:c>
      <x:c r="G124" s="1" t="str">
        <x:v>2023Q1</x:v>
      </x:c>
      <x:c r="H124" s="1" t="str">
        <x:v>2026Q1</x:v>
      </x:c>
      <x:c r="I124" s="9" t="str">
        <x:v>正式贡献</x:v>
      </x:c>
      <x:c r="J124" s="8" t="n">
        <x:v>12</x:v>
      </x:c>
      <x:c r="K124" s="32" t="n">
        <x:v>77460000</x:v>
      </x:c>
      <x:c r="L124" s="9" t="n">
        <x:v>-0.05591086378388577</x:v>
      </x:c>
      <x:c r="M124" s="9" t="n">
        <x:v>0.06555749968804503</x:v>
      </x:c>
      <x:c r="N124" s="9" t="n">
        <x:v>0.043099338066887816</x:v>
      </x:c>
      <x:c r="O124" s="9" t="n">
        <x:v>0.03556894452623882</x:v>
      </x:c>
      <x:c r="P124" s="9" t="n">
        <x:v>0.05351021699996683</x:v>
      </x:c>
      <x:c r="Q124" s="9" t="n">
        <x:v>-0.09147980831012459</x:v>
      </x:c>
      <x:c r="R124" s="9" t="n">
        <x:v>-0.1094210807838526</x:v>
      </x:c>
      <x:c r="S124" s="8" t="n">
        <x:v>2</x:v>
      </x:c>
      <x:c r="T124" s="9" t="n">
        <x:v>0.16666666666666666</x:v>
      </x:c>
      <x:c r="U124" s="9" t="n">
        <x:v>-0.02928615662102274</x:v>
      </x:c>
      <x:c r="V124" s="9" t="n">
        <x:v>-0.009858931309031593</x:v>
      </x:c>
      <x:c r="W124" s="33" t="b">
        <x:v>0</x:v>
      </x:c>
      <x:c r="X124" s="33" t="b">
        <x:v>0</x:v>
      </x:c>
      <x:c r="Y124" s="34"/>
      <x:c r="Z124" s="34"/>
      <x:c r="AA124" s="34"/>
      <x:c r="AB124" s="34"/>
    </x:row>
    <x:row r="125">
      <x:c r="A125" s="1" t="str">
        <x:v>000573.OF</x:v>
      </x:c>
      <x:c r="B125" s="1" t="str">
        <x:v>天弘通利混合A</x:v>
      </x:c>
      <x:c r="C125" s="1" t="str">
        <x:v>天弘基金</x:v>
      </x:c>
      <x:c r="D125" s="1" t="str">
        <x:v>成长型</x:v>
      </x:c>
      <x:c r="E125" s="9" t="str">
        <x:v>正式年化</x:v>
      </x:c>
      <x:c r="F125" s="8" t="n">
        <x:v>13</x:v>
      </x:c>
      <x:c r="G125" s="1" t="str">
        <x:v>2023Q1</x:v>
      </x:c>
      <x:c r="H125" s="1" t="str">
        <x:v>2026Q1</x:v>
      </x:c>
      <x:c r="I125" s="9" t="str">
        <x:v>正式贡献</x:v>
      </x:c>
      <x:c r="J125" s="8" t="n">
        <x:v>12</x:v>
      </x:c>
      <x:c r="K125" s="32" t="n">
        <x:v>542770000</x:v>
      </x:c>
      <x:c r="L125" s="9" t="n">
        <x:v>0.14271301639923162</x:v>
      </x:c>
      <x:c r="M125" s="9" t="n">
        <x:v>0.06555749968804503</x:v>
      </x:c>
      <x:c r="N125" s="9" t="n">
        <x:v>0.043099338066887816</x:v>
      </x:c>
      <x:c r="O125" s="9" t="n">
        <x:v>0.06570593342263731</x:v>
      </x:c>
      <x:c r="P125" s="9" t="n">
        <x:v>0.05329075115725579</x:v>
      </x:c>
      <x:c r="Q125" s="9" t="n">
        <x:v>0.07700708297659431</x:v>
      </x:c>
      <x:c r="R125" s="9" t="n">
        <x:v>0.08942226524197583</x:v>
      </x:c>
      <x:c r="S125" s="8" t="n">
        <x:v>3</x:v>
      </x:c>
      <x:c r="T125" s="9" t="n">
        <x:v>0.25</x:v>
      </x:c>
      <x:c r="U125" s="9" t="n">
        <x:v>-0.00912947473333603</x:v>
      </x:c>
      <x:c r="V125" s="9" t="n">
        <x:v>-0.0030524663145437003</x:v>
      </x:c>
      <x:c r="W125" s="33" t="b">
        <x:v>1</x:v>
      </x:c>
      <x:c r="X125" s="33" t="b">
        <x:v>0</x:v>
      </x:c>
      <x:c r="Y125" s="34"/>
      <x:c r="Z125" s="34"/>
      <x:c r="AA125" s="34"/>
      <x:c r="AB125" s="34"/>
    </x:row>
    <x:row r="126">
      <x:c r="A126" s="1" t="str">
        <x:v>000590.OF</x:v>
      </x:c>
      <x:c r="B126" s="1" t="str">
        <x:v>华安新活力灵活配置混合A</x:v>
      </x:c>
      <x:c r="C126" s="1" t="str">
        <x:v>华安基金</x:v>
      </x:c>
      <x:c r="D126" s="1" t="str">
        <x:v>成长型</x:v>
      </x:c>
      <x:c r="E126" s="9" t="str">
        <x:v>年化观察池</x:v>
      </x:c>
      <x:c r="F126" s="8" t="n">
        <x:v>5</x:v>
      </x:c>
      <x:c r="G126" s="1" t="str">
        <x:v>2023Q4</x:v>
      </x:c>
      <x:c r="H126" s="1" t="str">
        <x:v>2026Q1</x:v>
      </x:c>
      <x:c r="I126" s="9" t="str">
        <x:v>正式贡献</x:v>
      </x:c>
      <x:c r="J126" s="8" t="n">
        <x:v>12</x:v>
      </x:c>
      <x:c r="K126" s="32" t="n">
        <x:v>32060000</x:v>
      </x:c>
      <x:c r="L126" s="9"/>
      <x:c r="M126" s="9"/>
      <x:c r="N126" s="9"/>
      <x:c r="O126" s="9"/>
      <x:c r="P126" s="9"/>
      <x:c r="Q126" s="9"/>
      <x:c r="R126" s="9"/>
      <x:c r="S126" s="8" t="n">
        <x:v>8</x:v>
      </x:c>
      <x:c r="T126" s="9" t="n">
        <x:v>0.6666666666666666</x:v>
      </x:c>
      <x:c r="U126" s="9" t="n">
        <x:v>-0.030506758739094586</x:v>
      </x:c>
      <x:c r="V126" s="9" t="n">
        <x:v>-0.010274115526403227</x:v>
      </x:c>
      <x:c r="W126" s="9"/>
      <x:c r="X126" s="33" t="b">
        <x:v>0</x:v>
      </x:c>
      <x:c r="Y126" s="34"/>
      <x:c r="Z126" s="34"/>
      <x:c r="AA126" s="34"/>
      <x:c r="AB126" s="34"/>
    </x:row>
    <x:row r="127">
      <x:c r="A127" s="1" t="str">
        <x:v>000597.OF</x:v>
      </x:c>
      <x:c r="B127" s="1" t="str">
        <x:v>中海积极收益混合</x:v>
      </x:c>
      <x:c r="C127" s="1" t="str">
        <x:v>中海基金</x:v>
      </x:c>
      <x:c r="D127" s="1" t="str">
        <x:v>成长型</x:v>
      </x:c>
      <x:c r="E127" s="9" t="str">
        <x:v>正式年化</x:v>
      </x:c>
      <x:c r="F127" s="8" t="n">
        <x:v>13</x:v>
      </x:c>
      <x:c r="G127" s="1" t="str">
        <x:v>2023Q1</x:v>
      </x:c>
      <x:c r="H127" s="1" t="str">
        <x:v>2026Q1</x:v>
      </x:c>
      <x:c r="I127" s="9" t="str">
        <x:v>正式贡献</x:v>
      </x:c>
      <x:c r="J127" s="8" t="n">
        <x:v>12</x:v>
      </x:c>
      <x:c r="K127" s="32" t="n">
        <x:v>52130000</x:v>
      </x:c>
      <x:c r="L127" s="9" t="n">
        <x:v>0.04612064182751685</x:v>
      </x:c>
      <x:c r="M127" s="9" t="n">
        <x:v>0.06555749968804503</x:v>
      </x:c>
      <x:c r="N127" s="9" t="n">
        <x:v>0.043099338066887816</x:v>
      </x:c>
      <x:c r="O127" s="9" t="n">
        <x:v>0.039232860557526505</x:v>
      </x:c>
      <x:c r="P127" s="9" t="n">
        <x:v>0.05419573498525865</x:v>
      </x:c>
      <x:c r="Q127" s="9" t="n">
        <x:v>0.006887781269990345</x:v>
      </x:c>
      <x:c r="R127" s="9" t="n">
        <x:v>-0.008075093157741797</x:v>
      </x:c>
      <x:c r="S127" s="8" t="n">
        <x:v>3</x:v>
      </x:c>
      <x:c r="T127" s="9" t="n">
        <x:v>0.25</x:v>
      </x:c>
      <x:c r="U127" s="9" t="n">
        <x:v>-0.02403275501215618</x:v>
      </x:c>
      <x:c r="V127" s="9" t="n">
        <x:v>-0.008075963956542531</x:v>
      </x:c>
      <x:c r="W127" s="33" t="b">
        <x:v>1</x:v>
      </x:c>
      <x:c r="X127" s="33" t="b">
        <x:v>0</x:v>
      </x:c>
      <x:c r="Y127" s="34"/>
      <x:c r="Z127" s="34"/>
      <x:c r="AA127" s="34"/>
      <x:c r="AB127" s="34"/>
    </x:row>
    <x:row r="128">
      <x:c r="A128" s="1" t="str">
        <x:v>000679.OF</x:v>
      </x:c>
      <x:c r="B128" s="1" t="str">
        <x:v>招商丰利灵活配置混合A</x:v>
      </x:c>
      <x:c r="C128" s="1" t="str">
        <x:v>招商基金</x:v>
      </x:c>
      <x:c r="D128" s="1" t="str">
        <x:v>成长型</x:v>
      </x:c>
      <x:c r="E128" s="9" t="str">
        <x:v>正式年化</x:v>
      </x:c>
      <x:c r="F128" s="8" t="n">
        <x:v>13</x:v>
      </x:c>
      <x:c r="G128" s="1" t="str">
        <x:v>2023Q1</x:v>
      </x:c>
      <x:c r="H128" s="1" t="str">
        <x:v>2026Q1</x:v>
      </x:c>
      <x:c r="I128" s="9" t="str">
        <x:v>正式贡献</x:v>
      </x:c>
      <x:c r="J128" s="8" t="n">
        <x:v>12</x:v>
      </x:c>
      <x:c r="K128" s="32" t="n">
        <x:v>25720000</x:v>
      </x:c>
      <x:c r="L128" s="9" t="n">
        <x:v>0.014397507561951794</x:v>
      </x:c>
      <x:c r="M128" s="9" t="n">
        <x:v>0.06555749968804503</x:v>
      </x:c>
      <x:c r="N128" s="9" t="n">
        <x:v>0.043099338066887816</x:v>
      </x:c>
      <x:c r="O128" s="9" t="n">
        <x:v>0.09319364145338871</x:v>
      </x:c>
      <x:c r="P128" s="9" t="n">
        <x:v>0.05370730904425569</x:v>
      </x:c>
      <x:c r="Q128" s="9" t="n">
        <x:v>-0.07879613389143691</x:v>
      </x:c>
      <x:c r="R128" s="9" t="n">
        <x:v>-0.0393098014823039</x:v>
      </x:c>
      <x:c r="S128" s="8" t="n">
        <x:v>5</x:v>
      </x:c>
      <x:c r="T128" s="9" t="n">
        <x:v>0.4166666666666667</x:v>
      </x:c>
      <x:c r="U128" s="9" t="n">
        <x:v>-0.023056852517774007</x:v>
      </x:c>
      <x:c r="V128" s="9" t="n">
        <x:v>-0.007745454685595843</x:v>
      </x:c>
      <x:c r="W128" s="33" t="b">
        <x:v>0</x:v>
      </x:c>
      <x:c r="X128" s="33" t="b">
        <x:v>0</x:v>
      </x:c>
      <x:c r="Y128" s="34"/>
      <x:c r="Z128" s="34"/>
      <x:c r="AA128" s="34"/>
      <x:c r="AB128" s="34"/>
    </x:row>
    <x:row r="129">
      <x:c r="A129" s="1" t="str">
        <x:v>000743.OF</x:v>
      </x:c>
      <x:c r="B129" s="1" t="str">
        <x:v>红塔红土盛世普益混合发起式</x:v>
      </x:c>
      <x:c r="C129" s="1" t="str">
        <x:v>红塔红土</x:v>
      </x:c>
      <x:c r="D129" s="1" t="str">
        <x:v>成长型</x:v>
      </x:c>
      <x:c r="E129" s="9" t="str">
        <x:v>年化观察池</x:v>
      </x:c>
      <x:c r="F129" s="8" t="n">
        <x:v>1</x:v>
      </x:c>
      <x:c r="G129" s="1" t="str">
        <x:v>2025Q1</x:v>
      </x:c>
      <x:c r="H129" s="1" t="str">
        <x:v>2025Q1</x:v>
      </x:c>
      <x:c r="I129" s="9" t="str">
        <x:v>正式贡献</x:v>
      </x:c>
      <x:c r="J129" s="8" t="n">
        <x:v>12</x:v>
      </x:c>
      <x:c r="K129" s="32" t="n">
        <x:v>55620000</x:v>
      </x:c>
      <x:c r="L129" s="9"/>
      <x:c r="M129" s="9"/>
      <x:c r="N129" s="9"/>
      <x:c r="O129" s="9"/>
      <x:c r="P129" s="9"/>
      <x:c r="Q129" s="9"/>
      <x:c r="R129" s="9"/>
      <x:c r="S129" s="8" t="n">
        <x:v>5</x:v>
      </x:c>
      <x:c r="T129" s="9" t="n">
        <x:v>0.4166666666666667</x:v>
      </x:c>
      <x:c r="U129" s="9" t="n">
        <x:v>0.001064029966619806</x:v>
      </x:c>
      <x:c r="V129" s="9" t="n">
        <x:v>0.000354550934318576</x:v>
      </x:c>
      <x:c r="W129" s="9"/>
      <x:c r="X129" s="33" t="b">
        <x:v>1</x:v>
      </x:c>
      <x:c r="Y129" s="34"/>
      <x:c r="Z129" s="34"/>
      <x:c r="AA129" s="34"/>
      <x:c r="AB129" s="34"/>
    </x:row>
    <x:row r="130">
      <x:c r="A130" s="1" t="str">
        <x:v>000822.OF</x:v>
      </x:c>
      <x:c r="B130" s="1" t="str">
        <x:v>东海美丽中国A</x:v>
      </x:c>
      <x:c r="C130" s="1" t="str">
        <x:v>东海基金</x:v>
      </x:c>
      <x:c r="D130" s="1" t="str">
        <x:v>成长型</x:v>
      </x:c>
      <x:c r="E130" s="9" t="str">
        <x:v>正式年化</x:v>
      </x:c>
      <x:c r="F130" s="8" t="n">
        <x:v>10</x:v>
      </x:c>
      <x:c r="G130" s="1" t="str">
        <x:v>2023Q1</x:v>
      </x:c>
      <x:c r="H130" s="1" t="str">
        <x:v>2026Q1</x:v>
      </x:c>
      <x:c r="I130" s="9" t="str">
        <x:v>正式贡献</x:v>
      </x:c>
      <x:c r="J130" s="8" t="n">
        <x:v>12</x:v>
      </x:c>
      <x:c r="K130" s="32" t="n">
        <x:v>23500000</x:v>
      </x:c>
      <x:c r="L130" s="9" t="n">
        <x:v>0.027381229050777556</x:v>
      </x:c>
      <x:c r="M130" s="9" t="n">
        <x:v>0.13087096743321136</x:v>
      </x:c>
      <x:c r="N130" s="9" t="n">
        <x:v>0.03859597028658923</x:v>
      </x:c>
      <x:c r="O130" s="9" t="n">
        <x:v>0.015855011700963262</x:v>
      </x:c>
      <x:c r="P130" s="9" t="n">
        <x:v>0.0773583090994534</x:v>
      </x:c>
      <x:c r="Q130" s="9" t="n">
        <x:v>0.011526217349814294</x:v>
      </x:c>
      <x:c r="R130" s="9" t="n">
        <x:v>-0.04997708004867585</x:v>
      </x:c>
      <x:c r="S130" s="8" t="n">
        <x:v>8</x:v>
      </x:c>
      <x:c r="T130" s="9" t="n">
        <x:v>0.6666666666666666</x:v>
      </x:c>
      <x:c r="U130" s="9" t="n">
        <x:v>0.04807128809674999</x:v>
      </x:c>
      <x:c r="V130" s="9" t="n">
        <x:v>0.01577364657003666</x:v>
      </x:c>
      <x:c r="W130" s="33" t="b">
        <x:v>1</x:v>
      </x:c>
      <x:c r="X130" s="33" t="b">
        <x:v>1</x:v>
      </x:c>
      <x:c r="Y130" s="34"/>
      <x:c r="Z130" s="34"/>
      <x:c r="AA130" s="34"/>
      <x:c r="AB130" s="34"/>
    </x:row>
    <x:row r="131">
      <x:c r="A131" s="1" t="str">
        <x:v>000841.OF</x:v>
      </x:c>
      <x:c r="B131" s="1" t="str">
        <x:v>富国新回报灵活配置混合A/B</x:v>
      </x:c>
      <x:c r="C131" s="1" t="str">
        <x:v>富国基金</x:v>
      </x:c>
      <x:c r="D131" s="1" t="str">
        <x:v>成长型</x:v>
      </x:c>
      <x:c r="E131" s="9" t="str">
        <x:v>正式年化</x:v>
      </x:c>
      <x:c r="F131" s="8" t="n">
        <x:v>9</x:v>
      </x:c>
      <x:c r="G131" s="1" t="str">
        <x:v>2023Q1</x:v>
      </x:c>
      <x:c r="H131" s="1" t="str">
        <x:v>2025Q3</x:v>
      </x:c>
      <x:c r="I131" s="9" t="str">
        <x:v>正式贡献</x:v>
      </x:c>
      <x:c r="J131" s="8" t="n">
        <x:v>12</x:v>
      </x:c>
      <x:c r="K131" s="32" t="n">
        <x:v>55279999.99999999</x:v>
      </x:c>
      <x:c r="L131" s="9" t="n">
        <x:v>0.0224080178908741</x:v>
      </x:c>
      <x:c r="M131" s="9" t="n">
        <x:v>0.11594263448828235</x:v>
      </x:c>
      <x:c r="N131" s="9" t="n">
        <x:v>0.04378198402219913</x:v>
      </x:c>
      <x:c r="O131" s="9" t="n">
        <x:v>0.05266721595517687</x:v>
      </x:c>
      <x:c r="P131" s="9" t="n">
        <x:v>0.07248725150050728</x:v>
      </x:c>
      <x:c r="Q131" s="9" t="n">
        <x:v>-0.030259198064302772</x:v>
      </x:c>
      <x:c r="R131" s="9" t="n">
        <x:v>-0.05007923360963318</x:v>
      </x:c>
      <x:c r="S131" s="8" t="n">
        <x:v>4</x:v>
      </x:c>
      <x:c r="T131" s="9" t="n">
        <x:v>0.3333333333333333</x:v>
      </x:c>
      <x:c r="U131" s="9" t="n">
        <x:v>-0.029835328397954664</x:v>
      </x:c>
      <x:c r="V131" s="9" t="n">
        <x:v>-0.010045687377903123</x:v>
      </x:c>
      <x:c r="W131" s="33" t="b">
        <x:v>0</x:v>
      </x:c>
      <x:c r="X131" s="33" t="b">
        <x:v>0</x:v>
      </x:c>
      <x:c r="Y131" s="34"/>
      <x:c r="Z131" s="34"/>
      <x:c r="AA131" s="34"/>
      <x:c r="AB131" s="34"/>
    </x:row>
    <x:row r="132">
      <x:c r="A132" s="1" t="str">
        <x:v>000894.OF</x:v>
      </x:c>
      <x:c r="B132" s="1" t="str">
        <x:v>中欧睿达6个月持有混合A</x:v>
      </x:c>
      <x:c r="C132" s="1" t="str">
        <x:v>中欧基金</x:v>
      </x:c>
      <x:c r="D132" s="1" t="str">
        <x:v>收入型</x:v>
      </x:c>
      <x:c r="E132" s="9" t="str">
        <x:v>年化观察池</x:v>
      </x:c>
      <x:c r="F132" s="8" t="n">
        <x:v>5</x:v>
      </x:c>
      <x:c r="G132" s="1" t="str">
        <x:v>2023Q1</x:v>
      </x:c>
      <x:c r="H132" s="1" t="str">
        <x:v>2026Q1</x:v>
      </x:c>
      <x:c r="I132" s="9" t="str">
        <x:v>贡献观察池</x:v>
      </x:c>
      <x:c r="J132" s="8" t="n">
        <x:v>7</x:v>
      </x:c>
      <x:c r="K132" s="32" t="n">
        <x:v>247040000.00000003</x:v>
      </x:c>
      <x:c r="L132" s="9"/>
      <x:c r="M132" s="9"/>
      <x:c r="N132" s="9"/>
      <x:c r="O132" s="9"/>
      <x:c r="P132" s="9"/>
      <x:c r="Q132" s="9"/>
      <x:c r="R132" s="9"/>
      <x:c r="S132" s="8" t="n">
        <x:v>0</x:v>
      </x:c>
      <x:c r="T132" s="9" t="n">
        <x:v>0</x:v>
      </x:c>
      <x:c r="U132" s="9" t="n">
        <x:v>0</x:v>
      </x:c>
      <x:c r="V132" s="9"/>
      <x:c r="W132" s="9"/>
      <x:c r="X132" s="9"/>
      <x:c r="Y132" s="34"/>
      <x:c r="Z132" s="34"/>
      <x:c r="AA132" s="34"/>
      <x:c r="AB132" s="34"/>
    </x:row>
    <x:row r="133">
      <x:c r="A133" s="1" t="str">
        <x:v>000986.OF</x:v>
      </x:c>
      <x:c r="B133" s="1" t="str">
        <x:v>太平灵活配置</x:v>
      </x:c>
      <x:c r="C133" s="1" t="str">
        <x:v>太平基金</x:v>
      </x:c>
      <x:c r="D133" s="1" t="str">
        <x:v>成长型</x:v>
      </x:c>
      <x:c r="E133" s="9" t="str">
        <x:v>正式年化</x:v>
      </x:c>
      <x:c r="F133" s="8" t="n">
        <x:v>11</x:v>
      </x:c>
      <x:c r="G133" s="1" t="str">
        <x:v>2023Q1</x:v>
      </x:c>
      <x:c r="H133" s="1" t="str">
        <x:v>2025Q4</x:v>
      </x:c>
      <x:c r="I133" s="9" t="str">
        <x:v>正式贡献</x:v>
      </x:c>
      <x:c r="J133" s="8" t="n">
        <x:v>12</x:v>
      </x:c>
      <x:c r="K133" s="32" t="n">
        <x:v>264780000.00000003</x:v>
      </x:c>
      <x:c r="L133" s="9" t="n">
        <x:v>-0.11518594205455746</x:v>
      </x:c>
      <x:c r="M133" s="9" t="n">
        <x:v>-0.019811963824080903</x:v>
      </x:c>
      <x:c r="N133" s="9" t="n">
        <x:v>0.04322388557329582</x:v>
      </x:c>
      <x:c r="O133" s="9" t="n">
        <x:v>-0.010066622224262245</x:v>
      </x:c>
      <x:c r="P133" s="9" t="n">
        <x:v>0.028063020866647692</x:v>
      </x:c>
      <x:c r="Q133" s="9" t="n">
        <x:v>-0.10511931983029521</x:v>
      </x:c>
      <x:c r="R133" s="9" t="n">
        <x:v>-0.14324896292120515</x:v>
      </x:c>
      <x:c r="S133" s="8" t="n">
        <x:v>4</x:v>
      </x:c>
      <x:c r="T133" s="9" t="n">
        <x:v>0.3333333333333333</x:v>
      </x:c>
      <x:c r="U133" s="9" t="n">
        <x:v>-0.01211330137397204</x:v>
      </x:c>
      <x:c r="V133" s="9" t="n">
        <x:v>-0.004054181298629889</x:v>
      </x:c>
      <x:c r="W133" s="33" t="b">
        <x:v>0</x:v>
      </x:c>
      <x:c r="X133" s="33" t="b">
        <x:v>0</x:v>
      </x:c>
      <x:c r="Y133" s="34"/>
      <x:c r="Z133" s="34"/>
      <x:c r="AA133" s="34"/>
      <x:c r="AB133" s="34"/>
    </x:row>
    <x:row r="134">
      <x:c r="A134" s="1" t="str">
        <x:v>001110.OF</x:v>
      </x:c>
      <x:c r="B134" s="1" t="str">
        <x:v>中欧瑾泉灵活配置混合A</x:v>
      </x:c>
      <x:c r="C134" s="1" t="str">
        <x:v>中欧基金</x:v>
      </x:c>
      <x:c r="D134" s="1" t="str">
        <x:v>成长型</x:v>
      </x:c>
      <x:c r="E134" s="9" t="str">
        <x:v>正式年化</x:v>
      </x:c>
      <x:c r="F134" s="8" t="n">
        <x:v>13</x:v>
      </x:c>
      <x:c r="G134" s="1" t="str">
        <x:v>2023Q1</x:v>
      </x:c>
      <x:c r="H134" s="1" t="str">
        <x:v>2026Q1</x:v>
      </x:c>
      <x:c r="I134" s="9" t="str">
        <x:v>正式贡献</x:v>
      </x:c>
      <x:c r="J134" s="8" t="n">
        <x:v>12</x:v>
      </x:c>
      <x:c r="K134" s="32" t="n">
        <x:v>328790000</x:v>
      </x:c>
      <x:c r="L134" s="9" t="n">
        <x:v>0.04530354681490678</x:v>
      </x:c>
      <x:c r="M134" s="9" t="n">
        <x:v>0.06555749968804503</x:v>
      </x:c>
      <x:c r="N134" s="9" t="n">
        <x:v>0.043099338066887816</x:v>
      </x:c>
      <x:c r="O134" s="9" t="n">
        <x:v>0.09437009763263204</x:v>
      </x:c>
      <x:c r="P134" s="9" t="n">
        <x:v>0.05304125538509363</x:v>
      </x:c>
      <x:c r="Q134" s="9" t="n">
        <x:v>-0.04906655081772526</x:v>
      </x:c>
      <x:c r="R134" s="9" t="n">
        <x:v>-0.007737708570186852</x:v>
      </x:c>
      <x:c r="S134" s="8" t="n">
        <x:v>2</x:v>
      </x:c>
      <x:c r="T134" s="9" t="n">
        <x:v>0.16666666666666666</x:v>
      </x:c>
      <x:c r="U134" s="9" t="n">
        <x:v>-0.06415610382585646</x:v>
      </x:c>
      <x:c r="V134" s="9" t="n">
        <x:v>-0.021859734037620093</x:v>
      </x:c>
      <x:c r="W134" s="33" t="b">
        <x:v>0</x:v>
      </x:c>
      <x:c r="X134" s="33" t="b">
        <x:v>0</x:v>
      </x:c>
      <x:c r="Y134" s="34"/>
      <x:c r="Z134" s="34"/>
      <x:c r="AA134" s="34"/>
      <x:c r="AB134" s="34"/>
    </x:row>
    <x:row r="135">
      <x:c r="A135" s="1" t="str">
        <x:v>001115.OF</x:v>
      </x:c>
      <x:c r="B135" s="1" t="str">
        <x:v>广发聚安混合A</x:v>
      </x:c>
      <x:c r="C135" s="1" t="str">
        <x:v>广发基金</x:v>
      </x:c>
      <x:c r="D135" s="1" t="str">
        <x:v>收入型</x:v>
      </x:c>
      <x:c r="E135" s="9" t="str">
        <x:v>正式年化</x:v>
      </x:c>
      <x:c r="F135" s="8" t="n">
        <x:v>10</x:v>
      </x:c>
      <x:c r="G135" s="1" t="str">
        <x:v>2023Q1</x:v>
      </x:c>
      <x:c r="H135" s="1" t="str">
        <x:v>2026Q1</x:v>
      </x:c>
      <x:c r="I135" s="9" t="str">
        <x:v>正式贡献</x:v>
      </x:c>
      <x:c r="J135" s="8" t="n">
        <x:v>12</x:v>
      </x:c>
      <x:c r="K135" s="32" t="n">
        <x:v>49730000</x:v>
      </x:c>
      <x:c r="L135" s="9" t="n">
        <x:v>0.04497954873740939</x:v>
      </x:c>
      <x:c r="M135" s="9" t="n">
        <x:v>0.07062077580955783</x:v>
      </x:c>
      <x:c r="N135" s="9" t="n">
        <x:v>0.04396542046851559</x:v>
      </x:c>
      <x:c r="O135" s="9" t="n">
        <x:v>0.042345859742448866</x:v>
      </x:c>
      <x:c r="P135" s="9" t="n">
        <x:v>0.04095662594666205</x:v>
      </x:c>
      <x:c r="Q135" s="9" t="n">
        <x:v>0.0026336889949605258</x:v>
      </x:c>
      <x:c r="R135" s="9" t="n">
        <x:v>0.004022922790747341</x:v>
      </x:c>
      <x:c r="S135" s="8" t="n">
        <x:v>3</x:v>
      </x:c>
      <x:c r="T135" s="9" t="n">
        <x:v>0.25</x:v>
      </x:c>
      <x:c r="U135" s="9" t="n">
        <x:v>0.00908227306413023</x:v>
      </x:c>
      <x:c r="V135" s="9" t="n">
        <x:v>0.003018305023741341</x:v>
      </x:c>
      <x:c r="W135" s="33" t="b">
        <x:v>1</x:v>
      </x:c>
      <x:c r="X135" s="33" t="b">
        <x:v>1</x:v>
      </x:c>
      <x:c r="Y135" s="34"/>
      <x:c r="Z135" s="34"/>
      <x:c r="AA135" s="34"/>
      <x:c r="AB135" s="34"/>
    </x:row>
    <x:row r="136">
      <x:c r="A136" s="1" t="str">
        <x:v>001122.OF</x:v>
      </x:c>
      <x:c r="B136" s="1" t="str">
        <x:v>鹏华弘利混合A</x:v>
      </x:c>
      <x:c r="C136" s="1" t="str">
        <x:v>鹏华基金</x:v>
      </x:c>
      <x:c r="D136" s="1" t="str">
        <x:v>成长型</x:v>
      </x:c>
      <x:c r="E136" s="9" t="str">
        <x:v>年化观察池</x:v>
      </x:c>
      <x:c r="F136" s="8" t="n">
        <x:v>6</x:v>
      </x:c>
      <x:c r="G136" s="1" t="str">
        <x:v>2023Q1</x:v>
      </x:c>
      <x:c r="H136" s="1" t="str">
        <x:v>2024Q2</x:v>
      </x:c>
      <x:c r="I136" s="9" t="str">
        <x:v>正式贡献</x:v>
      </x:c>
      <x:c r="J136" s="8" t="n">
        <x:v>12</x:v>
      </x:c>
      <x:c r="K136" s="32" t="n">
        <x:v>3489410000</x:v>
      </x:c>
      <x:c r="L136" s="9"/>
      <x:c r="M136" s="9"/>
      <x:c r="N136" s="9"/>
      <x:c r="O136" s="9"/>
      <x:c r="P136" s="9"/>
      <x:c r="Q136" s="9"/>
      <x:c r="R136" s="9"/>
      <x:c r="S136" s="8" t="n">
        <x:v>8</x:v>
      </x:c>
      <x:c r="T136" s="9" t="n">
        <x:v>0.6666666666666666</x:v>
      </x:c>
      <x:c r="U136" s="9" t="n">
        <x:v>0.008369458068032687</x:v>
      </x:c>
      <x:c r="V136" s="9" t="n">
        <x:v>0.0027820722523159702</x:v>
      </x:c>
      <x:c r="W136" s="9"/>
      <x:c r="X136" s="33" t="b">
        <x:v>1</x:v>
      </x:c>
      <x:c r="Y136" s="34"/>
      <x:c r="Z136" s="34"/>
      <x:c r="AA136" s="34"/>
      <x:c r="AB136" s="34"/>
    </x:row>
    <x:row r="137">
      <x:c r="A137" s="1" t="str">
        <x:v>001136.OF</x:v>
      </x:c>
      <x:c r="B137" s="1" t="str">
        <x:v>易方达裕如混合A</x:v>
      </x:c>
      <x:c r="C137" s="1" t="str">
        <x:v>易方达基金</x:v>
      </x:c>
      <x:c r="D137" s="1" t="str">
        <x:v>成长型</x:v>
      </x:c>
      <x:c r="E137" s="9" t="str">
        <x:v>正式年化</x:v>
      </x:c>
      <x:c r="F137" s="8" t="n">
        <x:v>8</x:v>
      </x:c>
      <x:c r="G137" s="1" t="str">
        <x:v>2023Q2</x:v>
      </x:c>
      <x:c r="H137" s="1" t="str">
        <x:v>2026Q1</x:v>
      </x:c>
      <x:c r="I137" s="9" t="str">
        <x:v>正式贡献</x:v>
      </x:c>
      <x:c r="J137" s="8" t="n">
        <x:v>12</x:v>
      </x:c>
      <x:c r="K137" s="32" t="n">
        <x:v>53669999.99999999</x:v>
      </x:c>
      <x:c r="L137" s="9" t="n">
        <x:v>0.22580298378848118</x:v>
      </x:c>
      <x:c r="M137" s="9" t="n">
        <x:v>0.09087195879089349</x:v>
      </x:c>
      <x:c r="N137" s="9" t="n">
        <x:v>0.030851215616217953</x:v>
      </x:c>
      <x:c r="O137" s="9" t="n">
        <x:v>0.051798103568875487</x:v>
      </x:c>
      <x:c r="P137" s="9" t="n">
        <x:v>0.07640063245718198</x:v>
      </x:c>
      <x:c r="Q137" s="9" t="n">
        <x:v>0.1740048802196057</x:v>
      </x:c>
      <x:c r="R137" s="9" t="n">
        <x:v>0.1494023513312992</x:v>
      </x:c>
      <x:c r="S137" s="8" t="n">
        <x:v>3</x:v>
      </x:c>
      <x:c r="T137" s="9" t="n">
        <x:v>0.25</x:v>
      </x:c>
      <x:c r="U137" s="9" t="n">
        <x:v>0.008219465468849885</x:v>
      </x:c>
      <x:c r="V137" s="9" t="n">
        <x:v>0.002732349290640812</x:v>
      </x:c>
      <x:c r="W137" s="33" t="b">
        <x:v>1</x:v>
      </x:c>
      <x:c r="X137" s="33" t="b">
        <x:v>1</x:v>
      </x:c>
      <x:c r="Y137" s="34"/>
      <x:c r="Z137" s="34"/>
      <x:c r="AA137" s="34"/>
      <x:c r="AB137" s="34"/>
    </x:row>
    <x:row r="138">
      <x:c r="A138" s="1" t="str">
        <x:v>001146.OF</x:v>
      </x:c>
      <x:c r="B138" s="1" t="str">
        <x:v>中欧瑾源灵活配置混合A</x:v>
      </x:c>
      <x:c r="C138" s="1" t="str">
        <x:v>中欧基金</x:v>
      </x:c>
      <x:c r="D138" s="1" t="str">
        <x:v>成长型</x:v>
      </x:c>
      <x:c r="E138" s="9" t="str">
        <x:v>年化观察池</x:v>
      </x:c>
      <x:c r="F138" s="8" t="n">
        <x:v>7</x:v>
      </x:c>
      <x:c r="G138" s="1" t="str">
        <x:v>2023Q1</x:v>
      </x:c>
      <x:c r="H138" s="1" t="str">
        <x:v>2026Q1</x:v>
      </x:c>
      <x:c r="I138" s="9" t="str">
        <x:v>贡献观察池</x:v>
      </x:c>
      <x:c r="J138" s="8" t="n">
        <x:v>7</x:v>
      </x:c>
      <x:c r="K138" s="32" t="n">
        <x:v>125820000</x:v>
      </x:c>
      <x:c r="L138" s="9"/>
      <x:c r="M138" s="9"/>
      <x:c r="N138" s="9"/>
      <x:c r="O138" s="9"/>
      <x:c r="P138" s="9"/>
      <x:c r="Q138" s="9"/>
      <x:c r="R138" s="9"/>
      <x:c r="S138" s="8" t="n">
        <x:v>2</x:v>
      </x:c>
      <x:c r="T138" s="9" t="n">
        <x:v>0.2857142857142857</x:v>
      </x:c>
      <x:c r="U138" s="9" t="n">
        <x:v>-0.007451887398833179</x:v>
      </x:c>
      <x:c r="V138" s="9"/>
      <x:c r="W138" s="9"/>
      <x:c r="X138" s="9"/>
      <x:c r="Y138" s="34"/>
      <x:c r="Z138" s="34"/>
      <x:c r="AA138" s="34"/>
      <x:c r="AB138" s="34"/>
    </x:row>
    <x:row r="139">
      <x:c r="A139" s="1" t="str">
        <x:v>001172.OF</x:v>
      </x:c>
      <x:c r="B139" s="1" t="str">
        <x:v>鹏华弘泽混合A</x:v>
      </x:c>
      <x:c r="C139" s="1" t="str">
        <x:v>鹏华基金</x:v>
      </x:c>
      <x:c r="D139" s="1" t="str">
        <x:v>成长型</x:v>
      </x:c>
      <x:c r="E139" s="9" t="str">
        <x:v>正式年化</x:v>
      </x:c>
      <x:c r="F139" s="8" t="n">
        <x:v>10</x:v>
      </x:c>
      <x:c r="G139" s="1" t="str">
        <x:v>2023Q1</x:v>
      </x:c>
      <x:c r="H139" s="1" t="str">
        <x:v>2026Q1</x:v>
      </x:c>
      <x:c r="I139" s="9" t="str">
        <x:v>正式贡献</x:v>
      </x:c>
      <x:c r="J139" s="8" t="n">
        <x:v>12</x:v>
      </x:c>
      <x:c r="K139" s="32" t="n">
        <x:v>81840000</x:v>
      </x:c>
      <x:c r="L139" s="9" t="n">
        <x:v>0.13212251139688624</x:v>
      </x:c>
      <x:c r="M139" s="9" t="n">
        <x:v>0.13697552277251668</x:v>
      </x:c>
      <x:c r="N139" s="9" t="n">
        <x:v>0.04483203806174707</x:v>
      </x:c>
      <x:c r="O139" s="9" t="n">
        <x:v>0.0933635197585514</x:v>
      </x:c>
      <x:c r="P139" s="9" t="n">
        <x:v>0.07549648390102481</x:v>
      </x:c>
      <x:c r="Q139" s="9" t="n">
        <x:v>0.03875899163833485</x:v>
      </x:c>
      <x:c r="R139" s="9" t="n">
        <x:v>0.05662602749586143</x:v>
      </x:c>
      <x:c r="S139" s="8" t="n">
        <x:v>6</x:v>
      </x:c>
      <x:c r="T139" s="9" t="n">
        <x:v>0.5</x:v>
      </x:c>
      <x:c r="U139" s="9" t="n">
        <x:v>-0.07700316029879606</x:v>
      </x:c>
      <x:c r="V139" s="9" t="n">
        <x:v>-0.02635627026109688</x:v>
      </x:c>
      <x:c r="W139" s="33" t="b">
        <x:v>1</x:v>
      </x:c>
      <x:c r="X139" s="33" t="b">
        <x:v>0</x:v>
      </x:c>
      <x:c r="Y139" s="34"/>
      <x:c r="Z139" s="34"/>
      <x:c r="AA139" s="34"/>
      <x:c r="AB139" s="34"/>
    </x:row>
    <x:row r="140">
      <x:c r="A140" s="1" t="str">
        <x:v>001194.OF</x:v>
      </x:c>
      <x:c r="B140" s="1" t="str">
        <x:v>景顺长城稳健回报混合A</x:v>
      </x:c>
      <x:c r="C140" s="1" t="str">
        <x:v>景顺长城基金</x:v>
      </x:c>
      <x:c r="D140" s="1" t="str">
        <x:v>成长型</x:v>
      </x:c>
      <x:c r="E140" s="9" t="str">
        <x:v>正式年化</x:v>
      </x:c>
      <x:c r="F140" s="8" t="n">
        <x:v>12</x:v>
      </x:c>
      <x:c r="G140" s="1" t="str">
        <x:v>2023Q1</x:v>
      </x:c>
      <x:c r="H140" s="1" t="str">
        <x:v>2026Q1</x:v>
      </x:c>
      <x:c r="I140" s="9" t="str">
        <x:v>正式贡献</x:v>
      </x:c>
      <x:c r="J140" s="8" t="n">
        <x:v>12</x:v>
      </x:c>
      <x:c r="K140" s="32" t="n">
        <x:v>5322720000</x:v>
      </x:c>
      <x:c r="L140" s="9" t="n">
        <x:v>0.7974414943582457</x:v>
      </x:c>
      <x:c r="M140" s="9" t="n">
        <x:v>0.060364502188504865</x:v>
      </x:c>
      <x:c r="N140" s="9" t="n">
        <x:v>0.03992946359822813</x:v>
      </x:c>
      <x:c r="O140" s="9" t="n">
        <x:v>0.10729223363561591</x:v>
      </x:c>
      <x:c r="P140" s="9" t="n">
        <x:v>0.05594209319361987</x:v>
      </x:c>
      <x:c r="Q140" s="9" t="n">
        <x:v>0.6901492607226298</x:v>
      </x:c>
      <x:c r="R140" s="9" t="n">
        <x:v>0.7414994011646259</x:v>
      </x:c>
      <x:c r="S140" s="8" t="n">
        <x:v>3</x:v>
      </x:c>
      <x:c r="T140" s="9" t="n">
        <x:v>0.25</x:v>
      </x:c>
      <x:c r="U140" s="9" t="n">
        <x:v>0.0006064679186752464</x:v>
      </x:c>
      <x:c r="V140" s="9" t="n">
        <x:v>0.00020211511961809592</x:v>
      </x:c>
      <x:c r="W140" s="33" t="b">
        <x:v>1</x:v>
      </x:c>
      <x:c r="X140" s="33" t="b">
        <x:v>1</x:v>
      </x:c>
      <x:c r="Y140" s="34"/>
      <x:c r="Z140" s="34"/>
      <x:c r="AA140" s="34"/>
      <x:c r="AB140" s="34"/>
    </x:row>
    <x:row r="141">
      <x:c r="A141" s="1" t="str">
        <x:v>001231.OF</x:v>
      </x:c>
      <x:c r="B141" s="1" t="str">
        <x:v>银华泰利灵活配置混合A</x:v>
      </x:c>
      <x:c r="C141" s="1" t="str">
        <x:v>银华基金</x:v>
      </x:c>
      <x:c r="D141" s="1" t="str">
        <x:v>成长型</x:v>
      </x:c>
      <x:c r="E141" s="9" t="str">
        <x:v>正式年化</x:v>
      </x:c>
      <x:c r="F141" s="8" t="n">
        <x:v>8</x:v>
      </x:c>
      <x:c r="G141" s="1" t="str">
        <x:v>2023Q1</x:v>
      </x:c>
      <x:c r="H141" s="1" t="str">
        <x:v>2025Q4</x:v>
      </x:c>
      <x:c r="I141" s="9" t="str">
        <x:v>正式贡献</x:v>
      </x:c>
      <x:c r="J141" s="8" t="n">
        <x:v>12</x:v>
      </x:c>
      <x:c r="K141" s="32" t="n">
        <x:v>351849999.99999994</x:v>
      </x:c>
      <x:c r="L141" s="9" t="n">
        <x:v>-0.02015441737833823</x:v>
      </x:c>
      <x:c r="M141" s="9" t="n">
        <x:v>-0.0766819118487505</x:v>
      </x:c>
      <x:c r="N141" s="9" t="n">
        <x:v>0.04876414966365439</x:v>
      </x:c>
      <x:c r="O141" s="9" t="n">
        <x:v>0.007314544150360369</x:v>
      </x:c>
      <x:c r="P141" s="9" t="n">
        <x:v>-0.005304774930144696</x:v>
      </x:c>
      <x:c r="Q141" s="9" t="n">
        <x:v>-0.0274689615286986</x:v>
      </x:c>
      <x:c r="R141" s="9" t="n">
        <x:v>-0.014849642448193534</x:v>
      </x:c>
      <x:c r="S141" s="8" t="n">
        <x:v>8</x:v>
      </x:c>
      <x:c r="T141" s="9" t="n">
        <x:v>0.6666666666666666</x:v>
      </x:c>
      <x:c r="U141" s="9" t="n">
        <x:v>-0.02560292435750433</x:v>
      </x:c>
      <x:c r="V141" s="9" t="n">
        <x:v>-0.008608196541402657</x:v>
      </x:c>
      <x:c r="W141" s="33" t="b">
        <x:v>0</x:v>
      </x:c>
      <x:c r="X141" s="33" t="b">
        <x:v>0</x:v>
      </x:c>
      <x:c r="Y141" s="34"/>
      <x:c r="Z141" s="34"/>
      <x:c r="AA141" s="34"/>
      <x:c r="AB141" s="34"/>
    </x:row>
    <x:row r="142">
      <x:c r="A142" s="1" t="str">
        <x:v>001250.OF</x:v>
      </x:c>
      <x:c r="B142" s="1" t="str">
        <x:v>天弘新活力混合发起A</x:v>
      </x:c>
      <x:c r="C142" s="1" t="str">
        <x:v>天弘基金</x:v>
      </x:c>
      <x:c r="D142" s="1" t="str">
        <x:v>成长型</x:v>
      </x:c>
      <x:c r="E142" s="9" t="str">
        <x:v>正式年化</x:v>
      </x:c>
      <x:c r="F142" s="8" t="n">
        <x:v>12</x:v>
      </x:c>
      <x:c r="G142" s="1" t="str">
        <x:v>2023Q2</x:v>
      </x:c>
      <x:c r="H142" s="1" t="str">
        <x:v>2026Q1</x:v>
      </x:c>
      <x:c r="I142" s="9" t="str">
        <x:v>正式贡献</x:v>
      </x:c>
      <x:c r="J142" s="8" t="n">
        <x:v>12</x:v>
      </x:c>
      <x:c r="K142" s="32" t="n">
        <x:v>60339999.99999999</x:v>
      </x:c>
      <x:c r="L142" s="9" t="n">
        <x:v>0.01871906900025322</x:v>
      </x:c>
      <x:c r="M142" s="9" t="n">
        <x:v>0.09024424329459757</x:v>
      </x:c>
      <x:c r="N142" s="9" t="n">
        <x:v>0.04099452144150506</x:v>
      </x:c>
      <x:c r="O142" s="9" t="n">
        <x:v>0.09955364384749443</x:v>
      </x:c>
      <x:c r="P142" s="9" t="n">
        <x:v>0.060233875561591654</x:v>
      </x:c>
      <x:c r="Q142" s="9" t="n">
        <x:v>-0.08083457484724121</x:v>
      </x:c>
      <x:c r="R142" s="9" t="n">
        <x:v>-0.041514806561338435</x:v>
      </x:c>
      <x:c r="S142" s="8" t="n">
        <x:v>4</x:v>
      </x:c>
      <x:c r="T142" s="9" t="n">
        <x:v>0.3333333333333333</x:v>
      </x:c>
      <x:c r="U142" s="9" t="n">
        <x:v>-0.002850618722776588</x:v>
      </x:c>
      <x:c r="V142" s="9" t="n">
        <x:v>-0.0009511105654380625</x:v>
      </x:c>
      <x:c r="W142" s="33" t="b">
        <x:v>0</x:v>
      </x:c>
      <x:c r="X142" s="33" t="b">
        <x:v>0</x:v>
      </x:c>
      <x:c r="Y142" s="34"/>
      <x:c r="Z142" s="34"/>
      <x:c r="AA142" s="34"/>
      <x:c r="AB142" s="34"/>
    </x:row>
    <x:row r="143">
      <x:c r="A143" s="1" t="str">
        <x:v>001254.OF</x:v>
      </x:c>
      <x:c r="B143" s="1" t="str">
        <x:v>宏利新起点混合A</x:v>
      </x:c>
      <x:c r="C143" s="1" t="str">
        <x:v>宏利基金</x:v>
      </x:c>
      <x:c r="D143" s="1" t="str">
        <x:v>成长型</x:v>
      </x:c>
      <x:c r="E143" s="9" t="str">
        <x:v>正式年化</x:v>
      </x:c>
      <x:c r="F143" s="8" t="n">
        <x:v>8</x:v>
      </x:c>
      <x:c r="G143" s="1" t="str">
        <x:v>2023Q4</x:v>
      </x:c>
      <x:c r="H143" s="1" t="str">
        <x:v>2026Q1</x:v>
      </x:c>
      <x:c r="I143" s="9" t="str">
        <x:v>正式贡献</x:v>
      </x:c>
      <x:c r="J143" s="8" t="n">
        <x:v>12</x:v>
      </x:c>
      <x:c r="K143" s="32" t="n">
        <x:v>59550000</x:v>
      </x:c>
      <x:c r="L143" s="9" t="n">
        <x:v>0.17523394041239815</x:v>
      </x:c>
      <x:c r="M143" s="9" t="n">
        <x:v>0.23021588019635586</x:v>
      </x:c>
      <x:c r="N143" s="9" t="n">
        <x:v>0.04408588645434541</x:v>
      </x:c>
      <x:c r="O143" s="9" t="n">
        <x:v>0.0596753919408477</x:v>
      </x:c>
      <x:c r="P143" s="9" t="n">
        <x:v>0.10901292504746207</x:v>
      </x:c>
      <x:c r="Q143" s="9" t="n">
        <x:v>0.11555854847155045</x:v>
      </x:c>
      <x:c r="R143" s="9" t="n">
        <x:v>0.06622101536493608</x:v>
      </x:c>
      <x:c r="S143" s="8" t="n">
        <x:v>8</x:v>
      </x:c>
      <x:c r="T143" s="9" t="n">
        <x:v>0.6666666666666666</x:v>
      </x:c>
      <x:c r="U143" s="9" t="n">
        <x:v>-0.0467930552426723</x:v>
      </x:c>
      <x:c r="V143" s="9" t="n">
        <x:v>-0.015847501727199398</x:v>
      </x:c>
      <x:c r="W143" s="33" t="b">
        <x:v>1</x:v>
      </x:c>
      <x:c r="X143" s="33" t="b">
        <x:v>0</x:v>
      </x:c>
      <x:c r="Y143" s="34"/>
      <x:c r="Z143" s="34"/>
      <x:c r="AA143" s="34"/>
      <x:c r="AB143" s="34"/>
    </x:row>
    <x:row r="144">
      <x:c r="A144" s="1" t="str">
        <x:v>001265.OF</x:v>
      </x:c>
      <x:c r="B144" s="1" t="str">
        <x:v>国泰兴益灵活配置混合A</x:v>
      </x:c>
      <x:c r="C144" s="1" t="str">
        <x:v>国泰基金</x:v>
      </x:c>
      <x:c r="D144" s="1" t="str">
        <x:v>成长型</x:v>
      </x:c>
      <x:c r="E144" s="9" t="str">
        <x:v>正式年化</x:v>
      </x:c>
      <x:c r="F144" s="8" t="n">
        <x:v>10</x:v>
      </x:c>
      <x:c r="G144" s="1" t="str">
        <x:v>2023Q2</x:v>
      </x:c>
      <x:c r="H144" s="1" t="str">
        <x:v>2026Q1</x:v>
      </x:c>
      <x:c r="I144" s="9" t="str">
        <x:v>正式贡献</x:v>
      </x:c>
      <x:c r="J144" s="8" t="n">
        <x:v>12</x:v>
      </x:c>
      <x:c r="K144" s="32" t="n">
        <x:v>79270000</x:v>
      </x:c>
      <x:c r="L144" s="9" t="n">
        <x:v>0.14445427290377055</x:v>
      </x:c>
      <x:c r="M144" s="9" t="n">
        <x:v>0.14751112521487553</x:v>
      </x:c>
      <x:c r="N144" s="9" t="n">
        <x:v>0.04614501785588354</x:v>
      </x:c>
      <x:c r="O144" s="9" t="n">
        <x:v>0.12509213037588762</x:v>
      </x:c>
      <x:c r="P144" s="9" t="n">
        <x:v>0.07980768717821918</x:v>
      </x:c>
      <x:c r="Q144" s="9" t="n">
        <x:v>0.01936214252788293</x:v>
      </x:c>
      <x:c r="R144" s="9" t="n">
        <x:v>0.06464658572555138</x:v>
      </x:c>
      <x:c r="S144" s="8" t="n">
        <x:v>6</x:v>
      </x:c>
      <x:c r="T144" s="9" t="n">
        <x:v>0.5</x:v>
      </x:c>
      <x:c r="U144" s="9" t="n">
        <x:v>-0.006122312057509016</x:v>
      </x:c>
      <x:c r="V144" s="9" t="n">
        <x:v>-0.002044949654388839</x:v>
      </x:c>
      <x:c r="W144" s="33" t="b">
        <x:v>1</x:v>
      </x:c>
      <x:c r="X144" s="33" t="b">
        <x:v>0</x:v>
      </x:c>
      <x:c r="Y144" s="34"/>
      <x:c r="Z144" s="34"/>
      <x:c r="AA144" s="34"/>
      <x:c r="AB144" s="34"/>
    </x:row>
    <x:row r="145">
      <x:c r="A145" s="1" t="str">
        <x:v>001303.OF</x:v>
      </x:c>
      <x:c r="B145" s="1" t="str">
        <x:v>银华稳利灵活配置混合A</x:v>
      </x:c>
      <x:c r="C145" s="1" t="str">
        <x:v>银华基金</x:v>
      </x:c>
      <x:c r="D145" s="1" t="str">
        <x:v>成长型</x:v>
      </x:c>
      <x:c r="E145" s="9" t="str">
        <x:v>年化观察池</x:v>
      </x:c>
      <x:c r="F145" s="8" t="n">
        <x:v>6</x:v>
      </x:c>
      <x:c r="G145" s="1" t="str">
        <x:v>2023Q1</x:v>
      </x:c>
      <x:c r="H145" s="1" t="str">
        <x:v>2024Q4</x:v>
      </x:c>
      <x:c r="I145" s="9" t="str">
        <x:v>正式贡献</x:v>
      </x:c>
      <x:c r="J145" s="8" t="n">
        <x:v>12</x:v>
      </x:c>
      <x:c r="K145" s="32" t="n">
        <x:v>10890000</x:v>
      </x:c>
      <x:c r="L145" s="9"/>
      <x:c r="M145" s="9"/>
      <x:c r="N145" s="9"/>
      <x:c r="O145" s="9"/>
      <x:c r="P145" s="9"/>
      <x:c r="Q145" s="9"/>
      <x:c r="R145" s="9"/>
      <x:c r="S145" s="8" t="n">
        <x:v>9</x:v>
      </x:c>
      <x:c r="T145" s="9" t="n">
        <x:v>0.75</x:v>
      </x:c>
      <x:c r="U145" s="9" t="n">
        <x:v>0.08413406828350123</x:v>
      </x:c>
      <x:c r="V145" s="9" t="n">
        <x:v>0.027293004411437227</x:v>
      </x:c>
      <x:c r="W145" s="9"/>
      <x:c r="X145" s="33" t="b">
        <x:v>1</x:v>
      </x:c>
      <x:c r="Y145" s="34"/>
      <x:c r="Z145" s="34"/>
      <x:c r="AA145" s="34"/>
      <x:c r="AB145" s="34"/>
    </x:row>
    <x:row r="146">
      <x:c r="A146" s="1" t="str">
        <x:v>001304.OF</x:v>
      </x:c>
      <x:c r="B146" s="1" t="str">
        <x:v>建信鑫安回报灵活配置混合A</x:v>
      </x:c>
      <x:c r="C146" s="1" t="str">
        <x:v>建信基金</x:v>
      </x:c>
      <x:c r="D146" s="1" t="str">
        <x:v>成长型</x:v>
      </x:c>
      <x:c r="E146" s="9" t="str">
        <x:v>正式年化</x:v>
      </x:c>
      <x:c r="F146" s="8" t="n">
        <x:v>13</x:v>
      </x:c>
      <x:c r="G146" s="1" t="str">
        <x:v>2023Q1</x:v>
      </x:c>
      <x:c r="H146" s="1" t="str">
        <x:v>2026Q1</x:v>
      </x:c>
      <x:c r="I146" s="9" t="str">
        <x:v>正式贡献</x:v>
      </x:c>
      <x:c r="J146" s="8" t="n">
        <x:v>12</x:v>
      </x:c>
      <x:c r="K146" s="32" t="n">
        <x:v>341760000</x:v>
      </x:c>
      <x:c r="L146" s="9" t="n">
        <x:v>0.24476472560486728</x:v>
      </x:c>
      <x:c r="M146" s="9" t="n">
        <x:v>0.06555749968804503</x:v>
      </x:c>
      <x:c r="N146" s="9" t="n">
        <x:v>0.043099338066887816</x:v>
      </x:c>
      <x:c r="O146" s="9" t="n">
        <x:v>0.0682180661893883</x:v>
      </x:c>
      <x:c r="P146" s="9" t="n">
        <x:v>0.053722841323503356</x:v>
      </x:c>
      <x:c r="Q146" s="9" t="n">
        <x:v>0.17654665941547898</x:v>
      </x:c>
      <x:c r="R146" s="9" t="n">
        <x:v>0.19104188428136393</x:v>
      </x:c>
      <x:c r="S146" s="8" t="n">
        <x:v>6</x:v>
      </x:c>
      <x:c r="T146" s="9" t="n">
        <x:v>0.5</x:v>
      </x:c>
      <x:c r="U146" s="9" t="n">
        <x:v>-0.018299122409576873</x:v>
      </x:c>
      <x:c r="V146" s="9" t="n">
        <x:v>-0.0061372968255327676</x:v>
      </x:c>
      <x:c r="W146" s="33" t="b">
        <x:v>1</x:v>
      </x:c>
      <x:c r="X146" s="33" t="b">
        <x:v>0</x:v>
      </x:c>
      <x:c r="Y146" s="34"/>
      <x:c r="Z146" s="34"/>
      <x:c r="AA146" s="34"/>
      <x:c r="AB146" s="34"/>
    </x:row>
    <x:row r="147">
      <x:c r="A147" s="1" t="str">
        <x:v>001309.OF</x:v>
      </x:c>
      <x:c r="B147" s="1" t="str">
        <x:v>东方红睿逸定期开放混合</x:v>
      </x:c>
      <x:c r="C147" s="1" t="str">
        <x:v>东方红资产管理</x:v>
      </x:c>
      <x:c r="D147" s="1" t="str">
        <x:v>收入型</x:v>
      </x:c>
      <x:c r="E147" s="9" t="str">
        <x:v>正式年化</x:v>
      </x:c>
      <x:c r="F147" s="8" t="n">
        <x:v>8</x:v>
      </x:c>
      <x:c r="G147" s="1" t="str">
        <x:v>2023Q1</x:v>
      </x:c>
      <x:c r="H147" s="1" t="str">
        <x:v>2026Q1</x:v>
      </x:c>
      <x:c r="I147" s="9" t="str">
        <x:v>正式贡献</x:v>
      </x:c>
      <x:c r="J147" s="8" t="n">
        <x:v>12</x:v>
      </x:c>
      <x:c r="K147" s="32" t="n">
        <x:v>901410000</x:v>
      </x:c>
      <x:c r="L147" s="9" t="n">
        <x:v>0.02105769886678588</x:v>
      </x:c>
      <x:c r="M147" s="9" t="n">
        <x:v>-0.021544225601959566</x:v>
      </x:c>
      <x:c r="N147" s="9" t="n">
        <x:v>0.044322310937021214</x:v>
      </x:c>
      <x:c r="O147" s="9" t="n">
        <x:v>0.023825433557895792</x:v>
      </x:c>
      <x:c r="P147" s="9" t="n">
        <x:v>0.014289575625296536</x:v>
      </x:c>
      <x:c r="Q147" s="9" t="n">
        <x:v>-0.002767734691109913</x:v>
      </x:c>
      <x:c r="R147" s="9" t="n">
        <x:v>0.006768123241489343</x:v>
      </x:c>
      <x:c r="S147" s="8" t="n">
        <x:v>2</x:v>
      </x:c>
      <x:c r="T147" s="9" t="n">
        <x:v>0.16666666666666666</x:v>
      </x:c>
      <x:c r="U147" s="9" t="n">
        <x:v>0.001128879109421721</x:v>
      </x:c>
      <x:c r="V147" s="9" t="n">
        <x:v>0.00037615152876080415</x:v>
      </x:c>
      <x:c r="W147" s="33" t="b">
        <x:v>0</x:v>
      </x:c>
      <x:c r="X147" s="33" t="b">
        <x:v>1</x:v>
      </x:c>
      <x:c r="Y147" s="34"/>
      <x:c r="Z147" s="34"/>
      <x:c r="AA147" s="34"/>
      <x:c r="AB147" s="34"/>
    </x:row>
    <x:row r="148">
      <x:c r="A148" s="1" t="str">
        <x:v>001314.OF</x:v>
      </x:c>
      <x:c r="B148" s="1" t="str">
        <x:v>易方达新益混合I</x:v>
      </x:c>
      <x:c r="C148" s="1" t="str">
        <x:v>易方达基金</x:v>
      </x:c>
      <x:c r="D148" s="1" t="str">
        <x:v>成长型</x:v>
      </x:c>
      <x:c r="E148" s="9" t="str">
        <x:v>年化观察池</x:v>
      </x:c>
      <x:c r="F148" s="8" t="n">
        <x:v>1</x:v>
      </x:c>
      <x:c r="G148" s="1" t="str">
        <x:v>2024Q2</x:v>
      </x:c>
      <x:c r="H148" s="1" t="str">
        <x:v>2024Q2</x:v>
      </x:c>
      <x:c r="I148" s="9" t="str">
        <x:v>正式贡献</x:v>
      </x:c>
      <x:c r="J148" s="8" t="n">
        <x:v>12</x:v>
      </x:c>
      <x:c r="K148" s="32" t="n">
        <x:v>286020000</x:v>
      </x:c>
      <x:c r="L148" s="9"/>
      <x:c r="M148" s="9"/>
      <x:c r="N148" s="9"/>
      <x:c r="O148" s="9"/>
      <x:c r="P148" s="9"/>
      <x:c r="Q148" s="9"/>
      <x:c r="R148" s="9"/>
      <x:c r="S148" s="8" t="n">
        <x:v>3</x:v>
      </x:c>
      <x:c r="T148" s="9" t="n">
        <x:v>0.25</x:v>
      </x:c>
      <x:c r="U148" s="9" t="n">
        <x:v>-0.04670535737096049</x:v>
      </x:c>
      <x:c r="V148" s="9" t="n">
        <x:v>-0.01581732100121902</x:v>
      </x:c>
      <x:c r="W148" s="9"/>
      <x:c r="X148" s="33" t="b">
        <x:v>0</x:v>
      </x:c>
      <x:c r="Y148" s="34"/>
      <x:c r="Z148" s="34"/>
      <x:c r="AA148" s="34"/>
      <x:c r="AB148" s="34"/>
    </x:row>
    <x:row r="149">
      <x:c r="A149" s="1" t="str">
        <x:v>001318.OF</x:v>
      </x:c>
      <x:c r="B149" s="1" t="str">
        <x:v>东方新策略灵活配置混合A</x:v>
      </x:c>
      <x:c r="C149" s="1" t="str">
        <x:v>东方基金</x:v>
      </x:c>
      <x:c r="D149" s="1" t="str">
        <x:v>成长型</x:v>
      </x:c>
      <x:c r="E149" s="9" t="str">
        <x:v>正式年化</x:v>
      </x:c>
      <x:c r="F149" s="8" t="n">
        <x:v>12</x:v>
      </x:c>
      <x:c r="G149" s="1" t="str">
        <x:v>2023Q1</x:v>
      </x:c>
      <x:c r="H149" s="1" t="str">
        <x:v>2026Q1</x:v>
      </x:c>
      <x:c r="I149" s="9" t="str">
        <x:v>正式贡献</x:v>
      </x:c>
      <x:c r="J149" s="8" t="n">
        <x:v>12</x:v>
      </x:c>
      <x:c r="K149" s="32" t="n">
        <x:v>253930000.00000003</x:v>
      </x:c>
      <x:c r="L149" s="9" t="n">
        <x:v>0.10014971993416166</x:v>
      </x:c>
      <x:c r="M149" s="9" t="n">
        <x:v>0.07868490866688593</x:v>
      </x:c>
      <x:c r="N149" s="9" t="n">
        <x:v>0.03722431868323661</x:v>
      </x:c>
      <x:c r="O149" s="9" t="n">
        <x:v>0.10873634448120528</x:v>
      </x:c>
      <x:c r="P149" s="9" t="n">
        <x:v>0.05756626359512462</x:v>
      </x:c>
      <x:c r="Q149" s="9" t="n">
        <x:v>-0.00858662454704362</x:v>
      </x:c>
      <x:c r="R149" s="9" t="n">
        <x:v>0.04258345633903704</x:v>
      </x:c>
      <x:c r="S149" s="8" t="n">
        <x:v>4</x:v>
      </x:c>
      <x:c r="T149" s="9" t="n">
        <x:v>0.3333333333333333</x:v>
      </x:c>
      <x:c r="U149" s="9" t="n">
        <x:v>-0.010612038451035977</x:v>
      </x:c>
      <x:c r="V149" s="9" t="n">
        <x:v>-0.003549933264409777</x:v>
      </x:c>
      <x:c r="W149" s="33" t="b">
        <x:v>0</x:v>
      </x:c>
      <x:c r="X149" s="33" t="b">
        <x:v>0</x:v>
      </x:c>
      <x:c r="Y149" s="34"/>
      <x:c r="Z149" s="34"/>
      <x:c r="AA149" s="34"/>
      <x:c r="AB149" s="34"/>
    </x:row>
    <x:row r="150">
      <x:c r="A150" s="1" t="str">
        <x:v>001324.OF</x:v>
      </x:c>
      <x:c r="B150" s="1" t="str">
        <x:v>华宝新价值混合</x:v>
      </x:c>
      <x:c r="C150" s="1" t="str">
        <x:v>华宝基金</x:v>
      </x:c>
      <x:c r="D150" s="1" t="str">
        <x:v>成长型</x:v>
      </x:c>
      <x:c r="E150" s="9" t="str">
        <x:v>正式年化</x:v>
      </x:c>
      <x:c r="F150" s="8" t="n">
        <x:v>13</x:v>
      </x:c>
      <x:c r="G150" s="1" t="str">
        <x:v>2023Q1</x:v>
      </x:c>
      <x:c r="H150" s="1" t="str">
        <x:v>2026Q1</x:v>
      </x:c>
      <x:c r="I150" s="9" t="str">
        <x:v>正式贡献</x:v>
      </x:c>
      <x:c r="J150" s="8" t="n">
        <x:v>12</x:v>
      </x:c>
      <x:c r="K150" s="32" t="n">
        <x:v>238170000</x:v>
      </x:c>
      <x:c r="L150" s="9" t="n">
        <x:v>0.10615529118486045</x:v>
      </x:c>
      <x:c r="M150" s="9" t="n">
        <x:v>0.06555749968804503</x:v>
      </x:c>
      <x:c r="N150" s="9" t="n">
        <x:v>0.043099338066887816</x:v>
      </x:c>
      <x:c r="O150" s="9" t="n">
        <x:v>0.08500400054194213</x:v>
      </x:c>
      <x:c r="P150" s="9" t="n">
        <x:v>0.053376580735513324</x:v>
      </x:c>
      <x:c r="Q150" s="9" t="n">
        <x:v>0.02115129064291832</x:v>
      </x:c>
      <x:c r="R150" s="9" t="n">
        <x:v>0.05277871044934712</x:v>
      </x:c>
      <x:c r="S150" s="8" t="n">
        <x:v>2</x:v>
      </x:c>
      <x:c r="T150" s="9" t="n">
        <x:v>0.16666666666666666</x:v>
      </x:c>
      <x:c r="U150" s="9" t="n">
        <x:v>-0.0018430256562491643</x:v>
      </x:c>
      <x:c r="V150" s="9" t="n">
        <x:v>-0.0006147196882814177</x:v>
      </x:c>
      <x:c r="W150" s="33" t="b">
        <x:v>1</x:v>
      </x:c>
      <x:c r="X150" s="33" t="b">
        <x:v>0</x:v>
      </x:c>
      <x:c r="Y150" s="34"/>
      <x:c r="Z150" s="34"/>
      <x:c r="AA150" s="34"/>
      <x:c r="AB150" s="34"/>
    </x:row>
    <x:row r="151">
      <x:c r="A151" s="1" t="str">
        <x:v>001334.OF</x:v>
      </x:c>
      <x:c r="B151" s="1" t="str">
        <x:v>南方利鑫灵活配置混合A</x:v>
      </x:c>
      <x:c r="C151" s="1" t="str">
        <x:v>南方基金</x:v>
      </x:c>
      <x:c r="D151" s="1" t="str">
        <x:v>成长型</x:v>
      </x:c>
      <x:c r="E151" s="9" t="str">
        <x:v>正式年化</x:v>
      </x:c>
      <x:c r="F151" s="8" t="n">
        <x:v>8</x:v>
      </x:c>
      <x:c r="G151" s="1" t="str">
        <x:v>2023Q1</x:v>
      </x:c>
      <x:c r="H151" s="1" t="str">
        <x:v>2026Q1</x:v>
      </x:c>
      <x:c r="I151" s="9" t="str">
        <x:v>正式贡献</x:v>
      </x:c>
      <x:c r="J151" s="8" t="n">
        <x:v>12</x:v>
      </x:c>
      <x:c r="K151" s="32" t="n">
        <x:v>50650000.00000001</x:v>
      </x:c>
      <x:c r="L151" s="9" t="n">
        <x:v>0.16914928560642828</x:v>
      </x:c>
      <x:c r="M151" s="9" t="n">
        <x:v>0.014535287125613694</x:v>
      </x:c>
      <x:c r="N151" s="9" t="n">
        <x:v>0.04745395907754402</x:v>
      </x:c>
      <x:c r="O151" s="9" t="n">
        <x:v>0.06182745401930023</x:v>
      </x:c>
      <x:c r="P151" s="9" t="n">
        <x:v>0.048106575697074216</x:v>
      </x:c>
      <x:c r="Q151" s="9" t="n">
        <x:v>0.10732183158712805</x:v>
      </x:c>
      <x:c r="R151" s="9" t="n">
        <x:v>0.12104270990935406</x:v>
      </x:c>
      <x:c r="S151" s="8" t="n">
        <x:v>2</x:v>
      </x:c>
      <x:c r="T151" s="9" t="n">
        <x:v>0.16666666666666666</x:v>
      </x:c>
      <x:c r="U151" s="9" t="n">
        <x:v>0.05126442920594254</x:v>
      </x:c>
      <x:c r="V151" s="9" t="n">
        <x:v>0.016804180850300998</x:v>
      </x:c>
      <x:c r="W151" s="33" t="b">
        <x:v>1</x:v>
      </x:c>
      <x:c r="X151" s="33" t="b">
        <x:v>1</x:v>
      </x:c>
      <x:c r="Y151" s="34"/>
      <x:c r="Z151" s="34"/>
      <x:c r="AA151" s="34"/>
      <x:c r="AB151" s="34"/>
    </x:row>
    <x:row r="152">
      <x:c r="A152" s="1" t="str">
        <x:v>001335.OF</x:v>
      </x:c>
      <x:c r="B152" s="1" t="str">
        <x:v>南方利众灵活配置混合A</x:v>
      </x:c>
      <x:c r="C152" s="1" t="str">
        <x:v>南方基金</x:v>
      </x:c>
      <x:c r="D152" s="1" t="str">
        <x:v>成长型</x:v>
      </x:c>
      <x:c r="E152" s="9" t="str">
        <x:v>正式年化</x:v>
      </x:c>
      <x:c r="F152" s="8" t="n">
        <x:v>13</x:v>
      </x:c>
      <x:c r="G152" s="1" t="str">
        <x:v>2023Q1</x:v>
      </x:c>
      <x:c r="H152" s="1" t="str">
        <x:v>2026Q1</x:v>
      </x:c>
      <x:c r="I152" s="9" t="str">
        <x:v>正式贡献</x:v>
      </x:c>
      <x:c r="J152" s="8" t="n">
        <x:v>12</x:v>
      </x:c>
      <x:c r="K152" s="32" t="n">
        <x:v>118580000</x:v>
      </x:c>
      <x:c r="L152" s="9" t="n">
        <x:v>-0.006062154415711896</x:v>
      </x:c>
      <x:c r="M152" s="9" t="n">
        <x:v>0.06555749968804503</x:v>
      </x:c>
      <x:c r="N152" s="9" t="n">
        <x:v>0.043099338066887816</x:v>
      </x:c>
      <x:c r="O152" s="9" t="n">
        <x:v>0.07509170407288934</x:v>
      </x:c>
      <x:c r="P152" s="9" t="n">
        <x:v>0.05399596181265531</x:v>
      </x:c>
      <x:c r="Q152" s="9" t="n">
        <x:v>-0.08115385848860124</x:v>
      </x:c>
      <x:c r="R152" s="9" t="n">
        <x:v>-0.06005811622836721</x:v>
      </x:c>
      <x:c r="S152" s="8" t="n">
        <x:v>5</x:v>
      </x:c>
      <x:c r="T152" s="9" t="n">
        <x:v>0.4166666666666667</x:v>
      </x:c>
      <x:c r="U152" s="9" t="n">
        <x:v>0.038851584201427425</x:v>
      </x:c>
      <x:c r="V152" s="9" t="n">
        <x:v>0.012786340742439561</x:v>
      </x:c>
      <x:c r="W152" s="33" t="b">
        <x:v>0</x:v>
      </x:c>
      <x:c r="X152" s="33" t="b">
        <x:v>1</x:v>
      </x:c>
      <x:c r="Y152" s="34"/>
      <x:c r="Z152" s="34"/>
      <x:c r="AA152" s="34"/>
      <x:c r="AB152" s="34"/>
    </x:row>
    <x:row r="153">
      <x:c r="A153" s="1" t="str">
        <x:v>001339.OF</x:v>
      </x:c>
      <x:c r="B153" s="1" t="str">
        <x:v>兴银鼎新灵活配置A</x:v>
      </x:c>
      <x:c r="C153" s="1" t="str">
        <x:v>兴银基金管理</x:v>
      </x:c>
      <x:c r="D153" s="1" t="str">
        <x:v>成长型</x:v>
      </x:c>
      <x:c r="E153" s="9" t="str">
        <x:v>正式年化</x:v>
      </x:c>
      <x:c r="F153" s="8" t="n">
        <x:v>8</x:v>
      </x:c>
      <x:c r="G153" s="1" t="str">
        <x:v>2023Q1</x:v>
      </x:c>
      <x:c r="H153" s="1" t="str">
        <x:v>2025Q4</x:v>
      </x:c>
      <x:c r="I153" s="9" t="str">
        <x:v>正式贡献</x:v>
      </x:c>
      <x:c r="J153" s="8" t="n">
        <x:v>9</x:v>
      </x:c>
      <x:c r="K153" s="32" t="n">
        <x:v>151420000</x:v>
      </x:c>
      <x:c r="L153" s="9" t="n">
        <x:v>-0.07188924927906337</x:v>
      </x:c>
      <x:c r="M153" s="9" t="n">
        <x:v>-0.02476190749351881</x:v>
      </x:c>
      <x:c r="N153" s="9" t="n">
        <x:v>0.04954335104074592</x:v>
      </x:c>
      <x:c r="O153" s="9" t="n">
        <x:v>0.0036093176965792395</x:v>
      </x:c>
      <x:c r="P153" s="9" t="n">
        <x:v>0.005662108016635026</x:v>
      </x:c>
      <x:c r="Q153" s="9" t="n">
        <x:v>-0.07549856697564261</x:v>
      </x:c>
      <x:c r="R153" s="9" t="n">
        <x:v>-0.0775513572956984</x:v>
      </x:c>
      <x:c r="S153" s="8" t="n">
        <x:v>0</x:v>
      </x:c>
      <x:c r="T153" s="9" t="n">
        <x:v>0</x:v>
      </x:c>
      <x:c r="U153" s="9" t="n">
        <x:v>0</x:v>
      </x:c>
      <x:c r="V153" s="9" t="n">
        <x:v>0</x:v>
      </x:c>
      <x:c r="W153" s="33" t="b">
        <x:v>0</x:v>
      </x:c>
      <x:c r="X153" s="33" t="b">
        <x:v>0</x:v>
      </x:c>
      <x:c r="Y153" s="34"/>
      <x:c r="Z153" s="34"/>
      <x:c r="AA153" s="34"/>
      <x:c r="AB153" s="34"/>
    </x:row>
    <x:row r="154">
      <x:c r="A154" s="1" t="str">
        <x:v>001345.OF</x:v>
      </x:c>
      <x:c r="B154" s="1" t="str">
        <x:v>富国新收益灵活配置混合A</x:v>
      </x:c>
      <x:c r="C154" s="1" t="str">
        <x:v>富国基金</x:v>
      </x:c>
      <x:c r="D154" s="1" t="str">
        <x:v>成长型</x:v>
      </x:c>
      <x:c r="E154" s="9" t="str">
        <x:v>正式年化</x:v>
      </x:c>
      <x:c r="F154" s="8" t="n">
        <x:v>11</x:v>
      </x:c>
      <x:c r="G154" s="1" t="str">
        <x:v>2023Q1</x:v>
      </x:c>
      <x:c r="H154" s="1" t="str">
        <x:v>2026Q1</x:v>
      </x:c>
      <x:c r="I154" s="9" t="str">
        <x:v>正式贡献</x:v>
      </x:c>
      <x:c r="J154" s="8" t="n">
        <x:v>12</x:v>
      </x:c>
      <x:c r="K154" s="32" t="n">
        <x:v>291660000</x:v>
      </x:c>
      <x:c r="L154" s="9" t="n">
        <x:v>0.14630935405689005</x:v>
      </x:c>
      <x:c r="M154" s="9" t="n">
        <x:v>0.10984715052783023</x:v>
      </x:c>
      <x:c r="N154" s="9" t="n">
        <x:v>0.04542632515762346</x:v>
      </x:c>
      <x:c r="O154" s="9" t="n">
        <x:v>0.07574540396493834</x:v>
      </x:c>
      <x:c r="P154" s="9" t="n">
        <x:v>0.07186685617567679</x:v>
      </x:c>
      <x:c r="Q154" s="9" t="n">
        <x:v>0.07056395009195171</x:v>
      </x:c>
      <x:c r="R154" s="9" t="n">
        <x:v>0.07444249788121327</x:v>
      </x:c>
      <x:c r="S154" s="8" t="n">
        <x:v>9</x:v>
      </x:c>
      <x:c r="T154" s="9" t="n">
        <x:v>0.75</x:v>
      </x:c>
      <x:c r="U154" s="9" t="n">
        <x:v>-0.010923087362815997</x:v>
      </x:c>
      <x:c r="V154" s="9" t="n">
        <x:v>-0.0036543672536692995</x:v>
      </x:c>
      <x:c r="W154" s="33" t="b">
        <x:v>1</x:v>
      </x:c>
      <x:c r="X154" s="33" t="b">
        <x:v>0</x:v>
      </x:c>
      <x:c r="Y154" s="34"/>
      <x:c r="Z154" s="34"/>
      <x:c r="AA154" s="34"/>
      <x:c r="AB154" s="34"/>
    </x:row>
    <x:row r="155">
      <x:c r="A155" s="1" t="str">
        <x:v>001362.OF</x:v>
      </x:c>
      <x:c r="B155" s="1" t="str">
        <x:v>景顺长城领先回报混合A</x:v>
      </x:c>
      <x:c r="C155" s="1" t="str">
        <x:v>景顺长城基金</x:v>
      </x:c>
      <x:c r="D155" s="1" t="str">
        <x:v>成长型</x:v>
      </x:c>
      <x:c r="E155" s="9" t="str">
        <x:v>正式年化</x:v>
      </x:c>
      <x:c r="F155" s="8" t="n">
        <x:v>8</x:v>
      </x:c>
      <x:c r="G155" s="1" t="str">
        <x:v>2023Q1</x:v>
      </x:c>
      <x:c r="H155" s="1" t="str">
        <x:v>2025Q3</x:v>
      </x:c>
      <x:c r="I155" s="9" t="str">
        <x:v>正式贡献</x:v>
      </x:c>
      <x:c r="J155" s="8" t="n">
        <x:v>12</x:v>
      </x:c>
      <x:c r="K155" s="32" t="n">
        <x:v>108400000</x:v>
      </x:c>
      <x:c r="L155" s="9" t="n">
        <x:v>0.04991861035535061</x:v>
      </x:c>
      <x:c r="M155" s="9" t="n">
        <x:v>0.09847724275193426</x:v>
      </x:c>
      <x:c r="N155" s="9" t="n">
        <x:v>0.04583806280722569</x:v>
      </x:c>
      <x:c r="O155" s="9" t="n">
        <x:v>0.05680038589859593</x:v>
      </x:c>
      <x:c r="P155" s="9" t="n">
        <x:v>0.0674465757932119</x:v>
      </x:c>
      <x:c r="Q155" s="9" t="n">
        <x:v>-0.0068817755432453165</x:v>
      </x:c>
      <x:c r="R155" s="9" t="n">
        <x:v>-0.01752796543786128</x:v>
      </x:c>
      <x:c r="S155" s="8" t="n">
        <x:v>7</x:v>
      </x:c>
      <x:c r="T155" s="9" t="n">
        <x:v>0.5833333333333334</x:v>
      </x:c>
      <x:c r="U155" s="9" t="n">
        <x:v>0.04960797692117236</x:v>
      </x:c>
      <x:c r="V155" s="9" t="n">
        <x:v>0.01626984874269244</x:v>
      </x:c>
      <x:c r="W155" s="33" t="b">
        <x:v>0</x:v>
      </x:c>
      <x:c r="X155" s="33" t="b">
        <x:v>1</x:v>
      </x:c>
      <x:c r="Y155" s="34"/>
      <x:c r="Z155" s="34"/>
      <x:c r="AA155" s="34"/>
      <x:c r="AB155" s="34"/>
    </x:row>
    <x:row r="156">
      <x:c r="A156" s="1" t="str">
        <x:v>001370.OF</x:v>
      </x:c>
      <x:c r="B156" s="1" t="str">
        <x:v>中银新趋势混合A</x:v>
      </x:c>
      <x:c r="C156" s="1" t="str">
        <x:v>中银基金</x:v>
      </x:c>
      <x:c r="D156" s="1" t="str">
        <x:v>成长型</x:v>
      </x:c>
      <x:c r="E156" s="9" t="str">
        <x:v>正式年化</x:v>
      </x:c>
      <x:c r="F156" s="8" t="n">
        <x:v>13</x:v>
      </x:c>
      <x:c r="G156" s="1" t="str">
        <x:v>2023Q1</x:v>
      </x:c>
      <x:c r="H156" s="1" t="str">
        <x:v>2026Q1</x:v>
      </x:c>
      <x:c r="I156" s="9" t="str">
        <x:v>正式贡献</x:v>
      </x:c>
      <x:c r="J156" s="8" t="n">
        <x:v>12</x:v>
      </x:c>
      <x:c r="K156" s="32" t="n">
        <x:v>113130000</x:v>
      </x:c>
      <x:c r="L156" s="9" t="n">
        <x:v>0.29981449656799875</x:v>
      </x:c>
      <x:c r="M156" s="9" t="n">
        <x:v>0.06555749968804503</x:v>
      </x:c>
      <x:c r="N156" s="9" t="n">
        <x:v>0.043099338066887816</x:v>
      </x:c>
      <x:c r="O156" s="9" t="n">
        <x:v>0.11133681959512254</x:v>
      </x:c>
      <x:c r="P156" s="9" t="n">
        <x:v>0.05367690834634775</x:v>
      </x:c>
      <x:c r="Q156" s="9" t="n">
        <x:v>0.1884776769728762</x:v>
      </x:c>
      <x:c r="R156" s="9" t="n">
        <x:v>0.246137588221651</x:v>
      </x:c>
      <x:c r="S156" s="8" t="n">
        <x:v>2</x:v>
      </x:c>
      <x:c r="T156" s="9" t="n">
        <x:v>0.16666666666666666</x:v>
      </x:c>
      <x:c r="U156" s="9" t="n">
        <x:v>0.020179979465747122</x:v>
      </x:c>
      <x:c r="V156" s="9" t="n">
        <x:v>0.006681912423705638</x:v>
      </x:c>
      <x:c r="W156" s="33" t="b">
        <x:v>1</x:v>
      </x:c>
      <x:c r="X156" s="33" t="b">
        <x:v>1</x:v>
      </x:c>
      <x:c r="Y156" s="34"/>
      <x:c r="Z156" s="34"/>
      <x:c r="AA156" s="34"/>
      <x:c r="AB156" s="34"/>
    </x:row>
    <x:row r="157">
      <x:c r="A157" s="1" t="str">
        <x:v>001399.OF</x:v>
      </x:c>
      <x:c r="B157" s="1" t="str">
        <x:v>安信鑫安得利混合A</x:v>
      </x:c>
      <x:c r="C157" s="1" t="str">
        <x:v>安信基金</x:v>
      </x:c>
      <x:c r="D157" s="1" t="str">
        <x:v>成长型</x:v>
      </x:c>
      <x:c r="E157" s="9" t="str">
        <x:v>正式年化</x:v>
      </x:c>
      <x:c r="F157" s="8" t="n">
        <x:v>9</x:v>
      </x:c>
      <x:c r="G157" s="1" t="str">
        <x:v>2023Q2</x:v>
      </x:c>
      <x:c r="H157" s="1" t="str">
        <x:v>2026Q1</x:v>
      </x:c>
      <x:c r="I157" s="9" t="str">
        <x:v>正式贡献</x:v>
      </x:c>
      <x:c r="J157" s="8" t="n">
        <x:v>12</x:v>
      </x:c>
      <x:c r="K157" s="32" t="n">
        <x:v>156670000</x:v>
      </x:c>
      <x:c r="L157" s="9" t="n">
        <x:v>0.01823825969750681</x:v>
      </x:c>
      <x:c r="M157" s="9" t="n">
        <x:v>0.15434701635058445</x:v>
      </x:c>
      <x:c r="N157" s="9" t="n">
        <x:v>0.03145790070521537</x:v>
      </x:c>
      <x:c r="O157" s="9" t="n">
        <x:v>0.030545117826113133</x:v>
      </x:c>
      <x:c r="P157" s="9" t="n">
        <x:v>0.08878387174851943</x:v>
      </x:c>
      <x:c r="Q157" s="9" t="n">
        <x:v>-0.012306858128606324</x:v>
      </x:c>
      <x:c r="R157" s="9" t="n">
        <x:v>-0.07054561205101262</x:v>
      </x:c>
      <x:c r="S157" s="8" t="n">
        <x:v>4</x:v>
      </x:c>
      <x:c r="T157" s="9" t="n">
        <x:v>0.3333333333333333</x:v>
      </x:c>
      <x:c r="U157" s="9" t="n">
        <x:v>0.02306837053651667</x:v>
      </x:c>
      <x:c r="V157" s="9" t="n">
        <x:v>0.007631075406054677</x:v>
      </x:c>
      <x:c r="W157" s="33" t="b">
        <x:v>0</x:v>
      </x:c>
      <x:c r="X157" s="33" t="b">
        <x:v>1</x:v>
      </x:c>
      <x:c r="Y157" s="34"/>
      <x:c r="Z157" s="34"/>
      <x:c r="AA157" s="34"/>
      <x:c r="AB157" s="34"/>
    </x:row>
    <x:row r="158">
      <x:c r="A158" s="1" t="str">
        <x:v>001402.OF</x:v>
      </x:c>
      <x:c r="B158" s="1" t="str">
        <x:v>中信保诚新选混合A</x:v>
      </x:c>
      <x:c r="C158" s="1" t="str">
        <x:v>中信保诚基金</x:v>
      </x:c>
      <x:c r="D158" s="1" t="str">
        <x:v>成长型</x:v>
      </x:c>
      <x:c r="E158" s="9" t="str">
        <x:v>正式年化</x:v>
      </x:c>
      <x:c r="F158" s="8" t="n">
        <x:v>8</x:v>
      </x:c>
      <x:c r="G158" s="1" t="str">
        <x:v>2023Q1</x:v>
      </x:c>
      <x:c r="H158" s="1" t="str">
        <x:v>2026Q1</x:v>
      </x:c>
      <x:c r="I158" s="9" t="str">
        <x:v>贡献观察池</x:v>
      </x:c>
      <x:c r="J158" s="8" t="n">
        <x:v>7</x:v>
      </x:c>
      <x:c r="K158" s="32" t="n">
        <x:v>555200000</x:v>
      </x:c>
      <x:c r="L158" s="9" t="n">
        <x:v>0.0563503781705843</x:v>
      </x:c>
      <x:c r="M158" s="9" t="n">
        <x:v>-0.03810196337581706</x:v>
      </x:c>
      <x:c r="N158" s="9" t="n">
        <x:v>0.044666353165888184</x:v>
      </x:c>
      <x:c r="O158" s="9" t="n">
        <x:v>0.02121532621665989</x:v>
      </x:c>
      <x:c r="P158" s="9" t="n">
        <x:v>0.01785066519985401</x:v>
      </x:c>
      <x:c r="Q158" s="9" t="n">
        <x:v>0.03513505195392441</x:v>
      </x:c>
      <x:c r="R158" s="9" t="n">
        <x:v>0.03849971297073029</x:v>
      </x:c>
      <x:c r="S158" s="8" t="n">
        <x:v>4</x:v>
      </x:c>
      <x:c r="T158" s="9" t="n">
        <x:v>0.5714285714285714</x:v>
      </x:c>
      <x:c r="U158" s="9" t="n">
        <x:v>0.014218295032394357</x:v>
      </x:c>
      <x:c r="V158" s="9"/>
      <x:c r="W158" s="33" t="b">
        <x:v>1</x:v>
      </x:c>
      <x:c r="X158" s="9"/>
      <x:c r="Y158" s="34"/>
      <x:c r="Z158" s="34"/>
      <x:c r="AA158" s="34"/>
      <x:c r="AB158" s="34"/>
    </x:row>
    <x:row r="159">
      <x:c r="A159" s="1" t="str">
        <x:v>001415.OF</x:v>
      </x:c>
      <x:c r="B159" s="1" t="str">
        <x:v>中信保诚新锐混合A</x:v>
      </x:c>
      <x:c r="C159" s="1" t="str">
        <x:v>中信保诚基金</x:v>
      </x:c>
      <x:c r="D159" s="1" t="str">
        <x:v>成长型</x:v>
      </x:c>
      <x:c r="E159" s="9" t="str">
        <x:v>正式年化</x:v>
      </x:c>
      <x:c r="F159" s="8" t="n">
        <x:v>10</x:v>
      </x:c>
      <x:c r="G159" s="1" t="str">
        <x:v>2023Q1</x:v>
      </x:c>
      <x:c r="H159" s="1" t="str">
        <x:v>2025Q3</x:v>
      </x:c>
      <x:c r="I159" s="9" t="str">
        <x:v>正式贡献</x:v>
      </x:c>
      <x:c r="J159" s="8" t="n">
        <x:v>10</x:v>
      </x:c>
      <x:c r="K159" s="32" t="n">
        <x:v>151740000</x:v>
      </x:c>
      <x:c r="L159" s="9" t="n">
        <x:v>0.06877324869678825</x:v>
      </x:c>
      <x:c r="M159" s="9" t="n">
        <x:v>0.049644787039309746</x:v>
      </x:c>
      <x:c r="N159" s="9" t="n">
        <x:v>0.041006187853220855</x:v>
      </x:c>
      <x:c r="O159" s="9" t="n">
        <x:v>0.0783321924664504</x:v>
      </x:c>
      <x:c r="P159" s="9" t="n">
        <x:v>0.043591694712829865</x:v>
      </x:c>
      <x:c r="Q159" s="9" t="n">
        <x:v>-0.009558943769662154</x:v>
      </x:c>
      <x:c r="R159" s="9" t="n">
        <x:v>0.025181553983958382</x:v>
      </x:c>
      <x:c r="S159" s="8" t="n">
        <x:v>3</x:v>
      </x:c>
      <x:c r="T159" s="9" t="n">
        <x:v>0.3</x:v>
      </x:c>
      <x:c r="U159" s="9" t="n">
        <x:v>-0.0008838501918625452</x:v>
      </x:c>
      <x:c r="V159" s="9" t="n">
        <x:v>-0.0003536338638989722</x:v>
      </x:c>
      <x:c r="W159" s="33" t="b">
        <x:v>0</x:v>
      </x:c>
      <x:c r="X159" s="33" t="b">
        <x:v>0</x:v>
      </x:c>
      <x:c r="Y159" s="34"/>
      <x:c r="Z159" s="34"/>
      <x:c r="AA159" s="34"/>
      <x:c r="AB159" s="34"/>
    </x:row>
    <x:row r="160">
      <x:c r="A160" s="1" t="str">
        <x:v>001427.OF</x:v>
      </x:c>
      <x:c r="B160" s="1" t="str">
        <x:v>招商丰泽混合A</x:v>
      </x:c>
      <x:c r="C160" s="1" t="str">
        <x:v>招商基金</x:v>
      </x:c>
      <x:c r="D160" s="1" t="str">
        <x:v>成长型</x:v>
      </x:c>
      <x:c r="E160" s="9" t="str">
        <x:v>正式年化</x:v>
      </x:c>
      <x:c r="F160" s="8" t="n">
        <x:v>12</x:v>
      </x:c>
      <x:c r="G160" s="1" t="str">
        <x:v>2023Q1</x:v>
      </x:c>
      <x:c r="H160" s="1" t="str">
        <x:v>2026Q1</x:v>
      </x:c>
      <x:c r="I160" s="9" t="str">
        <x:v>正式贡献</x:v>
      </x:c>
      <x:c r="J160" s="8" t="n">
        <x:v>12</x:v>
      </x:c>
      <x:c r="K160" s="32" t="n">
        <x:v>38180000</x:v>
      </x:c>
      <x:c r="L160" s="9" t="n">
        <x:v>0.06998648234031024</x:v>
      </x:c>
      <x:c r="M160" s="9" t="n">
        <x:v>0.09745496269582743</x:v>
      </x:c>
      <x:c r="N160" s="9" t="n">
        <x:v>0.041933381663660674</x:v>
      </x:c>
      <x:c r="O160" s="9" t="n">
        <x:v>0.09184070158348145</x:v>
      </x:c>
      <x:c r="P160" s="9" t="n">
        <x:v>0.06404731309567335</x:v>
      </x:c>
      <x:c r="Q160" s="9" t="n">
        <x:v>-0.021854219243171213</x:v>
      </x:c>
      <x:c r="R160" s="9" t="n">
        <x:v>0.005939169244636888</x:v>
      </x:c>
      <x:c r="S160" s="8" t="n">
        <x:v>4</x:v>
      </x:c>
      <x:c r="T160" s="9" t="n">
        <x:v>0.3333333333333333</x:v>
      </x:c>
      <x:c r="U160" s="9" t="n">
        <x:v>-0.0038787178942149003</x:v>
      </x:c>
      <x:c r="V160" s="9" t="n">
        <x:v>-0.0012945811819613517</x:v>
      </x:c>
      <x:c r="W160" s="33" t="b">
        <x:v>0</x:v>
      </x:c>
      <x:c r="X160" s="33" t="b">
        <x:v>0</x:v>
      </x:c>
      <x:c r="Y160" s="34"/>
      <x:c r="Z160" s="34"/>
      <x:c r="AA160" s="34"/>
      <x:c r="AB160" s="34"/>
    </x:row>
    <x:row r="161">
      <x:c r="A161" s="1" t="str">
        <x:v>001430.OF</x:v>
      </x:c>
      <x:c r="B161" s="1" t="str">
        <x:v>中邮乐享收益灵活配置混合A</x:v>
      </x:c>
      <x:c r="C161" s="1" t="str">
        <x:v>中邮基金</x:v>
      </x:c>
      <x:c r="D161" s="1" t="str">
        <x:v>成长型</x:v>
      </x:c>
      <x:c r="E161" s="9" t="str">
        <x:v>正式年化</x:v>
      </x:c>
      <x:c r="F161" s="8" t="n">
        <x:v>10</x:v>
      </x:c>
      <x:c r="G161" s="1" t="str">
        <x:v>2023Q3</x:v>
      </x:c>
      <x:c r="H161" s="1" t="str">
        <x:v>2026Q1</x:v>
      </x:c>
      <x:c r="I161" s="9" t="str">
        <x:v>正式贡献</x:v>
      </x:c>
      <x:c r="J161" s="8" t="n">
        <x:v>12</x:v>
      </x:c>
      <x:c r="K161" s="32" t="n">
        <x:v>15150000</x:v>
      </x:c>
      <x:c r="L161" s="9" t="n">
        <x:v>0.29873664936720035</x:v>
      </x:c>
      <x:c r="M161" s="9" t="n">
        <x:v>0.1329171632710151</x:v>
      </x:c>
      <x:c r="N161" s="9" t="n">
        <x:v>0.04914389135067854</x:v>
      </x:c>
      <x:c r="O161" s="9" t="n">
        <x:v>0.07690732761812025</x:v>
      </x:c>
      <x:c r="P161" s="9" t="n">
        <x:v>0.07897459392814743</x:v>
      </x:c>
      <x:c r="Q161" s="9" t="n">
        <x:v>0.2218293217490801</x:v>
      </x:c>
      <x:c r="R161" s="9" t="n">
        <x:v>0.21976205543905292</x:v>
      </x:c>
      <x:c r="S161" s="8" t="n">
        <x:v>4</x:v>
      </x:c>
      <x:c r="T161" s="9" t="n">
        <x:v>0.3333333333333333</x:v>
      </x:c>
      <x:c r="U161" s="9" t="n">
        <x:v>0.017947069385682468</x:v>
      </x:c>
      <x:c r="V161" s="9" t="n">
        <x:v>0.005946920492556851</x:v>
      </x:c>
      <x:c r="W161" s="33" t="b">
        <x:v>1</x:v>
      </x:c>
      <x:c r="X161" s="33" t="b">
        <x:v>1</x:v>
      </x:c>
      <x:c r="Y161" s="34"/>
      <x:c r="Z161" s="34"/>
      <x:c r="AA161" s="34"/>
      <x:c r="AB161" s="34"/>
    </x:row>
    <x:row r="162">
      <x:c r="A162" s="1" t="str">
        <x:v>001443.OF</x:v>
      </x:c>
      <x:c r="B162" s="1" t="str">
        <x:v>易方达瑞选混合I</x:v>
      </x:c>
      <x:c r="C162" s="1" t="str">
        <x:v>易方达基金</x:v>
      </x:c>
      <x:c r="D162" s="1" t="str">
        <x:v>成长型</x:v>
      </x:c>
      <x:c r="E162" s="9" t="str">
        <x:v>年化观察池</x:v>
      </x:c>
      <x:c r="F162" s="8" t="n">
        <x:v>3</x:v>
      </x:c>
      <x:c r="G162" s="1" t="str">
        <x:v>2023Q3</x:v>
      </x:c>
      <x:c r="H162" s="1" t="str">
        <x:v>2024Q2</x:v>
      </x:c>
      <x:c r="I162" s="9" t="str">
        <x:v>正式贡献</x:v>
      </x:c>
      <x:c r="J162" s="8" t="n">
        <x:v>12</x:v>
      </x:c>
      <x:c r="K162" s="32" t="n">
        <x:v>71000000</x:v>
      </x:c>
      <x:c r="L162" s="9"/>
      <x:c r="M162" s="9"/>
      <x:c r="N162" s="9"/>
      <x:c r="O162" s="9"/>
      <x:c r="P162" s="9"/>
      <x:c r="Q162" s="9"/>
      <x:c r="R162" s="9"/>
      <x:c r="S162" s="8" t="n">
        <x:v>5</x:v>
      </x:c>
      <x:c r="T162" s="9" t="n">
        <x:v>0.4166666666666667</x:v>
      </x:c>
      <x:c r="U162" s="9" t="n">
        <x:v>-0.02884162084886377</x:v>
      </x:c>
      <x:c r="V162" s="9" t="n">
        <x:v>-0.009707810236077252</x:v>
      </x:c>
      <x:c r="W162" s="9"/>
      <x:c r="X162" s="33" t="b">
        <x:v>0</x:v>
      </x:c>
      <x:c r="Y162" s="34"/>
      <x:c r="Z162" s="34"/>
      <x:c r="AA162" s="34"/>
      <x:c r="AB162" s="34"/>
    </x:row>
    <x:row r="163">
      <x:c r="A163" s="1" t="str">
        <x:v>001470.OF</x:v>
      </x:c>
      <x:c r="B163" s="1" t="str">
        <x:v>融通通鑫灵活配置混合</x:v>
      </x:c>
      <x:c r="C163" s="1" t="str">
        <x:v>融通基金</x:v>
      </x:c>
      <x:c r="D163" s="1" t="str">
        <x:v>成长型</x:v>
      </x:c>
      <x:c r="E163" s="9" t="str">
        <x:v>正式年化</x:v>
      </x:c>
      <x:c r="F163" s="8" t="n">
        <x:v>12</x:v>
      </x:c>
      <x:c r="G163" s="1" t="str">
        <x:v>2023Q2</x:v>
      </x:c>
      <x:c r="H163" s="1" t="str">
        <x:v>2026Q1</x:v>
      </x:c>
      <x:c r="I163" s="9" t="str">
        <x:v>正式贡献</x:v>
      </x:c>
      <x:c r="J163" s="8" t="n">
        <x:v>12</x:v>
      </x:c>
      <x:c r="K163" s="32" t="n">
        <x:v>23330000</x:v>
      </x:c>
      <x:c r="L163" s="9" t="n">
        <x:v>0.26449299565821516</x:v>
      </x:c>
      <x:c r="M163" s="9" t="n">
        <x:v>0.09024424329459757</x:v>
      </x:c>
      <x:c r="N163" s="9" t="n">
        <x:v>0.04099452144150506</x:v>
      </x:c>
      <x:c r="O163" s="9" t="n">
        <x:v>0.03959785165713359</x:v>
      </x:c>
      <x:c r="P163" s="9" t="n">
        <x:v>0.06088155444826793</x:v>
      </x:c>
      <x:c r="Q163" s="9" t="n">
        <x:v>0.22489514400108157</x:v>
      </x:c>
      <x:c r="R163" s="9" t="n">
        <x:v>0.20361144120994723</x:v>
      </x:c>
      <x:c r="S163" s="8" t="n">
        <x:v>1</x:v>
      </x:c>
      <x:c r="T163" s="9" t="n">
        <x:v>0.08333333333333333</x:v>
      </x:c>
      <x:c r="U163" s="9" t="n">
        <x:v>-0.008832442469170587</x:v>
      </x:c>
      <x:c r="V163" s="9" t="n">
        <x:v>-0.0029528582793850733</x:v>
      </x:c>
      <x:c r="W163" s="33" t="b">
        <x:v>1</x:v>
      </x:c>
      <x:c r="X163" s="33" t="b">
        <x:v>0</x:v>
      </x:c>
      <x:c r="Y163" s="34"/>
      <x:c r="Z163" s="34"/>
      <x:c r="AA163" s="34"/>
      <x:c r="AB163" s="34"/>
    </x:row>
    <x:row r="164">
      <x:c r="A164" s="1" t="str">
        <x:v>001488.OF</x:v>
      </x:c>
      <x:c r="B164" s="1" t="str">
        <x:v>万家瑞丰A</x:v>
      </x:c>
      <x:c r="C164" s="1" t="str">
        <x:v>万家基金</x:v>
      </x:c>
      <x:c r="D164" s="1" t="str">
        <x:v>成长型</x:v>
      </x:c>
      <x:c r="E164" s="9" t="str">
        <x:v>年化观察池</x:v>
      </x:c>
      <x:c r="F164" s="8" t="n">
        <x:v>7</x:v>
      </x:c>
      <x:c r="G164" s="1" t="str">
        <x:v>2023Q2</x:v>
      </x:c>
      <x:c r="H164" s="1" t="str">
        <x:v>2024Q4</x:v>
      </x:c>
      <x:c r="I164" s="9" t="str">
        <x:v>贡献观察池</x:v>
      </x:c>
      <x:c r="J164" s="8" t="n">
        <x:v>7</x:v>
      </x:c>
      <x:c r="K164" s="32" t="n">
        <x:v>215140000.00000003</x:v>
      </x:c>
      <x:c r="L164" s="9"/>
      <x:c r="M164" s="9"/>
      <x:c r="N164" s="9"/>
      <x:c r="O164" s="9"/>
      <x:c r="P164" s="9"/>
      <x:c r="Q164" s="9"/>
      <x:c r="R164" s="9"/>
      <x:c r="S164" s="8" t="n">
        <x:v>2</x:v>
      </x:c>
      <x:c r="T164" s="9" t="n">
        <x:v>0.2857142857142857</x:v>
      </x:c>
      <x:c r="U164" s="9" t="n">
        <x:v>-0.017259173422501828</x:v>
      </x:c>
      <x:c r="V164" s="9"/>
      <x:c r="W164" s="9"/>
      <x:c r="X164" s="9"/>
      <x:c r="Y164" s="34"/>
      <x:c r="Z164" s="34"/>
      <x:c r="AA164" s="34"/>
      <x:c r="AB164" s="34"/>
    </x:row>
    <x:row r="165">
      <x:c r="A165" s="1" t="str">
        <x:v>001506.OF</x:v>
      </x:c>
      <x:c r="B165" s="1" t="str">
        <x:v>景顺长城泰和回报混合A</x:v>
      </x:c>
      <x:c r="C165" s="1" t="str">
        <x:v>景顺长城基金</x:v>
      </x:c>
      <x:c r="D165" s="1" t="str">
        <x:v>成长型</x:v>
      </x:c>
      <x:c r="E165" s="9" t="str">
        <x:v>正式年化</x:v>
      </x:c>
      <x:c r="F165" s="8" t="n">
        <x:v>13</x:v>
      </x:c>
      <x:c r="G165" s="1" t="str">
        <x:v>2023Q1</x:v>
      </x:c>
      <x:c r="H165" s="1" t="str">
        <x:v>2026Q1</x:v>
      </x:c>
      <x:c r="I165" s="9" t="str">
        <x:v>正式贡献</x:v>
      </x:c>
      <x:c r="J165" s="8" t="n">
        <x:v>12</x:v>
      </x:c>
      <x:c r="K165" s="32" t="n">
        <x:v>188830000</x:v>
      </x:c>
      <x:c r="L165" s="9" t="n">
        <x:v>0.09299925306445189</x:v>
      </x:c>
      <x:c r="M165" s="9" t="n">
        <x:v>0.06555749968804503</x:v>
      </x:c>
      <x:c r="N165" s="9" t="n">
        <x:v>0.043099338066887816</x:v>
      </x:c>
      <x:c r="O165" s="9" t="n">
        <x:v>0.10304603337134077</x:v>
      </x:c>
      <x:c r="P165" s="9" t="n">
        <x:v>0.05332597426954533</x:v>
      </x:c>
      <x:c r="Q165" s="9" t="n">
        <x:v>-0.01004678030688888</x:v>
      </x:c>
      <x:c r="R165" s="9" t="n">
        <x:v>0.039673278794906564</x:v>
      </x:c>
      <x:c r="S165" s="8" t="n">
        <x:v>2</x:v>
      </x:c>
      <x:c r="T165" s="9" t="n">
        <x:v>0.16666666666666666</x:v>
      </x:c>
      <x:c r="U165" s="9" t="n">
        <x:v>0.0014607204053223022</x:v>
      </x:c>
      <x:c r="V165" s="9" t="n">
        <x:v>0.000486669915745086</x:v>
      </x:c>
      <x:c r="W165" s="33" t="b">
        <x:v>0</x:v>
      </x:c>
      <x:c r="X165" s="33" t="b">
        <x:v>1</x:v>
      </x:c>
      <x:c r="Y165" s="34"/>
      <x:c r="Z165" s="34"/>
      <x:c r="AA165" s="34"/>
      <x:c r="AB165" s="34"/>
    </x:row>
    <x:row r="166">
      <x:c r="A166" s="1" t="str">
        <x:v>001522.OF</x:v>
      </x:c>
      <x:c r="B166" s="1" t="str">
        <x:v>博时新策略混合A</x:v>
      </x:c>
      <x:c r="C166" s="1" t="str">
        <x:v>博时基金</x:v>
      </x:c>
      <x:c r="D166" s="1" t="str">
        <x:v>成长型</x:v>
      </x:c>
      <x:c r="E166" s="9" t="str">
        <x:v>正式年化</x:v>
      </x:c>
      <x:c r="F166" s="8" t="n">
        <x:v>10</x:v>
      </x:c>
      <x:c r="G166" s="1" t="str">
        <x:v>2023Q1</x:v>
      </x:c>
      <x:c r="H166" s="1" t="str">
        <x:v>2025Q3</x:v>
      </x:c>
      <x:c r="I166" s="9" t="str">
        <x:v>正式贡献</x:v>
      </x:c>
      <x:c r="J166" s="8" t="n">
        <x:v>10</x:v>
      </x:c>
      <x:c r="K166" s="32" t="n">
        <x:v>36660000</x:v>
      </x:c>
      <x:c r="L166" s="9" t="n">
        <x:v>-0.03310705229815758</x:v>
      </x:c>
      <x:c r="M166" s="9" t="n">
        <x:v>-0.006141569476146191</x:v>
      </x:c>
      <x:c r="N166" s="9" t="n">
        <x:v>0.04420782068738771</x:v>
      </x:c>
      <x:c r="O166" s="9" t="n">
        <x:v>0.027843818576426926</x:v>
      </x:c>
      <x:c r="P166" s="9" t="n">
        <x:v>0.031683005723132984</x:v>
      </x:c>
      <x:c r="Q166" s="9" t="n">
        <x:v>-0.060950870874584506</x:v>
      </x:c>
      <x:c r="R166" s="9" t="n">
        <x:v>-0.06479005802129056</x:v>
      </x:c>
      <x:c r="S166" s="8" t="n">
        <x:v>5</x:v>
      </x:c>
      <x:c r="T166" s="9" t="n">
        <x:v>0.5</x:v>
      </x:c>
      <x:c r="U166" s="9" t="n">
        <x:v>0.0070887733509057416</x:v>
      </x:c>
      <x:c r="V166" s="9" t="n">
        <x:v>0.002829501948751645</x:v>
      </x:c>
      <x:c r="W166" s="33" t="b">
        <x:v>0</x:v>
      </x:c>
      <x:c r="X166" s="33" t="b">
        <x:v>1</x:v>
      </x:c>
      <x:c r="Y166" s="34"/>
      <x:c r="Z166" s="34"/>
      <x:c r="AA166" s="34"/>
      <x:c r="AB166" s="34"/>
    </x:row>
    <x:row r="167">
      <x:c r="A167" s="1" t="str">
        <x:v>001530.OF</x:v>
      </x:c>
      <x:c r="B167" s="1" t="str">
        <x:v>万家瑞富A</x:v>
      </x:c>
      <x:c r="C167" s="1" t="str">
        <x:v>万家基金</x:v>
      </x:c>
      <x:c r="D167" s="1" t="str">
        <x:v>成长型</x:v>
      </x:c>
      <x:c r="E167" s="9" t="str">
        <x:v>正式年化</x:v>
      </x:c>
      <x:c r="F167" s="8" t="n">
        <x:v>10</x:v>
      </x:c>
      <x:c r="G167" s="1" t="str">
        <x:v>2023Q1</x:v>
      </x:c>
      <x:c r="H167" s="1" t="str">
        <x:v>2026Q1</x:v>
      </x:c>
      <x:c r="I167" s="9" t="str">
        <x:v>正式贡献</x:v>
      </x:c>
      <x:c r="J167" s="8" t="n">
        <x:v>12</x:v>
      </x:c>
      <x:c r="K167" s="32" t="n">
        <x:v>52800000</x:v>
      </x:c>
      <x:c r="L167" s="9" t="n">
        <x:v>0.1440694830205842</x:v>
      </x:c>
      <x:c r="M167" s="9" t="n">
        <x:v>0.09893277897274722</x:v>
      </x:c>
      <x:c r="N167" s="9" t="n">
        <x:v>0.04370727902120852</x:v>
      </x:c>
      <x:c r="O167" s="9" t="n">
        <x:v>0.04664863611249448</x:v>
      </x:c>
      <x:c r="P167" s="9" t="n">
        <x:v>0.06108633520846363</x:v>
      </x:c>
      <x:c r="Q167" s="9" t="n">
        <x:v>0.09742084690808972</x:v>
      </x:c>
      <x:c r="R167" s="9" t="n">
        <x:v>0.08298314781212057</x:v>
      </x:c>
      <x:c r="S167" s="8" t="n">
        <x:v>8</x:v>
      </x:c>
      <x:c r="T167" s="9" t="n">
        <x:v>0.6666666666666666</x:v>
      </x:c>
      <x:c r="U167" s="9" t="n">
        <x:v>-0.0016654619106525326</x:v>
      </x:c>
      <x:c r="V167" s="9" t="n">
        <x:v>-0.0005554624516255213</x:v>
      </x:c>
      <x:c r="W167" s="33" t="b">
        <x:v>1</x:v>
      </x:c>
      <x:c r="X167" s="33" t="b">
        <x:v>0</x:v>
      </x:c>
      <x:c r="Y167" s="34"/>
      <x:c r="Z167" s="34"/>
      <x:c r="AA167" s="34"/>
      <x:c r="AB167" s="34"/>
    </x:row>
    <x:row r="168">
      <x:c r="A168" s="1" t="str">
        <x:v>001566.OF</x:v>
      </x:c>
      <x:c r="B168" s="1" t="str">
        <x:v>南方利达灵活配置混合A</x:v>
      </x:c>
      <x:c r="C168" s="1" t="str">
        <x:v>南方基金</x:v>
      </x:c>
      <x:c r="D168" s="1" t="str">
        <x:v>成长型</x:v>
      </x:c>
      <x:c r="E168" s="9" t="str">
        <x:v>正式年化</x:v>
      </x:c>
      <x:c r="F168" s="8" t="n">
        <x:v>12</x:v>
      </x:c>
      <x:c r="G168" s="1" t="str">
        <x:v>2023Q1</x:v>
      </x:c>
      <x:c r="H168" s="1" t="str">
        <x:v>2026Q1</x:v>
      </x:c>
      <x:c r="I168" s="9" t="str">
        <x:v>正式贡献</x:v>
      </x:c>
      <x:c r="J168" s="8" t="n">
        <x:v>12</x:v>
      </x:c>
      <x:c r="K168" s="32" t="n">
        <x:v>92190000</x:v>
      </x:c>
      <x:c r="L168" s="9" t="n">
        <x:v>-0.0073564178470189034</x:v>
      </x:c>
      <x:c r="M168" s="9" t="n">
        <x:v>0.07897527315641595</x:v>
      </x:c>
      <x:c r="N168" s="9" t="n">
        <x:v>0.04077003014828917</x:v>
      </x:c>
      <x:c r="O168" s="9" t="n">
        <x:v>0.07998830101345633</x:v>
      </x:c>
      <x:c r="P168" s="9" t="n">
        <x:v>0.05901191548732343</x:v>
      </x:c>
      <x:c r="Q168" s="9" t="n">
        <x:v>-0.08734471886047523</x:v>
      </x:c>
      <x:c r="R168" s="9" t="n">
        <x:v>-0.06636833333434233</x:v>
      </x:c>
      <x:c r="S168" s="8" t="n">
        <x:v>1</x:v>
      </x:c>
      <x:c r="T168" s="9" t="n">
        <x:v>0.08333333333333333</x:v>
      </x:c>
      <x:c r="U168" s="9" t="n">
        <x:v>0.057297613822125726</x:v>
      </x:c>
      <x:c r="V168" s="9" t="n">
        <x:v>0.01874561095436067</x:v>
      </x:c>
      <x:c r="W168" s="33" t="b">
        <x:v>0</x:v>
      </x:c>
      <x:c r="X168" s="33" t="b">
        <x:v>1</x:v>
      </x:c>
      <x:c r="Y168" s="34"/>
      <x:c r="Z168" s="34"/>
      <x:c r="AA168" s="34"/>
      <x:c r="AB168" s="34"/>
    </x:row>
    <x:row r="169">
      <x:c r="A169" s="1" t="str">
        <x:v>001596.OF</x:v>
      </x:c>
      <x:c r="B169" s="1" t="str">
        <x:v>中信保诚新泽混合A</x:v>
      </x:c>
      <x:c r="C169" s="1" t="str">
        <x:v>中信保诚基金</x:v>
      </x:c>
      <x:c r="D169" s="1" t="str">
        <x:v>成长型</x:v>
      </x:c>
      <x:c r="E169" s="9" t="str">
        <x:v>正式年化</x:v>
      </x:c>
      <x:c r="F169" s="8" t="n">
        <x:v>8</x:v>
      </x:c>
      <x:c r="G169" s="1" t="str">
        <x:v>2023Q1</x:v>
      </x:c>
      <x:c r="H169" s="1" t="str">
        <x:v>2024Q4</x:v>
      </x:c>
      <x:c r="I169" s="9" t="str">
        <x:v>贡献观察池</x:v>
      </x:c>
      <x:c r="J169" s="8" t="n">
        <x:v>7</x:v>
      </x:c>
      <x:c r="K169" s="32" t="n">
        <x:v>136140000</x:v>
      </x:c>
      <x:c r="L169" s="9" t="n">
        <x:v>-0.005633846621863836</x:v>
      </x:c>
      <x:c r="M169" s="9" t="n">
        <x:v>-0.020403514243112486</x:v>
      </x:c>
      <x:c r="N169" s="9" t="n">
        <x:v>0.05361573769672123</x:v>
      </x:c>
      <x:c r="O169" s="9" t="n">
        <x:v>0.020480521520194195</x:v>
      </x:c>
      <x:c r="P169" s="9" t="n">
        <x:v>0.004916610218729023</x:v>
      </x:c>
      <x:c r="Q169" s="9" t="n">
        <x:v>-0.02611436814205803</x:v>
      </x:c>
      <x:c r="R169" s="9" t="n">
        <x:v>-0.010550456840592859</x:v>
      </x:c>
      <x:c r="S169" s="8" t="n">
        <x:v>4</x:v>
      </x:c>
      <x:c r="T169" s="9" t="n">
        <x:v>0.5714285714285714</x:v>
      </x:c>
      <x:c r="U169" s="9" t="n">
        <x:v>-0.025795087618906254</x:v>
      </x:c>
      <x:c r="V169" s="9"/>
      <x:c r="W169" s="33" t="b">
        <x:v>0</x:v>
      </x:c>
      <x:c r="X169" s="9"/>
      <x:c r="Y169" s="34"/>
      <x:c r="Z169" s="34"/>
      <x:c r="AA169" s="34"/>
      <x:c r="AB169" s="34"/>
    </x:row>
    <x:row r="170">
      <x:c r="A170" s="1" t="str">
        <x:v>001603.OF</x:v>
      </x:c>
      <x:c r="B170" s="1" t="str">
        <x:v>易方达安盈回报混合A</x:v>
      </x:c>
      <x:c r="C170" s="1" t="str">
        <x:v>易方达基金</x:v>
      </x:c>
      <x:c r="D170" s="1" t="str">
        <x:v>收入型</x:v>
      </x:c>
      <x:c r="E170" s="9" t="str">
        <x:v>正式年化</x:v>
      </x:c>
      <x:c r="F170" s="8" t="n">
        <x:v>13</x:v>
      </x:c>
      <x:c r="G170" s="1" t="str">
        <x:v>2023Q1</x:v>
      </x:c>
      <x:c r="H170" s="1" t="str">
        <x:v>2026Q1</x:v>
      </x:c>
      <x:c r="I170" s="9" t="str">
        <x:v>正式贡献</x:v>
      </x:c>
      <x:c r="J170" s="8" t="n">
        <x:v>12</x:v>
      </x:c>
      <x:c r="K170" s="32" t="n">
        <x:v>853009999.9999999</x:v>
      </x:c>
      <x:c r="L170" s="9" t="n">
        <x:v>0.12183474932759664</x:v>
      </x:c>
      <x:c r="M170" s="9" t="n">
        <x:v>0.06555749968804503</x:v>
      </x:c>
      <x:c r="N170" s="9" t="n">
        <x:v>0.043099338066887816</x:v>
      </x:c>
      <x:c r="O170" s="9" t="n">
        <x:v>0.05025100674650829</x:v>
      </x:c>
      <x:c r="P170" s="9" t="n">
        <x:v>0.031521112605899404</x:v>
      </x:c>
      <x:c r="Q170" s="9" t="n">
        <x:v>0.07158374258108835</x:v>
      </x:c>
      <x:c r="R170" s="9" t="n">
        <x:v>0.09031363672169723</x:v>
      </x:c>
      <x:c r="S170" s="8" t="n">
        <x:v>3</x:v>
      </x:c>
      <x:c r="T170" s="9" t="n">
        <x:v>0.25</x:v>
      </x:c>
      <x:c r="U170" s="9" t="n">
        <x:v>0.001931453754415724</x:v>
      </x:c>
      <x:c r="V170" s="9" t="n">
        <x:v>0.0006434038608273962</x:v>
      </x:c>
      <x:c r="W170" s="33" t="b">
        <x:v>1</x:v>
      </x:c>
      <x:c r="X170" s="33" t="b">
        <x:v>1</x:v>
      </x:c>
      <x:c r="Y170" s="34"/>
      <x:c r="Z170" s="34"/>
      <x:c r="AA170" s="34"/>
      <x:c r="AB170" s="34"/>
    </x:row>
    <x:row r="171">
      <x:c r="A171" s="1" t="str">
        <x:v>001609.OF</x:v>
      </x:c>
      <x:c r="B171" s="1" t="str">
        <x:v>平安鑫享混合A</x:v>
      </x:c>
      <x:c r="C171" s="1" t="str">
        <x:v>平安基金</x:v>
      </x:c>
      <x:c r="D171" s="1" t="str">
        <x:v>成长型</x:v>
      </x:c>
      <x:c r="E171" s="9" t="str">
        <x:v>正式年化</x:v>
      </x:c>
      <x:c r="F171" s="8" t="n">
        <x:v>9</x:v>
      </x:c>
      <x:c r="G171" s="1" t="str">
        <x:v>2023Q1</x:v>
      </x:c>
      <x:c r="H171" s="1" t="str">
        <x:v>2026Q1</x:v>
      </x:c>
      <x:c r="I171" s="9" t="str">
        <x:v>正式贡献</x:v>
      </x:c>
      <x:c r="J171" s="8" t="n">
        <x:v>12</x:v>
      </x:c>
      <x:c r="K171" s="32" t="n">
        <x:v>449510000</x:v>
      </x:c>
      <x:c r="L171" s="9" t="n">
        <x:v>0.07360835637637919</x:v>
      </x:c>
      <x:c r="M171" s="9" t="n">
        <x:v>-0.019813230318292185</x:v>
      </x:c>
      <x:c r="N171" s="9" t="n">
        <x:v>0.0517722072964959</x:v>
      </x:c>
      <x:c r="O171" s="9" t="n">
        <x:v>0.043322614540378</x:v>
      </x:c>
      <x:c r="P171" s="9" t="n">
        <x:v>0.02565618619914045</x:v>
      </x:c>
      <x:c r="Q171" s="9" t="n">
        <x:v>0.03028574183600119</x:v>
      </x:c>
      <x:c r="R171" s="9" t="n">
        <x:v>0.04795217017723874</x:v>
      </x:c>
      <x:c r="S171" s="8" t="n">
        <x:v>7</x:v>
      </x:c>
      <x:c r="T171" s="9" t="n">
        <x:v>0.5833333333333334</x:v>
      </x:c>
      <x:c r="U171" s="9" t="n">
        <x:v>0.011882040744847222</x:v>
      </x:c>
      <x:c r="V171" s="9" t="n">
        <x:v>0.003945095998969306</x:v>
      </x:c>
      <x:c r="W171" s="33" t="b">
        <x:v>1</x:v>
      </x:c>
      <x:c r="X171" s="33" t="b">
        <x:v>1</x:v>
      </x:c>
      <x:c r="Y171" s="34"/>
      <x:c r="Z171" s="34"/>
      <x:c r="AA171" s="34"/>
      <x:c r="AB171" s="34"/>
    </x:row>
    <x:row r="172">
      <x:c r="A172" s="1" t="str">
        <x:v>001650.OF</x:v>
      </x:c>
      <x:c r="B172" s="1" t="str">
        <x:v>工银丰收回报灵活配置混合A</x:v>
      </x:c>
      <x:c r="C172" s="1" t="str">
        <x:v>工银瑞信基金</x:v>
      </x:c>
      <x:c r="D172" s="1" t="str">
        <x:v>成长型</x:v>
      </x:c>
      <x:c r="E172" s="9" t="str">
        <x:v>年化观察池</x:v>
      </x:c>
      <x:c r="F172" s="8" t="n">
        <x:v>5</x:v>
      </x:c>
      <x:c r="G172" s="1" t="str">
        <x:v>2025Q1</x:v>
      </x:c>
      <x:c r="H172" s="1" t="str">
        <x:v>2026Q1</x:v>
      </x:c>
      <x:c r="I172" s="9" t="str">
        <x:v>正式贡献</x:v>
      </x:c>
      <x:c r="J172" s="8" t="n">
        <x:v>12</x:v>
      </x:c>
      <x:c r="K172" s="32" t="n">
        <x:v>473130000</x:v>
      </x:c>
      <x:c r="L172" s="9"/>
      <x:c r="M172" s="9"/>
      <x:c r="N172" s="9"/>
      <x:c r="O172" s="9"/>
      <x:c r="P172" s="9"/>
      <x:c r="Q172" s="9"/>
      <x:c r="R172" s="9"/>
      <x:c r="S172" s="8" t="n">
        <x:v>2</x:v>
      </x:c>
      <x:c r="T172" s="9" t="n">
        <x:v>0.16666666666666666</x:v>
      </x:c>
      <x:c r="U172" s="9" t="n">
        <x:v>-0.0009941586027624183</x:v>
      </x:c>
      <x:c r="V172" s="9" t="n">
        <x:v>-0.00033149607842819506</x:v>
      </x:c>
      <x:c r="W172" s="9"/>
      <x:c r="X172" s="33" t="b">
        <x:v>0</x:v>
      </x:c>
      <x:c r="Y172" s="34"/>
      <x:c r="Z172" s="34"/>
      <x:c r="AA172" s="34"/>
      <x:c r="AB172" s="34"/>
    </x:row>
    <x:row r="173">
      <x:c r="A173" s="1" t="str">
        <x:v>001664.OF</x:v>
      </x:c>
      <x:c r="B173" s="1" t="str">
        <x:v>平安鑫安混合A</x:v>
      </x:c>
      <x:c r="C173" s="1" t="str">
        <x:v>平安基金</x:v>
      </x:c>
      <x:c r="D173" s="1" t="str">
        <x:v>成长型</x:v>
      </x:c>
      <x:c r="E173" s="9" t="str">
        <x:v>年化观察池</x:v>
      </x:c>
      <x:c r="F173" s="8" t="n">
        <x:v>6</x:v>
      </x:c>
      <x:c r="G173" s="1" t="str">
        <x:v>2023Q1</x:v>
      </x:c>
      <x:c r="H173" s="1" t="str">
        <x:v>2026Q1</x:v>
      </x:c>
      <x:c r="I173" s="9" t="str">
        <x:v>贡献观察池</x:v>
      </x:c>
      <x:c r="J173" s="8" t="n">
        <x:v>7</x:v>
      </x:c>
      <x:c r="K173" s="32" t="n">
        <x:v>2014880000</x:v>
      </x:c>
      <x:c r="L173" s="9"/>
      <x:c r="M173" s="9"/>
      <x:c r="N173" s="9"/>
      <x:c r="O173" s="9"/>
      <x:c r="P173" s="9"/>
      <x:c r="Q173" s="9"/>
      <x:c r="R173" s="9"/>
      <x:c r="S173" s="8" t="n">
        <x:v>1</x:v>
      </x:c>
      <x:c r="T173" s="9" t="n">
        <x:v>0.14285714285714285</x:v>
      </x:c>
      <x:c r="U173" s="9" t="n">
        <x:v>-0.008352139736130582</x:v>
      </x:c>
      <x:c r="V173" s="9"/>
      <x:c r="W173" s="9"/>
      <x:c r="X173" s="9"/>
      <x:c r="Y173" s="34"/>
      <x:c r="Z173" s="34"/>
      <x:c r="AA173" s="34"/>
      <x:c r="AB173" s="34"/>
    </x:row>
    <x:row r="174">
      <x:c r="A174" s="1" t="str">
        <x:v>001682.OF</x:v>
      </x:c>
      <x:c r="B174" s="1" t="str">
        <x:v>新华鑫回报混合</x:v>
      </x:c>
      <x:c r="C174" s="1" t="str">
        <x:v>新华基金</x:v>
      </x:c>
      <x:c r="D174" s="1" t="str">
        <x:v>成长型</x:v>
      </x:c>
      <x:c r="E174" s="9" t="str">
        <x:v>正式年化</x:v>
      </x:c>
      <x:c r="F174" s="8" t="n">
        <x:v>12</x:v>
      </x:c>
      <x:c r="G174" s="1" t="str">
        <x:v>2023Q1</x:v>
      </x:c>
      <x:c r="H174" s="1" t="str">
        <x:v>2026Q1</x:v>
      </x:c>
      <x:c r="I174" s="9" t="str">
        <x:v>正式贡献</x:v>
      </x:c>
      <x:c r="J174" s="8" t="n">
        <x:v>12</x:v>
      </x:c>
      <x:c r="K174" s="32" t="n">
        <x:v>43120000</x:v>
      </x:c>
      <x:c r="L174" s="9" t="n">
        <x:v>0.16292558478216868</x:v>
      </x:c>
      <x:c r="M174" s="9" t="n">
        <x:v>0.08545491224770352</x:v>
      </x:c>
      <x:c r="N174" s="9" t="n">
        <x:v>0.043908735246007025</x:v>
      </x:c>
      <x:c r="O174" s="9" t="n">
        <x:v>0.053976790576249156</x:v>
      </x:c>
      <x:c r="P174" s="9" t="n">
        <x:v>0.05932099270613911</x:v>
      </x:c>
      <x:c r="Q174" s="9" t="n">
        <x:v>0.10894879420591952</x:v>
      </x:c>
      <x:c r="R174" s="9" t="n">
        <x:v>0.10360459207602957</x:v>
      </x:c>
      <x:c r="S174" s="8" t="n">
        <x:v>7</x:v>
      </x:c>
      <x:c r="T174" s="9" t="n">
        <x:v>0.5833333333333334</x:v>
      </x:c>
      <x:c r="U174" s="9" t="n">
        <x:v>-0.07657325752751865</x:v>
      </x:c>
      <x:c r="V174" s="9" t="n">
        <x:v>-0.026205129559934592</x:v>
      </x:c>
      <x:c r="W174" s="33" t="b">
        <x:v>1</x:v>
      </x:c>
      <x:c r="X174" s="33" t="b">
        <x:v>0</x:v>
      </x:c>
      <x:c r="Y174" s="34"/>
      <x:c r="Z174" s="34"/>
      <x:c r="AA174" s="34"/>
      <x:c r="AB174" s="34"/>
    </x:row>
    <x:row r="175">
      <x:c r="A175" s="1" t="str">
        <x:v>001695.OF</x:v>
      </x:c>
      <x:c r="B175" s="1" t="str">
        <x:v>泓德泓业混合</x:v>
      </x:c>
      <x:c r="C175" s="1" t="str">
        <x:v>泓德基金</x:v>
      </x:c>
      <x:c r="D175" s="1" t="str">
        <x:v>成长型</x:v>
      </x:c>
      <x:c r="E175" s="9" t="str">
        <x:v>正式年化</x:v>
      </x:c>
      <x:c r="F175" s="8" t="n">
        <x:v>12</x:v>
      </x:c>
      <x:c r="G175" s="1" t="str">
        <x:v>2023Q1</x:v>
      </x:c>
      <x:c r="H175" s="1" t="str">
        <x:v>2026Q1</x:v>
      </x:c>
      <x:c r="I175" s="9" t="str">
        <x:v>正式贡献</x:v>
      </x:c>
      <x:c r="J175" s="8" t="n">
        <x:v>10</x:v>
      </x:c>
      <x:c r="K175" s="32" t="n">
        <x:v>89490000</x:v>
      </x:c>
      <x:c r="L175" s="9" t="n">
        <x:v>-0.05503412806280161</x:v>
      </x:c>
      <x:c r="M175" s="9" t="n">
        <x:v>0.07868490866688593</x:v>
      </x:c>
      <x:c r="N175" s="9" t="n">
        <x:v>0.03722431868323661</x:v>
      </x:c>
      <x:c r="O175" s="9" t="n">
        <x:v>0.048128396048997546</x:v>
      </x:c>
      <x:c r="P175" s="9" t="n">
        <x:v>0.05737148135068182</x:v>
      </x:c>
      <x:c r="Q175" s="9" t="n">
        <x:v>-0.10316252411179916</x:v>
      </x:c>
      <x:c r="R175" s="9" t="n">
        <x:v>-0.11240560941348343</x:v>
      </x:c>
      <x:c r="S175" s="8" t="n">
        <x:v>3</x:v>
      </x:c>
      <x:c r="T175" s="9" t="n">
        <x:v>0.3</x:v>
      </x:c>
      <x:c r="U175" s="9" t="n">
        <x:v>-0.023949899258251417</x:v>
      </x:c>
      <x:c r="V175" s="9" t="n">
        <x:v>-0.009649684558485916</x:v>
      </x:c>
      <x:c r="W175" s="33" t="b">
        <x:v>0</x:v>
      </x:c>
      <x:c r="X175" s="33" t="b">
        <x:v>0</x:v>
      </x:c>
      <x:c r="Y175" s="34"/>
      <x:c r="Z175" s="34"/>
      <x:c r="AA175" s="34"/>
      <x:c r="AB175" s="34"/>
    </x:row>
    <x:row r="176">
      <x:c r="A176" s="1" t="str">
        <x:v>001745.OF</x:v>
      </x:c>
      <x:c r="B176" s="1" t="str">
        <x:v>易方达瑞富混合I</x:v>
      </x:c>
      <x:c r="C176" s="1" t="str">
        <x:v>易方达基金</x:v>
      </x:c>
      <x:c r="D176" s="1" t="str">
        <x:v>成长型</x:v>
      </x:c>
      <x:c r="E176" s="9" t="str">
        <x:v>年化观察池</x:v>
      </x:c>
      <x:c r="F176" s="8" t="n">
        <x:v>3</x:v>
      </x:c>
      <x:c r="G176" s="1" t="str">
        <x:v>2025Q3</x:v>
      </x:c>
      <x:c r="H176" s="1" t="str">
        <x:v>2026Q1</x:v>
      </x:c>
      <x:c r="I176" s="9" t="str">
        <x:v>正式贡献</x:v>
      </x:c>
      <x:c r="J176" s="8" t="n">
        <x:v>10</x:v>
      </x:c>
      <x:c r="K176" s="32" t="n">
        <x:v>578740000</x:v>
      </x:c>
      <x:c r="L176" s="9"/>
      <x:c r="M176" s="9"/>
      <x:c r="N176" s="9"/>
      <x:c r="O176" s="9"/>
      <x:c r="P176" s="9"/>
      <x:c r="Q176" s="9"/>
      <x:c r="R176" s="9"/>
      <x:c r="S176" s="8" t="n">
        <x:v>3</x:v>
      </x:c>
      <x:c r="T176" s="9" t="n">
        <x:v>0.3</x:v>
      </x:c>
      <x:c r="U176" s="9" t="n">
        <x:v>0.004885381258074917</x:v>
      </x:c>
      <x:c r="V176" s="9" t="n">
        <x:v>0.0019512959079575065</x:v>
      </x:c>
      <x:c r="W176" s="9"/>
      <x:c r="X176" s="33" t="b">
        <x:v>1</x:v>
      </x:c>
      <x:c r="Y176" s="34"/>
      <x:c r="Z176" s="34"/>
      <x:c r="AA176" s="34"/>
      <x:c r="AB176" s="34"/>
    </x:row>
    <x:row r="177">
      <x:c r="A177" s="1" t="str">
        <x:v>001747.OF</x:v>
      </x:c>
      <x:c r="B177" s="1" t="str">
        <x:v>易方达瑞祺混合A</x:v>
      </x:c>
      <x:c r="C177" s="1" t="str">
        <x:v>易方达基金</x:v>
      </x:c>
      <x:c r="D177" s="1" t="str">
        <x:v>成长型</x:v>
      </x:c>
      <x:c r="E177" s="9" t="str">
        <x:v>年化观察池</x:v>
      </x:c>
      <x:c r="F177" s="8" t="n">
        <x:v>5</x:v>
      </x:c>
      <x:c r="G177" s="1" t="str">
        <x:v>2024Q1</x:v>
      </x:c>
      <x:c r="H177" s="1" t="str">
        <x:v>2026Q1</x:v>
      </x:c>
      <x:c r="I177" s="9" t="str">
        <x:v>正式贡献</x:v>
      </x:c>
      <x:c r="J177" s="8" t="n">
        <x:v>12</x:v>
      </x:c>
      <x:c r="K177" s="32" t="n">
        <x:v>84270000</x:v>
      </x:c>
      <x:c r="L177" s="9"/>
      <x:c r="M177" s="9"/>
      <x:c r="N177" s="9"/>
      <x:c r="O177" s="9"/>
      <x:c r="P177" s="9"/>
      <x:c r="Q177" s="9"/>
      <x:c r="R177" s="9"/>
      <x:c r="S177" s="8" t="n">
        <x:v>7</x:v>
      </x:c>
      <x:c r="T177" s="9" t="n">
        <x:v>0.5833333333333334</x:v>
      </x:c>
      <x:c r="U177" s="9" t="n">
        <x:v>-0.020666410598838003</x:v>
      </x:c>
      <x:c r="V177" s="9" t="n">
        <x:v>-0.006936811623477479</x:v>
      </x:c>
      <x:c r="W177" s="9"/>
      <x:c r="X177" s="33" t="b">
        <x:v>0</x:v>
      </x:c>
      <x:c r="Y177" s="34"/>
      <x:c r="Z177" s="34"/>
      <x:c r="AA177" s="34"/>
      <x:c r="AB177" s="34"/>
    </x:row>
    <x:row r="178">
      <x:c r="A178" s="1" t="str">
        <x:v>001755.OF</x:v>
      </x:c>
      <x:c r="B178" s="1" t="str">
        <x:v>嘉实新思路混合A</x:v>
      </x:c>
      <x:c r="C178" s="1" t="str">
        <x:v>嘉实基金</x:v>
      </x:c>
      <x:c r="D178" s="1" t="str">
        <x:v>成长型</x:v>
      </x:c>
      <x:c r="E178" s="9" t="str">
        <x:v>年化观察池</x:v>
      </x:c>
      <x:c r="F178" s="8" t="n">
        <x:v>7</x:v>
      </x:c>
      <x:c r="G178" s="1" t="str">
        <x:v>2023Q1</x:v>
      </x:c>
      <x:c r="H178" s="1" t="str">
        <x:v>2026Q1</x:v>
      </x:c>
      <x:c r="I178" s="9" t="str">
        <x:v>正式贡献</x:v>
      </x:c>
      <x:c r="J178" s="8" t="n">
        <x:v>9</x:v>
      </x:c>
      <x:c r="K178" s="32" t="n">
        <x:v>212259999.99999997</x:v>
      </x:c>
      <x:c r="L178" s="9"/>
      <x:c r="M178" s="9"/>
      <x:c r="N178" s="9"/>
      <x:c r="O178" s="9"/>
      <x:c r="P178" s="9"/>
      <x:c r="Q178" s="9"/>
      <x:c r="R178" s="9"/>
      <x:c r="S178" s="8" t="n">
        <x:v>4</x:v>
      </x:c>
      <x:c r="T178" s="9" t="n">
        <x:v>0.4444444444444444</x:v>
      </x:c>
      <x:c r="U178" s="9" t="n">
        <x:v>-0.040823177744650496</x:v>
      </x:c>
      <x:c r="V178" s="9" t="n">
        <x:v>-0.018353851331318505</x:v>
      </x:c>
      <x:c r="W178" s="9"/>
      <x:c r="X178" s="33" t="b">
        <x:v>0</x:v>
      </x:c>
      <x:c r="Y178" s="34"/>
      <x:c r="Z178" s="34"/>
      <x:c r="AA178" s="34"/>
      <x:c r="AB178" s="34"/>
    </x:row>
    <x:row r="179">
      <x:c r="A179" s="1" t="str">
        <x:v>001765.OF</x:v>
      </x:c>
      <x:c r="B179" s="1" t="str">
        <x:v>前海开源嘉鑫混合A</x:v>
      </x:c>
      <x:c r="C179" s="1" t="str">
        <x:v>前海开源基金</x:v>
      </x:c>
      <x:c r="D179" s="1" t="str">
        <x:v>成长型</x:v>
      </x:c>
      <x:c r="E179" s="9" t="str">
        <x:v>年化观察池</x:v>
      </x:c>
      <x:c r="F179" s="8" t="n">
        <x:v>6</x:v>
      </x:c>
      <x:c r="G179" s="1" t="str">
        <x:v>2023Q2</x:v>
      </x:c>
      <x:c r="H179" s="1" t="str">
        <x:v>2024Q3</x:v>
      </x:c>
      <x:c r="I179" s="9" t="str">
        <x:v>贡献观察池</x:v>
      </x:c>
      <x:c r="J179" s="8" t="n">
        <x:v>7</x:v>
      </x:c>
      <x:c r="K179" s="32" t="n">
        <x:v>1381609999.9999998</x:v>
      </x:c>
      <x:c r="L179" s="9"/>
      <x:c r="M179" s="9"/>
      <x:c r="N179" s="9"/>
      <x:c r="O179" s="9"/>
      <x:c r="P179" s="9"/>
      <x:c r="Q179" s="9"/>
      <x:c r="R179" s="9"/>
      <x:c r="S179" s="8" t="n">
        <x:v>3</x:v>
      </x:c>
      <x:c r="T179" s="9" t="n">
        <x:v>0.42857142857142855</x:v>
      </x:c>
      <x:c r="U179" s="9" t="n">
        <x:v>-0.004291564024798578</x:v>
      </x:c>
      <x:c r="V179" s="9"/>
      <x:c r="W179" s="9"/>
      <x:c r="X179" s="9"/>
      <x:c r="Y179" s="34"/>
      <x:c r="Z179" s="34"/>
      <x:c r="AA179" s="34"/>
      <x:c r="AB179" s="34"/>
    </x:row>
    <x:row r="180">
      <x:c r="A180" s="1" t="str">
        <x:v>001850.OF</x:v>
      </x:c>
      <x:c r="B180" s="1" t="str">
        <x:v>国泰安益灵活配置混合A</x:v>
      </x:c>
      <x:c r="C180" s="1" t="str">
        <x:v>国泰基金</x:v>
      </x:c>
      <x:c r="D180" s="1" t="str">
        <x:v>成长型</x:v>
      </x:c>
      <x:c r="E180" s="9" t="str">
        <x:v>正式年化</x:v>
      </x:c>
      <x:c r="F180" s="8" t="n">
        <x:v>10</x:v>
      </x:c>
      <x:c r="G180" s="1" t="str">
        <x:v>2023Q1</x:v>
      </x:c>
      <x:c r="H180" s="1" t="str">
        <x:v>2026Q1</x:v>
      </x:c>
      <x:c r="I180" s="9" t="str">
        <x:v>正式贡献</x:v>
      </x:c>
      <x:c r="J180" s="8" t="n">
        <x:v>9</x:v>
      </x:c>
      <x:c r="K180" s="32" t="n">
        <x:v>114950000</x:v>
      </x:c>
      <x:c r="L180" s="9" t="n">
        <x:v>0.0954478284963527</x:v>
      </x:c>
      <x:c r="M180" s="9" t="n">
        <x:v>0.1180776430524122</x:v>
      </x:c>
      <x:c r="N180" s="9" t="n">
        <x:v>0.043970153308311444</x:v>
      </x:c>
      <x:c r="O180" s="9" t="n">
        <x:v>0.12806202635113073</x:v>
      </x:c>
      <x:c r="P180" s="9" t="n">
        <x:v>0.06918832863553237</x:v>
      </x:c>
      <x:c r="Q180" s="9" t="n">
        <x:v>-0.03261419785477804</x:v>
      </x:c>
      <x:c r="R180" s="9" t="n">
        <x:v>0.026259499860820323</x:v>
      </x:c>
      <x:c r="S180" s="8" t="n">
        <x:v>1</x:v>
      </x:c>
      <x:c r="T180" s="9" t="n">
        <x:v>0.1111111111111111</x:v>
      </x:c>
      <x:c r="U180" s="9" t="n">
        <x:v>0.03407878189030633</x:v>
      </x:c>
      <x:c r="V180" s="9" t="n">
        <x:v>0.01500522679256866</x:v>
      </x:c>
      <x:c r="W180" s="33" t="b">
        <x:v>0</x:v>
      </x:c>
      <x:c r="X180" s="33" t="b">
        <x:v>1</x:v>
      </x:c>
      <x:c r="Y180" s="34"/>
      <x:c r="Z180" s="34"/>
      <x:c r="AA180" s="34"/>
      <x:c r="AB180" s="34"/>
    </x:row>
    <x:row r="181">
      <x:c r="A181" s="1" t="str">
        <x:v>001903.OF</x:v>
      </x:c>
      <x:c r="B181" s="1" t="str">
        <x:v>光大保德信欣鑫混合A</x:v>
      </x:c>
      <x:c r="C181" s="1" t="str">
        <x:v>光大保德信基金</x:v>
      </x:c>
      <x:c r="D181" s="1" t="str">
        <x:v>成长型</x:v>
      </x:c>
      <x:c r="E181" s="9" t="str">
        <x:v>正式年化</x:v>
      </x:c>
      <x:c r="F181" s="8" t="n">
        <x:v>13</x:v>
      </x:c>
      <x:c r="G181" s="1" t="str">
        <x:v>2023Q1</x:v>
      </x:c>
      <x:c r="H181" s="1" t="str">
        <x:v>2026Q1</x:v>
      </x:c>
      <x:c r="I181" s="9" t="str">
        <x:v>正式贡献</x:v>
      </x:c>
      <x:c r="J181" s="8" t="n">
        <x:v>12</x:v>
      </x:c>
      <x:c r="K181" s="32" t="n">
        <x:v>10480000</x:v>
      </x:c>
      <x:c r="L181" s="9" t="n">
        <x:v>0.0329112774899456</x:v>
      </x:c>
      <x:c r="M181" s="9" t="n">
        <x:v>0.06555749968804503</x:v>
      </x:c>
      <x:c r="N181" s="9" t="n">
        <x:v>0.043099338066887816</x:v>
      </x:c>
      <x:c r="O181" s="9" t="n">
        <x:v>0.07235866391829027</x:v>
      </x:c>
      <x:c r="P181" s="9" t="n">
        <x:v>0.05304594270045282</x:v>
      </x:c>
      <x:c r="Q181" s="9" t="n">
        <x:v>-0.039447386428344666</x:v>
      </x:c>
      <x:c r="R181" s="9" t="n">
        <x:v>-0.02013466521050722</x:v>
      </x:c>
      <x:c r="S181" s="8" t="n">
        <x:v>1</x:v>
      </x:c>
      <x:c r="T181" s="9" t="n">
        <x:v>0.08333333333333333</x:v>
      </x:c>
      <x:c r="U181" s="9" t="n">
        <x:v>-0.027481065453555997</x:v>
      </x:c>
      <x:c r="V181" s="9" t="n">
        <x:v>-0.009245572319657058</x:v>
      </x:c>
      <x:c r="W181" s="33" t="b">
        <x:v>0</x:v>
      </x:c>
      <x:c r="X181" s="33" t="b">
        <x:v>0</x:v>
      </x:c>
      <x:c r="Y181" s="34"/>
      <x:c r="Z181" s="34"/>
      <x:c r="AA181" s="34"/>
      <x:c r="AB181" s="34"/>
    </x:row>
    <x:row r="182">
      <x:c r="A182" s="1" t="str">
        <x:v>001905.OF</x:v>
      </x:c>
      <x:c r="B182" s="1" t="str">
        <x:v>华安安益灵活配置混合A</x:v>
      </x:c>
      <x:c r="C182" s="1" t="str">
        <x:v>华安基金</x:v>
      </x:c>
      <x:c r="D182" s="1" t="str">
        <x:v>成长型</x:v>
      </x:c>
      <x:c r="E182" s="9" t="str">
        <x:v>正式年化</x:v>
      </x:c>
      <x:c r="F182" s="8" t="n">
        <x:v>8</x:v>
      </x:c>
      <x:c r="G182" s="1" t="str">
        <x:v>2023Q1</x:v>
      </x:c>
      <x:c r="H182" s="1" t="str">
        <x:v>2026Q1</x:v>
      </x:c>
      <x:c r="I182" s="9" t="str">
        <x:v>贡献观察池</x:v>
      </x:c>
      <x:c r="J182" s="8" t="n">
        <x:v>7</x:v>
      </x:c>
      <x:c r="K182" s="32" t="n">
        <x:v>64880000.00000001</x:v>
      </x:c>
      <x:c r="L182" s="9" t="n">
        <x:v>-0.015633801652068624</x:v>
      </x:c>
      <x:c r="M182" s="9" t="n">
        <x:v>0.03281283045372807</x:v>
      </x:c>
      <x:c r="N182" s="9" t="n">
        <x:v>0.05294850748821278</x:v>
      </x:c>
      <x:c r="O182" s="9" t="n">
        <x:v>0.02809302177634798</x:v>
      </x:c>
      <x:c r="P182" s="9" t="n">
        <x:v>0.02735560719504826</x:v>
      </x:c>
      <x:c r="Q182" s="9" t="n">
        <x:v>-0.043726823428416606</x:v>
      </x:c>
      <x:c r="R182" s="9" t="n">
        <x:v>-0.04298940884711688</x:v>
      </x:c>
      <x:c r="S182" s="8" t="n">
        <x:v>5</x:v>
      </x:c>
      <x:c r="T182" s="9" t="n">
        <x:v>0.7142857142857143</x:v>
      </x:c>
      <x:c r="U182" s="9" t="n">
        <x:v>0.006730473068004228</x:v>
      </x:c>
      <x:c r="V182" s="9"/>
      <x:c r="W182" s="33" t="b">
        <x:v>0</x:v>
      </x:c>
      <x:c r="X182" s="9"/>
      <x:c r="Y182" s="34"/>
      <x:c r="Z182" s="34"/>
      <x:c r="AA182" s="34"/>
      <x:c r="AB182" s="34"/>
    </x:row>
    <x:row r="183">
      <x:c r="A183" s="1" t="str">
        <x:v>001922.OF</x:v>
      </x:c>
      <x:c r="B183" s="1" t="str">
        <x:v>国泰多策略收益灵活配置混合A</x:v>
      </x:c>
      <x:c r="C183" s="1" t="str">
        <x:v>国泰基金</x:v>
      </x:c>
      <x:c r="D183" s="1" t="str">
        <x:v>成长型</x:v>
      </x:c>
      <x:c r="E183" s="9" t="str">
        <x:v>正式年化</x:v>
      </x:c>
      <x:c r="F183" s="8" t="n">
        <x:v>8</x:v>
      </x:c>
      <x:c r="G183" s="1" t="str">
        <x:v>2023Q1</x:v>
      </x:c>
      <x:c r="H183" s="1" t="str">
        <x:v>2026Q1</x:v>
      </x:c>
      <x:c r="I183" s="9" t="str">
        <x:v>贡献观察池</x:v>
      </x:c>
      <x:c r="J183" s="8" t="n">
        <x:v>7</x:v>
      </x:c>
      <x:c r="K183" s="32" t="n">
        <x:v>289640000</x:v>
      </x:c>
      <x:c r="L183" s="9" t="n">
        <x:v>0.017113138358696656</x:v>
      </x:c>
      <x:c r="M183" s="9" t="n">
        <x:v>0.05988752471212111</x:v>
      </x:c>
      <x:c r="N183" s="9" t="n">
        <x:v>0.060127317835751315</x:v>
      </x:c>
      <x:c r="O183" s="9" t="n">
        <x:v>0.04542443759927983</x:v>
      </x:c>
      <x:c r="P183" s="9" t="n">
        <x:v>0.038301188106403705</x:v>
      </x:c>
      <x:c r="Q183" s="9" t="n">
        <x:v>-0.028311299240583176</x:v>
      </x:c>
      <x:c r="R183" s="9" t="n">
        <x:v>-0.02118804974770705</x:v>
      </x:c>
      <x:c r="S183" s="8" t="n">
        <x:v>5</x:v>
      </x:c>
      <x:c r="T183" s="9" t="n">
        <x:v>0.7142857142857143</x:v>
      </x:c>
      <x:c r="U183" s="9" t="n">
        <x:v>0.018130139161507408</x:v>
      </x:c>
      <x:c r="V183" s="9"/>
      <x:c r="W183" s="33" t="b">
        <x:v>0</x:v>
      </x:c>
      <x:c r="X183" s="9"/>
      <x:c r="Y183" s="34"/>
      <x:c r="Z183" s="34"/>
      <x:c r="AA183" s="34"/>
      <x:c r="AB183" s="34"/>
    </x:row>
    <x:row r="184">
      <x:c r="A184" s="1" t="str">
        <x:v>001942.OF</x:v>
      </x:c>
      <x:c r="B184" s="1" t="str">
        <x:v>前海开源沪港深汇鑫混合A</x:v>
      </x:c>
      <x:c r="C184" s="1" t="str">
        <x:v>前海开源基金</x:v>
      </x:c>
      <x:c r="D184" s="1" t="str">
        <x:v>成长型</x:v>
      </x:c>
      <x:c r="E184" s="9" t="str">
        <x:v>年化观察池</x:v>
      </x:c>
      <x:c r="F184" s="8" t="n">
        <x:v>7</x:v>
      </x:c>
      <x:c r="G184" s="1" t="str">
        <x:v>2024Q2</x:v>
      </x:c>
      <x:c r="H184" s="1" t="str">
        <x:v>2026Q1</x:v>
      </x:c>
      <x:c r="I184" s="9" t="str">
        <x:v>贡献观察池</x:v>
      </x:c>
      <x:c r="J184" s="8" t="n">
        <x:v>7</x:v>
      </x:c>
      <x:c r="K184" s="32" t="n">
        <x:v>51520000</x:v>
      </x:c>
      <x:c r="L184" s="9"/>
      <x:c r="M184" s="9"/>
      <x:c r="N184" s="9"/>
      <x:c r="O184" s="9"/>
      <x:c r="P184" s="9"/>
      <x:c r="Q184" s="9"/>
      <x:c r="R184" s="9"/>
      <x:c r="S184" s="8" t="n">
        <x:v>7</x:v>
      </x:c>
      <x:c r="T184" s="9" t="n">
        <x:v>1</x:v>
      </x:c>
      <x:c r="U184" s="9" t="n">
        <x:v>0.28398665152247426</x:v>
      </x:c>
      <x:c r="V184" s="9"/>
      <x:c r="W184" s="9"/>
      <x:c r="X184" s="9"/>
      <x:c r="Y184" s="34"/>
      <x:c r="Z184" s="34"/>
      <x:c r="AA184" s="34"/>
      <x:c r="AB184" s="34"/>
    </x:row>
    <x:row r="185">
      <x:c r="A185" s="1" t="str">
        <x:v>002001.OF</x:v>
      </x:c>
      <x:c r="B185" s="1" t="str">
        <x:v>华夏回报混合A</x:v>
      </x:c>
      <x:c r="C185" s="1" t="str">
        <x:v>华夏基金</x:v>
      </x:c>
      <x:c r="D185" s="1" t="str">
        <x:v>成长型</x:v>
      </x:c>
      <x:c r="E185" s="9" t="str">
        <x:v>年化观察池</x:v>
      </x:c>
      <x:c r="F185" s="8" t="n">
        <x:v>5</x:v>
      </x:c>
      <x:c r="G185" s="1" t="str">
        <x:v>2025Q1</x:v>
      </x:c>
      <x:c r="H185" s="1" t="str">
        <x:v>2026Q1</x:v>
      </x:c>
      <x:c r="I185" s="9" t="str">
        <x:v>正式贡献</x:v>
      </x:c>
      <x:c r="J185" s="8" t="n">
        <x:v>12</x:v>
      </x:c>
      <x:c r="K185" s="32" t="n">
        <x:v>8280459999.999999</x:v>
      </x:c>
      <x:c r="L185" s="9"/>
      <x:c r="M185" s="9"/>
      <x:c r="N185" s="9"/>
      <x:c r="O185" s="9"/>
      <x:c r="P185" s="9"/>
      <x:c r="Q185" s="9"/>
      <x:c r="R185" s="9"/>
      <x:c r="S185" s="8" t="n">
        <x:v>6</x:v>
      </x:c>
      <x:c r="T185" s="9" t="n">
        <x:v>0.5</x:v>
      </x:c>
      <x:c r="U185" s="9" t="n">
        <x:v>-0.010357048091061527</x:v>
      </x:c>
      <x:c r="V185" s="9" t="n">
        <x:v>-0.0034643371362478304</x:v>
      </x:c>
      <x:c r="W185" s="9"/>
      <x:c r="X185" s="33" t="b">
        <x:v>0</x:v>
      </x:c>
      <x:c r="Y185" s="34"/>
      <x:c r="Z185" s="34"/>
      <x:c r="AA185" s="34"/>
      <x:c r="AB185" s="34"/>
    </x:row>
    <x:row r="186">
      <x:c r="A186" s="1" t="str">
        <x:v>002049.OF</x:v>
      </x:c>
      <x:c r="B186" s="1" t="str">
        <x:v>融通新机遇灵活配置混合</x:v>
      </x:c>
      <x:c r="C186" s="1" t="str">
        <x:v>融通基金</x:v>
      </x:c>
      <x:c r="D186" s="1" t="str">
        <x:v>成长型</x:v>
      </x:c>
      <x:c r="E186" s="9" t="str">
        <x:v>正式年化</x:v>
      </x:c>
      <x:c r="F186" s="8" t="n">
        <x:v>11</x:v>
      </x:c>
      <x:c r="G186" s="1" t="str">
        <x:v>2023Q3</x:v>
      </x:c>
      <x:c r="H186" s="1" t="str">
        <x:v>2026Q1</x:v>
      </x:c>
      <x:c r="I186" s="9" t="str">
        <x:v>正式贡献</x:v>
      </x:c>
      <x:c r="J186" s="8" t="n">
        <x:v>12</x:v>
      </x:c>
      <x:c r="K186" s="32" t="n">
        <x:v>133920000</x:v>
      </x:c>
      <x:c r="L186" s="9" t="n">
        <x:v>0.10259830406953019</x:v>
      </x:c>
      <x:c r="M186" s="9" t="n">
        <x:v>0.1151903547976707</x:v>
      </x:c>
      <x:c r="N186" s="9" t="n">
        <x:v>0.04224296546238837</x:v>
      </x:c>
      <x:c r="O186" s="9" t="n">
        <x:v>0.11406637209955939</x:v>
      </x:c>
      <x:c r="P186" s="9" t="n">
        <x:v>0.07334941936955452</x:v>
      </x:c>
      <x:c r="Q186" s="9" t="n">
        <x:v>-0.0114680680300292</x:v>
      </x:c>
      <x:c r="R186" s="9" t="n">
        <x:v>0.029248884699975664</x:v>
      </x:c>
      <x:c r="S186" s="8" t="n">
        <x:v>5</x:v>
      </x:c>
      <x:c r="T186" s="9" t="n">
        <x:v>0.4166666666666667</x:v>
      </x:c>
      <x:c r="U186" s="9" t="n">
        <x:v>-0.004812976118295231</x:v>
      </x:c>
      <x:c r="V186" s="9" t="n">
        <x:v>-0.0016069061370087567</x:v>
      </x:c>
      <x:c r="W186" s="33" t="b">
        <x:v>0</x:v>
      </x:c>
      <x:c r="X186" s="33" t="b">
        <x:v>0</x:v>
      </x:c>
      <x:c r="Y186" s="34"/>
      <x:c r="Z186" s="34"/>
      <x:c r="AA186" s="34"/>
      <x:c r="AB186" s="34"/>
    </x:row>
    <x:row r="187">
      <x:c r="A187" s="1" t="str">
        <x:v>002054.OF</x:v>
      </x:c>
      <x:c r="B187" s="1" t="str">
        <x:v>中银新财富混合A</x:v>
      </x:c>
      <x:c r="C187" s="1" t="str">
        <x:v>中银基金</x:v>
      </x:c>
      <x:c r="D187" s="1" t="str">
        <x:v>成长型</x:v>
      </x:c>
      <x:c r="E187" s="9" t="str">
        <x:v>年化观察池</x:v>
      </x:c>
      <x:c r="F187" s="8" t="n">
        <x:v>7</x:v>
      </x:c>
      <x:c r="G187" s="1" t="str">
        <x:v>2023Q2</x:v>
      </x:c>
      <x:c r="H187" s="1" t="str">
        <x:v>2025Q1</x:v>
      </x:c>
      <x:c r="I187" s="9" t="str">
        <x:v>正式贡献</x:v>
      </x:c>
      <x:c r="J187" s="8" t="n">
        <x:v>8</x:v>
      </x:c>
      <x:c r="K187" s="32" t="n">
        <x:v>6500000</x:v>
      </x:c>
      <x:c r="L187" s="9"/>
      <x:c r="M187" s="9"/>
      <x:c r="N187" s="9"/>
      <x:c r="O187" s="9"/>
      <x:c r="P187" s="9"/>
      <x:c r="Q187" s="9"/>
      <x:c r="R187" s="9"/>
      <x:c r="S187" s="8" t="n">
        <x:v>2</x:v>
      </x:c>
      <x:c r="T187" s="9" t="n">
        <x:v>0.25</x:v>
      </x:c>
      <x:c r="U187" s="9" t="n">
        <x:v>0.0005232793638596522</x:v>
      </x:c>
      <x:c r="V187" s="9" t="n">
        <x:v>0.00026160546322073763</x:v>
      </x:c>
      <x:c r="W187" s="9"/>
      <x:c r="X187" s="33" t="b">
        <x:v>1</x:v>
      </x:c>
      <x:c r="Y187" s="34"/>
      <x:c r="Z187" s="34"/>
      <x:c r="AA187" s="34"/>
      <x:c r="AB187" s="34"/>
    </x:row>
    <x:row r="188">
      <x:c r="A188" s="1" t="str">
        <x:v>002118.OF</x:v>
      </x:c>
      <x:c r="B188" s="1" t="str">
        <x:v>广发安盈混合A</x:v>
      </x:c>
      <x:c r="C188" s="1" t="str">
        <x:v>广发基金</x:v>
      </x:c>
      <x:c r="D188" s="1" t="str">
        <x:v>成长型</x:v>
      </x:c>
      <x:c r="E188" s="9" t="str">
        <x:v>正式年化</x:v>
      </x:c>
      <x:c r="F188" s="8" t="n">
        <x:v>10</x:v>
      </x:c>
      <x:c r="G188" s="1" t="str">
        <x:v>2023Q1</x:v>
      </x:c>
      <x:c r="H188" s="1" t="str">
        <x:v>2026Q1</x:v>
      </x:c>
      <x:c r="I188" s="9" t="str">
        <x:v>正式贡献</x:v>
      </x:c>
      <x:c r="J188" s="8" t="n">
        <x:v>8</x:v>
      </x:c>
      <x:c r="K188" s="32" t="n">
        <x:v>10212510000</x:v>
      </x:c>
      <x:c r="L188" s="9" t="n">
        <x:v>0.02640551529045232</x:v>
      </x:c>
      <x:c r="M188" s="9" t="n">
        <x:v>0.11409991423488242</x:v>
      </x:c>
      <x:c r="N188" s="9" t="n">
        <x:v>0.0351221315768484</x:v>
      </x:c>
      <x:c r="O188" s="9" t="n">
        <x:v>0.030620630725959774</x:v>
      </x:c>
      <x:c r="P188" s="9" t="n">
        <x:v>0.07654769996724564</x:v>
      </x:c>
      <x:c r="Q188" s="9" t="n">
        <x:v>-0.004215115435507455</x:v>
      </x:c>
      <x:c r="R188" s="9" t="n">
        <x:v>-0.05014218467679332</x:v>
      </x:c>
      <x:c r="S188" s="8" t="n">
        <x:v>6</x:v>
      </x:c>
      <x:c r="T188" s="9" t="n">
        <x:v>0.75</x:v>
      </x:c>
      <x:c r="U188" s="9" t="n">
        <x:v>0.011335999769694904</x:v>
      </x:c>
      <x:c r="V188" s="9" t="n">
        <x:v>0.005652027179229968</x:v>
      </x:c>
      <x:c r="W188" s="33" t="b">
        <x:v>0</x:v>
      </x:c>
      <x:c r="X188" s="33" t="b">
        <x:v>1</x:v>
      </x:c>
      <x:c r="Y188" s="34"/>
      <x:c r="Z188" s="34"/>
      <x:c r="AA188" s="34"/>
      <x:c r="AB188" s="34"/>
    </x:row>
    <x:row r="189">
      <x:c r="A189" s="1" t="str">
        <x:v>002134.OF</x:v>
      </x:c>
      <x:c r="B189" s="1" t="str">
        <x:v>广发鑫裕混合A</x:v>
      </x:c>
      <x:c r="C189" s="1" t="str">
        <x:v>广发基金</x:v>
      </x:c>
      <x:c r="D189" s="1" t="str">
        <x:v>成长型</x:v>
      </x:c>
      <x:c r="E189" s="9" t="str">
        <x:v>正式年化</x:v>
      </x:c>
      <x:c r="F189" s="8" t="n">
        <x:v>13</x:v>
      </x:c>
      <x:c r="G189" s="1" t="str">
        <x:v>2023Q1</x:v>
      </x:c>
      <x:c r="H189" s="1" t="str">
        <x:v>2026Q1</x:v>
      </x:c>
      <x:c r="I189" s="9" t="str">
        <x:v>正式贡献</x:v>
      </x:c>
      <x:c r="J189" s="8" t="n">
        <x:v>12</x:v>
      </x:c>
      <x:c r="K189" s="32" t="n">
        <x:v>13730000</x:v>
      </x:c>
      <x:c r="L189" s="9" t="n">
        <x:v>0.06691497368388588</x:v>
      </x:c>
      <x:c r="M189" s="9" t="n">
        <x:v>0.06555749968804503</x:v>
      </x:c>
      <x:c r="N189" s="9" t="n">
        <x:v>0.043099338066887816</x:v>
      </x:c>
      <x:c r="O189" s="9" t="n">
        <x:v>0.08824515268817557</x:v>
      </x:c>
      <x:c r="P189" s="9" t="n">
        <x:v>0.053724701644843886</x:v>
      </x:c>
      <x:c r="Q189" s="9" t="n">
        <x:v>-0.021330179004289684</x:v>
      </x:c>
      <x:c r="R189" s="9" t="n">
        <x:v>0.013190272039041995</x:v>
      </x:c>
      <x:c r="S189" s="8" t="n">
        <x:v>5</x:v>
      </x:c>
      <x:c r="T189" s="9" t="n">
        <x:v>0.4166666666666667</x:v>
      </x:c>
      <x:c r="U189" s="9" t="n">
        <x:v>0.010303842106029082</x:v>
      </x:c>
      <x:c r="V189" s="9" t="n">
        <x:v>0.003422884529179937</x:v>
      </x:c>
      <x:c r="W189" s="33" t="b">
        <x:v>0</x:v>
      </x:c>
      <x:c r="X189" s="33" t="b">
        <x:v>1</x:v>
      </x:c>
      <x:c r="Y189" s="34"/>
      <x:c r="Z189" s="34"/>
      <x:c r="AA189" s="34"/>
      <x:c r="AB189" s="34"/>
    </x:row>
    <x:row r="190">
      <x:c r="A190" s="1" t="str">
        <x:v>002135.OF</x:v>
      </x:c>
      <x:c r="B190" s="1" t="str">
        <x:v>广发鑫源混合A</x:v>
      </x:c>
      <x:c r="C190" s="1" t="str">
        <x:v>广发基金</x:v>
      </x:c>
      <x:c r="D190" s="1" t="str">
        <x:v>成长型</x:v>
      </x:c>
      <x:c r="E190" s="9" t="str">
        <x:v>正式年化</x:v>
      </x:c>
      <x:c r="F190" s="8" t="n">
        <x:v>11</x:v>
      </x:c>
      <x:c r="G190" s="1" t="str">
        <x:v>2023Q1</x:v>
      </x:c>
      <x:c r="H190" s="1" t="str">
        <x:v>2025Q3</x:v>
      </x:c>
      <x:c r="I190" s="9" t="str">
        <x:v>正式贡献</x:v>
      </x:c>
      <x:c r="J190" s="8" t="n">
        <x:v>12</x:v>
      </x:c>
      <x:c r="K190" s="32" t="n">
        <x:v>23290000</x:v>
      </x:c>
      <x:c r="L190" s="9" t="n">
        <x:v>-0.03495483375396469</x:v>
      </x:c>
      <x:c r="M190" s="9" t="n">
        <x:v>0.04978027639571936</x:v>
      </x:c>
      <x:c r="N190" s="9" t="n">
        <x:v>0.04348866134793994</x:v>
      </x:c>
      <x:c r="O190" s="9" t="n">
        <x:v>0.05579021613733537</x:v>
      </x:c>
      <x:c r="P190" s="9" t="n">
        <x:v>0.04546445443168645</x:v>
      </x:c>
      <x:c r="Q190" s="9" t="n">
        <x:v>-0.09074504989130006</x:v>
      </x:c>
      <x:c r="R190" s="9" t="n">
        <x:v>-0.08041928818565114</x:v>
      </x:c>
      <x:c r="S190" s="8" t="n">
        <x:v>11</x:v>
      </x:c>
      <x:c r="T190" s="9" t="n">
        <x:v>0.9166666666666666</x:v>
      </x:c>
      <x:c r="U190" s="9" t="n">
        <x:v>0.03771581284830461</x:v>
      </x:c>
      <x:c r="V190" s="9" t="n">
        <x:v>0.012417114702053755</x:v>
      </x:c>
      <x:c r="W190" s="33" t="b">
        <x:v>0</x:v>
      </x:c>
      <x:c r="X190" s="33" t="b">
        <x:v>1</x:v>
      </x:c>
      <x:c r="Y190" s="34"/>
      <x:c r="Z190" s="34"/>
      <x:c r="AA190" s="34"/>
      <x:c r="AB190" s="34"/>
    </x:row>
    <x:row r="191">
      <x:c r="A191" s="1" t="str">
        <x:v>002156.OF</x:v>
      </x:c>
      <x:c r="B191" s="1" t="str">
        <x:v>长盛盛世混合A</x:v>
      </x:c>
      <x:c r="C191" s="1" t="str">
        <x:v>长盛基金</x:v>
      </x:c>
      <x:c r="D191" s="1" t="str">
        <x:v>成长型</x:v>
      </x:c>
      <x:c r="E191" s="9" t="str">
        <x:v>年化观察池</x:v>
      </x:c>
      <x:c r="F191" s="8" t="n">
        <x:v>6</x:v>
      </x:c>
      <x:c r="G191" s="1" t="str">
        <x:v>2023Q1</x:v>
      </x:c>
      <x:c r="H191" s="1" t="str">
        <x:v>2025Q3</x:v>
      </x:c>
      <x:c r="I191" s="9" t="str">
        <x:v>正式贡献</x:v>
      </x:c>
      <x:c r="J191" s="8" t="n">
        <x:v>12</x:v>
      </x:c>
      <x:c r="K191" s="32" t="n">
        <x:v>49520000</x:v>
      </x:c>
      <x:c r="L191" s="9"/>
      <x:c r="M191" s="9"/>
      <x:c r="N191" s="9"/>
      <x:c r="O191" s="9"/>
      <x:c r="P191" s="9"/>
      <x:c r="Q191" s="9"/>
      <x:c r="R191" s="9"/>
      <x:c r="S191" s="8" t="n">
        <x:v>7</x:v>
      </x:c>
      <x:c r="T191" s="9" t="n">
        <x:v>0.5833333333333334</x:v>
      </x:c>
      <x:c r="U191" s="9" t="n">
        <x:v>0.18150242797271932</x:v>
      </x:c>
      <x:c r="V191" s="9" t="n">
        <x:v>0.057170103296727115</x:v>
      </x:c>
      <x:c r="W191" s="9"/>
      <x:c r="X191" s="33" t="b">
        <x:v>1</x:v>
      </x:c>
      <x:c r="Y191" s="34"/>
      <x:c r="Z191" s="34"/>
      <x:c r="AA191" s="34"/>
      <x:c r="AB191" s="34"/>
    </x:row>
    <x:row r="192">
      <x:c r="A192" s="1" t="str">
        <x:v>002161.OF</x:v>
      </x:c>
      <x:c r="B192" s="1" t="str">
        <x:v>银华万物互联灵活配置混合</x:v>
      </x:c>
      <x:c r="C192" s="1" t="str">
        <x:v>银华基金</x:v>
      </x:c>
      <x:c r="D192" s="1" t="str">
        <x:v>成长型</x:v>
      </x:c>
      <x:c r="E192" s="9" t="str">
        <x:v>正式年化</x:v>
      </x:c>
      <x:c r="F192" s="8" t="n">
        <x:v>11</x:v>
      </x:c>
      <x:c r="G192" s="1" t="str">
        <x:v>2023Q1</x:v>
      </x:c>
      <x:c r="H192" s="1" t="str">
        <x:v>2026Q1</x:v>
      </x:c>
      <x:c r="I192" s="9" t="str">
        <x:v>正式贡献</x:v>
      </x:c>
      <x:c r="J192" s="8" t="n">
        <x:v>10</x:v>
      </x:c>
      <x:c r="K192" s="32" t="n">
        <x:v>41770000</x:v>
      </x:c>
      <x:c r="L192" s="9" t="n">
        <x:v>0.20307069779093645</x:v>
      </x:c>
      <x:c r="M192" s="9" t="n">
        <x:v>0.11519901355605078</x:v>
      </x:c>
      <x:c r="N192" s="9" t="n">
        <x:v>0.03542779469176294</x:v>
      </x:c>
      <x:c r="O192" s="9" t="n">
        <x:v>0.09232857879719747</x:v>
      </x:c>
      <x:c r="P192" s="9" t="n">
        <x:v>0.06936716701697843</x:v>
      </x:c>
      <x:c r="Q192" s="9" t="n">
        <x:v>0.11074211899373898</x:v>
      </x:c>
      <x:c r="R192" s="9" t="n">
        <x:v>0.13370353077395802</x:v>
      </x:c>
      <x:c r="S192" s="8" t="n">
        <x:v>6</x:v>
      </x:c>
      <x:c r="T192" s="9" t="n">
        <x:v>0.6</x:v>
      </x:c>
      <x:c r="U192" s="9" t="n">
        <x:v>0.011717933420245297</x:v>
      </x:c>
      <x:c r="V192" s="9" t="n">
        <x:v>0.004670798369988738</x:v>
      </x:c>
      <x:c r="W192" s="33" t="b">
        <x:v>1</x:v>
      </x:c>
      <x:c r="X192" s="33" t="b">
        <x:v>1</x:v>
      </x:c>
      <x:c r="Y192" s="34"/>
      <x:c r="Z192" s="34"/>
      <x:c r="AA192" s="34"/>
      <x:c r="AB192" s="34"/>
    </x:row>
    <x:row r="193">
      <x:c r="A193" s="1" t="str">
        <x:v>002182.OF</x:v>
      </x:c>
      <x:c r="B193" s="1" t="str">
        <x:v>东兴蓝海财富混合A</x:v>
      </x:c>
      <x:c r="C193" s="1" t="str">
        <x:v>东兴基金</x:v>
      </x:c>
      <x:c r="D193" s="1" t="str">
        <x:v>成长型</x:v>
      </x:c>
      <x:c r="E193" s="9" t="str">
        <x:v>正式年化</x:v>
      </x:c>
      <x:c r="F193" s="8" t="n">
        <x:v>8</x:v>
      </x:c>
      <x:c r="G193" s="1" t="str">
        <x:v>2023Q4</x:v>
      </x:c>
      <x:c r="H193" s="1" t="str">
        <x:v>2026Q1</x:v>
      </x:c>
      <x:c r="I193" s="9" t="str">
        <x:v>正式贡献</x:v>
      </x:c>
      <x:c r="J193" s="8" t="n">
        <x:v>10</x:v>
      </x:c>
      <x:c r="K193" s="32" t="n">
        <x:v>14920000</x:v>
      </x:c>
      <x:c r="L193" s="9" t="n">
        <x:v>0.14808646062162012</x:v>
      </x:c>
      <x:c r="M193" s="9" t="n">
        <x:v>0.11623590552915353</x:v>
      </x:c>
      <x:c r="N193" s="9" t="n">
        <x:v>0.059391677266064535</x:v>
      </x:c>
      <x:c r="O193" s="9" t="n">
        <x:v>0.1298707449829779</x:v>
      </x:c>
      <x:c r="P193" s="9" t="n">
        <x:v>0.06263947966474848</x:v>
      </x:c>
      <x:c r="Q193" s="9" t="n">
        <x:v>0.018215715638642216</x:v>
      </x:c>
      <x:c r="R193" s="9" t="n">
        <x:v>0.08544698095687164</x:v>
      </x:c>
      <x:c r="S193" s="8" t="n">
        <x:v>9</x:v>
      </x:c>
      <x:c r="T193" s="9" t="n">
        <x:v>0.9</x:v>
      </x:c>
      <x:c r="U193" s="9" t="n">
        <x:v>0.10778217135582846</x:v>
      </x:c>
      <x:c r="V193" s="9" t="n">
        <x:v>0.04179375210488723</x:v>
      </x:c>
      <x:c r="W193" s="33" t="b">
        <x:v>1</x:v>
      </x:c>
      <x:c r="X193" s="33" t="b">
        <x:v>1</x:v>
      </x:c>
      <x:c r="Y193" s="34"/>
      <x:c r="Z193" s="34"/>
      <x:c r="AA193" s="34"/>
      <x:c r="AB193" s="34"/>
    </x:row>
    <x:row r="194">
      <x:c r="A194" s="1" t="str">
        <x:v>002197.OF</x:v>
      </x:c>
      <x:c r="B194" s="1" t="str">
        <x:v>国泰鑫策略价值灵活配置混合A</x:v>
      </x:c>
      <x:c r="C194" s="1" t="str">
        <x:v>国泰基金</x:v>
      </x:c>
      <x:c r="D194" s="1" t="str">
        <x:v>成长型</x:v>
      </x:c>
      <x:c r="E194" s="9" t="str">
        <x:v>年化观察池</x:v>
      </x:c>
      <x:c r="F194" s="8" t="n">
        <x:v>7</x:v>
      </x:c>
      <x:c r="G194" s="1" t="str">
        <x:v>2023Q1</x:v>
      </x:c>
      <x:c r="H194" s="1" t="str">
        <x:v>2026Q1</x:v>
      </x:c>
      <x:c r="I194" s="9" t="str">
        <x:v>贡献观察池</x:v>
      </x:c>
      <x:c r="J194" s="8" t="n">
        <x:v>6</x:v>
      </x:c>
      <x:c r="K194" s="32" t="n">
        <x:v>42670000</x:v>
      </x:c>
      <x:c r="L194" s="9"/>
      <x:c r="M194" s="9"/>
      <x:c r="N194" s="9"/>
      <x:c r="O194" s="9"/>
      <x:c r="P194" s="9"/>
      <x:c r="Q194" s="9"/>
      <x:c r="R194" s="9"/>
      <x:c r="S194" s="8" t="n">
        <x:v>3</x:v>
      </x:c>
      <x:c r="T194" s="9" t="n">
        <x:v>0.5</x:v>
      </x:c>
      <x:c r="U194" s="9" t="n">
        <x:v>0.03235583557931232</x:v>
      </x:c>
      <x:c r="V194" s="9"/>
      <x:c r="W194" s="9"/>
      <x:c r="X194" s="9"/>
      <x:c r="Y194" s="34"/>
      <x:c r="Z194" s="34"/>
      <x:c r="AA194" s="34"/>
      <x:c r="AB194" s="34"/>
    </x:row>
    <x:row r="195">
      <x:c r="A195" s="1" t="str">
        <x:v>002282.OF</x:v>
      </x:c>
      <x:c r="B195" s="1" t="str">
        <x:v>平安安享灵活配置混合A</x:v>
      </x:c>
      <x:c r="C195" s="1" t="str">
        <x:v>平安基金</x:v>
      </x:c>
      <x:c r="D195" s="1" t="str">
        <x:v>成长型</x:v>
      </x:c>
      <x:c r="E195" s="9" t="str">
        <x:v>正式年化</x:v>
      </x:c>
      <x:c r="F195" s="8" t="n">
        <x:v>8</x:v>
      </x:c>
      <x:c r="G195" s="1" t="str">
        <x:v>2023Q2</x:v>
      </x:c>
      <x:c r="H195" s="1" t="str">
        <x:v>2026Q1</x:v>
      </x:c>
      <x:c r="I195" s="9" t="str">
        <x:v>正式贡献</x:v>
      </x:c>
      <x:c r="J195" s="8" t="n">
        <x:v>8</x:v>
      </x:c>
      <x:c r="K195" s="32" t="n">
        <x:v>181440000</x:v>
      </x:c>
      <x:c r="L195" s="9" t="n">
        <x:v>0.03789100879137974</x:v>
      </x:c>
      <x:c r="M195" s="9" t="n">
        <x:v>0.06300577103918892</x:v>
      </x:c>
      <x:c r="N195" s="9" t="n">
        <x:v>0.02387065276406375</x:v>
      </x:c>
      <x:c r="O195" s="9" t="n">
        <x:v>0.11355373558715343</x:v>
      </x:c>
      <x:c r="P195" s="9" t="n">
        <x:v>0.06494980860491406</x:v>
      </x:c>
      <x:c r="Q195" s="9" t="n">
        <x:v>-0.07566272679577368</x:v>
      </x:c>
      <x:c r="R195" s="9" t="n">
        <x:v>-0.027058799813534318</x:v>
      </x:c>
      <x:c r="S195" s="8" t="n">
        <x:v>5</x:v>
      </x:c>
      <x:c r="T195" s="9" t="n">
        <x:v>0.625</x:v>
      </x:c>
      <x:c r="U195" s="9" t="n">
        <x:v>0.026951052108948437</x:v>
      </x:c>
      <x:c r="V195" s="9" t="n">
        <x:v>0.013385934434136715</x:v>
      </x:c>
      <x:c r="W195" s="33" t="b">
        <x:v>0</x:v>
      </x:c>
      <x:c r="X195" s="33" t="b">
        <x:v>1</x:v>
      </x:c>
      <x:c r="Y195" s="34"/>
      <x:c r="Z195" s="34"/>
      <x:c r="AA195" s="34"/>
      <x:c r="AB195" s="34"/>
    </x:row>
    <x:row r="196">
      <x:c r="A196" s="1" t="str">
        <x:v>002288.OF</x:v>
      </x:c>
      <x:c r="B196" s="1" t="str">
        <x:v>中银稳进策略混合A</x:v>
      </x:c>
      <x:c r="C196" s="1" t="str">
        <x:v>中银基金</x:v>
      </x:c>
      <x:c r="D196" s="1" t="str">
        <x:v>成长型</x:v>
      </x:c>
      <x:c r="E196" s="9" t="str">
        <x:v>正式年化</x:v>
      </x:c>
      <x:c r="F196" s="8" t="n">
        <x:v>12</x:v>
      </x:c>
      <x:c r="G196" s="1" t="str">
        <x:v>2023Q1</x:v>
      </x:c>
      <x:c r="H196" s="1" t="str">
        <x:v>2026Q1</x:v>
      </x:c>
      <x:c r="I196" s="9" t="str">
        <x:v>正式贡献</x:v>
      </x:c>
      <x:c r="J196" s="8" t="n">
        <x:v>12</x:v>
      </x:c>
      <x:c r="K196" s="32" t="n">
        <x:v>204700000.00000003</x:v>
      </x:c>
      <x:c r="L196" s="9" t="n">
        <x:v>0.15342406598510294</x:v>
      </x:c>
      <x:c r="M196" s="9" t="n">
        <x:v>0.09745496269582743</x:v>
      </x:c>
      <x:c r="N196" s="9" t="n">
        <x:v>0.041933381663660674</x:v>
      </x:c>
      <x:c r="O196" s="9" t="n">
        <x:v>0.12100585646233952</x:v>
      </x:c>
      <x:c r="P196" s="9" t="n">
        <x:v>0.06418686868435075</x:v>
      </x:c>
      <x:c r="Q196" s="9" t="n">
        <x:v>0.03241820952276342</x:v>
      </x:c>
      <x:c r="R196" s="9" t="n">
        <x:v>0.08923719730075219</x:v>
      </x:c>
      <x:c r="S196" s="8" t="n">
        <x:v>1</x:v>
      </x:c>
      <x:c r="T196" s="9" t="n">
        <x:v>0.08333333333333333</x:v>
      </x:c>
      <x:c r="U196" s="9" t="n">
        <x:v>0.007460104621319186</x:v>
      </x:c>
      <x:c r="V196" s="9" t="n">
        <x:v>0.00248054335741843</x:v>
      </x:c>
      <x:c r="W196" s="33" t="b">
        <x:v>1</x:v>
      </x:c>
      <x:c r="X196" s="33" t="b">
        <x:v>1</x:v>
      </x:c>
      <x:c r="Y196" s="34"/>
      <x:c r="Z196" s="34"/>
      <x:c r="AA196" s="34"/>
      <x:c r="AB196" s="34"/>
    </x:row>
    <x:row r="197">
      <x:c r="A197" s="1" t="str">
        <x:v>002295.OF</x:v>
      </x:c>
      <x:c r="B197" s="1" t="str">
        <x:v>广发稳安混合A</x:v>
      </x:c>
      <x:c r="C197" s="1" t="str">
        <x:v>广发基金</x:v>
      </x:c>
      <x:c r="D197" s="1" t="str">
        <x:v>成长型</x:v>
      </x:c>
      <x:c r="E197" s="9" t="str">
        <x:v>正式年化</x:v>
      </x:c>
      <x:c r="F197" s="8" t="n">
        <x:v>8</x:v>
      </x:c>
      <x:c r="G197" s="1" t="str">
        <x:v>2023Q2</x:v>
      </x:c>
      <x:c r="H197" s="1" t="str">
        <x:v>2025Q4</x:v>
      </x:c>
      <x:c r="I197" s="9" t="str">
        <x:v>贡献观察池</x:v>
      </x:c>
      <x:c r="J197" s="8" t="n">
        <x:v>6</x:v>
      </x:c>
      <x:c r="K197" s="32" t="n">
        <x:v>89810000</x:v>
      </x:c>
      <x:c r="L197" s="9" t="n">
        <x:v>-0.12853536884873717</x:v>
      </x:c>
      <x:c r="M197" s="9" t="n">
        <x:v>-0.009043808538063525</x:v>
      </x:c>
      <x:c r="N197" s="9" t="n">
        <x:v>0.055271019786112596</x:v>
      </x:c>
      <x:c r="O197" s="9" t="n">
        <x:v>0.001615752328319564</x:v>
      </x:c>
      <x:c r="P197" s="9" t="n">
        <x:v>0.010555790866552561</x:v>
      </x:c>
      <x:c r="Q197" s="9" t="n">
        <x:v>-0.13015112117705674</x:v>
      </x:c>
      <x:c r="R197" s="9" t="n">
        <x:v>-0.13909115971528974</x:v>
      </x:c>
      <x:c r="S197" s="8" t="n">
        <x:v>4</x:v>
      </x:c>
      <x:c r="T197" s="9" t="n">
        <x:v>0.6666666666666666</x:v>
      </x:c>
      <x:c r="U197" s="9" t="n">
        <x:v>0.012987023272917897</x:v>
      </x:c>
      <x:c r="V197" s="9"/>
      <x:c r="W197" s="33" t="b">
        <x:v>0</x:v>
      </x:c>
      <x:c r="X197" s="9"/>
      <x:c r="Y197" s="34"/>
      <x:c r="Z197" s="34"/>
      <x:c r="AA197" s="34"/>
      <x:c r="AB197" s="34"/>
    </x:row>
    <x:row r="198">
      <x:c r="A198" s="1" t="str">
        <x:v>002383.OF</x:v>
      </x:c>
      <x:c r="B198" s="1" t="str">
        <x:v>大成趋势回报灵活配置混合A</x:v>
      </x:c>
      <x:c r="C198" s="1" t="str">
        <x:v>大成基金</x:v>
      </x:c>
      <x:c r="D198" s="1" t="str">
        <x:v>成长型</x:v>
      </x:c>
      <x:c r="E198" s="9" t="str">
        <x:v>正式年化</x:v>
      </x:c>
      <x:c r="F198" s="8" t="n">
        <x:v>12</x:v>
      </x:c>
      <x:c r="G198" s="1" t="str">
        <x:v>2023Q1</x:v>
      </x:c>
      <x:c r="H198" s="1" t="str">
        <x:v>2026Q1</x:v>
      </x:c>
      <x:c r="I198" s="9" t="str">
        <x:v>正式贡献</x:v>
      </x:c>
      <x:c r="J198" s="8" t="n">
        <x:v>10</x:v>
      </x:c>
      <x:c r="K198" s="32" t="n">
        <x:v>41310000</x:v>
      </x:c>
      <x:c r="L198" s="9" t="n">
        <x:v>0.1497798584645973</x:v>
      </x:c>
      <x:c r="M198" s="9" t="n">
        <x:v>0.07868490866688593</x:v>
      </x:c>
      <x:c r="N198" s="9" t="n">
        <x:v>0.03722431868323661</x:v>
      </x:c>
      <x:c r="O198" s="9" t="n">
        <x:v>0.059141720132638964</x:v>
      </x:c>
      <x:c r="P198" s="9" t="n">
        <x:v>0.05667079831050681</x:v>
      </x:c>
      <x:c r="Q198" s="9" t="n">
        <x:v>0.09063813833195833</x:v>
      </x:c>
      <x:c r="R198" s="9" t="n">
        <x:v>0.09310906015409048</x:v>
      </x:c>
      <x:c r="S198" s="8" t="n">
        <x:v>3</x:v>
      </x:c>
      <x:c r="T198" s="9" t="n">
        <x:v>0.3</x:v>
      </x:c>
      <x:c r="U198" s="9" t="n">
        <x:v>0.012720994196493862</x:v>
      </x:c>
      <x:c r="V198" s="9" t="n">
        <x:v>0.00506910950363082</x:v>
      </x:c>
      <x:c r="W198" s="33" t="b">
        <x:v>1</x:v>
      </x:c>
      <x:c r="X198" s="33" t="b">
        <x:v>1</x:v>
      </x:c>
      <x:c r="Y198" s="34"/>
      <x:c r="Z198" s="34"/>
      <x:c r="AA198" s="34"/>
      <x:c r="AB198" s="34"/>
    </x:row>
    <x:row r="199">
      <x:c r="A199" s="1" t="str">
        <x:v>002388.OF</x:v>
      </x:c>
      <x:c r="B199" s="1" t="str">
        <x:v>天弘裕利A</x:v>
      </x:c>
      <x:c r="C199" s="1" t="str">
        <x:v>天弘基金</x:v>
      </x:c>
      <x:c r="D199" s="1" t="str">
        <x:v>成长型</x:v>
      </x:c>
      <x:c r="E199" s="9" t="str">
        <x:v>正式年化</x:v>
      </x:c>
      <x:c r="F199" s="8" t="n">
        <x:v>11</x:v>
      </x:c>
      <x:c r="G199" s="1" t="str">
        <x:v>2023Q1</x:v>
      </x:c>
      <x:c r="H199" s="1" t="str">
        <x:v>2026Q1</x:v>
      </x:c>
      <x:c r="I199" s="9" t="str">
        <x:v>正式贡献</x:v>
      </x:c>
      <x:c r="J199" s="8" t="n">
        <x:v>9</x:v>
      </x:c>
      <x:c r="K199" s="32" t="n">
        <x:v>62040000.00000001</x:v>
      </x:c>
      <x:c r="L199" s="9" t="n">
        <x:v>0.03855859486624302</x:v>
      </x:c>
      <x:c r="M199" s="9" t="n">
        <x:v>0.12323899735161925</x:v>
      </x:c>
      <x:c r="N199" s="9" t="n">
        <x:v>0.04326844695619281</x:v>
      </x:c>
      <x:c r="O199" s="9" t="n">
        <x:v>0.05105716154340589</x:v>
      </x:c>
      <x:c r="P199" s="9" t="n">
        <x:v>0.0780405125167718</x:v>
      </x:c>
      <x:c r="Q199" s="9" t="n">
        <x:v>-0.01249856667716287</x:v>
      </x:c>
      <x:c r="R199" s="9" t="n">
        <x:v>-0.039481917650528775</x:v>
      </x:c>
      <x:c r="S199" s="8" t="n">
        <x:v>3</x:v>
      </x:c>
      <x:c r="T199" s="9" t="n">
        <x:v>0.3333333333333333</x:v>
      </x:c>
      <x:c r="U199" s="9" t="n">
        <x:v>-0.04120731202040406</x:v>
      </x:c>
      <x:c r="V199" s="9" t="n">
        <x:v>-0.0185285964906462</x:v>
      </x:c>
      <x:c r="W199" s="33" t="b">
        <x:v>0</x:v>
      </x:c>
      <x:c r="X199" s="33" t="b">
        <x:v>0</x:v>
      </x:c>
      <x:c r="Y199" s="34"/>
      <x:c r="Z199" s="34"/>
      <x:c r="AA199" s="34"/>
      <x:c r="AB199" s="34"/>
    </x:row>
    <x:row r="200">
      <x:c r="A200" s="1" t="str">
        <x:v>002389.OF</x:v>
      </x:c>
      <x:c r="B200" s="1" t="str">
        <x:v>招商安德灵活配置混合A</x:v>
      </x:c>
      <x:c r="C200" s="1" t="str">
        <x:v>招商基金</x:v>
      </x:c>
      <x:c r="D200" s="1" t="str">
        <x:v>成长型</x:v>
      </x:c>
      <x:c r="E200" s="9" t="str">
        <x:v>正式年化</x:v>
      </x:c>
      <x:c r="F200" s="8" t="n">
        <x:v>13</x:v>
      </x:c>
      <x:c r="G200" s="1" t="str">
        <x:v>2023Q1</x:v>
      </x:c>
      <x:c r="H200" s="1" t="str">
        <x:v>2026Q1</x:v>
      </x:c>
      <x:c r="I200" s="9" t="str">
        <x:v>正式贡献</x:v>
      </x:c>
      <x:c r="J200" s="8" t="n">
        <x:v>12</x:v>
      </x:c>
      <x:c r="K200" s="32" t="n">
        <x:v>68120000</x:v>
      </x:c>
      <x:c r="L200" s="9" t="n">
        <x:v>0.19911718041120086</x:v>
      </x:c>
      <x:c r="M200" s="9" t="n">
        <x:v>0.06555749968804503</x:v>
      </x:c>
      <x:c r="N200" s="9" t="n">
        <x:v>0.043099338066887816</x:v>
      </x:c>
      <x:c r="O200" s="9" t="n">
        <x:v>0.0846340540490591</x:v>
      </x:c>
      <x:c r="P200" s="9" t="n">
        <x:v>0.05314958572915218</x:v>
      </x:c>
      <x:c r="Q200" s="9" t="n">
        <x:v>0.11448312636214175</x:v>
      </x:c>
      <x:c r="R200" s="9" t="n">
        <x:v>0.14596759468204867</x:v>
      </x:c>
      <x:c r="S200" s="8" t="n">
        <x:v>4</x:v>
      </x:c>
      <x:c r="T200" s="9" t="n">
        <x:v>0.3333333333333333</x:v>
      </x:c>
      <x:c r="U200" s="9" t="n">
        <x:v>0.014108947903129332</x:v>
      </x:c>
      <x:c r="V200" s="9" t="n">
        <x:v>0.004681036342687461</x:v>
      </x:c>
      <x:c r="W200" s="33" t="b">
        <x:v>1</x:v>
      </x:c>
      <x:c r="X200" s="33" t="b">
        <x:v>1</x:v>
      </x:c>
      <x:c r="Y200" s="34"/>
      <x:c r="Z200" s="34"/>
      <x:c r="AA200" s="34"/>
      <x:c r="AB200" s="34"/>
    </x:row>
    <x:row r="201">
      <x:c r="A201" s="1" t="str">
        <x:v>002411.OF</x:v>
      </x:c>
      <x:c r="B201" s="1" t="str">
        <x:v>华夏新机遇混合A</x:v>
      </x:c>
      <x:c r="C201" s="1" t="str">
        <x:v>华夏基金</x:v>
      </x:c>
      <x:c r="D201" s="1" t="str">
        <x:v>成长型</x:v>
      </x:c>
      <x:c r="E201" s="9" t="str">
        <x:v>正式年化</x:v>
      </x:c>
      <x:c r="F201" s="8" t="n">
        <x:v>13</x:v>
      </x:c>
      <x:c r="G201" s="1" t="str">
        <x:v>2023Q1</x:v>
      </x:c>
      <x:c r="H201" s="1" t="str">
        <x:v>2026Q1</x:v>
      </x:c>
      <x:c r="I201" s="9" t="str">
        <x:v>正式贡献</x:v>
      </x:c>
      <x:c r="J201" s="8" t="n">
        <x:v>12</x:v>
      </x:c>
      <x:c r="K201" s="32" t="n">
        <x:v>54079999.99999999</x:v>
      </x:c>
      <x:c r="L201" s="9" t="n">
        <x:v>0.13725737623262346</x:v>
      </x:c>
      <x:c r="M201" s="9" t="n">
        <x:v>0.06555749968804503</x:v>
      </x:c>
      <x:c r="N201" s="9" t="n">
        <x:v>0.043099338066887816</x:v>
      </x:c>
      <x:c r="O201" s="9" t="n">
        <x:v>0.09373070181828536</x:v>
      </x:c>
      <x:c r="P201" s="9" t="n">
        <x:v>0.05367525792122785</x:v>
      </x:c>
      <x:c r="Q201" s="9" t="n">
        <x:v>0.04352667441433811</x:v>
      </x:c>
      <x:c r="R201" s="9" t="n">
        <x:v>0.08358211831139561</x:v>
      </x:c>
      <x:c r="S201" s="8" t="n">
        <x:v>4</x:v>
      </x:c>
      <x:c r="T201" s="9" t="n">
        <x:v>0.3333333333333333</x:v>
      </x:c>
      <x:c r="U201" s="9" t="n">
        <x:v>0.0059720595655610165</x:v>
      </x:c>
      <x:c r="V201" s="9" t="n">
        <x:v>0.001986736784836518</x:v>
      </x:c>
      <x:c r="W201" s="33" t="b">
        <x:v>1</x:v>
      </x:c>
      <x:c r="X201" s="33" t="b">
        <x:v>1</x:v>
      </x:c>
      <x:c r="Y201" s="34"/>
      <x:c r="Z201" s="34"/>
      <x:c r="AA201" s="34"/>
      <x:c r="AB201" s="34"/>
    </x:row>
    <x:row r="202">
      <x:c r="A202" s="1" t="str">
        <x:v>002415.OF</x:v>
      </x:c>
      <x:c r="B202" s="1" t="str">
        <x:v>融通通盈灵活配置混合</x:v>
      </x:c>
      <x:c r="C202" s="1" t="str">
        <x:v>融通基金</x:v>
      </x:c>
      <x:c r="D202" s="1" t="str">
        <x:v>成长型</x:v>
      </x:c>
      <x:c r="E202" s="9" t="str">
        <x:v>正式年化</x:v>
      </x:c>
      <x:c r="F202" s="8" t="n">
        <x:v>11</x:v>
      </x:c>
      <x:c r="G202" s="1" t="str">
        <x:v>2023Q1</x:v>
      </x:c>
      <x:c r="H202" s="1" t="str">
        <x:v>2026Q1</x:v>
      </x:c>
      <x:c r="I202" s="9" t="str">
        <x:v>正式贡献</x:v>
      </x:c>
      <x:c r="J202" s="8" t="n">
        <x:v>12</x:v>
      </x:c>
      <x:c r="K202" s="32" t="n">
        <x:v>13819999.999999998</x:v>
      </x:c>
      <x:c r="L202" s="9" t="n">
        <x:v>-0.08322864488794779</x:v>
      </x:c>
      <x:c r="M202" s="9" t="n">
        <x:v>0.029157584323619368</x:v>
      </x:c>
      <x:c r="N202" s="9" t="n">
        <x:v>0.041175136213101426</x:v>
      </x:c>
      <x:c r="O202" s="9" t="n">
        <x:v>0.04185027129664154</x:v>
      </x:c>
      <x:c r="P202" s="9" t="n">
        <x:v>0.04731022850481437</x:v>
      </x:c>
      <x:c r="Q202" s="9" t="n">
        <x:v>-0.12507891618458933</x:v>
      </x:c>
      <x:c r="R202" s="9" t="n">
        <x:v>-0.13053887339276216</x:v>
      </x:c>
      <x:c r="S202" s="8" t="n">
        <x:v>9</x:v>
      </x:c>
      <x:c r="T202" s="9" t="n">
        <x:v>0.75</x:v>
      </x:c>
      <x:c r="U202" s="9" t="n">
        <x:v>0.013750745445290313</x:v>
      </x:c>
      <x:c r="V202" s="9" t="n">
        <x:v>0.004562731632044237</x:v>
      </x:c>
      <x:c r="W202" s="33" t="b">
        <x:v>0</x:v>
      </x:c>
      <x:c r="X202" s="33" t="b">
        <x:v>1</x:v>
      </x:c>
      <x:c r="Y202" s="34"/>
      <x:c r="Z202" s="34"/>
      <x:c r="AA202" s="34"/>
      <x:c r="AB202" s="34"/>
    </x:row>
    <x:row r="203">
      <x:c r="A203" s="1" t="str">
        <x:v>002449.OF</x:v>
      </x:c>
      <x:c r="B203" s="1" t="str">
        <x:v>民生加银量化中国混合A</x:v>
      </x:c>
      <x:c r="C203" s="1" t="str">
        <x:v>民生加银基金</x:v>
      </x:c>
      <x:c r="D203" s="1" t="str">
        <x:v>成长型</x:v>
      </x:c>
      <x:c r="E203" s="9" t="str">
        <x:v>年化观察池</x:v>
      </x:c>
      <x:c r="F203" s="8" t="n">
        <x:v>6</x:v>
      </x:c>
      <x:c r="G203" s="1" t="str">
        <x:v>2024Q4</x:v>
      </x:c>
      <x:c r="H203" s="1" t="str">
        <x:v>2026Q1</x:v>
      </x:c>
      <x:c r="I203" s="9" t="str">
        <x:v>贡献观察池</x:v>
      </x:c>
      <x:c r="J203" s="8" t="n">
        <x:v>7</x:v>
      </x:c>
      <x:c r="K203" s="32" t="n">
        <x:v>63930000</x:v>
      </x:c>
      <x:c r="L203" s="9"/>
      <x:c r="M203" s="9"/>
      <x:c r="N203" s="9"/>
      <x:c r="O203" s="9"/>
      <x:c r="P203" s="9"/>
      <x:c r="Q203" s="9"/>
      <x:c r="R203" s="9"/>
      <x:c r="S203" s="8" t="n">
        <x:v>0</x:v>
      </x:c>
      <x:c r="T203" s="9" t="n">
        <x:v>0</x:v>
      </x:c>
      <x:c r="U203" s="9" t="n">
        <x:v>0</x:v>
      </x:c>
      <x:c r="V203" s="9"/>
      <x:c r="W203" s="9"/>
      <x:c r="X203" s="9"/>
      <x:c r="Y203" s="34"/>
      <x:c r="Z203" s="34"/>
      <x:c r="AA203" s="34"/>
      <x:c r="AB203" s="34"/>
    </x:row>
    <x:row r="204">
      <x:c r="A204" s="1" t="str">
        <x:v>002455.OF</x:v>
      </x:c>
      <x:c r="B204" s="1" t="str">
        <x:v>民生加银鑫喜混合A</x:v>
      </x:c>
      <x:c r="C204" s="1" t="str">
        <x:v>民生加银基金</x:v>
      </x:c>
      <x:c r="D204" s="1" t="str">
        <x:v>成长型</x:v>
      </x:c>
      <x:c r="E204" s="9" t="str">
        <x:v>正式年化</x:v>
      </x:c>
      <x:c r="F204" s="8" t="n">
        <x:v>8</x:v>
      </x:c>
      <x:c r="G204" s="1" t="str">
        <x:v>2023Q3</x:v>
      </x:c>
      <x:c r="H204" s="1" t="str">
        <x:v>2026Q1</x:v>
      </x:c>
      <x:c r="I204" s="9" t="str">
        <x:v>正式贡献</x:v>
      </x:c>
      <x:c r="J204" s="8" t="n">
        <x:v>12</x:v>
      </x:c>
      <x:c r="K204" s="32" t="n">
        <x:v>113460000</x:v>
      </x:c>
      <x:c r="L204" s="9" t="n">
        <x:v>0.099691011596589</x:v>
      </x:c>
      <x:c r="M204" s="9" t="n">
        <x:v>0.1792609007249395</x:v>
      </x:c>
      <x:c r="N204" s="9" t="n">
        <x:v>0.02962328337847886</x:v>
      </x:c>
      <x:c r="O204" s="9" t="n">
        <x:v>0.08797798315247585</x:v>
      </x:c>
      <x:c r="P204" s="9" t="n">
        <x:v>0.09957374615904024</x:v>
      </x:c>
      <x:c r="Q204" s="9" t="n">
        <x:v>0.01171302844411315</x:v>
      </x:c>
      <x:c r="R204" s="9" t="n">
        <x:v>0.00011726543754875252</x:v>
      </x:c>
      <x:c r="S204" s="8" t="n">
        <x:v>9</x:v>
      </x:c>
      <x:c r="T204" s="9" t="n">
        <x:v>0.75</x:v>
      </x:c>
      <x:c r="U204" s="9" t="n">
        <x:v>-0.07170902792032374</x:v>
      </x:c>
      <x:c r="V204" s="9" t="n">
        <x:v>-0.024498273716316188</x:v>
      </x:c>
      <x:c r="W204" s="33" t="b">
        <x:v>1</x:v>
      </x:c>
      <x:c r="X204" s="33" t="b">
        <x:v>0</x:v>
      </x:c>
      <x:c r="Y204" s="34"/>
      <x:c r="Z204" s="34"/>
      <x:c r="AA204" s="34"/>
      <x:c r="AB204" s="34"/>
    </x:row>
    <x:row r="205">
      <x:c r="A205" s="1" t="str">
        <x:v>002456.OF</x:v>
      </x:c>
      <x:c r="B205" s="1" t="str">
        <x:v>招商安元灵活配置混合A</x:v>
      </x:c>
      <x:c r="C205" s="1" t="str">
        <x:v>招商基金</x:v>
      </x:c>
      <x:c r="D205" s="1" t="str">
        <x:v>成长型</x:v>
      </x:c>
      <x:c r="E205" s="9" t="str">
        <x:v>正式年化</x:v>
      </x:c>
      <x:c r="F205" s="8" t="n">
        <x:v>13</x:v>
      </x:c>
      <x:c r="G205" s="1" t="str">
        <x:v>2023Q1</x:v>
      </x:c>
      <x:c r="H205" s="1" t="str">
        <x:v>2026Q1</x:v>
      </x:c>
      <x:c r="I205" s="9" t="str">
        <x:v>正式贡献</x:v>
      </x:c>
      <x:c r="J205" s="8" t="n">
        <x:v>12</x:v>
      </x:c>
      <x:c r="K205" s="32" t="n">
        <x:v>41500000</x:v>
      </x:c>
      <x:c r="L205" s="9" t="n">
        <x:v>0.060784677695584266</x:v>
      </x:c>
      <x:c r="M205" s="9" t="n">
        <x:v>0.06555749968804503</x:v>
      </x:c>
      <x:c r="N205" s="9" t="n">
        <x:v>0.043099338066887816</x:v>
      </x:c>
      <x:c r="O205" s="9" t="n">
        <x:v>0.037313101715436225</x:v>
      </x:c>
      <x:c r="P205" s="9" t="n">
        <x:v>0.05393229862321425</x:v>
      </x:c>
      <x:c r="Q205" s="9" t="n">
        <x:v>0.02347157598014804</x:v>
      </x:c>
      <x:c r="R205" s="9" t="n">
        <x:v>0.006852379072370018</x:v>
      </x:c>
      <x:c r="S205" s="8" t="n">
        <x:v>5</x:v>
      </x:c>
      <x:c r="T205" s="9" t="n">
        <x:v>0.4166666666666667</x:v>
      </x:c>
      <x:c r="U205" s="9" t="n">
        <x:v>0.005945482251031864</x:v>
      </x:c>
      <x:c r="V205" s="9" t="n">
        <x:v>0.00197791269907599</x:v>
      </x:c>
      <x:c r="W205" s="33" t="b">
        <x:v>1</x:v>
      </x:c>
      <x:c r="X205" s="33" t="b">
        <x:v>1</x:v>
      </x:c>
      <x:c r="Y205" s="34"/>
      <x:c r="Z205" s="34"/>
      <x:c r="AA205" s="34"/>
      <x:c r="AB205" s="34"/>
    </x:row>
    <x:row r="206">
      <x:c r="A206" s="1" t="str">
        <x:v>002461.OF</x:v>
      </x:c>
      <x:c r="B206" s="1" t="str">
        <x:v>中银珍利混合A</x:v>
      </x:c>
      <x:c r="C206" s="1" t="str">
        <x:v>中银基金</x:v>
      </x:c>
      <x:c r="D206" s="1" t="str">
        <x:v>成长型</x:v>
      </x:c>
      <x:c r="E206" s="9" t="str">
        <x:v>正式年化</x:v>
      </x:c>
      <x:c r="F206" s="8" t="n">
        <x:v>8</x:v>
      </x:c>
      <x:c r="G206" s="1" t="str">
        <x:v>2023Q3</x:v>
      </x:c>
      <x:c r="H206" s="1" t="str">
        <x:v>2026Q1</x:v>
      </x:c>
      <x:c r="I206" s="9" t="str">
        <x:v>正式贡献</x:v>
      </x:c>
      <x:c r="J206" s="8" t="n">
        <x:v>12</x:v>
      </x:c>
      <x:c r="K206" s="32" t="n">
        <x:v>6780000</x:v>
      </x:c>
      <x:c r="L206" s="9" t="n">
        <x:v>0.012222189815290774</x:v>
      </x:c>
      <x:c r="M206" s="9" t="n">
        <x:v>0.07312424914980653</x:v>
      </x:c>
      <x:c r="N206" s="9" t="n">
        <x:v>0.029264071324038632</x:v>
      </x:c>
      <x:c r="O206" s="9" t="n">
        <x:v>0.02630893821469038</x:v>
      </x:c>
      <x:c r="P206" s="9" t="n">
        <x:v>0.07414831886055051</x:v>
      </x:c>
      <x:c r="Q206" s="9" t="n">
        <x:v>-0.014086748399399607</x:v>
      </x:c>
      <x:c r="R206" s="9" t="n">
        <x:v>-0.06192612904525974</x:v>
      </x:c>
      <x:c r="S206" s="8" t="n">
        <x:v>8</x:v>
      </x:c>
      <x:c r="T206" s="9" t="n">
        <x:v>0.6666666666666666</x:v>
      </x:c>
      <x:c r="U206" s="9" t="n">
        <x:v>0.00353240910321162</x:v>
      </x:c>
      <x:c r="V206" s="9" t="n">
        <x:v>0.0011760859805913793</x:v>
      </x:c>
      <x:c r="W206" s="33" t="b">
        <x:v>0</x:v>
      </x:c>
      <x:c r="X206" s="33" t="b">
        <x:v>1</x:v>
      </x:c>
      <x:c r="Y206" s="34"/>
      <x:c r="Z206" s="34"/>
      <x:c r="AA206" s="34"/>
      <x:c r="AB206" s="34"/>
    </x:row>
    <x:row r="207">
      <x:c r="A207" s="1" t="str">
        <x:v>002489.OF</x:v>
      </x:c>
      <x:c r="B207" s="1" t="str">
        <x:v>国泰民福策略价值灵活配置混合A</x:v>
      </x:c>
      <x:c r="C207" s="1" t="str">
        <x:v>国泰基金</x:v>
      </x:c>
      <x:c r="D207" s="1" t="str">
        <x:v>成长型</x:v>
      </x:c>
      <x:c r="E207" s="9" t="str">
        <x:v>正式年化</x:v>
      </x:c>
      <x:c r="F207" s="8" t="n">
        <x:v>11</x:v>
      </x:c>
      <x:c r="G207" s="1" t="str">
        <x:v>2023Q1</x:v>
      </x:c>
      <x:c r="H207" s="1" t="str">
        <x:v>2025Q3</x:v>
      </x:c>
      <x:c r="I207" s="9" t="str">
        <x:v>正式贡献</x:v>
      </x:c>
      <x:c r="J207" s="8" t="n">
        <x:v>12</x:v>
      </x:c>
      <x:c r="K207" s="32" t="n">
        <x:v>56650000</x:v>
      </x:c>
      <x:c r="L207" s="9" t="n">
        <x:v>0.04784299825004146</x:v>
      </x:c>
      <x:c r="M207" s="9" t="n">
        <x:v>0.04978027639571936</x:v>
      </x:c>
      <x:c r="N207" s="9" t="n">
        <x:v>0.04348866134793994</x:v>
      </x:c>
      <x:c r="O207" s="9" t="n">
        <x:v>0.03493498738809553</x:v>
      </x:c>
      <x:c r="P207" s="9" t="n">
        <x:v>0.04489077126194263</x:v>
      </x:c>
      <x:c r="Q207" s="9" t="n">
        <x:v>0.012908010861945929</x:v>
      </x:c>
      <x:c r="R207" s="9" t="n">
        <x:v>0.0029522269880988272</x:v>
      </x:c>
      <x:c r="S207" s="8" t="n">
        <x:v>7</x:v>
      </x:c>
      <x:c r="T207" s="9" t="n">
        <x:v>0.5833333333333334</x:v>
      </x:c>
      <x:c r="U207" s="9" t="n">
        <x:v>-0.024726202788025287</x:v>
      </x:c>
      <x:c r="V207" s="9" t="n">
        <x:v>-0.008310948103510851</x:v>
      </x:c>
      <x:c r="W207" s="33" t="b">
        <x:v>1</x:v>
      </x:c>
      <x:c r="X207" s="33" t="b">
        <x:v>0</x:v>
      </x:c>
      <x:c r="Y207" s="34"/>
      <x:c r="Z207" s="34"/>
      <x:c r="AA207" s="34"/>
      <x:c r="AB207" s="34"/>
    </x:row>
    <x:row r="208">
      <x:c r="A208" s="1" t="str">
        <x:v>002497.OF</x:v>
      </x:c>
      <x:c r="B208" s="1" t="str">
        <x:v>东方盛世灵活配置混合A</x:v>
      </x:c>
      <x:c r="C208" s="1" t="str">
        <x:v>东方基金</x:v>
      </x:c>
      <x:c r="D208" s="1" t="str">
        <x:v>成长型</x:v>
      </x:c>
      <x:c r="E208" s="9" t="str">
        <x:v>正式年化</x:v>
      </x:c>
      <x:c r="F208" s="8" t="n">
        <x:v>13</x:v>
      </x:c>
      <x:c r="G208" s="1" t="str">
        <x:v>2023Q1</x:v>
      </x:c>
      <x:c r="H208" s="1" t="str">
        <x:v>2026Q1</x:v>
      </x:c>
      <x:c r="I208" s="9" t="str">
        <x:v>正式贡献</x:v>
      </x:c>
      <x:c r="J208" s="8" t="n">
        <x:v>12</x:v>
      </x:c>
      <x:c r="K208" s="32" t="n">
        <x:v>83870000</x:v>
      </x:c>
      <x:c r="L208" s="9" t="n">
        <x:v>0.012910944609783703</x:v>
      </x:c>
      <x:c r="M208" s="9" t="n">
        <x:v>0.06555749968804503</x:v>
      </x:c>
      <x:c r="N208" s="9" t="n">
        <x:v>0.043099338066887816</x:v>
      </x:c>
      <x:c r="O208" s="9" t="n">
        <x:v>0.07065135265627953</x:v>
      </x:c>
      <x:c r="P208" s="9" t="n">
        <x:v>0.05366395092929954</x:v>
      </x:c>
      <x:c r="Q208" s="9" t="n">
        <x:v>-0.05774040804649583</x:v>
      </x:c>
      <x:c r="R208" s="9" t="n">
        <x:v>-0.04075300631951584</x:v>
      </x:c>
      <x:c r="S208" s="8" t="n">
        <x:v>6</x:v>
      </x:c>
      <x:c r="T208" s="9" t="n">
        <x:v>0.5</x:v>
      </x:c>
      <x:c r="U208" s="9" t="n">
        <x:v>-0.04325849375341151</x:v>
      </x:c>
      <x:c r="V208" s="9" t="n">
        <x:v>-0.014632565556740307</x:v>
      </x:c>
      <x:c r="W208" s="33" t="b">
        <x:v>0</x:v>
      </x:c>
      <x:c r="X208" s="33" t="b">
        <x:v>0</x:v>
      </x:c>
      <x:c r="Y208" s="34"/>
      <x:c r="Z208" s="34"/>
      <x:c r="AA208" s="34"/>
      <x:c r="AB208" s="34"/>
    </x:row>
    <x:row r="209">
      <x:c r="A209" s="1" t="str">
        <x:v>002514.OF</x:v>
      </x:c>
      <x:c r="B209" s="1" t="str">
        <x:v>招商丰益混合A</x:v>
      </x:c>
      <x:c r="C209" s="1" t="str">
        <x:v>招商基金</x:v>
      </x:c>
      <x:c r="D209" s="1" t="str">
        <x:v>成长型</x:v>
      </x:c>
      <x:c r="E209" s="9" t="str">
        <x:v>年化观察池</x:v>
      </x:c>
      <x:c r="F209" s="8" t="n">
        <x:v>6</x:v>
      </x:c>
      <x:c r="G209" s="1" t="str">
        <x:v>2023Q2</x:v>
      </x:c>
      <x:c r="H209" s="1" t="str">
        <x:v>2026Q1</x:v>
      </x:c>
      <x:c r="I209" s="9" t="str">
        <x:v>正式贡献</x:v>
      </x:c>
      <x:c r="J209" s="8" t="n">
        <x:v>8</x:v>
      </x:c>
      <x:c r="K209" s="32" t="n">
        <x:v>88150000</x:v>
      </x:c>
      <x:c r="L209" s="9"/>
      <x:c r="M209" s="9"/>
      <x:c r="N209" s="9"/>
      <x:c r="O209" s="9"/>
      <x:c r="P209" s="9"/>
      <x:c r="Q209" s="9"/>
      <x:c r="R209" s="9"/>
      <x:c r="S209" s="8" t="n">
        <x:v>4</x:v>
      </x:c>
      <x:c r="T209" s="9" t="n">
        <x:v>0.5</x:v>
      </x:c>
      <x:c r="U209" s="9" t="n">
        <x:v>-0.01765123544121394</x:v>
      </x:c>
      <x:c r="V209" s="9" t="n">
        <x:v>-0.008864911044520585</x:v>
      </x:c>
      <x:c r="W209" s="9"/>
      <x:c r="X209" s="33" t="b">
        <x:v>0</x:v>
      </x:c>
      <x:c r="Y209" s="34"/>
      <x:c r="Z209" s="34"/>
      <x:c r="AA209" s="34"/>
      <x:c r="AB209" s="34"/>
    </x:row>
    <x:row r="210">
      <x:c r="A210" s="1" t="str">
        <x:v>002518.OF</x:v>
      </x:c>
      <x:c r="B210" s="1" t="str">
        <x:v>民生加银鑫福混合A</x:v>
      </x:c>
      <x:c r="C210" s="1" t="str">
        <x:v>民生加银基金</x:v>
      </x:c>
      <x:c r="D210" s="1" t="str">
        <x:v>成长型</x:v>
      </x:c>
      <x:c r="E210" s="9" t="str">
        <x:v>正式年化</x:v>
      </x:c>
      <x:c r="F210" s="8" t="n">
        <x:v>11</x:v>
      </x:c>
      <x:c r="G210" s="1" t="str">
        <x:v>2023Q1</x:v>
      </x:c>
      <x:c r="H210" s="1" t="str">
        <x:v>2026Q1</x:v>
      </x:c>
      <x:c r="I210" s="9" t="str">
        <x:v>正式贡献</x:v>
      </x:c>
      <x:c r="J210" s="8" t="n">
        <x:v>10</x:v>
      </x:c>
      <x:c r="K210" s="32" t="n">
        <x:v>22320000</x:v>
      </x:c>
      <x:c r="L210" s="9" t="n">
        <x:v>0.05148318968741927</x:v>
      </x:c>
      <x:c r="M210" s="9" t="n">
        <x:v>0.09882078121526283</x:v>
      </x:c>
      <x:c r="N210" s="9" t="n">
        <x:v>0.05090607832675853</x:v>
      </x:c>
      <x:c r="O210" s="9" t="n">
        <x:v>0.04628038668373713</x:v>
      </x:c>
      <x:c r="P210" s="9" t="n">
        <x:v>0.06986189720922575</x:v>
      </x:c>
      <x:c r="Q210" s="9" t="n">
        <x:v>0.005202803003682144</x:v>
      </x:c>
      <x:c r="R210" s="9" t="n">
        <x:v>-0.01837870752180648</x:v>
      </x:c>
      <x:c r="S210" s="8" t="n">
        <x:v>5</x:v>
      </x:c>
      <x:c r="T210" s="9" t="n">
        <x:v>0.5</x:v>
      </x:c>
      <x:c r="U210" s="9" t="n">
        <x:v>0.03591798839576854</x:v>
      </x:c>
      <x:c r="V210" s="9" t="n">
        <x:v>0.014215281259923218</x:v>
      </x:c>
      <x:c r="W210" s="33" t="b">
        <x:v>1</x:v>
      </x:c>
      <x:c r="X210" s="33" t="b">
        <x:v>1</x:v>
      </x:c>
      <x:c r="Y210" s="34"/>
      <x:c r="Z210" s="34"/>
      <x:c r="AA210" s="34"/>
      <x:c r="AB210" s="34"/>
    </x:row>
    <x:row r="211">
      <x:c r="A211" s="1" t="str">
        <x:v>002535.OF</x:v>
      </x:c>
      <x:c r="B211" s="1" t="str">
        <x:v>中银鑫利混合A</x:v>
      </x:c>
      <x:c r="C211" s="1" t="str">
        <x:v>中银基金</x:v>
      </x:c>
      <x:c r="D211" s="1" t="str">
        <x:v>成长型</x:v>
      </x:c>
      <x:c r="E211" s="9" t="str">
        <x:v>年化观察池</x:v>
      </x:c>
      <x:c r="F211" s="8" t="n">
        <x:v>5</x:v>
      </x:c>
      <x:c r="G211" s="1" t="str">
        <x:v>2023Q2</x:v>
      </x:c>
      <x:c r="H211" s="1" t="str">
        <x:v>2026Q1</x:v>
      </x:c>
      <x:c r="I211" s="9" t="str">
        <x:v>正式贡献</x:v>
      </x:c>
      <x:c r="J211" s="8" t="n">
        <x:v>12</x:v>
      </x:c>
      <x:c r="K211" s="32" t="n">
        <x:v>22390000</x:v>
      </x:c>
      <x:c r="L211" s="9"/>
      <x:c r="M211" s="9"/>
      <x:c r="N211" s="9"/>
      <x:c r="O211" s="9"/>
      <x:c r="P211" s="9"/>
      <x:c r="Q211" s="9"/>
      <x:c r="R211" s="9"/>
      <x:c r="S211" s="8" t="n">
        <x:v>6</x:v>
      </x:c>
      <x:c r="T211" s="9" t="n">
        <x:v>0.5</x:v>
      </x:c>
      <x:c r="U211" s="9" t="n">
        <x:v>-0.03598752993365817</x:v>
      </x:c>
      <x:c r="V211" s="9" t="n">
        <x:v>-0.012142691474595568</x:v>
      </x:c>
      <x:c r="W211" s="9"/>
      <x:c r="X211" s="33" t="b">
        <x:v>0</x:v>
      </x:c>
      <x:c r="Y211" s="34"/>
      <x:c r="Z211" s="34"/>
      <x:c r="AA211" s="34"/>
      <x:c r="AB211" s="34"/>
    </x:row>
    <x:row r="212">
      <x:c r="A212" s="1" t="str">
        <x:v>002561.OF</x:v>
      </x:c>
      <x:c r="B212" s="1" t="str">
        <x:v>东吴安鑫量化混合A</x:v>
      </x:c>
      <x:c r="C212" s="1" t="str">
        <x:v>东吴基金</x:v>
      </x:c>
      <x:c r="D212" s="1" t="str">
        <x:v>成长型</x:v>
      </x:c>
      <x:c r="E212" s="9" t="str">
        <x:v>正式年化</x:v>
      </x:c>
      <x:c r="F212" s="8" t="n">
        <x:v>13</x:v>
      </x:c>
      <x:c r="G212" s="1" t="str">
        <x:v>2023Q1</x:v>
      </x:c>
      <x:c r="H212" s="1" t="str">
        <x:v>2026Q1</x:v>
      </x:c>
      <x:c r="I212" s="9" t="str">
        <x:v>正式贡献</x:v>
      </x:c>
      <x:c r="J212" s="8" t="n">
        <x:v>12</x:v>
      </x:c>
      <x:c r="K212" s="32" t="n">
        <x:v>15020000</x:v>
      </x:c>
      <x:c r="L212" s="9" t="n">
        <x:v>0.05319840809057297</x:v>
      </x:c>
      <x:c r="M212" s="9" t="n">
        <x:v>0.06555749968804503</x:v>
      </x:c>
      <x:c r="N212" s="9" t="n">
        <x:v>0.043099338066887816</x:v>
      </x:c>
      <x:c r="O212" s="9" t="n">
        <x:v>0.06551120117787712</x:v>
      </x:c>
      <x:c r="P212" s="9" t="n">
        <x:v>0.05316078795607404</x:v>
      </x:c>
      <x:c r="Q212" s="9" t="n">
        <x:v>-0.012312793087304152</x:v>
      </x:c>
      <x:c r="R212" s="9" t="n">
        <x:v>0.00003762013449892798</x:v>
      </x:c>
      <x:c r="S212" s="8" t="n">
        <x:v>5</x:v>
      </x:c>
      <x:c r="T212" s="9" t="n">
        <x:v>0.4166666666666667</x:v>
      </x:c>
      <x:c r="U212" s="9" t="n">
        <x:v>0.00784985333708299</x:v>
      </x:c>
      <x:c r="V212" s="9" t="n">
        <x:v>0.00260980079367501</x:v>
      </x:c>
      <x:c r="W212" s="33" t="b">
        <x:v>0</x:v>
      </x:c>
      <x:c r="X212" s="33" t="b">
        <x:v>1</x:v>
      </x:c>
      <x:c r="Y212" s="34"/>
      <x:c r="Z212" s="34"/>
      <x:c r="AA212" s="34"/>
      <x:c r="AB212" s="34"/>
    </x:row>
    <x:row r="213">
      <x:c r="A213" s="1" t="str">
        <x:v>002581.OF</x:v>
      </x:c>
      <x:c r="B213" s="1" t="str">
        <x:v>招商丰凯混合A</x:v>
      </x:c>
      <x:c r="C213" s="1" t="str">
        <x:v>招商基金</x:v>
      </x:c>
      <x:c r="D213" s="1" t="str">
        <x:v>成长型</x:v>
      </x:c>
      <x:c r="E213" s="9" t="str">
        <x:v>年化观察池</x:v>
      </x:c>
      <x:c r="F213" s="8" t="n">
        <x:v>6</x:v>
      </x:c>
      <x:c r="G213" s="1" t="str">
        <x:v>2023Q1</x:v>
      </x:c>
      <x:c r="H213" s="1" t="str">
        <x:v>2024Q4</x:v>
      </x:c>
      <x:c r="I213" s="9" t="str">
        <x:v>贡献观察池</x:v>
      </x:c>
      <x:c r="J213" s="8" t="n">
        <x:v>7</x:v>
      </x:c>
      <x:c r="K213" s="32" t="n">
        <x:v>6220000.000000001</x:v>
      </x:c>
      <x:c r="L213" s="9"/>
      <x:c r="M213" s="9"/>
      <x:c r="N213" s="9"/>
      <x:c r="O213" s="9"/>
      <x:c r="P213" s="9"/>
      <x:c r="Q213" s="9"/>
      <x:c r="R213" s="9"/>
      <x:c r="S213" s="8" t="n">
        <x:v>7</x:v>
      </x:c>
      <x:c r="T213" s="9" t="n">
        <x:v>1</x:v>
      </x:c>
      <x:c r="U213" s="9" t="n">
        <x:v>0.022514791822951574</x:v>
      </x:c>
      <x:c r="V213" s="9"/>
      <x:c r="W213" s="9"/>
      <x:c r="X213" s="9"/>
      <x:c r="Y213" s="34"/>
      <x:c r="Z213" s="34"/>
      <x:c r="AA213" s="34"/>
      <x:c r="AB213" s="34"/>
    </x:row>
    <x:row r="214">
      <x:c r="A214" s="1" t="str">
        <x:v>002604.OF</x:v>
      </x:c>
      <x:c r="B214" s="1" t="str">
        <x:v>华夏新起点混合A</x:v>
      </x:c>
      <x:c r="C214" s="1" t="str">
        <x:v>华夏基金</x:v>
      </x:c>
      <x:c r="D214" s="1" t="str">
        <x:v>成长型</x:v>
      </x:c>
      <x:c r="E214" s="9" t="str">
        <x:v>年化观察池</x:v>
      </x:c>
      <x:c r="F214" s="8" t="n">
        <x:v>7</x:v>
      </x:c>
      <x:c r="G214" s="1" t="str">
        <x:v>2023Q3</x:v>
      </x:c>
      <x:c r="H214" s="1" t="str">
        <x:v>2025Q2</x:v>
      </x:c>
      <x:c r="I214" s="9" t="str">
        <x:v>贡献观察池</x:v>
      </x:c>
      <x:c r="J214" s="8" t="n">
        <x:v>7</x:v>
      </x:c>
      <x:c r="K214" s="32" t="n">
        <x:v>79360000</x:v>
      </x:c>
      <x:c r="L214" s="9"/>
      <x:c r="M214" s="9"/>
      <x:c r="N214" s="9"/>
      <x:c r="O214" s="9"/>
      <x:c r="P214" s="9"/>
      <x:c r="Q214" s="9"/>
      <x:c r="R214" s="9"/>
      <x:c r="S214" s="8" t="n">
        <x:v>3</x:v>
      </x:c>
      <x:c r="T214" s="9" t="n">
        <x:v>0.42857142857142855</x:v>
      </x:c>
      <x:c r="U214" s="9" t="n">
        <x:v>0.04215824787276379</x:v>
      </x:c>
      <x:c r="V214" s="9"/>
      <x:c r="W214" s="9"/>
      <x:c r="X214" s="9"/>
      <x:c r="Y214" s="34"/>
      <x:c r="Z214" s="34"/>
      <x:c r="AA214" s="34"/>
      <x:c r="AB214" s="34"/>
    </x:row>
    <x:row r="215">
      <x:c r="A215" s="1" t="str">
        <x:v>002612.OF</x:v>
      </x:c>
      <x:c r="B215" s="1" t="str">
        <x:v>融通通慧混合A/B</x:v>
      </x:c>
      <x:c r="C215" s="1" t="str">
        <x:v>融通基金</x:v>
      </x:c>
      <x:c r="D215" s="1" t="str">
        <x:v>收入型</x:v>
      </x:c>
      <x:c r="E215" s="9" t="str">
        <x:v>正式年化</x:v>
      </x:c>
      <x:c r="F215" s="8" t="n">
        <x:v>9</x:v>
      </x:c>
      <x:c r="G215" s="1" t="str">
        <x:v>2023Q1</x:v>
      </x:c>
      <x:c r="H215" s="1" t="str">
        <x:v>2026Q1</x:v>
      </x:c>
      <x:c r="I215" s="9" t="str">
        <x:v>正式贡献</x:v>
      </x:c>
      <x:c r="J215" s="8" t="n">
        <x:v>12</x:v>
      </x:c>
      <x:c r="K215" s="32" t="n">
        <x:v>109650000</x:v>
      </x:c>
      <x:c r="L215" s="9" t="n">
        <x:v>0.033026861441714406</x:v>
      </x:c>
      <x:c r="M215" s="9" t="n">
        <x:v>0.13097965720267335</x:v>
      </x:c>
      <x:c r="N215" s="9" t="n">
        <x:v>0.03389269993298627</x:v>
      </x:c>
      <x:c r="O215" s="9" t="n">
        <x:v>0.03599637417302448</x:v>
      </x:c>
      <x:c r="P215" s="9" t="n">
        <x:v>0.04237606453890441</x:v>
      </x:c>
      <x:c r="Q215" s="9" t="n">
        <x:v>-0.0029695127313100755</x:v>
      </x:c>
      <x:c r="R215" s="9" t="n">
        <x:v>-0.009349203097190006</x:v>
      </x:c>
      <x:c r="S215" s="8" t="n">
        <x:v>8</x:v>
      </x:c>
      <x:c r="T215" s="9" t="n">
        <x:v>0.6666666666666666</x:v>
      </x:c>
      <x:c r="U215" s="9" t="n">
        <x:v>0.03408970486966223</x:v>
      </x:c>
      <x:c r="V215" s="9" t="n">
        <x:v>0.011236503052489244</x:v>
      </x:c>
      <x:c r="W215" s="33" t="b">
        <x:v>0</x:v>
      </x:c>
      <x:c r="X215" s="33" t="b">
        <x:v>1</x:v>
      </x:c>
      <x:c r="Y215" s="34"/>
      <x:c r="Z215" s="34"/>
      <x:c r="AA215" s="34"/>
      <x:c r="AB215" s="34"/>
    </x:row>
    <x:row r="216">
      <x:c r="A216" s="1" t="str">
        <x:v>002614.OF</x:v>
      </x:c>
      <x:c r="B216" s="1" t="str">
        <x:v>中银颐利混合A</x:v>
      </x:c>
      <x:c r="C216" s="1" t="str">
        <x:v>中银基金</x:v>
      </x:c>
      <x:c r="D216" s="1" t="str">
        <x:v>成长型</x:v>
      </x:c>
      <x:c r="E216" s="9" t="str">
        <x:v>年化观察池</x:v>
      </x:c>
      <x:c r="F216" s="8" t="n">
        <x:v>6</x:v>
      </x:c>
      <x:c r="G216" s="1" t="str">
        <x:v>2023Q1</x:v>
      </x:c>
      <x:c r="H216" s="1" t="str">
        <x:v>2026Q1</x:v>
      </x:c>
      <x:c r="I216" s="9" t="str">
        <x:v>正式贡献</x:v>
      </x:c>
      <x:c r="J216" s="8" t="n">
        <x:v>9</x:v>
      </x:c>
      <x:c r="K216" s="32" t="n">
        <x:v>7370000</x:v>
      </x:c>
      <x:c r="L216" s="9"/>
      <x:c r="M216" s="9"/>
      <x:c r="N216" s="9"/>
      <x:c r="O216" s="9"/>
      <x:c r="P216" s="9"/>
      <x:c r="Q216" s="9"/>
      <x:c r="R216" s="9"/>
      <x:c r="S216" s="8" t="n">
        <x:v>5</x:v>
      </x:c>
      <x:c r="T216" s="9" t="n">
        <x:v>0.5555555555555556</x:v>
      </x:c>
      <x:c r="U216" s="9" t="n">
        <x:v>-0.03718399452892507</x:v>
      </x:c>
      <x:c r="V216" s="9" t="n">
        <x:v>-0.016700288714732614</x:v>
      </x:c>
      <x:c r="W216" s="9"/>
      <x:c r="X216" s="33" t="b">
        <x:v>0</x:v>
      </x:c>
      <x:c r="Y216" s="34"/>
      <x:c r="Z216" s="34"/>
      <x:c r="AA216" s="34"/>
      <x:c r="AB216" s="34"/>
    </x:row>
    <x:row r="217">
      <x:c r="A217" s="1" t="str">
        <x:v>002622.OF</x:v>
      </x:c>
      <x:c r="B217" s="1" t="str">
        <x:v>广发稳裕混合A</x:v>
      </x:c>
      <x:c r="C217" s="1" t="str">
        <x:v>广发基金</x:v>
      </x:c>
      <x:c r="D217" s="1" t="str">
        <x:v>成长型</x:v>
      </x:c>
      <x:c r="E217" s="9" t="str">
        <x:v>正式年化</x:v>
      </x:c>
      <x:c r="F217" s="8" t="n">
        <x:v>11</x:v>
      </x:c>
      <x:c r="G217" s="1" t="str">
        <x:v>2023Q1</x:v>
      </x:c>
      <x:c r="H217" s="1" t="str">
        <x:v>2026Q1</x:v>
      </x:c>
      <x:c r="I217" s="9" t="str">
        <x:v>正式贡献</x:v>
      </x:c>
      <x:c r="J217" s="8" t="n">
        <x:v>12</x:v>
      </x:c>
      <x:c r="K217" s="32" t="n">
        <x:v>151310000</x:v>
      </x:c>
      <x:c r="L217" s="9" t="n">
        <x:v>0.03543837254759419</x:v>
      </x:c>
      <x:c r="M217" s="9" t="n">
        <x:v>0.11552650137497511</x:v>
      </x:c>
      <x:c r="N217" s="9" t="n">
        <x:v>0.03928974328388257</x:v>
      </x:c>
      <x:c r="O217" s="9" t="n">
        <x:v>0.032603178840473035</x:v>
      </x:c>
      <x:c r="P217" s="9" t="n">
        <x:v>0.07116727203654483</x:v>
      </x:c>
      <x:c r="Q217" s="9" t="n">
        <x:v>0.002835193707121153</x:v>
      </x:c>
      <x:c r="R217" s="9" t="n">
        <x:v>-0.03572889948895064</x:v>
      </x:c>
      <x:c r="S217" s="8" t="n">
        <x:v>8</x:v>
      </x:c>
      <x:c r="T217" s="9" t="n">
        <x:v>0.6666666666666666</x:v>
      </x:c>
      <x:c r="U217" s="9" t="n">
        <x:v>-0.02637813992493776</x:v>
      </x:c>
      <x:c r="V217" s="9" t="n">
        <x:v>-0.008871178400431945</x:v>
      </x:c>
      <x:c r="W217" s="33" t="b">
        <x:v>1</x:v>
      </x:c>
      <x:c r="X217" s="33" t="b">
        <x:v>0</x:v>
      </x:c>
      <x:c r="Y217" s="34"/>
      <x:c r="Z217" s="34"/>
      <x:c r="AA217" s="34"/>
      <x:c r="AB217" s="34"/>
    </x:row>
    <x:row r="218">
      <x:c r="A218" s="1" t="str">
        <x:v>002728.OF</x:v>
      </x:c>
      <x:c r="B218" s="1" t="str">
        <x:v>华富益鑫灵活配置混合A</x:v>
      </x:c>
      <x:c r="C218" s="1" t="str">
        <x:v>华富基金</x:v>
      </x:c>
      <x:c r="D218" s="1" t="str">
        <x:v>成长型</x:v>
      </x:c>
      <x:c r="E218" s="9" t="str">
        <x:v>正式年化</x:v>
      </x:c>
      <x:c r="F218" s="8" t="n">
        <x:v>9</x:v>
      </x:c>
      <x:c r="G218" s="1" t="str">
        <x:v>2023Q1</x:v>
      </x:c>
      <x:c r="H218" s="1" t="str">
        <x:v>2026Q1</x:v>
      </x:c>
      <x:c r="I218" s="9" t="str">
        <x:v>正式贡献</x:v>
      </x:c>
      <x:c r="J218" s="8" t="n">
        <x:v>12</x:v>
      </x:c>
      <x:c r="K218" s="32" t="n">
        <x:v>59160000</x:v>
      </x:c>
      <x:c r="L218" s="9" t="n">
        <x:v>0.031060424299085287</x:v>
      </x:c>
      <x:c r="M218" s="9" t="n">
        <x:v>0.16456045504435912</x:v>
      </x:c>
      <x:c r="N218" s="9" t="n">
        <x:v>0.037864015251499517</x:v>
      </x:c>
      <x:c r="O218" s="9" t="n">
        <x:v>0.04723982544162797</x:v>
      </x:c>
      <x:c r="P218" s="9" t="n">
        <x:v>0.09026297035927433</x:v>
      </x:c>
      <x:c r="Q218" s="9" t="n">
        <x:v>-0.016179401142542682</x:v>
      </x:c>
      <x:c r="R218" s="9" t="n">
        <x:v>-0.05920254606018904</x:v>
      </x:c>
      <x:c r="S218" s="8" t="n">
        <x:v>5</x:v>
      </x:c>
      <x:c r="T218" s="9" t="n">
        <x:v>0.4166666666666667</x:v>
      </x:c>
      <x:c r="U218" s="9" t="n">
        <x:v>0.0034583387466085025</x:v>
      </x:c>
      <x:c r="V218" s="9" t="n">
        <x:v>0.0011514532287821844</x:v>
      </x:c>
      <x:c r="W218" s="33" t="b">
        <x:v>0</x:v>
      </x:c>
      <x:c r="X218" s="33" t="b">
        <x:v>1</x:v>
      </x:c>
      <x:c r="Y218" s="34"/>
      <x:c r="Z218" s="34"/>
      <x:c r="AA218" s="34"/>
      <x:c r="AB218" s="34"/>
    </x:row>
    <x:row r="219">
      <x:c r="A219" s="1" t="str">
        <x:v>002776.OF</x:v>
      </x:c>
      <x:c r="B219" s="1" t="str">
        <x:v>招商安荣灵活配置混合A</x:v>
      </x:c>
      <x:c r="C219" s="1" t="str">
        <x:v>招商基金</x:v>
      </x:c>
      <x:c r="D219" s="1" t="str">
        <x:v>成长型</x:v>
      </x:c>
      <x:c r="E219" s="9" t="str">
        <x:v>正式年化</x:v>
      </x:c>
      <x:c r="F219" s="8" t="n">
        <x:v>12</x:v>
      </x:c>
      <x:c r="G219" s="1" t="str">
        <x:v>2023Q2</x:v>
      </x:c>
      <x:c r="H219" s="1" t="str">
        <x:v>2026Q1</x:v>
      </x:c>
      <x:c r="I219" s="9" t="str">
        <x:v>正式贡献</x:v>
      </x:c>
      <x:c r="J219" s="8" t="n">
        <x:v>12</x:v>
      </x:c>
      <x:c r="K219" s="32" t="n">
        <x:v>66229999.99999999</x:v>
      </x:c>
      <x:c r="L219" s="9" t="n">
        <x:v>0.2692014923117967</x:v>
      </x:c>
      <x:c r="M219" s="9" t="n">
        <x:v>0.09024424329459757</x:v>
      </x:c>
      <x:c r="N219" s="9" t="n">
        <x:v>0.04099452144150506</x:v>
      </x:c>
      <x:c r="O219" s="9" t="n">
        <x:v>0.09509800067323448</x:v>
      </x:c>
      <x:c r="P219" s="9" t="n">
        <x:v>0.06002518071839624</x:v>
      </x:c>
      <x:c r="Q219" s="9" t="n">
        <x:v>0.1741034916385622</x:v>
      </x:c>
      <x:c r="R219" s="9" t="n">
        <x:v>0.20917631159340044</x:v>
      </x:c>
      <x:c r="S219" s="8" t="n">
        <x:v>4</x:v>
      </x:c>
      <x:c r="T219" s="9" t="n">
        <x:v>0.3333333333333333</x:v>
      </x:c>
      <x:c r="U219" s="9" t="n">
        <x:v>0.0016097308285889511</x:v>
      </x:c>
      <x:c r="V219" s="9" t="n">
        <x:v>0.0005362892852520673</x:v>
      </x:c>
      <x:c r="W219" s="33" t="b">
        <x:v>1</x:v>
      </x:c>
      <x:c r="X219" s="33" t="b">
        <x:v>1</x:v>
      </x:c>
      <x:c r="Y219" s="34"/>
      <x:c r="Z219" s="34"/>
      <x:c r="AA219" s="34"/>
      <x:c r="AB219" s="34"/>
    </x:row>
    <x:row r="220">
      <x:c r="A220" s="1" t="str">
        <x:v>002783.OF</x:v>
      </x:c>
      <x:c r="B220" s="1" t="str">
        <x:v>东方红价值精选混合A</x:v>
      </x:c>
      <x:c r="C220" s="1" t="str">
        <x:v>东方红资产管理</x:v>
      </x:c>
      <x:c r="D220" s="1" t="str">
        <x:v>收入型</x:v>
      </x:c>
      <x:c r="E220" s="9" t="str">
        <x:v>正式年化</x:v>
      </x:c>
      <x:c r="F220" s="8" t="n">
        <x:v>11</x:v>
      </x:c>
      <x:c r="G220" s="1" t="str">
        <x:v>2023Q2</x:v>
      </x:c>
      <x:c r="H220" s="1" t="str">
        <x:v>2026Q1</x:v>
      </x:c>
      <x:c r="I220" s="9" t="str">
        <x:v>正式贡献</x:v>
      </x:c>
      <x:c r="J220" s="8" t="n">
        <x:v>12</x:v>
      </x:c>
      <x:c r="K220" s="32" t="n">
        <x:v>223060000</x:v>
      </x:c>
      <x:c r="L220" s="9" t="n">
        <x:v>0.023814880935973504</x:v>
      </x:c>
      <x:c r="M220" s="9" t="n">
        <x:v>0.1282423885355779</x:v>
      </x:c>
      <x:c r="N220" s="9" t="n">
        <x:v>0.039534296953400716</x:v>
      </x:c>
      <x:c r="O220" s="9" t="n">
        <x:v>0.04387170310517963</x:v>
      </x:c>
      <x:c r="P220" s="9" t="n">
        <x:v>0.043654871728640465</x:v>
      </x:c>
      <x:c r="Q220" s="9" t="n">
        <x:v>-0.020056822169206123</x:v>
      </x:c>
      <x:c r="R220" s="9" t="n">
        <x:v>-0.01983999079266696</x:v>
      </x:c>
      <x:c r="S220" s="8" t="n">
        <x:v>1</x:v>
      </x:c>
      <x:c r="T220" s="9" t="n">
        <x:v>0.08333333333333333</x:v>
      </x:c>
      <x:c r="U220" s="9" t="n">
        <x:v>-0.02080599077667311</x:v>
      </x:c>
      <x:c r="V220" s="9" t="n">
        <x:v>-0.006983992864445732</x:v>
      </x:c>
      <x:c r="W220" s="33" t="b">
        <x:v>0</x:v>
      </x:c>
      <x:c r="X220" s="33" t="b">
        <x:v>0</x:v>
      </x:c>
      <x:c r="Y220" s="34"/>
      <x:c r="Z220" s="34"/>
      <x:c r="AA220" s="34"/>
      <x:c r="AB220" s="34"/>
    </x:row>
    <x:row r="221">
      <x:c r="A221" s="1" t="str">
        <x:v>002792.OF</x:v>
      </x:c>
      <x:c r="B221" s="1" t="str">
        <x:v>景顺长城顺益回报混合A</x:v>
      </x:c>
      <x:c r="C221" s="1" t="str">
        <x:v>景顺长城基金</x:v>
      </x:c>
      <x:c r="D221" s="1" t="str">
        <x:v>收入型</x:v>
      </x:c>
      <x:c r="E221" s="9" t="str">
        <x:v>正式年化</x:v>
      </x:c>
      <x:c r="F221" s="8" t="n">
        <x:v>13</x:v>
      </x:c>
      <x:c r="G221" s="1" t="str">
        <x:v>2023Q1</x:v>
      </x:c>
      <x:c r="H221" s="1" t="str">
        <x:v>2026Q1</x:v>
      </x:c>
      <x:c r="I221" s="9" t="str">
        <x:v>正式贡献</x:v>
      </x:c>
      <x:c r="J221" s="8" t="n">
        <x:v>12</x:v>
      </x:c>
      <x:c r="K221" s="32" t="n">
        <x:v>26270000</x:v>
      </x:c>
      <x:c r="L221" s="9" t="n">
        <x:v>0.04558388546157177</x:v>
      </x:c>
      <x:c r="M221" s="9" t="n">
        <x:v>0.06555749968804503</x:v>
      </x:c>
      <x:c r="N221" s="9" t="n">
        <x:v>0.043099338066887816</x:v>
      </x:c>
      <x:c r="O221" s="9" t="n">
        <x:v>0.029836554406626137</x:v>
      </x:c>
      <x:c r="P221" s="9" t="n">
        <x:v>0.03176911808223437</x:v>
      </x:c>
      <x:c r="Q221" s="9" t="n">
        <x:v>0.015747331054945635</x:v>
      </x:c>
      <x:c r="R221" s="9" t="n">
        <x:v>0.0138147673793374</x:v>
      </x:c>
      <x:c r="S221" s="8" t="n">
        <x:v>3</x:v>
      </x:c>
      <x:c r="T221" s="9" t="n">
        <x:v>0.25</x:v>
      </x:c>
      <x:c r="U221" s="9" t="n">
        <x:v>-0.03930578838373611</x:v>
      </x:c>
      <x:c r="V221" s="9" t="n">
        <x:v>-0.013277439636140698</x:v>
      </x:c>
      <x:c r="W221" s="33" t="b">
        <x:v>1</x:v>
      </x:c>
      <x:c r="X221" s="33" t="b">
        <x:v>0</x:v>
      </x:c>
      <x:c r="Y221" s="34"/>
      <x:c r="Z221" s="34"/>
      <x:c r="AA221" s="34"/>
      <x:c r="AB221" s="34"/>
    </x:row>
    <x:row r="222">
      <x:c r="A222" s="1" t="str">
        <x:v>002819.OF</x:v>
      </x:c>
      <x:c r="B222" s="1" t="str">
        <x:v>招商丰美混合A</x:v>
      </x:c>
      <x:c r="C222" s="1" t="str">
        <x:v>招商基金</x:v>
      </x:c>
      <x:c r="D222" s="1" t="str">
        <x:v>成长型</x:v>
      </x:c>
      <x:c r="E222" s="9" t="str">
        <x:v>正式年化</x:v>
      </x:c>
      <x:c r="F222" s="8" t="n">
        <x:v>10</x:v>
      </x:c>
      <x:c r="G222" s="1" t="str">
        <x:v>2023Q1</x:v>
      </x:c>
      <x:c r="H222" s="1" t="str">
        <x:v>2026Q1</x:v>
      </x:c>
      <x:c r="I222" s="9" t="str">
        <x:v>正式贡献</x:v>
      </x:c>
      <x:c r="J222" s="8" t="n">
        <x:v>12</x:v>
      </x:c>
      <x:c r="K222" s="32" t="n">
        <x:v>21580000</x:v>
      </x:c>
      <x:c r="L222" s="9" t="n">
        <x:v>0.044026274872387194</x:v>
      </x:c>
      <x:c r="M222" s="9" t="n">
        <x:v>0.13027036416758841</x:v>
      </x:c>
      <x:c r="N222" s="9" t="n">
        <x:v>0.04015105342620107</x:v>
      </x:c>
      <x:c r="O222" s="9" t="n">
        <x:v>0.08599481496613648</x:v>
      </x:c>
      <x:c r="P222" s="9" t="n">
        <x:v>0.0719239531784146</x:v>
      </x:c>
      <x:c r="Q222" s="9" t="n">
        <x:v>-0.041968540093749285</x:v>
      </x:c>
      <x:c r="R222" s="9" t="n">
        <x:v>-0.027897678306027407</x:v>
      </x:c>
      <x:c r="S222" s="8" t="n">
        <x:v>7</x:v>
      </x:c>
      <x:c r="T222" s="9" t="n">
        <x:v>0.5833333333333334</x:v>
      </x:c>
      <x:c r="U222" s="9" t="n">
        <x:v>-0.03636635463755489</x:v>
      </x:c>
      <x:c r="V222" s="9" t="n">
        <x:v>-0.012272106737709065</x:v>
      </x:c>
      <x:c r="W222" s="33" t="b">
        <x:v>0</x:v>
      </x:c>
      <x:c r="X222" s="33" t="b">
        <x:v>0</x:v>
      </x:c>
      <x:c r="Y222" s="34"/>
      <x:c r="Z222" s="34"/>
      <x:c r="AA222" s="34"/>
      <x:c r="AB222" s="34"/>
    </x:row>
    <x:row r="223">
      <x:c r="A223" s="1" t="str">
        <x:v>002838.OF</x:v>
      </x:c>
      <x:c r="B223" s="1" t="str">
        <x:v>华夏新锦程混合A</x:v>
      </x:c>
      <x:c r="C223" s="1" t="str">
        <x:v>华夏基金</x:v>
      </x:c>
      <x:c r="D223" s="1" t="str">
        <x:v>成长型</x:v>
      </x:c>
      <x:c r="E223" s="9" t="str">
        <x:v>年化观察池</x:v>
      </x:c>
      <x:c r="F223" s="8" t="n">
        <x:v>7</x:v>
      </x:c>
      <x:c r="G223" s="1" t="str">
        <x:v>2023Q1</x:v>
      </x:c>
      <x:c r="H223" s="1" t="str">
        <x:v>2025Q2</x:v>
      </x:c>
      <x:c r="I223" s="9" t="str">
        <x:v>正式贡献</x:v>
      </x:c>
      <x:c r="J223" s="8" t="n">
        <x:v>9</x:v>
      </x:c>
      <x:c r="K223" s="32" t="n">
        <x:v>24520000</x:v>
      </x:c>
      <x:c r="L223" s="9"/>
      <x:c r="M223" s="9"/>
      <x:c r="N223" s="9"/>
      <x:c r="O223" s="9"/>
      <x:c r="P223" s="9"/>
      <x:c r="Q223" s="9"/>
      <x:c r="R223" s="9"/>
      <x:c r="S223" s="8" t="n">
        <x:v>7</x:v>
      </x:c>
      <x:c r="T223" s="9" t="n">
        <x:v>0.7777777777777778</x:v>
      </x:c>
      <x:c r="U223" s="9" t="n">
        <x:v>-0.039309440543361385</x:v>
      </x:c>
      <x:c r="V223" s="9" t="n">
        <x:v>-0.017665620719267916</x:v>
      </x:c>
      <x:c r="W223" s="9"/>
      <x:c r="X223" s="33" t="b">
        <x:v>0</x:v>
      </x:c>
      <x:c r="Y223" s="34"/>
      <x:c r="Z223" s="34"/>
      <x:c r="AA223" s="34"/>
      <x:c r="AB223" s="34"/>
    </x:row>
    <x:row r="224">
      <x:c r="A224" s="1" t="str">
        <x:v>002908.OF</x:v>
      </x:c>
      <x:c r="B224" s="1" t="str">
        <x:v>富国睿利定期开放混合型发起式A</x:v>
      </x:c>
      <x:c r="C224" s="1" t="str">
        <x:v>富国基金</x:v>
      </x:c>
      <x:c r="D224" s="1" t="str">
        <x:v>收入型</x:v>
      </x:c>
      <x:c r="E224" s="9" t="str">
        <x:v>正式年化</x:v>
      </x:c>
      <x:c r="F224" s="8" t="n">
        <x:v>13</x:v>
      </x:c>
      <x:c r="G224" s="1" t="str">
        <x:v>2023Q1</x:v>
      </x:c>
      <x:c r="H224" s="1" t="str">
        <x:v>2026Q1</x:v>
      </x:c>
      <x:c r="I224" s="9" t="str">
        <x:v>正式贡献</x:v>
      </x:c>
      <x:c r="J224" s="8" t="n">
        <x:v>12</x:v>
      </x:c>
      <x:c r="K224" s="32" t="n">
        <x:v>57440000</x:v>
      </x:c>
      <x:c r="L224" s="9" t="n">
        <x:v>0.06706293191814461</x:v>
      </x:c>
      <x:c r="M224" s="9" t="n">
        <x:v>0.06555749968804503</x:v>
      </x:c>
      <x:c r="N224" s="9" t="n">
        <x:v>0.043099338066887816</x:v>
      </x:c>
      <x:c r="O224" s="9" t="n">
        <x:v>0.05532567754316631</x:v>
      </x:c>
      <x:c r="P224" s="9" t="n">
        <x:v>0.03159698080361051</x:v>
      </x:c>
      <x:c r="Q224" s="9" t="n">
        <x:v>0.011737254374978301</x:v>
      </x:c>
      <x:c r="R224" s="9" t="n">
        <x:v>0.0354659511145341</x:v>
      </x:c>
      <x:c r="S224" s="8" t="n">
        <x:v>5</x:v>
      </x:c>
      <x:c r="T224" s="9" t="n">
        <x:v>0.4166666666666667</x:v>
      </x:c>
      <x:c r="U224" s="9" t="n">
        <x:v>0.09752934531356083</x:v>
      </x:c>
      <x:c r="V224" s="9" t="n">
        <x:v>0.03150668529313627</x:v>
      </x:c>
      <x:c r="W224" s="33" t="b">
        <x:v>1</x:v>
      </x:c>
      <x:c r="X224" s="33" t="b">
        <x:v>1</x:v>
      </x:c>
      <x:c r="Y224" s="34"/>
      <x:c r="Z224" s="34"/>
      <x:c r="AA224" s="34"/>
      <x:c r="AB224" s="34"/>
    </x:row>
    <x:row r="225">
      <x:c r="A225" s="1" t="str">
        <x:v>002934.OF</x:v>
      </x:c>
      <x:c r="B225" s="1" t="str">
        <x:v>泰康恒泰回报混合A</x:v>
      </x:c>
      <x:c r="C225" s="1" t="str">
        <x:v>泰康基金</x:v>
      </x:c>
      <x:c r="D225" s="1" t="str">
        <x:v>成长型</x:v>
      </x:c>
      <x:c r="E225" s="9" t="str">
        <x:v>正式年化</x:v>
      </x:c>
      <x:c r="F225" s="8" t="n">
        <x:v>10</x:v>
      </x:c>
      <x:c r="G225" s="1" t="str">
        <x:v>2023Q1</x:v>
      </x:c>
      <x:c r="H225" s="1" t="str">
        <x:v>2026Q1</x:v>
      </x:c>
      <x:c r="I225" s="9" t="str">
        <x:v>正式贡献</x:v>
      </x:c>
      <x:c r="J225" s="8" t="n">
        <x:v>12</x:v>
      </x:c>
      <x:c r="K225" s="32" t="n">
        <x:v>334890000</x:v>
      </x:c>
      <x:c r="L225" s="9" t="n">
        <x:v>0.04059812460991408</x:v>
      </x:c>
      <x:c r="M225" s="9" t="n">
        <x:v>0.0845872855061729</x:v>
      </x:c>
      <x:c r="N225" s="9" t="n">
        <x:v>0.037750927158096914</x:v>
      </x:c>
      <x:c r="O225" s="9" t="n">
        <x:v>0.05349333793809974</x:v>
      </x:c>
      <x:c r="P225" s="9" t="n">
        <x:v>0.062350244563982526</x:v>
      </x:c>
      <x:c r="Q225" s="9" t="n">
        <x:v>-0.012895213328185662</x:v>
      </x:c>
      <x:c r="R225" s="9" t="n">
        <x:v>-0.02175211995406845</x:v>
      </x:c>
      <x:c r="S225" s="8" t="n">
        <x:v>5</x:v>
      </x:c>
      <x:c r="T225" s="9" t="n">
        <x:v>0.4166666666666667</x:v>
      </x:c>
      <x:c r="U225" s="9" t="n">
        <x:v>-0.0013997970421227857</x:v>
      </x:c>
      <x:c r="V225" s="9" t="n">
        <x:v>-0.00046681689814809246</x:v>
      </x:c>
      <x:c r="W225" s="33" t="b">
        <x:v>0</x:v>
      </x:c>
      <x:c r="X225" s="33" t="b">
        <x:v>0</x:v>
      </x:c>
      <x:c r="Y225" s="34"/>
      <x:c r="Z225" s="34"/>
      <x:c r="AA225" s="34"/>
      <x:c r="AB225" s="34"/>
    </x:row>
    <x:row r="226">
      <x:c r="A226" s="1" t="str">
        <x:v>003025.OF</x:v>
      </x:c>
      <x:c r="B226" s="1" t="str">
        <x:v>新华红利回报混合</x:v>
      </x:c>
      <x:c r="C226" s="1" t="str">
        <x:v>新华基金</x:v>
      </x:c>
      <x:c r="D226" s="1" t="str">
        <x:v>成长型</x:v>
      </x:c>
      <x:c r="E226" s="9" t="str">
        <x:v>正式年化</x:v>
      </x:c>
      <x:c r="F226" s="8" t="n">
        <x:v>12</x:v>
      </x:c>
      <x:c r="G226" s="1" t="str">
        <x:v>2023Q1</x:v>
      </x:c>
      <x:c r="H226" s="1" t="str">
        <x:v>2026Q1</x:v>
      </x:c>
      <x:c r="I226" s="9" t="str">
        <x:v>正式贡献</x:v>
      </x:c>
      <x:c r="J226" s="8" t="n">
        <x:v>12</x:v>
      </x:c>
      <x:c r="K226" s="32" t="n">
        <x:v>79000000</x:v>
      </x:c>
      <x:c r="L226" s="9" t="n">
        <x:v>0.2813488531611714</x:v>
      </x:c>
      <x:c r="M226" s="9" t="n">
        <x:v>0.09745496269582743</x:v>
      </x:c>
      <x:c r="N226" s="9" t="n">
        <x:v>0.041933381663660674</x:v>
      </x:c>
      <x:c r="O226" s="9" t="n">
        <x:v>0.09757796842568611</x:v>
      </x:c>
      <x:c r="P226" s="9" t="n">
        <x:v>0.06425884680341554</x:v>
      </x:c>
      <x:c r="Q226" s="9" t="n">
        <x:v>0.1837708847354853</x:v>
      </x:c>
      <x:c r="R226" s="9" t="n">
        <x:v>0.21709000635775588</x:v>
      </x:c>
      <x:c r="S226" s="8" t="n">
        <x:v>5</x:v>
      </x:c>
      <x:c r="T226" s="9" t="n">
        <x:v>0.4166666666666667</x:v>
      </x:c>
      <x:c r="U226" s="9" t="n">
        <x:v>0.031028080936325253</x:v>
      </x:c>
      <x:c r="V226" s="9" t="n">
        <x:v>0.010237528990706402</x:v>
      </x:c>
      <x:c r="W226" s="33" t="b">
        <x:v>1</x:v>
      </x:c>
      <x:c r="X226" s="33" t="b">
        <x:v>1</x:v>
      </x:c>
      <x:c r="Y226" s="34"/>
      <x:c r="Z226" s="34"/>
      <x:c r="AA226" s="34"/>
      <x:c r="AB226" s="34"/>
    </x:row>
    <x:row r="227">
      <x:c r="A227" s="1" t="str">
        <x:v>003062.OF</x:v>
      </x:c>
      <x:c r="B227" s="1" t="str">
        <x:v>银华通利灵活配置混合A</x:v>
      </x:c>
      <x:c r="C227" s="1" t="str">
        <x:v>银华基金</x:v>
      </x:c>
      <x:c r="D227" s="1" t="str">
        <x:v>成长型</x:v>
      </x:c>
      <x:c r="E227" s="9" t="str">
        <x:v>正式年化</x:v>
      </x:c>
      <x:c r="F227" s="8" t="n">
        <x:v>8</x:v>
      </x:c>
      <x:c r="G227" s="1" t="str">
        <x:v>2023Q1</x:v>
      </x:c>
      <x:c r="H227" s="1" t="str">
        <x:v>2026Q1</x:v>
      </x:c>
      <x:c r="I227" s="9" t="str">
        <x:v>正式贡献</x:v>
      </x:c>
      <x:c r="J227" s="8" t="n">
        <x:v>12</x:v>
      </x:c>
      <x:c r="K227" s="32" t="n">
        <x:v>21239999.999999996</x:v>
      </x:c>
      <x:c r="L227" s="9" t="n">
        <x:v>-0.015992033127966265</x:v>
      </x:c>
      <x:c r="M227" s="9" t="n">
        <x:v>-0.02217235425893771</x:v>
      </x:c>
      <x:c r="N227" s="9" t="n">
        <x:v>0.05216677805681047</x:v>
      </x:c>
      <x:c r="O227" s="9" t="n">
        <x:v>0.016606532454949807</x:v>
      </x:c>
      <x:c r="P227" s="9" t="n">
        <x:v>0.016806025604176655</x:v>
      </x:c>
      <x:c r="Q227" s="9" t="n">
        <x:v>-0.03259856558291607</x:v>
      </x:c>
      <x:c r="R227" s="9" t="n">
        <x:v>-0.03279805873214292</x:v>
      </x:c>
      <x:c r="S227" s="8" t="n">
        <x:v>7</x:v>
      </x:c>
      <x:c r="T227" s="9" t="n">
        <x:v>0.5833333333333334</x:v>
      </x:c>
      <x:c r="U227" s="9" t="n">
        <x:v>-0.05994741120844105</x:v>
      </x:c>
      <x:c r="V227" s="9" t="n">
        <x:v>-0.020395623806058194</x:v>
      </x:c>
      <x:c r="W227" s="33" t="b">
        <x:v>0</x:v>
      </x:c>
      <x:c r="X227" s="33" t="b">
        <x:v>0</x:v>
      </x:c>
      <x:c r="Y227" s="34"/>
      <x:c r="Z227" s="34"/>
      <x:c r="AA227" s="34"/>
      <x:c r="AB227" s="34"/>
    </x:row>
    <x:row r="228">
      <x:c r="A228" s="1" t="str">
        <x:v>003105.OF</x:v>
      </x:c>
      <x:c r="B228" s="1" t="str">
        <x:v>光大保德信永鑫混合A</x:v>
      </x:c>
      <x:c r="C228" s="1" t="str">
        <x:v>光大保德信基金</x:v>
      </x:c>
      <x:c r="D228" s="1" t="str">
        <x:v>成长型</x:v>
      </x:c>
      <x:c r="E228" s="9" t="str">
        <x:v>正式年化</x:v>
      </x:c>
      <x:c r="F228" s="8" t="n">
        <x:v>10</x:v>
      </x:c>
      <x:c r="G228" s="1" t="str">
        <x:v>2023Q1</x:v>
      </x:c>
      <x:c r="H228" s="1" t="str">
        <x:v>2026Q1</x:v>
      </x:c>
      <x:c r="I228" s="9" t="str">
        <x:v>正式贡献</x:v>
      </x:c>
      <x:c r="J228" s="8" t="n">
        <x:v>8</x:v>
      </x:c>
      <x:c r="K228" s="32" t="n">
        <x:v>3350000</x:v>
      </x:c>
      <x:c r="L228" s="9" t="n">
        <x:v>0.0776247379165047</x:v>
      </x:c>
      <x:c r="M228" s="9" t="n">
        <x:v>0.016695392075559923</x:v>
      </x:c>
      <x:c r="N228" s="9" t="n">
        <x:v>0.055929632360633086</x:v>
      </x:c>
      <x:c r="O228" s="9" t="n">
        <x:v>0.032902913214802876</x:v>
      </x:c>
      <x:c r="P228" s="9" t="n">
        <x:v>0.02534918222310556</x:v>
      </x:c>
      <x:c r="Q228" s="9" t="n">
        <x:v>0.04472182470170183</x:v>
      </x:c>
      <x:c r="R228" s="9" t="n">
        <x:v>0.052275555693399145</x:v>
      </x:c>
      <x:c r="S228" s="8" t="n">
        <x:v>5</x:v>
      </x:c>
      <x:c r="T228" s="9" t="n">
        <x:v>0.625</x:v>
      </x:c>
      <x:c r="U228" s="9" t="n">
        <x:v>-0.037022388621993474</x:v>
      </x:c>
      <x:c r="V228" s="9" t="n">
        <x:v>-0.018685773374294445</x:v>
      </x:c>
      <x:c r="W228" s="33" t="b">
        <x:v>1</x:v>
      </x:c>
      <x:c r="X228" s="33" t="b">
        <x:v>0</x:v>
      </x:c>
      <x:c r="Y228" s="34"/>
      <x:c r="Z228" s="34"/>
      <x:c r="AA228" s="34"/>
      <x:c r="AB228" s="34"/>
    </x:row>
    <x:row r="229">
      <x:c r="A229" s="1" t="str">
        <x:v>003119.OF</x:v>
      </x:c>
      <x:c r="B229" s="1" t="str">
        <x:v>博时鑫源混合A</x:v>
      </x:c>
      <x:c r="C229" s="1" t="str">
        <x:v>博时基金</x:v>
      </x:c>
      <x:c r="D229" s="1" t="str">
        <x:v>成长型</x:v>
      </x:c>
      <x:c r="E229" s="9" t="str">
        <x:v>正式年化</x:v>
      </x:c>
      <x:c r="F229" s="8" t="n">
        <x:v>9</x:v>
      </x:c>
      <x:c r="G229" s="1" t="str">
        <x:v>2023Q1</x:v>
      </x:c>
      <x:c r="H229" s="1" t="str">
        <x:v>2026Q1</x:v>
      </x:c>
      <x:c r="I229" s="9" t="str">
        <x:v>贡献观察池</x:v>
      </x:c>
      <x:c r="J229" s="8" t="n">
        <x:v>7</x:v>
      </x:c>
      <x:c r="K229" s="32" t="n">
        <x:v>10200000</x:v>
      </x:c>
      <x:c r="L229" s="9" t="n">
        <x:v>-0.01839668942221473</x:v>
      </x:c>
      <x:c r="M229" s="9" t="n">
        <x:v>0.05106840739453533</x:v>
      </x:c>
      <x:c r="N229" s="9" t="n">
        <x:v>0.04063666669622101</x:v>
      </x:c>
      <x:c r="O229" s="9" t="n">
        <x:v>0.02341012026543443</x:v>
      </x:c>
      <x:c r="P229" s="9" t="n">
        <x:v>0.055776055382335654</x:v>
      </x:c>
      <x:c r="Q229" s="9" t="n">
        <x:v>-0.04180680968764916</x:v>
      </x:c>
      <x:c r="R229" s="9" t="n">
        <x:v>-0.07417274480455038</x:v>
      </x:c>
      <x:c r="S229" s="8" t="n">
        <x:v>4</x:v>
      </x:c>
      <x:c r="T229" s="9" t="n">
        <x:v>0.5714285714285714</x:v>
      </x:c>
      <x:c r="U229" s="9" t="n">
        <x:v>0.016181046615435957</x:v>
      </x:c>
      <x:c r="V229" s="9"/>
      <x:c r="W229" s="33" t="b">
        <x:v>0</x:v>
      </x:c>
      <x:c r="X229" s="9"/>
      <x:c r="Y229" s="34"/>
      <x:c r="Z229" s="34"/>
      <x:c r="AA229" s="34"/>
      <x:c r="AB229" s="34"/>
    </x:row>
    <x:row r="230">
      <x:c r="A230" s="1" t="str">
        <x:v>003126.OF</x:v>
      </x:c>
      <x:c r="B230" s="1" t="str">
        <x:v>长信易进混合A</x:v>
      </x:c>
      <x:c r="C230" s="1" t="str">
        <x:v>长信基金</x:v>
      </x:c>
      <x:c r="D230" s="1" t="str">
        <x:v>收入型</x:v>
      </x:c>
      <x:c r="E230" s="9" t="str">
        <x:v>年化观察池</x:v>
      </x:c>
      <x:c r="F230" s="8" t="n">
        <x:v>5</x:v>
      </x:c>
      <x:c r="G230" s="1" t="str">
        <x:v>2023Q4</x:v>
      </x:c>
      <x:c r="H230" s="1" t="str">
        <x:v>2026Q1</x:v>
      </x:c>
      <x:c r="I230" s="9" t="str">
        <x:v>正式贡献</x:v>
      </x:c>
      <x:c r="J230" s="8" t="n">
        <x:v>12</x:v>
      </x:c>
      <x:c r="K230" s="32" t="n">
        <x:v>48170000</x:v>
      </x:c>
      <x:c r="L230" s="9"/>
      <x:c r="M230" s="9"/>
      <x:c r="N230" s="9"/>
      <x:c r="O230" s="9"/>
      <x:c r="P230" s="9"/>
      <x:c r="Q230" s="9"/>
      <x:c r="R230" s="9"/>
      <x:c r="S230" s="8" t="n">
        <x:v>8</x:v>
      </x:c>
      <x:c r="T230" s="9" t="n">
        <x:v>0.6666666666666666</x:v>
      </x:c>
      <x:c r="U230" s="9" t="n">
        <x:v>0.03783896090349992</x:v>
      </x:c>
      <x:c r="V230" s="9" t="n">
        <x:v>0.012457161718650633</x:v>
      </x:c>
      <x:c r="W230" s="9"/>
      <x:c r="X230" s="33" t="b">
        <x:v>1</x:v>
      </x:c>
      <x:c r="Y230" s="34"/>
      <x:c r="Z230" s="34"/>
      <x:c r="AA230" s="34"/>
      <x:c r="AB230" s="34"/>
    </x:row>
    <x:row r="231">
      <x:c r="A231" s="1" t="str">
        <x:v>003182.OF</x:v>
      </x:c>
      <x:c r="B231" s="1" t="str">
        <x:v>华富弘鑫灵活配置混合A</x:v>
      </x:c>
      <x:c r="C231" s="1" t="str">
        <x:v>华富基金</x:v>
      </x:c>
      <x:c r="D231" s="1" t="str">
        <x:v>成长型</x:v>
      </x:c>
      <x:c r="E231" s="9" t="str">
        <x:v>正式年化</x:v>
      </x:c>
      <x:c r="F231" s="8" t="n">
        <x:v>8</x:v>
      </x:c>
      <x:c r="G231" s="1" t="str">
        <x:v>2023Q1</x:v>
      </x:c>
      <x:c r="H231" s="1" t="str">
        <x:v>2025Q2</x:v>
      </x:c>
      <x:c r="I231" s="9" t="str">
        <x:v>正式贡献</x:v>
      </x:c>
      <x:c r="J231" s="8" t="n">
        <x:v>12</x:v>
      </x:c>
      <x:c r="K231" s="32" t="n">
        <x:v>51749999.99999999</x:v>
      </x:c>
      <x:c r="L231" s="9" t="n">
        <x:v>0.03910971761886728</x:v>
      </x:c>
      <x:c r="M231" s="9" t="n">
        <x:v>-0.01269375379670179</x:v>
      </x:c>
      <x:c r="N231" s="9" t="n">
        <x:v>0.04403070104380569</x:v>
      </x:c>
      <x:c r="O231" s="9" t="n">
        <x:v>0.0219461816497446</x:v>
      </x:c>
      <x:c r="P231" s="9" t="n">
        <x:v>0.026822314972577033</x:v>
      </x:c>
      <x:c r="Q231" s="9" t="n">
        <x:v>0.01716353596912268</x:v>
      </x:c>
      <x:c r="R231" s="9" t="n">
        <x:v>0.012287402646290246</x:v>
      </x:c>
      <x:c r="S231" s="8" t="n">
        <x:v>7</x:v>
      </x:c>
      <x:c r="T231" s="9" t="n">
        <x:v>0.5833333333333334</x:v>
      </x:c>
      <x:c r="U231" s="9" t="n">
        <x:v>0.023891082668138885</x:v>
      </x:c>
      <x:c r="V231" s="9" t="n">
        <x:v>0.007901102388614634</x:v>
      </x:c>
      <x:c r="W231" s="33" t="b">
        <x:v>1</x:v>
      </x:c>
      <x:c r="X231" s="33" t="b">
        <x:v>1</x:v>
      </x:c>
      <x:c r="Y231" s="34"/>
      <x:c r="Z231" s="34"/>
      <x:c r="AA231" s="34"/>
      <x:c r="AB231" s="34"/>
    </x:row>
    <x:row r="232">
      <x:c r="A232" s="1" t="str">
        <x:v>003234.OF</x:v>
      </x:c>
      <x:c r="B232" s="1" t="str">
        <x:v>中信保诚至利混合A</x:v>
      </x:c>
      <x:c r="C232" s="1" t="str">
        <x:v>中信保诚基金</x:v>
      </x:c>
      <x:c r="D232" s="1" t="str">
        <x:v>成长型</x:v>
      </x:c>
      <x:c r="E232" s="9" t="str">
        <x:v>正式年化</x:v>
      </x:c>
      <x:c r="F232" s="8" t="n">
        <x:v>8</x:v>
      </x:c>
      <x:c r="G232" s="1" t="str">
        <x:v>2023Q1</x:v>
      </x:c>
      <x:c r="H232" s="1" t="str">
        <x:v>2025Q1</x:v>
      </x:c>
      <x:c r="I232" s="9" t="str">
        <x:v>正式贡献</x:v>
      </x:c>
      <x:c r="J232" s="8" t="n">
        <x:v>8</x:v>
      </x:c>
      <x:c r="K232" s="32" t="n">
        <x:v>26539999.999999996</x:v>
      </x:c>
      <x:c r="L232" s="9" t="n">
        <x:v>-0.03963645594992238</x:v>
      </x:c>
      <x:c r="M232" s="9" t="n">
        <x:v>0.022167816232796733</x:v>
      </x:c>
      <x:c r="N232" s="9" t="n">
        <x:v>0.05503522504208069</x:v>
      </x:c>
      <x:c r="O232" s="9" t="n">
        <x:v>0.02977756071904758</x:v>
      </x:c>
      <x:c r="P232" s="9" t="n">
        <x:v>0.022613946561088838</x:v>
      </x:c>
      <x:c r="Q232" s="9" t="n">
        <x:v>-0.06941401666896996</x:v>
      </x:c>
      <x:c r="R232" s="9" t="n">
        <x:v>-0.062250402511011216</x:v>
      </x:c>
      <x:c r="S232" s="8" t="n">
        <x:v>3</x:v>
      </x:c>
      <x:c r="T232" s="9" t="n">
        <x:v>0.375</x:v>
      </x:c>
      <x:c r="U232" s="9" t="n">
        <x:v>0.005615598567011215</x:v>
      </x:c>
      <x:c r="V232" s="9" t="n">
        <x:v>0.002803868444378965</x:v>
      </x:c>
      <x:c r="W232" s="33" t="b">
        <x:v>0</x:v>
      </x:c>
      <x:c r="X232" s="33" t="b">
        <x:v>1</x:v>
      </x:c>
      <x:c r="Y232" s="34"/>
      <x:c r="Z232" s="34"/>
      <x:c r="AA232" s="34"/>
      <x:c r="AB232" s="34"/>
    </x:row>
    <x:row r="233">
      <x:c r="A233" s="1" t="str">
        <x:v>003345.OF</x:v>
      </x:c>
      <x:c r="B233" s="1" t="str">
        <x:v>安信新成长混合A</x:v>
      </x:c>
      <x:c r="C233" s="1" t="str">
        <x:v>安信基金</x:v>
      </x:c>
      <x:c r="D233" s="1" t="str">
        <x:v>成长型</x:v>
      </x:c>
      <x:c r="E233" s="9" t="str">
        <x:v>正式年化</x:v>
      </x:c>
      <x:c r="F233" s="8" t="n">
        <x:v>9</x:v>
      </x:c>
      <x:c r="G233" s="1" t="str">
        <x:v>2023Q1</x:v>
      </x:c>
      <x:c r="H233" s="1" t="str">
        <x:v>2026Q1</x:v>
      </x:c>
      <x:c r="I233" s="9" t="str">
        <x:v>正式贡献</x:v>
      </x:c>
      <x:c r="J233" s="8" t="n">
        <x:v>12</x:v>
      </x:c>
      <x:c r="K233" s="32" t="n">
        <x:v>13410000</x:v>
      </x:c>
      <x:c r="L233" s="9" t="n">
        <x:v>0.009570741277923789</x:v>
      </x:c>
      <x:c r="M233" s="9" t="n">
        <x:v>0.1572955023692344</x:v>
      </x:c>
      <x:c r="N233" s="9" t="n">
        <x:v>0.040156013855344286</x:v>
      </x:c>
      <x:c r="O233" s="9" t="n">
        <x:v>0.08357404936888879</x:v>
      </x:c>
      <x:c r="P233" s="9" t="n">
        <x:v>0.09413374315952638</x:v>
      </x:c>
      <x:c r="Q233" s="9" t="n">
        <x:v>-0.074003308090965</x:v>
      </x:c>
      <x:c r="R233" s="9" t="n">
        <x:v>-0.0845630018816026</x:v>
      </x:c>
      <x:c r="S233" s="8" t="n">
        <x:v>3</x:v>
      </x:c>
      <x:c r="T233" s="9" t="n">
        <x:v>0.25</x:v>
      </x:c>
      <x:c r="U233" s="9" t="n">
        <x:v>-0.01041323125919158</x:v>
      </x:c>
      <x:c r="V233" s="9" t="n">
        <x:v>-0.00348319565154398</x:v>
      </x:c>
      <x:c r="W233" s="33" t="b">
        <x:v>0</x:v>
      </x:c>
      <x:c r="X233" s="33" t="b">
        <x:v>0</x:v>
      </x:c>
      <x:c r="Y233" s="34"/>
      <x:c r="Z233" s="34"/>
      <x:c r="AA233" s="34"/>
      <x:c r="AB233" s="34"/>
    </x:row>
    <x:row r="234">
      <x:c r="A234" s="1" t="str">
        <x:v>003373.OF</x:v>
      </x:c>
      <x:c r="B234" s="1" t="str">
        <x:v>大成景禄灵活配置混合A</x:v>
      </x:c>
      <x:c r="C234" s="1" t="str">
        <x:v>大成基金</x:v>
      </x:c>
      <x:c r="D234" s="1" t="str">
        <x:v>成长型</x:v>
      </x:c>
      <x:c r="E234" s="9" t="str">
        <x:v>正式年化</x:v>
      </x:c>
      <x:c r="F234" s="8" t="n">
        <x:v>10</x:v>
      </x:c>
      <x:c r="G234" s="1" t="str">
        <x:v>2023Q2</x:v>
      </x:c>
      <x:c r="H234" s="1" t="str">
        <x:v>2026Q1</x:v>
      </x:c>
      <x:c r="I234" s="9" t="str">
        <x:v>正式贡献</x:v>
      </x:c>
      <x:c r="J234" s="8" t="n">
        <x:v>9</x:v>
      </x:c>
      <x:c r="K234" s="32" t="n">
        <x:v>146080000</x:v>
      </x:c>
      <x:c r="L234" s="9" t="n">
        <x:v>0.12477598114405852</x:v>
      </x:c>
      <x:c r="M234" s="9" t="n">
        <x:v>0.05382477662476237</x:v>
      </x:c>
      <x:c r="N234" s="9" t="n">
        <x:v>0.03421879147661855</x:v>
      </x:c>
      <x:c r="O234" s="9" t="n">
        <x:v>0.053667155401102784</x:v>
      </x:c>
      <x:c r="P234" s="9" t="n">
        <x:v>0.05387216880667367</x:v>
      </x:c>
      <x:c r="Q234" s="9" t="n">
        <x:v>0.07110882574295574</x:v>
      </x:c>
      <x:c r="R234" s="9" t="n">
        <x:v>0.07090381233738485</x:v>
      </x:c>
      <x:c r="S234" s="8" t="n">
        <x:v>1</x:v>
      </x:c>
      <x:c r="T234" s="9" t="n">
        <x:v>0.1111111111111111</x:v>
      </x:c>
      <x:c r="U234" s="9" t="n">
        <x:v>-0.035531555782249424</x:v>
      </x:c>
      <x:c r="V234" s="9" t="n">
        <x:v>-0.01595060417915639</x:v>
      </x:c>
      <x:c r="W234" s="33" t="b">
        <x:v>1</x:v>
      </x:c>
      <x:c r="X234" s="33" t="b">
        <x:v>0</x:v>
      </x:c>
      <x:c r="Y234" s="34"/>
      <x:c r="Z234" s="34"/>
      <x:c r="AA234" s="34"/>
      <x:c r="AB234" s="34"/>
    </x:row>
    <x:row r="235">
      <x:c r="A235" s="1" t="str">
        <x:v>003432.OF</x:v>
      </x:c>
      <x:c r="B235" s="1" t="str">
        <x:v>中信保诚至瑞混合A</x:v>
      </x:c>
      <x:c r="C235" s="1" t="str">
        <x:v>中信保诚基金</x:v>
      </x:c>
      <x:c r="D235" s="1" t="str">
        <x:v>成长型</x:v>
      </x:c>
      <x:c r="E235" s="9" t="str">
        <x:v>正式年化</x:v>
      </x:c>
      <x:c r="F235" s="8" t="n">
        <x:v>10</x:v>
      </x:c>
      <x:c r="G235" s="1" t="str">
        <x:v>2023Q1</x:v>
      </x:c>
      <x:c r="H235" s="1" t="str">
        <x:v>2025Q3</x:v>
      </x:c>
      <x:c r="I235" s="9" t="str">
        <x:v>正式贡献</x:v>
      </x:c>
      <x:c r="J235" s="8" t="n">
        <x:v>10</x:v>
      </x:c>
      <x:c r="K235" s="32" t="n">
        <x:v>125000000</x:v>
      </x:c>
      <x:c r="L235" s="9" t="n">
        <x:v>0.02693653227808812</x:v>
      </x:c>
      <x:c r="M235" s="9" t="n">
        <x:v>-0.006141569476146191</x:v>
      </x:c>
      <x:c r="N235" s="9" t="n">
        <x:v>0.04420782068738771</x:v>
      </x:c>
      <x:c r="O235" s="9" t="n">
        <x:v>0.07818306425957977</x:v>
      </x:c>
      <x:c r="P235" s="9" t="n">
        <x:v>0.03097698248958558</x:v>
      </x:c>
      <x:c r="Q235" s="9" t="n">
        <x:v>-0.05124653198149165</x:v>
      </x:c>
      <x:c r="R235" s="9" t="n">
        <x:v>-0.004040450211497459</x:v>
      </x:c>
      <x:c r="S235" s="8" t="n">
        <x:v>3</x:v>
      </x:c>
      <x:c r="T235" s="9" t="n">
        <x:v>0.3</x:v>
      </x:c>
      <x:c r="U235" s="9" t="n">
        <x:v>0.1575481555831022</x:v>
      </x:c>
      <x:c r="V235" s="9" t="n">
        <x:v>0.060267933549697394</x:v>
      </x:c>
      <x:c r="W235" s="33" t="b">
        <x:v>0</x:v>
      </x:c>
      <x:c r="X235" s="33" t="b">
        <x:v>1</x:v>
      </x:c>
      <x:c r="Y235" s="34"/>
      <x:c r="Z235" s="34"/>
      <x:c r="AA235" s="34"/>
      <x:c r="AB235" s="34"/>
    </x:row>
    <x:row r="236">
      <x:c r="A236" s="1" t="str">
        <x:v>003484.OF</x:v>
      </x:c>
      <x:c r="B236" s="1" t="str">
        <x:v>金鹰鑫益混合A</x:v>
      </x:c>
      <x:c r="C236" s="1" t="str">
        <x:v>金鹰基金</x:v>
      </x:c>
      <x:c r="D236" s="1" t="str">
        <x:v>成长型</x:v>
      </x:c>
      <x:c r="E236" s="9" t="str">
        <x:v>正式年化</x:v>
      </x:c>
      <x:c r="F236" s="8" t="n">
        <x:v>8</x:v>
      </x:c>
      <x:c r="G236" s="1" t="str">
        <x:v>2023Q2</x:v>
      </x:c>
      <x:c r="H236" s="1" t="str">
        <x:v>2026Q1</x:v>
      </x:c>
      <x:c r="I236" s="9" t="str">
        <x:v>正式贡献</x:v>
      </x:c>
      <x:c r="J236" s="8" t="n">
        <x:v>12</x:v>
      </x:c>
      <x:c r="K236" s="32" t="n">
        <x:v>37050000.00000001</x:v>
      </x:c>
      <x:c r="L236" s="9" t="n">
        <x:v>-0.05386252260300628</x:v>
      </x:c>
      <x:c r="M236" s="9" t="n">
        <x:v>-0.0315626964081257</x:v>
      </x:c>
      <x:c r="N236" s="9" t="n">
        <x:v>0.03758614286736561</x:v>
      </x:c>
      <x:c r="O236" s="9" t="n">
        <x:v>0.06937812140401944</x:v>
      </x:c>
      <x:c r="P236" s="9" t="n">
        <x:v>0.018923735875543635</x:v>
      </x:c>
      <x:c r="Q236" s="9" t="n">
        <x:v>-0.12324064400702572</x:v>
      </x:c>
      <x:c r="R236" s="9" t="n">
        <x:v>-0.07278625847854991</x:v>
      </x:c>
      <x:c r="S236" s="8" t="n">
        <x:v>3</x:v>
      </x:c>
      <x:c r="T236" s="9" t="n">
        <x:v>0.25</x:v>
      </x:c>
      <x:c r="U236" s="9" t="n">
        <x:v>0.08161848065876831</x:v>
      </x:c>
      <x:c r="V236" s="9" t="n">
        <x:v>0.026497823869499282</x:v>
      </x:c>
      <x:c r="W236" s="33" t="b">
        <x:v>0</x:v>
      </x:c>
      <x:c r="X236" s="33" t="b">
        <x:v>1</x:v>
      </x:c>
      <x:c r="Y236" s="34"/>
      <x:c r="Z236" s="34"/>
      <x:c r="AA236" s="34"/>
      <x:c r="AB236" s="34"/>
    </x:row>
    <x:row r="237">
      <x:c r="A237" s="1" t="str">
        <x:v>003594.OF</x:v>
      </x:c>
      <x:c r="B237" s="1" t="str">
        <x:v>长盛盛崇混合A</x:v>
      </x:c>
      <x:c r="C237" s="1" t="str">
        <x:v>长盛基金</x:v>
      </x:c>
      <x:c r="D237" s="1" t="str">
        <x:v>成长型</x:v>
      </x:c>
      <x:c r="E237" s="9" t="str">
        <x:v>年化观察池</x:v>
      </x:c>
      <x:c r="F237" s="8" t="n">
        <x:v>6</x:v>
      </x:c>
      <x:c r="G237" s="1" t="str">
        <x:v>2024Q3</x:v>
      </x:c>
      <x:c r="H237" s="1" t="str">
        <x:v>2026Q1</x:v>
      </x:c>
      <x:c r="I237" s="9" t="str">
        <x:v>正式贡献</x:v>
      </x:c>
      <x:c r="J237" s="8" t="n">
        <x:v>10</x:v>
      </x:c>
      <x:c r="K237" s="32" t="n">
        <x:v>147870000</x:v>
      </x:c>
      <x:c r="L237" s="9"/>
      <x:c r="M237" s="9"/>
      <x:c r="N237" s="9"/>
      <x:c r="O237" s="9"/>
      <x:c r="P237" s="9"/>
      <x:c r="Q237" s="9"/>
      <x:c r="R237" s="9"/>
      <x:c r="S237" s="8" t="n">
        <x:v>4</x:v>
      </x:c>
      <x:c r="T237" s="9" t="n">
        <x:v>0.4</x:v>
      </x:c>
      <x:c r="U237" s="9" t="n">
        <x:v>0.019376725065991307</x:v>
      </x:c>
      <x:c r="V237" s="9" t="n">
        <x:v>0.007706094954538001</x:v>
      </x:c>
      <x:c r="W237" s="9"/>
      <x:c r="X237" s="33" t="b">
        <x:v>1</x:v>
      </x:c>
      <x:c r="Y237" s="34"/>
      <x:c r="Z237" s="34"/>
      <x:c r="AA237" s="34"/>
      <x:c r="AB237" s="34"/>
    </x:row>
    <x:row r="238">
      <x:c r="A238" s="1" t="str">
        <x:v>003598.OF</x:v>
      </x:c>
      <x:c r="B238" s="1" t="str">
        <x:v>华商润丰混合A</x:v>
      </x:c>
      <x:c r="C238" s="1" t="str">
        <x:v>华商基金</x:v>
      </x:c>
      <x:c r="D238" s="1" t="str">
        <x:v>成长型</x:v>
      </x:c>
      <x:c r="E238" s="9" t="str">
        <x:v>正式年化</x:v>
      </x:c>
      <x:c r="F238" s="8" t="n">
        <x:v>8</x:v>
      </x:c>
      <x:c r="G238" s="1" t="str">
        <x:v>2023Q3</x:v>
      </x:c>
      <x:c r="H238" s="1" t="str">
        <x:v>2026Q1</x:v>
      </x:c>
      <x:c r="I238" s="9" t="str">
        <x:v>正式贡献</x:v>
      </x:c>
      <x:c r="J238" s="8" t="n">
        <x:v>12</x:v>
      </x:c>
      <x:c r="K238" s="32" t="n">
        <x:v>9945050000</x:v>
      </x:c>
      <x:c r="L238" s="9" t="n">
        <x:v>0.5655822437834859</x:v>
      </x:c>
      <x:c r="M238" s="9" t="n">
        <x:v>0.1683797985696418</x:v>
      </x:c>
      <x:c r="N238" s="9" t="n">
        <x:v>0.04107524831574039</x:v>
      </x:c>
      <x:c r="O238" s="9" t="n">
        <x:v>0.1851366734309885</x:v>
      </x:c>
      <x:c r="P238" s="9" t="n">
        <x:v>0.09629598426781039</x:v>
      </x:c>
      <x:c r="Q238" s="9" t="n">
        <x:v>0.3804455703524974</x:v>
      </x:c>
      <x:c r="R238" s="9" t="n">
        <x:v>0.4692862595156755</x:v>
      </x:c>
      <x:c r="S238" s="8" t="n">
        <x:v>5</x:v>
      </x:c>
      <x:c r="T238" s="9" t="n">
        <x:v>0.4166666666666667</x:v>
      </x:c>
      <x:c r="U238" s="9" t="n">
        <x:v>0.012534412025096087</x:v>
      </x:c>
      <x:c r="V238" s="9" t="n">
        <x:v>0.004160801065230091</x:v>
      </x:c>
      <x:c r="W238" s="33" t="b">
        <x:v>1</x:v>
      </x:c>
      <x:c r="X238" s="33" t="b">
        <x:v>1</x:v>
      </x:c>
      <x:c r="Y238" s="34"/>
      <x:c r="Z238" s="34"/>
      <x:c r="AA238" s="34"/>
      <x:c r="AB238" s="34"/>
    </x:row>
    <x:row r="239">
      <x:c r="A239" s="1" t="str">
        <x:v>003626.OF</x:v>
      </x:c>
      <x:c r="B239" s="1" t="str">
        <x:v>平安鑫利混合A</x:v>
      </x:c>
      <x:c r="C239" s="1" t="str">
        <x:v>平安基金</x:v>
      </x:c>
      <x:c r="D239" s="1" t="str">
        <x:v>成长型</x:v>
      </x:c>
      <x:c r="E239" s="9" t="str">
        <x:v>年化观察池</x:v>
      </x:c>
      <x:c r="F239" s="8" t="n">
        <x:v>4</x:v>
      </x:c>
      <x:c r="G239" s="1" t="str">
        <x:v>2023Q1</x:v>
      </x:c>
      <x:c r="H239" s="1" t="str">
        <x:v>2025Q1</x:v>
      </x:c>
      <x:c r="I239" s="9" t="str">
        <x:v>贡献观察池</x:v>
      </x:c>
      <x:c r="J239" s="8" t="n">
        <x:v>6</x:v>
      </x:c>
      <x:c r="K239" s="32" t="n">
        <x:v>40630000</x:v>
      </x:c>
      <x:c r="L239" s="9"/>
      <x:c r="M239" s="9"/>
      <x:c r="N239" s="9"/>
      <x:c r="O239" s="9"/>
      <x:c r="P239" s="9"/>
      <x:c r="Q239" s="9"/>
      <x:c r="R239" s="9"/>
      <x:c r="S239" s="8" t="n">
        <x:v>4</x:v>
      </x:c>
      <x:c r="T239" s="9" t="n">
        <x:v>0.6666666666666666</x:v>
      </x:c>
      <x:c r="U239" s="9" t="n">
        <x:v>-0.02588560355230074</x:v>
      </x:c>
      <x:c r="V239" s="9"/>
      <x:c r="W239" s="9"/>
      <x:c r="X239" s="9"/>
      <x:c r="Y239" s="34"/>
      <x:c r="Z239" s="34"/>
      <x:c r="AA239" s="34"/>
      <x:c r="AB239" s="34"/>
    </x:row>
    <x:row r="240">
      <x:c r="A240" s="1" t="str">
        <x:v>003641.OF</x:v>
      </x:c>
      <x:c r="B240" s="1" t="str">
        <x:v>长盛盛丰混合A</x:v>
      </x:c>
      <x:c r="C240" s="1" t="str">
        <x:v>长盛基金</x:v>
      </x:c>
      <x:c r="D240" s="1" t="str">
        <x:v>成长型</x:v>
      </x:c>
      <x:c r="E240" s="9" t="str">
        <x:v>年化观察池</x:v>
      </x:c>
      <x:c r="F240" s="8" t="n">
        <x:v>7</x:v>
      </x:c>
      <x:c r="G240" s="1" t="str">
        <x:v>2024Q2</x:v>
      </x:c>
      <x:c r="H240" s="1" t="str">
        <x:v>2026Q1</x:v>
      </x:c>
      <x:c r="I240" s="9" t="str">
        <x:v>正式贡献</x:v>
      </x:c>
      <x:c r="J240" s="8" t="n">
        <x:v>12</x:v>
      </x:c>
      <x:c r="K240" s="32" t="n">
        <x:v>89470000</x:v>
      </x:c>
      <x:c r="L240" s="9"/>
      <x:c r="M240" s="9"/>
      <x:c r="N240" s="9"/>
      <x:c r="O240" s="9"/>
      <x:c r="P240" s="9"/>
      <x:c r="Q240" s="9"/>
      <x:c r="R240" s="9"/>
      <x:c r="S240" s="8" t="n">
        <x:v>5</x:v>
      </x:c>
      <x:c r="T240" s="9" t="n">
        <x:v>0.4166666666666667</x:v>
      </x:c>
      <x:c r="U240" s="9" t="n">
        <x:v>0.01975821111063092</x:v>
      </x:c>
      <x:c r="V240" s="9" t="n">
        <x:v>0.006543163997627666</x:v>
      </x:c>
      <x:c r="W240" s="9"/>
      <x:c r="X240" s="33" t="b">
        <x:v>1</x:v>
      </x:c>
      <x:c r="Y240" s="34"/>
      <x:c r="Z240" s="34"/>
      <x:c r="AA240" s="34"/>
      <x:c r="AB240" s="34"/>
    </x:row>
    <x:row r="241">
      <x:c r="A241" s="1" t="str">
        <x:v>003655.OF</x:v>
      </x:c>
      <x:c r="B241" s="1" t="str">
        <x:v>信澳新财富混合A</x:v>
      </x:c>
      <x:c r="C241" s="1" t="str">
        <x:v>信达澳亚基金</x:v>
      </x:c>
      <x:c r="D241" s="1" t="str">
        <x:v>成长型</x:v>
      </x:c>
      <x:c r="E241" s="9" t="str">
        <x:v>正式年化</x:v>
      </x:c>
      <x:c r="F241" s="8" t="n">
        <x:v>11</x:v>
      </x:c>
      <x:c r="G241" s="1" t="str">
        <x:v>2023Q1</x:v>
      </x:c>
      <x:c r="H241" s="1" t="str">
        <x:v>2026Q1</x:v>
      </x:c>
      <x:c r="I241" s="9" t="str">
        <x:v>正式贡献</x:v>
      </x:c>
      <x:c r="J241" s="8" t="n">
        <x:v>12</x:v>
      </x:c>
      <x:c r="K241" s="32" t="n">
        <x:v>35870000</x:v>
      </x:c>
      <x:c r="L241" s="9" t="n">
        <x:v>-0.100329073202991</x:v>
      </x:c>
      <x:c r="M241" s="9" t="n">
        <x:v>0.010683311323519185</x:v>
      </x:c>
      <x:c r="N241" s="9" t="n">
        <x:v>0.04836944675093169</x:v>
      </x:c>
      <x:c r="O241" s="9" t="n">
        <x:v>0.0030919493642509455</x:v>
      </x:c>
      <x:c r="P241" s="9" t="n">
        <x:v>0.025068826182115256</x:v>
      </x:c>
      <x:c r="Q241" s="9" t="n">
        <x:v>-0.10342102256724195</x:v>
      </x:c>
      <x:c r="R241" s="9" t="n">
        <x:v>-0.12539789938510626</x:v>
      </x:c>
      <x:c r="S241" s="8" t="n">
        <x:v>7</x:v>
      </x:c>
      <x:c r="T241" s="9" t="n">
        <x:v>0.5833333333333334</x:v>
      </x:c>
      <x:c r="U241" s="9" t="n">
        <x:v>-0.029142773927638976</x:v>
      </x:c>
      <x:c r="V241" s="9" t="n">
        <x:v>-0.009810182955852675</x:v>
      </x:c>
      <x:c r="W241" s="33" t="b">
        <x:v>0</x:v>
      </x:c>
      <x:c r="X241" s="33" t="b">
        <x:v>0</x:v>
      </x:c>
      <x:c r="Y241" s="34"/>
      <x:c r="Z241" s="34"/>
      <x:c r="AA241" s="34"/>
      <x:c r="AB241" s="34"/>
    </x:row>
    <x:row r="242">
      <x:c r="A242" s="1" t="str">
        <x:v>003805.OF</x:v>
      </x:c>
      <x:c r="B242" s="1" t="str">
        <x:v>华安新恒利混合A</x:v>
      </x:c>
      <x:c r="C242" s="1" t="str">
        <x:v>华安基金</x:v>
      </x:c>
      <x:c r="D242" s="1" t="str">
        <x:v>成长型</x:v>
      </x:c>
      <x:c r="E242" s="9" t="str">
        <x:v>年化观察池</x:v>
      </x:c>
      <x:c r="F242" s="8" t="n">
        <x:v>6</x:v>
      </x:c>
      <x:c r="G242" s="1" t="str">
        <x:v>2023Q1</x:v>
      </x:c>
      <x:c r="H242" s="1" t="str">
        <x:v>2026Q1</x:v>
      </x:c>
      <x:c r="I242" s="9" t="str">
        <x:v>贡献观察池</x:v>
      </x:c>
      <x:c r="J242" s="8" t="n">
        <x:v>6</x:v>
      </x:c>
      <x:c r="K242" s="32" t="n">
        <x:v>49200000</x:v>
      </x:c>
      <x:c r="L242" s="9"/>
      <x:c r="M242" s="9"/>
      <x:c r="N242" s="9"/>
      <x:c r="O242" s="9"/>
      <x:c r="P242" s="9"/>
      <x:c r="Q242" s="9"/>
      <x:c r="R242" s="9"/>
      <x:c r="S242" s="8" t="n">
        <x:v>3</x:v>
      </x:c>
      <x:c r="T242" s="9" t="n">
        <x:v>0.5</x:v>
      </x:c>
      <x:c r="U242" s="9" t="n">
        <x:v>0.009238798722410069</x:v>
      </x:c>
      <x:c r="V242" s="9"/>
      <x:c r="W242" s="9"/>
      <x:c r="X242" s="9"/>
      <x:c r="Y242" s="34"/>
      <x:c r="Z242" s="34"/>
      <x:c r="AA242" s="34"/>
      <x:c r="AB242" s="34"/>
    </x:row>
    <x:row r="243">
      <x:c r="A243" s="1" t="str">
        <x:v>003842.OF</x:v>
      </x:c>
      <x:c r="B243" s="1" t="str">
        <x:v>中邮景泰灵活配置混合A</x:v>
      </x:c>
      <x:c r="C243" s="1" t="str">
        <x:v>中邮基金</x:v>
      </x:c>
      <x:c r="D243" s="1" t="str">
        <x:v>成长型</x:v>
      </x:c>
      <x:c r="E243" s="9" t="str">
        <x:v>正式年化</x:v>
      </x:c>
      <x:c r="F243" s="8" t="n">
        <x:v>12</x:v>
      </x:c>
      <x:c r="G243" s="1" t="str">
        <x:v>2023Q1</x:v>
      </x:c>
      <x:c r="H243" s="1" t="str">
        <x:v>2026Q1</x:v>
      </x:c>
      <x:c r="I243" s="9" t="str">
        <x:v>正式贡献</x:v>
      </x:c>
      <x:c r="J243" s="8" t="n">
        <x:v>12</x:v>
      </x:c>
      <x:c r="K243" s="32" t="n">
        <x:v>13650000.000000002</x:v>
      </x:c>
      <x:c r="L243" s="9" t="n">
        <x:v>0.21681118486968765</x:v>
      </x:c>
      <x:c r="M243" s="9" t="n">
        <x:v>0.07897527315641595</x:v>
      </x:c>
      <x:c r="N243" s="9" t="n">
        <x:v>0.04077003014828917</x:v>
      </x:c>
      <x:c r="O243" s="9" t="n">
        <x:v>0.056577138607748045</x:v>
      </x:c>
      <x:c r="P243" s="9" t="n">
        <x:v>0.05848719409087422</x:v>
      </x:c>
      <x:c r="Q243" s="9" t="n">
        <x:v>0.1602340462619396</x:v>
      </x:c>
      <x:c r="R243" s="9" t="n">
        <x:v>0.15832399077881343</x:v>
      </x:c>
      <x:c r="S243" s="8" t="n">
        <x:v>6</x:v>
      </x:c>
      <x:c r="T243" s="9" t="n">
        <x:v>0.5</x:v>
      </x:c>
      <x:c r="U243" s="9" t="n">
        <x:v>0.01885771887177312</x:v>
      </x:c>
      <x:c r="V243" s="9" t="n">
        <x:v>0.006246802493824477</x:v>
      </x:c>
      <x:c r="W243" s="33" t="b">
        <x:v>1</x:v>
      </x:c>
      <x:c r="X243" s="33" t="b">
        <x:v>1</x:v>
      </x:c>
      <x:c r="Y243" s="34"/>
      <x:c r="Z243" s="34"/>
      <x:c r="AA243" s="34"/>
      <x:c r="AB243" s="34"/>
    </x:row>
    <x:row r="244">
      <x:c r="A244" s="1" t="str">
        <x:v>003861.OF</x:v>
      </x:c>
      <x:c r="B244" s="1" t="str">
        <x:v>招商兴福混合A</x:v>
      </x:c>
      <x:c r="C244" s="1" t="str">
        <x:v>招商基金</x:v>
      </x:c>
      <x:c r="D244" s="1" t="str">
        <x:v>成长型</x:v>
      </x:c>
      <x:c r="E244" s="9" t="str">
        <x:v>正式年化</x:v>
      </x:c>
      <x:c r="F244" s="8" t="n">
        <x:v>11</x:v>
      </x:c>
      <x:c r="G244" s="1" t="str">
        <x:v>2023Q1</x:v>
      </x:c>
      <x:c r="H244" s="1" t="str">
        <x:v>2026Q1</x:v>
      </x:c>
      <x:c r="I244" s="9" t="str">
        <x:v>正式贡献</x:v>
      </x:c>
      <x:c r="J244" s="8" t="n">
        <x:v>12</x:v>
      </x:c>
      <x:c r="K244" s="32" t="n">
        <x:v>49180000</x:v>
      </x:c>
      <x:c r="L244" s="9" t="n">
        <x:v>0.07976522495764238</x:v>
      </x:c>
      <x:c r="M244" s="9" t="n">
        <x:v>0.061207451777342214</x:v>
      </x:c>
      <x:c r="N244" s="9" t="n">
        <x:v>0.03735786143592201</x:v>
      </x:c>
      <x:c r="O244" s="9" t="n">
        <x:v>0.03538056698986525</x:v>
      </x:c>
      <x:c r="P244" s="9" t="n">
        <x:v>0.05564124327102116</x:v>
      </x:c>
      <x:c r="Q244" s="9" t="n">
        <x:v>0.04438465796777713</x:v>
      </x:c>
      <x:c r="R244" s="9" t="n">
        <x:v>0.02412398168662122</x:v>
      </x:c>
      <x:c r="S244" s="8" t="n">
        <x:v>8</x:v>
      </x:c>
      <x:c r="T244" s="9" t="n">
        <x:v>0.6666666666666666</x:v>
      </x:c>
      <x:c r="U244" s="9" t="n">
        <x:v>0.0030603752372844184</x:v>
      </x:c>
      <x:c r="V244" s="9" t="n">
        <x:v>0.0010190861896468562</x:v>
      </x:c>
      <x:c r="W244" s="33" t="b">
        <x:v>1</x:v>
      </x:c>
      <x:c r="X244" s="33" t="b">
        <x:v>1</x:v>
      </x:c>
      <x:c r="Y244" s="34"/>
      <x:c r="Z244" s="34"/>
      <x:c r="AA244" s="34"/>
      <x:c r="AB244" s="34"/>
    </x:row>
    <x:row r="245">
      <x:c r="A245" s="1" t="str">
        <x:v>004005.OF</x:v>
      </x:c>
      <x:c r="B245" s="1" t="str">
        <x:v>东方民丰回报赢安混合A</x:v>
      </x:c>
      <x:c r="C245" s="1" t="str">
        <x:v>东方基金</x:v>
      </x:c>
      <x:c r="D245" s="1" t="str">
        <x:v>收入型</x:v>
      </x:c>
      <x:c r="E245" s="9" t="str">
        <x:v>正式年化</x:v>
      </x:c>
      <x:c r="F245" s="8" t="n">
        <x:v>12</x:v>
      </x:c>
      <x:c r="G245" s="1" t="str">
        <x:v>2023Q1</x:v>
      </x:c>
      <x:c r="H245" s="1" t="str">
        <x:v>2025Q4</x:v>
      </x:c>
      <x:c r="I245" s="9" t="str">
        <x:v>正式贡献</x:v>
      </x:c>
      <x:c r="J245" s="8" t="n">
        <x:v>12</x:v>
      </x:c>
      <x:c r="K245" s="32" t="n">
        <x:v>14800000.000000002</x:v>
      </x:c>
      <x:c r="L245" s="9" t="n">
        <x:v>0.0164628173611181</x:v>
      </x:c>
      <x:c r="M245" s="9" t="n">
        <x:v>0.03181867512910386</x:v>
      </x:c>
      <x:c r="N245" s="9" t="n">
        <x:v>0.04264716587763662</x:v>
      </x:c>
      <x:c r="O245" s="9" t="n">
        <x:v>0.03370413969180852</x:v>
      </x:c>
      <x:c r="P245" s="9" t="n">
        <x:v>0.027611668917423726</x:v>
      </x:c>
      <x:c r="Q245" s="9" t="n">
        <x:v>-0.017241322330690423</x:v>
      </x:c>
      <x:c r="R245" s="9" t="n">
        <x:v>-0.011148851556305628</x:v>
      </x:c>
      <x:c r="S245" s="8" t="n">
        <x:v>1</x:v>
      </x:c>
      <x:c r="T245" s="9" t="n">
        <x:v>0.08333333333333333</x:v>
      </x:c>
      <x:c r="U245" s="9" t="n">
        <x:v>-0.010727006811380613</x:v>
      </x:c>
      <x:c r="V245" s="9" t="n">
        <x:v>-0.0035885310886653032</x:v>
      </x:c>
      <x:c r="W245" s="33" t="b">
        <x:v>0</x:v>
      </x:c>
      <x:c r="X245" s="33" t="b">
        <x:v>0</x:v>
      </x:c>
      <x:c r="Y245" s="34"/>
      <x:c r="Z245" s="34"/>
      <x:c r="AA245" s="34"/>
      <x:c r="AB245" s="34"/>
    </x:row>
    <x:row r="246">
      <x:c r="A246" s="1" t="str">
        <x:v>004048.OF</x:v>
      </x:c>
      <x:c r="B246" s="1" t="str">
        <x:v>华夏新锦汇混合A</x:v>
      </x:c>
      <x:c r="C246" s="1" t="str">
        <x:v>华夏基金</x:v>
      </x:c>
      <x:c r="D246" s="1" t="str">
        <x:v>成长型</x:v>
      </x:c>
      <x:c r="E246" s="9" t="str">
        <x:v>正式年化</x:v>
      </x:c>
      <x:c r="F246" s="8" t="n">
        <x:v>9</x:v>
      </x:c>
      <x:c r="G246" s="1" t="str">
        <x:v>2023Q2</x:v>
      </x:c>
      <x:c r="H246" s="1" t="str">
        <x:v>2026Q1</x:v>
      </x:c>
      <x:c r="I246" s="9" t="str">
        <x:v>正式贡献</x:v>
      </x:c>
      <x:c r="J246" s="8" t="n">
        <x:v>12</x:v>
      </x:c>
      <x:c r="K246" s="32" t="n">
        <x:v>43130000</x:v>
      </x:c>
      <x:c r="L246" s="9" t="n">
        <x:v>0.11580267553988999</x:v>
      </x:c>
      <x:c r="M246" s="9" t="n">
        <x:v>0.19048156965562169</x:v>
      </x:c>
      <x:c r="N246" s="9" t="n">
        <x:v>0.03201716846371405</x:v>
      </x:c>
      <x:c r="O246" s="9" t="n">
        <x:v>0.15217299718792865</x:v>
      </x:c>
      <x:c r="P246" s="9" t="n">
        <x:v>0.09100691636931946</x:v>
      </x:c>
      <x:c r="Q246" s="9" t="n">
        <x:v>-0.03637032164803866</x:v>
      </x:c>
      <x:c r="R246" s="9" t="n">
        <x:v>0.02479575917057053</x:v>
      </x:c>
      <x:c r="S246" s="8" t="n">
        <x:v>7</x:v>
      </x:c>
      <x:c r="T246" s="9" t="n">
        <x:v>0.5833333333333334</x:v>
      </x:c>
      <x:c r="U246" s="9" t="n">
        <x:v>0.1098559492926312</x:v>
      </x:c>
      <x:c r="V246" s="9" t="n">
        <x:v>0.035354013741860646</x:v>
      </x:c>
      <x:c r="W246" s="33" t="b">
        <x:v>0</x:v>
      </x:c>
      <x:c r="X246" s="33" t="b">
        <x:v>1</x:v>
      </x:c>
      <x:c r="Y246" s="34"/>
      <x:c r="Z246" s="34"/>
      <x:c r="AA246" s="34"/>
      <x:c r="AB246" s="34"/>
    </x:row>
    <x:row r="247">
      <x:c r="A247" s="1" t="str">
        <x:v>004153.OF</x:v>
      </x:c>
      <x:c r="B247" s="1" t="str">
        <x:v>中信保诚新悦混合A</x:v>
      </x:c>
      <x:c r="C247" s="1" t="str">
        <x:v>中信保诚基金</x:v>
      </x:c>
      <x:c r="D247" s="1" t="str">
        <x:v>成长型</x:v>
      </x:c>
      <x:c r="E247" s="9" t="str">
        <x:v>正式年化</x:v>
      </x:c>
      <x:c r="F247" s="8" t="n">
        <x:v>8</x:v>
      </x:c>
      <x:c r="G247" s="1" t="str">
        <x:v>2023Q1</x:v>
      </x:c>
      <x:c r="H247" s="1" t="str">
        <x:v>2024Q4</x:v>
      </x:c>
      <x:c r="I247" s="9" t="str">
        <x:v>贡献观察池</x:v>
      </x:c>
      <x:c r="J247" s="8" t="n">
        <x:v>7</x:v>
      </x:c>
      <x:c r="K247" s="32" t="n">
        <x:v>75980000</x:v>
      </x:c>
      <x:c r="L247" s="9" t="n">
        <x:v>0.0038585364015057966</x:v>
      </x:c>
      <x:c r="M247" s="9" t="n">
        <x:v>-0.020403514243112486</x:v>
      </x:c>
      <x:c r="N247" s="9" t="n">
        <x:v>0.05361573769672123</x:v>
      </x:c>
      <x:c r="O247" s="9" t="n">
        <x:v>0.02442665013590073</x:v>
      </x:c>
      <x:c r="P247" s="9" t="n">
        <x:v>0.004810100758144253</x:v>
      </x:c>
      <x:c r="Q247" s="9" t="n">
        <x:v>-0.020568113734394933</x:v>
      </x:c>
      <x:c r="R247" s="9" t="n">
        <x:v>-0.0009515643566384568</x:v>
      </x:c>
      <x:c r="S247" s="8" t="n">
        <x:v>4</x:v>
      </x:c>
      <x:c r="T247" s="9" t="n">
        <x:v>0.5714285714285714</x:v>
      </x:c>
      <x:c r="U247" s="9" t="n">
        <x:v>-0.01308285163116707</x:v>
      </x:c>
      <x:c r="V247" s="9"/>
      <x:c r="W247" s="33" t="b">
        <x:v>0</x:v>
      </x:c>
      <x:c r="X247" s="9"/>
      <x:c r="Y247" s="34"/>
      <x:c r="Z247" s="34"/>
      <x:c r="AA247" s="34"/>
      <x:c r="AB247" s="34"/>
    </x:row>
    <x:row r="248">
      <x:c r="A248" s="1" t="str">
        <x:v>004206.OF</x:v>
      </x:c>
      <x:c r="B248" s="1" t="str">
        <x:v>华商元亨混合A</x:v>
      </x:c>
      <x:c r="C248" s="1" t="str">
        <x:v>华商基金</x:v>
      </x:c>
      <x:c r="D248" s="1" t="str">
        <x:v>成长型</x:v>
      </x:c>
      <x:c r="E248" s="9" t="str">
        <x:v>正式年化</x:v>
      </x:c>
      <x:c r="F248" s="8" t="n">
        <x:v>8</x:v>
      </x:c>
      <x:c r="G248" s="1" t="str">
        <x:v>2023Q3</x:v>
      </x:c>
      <x:c r="H248" s="1" t="str">
        <x:v>2026Q1</x:v>
      </x:c>
      <x:c r="I248" s="9" t="str">
        <x:v>正式贡献</x:v>
      </x:c>
      <x:c r="J248" s="8" t="n">
        <x:v>12</x:v>
      </x:c>
      <x:c r="K248" s="32" t="n">
        <x:v>3679360000</x:v>
      </x:c>
      <x:c r="L248" s="9" t="n">
        <x:v>0.5669107798185424</x:v>
      </x:c>
      <x:c r="M248" s="9" t="n">
        <x:v>0.1683797985696418</x:v>
      </x:c>
      <x:c r="N248" s="9" t="n">
        <x:v>0.04107524831574039</x:v>
      </x:c>
      <x:c r="O248" s="9" t="n">
        <x:v>0.16833212140671838</x:v>
      </x:c>
      <x:c r="P248" s="9" t="n">
        <x:v>0.09621039939299769</x:v>
      </x:c>
      <x:c r="Q248" s="9" t="n">
        <x:v>0.39857865841182405</x:v>
      </x:c>
      <x:c r="R248" s="9" t="n">
        <x:v>0.47070038042554474</x:v>
      </x:c>
      <x:c r="S248" s="8" t="n">
        <x:v>6</x:v>
      </x:c>
      <x:c r="T248" s="9" t="n">
        <x:v>0.5</x:v>
      </x:c>
      <x:c r="U248" s="9" t="n">
        <x:v>0.0036962093546484276</x:v>
      </x:c>
      <x:c r="V248" s="9" t="n">
        <x:v>0.0012305548983959635</x:v>
      </x:c>
      <x:c r="W248" s="33" t="b">
        <x:v>1</x:v>
      </x:c>
      <x:c r="X248" s="33" t="b">
        <x:v>1</x:v>
      </x:c>
      <x:c r="Y248" s="34"/>
      <x:c r="Z248" s="34"/>
      <x:c r="AA248" s="34"/>
      <x:c r="AB248" s="34"/>
    </x:row>
    <x:row r="249">
      <x:c r="A249" s="1" t="str">
        <x:v>004258.OF</x:v>
      </x:c>
      <x:c r="B249" s="1" t="str">
        <x:v>国寿安保稳嘉混合A</x:v>
      </x:c>
      <x:c r="C249" s="1" t="str">
        <x:v>国寿安保基金</x:v>
      </x:c>
      <x:c r="D249" s="1" t="str">
        <x:v>收入型</x:v>
      </x:c>
      <x:c r="E249" s="9" t="str">
        <x:v>正式年化</x:v>
      </x:c>
      <x:c r="F249" s="8" t="n">
        <x:v>8</x:v>
      </x:c>
      <x:c r="G249" s="1" t="str">
        <x:v>2024Q1</x:v>
      </x:c>
      <x:c r="H249" s="1" t="str">
        <x:v>2025Q4</x:v>
      </x:c>
      <x:c r="I249" s="9" t="str">
        <x:v>正式贡献</x:v>
      </x:c>
      <x:c r="J249" s="8" t="n">
        <x:v>12</x:v>
      </x:c>
      <x:c r="K249" s="32" t="n">
        <x:v>83639999.99999999</x:v>
      </x:c>
      <x:c r="L249" s="9" t="n">
        <x:v>0.08378131648605391</x:v>
      </x:c>
      <x:c r="M249" s="9" t="n">
        <x:v>0.12159340962707099</x:v>
      </x:c>
      <x:c r="N249" s="9" t="n">
        <x:v>0.03476445132658035</x:v>
      </x:c>
      <x:c r="O249" s="9" t="n">
        <x:v>0.051007758642315215</x:v>
      </x:c>
      <x:c r="P249" s="9" t="n">
        <x:v>0.051471153026808825</x:v>
      </x:c>
      <x:c r="Q249" s="9" t="n">
        <x:v>0.0327735578437387</x:v>
      </x:c>
      <x:c r="R249" s="9" t="n">
        <x:v>0.03231016345924509</x:v>
      </x:c>
      <x:c r="S249" s="8" t="n">
        <x:v>6</x:v>
      </x:c>
      <x:c r="T249" s="9" t="n">
        <x:v>0.5</x:v>
      </x:c>
      <x:c r="U249" s="9" t="n">
        <x:v>-0.026308777246568882</x:v>
      </x:c>
      <x:c r="V249" s="9" t="n">
        <x:v>-0.008847642323441485</x:v>
      </x:c>
      <x:c r="W249" s="33" t="b">
        <x:v>1</x:v>
      </x:c>
      <x:c r="X249" s="33" t="b">
        <x:v>0</x:v>
      </x:c>
      <x:c r="Y249" s="34"/>
      <x:c r="Z249" s="34"/>
      <x:c r="AA249" s="34"/>
      <x:c r="AB249" s="34"/>
    </x:row>
    <x:row r="250">
      <x:c r="A250" s="1" t="str">
        <x:v>004279.OF</x:v>
      </x:c>
      <x:c r="B250" s="1" t="str">
        <x:v>国寿安保稳荣混合A</x:v>
      </x:c>
      <x:c r="C250" s="1" t="str">
        <x:v>国寿安保基金</x:v>
      </x:c>
      <x:c r="D250" s="1" t="str">
        <x:v>收入型</x:v>
      </x:c>
      <x:c r="E250" s="9" t="str">
        <x:v>正式年化</x:v>
      </x:c>
      <x:c r="F250" s="8" t="n">
        <x:v>11</x:v>
      </x:c>
      <x:c r="G250" s="1" t="str">
        <x:v>2023Q1</x:v>
      </x:c>
      <x:c r="H250" s="1" t="str">
        <x:v>2026Q1</x:v>
      </x:c>
      <x:c r="I250" s="9" t="str">
        <x:v>正式贡献</x:v>
      </x:c>
      <x:c r="J250" s="8" t="n">
        <x:v>12</x:v>
      </x:c>
      <x:c r="K250" s="32" t="n">
        <x:v>1355000000</x:v>
      </x:c>
      <x:c r="L250" s="9" t="n">
        <x:v>0.09726141827557311</x:v>
      </x:c>
      <x:c r="M250" s="9" t="n">
        <x:v>0.061207451777342214</x:v>
      </x:c>
      <x:c r="N250" s="9" t="n">
        <x:v>0.03735786143592201</x:v>
      </x:c>
      <x:c r="O250" s="9" t="n">
        <x:v>0.03467381551941906</x:v>
      </x:c>
      <x:c r="P250" s="9" t="n">
        <x:v>0.029984748068977884</x:v>
      </x:c>
      <x:c r="Q250" s="9" t="n">
        <x:v>0.06258760275615405</x:v>
      </x:c>
      <x:c r="R250" s="9" t="n">
        <x:v>0.06727667020659522</x:v>
      </x:c>
      <x:c r="S250" s="8" t="n">
        <x:v>7</x:v>
      </x:c>
      <x:c r="T250" s="9" t="n">
        <x:v>0.5833333333333334</x:v>
      </x:c>
      <x:c r="U250" s="9" t="n">
        <x:v>-0.0125590259511279</x:v>
      </x:c>
      <x:c r="V250" s="9" t="n">
        <x:v>-0.004203990755517917</x:v>
      </x:c>
      <x:c r="W250" s="33" t="b">
        <x:v>1</x:v>
      </x:c>
      <x:c r="X250" s="33" t="b">
        <x:v>0</x:v>
      </x:c>
      <x:c r="Y250" s="34"/>
      <x:c r="Z250" s="34"/>
      <x:c r="AA250" s="34"/>
      <x:c r="AB250" s="34"/>
    </x:row>
    <x:row r="251">
      <x:c r="A251" s="1" t="str">
        <x:v>004335.OF</x:v>
      </x:c>
      <x:c r="B251" s="1" t="str">
        <x:v>华宝新飞跃混合</x:v>
      </x:c>
      <x:c r="C251" s="1" t="str">
        <x:v>华宝基金</x:v>
      </x:c>
      <x:c r="D251" s="1" t="str">
        <x:v>成长型</x:v>
      </x:c>
      <x:c r="E251" s="9" t="str">
        <x:v>正式年化</x:v>
      </x:c>
      <x:c r="F251" s="8" t="n">
        <x:v>13</x:v>
      </x:c>
      <x:c r="G251" s="1" t="str">
        <x:v>2023Q1</x:v>
      </x:c>
      <x:c r="H251" s="1" t="str">
        <x:v>2026Q1</x:v>
      </x:c>
      <x:c r="I251" s="9" t="str">
        <x:v>正式贡献</x:v>
      </x:c>
      <x:c r="J251" s="8" t="n">
        <x:v>12</x:v>
      </x:c>
      <x:c r="K251" s="32" t="n">
        <x:v>227910000</x:v>
      </x:c>
      <x:c r="L251" s="9" t="n">
        <x:v>0.10260979899937817</x:v>
      </x:c>
      <x:c r="M251" s="9" t="n">
        <x:v>0.06555749968804503</x:v>
      </x:c>
      <x:c r="N251" s="9" t="n">
        <x:v>0.043099338066887816</x:v>
      </x:c>
      <x:c r="O251" s="9" t="n">
        <x:v>0.05021410018534023</x:v>
      </x:c>
      <x:c r="P251" s="9" t="n">
        <x:v>0.053012977376268866</x:v>
      </x:c>
      <x:c r="Q251" s="9" t="n">
        <x:v>0.05239569881403794</x:v>
      </x:c>
      <x:c r="R251" s="9" t="n">
        <x:v>0.0495968216231093</x:v>
      </x:c>
      <x:c r="S251" s="8" t="n">
        <x:v>4</x:v>
      </x:c>
      <x:c r="T251" s="9" t="n">
        <x:v>0.3333333333333333</x:v>
      </x:c>
      <x:c r="U251" s="9" t="n">
        <x:v>0.005564332926347726</x:v>
      </x:c>
      <x:c r="V251" s="9" t="n">
        <x:v>0.0018513480374016122</x:v>
      </x:c>
      <x:c r="W251" s="33" t="b">
        <x:v>1</x:v>
      </x:c>
      <x:c r="X251" s="33" t="b">
        <x:v>1</x:v>
      </x:c>
      <x:c r="Y251" s="34"/>
      <x:c r="Z251" s="34"/>
      <x:c r="AA251" s="34"/>
      <x:c r="AB251" s="34"/>
    </x:row>
    <x:row r="252">
      <x:c r="A252" s="1" t="str">
        <x:v>004453.OF</x:v>
      </x:c>
      <x:c r="B252" s="1" t="str">
        <x:v>前海开源盈鑫A</x:v>
      </x:c>
      <x:c r="C252" s="1" t="str">
        <x:v>前海开源基金</x:v>
      </x:c>
      <x:c r="D252" s="1" t="str">
        <x:v>成长型</x:v>
      </x:c>
      <x:c r="E252" s="9" t="str">
        <x:v>正式年化</x:v>
      </x:c>
      <x:c r="F252" s="8" t="n">
        <x:v>13</x:v>
      </x:c>
      <x:c r="G252" s="1" t="str">
        <x:v>2023Q1</x:v>
      </x:c>
      <x:c r="H252" s="1" t="str">
        <x:v>2026Q1</x:v>
      </x:c>
      <x:c r="I252" s="9" t="str">
        <x:v>正式贡献</x:v>
      </x:c>
      <x:c r="J252" s="8" t="n">
        <x:v>12</x:v>
      </x:c>
      <x:c r="K252" s="32" t="n">
        <x:v>306640000</x:v>
      </x:c>
      <x:c r="L252" s="9" t="n">
        <x:v>0.01622134679319731</x:v>
      </x:c>
      <x:c r="M252" s="9" t="n">
        <x:v>0.06555749968804503</x:v>
      </x:c>
      <x:c r="N252" s="9" t="n">
        <x:v>0.043099338066887816</x:v>
      </x:c>
      <x:c r="O252" s="9" t="n">
        <x:v>0.052904900144067124</x:v>
      </x:c>
      <x:c r="P252" s="9" t="n">
        <x:v>0.05349963906180344</x:v>
      </x:c>
      <x:c r="Q252" s="9" t="n">
        <x:v>-0.03668355335086981</x:v>
      </x:c>
      <x:c r="R252" s="9" t="n">
        <x:v>-0.03727829226860613</x:v>
      </x:c>
      <x:c r="S252" s="8" t="n">
        <x:v>7</x:v>
      </x:c>
      <x:c r="T252" s="9" t="n">
        <x:v>0.5833333333333334</x:v>
      </x:c>
      <x:c r="U252" s="9" t="n">
        <x:v>0.03672567972929097</x:v>
      </x:c>
      <x:c r="V252" s="9" t="n">
        <x:v>0.012095014086693112</x:v>
      </x:c>
      <x:c r="W252" s="33" t="b">
        <x:v>0</x:v>
      </x:c>
      <x:c r="X252" s="33" t="b">
        <x:v>1</x:v>
      </x:c>
      <x:c r="Y252" s="34"/>
      <x:c r="Z252" s="34"/>
      <x:c r="AA252" s="34"/>
      <x:c r="AB252" s="34"/>
    </x:row>
    <x:row r="253">
      <x:c r="A253" s="1" t="str">
        <x:v>004495.OF</x:v>
      </x:c>
      <x:c r="B253" s="1" t="str">
        <x:v>博时量化平衡混合A</x:v>
      </x:c>
      <x:c r="C253" s="1" t="str">
        <x:v>博时基金</x:v>
      </x:c>
      <x:c r="D253" s="1" t="str">
        <x:v>收入型</x:v>
      </x:c>
      <x:c r="E253" s="9" t="str">
        <x:v>正式年化</x:v>
      </x:c>
      <x:c r="F253" s="8" t="n">
        <x:v>10</x:v>
      </x:c>
      <x:c r="G253" s="1" t="str">
        <x:v>2023Q1</x:v>
      </x:c>
      <x:c r="H253" s="1" t="str">
        <x:v>2025Q2</x:v>
      </x:c>
      <x:c r="I253" s="9" t="str">
        <x:v>正式贡献</x:v>
      </x:c>
      <x:c r="J253" s="8" t="n">
        <x:v>10</x:v>
      </x:c>
      <x:c r="K253" s="32" t="n">
        <x:v>16350000</x:v>
      </x:c>
      <x:c r="L253" s="9" t="n">
        <x:v>0.043465418824386814</x:v>
      </x:c>
      <x:c r="M253" s="9" t="n">
        <x:v>0.055871646558109944</x:v>
      </x:c>
      <x:c r="N253" s="9" t="n">
        <x:v>0.045691020844350616</x:v>
      </x:c>
      <x:c r="O253" s="9" t="n">
        <x:v>0.04062257462626251</x:v>
      </x:c>
      <x:c r="P253" s="9" t="n">
        <x:v>0.03158561856231268</x:v>
      </x:c>
      <x:c r="Q253" s="9" t="n">
        <x:v>0.0028428441981243058</x:v>
      </x:c>
      <x:c r="R253" s="9" t="n">
        <x:v>0.011879800262074136</x:v>
      </x:c>
      <x:c r="S253" s="8" t="n">
        <x:v>6</x:v>
      </x:c>
      <x:c r="T253" s="9" t="n">
        <x:v>0.6</x:v>
      </x:c>
      <x:c r="U253" s="9" t="n">
        <x:v>-0.024661826518614594</x:v>
      </x:c>
      <x:c r="V253" s="9" t="n">
        <x:v>-0.009938690922499549</x:v>
      </x:c>
      <x:c r="W253" s="33" t="b">
        <x:v>1</x:v>
      </x:c>
      <x:c r="X253" s="33" t="b">
        <x:v>0</x:v>
      </x:c>
      <x:c r="Y253" s="34"/>
      <x:c r="Z253" s="34"/>
      <x:c r="AA253" s="34"/>
      <x:c r="AB253" s="34"/>
    </x:row>
    <x:row r="254">
      <x:c r="A254" s="1" t="str">
        <x:v>004657.OF</x:v>
      </x:c>
      <x:c r="B254" s="1" t="str">
        <x:v>金鹰民富收益混合A</x:v>
      </x:c>
      <x:c r="C254" s="1" t="str">
        <x:v>金鹰基金</x:v>
      </x:c>
      <x:c r="D254" s="1" t="str">
        <x:v>收入型</x:v>
      </x:c>
      <x:c r="E254" s="9" t="str">
        <x:v>正式年化</x:v>
      </x:c>
      <x:c r="F254" s="8" t="n">
        <x:v>8</x:v>
      </x:c>
      <x:c r="G254" s="1" t="str">
        <x:v>2023Q1</x:v>
      </x:c>
      <x:c r="H254" s="1" t="str">
        <x:v>2026Q1</x:v>
      </x:c>
      <x:c r="I254" s="9" t="str">
        <x:v>正式贡献</x:v>
      </x:c>
      <x:c r="J254" s="8" t="n">
        <x:v>12</x:v>
      </x:c>
      <x:c r="K254" s="32" t="n">
        <x:v>85910000</x:v>
      </x:c>
      <x:c r="L254" s="9" t="n">
        <x:v>0.12544075234039997</x:v>
      </x:c>
      <x:c r="M254" s="9" t="n">
        <x:v>-0.03746300400736369</x:v>
      </x:c>
      <x:c r="N254" s="9" t="n">
        <x:v>0.04271442594848929</x:v>
      </x:c>
      <x:c r="O254" s="9" t="n">
        <x:v>0.021546899023815014</x:v>
      </x:c>
      <x:c r="P254" s="9" t="n">
        <x:v>0.01533845704641923</x:v>
      </x:c>
      <x:c r="Q254" s="9" t="n">
        <x:v>0.10389385331658496</x:v>
      </x:c>
      <x:c r="R254" s="9" t="n">
        <x:v>0.11010229529398075</x:v>
      </x:c>
      <x:c r="S254" s="8" t="n">
        <x:v>7</x:v>
      </x:c>
      <x:c r="T254" s="9" t="n">
        <x:v>0.5833333333333334</x:v>
      </x:c>
      <x:c r="U254" s="9" t="n">
        <x:v>0.0345410392196821</x:v>
      </x:c>
      <x:c r="V254" s="9" t="n">
        <x:v>0.011383601633804474</x:v>
      </x:c>
      <x:c r="W254" s="33" t="b">
        <x:v>1</x:v>
      </x:c>
      <x:c r="X254" s="33" t="b">
        <x:v>1</x:v>
      </x:c>
      <x:c r="Y254" s="34"/>
      <x:c r="Z254" s="34"/>
      <x:c r="AA254" s="34"/>
      <x:c r="AB254" s="34"/>
    </x:row>
    <x:row r="255">
      <x:c r="A255" s="1" t="str">
        <x:v>004680.OF</x:v>
      </x:c>
      <x:c r="B255" s="1" t="str">
        <x:v>前海开源裕瑞混合A</x:v>
      </x:c>
      <x:c r="C255" s="1" t="str">
        <x:v>前海开源基金</x:v>
      </x:c>
      <x:c r="D255" s="1" t="str">
        <x:v>收入型</x:v>
      </x:c>
      <x:c r="E255" s="9" t="str">
        <x:v>正式年化</x:v>
      </x:c>
      <x:c r="F255" s="8" t="n">
        <x:v>11</x:v>
      </x:c>
      <x:c r="G255" s="1" t="str">
        <x:v>2023Q1</x:v>
      </x:c>
      <x:c r="H255" s="1" t="str">
        <x:v>2026Q1</x:v>
      </x:c>
      <x:c r="I255" s="9" t="str">
        <x:v>正式贡献</x:v>
      </x:c>
      <x:c r="J255" s="8" t="n">
        <x:v>8</x:v>
      </x:c>
      <x:c r="K255" s="32" t="n">
        <x:v>14970000</x:v>
      </x:c>
      <x:c r="L255" s="9" t="n">
        <x:v>0.052462051704460055</x:v>
      </x:c>
      <x:c r="M255" s="9" t="n">
        <x:v>0.08901991289257127</x:v>
      </x:c>
      <x:c r="N255" s="9" t="n">
        <x:v>0.042247418943270665</x:v>
      </x:c>
      <x:c r="O255" s="9" t="n">
        <x:v>0.05251045924662745</x:v>
      </x:c>
      <x:c r="P255" s="9" t="n">
        <x:v>0.03893395312712622</x:v>
      </x:c>
      <x:c r="Q255" s="9" t="n">
        <x:v>-0.000048407542167394624</x:v>
      </x:c>
      <x:c r="R255" s="9" t="n">
        <x:v>0.013528098577333836</x:v>
      </x:c>
      <x:c r="S255" s="8" t="n">
        <x:v>3</x:v>
      </x:c>
      <x:c r="T255" s="9" t="n">
        <x:v>0.375</x:v>
      </x:c>
      <x:c r="U255" s="9" t="n">
        <x:v>0.009620441387806933</x:v>
      </x:c>
      <x:c r="V255" s="9" t="n">
        <x:v>0.004798706899947769</x:v>
      </x:c>
      <x:c r="W255" s="33" t="b">
        <x:v>0</x:v>
      </x:c>
      <x:c r="X255" s="33" t="b">
        <x:v>1</x:v>
      </x:c>
      <x:c r="Y255" s="34"/>
      <x:c r="Z255" s="34"/>
      <x:c r="AA255" s="34"/>
      <x:c r="AB255" s="34"/>
    </x:row>
    <x:row r="256">
      <x:c r="A256" s="1" t="str">
        <x:v>004694.OF</x:v>
      </x:c>
      <x:c r="B256" s="1" t="str">
        <x:v>天弘策略精选A</x:v>
      </x:c>
      <x:c r="C256" s="1" t="str">
        <x:v>天弘基金</x:v>
      </x:c>
      <x:c r="D256" s="1" t="str">
        <x:v>成长型</x:v>
      </x:c>
      <x:c r="E256" s="9" t="str">
        <x:v>正式年化</x:v>
      </x:c>
      <x:c r="F256" s="8" t="n">
        <x:v>10</x:v>
      </x:c>
      <x:c r="G256" s="1" t="str">
        <x:v>2023Q1</x:v>
      </x:c>
      <x:c r="H256" s="1" t="str">
        <x:v>2026Q1</x:v>
      </x:c>
      <x:c r="I256" s="9" t="str">
        <x:v>正式贡献</x:v>
      </x:c>
      <x:c r="J256" s="8" t="n">
        <x:v>10</x:v>
      </x:c>
      <x:c r="K256" s="32" t="n">
        <x:v>51130000</x:v>
      </x:c>
      <x:c r="L256" s="9" t="n">
        <x:v>-0.033132417847574036</x:v>
      </x:c>
      <x:c r="M256" s="9" t="n">
        <x:v>0.13742368799700722</x:v>
      </x:c>
      <x:c r="N256" s="9" t="n">
        <x:v>0.04544827631849713</x:v>
      </x:c>
      <x:c r="O256" s="9" t="n">
        <x:v>0.047242065594919946</x:v>
      </x:c>
      <x:c r="P256" s="9" t="n">
        <x:v>0.08274547525628684</x:v>
      </x:c>
      <x:c r="Q256" s="9" t="n">
        <x:v>-0.08037448344249398</x:v>
      </x:c>
      <x:c r="R256" s="9" t="n">
        <x:v>-0.11587789310386087</x:v>
      </x:c>
      <x:c r="S256" s="8" t="n">
        <x:v>3</x:v>
      </x:c>
      <x:c r="T256" s="9" t="n">
        <x:v>0.3</x:v>
      </x:c>
      <x:c r="U256" s="9" t="n">
        <x:v>0.07792368067052302</x:v>
      </x:c>
      <x:c r="V256" s="9" t="n">
        <x:v>0.030469649937519216</x:v>
      </x:c>
      <x:c r="W256" s="33" t="b">
        <x:v>0</x:v>
      </x:c>
      <x:c r="X256" s="33" t="b">
        <x:v>1</x:v>
      </x:c>
      <x:c r="Y256" s="34"/>
      <x:c r="Z256" s="34"/>
      <x:c r="AA256" s="34"/>
      <x:c r="AB256" s="34"/>
    </x:row>
    <x:row r="257">
      <x:c r="A257" s="1" t="str">
        <x:v>004707.OF</x:v>
      </x:c>
      <x:c r="B257" s="1" t="str">
        <x:v>景顺长城睿成混合A</x:v>
      </x:c>
      <x:c r="C257" s="1" t="str">
        <x:v>景顺长城基金</x:v>
      </x:c>
      <x:c r="D257" s="1" t="str">
        <x:v>成长型</x:v>
      </x:c>
      <x:c r="E257" s="9" t="str">
        <x:v>正式年化</x:v>
      </x:c>
      <x:c r="F257" s="8" t="n">
        <x:v>12</x:v>
      </x:c>
      <x:c r="G257" s="1" t="str">
        <x:v>2023Q2</x:v>
      </x:c>
      <x:c r="H257" s="1" t="str">
        <x:v>2026Q1</x:v>
      </x:c>
      <x:c r="I257" s="9" t="str">
        <x:v>正式贡献</x:v>
      </x:c>
      <x:c r="J257" s="8" t="n">
        <x:v>12</x:v>
      </x:c>
      <x:c r="K257" s="32" t="n">
        <x:v>1036640000</x:v>
      </x:c>
      <x:c r="L257" s="9" t="n">
        <x:v>0.18043877335531344</x:v>
      </x:c>
      <x:c r="M257" s="9" t="n">
        <x:v>0.09024424329459757</x:v>
      </x:c>
      <x:c r="N257" s="9" t="n">
        <x:v>0.04099452144150506</x:v>
      </x:c>
      <x:c r="O257" s="9" t="n">
        <x:v>0.08364002002484461</x:v>
      </x:c>
      <x:c r="P257" s="9" t="n">
        <x:v>0.06068160312273241</x:v>
      </x:c>
      <x:c r="Q257" s="9" t="n">
        <x:v>0.09679875333046883</x:v>
      </x:c>
      <x:c r="R257" s="9" t="n">
        <x:v>0.11975717023258103</x:v>
      </x:c>
      <x:c r="S257" s="8" t="n">
        <x:v>2</x:v>
      </x:c>
      <x:c r="T257" s="9" t="n">
        <x:v>0.16666666666666666</x:v>
      </x:c>
      <x:c r="U257" s="9" t="n">
        <x:v>-0.007628893521120839</x:v>
      </x:c>
      <x:c r="V257" s="9" t="n">
        <x:v>-0.0025494587232155475</x:v>
      </x:c>
      <x:c r="W257" s="33" t="b">
        <x:v>1</x:v>
      </x:c>
      <x:c r="X257" s="33" t="b">
        <x:v>0</x:v>
      </x:c>
      <x:c r="Y257" s="34"/>
      <x:c r="Z257" s="34"/>
      <x:c r="AA257" s="34"/>
      <x:c r="AB257" s="34"/>
    </x:row>
    <x:row r="258">
      <x:c r="A258" s="1" t="str">
        <x:v>004710.OF</x:v>
      </x:c>
      <x:c r="B258" s="1" t="str">
        <x:v>民生加银鹏程混合A</x:v>
      </x:c>
      <x:c r="C258" s="1" t="str">
        <x:v>民生加银基金</x:v>
      </x:c>
      <x:c r="D258" s="1" t="str">
        <x:v>收入型</x:v>
      </x:c>
      <x:c r="E258" s="9" t="str">
        <x:v>正式年化</x:v>
      </x:c>
      <x:c r="F258" s="8" t="n">
        <x:v>10</x:v>
      </x:c>
      <x:c r="G258" s="1" t="str">
        <x:v>2023Q3</x:v>
      </x:c>
      <x:c r="H258" s="1" t="str">
        <x:v>2026Q1</x:v>
      </x:c>
      <x:c r="I258" s="9" t="str">
        <x:v>正式贡献</x:v>
      </x:c>
      <x:c r="J258" s="8" t="n">
        <x:v>10</x:v>
      </x:c>
      <x:c r="K258" s="32" t="n">
        <x:v>156480000.00000003</x:v>
      </x:c>
      <x:c r="L258" s="9" t="n">
        <x:v>0.00866615072522059</x:v>
      </x:c>
      <x:c r="M258" s="9" t="n">
        <x:v>0.1329171632710151</x:v>
      </x:c>
      <x:c r="N258" s="9" t="n">
        <x:v>0.04914389135067854</x:v>
      </x:c>
      <x:c r="O258" s="9" t="n">
        <x:v>0.055733515100480524</x:v>
      </x:c>
      <x:c r="P258" s="9" t="n">
        <x:v>0.04859382177341942</x:v>
      </x:c>
      <x:c r="Q258" s="9" t="n">
        <x:v>-0.047067364375259935</x:v>
      </x:c>
      <x:c r="R258" s="9" t="n">
        <x:v>-0.03992767104819883</x:v>
      </x:c>
      <x:c r="S258" s="8" t="n">
        <x:v>4</x:v>
      </x:c>
      <x:c r="T258" s="9" t="n">
        <x:v>0.4</x:v>
      </x:c>
      <x:c r="U258" s="9" t="n">
        <x:v>0.015801703764418473</x:v>
      </x:c>
      <x:c r="V258" s="9" t="n">
        <x:v>0.006290968197903757</x:v>
      </x:c>
      <x:c r="W258" s="33" t="b">
        <x:v>0</x:v>
      </x:c>
      <x:c r="X258" s="33" t="b">
        <x:v>1</x:v>
      </x:c>
      <x:c r="Y258" s="34"/>
      <x:c r="Z258" s="34"/>
      <x:c r="AA258" s="34"/>
      <x:c r="AB258" s="34"/>
    </x:row>
    <x:row r="259">
      <x:c r="A259" s="1" t="str">
        <x:v>004734.OF</x:v>
      </x:c>
      <x:c r="B259" s="1" t="str">
        <x:v>中欧瑾灵灵活配置混合A</x:v>
      </x:c>
      <x:c r="C259" s="1" t="str">
        <x:v>中欧基金</x:v>
      </x:c>
      <x:c r="D259" s="1" t="str">
        <x:v>成长型</x:v>
      </x:c>
      <x:c r="E259" s="9" t="str">
        <x:v>正式年化</x:v>
      </x:c>
      <x:c r="F259" s="8" t="n">
        <x:v>8</x:v>
      </x:c>
      <x:c r="G259" s="1" t="str">
        <x:v>2023Q1</x:v>
      </x:c>
      <x:c r="H259" s="1" t="str">
        <x:v>2026Q1</x:v>
      </x:c>
      <x:c r="I259" s="9" t="str">
        <x:v>贡献观察池</x:v>
      </x:c>
      <x:c r="J259" s="8" t="n">
        <x:v>7</x:v>
      </x:c>
      <x:c r="K259" s="32" t="n">
        <x:v>65740000</x:v>
      </x:c>
      <x:c r="L259" s="9" t="n">
        <x:v>-0.013905623519708032</x:v>
      </x:c>
      <x:c r="M259" s="9" t="n">
        <x:v>0.052260487576475834</x:v>
      </x:c>
      <x:c r="N259" s="9" t="n">
        <x:v>0.051448797426730586</x:v>
      </x:c>
      <x:c r="O259" s="9" t="n">
        <x:v>0.006326861652921734</x:v>
      </x:c>
      <x:c r="P259" s="9" t="n">
        <x:v>0.03267890969074316</x:v>
      </x:c>
      <x:c r="Q259" s="9" t="n">
        <x:v>-0.020232485172629766</x:v>
      </x:c>
      <x:c r="R259" s="9" t="n">
        <x:v>-0.046584533210451196</x:v>
      </x:c>
      <x:c r="S259" s="8" t="n">
        <x:v>6</x:v>
      </x:c>
      <x:c r="T259" s="9" t="n">
        <x:v>0.8571428571428571</x:v>
      </x:c>
      <x:c r="U259" s="9" t="n">
        <x:v>-0.03274239599450357</x:v>
      </x:c>
      <x:c r="V259" s="9"/>
      <x:c r="W259" s="33" t="b">
        <x:v>0</x:v>
      </x:c>
      <x:c r="X259" s="9"/>
      <x:c r="Y259" s="34"/>
      <x:c r="Z259" s="34"/>
      <x:c r="AA259" s="34"/>
      <x:c r="AB259" s="34"/>
    </x:row>
    <x:row r="260">
      <x:c r="A260" s="1" t="str">
        <x:v>004738.OF</x:v>
      </x:c>
      <x:c r="B260" s="1" t="str">
        <x:v>摩根安隆回报混合A</x:v>
      </x:c>
      <x:c r="C260" s="1" t="str">
        <x:v>摩根基金(中国)</x:v>
      </x:c>
      <x:c r="D260" s="1" t="str">
        <x:v>收入型</x:v>
      </x:c>
      <x:c r="E260" s="9" t="str">
        <x:v>正式年化</x:v>
      </x:c>
      <x:c r="F260" s="8" t="n">
        <x:v>8</x:v>
      </x:c>
      <x:c r="G260" s="1" t="str">
        <x:v>2023Q1</x:v>
      </x:c>
      <x:c r="H260" s="1" t="str">
        <x:v>2026Q1</x:v>
      </x:c>
      <x:c r="I260" s="9" t="str">
        <x:v>正式贡献</x:v>
      </x:c>
      <x:c r="J260" s="8" t="n">
        <x:v>12</x:v>
      </x:c>
      <x:c r="K260" s="32" t="n">
        <x:v>169450000</x:v>
      </x:c>
      <x:c r="L260" s="9" t="n">
        <x:v>0.051000026184713</x:v>
      </x:c>
      <x:c r="M260" s="9" t="n">
        <x:v>0.03281283045372807</x:v>
      </x:c>
      <x:c r="N260" s="9" t="n">
        <x:v>0.05294850748821278</x:v>
      </x:c>
      <x:c r="O260" s="9" t="n">
        <x:v>0.041676772977607746</x:v>
      </x:c>
      <x:c r="P260" s="9" t="n">
        <x:v>0.017317592578642182</x:v>
      </x:c>
      <x:c r="Q260" s="9" t="n">
        <x:v>0.009323253207105253</x:v>
      </x:c>
      <x:c r="R260" s="9" t="n">
        <x:v>0.033682433606070816</x:v>
      </x:c>
      <x:c r="S260" s="8" t="n">
        <x:v>8</x:v>
      </x:c>
      <x:c r="T260" s="9" t="n">
        <x:v>0.6666666666666666</x:v>
      </x:c>
      <x:c r="U260" s="9" t="n">
        <x:v>-0.02864729657495002</x:v>
      </x:c>
      <x:c r="V260" s="9" t="n">
        <x:v>-0.00964176368761438</x:v>
      </x:c>
      <x:c r="W260" s="33" t="b">
        <x:v>1</x:v>
      </x:c>
      <x:c r="X260" s="33" t="b">
        <x:v>0</x:v>
      </x:c>
      <x:c r="Y260" s="34"/>
      <x:c r="Z260" s="34"/>
      <x:c r="AA260" s="34"/>
      <x:c r="AB260" s="34"/>
    </x:row>
    <x:row r="261">
      <x:c r="A261" s="1" t="str">
        <x:v>004760.OF</x:v>
      </x:c>
      <x:c r="B261" s="1" t="str">
        <x:v>国寿安保稳瑞混合A</x:v>
      </x:c>
      <x:c r="C261" s="1" t="str">
        <x:v>国寿安保基金</x:v>
      </x:c>
      <x:c r="D261" s="1" t="str">
        <x:v>收入型</x:v>
      </x:c>
      <x:c r="E261" s="9" t="str">
        <x:v>正式年化</x:v>
      </x:c>
      <x:c r="F261" s="8" t="n">
        <x:v>10</x:v>
      </x:c>
      <x:c r="G261" s="1" t="str">
        <x:v>2023Q2</x:v>
      </x:c>
      <x:c r="H261" s="1" t="str">
        <x:v>2026Q1</x:v>
      </x:c>
      <x:c r="I261" s="9" t="str">
        <x:v>正式贡献</x:v>
      </x:c>
      <x:c r="J261" s="8" t="n">
        <x:v>12</x:v>
      </x:c>
      <x:c r="K261" s="32" t="n">
        <x:v>30100000</x:v>
      </x:c>
      <x:c r="L261" s="9" t="n">
        <x:v>0.06599011568632362</x:v>
      </x:c>
      <x:c r="M261" s="9" t="n">
        <x:v>0.10496465989626036</x:v>
      </x:c>
      <x:c r="N261" s="9" t="n">
        <x:v>0.02977721777415776</x:v>
      </x:c>
      <x:c r="O261" s="9" t="n">
        <x:v>0.04203044520222843</x:v>
      </x:c>
      <x:c r="P261" s="9" t="n">
        <x:v>0.03559679279838068</x:v>
      </x:c>
      <x:c r="Q261" s="9" t="n">
        <x:v>0.023959670484095197</x:v>
      </x:c>
      <x:c r="R261" s="9" t="n">
        <x:v>0.030393322887942942</x:v>
      </x:c>
      <x:c r="S261" s="8" t="n">
        <x:v>5</x:v>
      </x:c>
      <x:c r="T261" s="9" t="n">
        <x:v>0.4166666666666667</x:v>
      </x:c>
      <x:c r="U261" s="9" t="n">
        <x:v>-0.03309916643251154</x:v>
      </x:c>
      <x:c r="V261" s="9" t="n">
        <x:v>-0.01115707280594247</x:v>
      </x:c>
      <x:c r="W261" s="33" t="b">
        <x:v>1</x:v>
      </x:c>
      <x:c r="X261" s="33" t="b">
        <x:v>0</x:v>
      </x:c>
      <x:c r="Y261" s="34"/>
      <x:c r="Z261" s="34"/>
      <x:c r="AA261" s="34"/>
      <x:c r="AB261" s="34"/>
    </x:row>
    <x:row r="262">
      <x:c r="A262" s="1" t="str">
        <x:v>004763.OF</x:v>
      </x:c>
      <x:c r="B262" s="1" t="str">
        <x:v>中科沃土沃嘉混合A</x:v>
      </x:c>
      <x:c r="C262" s="1" t="str">
        <x:v>众盈基金</x:v>
      </x:c>
      <x:c r="D262" s="1" t="str">
        <x:v>成长型</x:v>
      </x:c>
      <x:c r="E262" s="9" t="str">
        <x:v>年化观察池</x:v>
      </x:c>
      <x:c r="F262" s="8" t="n">
        <x:v>5</x:v>
      </x:c>
      <x:c r="G262" s="1" t="str">
        <x:v>2023Q1</x:v>
      </x:c>
      <x:c r="H262" s="1" t="str">
        <x:v>2024Q1</x:v>
      </x:c>
      <x:c r="I262" s="9" t="str">
        <x:v>贡献观察池</x:v>
      </x:c>
      <x:c r="J262" s="8" t="n">
        <x:v>7</x:v>
      </x:c>
      <x:c r="K262" s="32" t="n">
        <x:v>9560000</x:v>
      </x:c>
      <x:c r="L262" s="9"/>
      <x:c r="M262" s="9"/>
      <x:c r="N262" s="9"/>
      <x:c r="O262" s="9"/>
      <x:c r="P262" s="9"/>
      <x:c r="Q262" s="9"/>
      <x:c r="R262" s="9"/>
      <x:c r="S262" s="8" t="n">
        <x:v>3</x:v>
      </x:c>
      <x:c r="T262" s="9" t="n">
        <x:v>0.42857142857142855</x:v>
      </x:c>
      <x:c r="U262" s="9" t="n">
        <x:v>-0.08715013700159135</x:v>
      </x:c>
      <x:c r="V262" s="9"/>
      <x:c r="W262" s="9"/>
      <x:c r="X262" s="9"/>
      <x:c r="Y262" s="34"/>
      <x:c r="Z262" s="34"/>
      <x:c r="AA262" s="34"/>
      <x:c r="AB262" s="34"/>
    </x:row>
    <x:row r="263">
      <x:c r="A263" s="1" t="str">
        <x:v>004772.OF</x:v>
      </x:c>
      <x:c r="B263" s="1" t="str">
        <x:v>国寿安保稳泰一年定开混合A</x:v>
      </x:c>
      <x:c r="C263" s="1" t="str">
        <x:v>国寿安保基金</x:v>
      </x:c>
      <x:c r="D263" s="1" t="str">
        <x:v>收入型</x:v>
      </x:c>
      <x:c r="E263" s="9" t="str">
        <x:v>正式年化</x:v>
      </x:c>
      <x:c r="F263" s="8" t="n">
        <x:v>8</x:v>
      </x:c>
      <x:c r="G263" s="1" t="str">
        <x:v>2023Q3</x:v>
      </x:c>
      <x:c r="H263" s="1" t="str">
        <x:v>2025Q4</x:v>
      </x:c>
      <x:c r="I263" s="9" t="str">
        <x:v>正式贡献</x:v>
      </x:c>
      <x:c r="J263" s="8" t="n">
        <x:v>12</x:v>
      </x:c>
      <x:c r="K263" s="32" t="n">
        <x:v>133040000</x:v>
      </x:c>
      <x:c r="L263" s="9" t="n">
        <x:v>0.05782904260469279</x:v>
      </x:c>
      <x:c r="M263" s="9" t="n">
        <x:v>0.0039525345608619755</x:v>
      </x:c>
      <x:c r="N263" s="9" t="n">
        <x:v>0.037346456299218955</x:v>
      </x:c>
      <x:c r="O263" s="9" t="n">
        <x:v>0.02095012719568423</x:v>
      </x:c>
      <x:c r="P263" s="9" t="n">
        <x:v>0.034240396970605325</x:v>
      </x:c>
      <x:c r="Q263" s="9" t="n">
        <x:v>0.03687891540900856</x:v>
      </x:c>
      <x:c r="R263" s="9" t="n">
        <x:v>0.02358864563408747</x:v>
      </x:c>
      <x:c r="S263" s="8" t="n">
        <x:v>7</x:v>
      </x:c>
      <x:c r="T263" s="9" t="n">
        <x:v>0.5833333333333334</x:v>
      </x:c>
      <x:c r="U263" s="9" t="n">
        <x:v>-0.039333642628686105</x:v>
      </x:c>
      <x:c r="V263" s="9" t="n">
        <x:v>-0.013286976030827069</x:v>
      </x:c>
      <x:c r="W263" s="33" t="b">
        <x:v>1</x:v>
      </x:c>
      <x:c r="X263" s="33" t="b">
        <x:v>0</x:v>
      </x:c>
      <x:c r="Y263" s="34"/>
      <x:c r="Z263" s="34"/>
      <x:c r="AA263" s="34"/>
      <x:c r="AB263" s="34"/>
    </x:row>
    <x:row r="264">
      <x:c r="A264" s="1" t="str">
        <x:v>004823.OF</x:v>
      </x:c>
      <x:c r="B264" s="1" t="str">
        <x:v>摩根安裕回报混合A</x:v>
      </x:c>
      <x:c r="C264" s="1" t="str">
        <x:v>摩根基金(中国)</x:v>
      </x:c>
      <x:c r="D264" s="1" t="str">
        <x:v>收入型</x:v>
      </x:c>
      <x:c r="E264" s="9" t="str">
        <x:v>年化观察池</x:v>
      </x:c>
      <x:c r="F264" s="8" t="n">
        <x:v>7</x:v>
      </x:c>
      <x:c r="G264" s="1" t="str">
        <x:v>2023Q1</x:v>
      </x:c>
      <x:c r="H264" s="1" t="str">
        <x:v>2026Q1</x:v>
      </x:c>
      <x:c r="I264" s="9" t="str">
        <x:v>正式贡献</x:v>
      </x:c>
      <x:c r="J264" s="8" t="n">
        <x:v>12</x:v>
      </x:c>
      <x:c r="K264" s="32" t="n">
        <x:v>40830000</x:v>
      </x:c>
      <x:c r="L264" s="9"/>
      <x:c r="M264" s="9"/>
      <x:c r="N264" s="9"/>
      <x:c r="O264" s="9"/>
      <x:c r="P264" s="9"/>
      <x:c r="Q264" s="9"/>
      <x:c r="R264" s="9"/>
      <x:c r="S264" s="8" t="n">
        <x:v>8</x:v>
      </x:c>
      <x:c r="T264" s="9" t="n">
        <x:v>0.6666666666666666</x:v>
      </x:c>
      <x:c r="U264" s="9" t="n">
        <x:v>-0.05627032726073089</x:v>
      </x:c>
      <x:c r="V264" s="9" t="n">
        <x:v>-0.019120021022274614</x:v>
      </x:c>
      <x:c r="W264" s="9"/>
      <x:c r="X264" s="33" t="b">
        <x:v>0</x:v>
      </x:c>
      <x:c r="Y264" s="34"/>
      <x:c r="Z264" s="34"/>
      <x:c r="AA264" s="34"/>
      <x:c r="AB264" s="34"/>
    </x:row>
    <x:row r="265">
      <x:c r="A265" s="1" t="str">
        <x:v>004836.OF</x:v>
      </x:c>
      <x:c r="B265" s="1" t="str">
        <x:v>国联鑫价值混合A</x:v>
      </x:c>
      <x:c r="C265" s="1" t="str">
        <x:v>国联基金</x:v>
      </x:c>
      <x:c r="D265" s="1" t="str">
        <x:v>成长型</x:v>
      </x:c>
      <x:c r="E265" s="9" t="str">
        <x:v>年化观察池</x:v>
      </x:c>
      <x:c r="F265" s="8" t="n">
        <x:v>4</x:v>
      </x:c>
      <x:c r="G265" s="1" t="str">
        <x:v>2025Q2</x:v>
      </x:c>
      <x:c r="H265" s="1" t="str">
        <x:v>2026Q1</x:v>
      </x:c>
      <x:c r="I265" s="9" t="str">
        <x:v>贡献观察池</x:v>
      </x:c>
      <x:c r="J265" s="8" t="n">
        <x:v>5</x:v>
      </x:c>
      <x:c r="K265" s="32" t="n">
        <x:v>29130000</x:v>
      </x:c>
      <x:c r="L265" s="9"/>
      <x:c r="M265" s="9"/>
      <x:c r="N265" s="9"/>
      <x:c r="O265" s="9"/>
      <x:c r="P265" s="9"/>
      <x:c r="Q265" s="9"/>
      <x:c r="R265" s="9"/>
      <x:c r="S265" s="8" t="n">
        <x:v>0</x:v>
      </x:c>
      <x:c r="T265" s="9" t="n">
        <x:v>0</x:v>
      </x:c>
      <x:c r="U265" s="9" t="n">
        <x:v>0</x:v>
      </x:c>
      <x:c r="V265" s="9"/>
      <x:c r="W265" s="9"/>
      <x:c r="X265" s="9"/>
      <x:c r="Y265" s="34"/>
      <x:c r="Z265" s="34"/>
      <x:c r="AA265" s="34"/>
      <x:c r="AB265" s="34"/>
    </x:row>
    <x:row r="266">
      <x:c r="A266" s="1" t="str">
        <x:v>004852.OF</x:v>
      </x:c>
      <x:c r="B266" s="1" t="str">
        <x:v>广发价值回报混合A</x:v>
      </x:c>
      <x:c r="C266" s="1" t="str">
        <x:v>广发基金</x:v>
      </x:c>
      <x:c r="D266" s="1" t="str">
        <x:v>收入型</x:v>
      </x:c>
      <x:c r="E266" s="9" t="str">
        <x:v>正式年化</x:v>
      </x:c>
      <x:c r="F266" s="8" t="n">
        <x:v>9</x:v>
      </x:c>
      <x:c r="G266" s="1" t="str">
        <x:v>2023Q1</x:v>
      </x:c>
      <x:c r="H266" s="1" t="str">
        <x:v>2026Q1</x:v>
      </x:c>
      <x:c r="I266" s="9" t="str">
        <x:v>正式贡献</x:v>
      </x:c>
      <x:c r="J266" s="8" t="n">
        <x:v>12</x:v>
      </x:c>
      <x:c r="K266" s="32" t="n">
        <x:v>1585820000</x:v>
      </x:c>
      <x:c r="L266" s="9" t="n">
        <x:v>0.06529416359699325</x:v>
      </x:c>
      <x:c r="M266" s="9" t="n">
        <x:v>0.1573472846534023</x:v>
      </x:c>
      <x:c r="N266" s="9" t="n">
        <x:v>0.03740856348707844</x:v>
      </x:c>
      <x:c r="O266" s="9" t="n">
        <x:v>0.07751736813422161</x:v>
      </x:c>
      <x:c r="P266" s="9" t="n">
        <x:v>0.04742971687895614</x:v>
      </x:c>
      <x:c r="Q266" s="9" t="n">
        <x:v>-0.01222320453722836</x:v>
      </x:c>
      <x:c r="R266" s="9" t="n">
        <x:v>0.017864446718037108</x:v>
      </x:c>
      <x:c r="S266" s="8" t="n">
        <x:v>9</x:v>
      </x:c>
      <x:c r="T266" s="9" t="n">
        <x:v>0.75</x:v>
      </x:c>
      <x:c r="U266" s="9" t="n">
        <x:v>0.016619771955731055</x:v>
      </x:c>
      <x:c r="V266" s="9" t="n">
        <x:v>0.005509513499626362</x:v>
      </x:c>
      <x:c r="W266" s="33" t="b">
        <x:v>0</x:v>
      </x:c>
      <x:c r="X266" s="33" t="b">
        <x:v>1</x:v>
      </x:c>
      <x:c r="Y266" s="34"/>
      <x:c r="Z266" s="34"/>
      <x:c r="AA266" s="34"/>
      <x:c r="AB266" s="34"/>
    </x:row>
    <x:row r="267">
      <x:c r="A267" s="1" t="str">
        <x:v>004888.OF</x:v>
      </x:c>
      <x:c r="B267" s="1" t="str">
        <x:v>财通资管鑫逸混合A</x:v>
      </x:c>
      <x:c r="C267" s="1" t="str">
        <x:v>财通资管</x:v>
      </x:c>
      <x:c r="D267" s="1" t="str">
        <x:v>收入型</x:v>
      </x:c>
      <x:c r="E267" s="9" t="str">
        <x:v>正式年化</x:v>
      </x:c>
      <x:c r="F267" s="8" t="n">
        <x:v>13</x:v>
      </x:c>
      <x:c r="G267" s="1" t="str">
        <x:v>2023Q1</x:v>
      </x:c>
      <x:c r="H267" s="1" t="str">
        <x:v>2026Q1</x:v>
      </x:c>
      <x:c r="I267" s="9" t="str">
        <x:v>正式贡献</x:v>
      </x:c>
      <x:c r="J267" s="8" t="n">
        <x:v>12</x:v>
      </x:c>
      <x:c r="K267" s="32" t="n">
        <x:v>31829999.999999996</x:v>
      </x:c>
      <x:c r="L267" s="9" t="n">
        <x:v>0.10824380195819416</x:v>
      </x:c>
      <x:c r="M267" s="9" t="n">
        <x:v>0.06555749968804503</x:v>
      </x:c>
      <x:c r="N267" s="9" t="n">
        <x:v>0.043099338066887816</x:v>
      </x:c>
      <x:c r="O267" s="9" t="n">
        <x:v>0.0433865197131329</x:v>
      </x:c>
      <x:c r="P267" s="9" t="n">
        <x:v>0.031530972815303926</x:v>
      </x:c>
      <x:c r="Q267" s="9" t="n">
        <x:v>0.06485728224506127</x:v>
      </x:c>
      <x:c r="R267" s="9" t="n">
        <x:v>0.07671282914289024</x:v>
      </x:c>
      <x:c r="S267" s="8" t="n">
        <x:v>5</x:v>
      </x:c>
      <x:c r="T267" s="9" t="n">
        <x:v>0.4166666666666667</x:v>
      </x:c>
      <x:c r="U267" s="9" t="n">
        <x:v>-0.002174139330975211</x:v>
      </x:c>
      <x:c r="V267" s="9" t="n">
        <x:v>-0.0007252389547147686</x:v>
      </x:c>
      <x:c r="W267" s="33" t="b">
        <x:v>1</x:v>
      </x:c>
      <x:c r="X267" s="33" t="b">
        <x:v>0</x:v>
      </x:c>
      <x:c r="Y267" s="34"/>
      <x:c r="Z267" s="34"/>
      <x:c r="AA267" s="34"/>
      <x:c r="AB267" s="34"/>
    </x:row>
    <x:row r="268">
      <x:c r="A268" s="1" t="str">
        <x:v>004900.OF</x:v>
      </x:c>
      <x:c r="B268" s="1" t="str">
        <x:v>财通资管鑫锐混合A</x:v>
      </x:c>
      <x:c r="C268" s="1" t="str">
        <x:v>财通资管</x:v>
      </x:c>
      <x:c r="D268" s="1" t="str">
        <x:v>收入型</x:v>
      </x:c>
      <x:c r="E268" s="9" t="str">
        <x:v>年化观察池</x:v>
      </x:c>
      <x:c r="F268" s="8" t="n">
        <x:v>7</x:v>
      </x:c>
      <x:c r="G268" s="1" t="str">
        <x:v>2023Q4</x:v>
      </x:c>
      <x:c r="H268" s="1" t="str">
        <x:v>2026Q1</x:v>
      </x:c>
      <x:c r="I268" s="9" t="str">
        <x:v>正式贡献</x:v>
      </x:c>
      <x:c r="J268" s="8" t="n">
        <x:v>12</x:v>
      </x:c>
      <x:c r="K268" s="32" t="n">
        <x:v>12500000</x:v>
      </x:c>
      <x:c r="L268" s="9"/>
      <x:c r="M268" s="9"/>
      <x:c r="N268" s="9"/>
      <x:c r="O268" s="9"/>
      <x:c r="P268" s="9"/>
      <x:c r="Q268" s="9"/>
      <x:c r="R268" s="9"/>
      <x:c r="S268" s="8" t="n">
        <x:v>8</x:v>
      </x:c>
      <x:c r="T268" s="9" t="n">
        <x:v>0.6666666666666666</x:v>
      </x:c>
      <x:c r="U268" s="9" t="n">
        <x:v>0.03575405778769691</x:v>
      </x:c>
      <x:c r="V268" s="9" t="n">
        <x:v>0.011778735920818129</x:v>
      </x:c>
      <x:c r="W268" s="9"/>
      <x:c r="X268" s="33" t="b">
        <x:v>1</x:v>
      </x:c>
      <x:c r="Y268" s="34"/>
      <x:c r="Z268" s="34"/>
      <x:c r="AA268" s="34"/>
      <x:c r="AB268" s="34"/>
    </x:row>
    <x:row r="269">
      <x:c r="A269" s="1" t="str">
        <x:v>004913.OF</x:v>
      </x:c>
      <x:c r="B269" s="1" t="str">
        <x:v>中银证券聚瑞混合A</x:v>
      </x:c>
      <x:c r="C269" s="1" t="str">
        <x:v>中银证券</x:v>
      </x:c>
      <x:c r="D269" s="1" t="str">
        <x:v>收入型</x:v>
      </x:c>
      <x:c r="E269" s="9" t="str">
        <x:v>正式年化</x:v>
      </x:c>
      <x:c r="F269" s="8" t="n">
        <x:v>10</x:v>
      </x:c>
      <x:c r="G269" s="1" t="str">
        <x:v>2023Q1</x:v>
      </x:c>
      <x:c r="H269" s="1" t="str">
        <x:v>2026Q1</x:v>
      </x:c>
      <x:c r="I269" s="9" t="str">
        <x:v>正式贡献</x:v>
      </x:c>
      <x:c r="J269" s="8" t="n">
        <x:v>12</x:v>
      </x:c>
      <x:c r="K269" s="32" t="n">
        <x:v>6200000</x:v>
      </x:c>
      <x:c r="L269" s="9" t="n">
        <x:v>0.0010518829263472806</x:v>
      </x:c>
      <x:c r="M269" s="9" t="n">
        <x:v>0.042128826458223356</x:v>
      </x:c>
      <x:c r="N269" s="9" t="n">
        <x:v>0.04592509464396555</x:v>
      </x:c>
      <x:c r="O269" s="9" t="n">
        <x:v>0.04362499175772716</x:v>
      </x:c>
      <x:c r="P269" s="9" t="n">
        <x:v>0.025482260690902425</x:v>
      </x:c>
      <x:c r="Q269" s="9" t="n">
        <x:v>-0.04257310883137988</x:v>
      </x:c>
      <x:c r="R269" s="9" t="n">
        <x:v>-0.024430377764555145</x:v>
      </x:c>
      <x:c r="S269" s="8" t="n">
        <x:v>9</x:v>
      </x:c>
      <x:c r="T269" s="9" t="n">
        <x:v>0.75</x:v>
      </x:c>
      <x:c r="U269" s="9" t="n">
        <x:v>-0.01980147490265638</x:v>
      </x:c>
      <x:c r="V269" s="9" t="n">
        <x:v>-0.006644543811224812</x:v>
      </x:c>
      <x:c r="W269" s="33" t="b">
        <x:v>0</x:v>
      </x:c>
      <x:c r="X269" s="33" t="b">
        <x:v>0</x:v>
      </x:c>
      <x:c r="Y269" s="34"/>
      <x:c r="Z269" s="34"/>
      <x:c r="AA269" s="34"/>
      <x:c r="AB269" s="34"/>
    </x:row>
    <x:row r="270">
      <x:c r="A270" s="1" t="str">
        <x:v>004975.OF</x:v>
      </x:c>
      <x:c r="B270" s="1" t="str">
        <x:v>交银恒益灵活配置混合A</x:v>
      </x:c>
      <x:c r="C270" s="1" t="str">
        <x:v>交银施罗德基金</x:v>
      </x:c>
      <x:c r="D270" s="1" t="str">
        <x:v>成长型</x:v>
      </x:c>
      <x:c r="E270" s="9" t="str">
        <x:v>正式年化</x:v>
      </x:c>
      <x:c r="F270" s="8" t="n">
        <x:v>9</x:v>
      </x:c>
      <x:c r="G270" s="1" t="str">
        <x:v>2023Q1</x:v>
      </x:c>
      <x:c r="H270" s="1" t="str">
        <x:v>2026Q1</x:v>
      </x:c>
      <x:c r="I270" s="9" t="str">
        <x:v>正式贡献</x:v>
      </x:c>
      <x:c r="J270" s="8" t="n">
        <x:v>12</x:v>
      </x:c>
      <x:c r="K270" s="32" t="n">
        <x:v>212020000</x:v>
      </x:c>
      <x:c r="L270" s="9" t="n">
        <x:v>0.05337532571797232</x:v>
      </x:c>
      <x:c r="M270" s="9" t="n">
        <x:v>0.14809335567532722</x:v>
      </x:c>
      <x:c r="N270" s="9" t="n">
        <x:v>0.03598820905362454</x:v>
      </x:c>
      <x:c r="O270" s="9" t="n">
        <x:v>0.05862823604168965</x:v>
      </x:c>
      <x:c r="P270" s="9" t="n">
        <x:v>0.09400753807705753</x:v>
      </x:c>
      <x:c r="Q270" s="9" t="n">
        <x:v>-0.00525291032371733</x:v>
      </x:c>
      <x:c r="R270" s="9" t="n">
        <x:v>-0.04063221235908521</x:v>
      </x:c>
      <x:c r="S270" s="8" t="n">
        <x:v>7</x:v>
      </x:c>
      <x:c r="T270" s="9" t="n">
        <x:v>0.5833333333333334</x:v>
      </x:c>
      <x:c r="U270" s="9" t="n">
        <x:v>0.0000735643166422939</x:v>
      </x:c>
      <x:c r="V270" s="9" t="n">
        <x:v>0.0000245208376044026</x:v>
      </x:c>
      <x:c r="W270" s="33" t="b">
        <x:v>0</x:v>
      </x:c>
      <x:c r="X270" s="33" t="b">
        <x:v>1</x:v>
      </x:c>
      <x:c r="Y270" s="34"/>
      <x:c r="Z270" s="34"/>
      <x:c r="AA270" s="34"/>
      <x:c r="AB270" s="34"/>
    </x:row>
    <x:row r="271">
      <x:c r="A271" s="1" t="str">
        <x:v>005039.OF</x:v>
      </x:c>
      <x:c r="B271" s="1" t="str">
        <x:v>鹏扬景兴混合A</x:v>
      </x:c>
      <x:c r="C271" s="1" t="str">
        <x:v>鹏扬基金</x:v>
      </x:c>
      <x:c r="D271" s="1" t="str">
        <x:v>收入型</x:v>
      </x:c>
      <x:c r="E271" s="9" t="str">
        <x:v>正式年化</x:v>
      </x:c>
      <x:c r="F271" s="8" t="n">
        <x:v>11</x:v>
      </x:c>
      <x:c r="G271" s="1" t="str">
        <x:v>2023Q1</x:v>
      </x:c>
      <x:c r="H271" s="1" t="str">
        <x:v>2026Q1</x:v>
      </x:c>
      <x:c r="I271" s="9" t="str">
        <x:v>正式贡献</x:v>
      </x:c>
      <x:c r="J271" s="8" t="n">
        <x:v>12</x:v>
      </x:c>
      <x:c r="K271" s="32" t="n">
        <x:v>45670000</x:v>
      </x:c>
      <x:c r="L271" s="9" t="n">
        <x:v>0.03582834509699673</x:v>
      </x:c>
      <x:c r="M271" s="9" t="n">
        <x:v>0.12283664814165896</x:v>
      </x:c>
      <x:c r="N271" s="9" t="n">
        <x:v>0.042709383466235096</x:v>
      </x:c>
      <x:c r="O271" s="9" t="n">
        <x:v>0.05724623370802706</x:v>
      </x:c>
      <x:c r="P271" s="9" t="n">
        <x:v>0.04031440272643749</x:v>
      </x:c>
      <x:c r="Q271" s="9" t="n">
        <x:v>-0.021417888611030333</x:v>
      </x:c>
      <x:c r="R271" s="9" t="n">
        <x:v>-0.004486057629440765</x:v>
      </x:c>
      <x:c r="S271" s="8" t="n">
        <x:v>3</x:v>
      </x:c>
      <x:c r="T271" s="9" t="n">
        <x:v>0.25</x:v>
      </x:c>
      <x:c r="U271" s="9" t="n">
        <x:v>0.02934777327476068</x:v>
      </x:c>
      <x:c r="V271" s="9" t="n">
        <x:v>0.009688422426179732</x:v>
      </x:c>
      <x:c r="W271" s="33" t="b">
        <x:v>0</x:v>
      </x:c>
      <x:c r="X271" s="33" t="b">
        <x:v>1</x:v>
      </x:c>
      <x:c r="Y271" s="34"/>
      <x:c r="Z271" s="34"/>
      <x:c r="AA271" s="34"/>
      <x:c r="AB271" s="34"/>
    </x:row>
    <x:row r="272">
      <x:c r="A272" s="1" t="str">
        <x:v>005059.OF</x:v>
      </x:c>
      <x:c r="B272" s="1" t="str">
        <x:v>南方安福混合A</x:v>
      </x:c>
      <x:c r="C272" s="1" t="str">
        <x:v>南方基金</x:v>
      </x:c>
      <x:c r="D272" s="1" t="str">
        <x:v>收入型</x:v>
      </x:c>
      <x:c r="E272" s="9" t="str">
        <x:v>正式年化</x:v>
      </x:c>
      <x:c r="F272" s="8" t="n">
        <x:v>12</x:v>
      </x:c>
      <x:c r="G272" s="1" t="str">
        <x:v>2023Q1</x:v>
      </x:c>
      <x:c r="H272" s="1" t="str">
        <x:v>2026Q1</x:v>
      </x:c>
      <x:c r="I272" s="9" t="str">
        <x:v>正式贡献</x:v>
      </x:c>
      <x:c r="J272" s="8" t="n">
        <x:v>12</x:v>
      </x:c>
      <x:c r="K272" s="32" t="n">
        <x:v>16720000.000000002</x:v>
      </x:c>
      <x:c r="L272" s="9" t="n">
        <x:v>0.07252645689868742</x:v>
      </x:c>
      <x:c r="M272" s="9" t="n">
        <x:v>0.08545491224770352</x:v>
      </x:c>
      <x:c r="N272" s="9" t="n">
        <x:v>0.043908735246007025</x:v>
      </x:c>
      <x:c r="O272" s="9" t="n">
        <x:v>0.05017902874322999</x:v>
      </x:c>
      <x:c r="P272" s="9" t="n">
        <x:v>0.03391866718831049</x:v>
      </x:c>
      <x:c r="Q272" s="9" t="n">
        <x:v>0.022347428155457427</x:v>
      </x:c>
      <x:c r="R272" s="9" t="n">
        <x:v>0.03860778971037693</x:v>
      </x:c>
      <x:c r="S272" s="8" t="n">
        <x:v>3</x:v>
      </x:c>
      <x:c r="T272" s="9" t="n">
        <x:v>0.25</x:v>
      </x:c>
      <x:c r="U272" s="9" t="n">
        <x:v>-0.02422784379234877</x:v>
      </x:c>
      <x:c r="V272" s="9" t="n">
        <x:v>-0.008142061169888914</x:v>
      </x:c>
      <x:c r="W272" s="33" t="b">
        <x:v>1</x:v>
      </x:c>
      <x:c r="X272" s="33" t="b">
        <x:v>0</x:v>
      </x:c>
      <x:c r="Y272" s="34"/>
      <x:c r="Z272" s="34"/>
      <x:c r="AA272" s="34"/>
      <x:c r="AB272" s="34"/>
    </x:row>
    <x:row r="273">
      <x:c r="A273" s="1" t="str">
        <x:v>005128.OF</x:v>
      </x:c>
      <x:c r="B273" s="1" t="str">
        <x:v>华夏永康添福混合A</x:v>
      </x:c>
      <x:c r="C273" s="1" t="str">
        <x:v>华夏基金</x:v>
      </x:c>
      <x:c r="D273" s="1" t="str">
        <x:v>收入型</x:v>
      </x:c>
      <x:c r="E273" s="9" t="str">
        <x:v>正式年化</x:v>
      </x:c>
      <x:c r="F273" s="8" t="n">
        <x:v>13</x:v>
      </x:c>
      <x:c r="G273" s="1" t="str">
        <x:v>2023Q1</x:v>
      </x:c>
      <x:c r="H273" s="1" t="str">
        <x:v>2026Q1</x:v>
      </x:c>
      <x:c r="I273" s="9" t="str">
        <x:v>正式贡献</x:v>
      </x:c>
      <x:c r="J273" s="8" t="n">
        <x:v>12</x:v>
      </x:c>
      <x:c r="K273" s="32" t="n">
        <x:v>116550000</x:v>
      </x:c>
      <x:c r="L273" s="9" t="n">
        <x:v>0.17821541013501063</x:v>
      </x:c>
      <x:c r="M273" s="9" t="n">
        <x:v>0.06555749968804503</x:v>
      </x:c>
      <x:c r="N273" s="9" t="n">
        <x:v>0.043099338066887816</x:v>
      </x:c>
      <x:c r="O273" s="9" t="n">
        <x:v>0.060853915117599966</x:v>
      </x:c>
      <x:c r="P273" s="9" t="n">
        <x:v>0.03143517640745497</x:v>
      </x:c>
      <x:c r="Q273" s="9" t="n">
        <x:v>0.11736149501741067</x:v>
      </x:c>
      <x:c r="R273" s="9" t="n">
        <x:v>0.14678023372755566</x:v>
      </x:c>
      <x:c r="S273" s="8" t="n">
        <x:v>3</x:v>
      </x:c>
      <x:c r="T273" s="9" t="n">
        <x:v>0.25</x:v>
      </x:c>
      <x:c r="U273" s="9" t="n">
        <x:v>0.01708691098291748</x:v>
      </x:c>
      <x:c r="V273" s="9" t="n">
        <x:v>0.005663501195780185</x:v>
      </x:c>
      <x:c r="W273" s="33" t="b">
        <x:v>1</x:v>
      </x:c>
      <x:c r="X273" s="33" t="b">
        <x:v>1</x:v>
      </x:c>
      <x:c r="Y273" s="34"/>
      <x:c r="Z273" s="34"/>
      <x:c r="AA273" s="34"/>
      <x:c r="AB273" s="34"/>
    </x:row>
    <x:row r="274">
      <x:c r="A274" s="1" t="str">
        <x:v>005296.OF</x:v>
      </x:c>
      <x:c r="B274" s="1" t="str">
        <x:v>南华丰淳混合A</x:v>
      </x:c>
      <x:c r="C274" s="1" t="str">
        <x:v>南华基金</x:v>
      </x:c>
      <x:c r="D274" s="1" t="str">
        <x:v>成长型</x:v>
      </x:c>
      <x:c r="E274" s="9" t="str">
        <x:v>正式年化</x:v>
      </x:c>
      <x:c r="F274" s="8" t="n">
        <x:v>9</x:v>
      </x:c>
      <x:c r="G274" s="1" t="str">
        <x:v>2023Q1</x:v>
      </x:c>
      <x:c r="H274" s="1" t="str">
        <x:v>2025Q3</x:v>
      </x:c>
      <x:c r="I274" s="9" t="str">
        <x:v>正式贡献</x:v>
      </x:c>
      <x:c r="J274" s="8" t="n">
        <x:v>8</x:v>
      </x:c>
      <x:c r="K274" s="32" t="n">
        <x:v>43800000.00000001</x:v>
      </x:c>
      <x:c r="L274" s="9" t="n">
        <x:v>-0.020821461824685805</x:v>
      </x:c>
      <x:c r="M274" s="9" t="n">
        <x:v>0.018630176481860827</x:v>
      </x:c>
      <x:c r="N274" s="9" t="n">
        <x:v>0.0512803625872964</x:v>
      </x:c>
      <x:c r="O274" s="9" t="n">
        <x:v>0.027926589317383232</x:v>
      </x:c>
      <x:c r="P274" s="9" t="n">
        <x:v>0.023606797600740803</x:v>
      </x:c>
      <x:c r="Q274" s="9" t="n">
        <x:v>-0.04874805114206904</x:v>
      </x:c>
      <x:c r="R274" s="9" t="n">
        <x:v>-0.04442825942542661</x:v>
      </x:c>
      <x:c r="S274" s="8" t="n">
        <x:v>2</x:v>
      </x:c>
      <x:c r="T274" s="9" t="n">
        <x:v>0.25</x:v>
      </x:c>
      <x:c r="U274" s="9" t="n">
        <x:v>0.006790064050384403</x:v>
      </x:c>
      <x:c r="V274" s="9" t="n">
        <x:v>0.003389288387306122</x:v>
      </x:c>
      <x:c r="W274" s="33" t="b">
        <x:v>0</x:v>
      </x:c>
      <x:c r="X274" s="33" t="b">
        <x:v>1</x:v>
      </x:c>
      <x:c r="Y274" s="34"/>
      <x:c r="Z274" s="34"/>
      <x:c r="AA274" s="34"/>
      <x:c r="AB274" s="34"/>
    </x:row>
    <x:row r="275">
      <x:c r="A275" s="1" t="str">
        <x:v>005618.OF</x:v>
      </x:c>
      <x:c r="B275" s="1" t="str">
        <x:v>融通红利机会主题精选A</x:v>
      </x:c>
      <x:c r="C275" s="1" t="str">
        <x:v>融通基金</x:v>
      </x:c>
      <x:c r="D275" s="1" t="str">
        <x:v>成长型</x:v>
      </x:c>
      <x:c r="E275" s="9" t="str">
        <x:v>正式年化</x:v>
      </x:c>
      <x:c r="F275" s="8" t="n">
        <x:v>9</x:v>
      </x:c>
      <x:c r="G275" s="1" t="str">
        <x:v>2024Q1</x:v>
      </x:c>
      <x:c r="H275" s="1" t="str">
        <x:v>2026Q1</x:v>
      </x:c>
      <x:c r="I275" s="9" t="str">
        <x:v>正式贡献</x:v>
      </x:c>
      <x:c r="J275" s="8" t="n">
        <x:v>8</x:v>
      </x:c>
      <x:c r="K275" s="32" t="n">
        <x:v>31000000</x:v>
      </x:c>
      <x:c r="L275" s="9" t="n">
        <x:v>0.11358496462155454</x:v>
      </x:c>
      <x:c r="M275" s="9" t="n">
        <x:v>0.164108920040543</x:v>
      </x:c>
      <x:c r="N275" s="9" t="n">
        <x:v>0.03628616625386183</x:v>
      </x:c>
      <x:c r="O275" s="9" t="n">
        <x:v>0.14870951155231293</x:v>
      </x:c>
      <x:c r="P275" s="9" t="n">
        <x:v>0.09696269384536271</x:v>
      </x:c>
      <x:c r="Q275" s="9" t="n">
        <x:v>-0.035124546930758394</x:v>
      </x:c>
      <x:c r="R275" s="9" t="n">
        <x:v>0.016622270776191828</x:v>
      </x:c>
      <x:c r="S275" s="8" t="n">
        <x:v>3</x:v>
      </x:c>
      <x:c r="T275" s="9" t="n">
        <x:v>0.375</x:v>
      </x:c>
      <x:c r="U275" s="9" t="n">
        <x:v>0.036913146125161056</x:v>
      </x:c>
      <x:c r="V275" s="9" t="n">
        <x:v>0.018289323387592482</x:v>
      </x:c>
      <x:c r="W275" s="33" t="b">
        <x:v>0</x:v>
      </x:c>
      <x:c r="X275" s="33" t="b">
        <x:v>1</x:v>
      </x:c>
      <x:c r="Y275" s="34"/>
      <x:c r="Z275" s="34"/>
      <x:c r="AA275" s="34"/>
      <x:c r="AB275" s="34"/>
    </x:row>
    <x:row r="276">
      <x:c r="A276" s="1" t="str">
        <x:v>005686.OF</x:v>
      </x:c>
      <x:c r="B276" s="1" t="str">
        <x:v>财通资管瑞享12个月定开混合A</x:v>
      </x:c>
      <x:c r="C276" s="1" t="str">
        <x:v>财通资管</x:v>
      </x:c>
      <x:c r="D276" s="1" t="str">
        <x:v>收入型</x:v>
      </x:c>
      <x:c r="E276" s="9" t="str">
        <x:v>年化观察池</x:v>
      </x:c>
      <x:c r="F276" s="8" t="n">
        <x:v>6</x:v>
      </x:c>
      <x:c r="G276" s="1" t="str">
        <x:v>2023Q1</x:v>
      </x:c>
      <x:c r="H276" s="1" t="str">
        <x:v>2026Q1</x:v>
      </x:c>
      <x:c r="I276" s="9" t="str">
        <x:v>贡献观察池</x:v>
      </x:c>
      <x:c r="J276" s="8" t="n">
        <x:v>6</x:v>
      </x:c>
      <x:c r="K276" s="32" t="n">
        <x:v>129530000</x:v>
      </x:c>
      <x:c r="L276" s="9"/>
      <x:c r="M276" s="9"/>
      <x:c r="N276" s="9"/>
      <x:c r="O276" s="9"/>
      <x:c r="P276" s="9"/>
      <x:c r="Q276" s="9"/>
      <x:c r="R276" s="9"/>
      <x:c r="S276" s="8" t="n">
        <x:v>3</x:v>
      </x:c>
      <x:c r="T276" s="9" t="n">
        <x:v>0.5</x:v>
      </x:c>
      <x:c r="U276" s="9" t="n">
        <x:v>-0.004460716324269476</x:v>
      </x:c>
      <x:c r="V276" s="9"/>
      <x:c r="W276" s="9"/>
      <x:c r="X276" s="9"/>
      <x:c r="Y276" s="34"/>
      <x:c r="Z276" s="34"/>
      <x:c r="AA276" s="34"/>
      <x:c r="AB276" s="34"/>
    </x:row>
    <x:row r="277">
      <x:c r="A277" s="1" t="str">
        <x:v>005706.OF</x:v>
      </x:c>
      <x:c r="B277" s="1" t="str">
        <x:v>兴业龙腾双益平衡混合</x:v>
      </x:c>
      <x:c r="C277" s="1" t="str">
        <x:v>兴业基金</x:v>
      </x:c>
      <x:c r="D277" s="1" t="str">
        <x:v>收入型</x:v>
      </x:c>
      <x:c r="E277" s="9" t="str">
        <x:v>正式年化</x:v>
      </x:c>
      <x:c r="F277" s="8" t="n">
        <x:v>11</x:v>
      </x:c>
      <x:c r="G277" s="1" t="str">
        <x:v>2023Q1</x:v>
      </x:c>
      <x:c r="H277" s="1" t="str">
        <x:v>2025Q4</x:v>
      </x:c>
      <x:c r="I277" s="9" t="str">
        <x:v>正式贡献</x:v>
      </x:c>
      <x:c r="J277" s="8" t="n">
        <x:v>12</x:v>
      </x:c>
      <x:c r="K277" s="32" t="n">
        <x:v>55479999.99999999</x:v>
      </x:c>
      <x:c r="L277" s="9" t="n">
        <x:v>0.010464758845111666</x:v>
      </x:c>
      <x:c r="M277" s="9" t="n">
        <x:v>0.030080245386131077</x:v>
      </x:c>
      <x:c r="N277" s="9" t="n">
        <x:v>0.04031564713322178</x:v>
      </x:c>
      <x:c r="O277" s="9" t="n">
        <x:v>0.031371854166278856</x:v>
      </x:c>
      <x:c r="P277" s="9" t="n">
        <x:v>0.0263843938374686</x:v>
      </x:c>
      <x:c r="Q277" s="9" t="n">
        <x:v>-0.02090709532116719</x:v>
      </x:c>
      <x:c r="R277" s="9" t="n">
        <x:v>-0.015919634992356935</x:v>
      </x:c>
      <x:c r="S277" s="8" t="n">
        <x:v>1</x:v>
      </x:c>
      <x:c r="T277" s="9" t="n">
        <x:v>0.08333333333333333</x:v>
      </x:c>
      <x:c r="U277" s="9" t="n">
        <x:v>0.0024990043408432694</x:v>
      </x:c>
      <x:c r="V277" s="9" t="n">
        <x:v>0.0008323085172894373</x:v>
      </x:c>
      <x:c r="W277" s="33" t="b">
        <x:v>0</x:v>
      </x:c>
      <x:c r="X277" s="33" t="b">
        <x:v>1</x:v>
      </x:c>
      <x:c r="Y277" s="34"/>
      <x:c r="Z277" s="34"/>
      <x:c r="AA277" s="34"/>
      <x:c r="AB277" s="34"/>
    </x:row>
    <x:row r="278">
      <x:c r="A278" s="1" t="str">
        <x:v>005741.OF</x:v>
      </x:c>
      <x:c r="B278" s="1" t="str">
        <x:v>南方君信灵活配置混合A</x:v>
      </x:c>
      <x:c r="C278" s="1" t="str">
        <x:v>南方基金</x:v>
      </x:c>
      <x:c r="D278" s="1" t="str">
        <x:v>成长型</x:v>
      </x:c>
      <x:c r="E278" s="9" t="str">
        <x:v>年化观察池</x:v>
      </x:c>
      <x:c r="F278" s="8" t="n">
        <x:v>3</x:v>
      </x:c>
      <x:c r="G278" s="1" t="str">
        <x:v>2025Q3</x:v>
      </x:c>
      <x:c r="H278" s="1" t="str">
        <x:v>2026Q1</x:v>
      </x:c>
      <x:c r="I278" s="9" t="str">
        <x:v>贡献观察池</x:v>
      </x:c>
      <x:c r="J278" s="8" t="n">
        <x:v>5</x:v>
      </x:c>
      <x:c r="K278" s="32" t="n">
        <x:v>899339999.9999999</x:v>
      </x:c>
      <x:c r="L278" s="9"/>
      <x:c r="M278" s="9"/>
      <x:c r="N278" s="9"/>
      <x:c r="O278" s="9"/>
      <x:c r="P278" s="9"/>
      <x:c r="Q278" s="9"/>
      <x:c r="R278" s="9"/>
      <x:c r="S278" s="8" t="n">
        <x:v>2</x:v>
      </x:c>
      <x:c r="T278" s="9" t="n">
        <x:v>0.4</x:v>
      </x:c>
      <x:c r="U278" s="9" t="n">
        <x:v>0.033390906487911653</x:v>
      </x:c>
      <x:c r="V278" s="9"/>
      <x:c r="W278" s="9"/>
      <x:c r="X278" s="9"/>
      <x:c r="Y278" s="34"/>
      <x:c r="Z278" s="34"/>
      <x:c r="AA278" s="34"/>
      <x:c r="AB278" s="34"/>
    </x:row>
    <x:row r="279">
      <x:c r="A279" s="1" t="str">
        <x:v>005823.OF</x:v>
      </x:c>
      <x:c r="B279" s="1" t="str">
        <x:v>泰康颐享混合A</x:v>
      </x:c>
      <x:c r="C279" s="1" t="str">
        <x:v>泰康基金</x:v>
      </x:c>
      <x:c r="D279" s="1" t="str">
        <x:v>收入型</x:v>
      </x:c>
      <x:c r="E279" s="9" t="str">
        <x:v>年化观察池</x:v>
      </x:c>
      <x:c r="F279" s="8" t="n">
        <x:v>7</x:v>
      </x:c>
      <x:c r="G279" s="1" t="str">
        <x:v>2023Q3</x:v>
      </x:c>
      <x:c r="H279" s="1" t="str">
        <x:v>2026Q1</x:v>
      </x:c>
      <x:c r="I279" s="9" t="str">
        <x:v>正式贡献</x:v>
      </x:c>
      <x:c r="J279" s="8" t="n">
        <x:v>12</x:v>
      </x:c>
      <x:c r="K279" s="32" t="n">
        <x:v>126710000</x:v>
      </x:c>
      <x:c r="L279" s="9"/>
      <x:c r="M279" s="9"/>
      <x:c r="N279" s="9"/>
      <x:c r="O279" s="9"/>
      <x:c r="P279" s="9"/>
      <x:c r="Q279" s="9"/>
      <x:c r="R279" s="9"/>
      <x:c r="S279" s="8" t="n">
        <x:v>5</x:v>
      </x:c>
      <x:c r="T279" s="9" t="n">
        <x:v>0.4166666666666667</x:v>
      </x:c>
      <x:c r="U279" s="9" t="n">
        <x:v>-0.006878927348313413</x:v>
      </x:c>
      <x:c r="V279" s="9" t="n">
        <x:v>-0.002298253706434439</x:v>
      </x:c>
      <x:c r="W279" s="9"/>
      <x:c r="X279" s="33" t="b">
        <x:v>0</x:v>
      </x:c>
      <x:c r="Y279" s="34"/>
      <x:c r="Z279" s="34"/>
      <x:c r="AA279" s="34"/>
      <x:c r="AB279" s="34"/>
    </x:row>
    <x:row r="280">
      <x:c r="A280" s="1" t="str">
        <x:v>005865.OF</x:v>
      </x:c>
      <x:c r="B280" s="1" t="str">
        <x:v>浦银安盛量化多策略混合A</x:v>
      </x:c>
      <x:c r="C280" s="1" t="str">
        <x:v>浦银安盛基金</x:v>
      </x:c>
      <x:c r="D280" s="1" t="str">
        <x:v>成长型</x:v>
      </x:c>
      <x:c r="E280" s="9" t="str">
        <x:v>年化观察池</x:v>
      </x:c>
      <x:c r="F280" s="8" t="n">
        <x:v>1</x:v>
      </x:c>
      <x:c r="G280" s="1" t="str">
        <x:v>2026Q1</x:v>
      </x:c>
      <x:c r="H280" s="1" t="str">
        <x:v>2026Q1</x:v>
      </x:c>
      <x:c r="I280" s="9" t="str">
        <x:v>正式贡献</x:v>
      </x:c>
      <x:c r="J280" s="8" t="n">
        <x:v>8</x:v>
      </x:c>
      <x:c r="K280" s="32" t="n">
        <x:v>26810000</x:v>
      </x:c>
      <x:c r="L280" s="9"/>
      <x:c r="M280" s="9"/>
      <x:c r="N280" s="9"/>
      <x:c r="O280" s="9"/>
      <x:c r="P280" s="9"/>
      <x:c r="Q280" s="9"/>
      <x:c r="R280" s="9"/>
      <x:c r="S280" s="8" t="n">
        <x:v>5</x:v>
      </x:c>
      <x:c r="T280" s="9" t="n">
        <x:v>0.625</x:v>
      </x:c>
      <x:c r="U280" s="9" t="n">
        <x:v>0.01614704248206511</x:v>
      </x:c>
      <x:c r="V280" s="9" t="n">
        <x:v>0.008041190865762715</x:v>
      </x:c>
      <x:c r="W280" s="9"/>
      <x:c r="X280" s="33" t="b">
        <x:v>1</x:v>
      </x:c>
      <x:c r="Y280" s="34"/>
      <x:c r="Z280" s="34"/>
      <x:c r="AA280" s="34"/>
      <x:c r="AB280" s="34"/>
    </x:row>
    <x:row r="281">
      <x:c r="A281" s="1" t="str">
        <x:v>005876.OF</x:v>
      </x:c>
      <x:c r="B281" s="1" t="str">
        <x:v>易方达鑫转增利混合A</x:v>
      </x:c>
      <x:c r="C281" s="1" t="str">
        <x:v>易方达基金</x:v>
      </x:c>
      <x:c r="D281" s="1" t="str">
        <x:v>收入型</x:v>
      </x:c>
      <x:c r="E281" s="9" t="str">
        <x:v>正式年化</x:v>
      </x:c>
      <x:c r="F281" s="8" t="n">
        <x:v>10</x:v>
      </x:c>
      <x:c r="G281" s="1" t="str">
        <x:v>2023Q1</x:v>
      </x:c>
      <x:c r="H281" s="1" t="str">
        <x:v>2025Q2</x:v>
      </x:c>
      <x:c r="I281" s="9" t="str">
        <x:v>正式贡献</x:v>
      </x:c>
      <x:c r="J281" s="8" t="n">
        <x:v>9</x:v>
      </x:c>
      <x:c r="K281" s="32" t="n">
        <x:v>315650000.00000006</x:v>
      </x:c>
      <x:c r="L281" s="9" t="n">
        <x:v>0.06358646423322645</x:v>
      </x:c>
      <x:c r="M281" s="9" t="n">
        <x:v>0.055871646558109944</x:v>
      </x:c>
      <x:c r="N281" s="9" t="n">
        <x:v>0.045691020844350616</x:v>
      </x:c>
      <x:c r="O281" s="9" t="n">
        <x:v>0.04615013548362401</x:v>
      </x:c>
      <x:c r="P281" s="9" t="n">
        <x:v>0.031609181028396494</x:v>
      </x:c>
      <x:c r="Q281" s="9" t="n">
        <x:v>0.017436328749602437</x:v>
      </x:c>
      <x:c r="R281" s="9" t="n">
        <x:v>0.031977283204829954</x:v>
      </x:c>
      <x:c r="S281" s="8" t="n">
        <x:v>0</x:v>
      </x:c>
      <x:c r="T281" s="9" t="n">
        <x:v>0</x:v>
      </x:c>
      <x:c r="U281" s="9" t="n">
        <x:v>0</x:v>
      </x:c>
      <x:c r="V281" s="9" t="n">
        <x:v>0</x:v>
      </x:c>
      <x:c r="W281" s="33" t="b">
        <x:v>1</x:v>
      </x:c>
      <x:c r="X281" s="33" t="b">
        <x:v>0</x:v>
      </x:c>
      <x:c r="Y281" s="34"/>
      <x:c r="Z281" s="34"/>
      <x:c r="AA281" s="34"/>
      <x:c r="AB281" s="34"/>
    </x:row>
    <x:row r="282">
      <x:c r="A282" s="1" t="str">
        <x:v>005901.OF</x:v>
      </x:c>
      <x:c r="B282" s="1" t="str">
        <x:v>诺安汇利混合A</x:v>
      </x:c>
      <x:c r="C282" s="1" t="str">
        <x:v>诺安基金</x:v>
      </x:c>
      <x:c r="D282" s="1" t="str">
        <x:v>成长型</x:v>
      </x:c>
      <x:c r="E282" s="9" t="str">
        <x:v>正式年化</x:v>
      </x:c>
      <x:c r="F282" s="8" t="n">
        <x:v>9</x:v>
      </x:c>
      <x:c r="G282" s="1" t="str">
        <x:v>2023Q1</x:v>
      </x:c>
      <x:c r="H282" s="1" t="str">
        <x:v>2026Q1</x:v>
      </x:c>
      <x:c r="I282" s="9" t="str">
        <x:v>正式贡献</x:v>
      </x:c>
      <x:c r="J282" s="8" t="n">
        <x:v>12</x:v>
      </x:c>
      <x:c r="K282" s="32" t="n">
        <x:v>102740000</x:v>
      </x:c>
      <x:c r="L282" s="9" t="n">
        <x:v>-0.05674561335246331</x:v>
      </x:c>
      <x:c r="M282" s="9" t="n">
        <x:v>0.023562810668538603</x:v>
      </x:c>
      <x:c r="N282" s="9" t="n">
        <x:v>0.044069639006737216</x:v>
      </x:c>
      <x:c r="O282" s="9" t="n">
        <x:v>0.07499035680329902</x:v>
      </x:c>
      <x:c r="P282" s="9" t="n">
        <x:v>0.0259897787808967</x:v>
      </x:c>
      <x:c r="Q282" s="9" t="n">
        <x:v>-0.13173597015576233</x:v>
      </x:c>
      <x:c r="R282" s="9" t="n">
        <x:v>-0.08273539213336001</x:v>
      </x:c>
      <x:c r="S282" s="8" t="n">
        <x:v>4</x:v>
      </x:c>
      <x:c r="T282" s="9" t="n">
        <x:v>0.3333333333333333</x:v>
      </x:c>
      <x:c r="U282" s="9" t="n">
        <x:v>0.04098924382293623</x:v>
      </x:c>
      <x:c r="V282" s="9" t="n">
        <x:v>0.013480539739175068</x:v>
      </x:c>
      <x:c r="W282" s="33" t="b">
        <x:v>0</x:v>
      </x:c>
      <x:c r="X282" s="33" t="b">
        <x:v>1</x:v>
      </x:c>
      <x:c r="Y282" s="34"/>
      <x:c r="Z282" s="34"/>
      <x:c r="AA282" s="34"/>
      <x:c r="AB282" s="34"/>
    </x:row>
    <x:row r="283">
      <x:c r="A283" s="1" t="str">
        <x:v>006111.OF</x:v>
      </x:c>
      <x:c r="B283" s="1" t="str">
        <x:v>泰康弘实3月定开混合</x:v>
      </x:c>
      <x:c r="C283" s="1" t="str">
        <x:v>泰康基金</x:v>
      </x:c>
      <x:c r="D283" s="1" t="str">
        <x:v>成长型</x:v>
      </x:c>
      <x:c r="E283" s="9" t="str">
        <x:v>正式年化</x:v>
      </x:c>
      <x:c r="F283" s="8" t="n">
        <x:v>13</x:v>
      </x:c>
      <x:c r="G283" s="1" t="str">
        <x:v>2023Q1</x:v>
      </x:c>
      <x:c r="H283" s="1" t="str">
        <x:v>2026Q1</x:v>
      </x:c>
      <x:c r="I283" s="9" t="str">
        <x:v>正式贡献</x:v>
      </x:c>
      <x:c r="J283" s="8" t="n">
        <x:v>12</x:v>
      </x:c>
      <x:c r="K283" s="32" t="n">
        <x:v>4484950000</x:v>
      </x:c>
      <x:c r="L283" s="9" t="n">
        <x:v>0.11484287610840149</x:v>
      </x:c>
      <x:c r="M283" s="9" t="n">
        <x:v>0.06555749968804503</x:v>
      </x:c>
      <x:c r="N283" s="9" t="n">
        <x:v>0.043099338066887816</x:v>
      </x:c>
      <x:c r="O283" s="9" t="n">
        <x:v>0.045874036305497246</x:v>
      </x:c>
      <x:c r="P283" s="9" t="n">
        <x:v>0.05361419580620019</x:v>
      </x:c>
      <x:c r="Q283" s="9" t="n">
        <x:v>0.06896883980290425</x:v>
      </x:c>
      <x:c r="R283" s="9" t="n">
        <x:v>0.0612286803022013</x:v>
      </x:c>
      <x:c r="S283" s="8" t="n">
        <x:v>3</x:v>
      </x:c>
      <x:c r="T283" s="9" t="n">
        <x:v>0.25</x:v>
      </x:c>
      <x:c r="U283" s="9" t="n">
        <x:v>0.005427662616634521</x:v>
      </x:c>
      <x:c r="V283" s="9" t="n">
        <x:v>0.0018059574266187095</x:v>
      </x:c>
      <x:c r="W283" s="33" t="b">
        <x:v>1</x:v>
      </x:c>
      <x:c r="X283" s="33" t="b">
        <x:v>1</x:v>
      </x:c>
      <x:c r="Y283" s="34"/>
      <x:c r="Z283" s="34"/>
      <x:c r="AA283" s="34"/>
      <x:c r="AB283" s="34"/>
    </x:row>
    <x:row r="284">
      <x:c r="A284" s="1" t="str">
        <x:v>006323.OF</x:v>
      </x:c>
      <x:c r="B284" s="1" t="str">
        <x:v>合煦智远嘉选混合A</x:v>
      </x:c>
      <x:c r="C284" s="1" t="str">
        <x:v>合煦智远基金</x:v>
      </x:c>
      <x:c r="D284" s="1" t="str">
        <x:v>成长型</x:v>
      </x:c>
      <x:c r="E284" s="9" t="str">
        <x:v>正式年化</x:v>
      </x:c>
      <x:c r="F284" s="8" t="n">
        <x:v>11</x:v>
      </x:c>
      <x:c r="G284" s="1" t="str">
        <x:v>2023Q1</x:v>
      </x:c>
      <x:c r="H284" s="1" t="str">
        <x:v>2025Q4</x:v>
      </x:c>
      <x:c r="I284" s="9" t="str">
        <x:v>正式贡献</x:v>
      </x:c>
      <x:c r="J284" s="8" t="n">
        <x:v>12</x:v>
      </x:c>
      <x:c r="K284" s="32" t="n">
        <x:v>11110000</x:v>
      </x:c>
      <x:c r="L284" s="9" t="n">
        <x:v>0.019092106223582483</x:v>
      </x:c>
      <x:c r="M284" s="9" t="n">
        <x:v>0.03935067352735766</x:v>
      </x:c>
      <x:c r="N284" s="9" t="n">
        <x:v>0.04895825797218367</x:v>
      </x:c>
      <x:c r="O284" s="9" t="n">
        <x:v>-0.00026710912740079973</x:v>
      </x:c>
      <x:c r="P284" s="9" t="n">
        <x:v>0.04313532756073335</x:v>
      </x:c>
      <x:c r="Q284" s="9" t="n">
        <x:v>0.019359215350983283</x:v>
      </x:c>
      <x:c r="R284" s="9" t="n">
        <x:v>-0.024043221337150866</x:v>
      </x:c>
      <x:c r="S284" s="8" t="n">
        <x:v>6</x:v>
      </x:c>
      <x:c r="T284" s="9" t="n">
        <x:v>0.5</x:v>
      </x:c>
      <x:c r="U284" s="9" t="n">
        <x:v>-0.02776803400291128</x:v>
      </x:c>
      <x:c r="V284" s="9" t="n">
        <x:v>-0.009343031717924943</x:v>
      </x:c>
      <x:c r="W284" s="33" t="b">
        <x:v>1</x:v>
      </x:c>
      <x:c r="X284" s="33" t="b">
        <x:v>0</x:v>
      </x:c>
      <x:c r="Y284" s="34"/>
      <x:c r="Z284" s="34"/>
      <x:c r="AA284" s="34"/>
      <x:c r="AB284" s="34"/>
    </x:row>
    <x:row r="285">
      <x:c r="A285" s="1" t="str">
        <x:v>006398.OF</x:v>
      </x:c>
      <x:c r="B285" s="1" t="str">
        <x:v>宝盈祥颐定期开放混合A</x:v>
      </x:c>
      <x:c r="C285" s="1" t="str">
        <x:v>宝盈基金</x:v>
      </x:c>
      <x:c r="D285" s="1" t="str">
        <x:v>收入型</x:v>
      </x:c>
      <x:c r="E285" s="9" t="str">
        <x:v>年化观察池</x:v>
      </x:c>
      <x:c r="F285" s="8" t="n">
        <x:v>6</x:v>
      </x:c>
      <x:c r="G285" s="1" t="str">
        <x:v>2023Q2</x:v>
      </x:c>
      <x:c r="H285" s="1" t="str">
        <x:v>2025Q4</x:v>
      </x:c>
      <x:c r="I285" s="9" t="str">
        <x:v>正式贡献</x:v>
      </x:c>
      <x:c r="J285" s="8" t="n">
        <x:v>10</x:v>
      </x:c>
      <x:c r="K285" s="32" t="n">
        <x:v>124840000</x:v>
      </x:c>
      <x:c r="L285" s="9"/>
      <x:c r="M285" s="9"/>
      <x:c r="N285" s="9"/>
      <x:c r="O285" s="9"/>
      <x:c r="P285" s="9"/>
      <x:c r="Q285" s="9"/>
      <x:c r="R285" s="9"/>
      <x:c r="S285" s="8" t="n">
        <x:v>1</x:v>
      </x:c>
      <x:c r="T285" s="9" t="n">
        <x:v>0.1</x:v>
      </x:c>
      <x:c r="U285" s="9" t="n">
        <x:v>-0.0035594694231145807</x:v>
      </x:c>
      <x:c r="V285" s="9" t="n">
        <x:v>-0.0014253110409118142</x:v>
      </x:c>
      <x:c r="W285" s="9"/>
      <x:c r="X285" s="33" t="b">
        <x:v>0</x:v>
      </x:c>
      <x:c r="Y285" s="34"/>
      <x:c r="Z285" s="34"/>
      <x:c r="AA285" s="34"/>
      <x:c r="AB285" s="34"/>
    </x:row>
    <x:row r="286">
      <x:c r="A286" s="1" t="str">
        <x:v>006457.OF</x:v>
      </x:c>
      <x:c r="B286" s="1" t="str">
        <x:v>平安估值优势混合A</x:v>
      </x:c>
      <x:c r="C286" s="1" t="str">
        <x:v>平安基金</x:v>
      </x:c>
      <x:c r="D286" s="1" t="str">
        <x:v>成长型</x:v>
      </x:c>
      <x:c r="E286" s="9" t="str">
        <x:v>年化观察池</x:v>
      </x:c>
      <x:c r="F286" s="8" t="n">
        <x:v>7</x:v>
      </x:c>
      <x:c r="G286" s="1" t="str">
        <x:v>2023Q1</x:v>
      </x:c>
      <x:c r="H286" s="1" t="str">
        <x:v>2025Q1</x:v>
      </x:c>
      <x:c r="I286" s="9" t="str">
        <x:v>正式贡献</x:v>
      </x:c>
      <x:c r="J286" s="8" t="n">
        <x:v>8</x:v>
      </x:c>
      <x:c r="K286" s="32" t="n">
        <x:v>48660000</x:v>
      </x:c>
      <x:c r="L286" s="9"/>
      <x:c r="M286" s="9"/>
      <x:c r="N286" s="9"/>
      <x:c r="O286" s="9"/>
      <x:c r="P286" s="9"/>
      <x:c r="Q286" s="9"/>
      <x:c r="R286" s="9"/>
      <x:c r="S286" s="8" t="n">
        <x:v>3</x:v>
      </x:c>
      <x:c r="T286" s="9" t="n">
        <x:v>0.375</x:v>
      </x:c>
      <x:c r="U286" s="9" t="n">
        <x:v>0.03758878893949058</x:v>
      </x:c>
      <x:c r="V286" s="9" t="n">
        <x:v>0.018621023216922605</x:v>
      </x:c>
      <x:c r="W286" s="9"/>
      <x:c r="X286" s="33" t="b">
        <x:v>1</x:v>
      </x:c>
      <x:c r="Y286" s="34"/>
      <x:c r="Z286" s="34"/>
      <x:c r="AA286" s="34"/>
      <x:c r="AB286" s="34"/>
    </x:row>
    <x:row r="287">
      <x:c r="A287" s="1" t="str">
        <x:v>006700.OF</x:v>
      </x:c>
      <x:c r="B287" s="1" t="str">
        <x:v>红土创新稳健混合A</x:v>
      </x:c>
      <x:c r="C287" s="1" t="str">
        <x:v>红土创新基金</x:v>
      </x:c>
      <x:c r="D287" s="1" t="str">
        <x:v>收入型</x:v>
      </x:c>
      <x:c r="E287" s="9" t="str">
        <x:v>正式年化</x:v>
      </x:c>
      <x:c r="F287" s="8" t="n">
        <x:v>12</x:v>
      </x:c>
      <x:c r="G287" s="1" t="str">
        <x:v>2023Q1</x:v>
      </x:c>
      <x:c r="H287" s="1" t="str">
        <x:v>2025Q4</x:v>
      </x:c>
      <x:c r="I287" s="9" t="str">
        <x:v>正式贡献</x:v>
      </x:c>
      <x:c r="J287" s="8" t="n">
        <x:v>11</x:v>
      </x:c>
      <x:c r="K287" s="32" t="n">
        <x:v>104360000</x:v>
      </x:c>
      <x:c r="L287" s="9" t="n">
        <x:v>0.03435018376242849</x:v>
      </x:c>
      <x:c r="M287" s="9" t="n">
        <x:v>0.03181867512910386</x:v>
      </x:c>
      <x:c r="N287" s="9" t="n">
        <x:v>0.04264716587763662</x:v>
      </x:c>
      <x:c r="O287" s="9" t="n">
        <x:v>0.04571977893063761</x:v>
      </x:c>
      <x:c r="P287" s="9" t="n">
        <x:v>0.027597751325012743</x:v>
      </x:c>
      <x:c r="Q287" s="9" t="n">
        <x:v>-0.011369595168209123</x:v>
      </x:c>
      <x:c r="R287" s="9" t="n">
        <x:v>0.006752432437415745</x:v>
      </x:c>
      <x:c r="S287" s="8" t="n">
        <x:v>6</x:v>
      </x:c>
      <x:c r="T287" s="9" t="n">
        <x:v>0.5454545454545454</x:v>
      </x:c>
      <x:c r="U287" s="9" t="n">
        <x:v>-0.009731999415711567</x:v>
      </x:c>
      <x:c r="V287" s="9" t="n">
        <x:v>-0.0035499258168942838</x:v>
      </x:c>
      <x:c r="W287" s="33" t="b">
        <x:v>0</x:v>
      </x:c>
      <x:c r="X287" s="33" t="b">
        <x:v>0</x:v>
      </x:c>
      <x:c r="Y287" s="34"/>
      <x:c r="Z287" s="34"/>
      <x:c r="AA287" s="34"/>
      <x:c r="AB287" s="34"/>
    </x:row>
    <x:row r="288">
      <x:c r="A288" s="1" t="str">
        <x:v>006780.OF</x:v>
      </x:c>
      <x:c r="B288" s="1" t="str">
        <x:v>广发稳健策略混合A</x:v>
      </x:c>
      <x:c r="C288" s="1" t="str">
        <x:v>广发基金</x:v>
      </x:c>
      <x:c r="D288" s="1" t="str">
        <x:v>成长型</x:v>
      </x:c>
      <x:c r="E288" s="9" t="str">
        <x:v>正式年化</x:v>
      </x:c>
      <x:c r="F288" s="8" t="n">
        <x:v>11</x:v>
      </x:c>
      <x:c r="G288" s="1" t="str">
        <x:v>2023Q2</x:v>
      </x:c>
      <x:c r="H288" s="1" t="str">
        <x:v>2026Q1</x:v>
      </x:c>
      <x:c r="I288" s="9" t="str">
        <x:v>正式贡献</x:v>
      </x:c>
      <x:c r="J288" s="8" t="n">
        <x:v>11</x:v>
      </x:c>
      <x:c r="K288" s="32" t="n">
        <x:v>938650000</x:v>
      </x:c>
      <x:c r="L288" s="9" t="n">
        <x:v>0.0996855790711273</x:v>
      </x:c>
      <x:c r="M288" s="9" t="n">
        <x:v>0.1282423885355779</x:v>
      </x:c>
      <x:c r="N288" s="9" t="n">
        <x:v>0.039534296953400716</x:v>
      </x:c>
      <x:c r="O288" s="9" t="n">
        <x:v>0.11828962145980326</x:v>
      </x:c>
      <x:c r="P288" s="9" t="n">
        <x:v>0.07269512595173167</x:v>
      </x:c>
      <x:c r="Q288" s="9" t="n">
        <x:v>-0.018604042388675968</x:v>
      </x:c>
      <x:c r="R288" s="9" t="n">
        <x:v>0.02699045311939563</x:v>
      </x:c>
      <x:c r="S288" s="8" t="n">
        <x:v>3</x:v>
      </x:c>
      <x:c r="T288" s="9" t="n">
        <x:v>0.2727272727272727</x:v>
      </x:c>
      <x:c r="U288" s="9" t="n">
        <x:v>0.016715604471924328</x:v>
      </x:c>
      <x:c r="V288" s="9" t="n">
        <x:v>0.0060463645814794464</x:v>
      </x:c>
      <x:c r="W288" s="33" t="b">
        <x:v>0</x:v>
      </x:c>
      <x:c r="X288" s="33" t="b">
        <x:v>1</x:v>
      </x:c>
      <x:c r="Y288" s="34"/>
      <x:c r="Z288" s="34"/>
      <x:c r="AA288" s="34"/>
      <x:c r="AB288" s="34"/>
    </x:row>
    <x:row r="289">
      <x:c r="A289" s="1" t="str">
        <x:v>007251.OF</x:v>
      </x:c>
      <x:c r="B289" s="1" t="str">
        <x:v>广发睿享稳健增利混合A</x:v>
      </x:c>
      <x:c r="C289" s="1" t="str">
        <x:v>广发基金</x:v>
      </x:c>
      <x:c r="D289" s="1" t="str">
        <x:v>收入型</x:v>
      </x:c>
      <x:c r="E289" s="9" t="str">
        <x:v>正式年化</x:v>
      </x:c>
      <x:c r="F289" s="8" t="n">
        <x:v>11</x:v>
      </x:c>
      <x:c r="G289" s="1" t="str">
        <x:v>2023Q2</x:v>
      </x:c>
      <x:c r="H289" s="1" t="str">
        <x:v>2026Q1</x:v>
      </x:c>
      <x:c r="I289" s="9" t="str">
        <x:v>正式贡献</x:v>
      </x:c>
      <x:c r="J289" s="8" t="n">
        <x:v>12</x:v>
      </x:c>
      <x:c r="K289" s="32" t="n">
        <x:v>52490000</x:v>
      </x:c>
      <x:c r="L289" s="9" t="n">
        <x:v>0.03802116755570073</x:v>
      </x:c>
      <x:c r="M289" s="9" t="n">
        <x:v>0.1282423885355779</x:v>
      </x:c>
      <x:c r="N289" s="9" t="n">
        <x:v>0.039534296953400716</x:v>
      </x:c>
      <x:c r="O289" s="9" t="n">
        <x:v>0.0633593814699156</x:v>
      </x:c>
      <x:c r="P289" s="9" t="n">
        <x:v>0.04317609365993902</x:v>
      </x:c>
      <x:c r="Q289" s="9" t="n">
        <x:v>-0.02533821391421487</x:v>
      </x:c>
      <x:c r="R289" s="9" t="n">
        <x:v>-0.005154926104238289</x:v>
      </x:c>
      <x:c r="S289" s="8" t="n">
        <x:v>7</x:v>
      </x:c>
      <x:c r="T289" s="9" t="n">
        <x:v>0.5833333333333334</x:v>
      </x:c>
      <x:c r="U289" s="9" t="n">
        <x:v>0.04422445778159445</x:v>
      </x:c>
      <x:c r="V289" s="9" t="n">
        <x:v>0.014529361196389479</x:v>
      </x:c>
      <x:c r="W289" s="33" t="b">
        <x:v>0</x:v>
      </x:c>
      <x:c r="X289" s="33" t="b">
        <x:v>1</x:v>
      </x:c>
      <x:c r="Y289" s="34"/>
      <x:c r="Z289" s="34"/>
      <x:c r="AA289" s="34"/>
      <x:c r="AB289" s="34"/>
    </x:row>
    <x:row r="290">
      <x:c r="A290" s="1" t="str">
        <x:v>007318.OF</x:v>
      </x:c>
      <x:c r="B290" s="1" t="str">
        <x:v>中银民丰回报混合</x:v>
      </x:c>
      <x:c r="C290" s="1" t="str">
        <x:v>中银基金</x:v>
      </x:c>
      <x:c r="D290" s="1" t="str">
        <x:v>收入型</x:v>
      </x:c>
      <x:c r="E290" s="9" t="str">
        <x:v>正式年化</x:v>
      </x:c>
      <x:c r="F290" s="8" t="n">
        <x:v>8</x:v>
      </x:c>
      <x:c r="G290" s="1" t="str">
        <x:v>2023Q1</x:v>
      </x:c>
      <x:c r="H290" s="1" t="str">
        <x:v>2026Q1</x:v>
      </x:c>
      <x:c r="I290" s="9" t="str">
        <x:v>正式贡献</x:v>
      </x:c>
      <x:c r="J290" s="8" t="n">
        <x:v>12</x:v>
      </x:c>
      <x:c r="K290" s="32" t="n">
        <x:v>104170000</x:v>
      </x:c>
      <x:c r="L290" s="9" t="n">
        <x:v>-0.011540590018175423</x:v>
      </x:c>
      <x:c r="M290" s="9" t="n">
        <x:v>-0.046538755983267066</x:v>
      </x:c>
      <x:c r="N290" s="9" t="n">
        <x:v>0.03725052655245786</x:v>
      </x:c>
      <x:c r="O290" s="9" t="n">
        <x:v>0.02192646845648416</x:v>
      </x:c>
      <x:c r="P290" s="9" t="n">
        <x:v>0.004323751838730461</x:v>
      </x:c>
      <x:c r="Q290" s="9" t="n">
        <x:v>-0.03346705847465958</x:v>
      </x:c>
      <x:c r="R290" s="9" t="n">
        <x:v>-0.015864341856905884</x:v>
      </x:c>
      <x:c r="S290" s="8" t="n">
        <x:v>3</x:v>
      </x:c>
      <x:c r="T290" s="9" t="n">
        <x:v>0.25</x:v>
      </x:c>
      <x:c r="U290" s="9" t="n">
        <x:v>-0.026444066253933918</x:v>
      </x:c>
      <x:c r="V290" s="9" t="n">
        <x:v>-0.008893549494836006</x:v>
      </x:c>
      <x:c r="W290" s="33" t="b">
        <x:v>0</x:v>
      </x:c>
      <x:c r="X290" s="33" t="b">
        <x:v>0</x:v>
      </x:c>
      <x:c r="Y290" s="34"/>
      <x:c r="Z290" s="34"/>
      <x:c r="AA290" s="34"/>
      <x:c r="AB290" s="34"/>
    </x:row>
    <x:row r="291">
      <x:c r="A291" s="1" t="str">
        <x:v>007725.OF</x:v>
      </x:c>
      <x:c r="B291" s="1" t="str">
        <x:v>招商瑞文混合A</x:v>
      </x:c>
      <x:c r="C291" s="1" t="str">
        <x:v>招商基金</x:v>
      </x:c>
      <x:c r="D291" s="1" t="str">
        <x:v>收入型</x:v>
      </x:c>
      <x:c r="E291" s="9" t="str">
        <x:v>正式年化</x:v>
      </x:c>
      <x:c r="F291" s="8" t="n">
        <x:v>13</x:v>
      </x:c>
      <x:c r="G291" s="1" t="str">
        <x:v>2023Q1</x:v>
      </x:c>
      <x:c r="H291" s="1" t="str">
        <x:v>2026Q1</x:v>
      </x:c>
      <x:c r="I291" s="9" t="str">
        <x:v>正式贡献</x:v>
      </x:c>
      <x:c r="J291" s="8" t="n">
        <x:v>12</x:v>
      </x:c>
      <x:c r="K291" s="32" t="n">
        <x:v>1782740000</x:v>
      </x:c>
      <x:c r="L291" s="9" t="n">
        <x:v>0.011333974197506702</x:v>
      </x:c>
      <x:c r="M291" s="9" t="n">
        <x:v>0.06555749968804503</x:v>
      </x:c>
      <x:c r="N291" s="9" t="n">
        <x:v>0.043099338066887816</x:v>
      </x:c>
      <x:c r="O291" s="9" t="n">
        <x:v>0.06126582394062474</x:v>
      </x:c>
      <x:c r="P291" s="9" t="n">
        <x:v>0.03199757269098491</x:v>
      </x:c>
      <x:c r="Q291" s="9" t="n">
        <x:v>-0.04993184974311804</x:v>
      </x:c>
      <x:c r="R291" s="9" t="n">
        <x:v>-0.020663598493478208</x:v>
      </x:c>
      <x:c r="S291" s="8" t="n">
        <x:v>2</x:v>
      </x:c>
      <x:c r="T291" s="9" t="n">
        <x:v>0.16666666666666666</x:v>
      </x:c>
      <x:c r="U291" s="9" t="n">
        <x:v>0.010733055551974013</x:v>
      </x:c>
      <x:c r="V291" s="9" t="n">
        <x:v>0.003564961133804001</x:v>
      </x:c>
      <x:c r="W291" s="33" t="b">
        <x:v>0</x:v>
      </x:c>
      <x:c r="X291" s="33" t="b">
        <x:v>1</x:v>
      </x:c>
      <x:c r="Y291" s="34"/>
      <x:c r="Z291" s="34"/>
      <x:c r="AA291" s="34"/>
      <x:c r="AB291" s="34"/>
    </x:row>
    <x:row r="292">
      <x:c r="A292" s="1" t="str">
        <x:v>008119.OF</x:v>
      </x:c>
      <x:c r="B292" s="1" t="str">
        <x:v>鹏华金享混合A</x:v>
      </x:c>
      <x:c r="C292" s="1" t="str">
        <x:v>鹏华基金</x:v>
      </x:c>
      <x:c r="D292" s="1" t="str">
        <x:v>收入型</x:v>
      </x:c>
      <x:c r="E292" s="9" t="str">
        <x:v>正式年化</x:v>
      </x:c>
      <x:c r="F292" s="8" t="n">
        <x:v>10</x:v>
      </x:c>
      <x:c r="G292" s="1" t="str">
        <x:v>2023Q1</x:v>
      </x:c>
      <x:c r="H292" s="1" t="str">
        <x:v>2025Q4</x:v>
      </x:c>
      <x:c r="I292" s="9" t="str">
        <x:v>正式贡献</x:v>
      </x:c>
      <x:c r="J292" s="8" t="n">
        <x:v>10</x:v>
      </x:c>
      <x:c r="K292" s="32" t="n">
        <x:v>51340000</x:v>
      </x:c>
      <x:c r="L292" s="9" t="n">
        <x:v>0.023727296744482596</x:v>
      </x:c>
      <x:c r="M292" s="9" t="n">
        <x:v>0.05592825506008925</x:v>
      </x:c>
      <x:c r="N292" s="9" t="n">
        <x:v>0.037362874447308014</x:v>
      </x:c>
      <x:c r="O292" s="9" t="n">
        <x:v>0.021272787912313573</x:v>
      </x:c>
      <x:c r="P292" s="9" t="n">
        <x:v>0.03355749794776797</x:v>
      </x:c>
      <x:c r="Q292" s="9" t="n">
        <x:v>0.0024545088321690223</x:v>
      </x:c>
      <x:c r="R292" s="9" t="n">
        <x:v>-0.009830201203285371</x:v>
      </x:c>
      <x:c r="S292" s="8" t="n">
        <x:v>4</x:v>
      </x:c>
      <x:c r="T292" s="9" t="n">
        <x:v>0.4</x:v>
      </x:c>
      <x:c r="U292" s="9" t="n">
        <x:v>0.06915278033228889</x:v>
      </x:c>
      <x:c r="V292" s="9" t="n">
        <x:v>0.02710751748879625</x:v>
      </x:c>
      <x:c r="W292" s="33" t="b">
        <x:v>1</x:v>
      </x:c>
      <x:c r="X292" s="33" t="b">
        <x:v>1</x:v>
      </x:c>
      <x:c r="Y292" s="34"/>
      <x:c r="Z292" s="34"/>
      <x:c r="AA292" s="34"/>
      <x:c r="AB292" s="34"/>
    </x:row>
    <x:row r="293">
      <x:c r="A293" s="1" t="str">
        <x:v>008336.OF</x:v>
      </x:c>
      <x:c r="B293" s="1" t="str">
        <x:v>宝盈祥裕增强回报混合A</x:v>
      </x:c>
      <x:c r="C293" s="1" t="str">
        <x:v>宝盈基金</x:v>
      </x:c>
      <x:c r="D293" s="1" t="str">
        <x:v>收入型</x:v>
      </x:c>
      <x:c r="E293" s="9" t="str">
        <x:v>正式年化</x:v>
      </x:c>
      <x:c r="F293" s="8" t="n">
        <x:v>12</x:v>
      </x:c>
      <x:c r="G293" s="1" t="str">
        <x:v>2023Q1</x:v>
      </x:c>
      <x:c r="H293" s="1" t="str">
        <x:v>2026Q1</x:v>
      </x:c>
      <x:c r="I293" s="9" t="str">
        <x:v>正式贡献</x:v>
      </x:c>
      <x:c r="J293" s="8" t="n">
        <x:v>12</x:v>
      </x:c>
      <x:c r="K293" s="32" t="n">
        <x:v>37660000</x:v>
      </x:c>
      <x:c r="L293" s="9" t="n">
        <x:v>0.0215883008639961</x:v>
      </x:c>
      <x:c r="M293" s="9" t="n">
        <x:v>0.08581144819028541</x:v>
      </x:c>
      <x:c r="N293" s="9" t="n">
        <x:v>0.04442178811415243</x:v>
      </x:c>
      <x:c r="O293" s="9" t="n">
        <x:v>0.040655556716947094</x:v>
      </x:c>
      <x:c r="P293" s="9" t="n">
        <x:v>0.039253410574181746</x:v>
      </x:c>
      <x:c r="Q293" s="9" t="n">
        <x:v>-0.019067255852950993</x:v>
      </x:c>
      <x:c r="R293" s="9" t="n">
        <x:v>-0.017665109710185645</x:v>
      </x:c>
      <x:c r="S293" s="8" t="n">
        <x:v>3</x:v>
      </x:c>
      <x:c r="T293" s="9" t="n">
        <x:v>0.25</x:v>
      </x:c>
      <x:c r="U293" s="9" t="n">
        <x:v>0.009688945376537195</x:v>
      </x:c>
      <x:c r="V293" s="9" t="n">
        <x:v>0.003219273615017837</x:v>
      </x:c>
      <x:c r="W293" s="33" t="b">
        <x:v>0</x:v>
      </x:c>
      <x:c r="X293" s="33" t="b">
        <x:v>1</x:v>
      </x:c>
      <x:c r="Y293" s="34"/>
      <x:c r="Z293" s="34"/>
      <x:c r="AA293" s="34"/>
      <x:c r="AB293" s="34"/>
    </x:row>
    <x:row r="294">
      <x:c r="A294" s="1" t="str">
        <x:v>008488.OF</x:v>
      </x:c>
      <x:c r="B294" s="1" t="str">
        <x:v>华商恒益稳健混合</x:v>
      </x:c>
      <x:c r="C294" s="1" t="str">
        <x:v>华商基金</x:v>
      </x:c>
      <x:c r="D294" s="1" t="str">
        <x:v>收入型</x:v>
      </x:c>
      <x:c r="E294" s="9" t="str">
        <x:v>正式年化</x:v>
      </x:c>
      <x:c r="F294" s="8" t="n">
        <x:v>13</x:v>
      </x:c>
      <x:c r="G294" s="1" t="str">
        <x:v>2023Q1</x:v>
      </x:c>
      <x:c r="H294" s="1" t="str">
        <x:v>2026Q1</x:v>
      </x:c>
      <x:c r="I294" s="9" t="str">
        <x:v>正式贡献</x:v>
      </x:c>
      <x:c r="J294" s="8" t="n">
        <x:v>12</x:v>
      </x:c>
      <x:c r="K294" s="32" t="n">
        <x:v>262060000</x:v>
      </x:c>
      <x:c r="L294" s="9" t="n">
        <x:v>0.10154951621702013</x:v>
      </x:c>
      <x:c r="M294" s="9" t="n">
        <x:v>0.06555749968804503</x:v>
      </x:c>
      <x:c r="N294" s="9" t="n">
        <x:v>0.043099338066887816</x:v>
      </x:c>
      <x:c r="O294" s="9" t="n">
        <x:v>0.0399249144005871</x:v>
      </x:c>
      <x:c r="P294" s="9" t="n">
        <x:v>0.031652769922629664</x:v>
      </x:c>
      <x:c r="Q294" s="9" t="n">
        <x:v>0.06162460181643303</x:v>
      </x:c>
      <x:c r="R294" s="9" t="n">
        <x:v>0.06989674629439047</x:v>
      </x:c>
      <x:c r="S294" s="8" t="n">
        <x:v>7</x:v>
      </x:c>
      <x:c r="T294" s="9" t="n">
        <x:v>0.5833333333333334</x:v>
      </x:c>
      <x:c r="U294" s="9" t="n">
        <x:v>0.023732525082973854</x:v>
      </x:c>
      <x:c r="V294" s="9" t="n">
        <x:v>0.007849072565784043</x:v>
      </x:c>
      <x:c r="W294" s="33" t="b">
        <x:v>1</x:v>
      </x:c>
      <x:c r="X294" s="33" t="b">
        <x:v>1</x:v>
      </x:c>
      <x:c r="Y294" s="34"/>
      <x:c r="Z294" s="34"/>
      <x:c r="AA294" s="34"/>
      <x:c r="AB294" s="34"/>
    </x:row>
    <x:row r="295">
      <x:c r="A295" s="1" t="str">
        <x:v>008499.OF</x:v>
      </x:c>
      <x:c r="B295" s="1" t="str">
        <x:v>鹏扬景科混合A</x:v>
      </x:c>
      <x:c r="C295" s="1" t="str">
        <x:v>鹏扬基金</x:v>
      </x:c>
      <x:c r="D295" s="1" t="str">
        <x:v>收入型</x:v>
      </x:c>
      <x:c r="E295" s="9" t="str">
        <x:v>正式年化</x:v>
      </x:c>
      <x:c r="F295" s="8" t="n">
        <x:v>12</x:v>
      </x:c>
      <x:c r="G295" s="1" t="str">
        <x:v>2023Q1</x:v>
      </x:c>
      <x:c r="H295" s="1" t="str">
        <x:v>2026Q1</x:v>
      </x:c>
      <x:c r="I295" s="9" t="str">
        <x:v>正式贡献</x:v>
      </x:c>
      <x:c r="J295" s="8" t="n">
        <x:v>12</x:v>
      </x:c>
      <x:c r="K295" s="32" t="n">
        <x:v>40270000</x:v>
      </x:c>
      <x:c r="L295" s="9" t="n">
        <x:v>0.06062522064155895</x:v>
      </x:c>
      <x:c r="M295" s="9" t="n">
        <x:v>0.0667681742093853</x:v>
      </x:c>
      <x:c r="N295" s="9" t="n">
        <x:v>0.0409985989082291</x:v>
      </x:c>
      <x:c r="O295" s="9" t="n">
        <x:v>0.03672836851212358</x:v>
      </x:c>
      <x:c r="P295" s="9" t="n">
        <x:v>0.030867444362878693</x:v>
      </x:c>
      <x:c r="Q295" s="9" t="n">
        <x:v>0.023896852129435375</x:v>
      </x:c>
      <x:c r="R295" s="9" t="n">
        <x:v>0.02975777627868026</x:v>
      </x:c>
      <x:c r="S295" s="8" t="n">
        <x:v>8</x:v>
      </x:c>
      <x:c r="T295" s="9" t="n">
        <x:v>0.6666666666666666</x:v>
      </x:c>
      <x:c r="U295" s="9" t="n">
        <x:v>-0.018461656887463262</x:v>
      </x:c>
      <x:c r="V295" s="9" t="n">
        <x:v>-0.0061921491996006495</x:v>
      </x:c>
      <x:c r="W295" s="33" t="b">
        <x:v>1</x:v>
      </x:c>
      <x:c r="X295" s="33" t="b">
        <x:v>0</x:v>
      </x:c>
      <x:c r="Y295" s="34"/>
      <x:c r="Z295" s="34"/>
      <x:c r="AA295" s="34"/>
      <x:c r="AB295" s="34"/>
    </x:row>
    <x:row r="296">
      <x:c r="A296" s="1" t="str">
        <x:v>008629.OF</x:v>
      </x:c>
      <x:c r="B296" s="1" t="str">
        <x:v>大成景瑞稳健配置混合A</x:v>
      </x:c>
      <x:c r="C296" s="1" t="str">
        <x:v>大成基金</x:v>
      </x:c>
      <x:c r="D296" s="1" t="str">
        <x:v>收入型</x:v>
      </x:c>
      <x:c r="E296" s="9" t="str">
        <x:v>正式年化</x:v>
      </x:c>
      <x:c r="F296" s="8" t="n">
        <x:v>10</x:v>
      </x:c>
      <x:c r="G296" s="1" t="str">
        <x:v>2023Q1</x:v>
      </x:c>
      <x:c r="H296" s="1" t="str">
        <x:v>2026Q1</x:v>
      </x:c>
      <x:c r="I296" s="9" t="str">
        <x:v>正式贡献</x:v>
      </x:c>
      <x:c r="J296" s="8" t="n">
        <x:v>12</x:v>
      </x:c>
      <x:c r="K296" s="32" t="n">
        <x:v>52570000.00000001</x:v>
      </x:c>
      <x:c r="L296" s="9" t="n">
        <x:v>-0.007356978917202328</x:v>
      </x:c>
      <x:c r="M296" s="9" t="n">
        <x:v>0.07682257909821155</x:v>
      </x:c>
      <x:c r="N296" s="9" t="n">
        <x:v>0.0340078252260283</x:v>
      </x:c>
      <x:c r="O296" s="9" t="n">
        <x:v>0.03394263323551705</x:v>
      </x:c>
      <x:c r="P296" s="9" t="n">
        <x:v>0.030607259600264003</x:v>
      </x:c>
      <x:c r="Q296" s="9" t="n">
        <x:v>-0.04129961215271938</x:v>
      </x:c>
      <x:c r="R296" s="9" t="n">
        <x:v>-0.03796423851746633</x:v>
      </x:c>
      <x:c r="S296" s="8" t="n">
        <x:v>2</x:v>
      </x:c>
      <x:c r="T296" s="9" t="n">
        <x:v>0.16666666666666666</x:v>
      </x:c>
      <x:c r="U296" s="9" t="n">
        <x:v>0.018464861684638123</x:v>
      </x:c>
      <x:c r="V296" s="9" t="n">
        <x:v>0.006117454335661243</x:v>
      </x:c>
      <x:c r="W296" s="33" t="b">
        <x:v>0</x:v>
      </x:c>
      <x:c r="X296" s="33" t="b">
        <x:v>1</x:v>
      </x:c>
      <x:c r="Y296" s="34"/>
      <x:c r="Z296" s="34"/>
      <x:c r="AA296" s="34"/>
      <x:c r="AB296" s="34"/>
    </x:row>
    <x:row r="297">
      <x:c r="A297" s="1" t="str">
        <x:v>008869.OF</x:v>
      </x:c>
      <x:c r="B297" s="1" t="str">
        <x:v>大成恒享混合A</x:v>
      </x:c>
      <x:c r="C297" s="1" t="str">
        <x:v>大成基金</x:v>
      </x:c>
      <x:c r="D297" s="1" t="str">
        <x:v>收入型</x:v>
      </x:c>
      <x:c r="E297" s="9" t="str">
        <x:v>正式年化</x:v>
      </x:c>
      <x:c r="F297" s="8" t="n">
        <x:v>12</x:v>
      </x:c>
      <x:c r="G297" s="1" t="str">
        <x:v>2023Q1</x:v>
      </x:c>
      <x:c r="H297" s="1" t="str">
        <x:v>2026Q1</x:v>
      </x:c>
      <x:c r="I297" s="9" t="str">
        <x:v>正式贡献</x:v>
      </x:c>
      <x:c r="J297" s="8" t="n">
        <x:v>12</x:v>
      </x:c>
      <x:c r="K297" s="32" t="n">
        <x:v>99780000</x:v>
      </x:c>
      <x:c r="L297" s="9" t="n">
        <x:v>0.1052434744459072</x:v>
      </x:c>
      <x:c r="M297" s="9" t="n">
        <x:v>0.07203927427894685</x:v>
      </x:c>
      <x:c r="N297" s="9" t="n">
        <x:v>0.044901136401543695</x:v>
      </x:c>
      <x:c r="O297" s="9" t="n">
        <x:v>0.06951865966507342</x:v>
      </x:c>
      <x:c r="P297" s="9" t="n">
        <x:v>0.0339000137268739</x:v>
      </x:c>
      <x:c r="Q297" s="9" t="n">
        <x:v>0.03572481478083378</x:v>
      </x:c>
      <x:c r="R297" s="9" t="n">
        <x:v>0.0713434607190333</x:v>
      </x:c>
      <x:c r="S297" s="8" t="n">
        <x:v>5</x:v>
      </x:c>
      <x:c r="T297" s="9" t="n">
        <x:v>0.4166666666666667</x:v>
      </x:c>
      <x:c r="U297" s="9" t="n">
        <x:v>0.00018699033593527759</x:v>
      </x:c>
      <x:c r="V297" s="9" t="n">
        <x:v>0.00006232622733914894</x:v>
      </x:c>
      <x:c r="W297" s="33" t="b">
        <x:v>1</x:v>
      </x:c>
      <x:c r="X297" s="33" t="b">
        <x:v>1</x:v>
      </x:c>
      <x:c r="Y297" s="34"/>
      <x:c r="Z297" s="34"/>
      <x:c r="AA297" s="34"/>
      <x:c r="AB297" s="34"/>
    </x:row>
    <x:row r="298">
      <x:c r="A298" s="1" t="str">
        <x:v>008979.OF</x:v>
      </x:c>
      <x:c r="B298" s="1" t="str">
        <x:v>万家民丰回报一年持有期混合</x:v>
      </x:c>
      <x:c r="C298" s="1" t="str">
        <x:v>万家基金</x:v>
      </x:c>
      <x:c r="D298" s="1" t="str">
        <x:v>收入型</x:v>
      </x:c>
      <x:c r="E298" s="9" t="str">
        <x:v>年化观察池</x:v>
      </x:c>
      <x:c r="F298" s="8" t="n">
        <x:v>1</x:v>
      </x:c>
      <x:c r="G298" s="1" t="str">
        <x:v>2026Q1</x:v>
      </x:c>
      <x:c r="H298" s="1" t="str">
        <x:v>2026Q1</x:v>
      </x:c>
      <x:c r="I298" s="9" t="str">
        <x:v>正式贡献</x:v>
      </x:c>
      <x:c r="J298" s="8" t="n">
        <x:v>12</x:v>
      </x:c>
      <x:c r="K298" s="32" t="n">
        <x:v>277900000</x:v>
      </x:c>
      <x:c r="L298" s="9"/>
      <x:c r="M298" s="9"/>
      <x:c r="N298" s="9"/>
      <x:c r="O298" s="9"/>
      <x:c r="P298" s="9"/>
      <x:c r="Q298" s="9"/>
      <x:c r="R298" s="9"/>
      <x:c r="S298" s="8" t="n">
        <x:v>1</x:v>
      </x:c>
      <x:c r="T298" s="9" t="n">
        <x:v>0.08333333333333333</x:v>
      </x:c>
      <x:c r="U298" s="9" t="n">
        <x:v>0.0024743251476229133</x:v>
      </x:c>
      <x:c r="V298" s="9" t="n">
        <x:v>0.0008240957288800921</x:v>
      </x:c>
      <x:c r="W298" s="9"/>
      <x:c r="X298" s="33" t="b">
        <x:v>1</x:v>
      </x:c>
      <x:c r="Y298" s="34"/>
      <x:c r="Z298" s="34"/>
      <x:c r="AA298" s="34"/>
      <x:c r="AB298" s="34"/>
    </x:row>
    <x:row r="299">
      <x:c r="A299" s="1" t="str">
        <x:v>009031.OF</x:v>
      </x:c>
      <x:c r="B299" s="1" t="str">
        <x:v>工银聚和一年定开混合A</x:v>
      </x:c>
      <x:c r="C299" s="1" t="str">
        <x:v>工银瑞信基金</x:v>
      </x:c>
      <x:c r="D299" s="1" t="str">
        <x:v>收入型</x:v>
      </x:c>
      <x:c r="E299" s="9" t="str">
        <x:v>年化观察池</x:v>
      </x:c>
      <x:c r="F299" s="8" t="n">
        <x:v>5</x:v>
      </x:c>
      <x:c r="G299" s="1" t="str">
        <x:v>2023Q1</x:v>
      </x:c>
      <x:c r="H299" s="1" t="str">
        <x:v>2024Q1</x:v>
      </x:c>
      <x:c r="I299" s="9" t="str">
        <x:v>正式贡献</x:v>
      </x:c>
      <x:c r="J299" s="8" t="n">
        <x:v>12</x:v>
      </x:c>
      <x:c r="K299" s="32" t="n">
        <x:v>79160000.00000001</x:v>
      </x:c>
      <x:c r="L299" s="9"/>
      <x:c r="M299" s="9"/>
      <x:c r="N299" s="9"/>
      <x:c r="O299" s="9"/>
      <x:c r="P299" s="9"/>
      <x:c r="Q299" s="9"/>
      <x:c r="R299" s="9"/>
      <x:c r="S299" s="8" t="n">
        <x:v>9</x:v>
      </x:c>
      <x:c r="T299" s="9" t="n">
        <x:v>0.75</x:v>
      </x:c>
      <x:c r="U299" s="9" t="n">
        <x:v>-0.007527543964729544</x:v>
      </x:c>
      <x:c r="V299" s="9" t="n">
        <x:v>-0.00251550377498444</x:v>
      </x:c>
      <x:c r="W299" s="9"/>
      <x:c r="X299" s="33" t="b">
        <x:v>0</x:v>
      </x:c>
      <x:c r="Y299" s="34"/>
      <x:c r="Z299" s="34"/>
      <x:c r="AA299" s="34"/>
      <x:c r="AB299" s="34"/>
    </x:row>
    <x:row r="300">
      <x:c r="A300" s="1" t="str">
        <x:v>009054.OF</x:v>
      </x:c>
      <x:c r="B300" s="1" t="str">
        <x:v>圆信永丰沣泰A</x:v>
      </x:c>
      <x:c r="C300" s="1" t="str">
        <x:v>圆信永丰基金</x:v>
      </x:c>
      <x:c r="D300" s="1" t="str">
        <x:v>收入型</x:v>
      </x:c>
      <x:c r="E300" s="9" t="str">
        <x:v>正式年化</x:v>
      </x:c>
      <x:c r="F300" s="8" t="n">
        <x:v>9</x:v>
      </x:c>
      <x:c r="G300" s="1" t="str">
        <x:v>2023Q1</x:v>
      </x:c>
      <x:c r="H300" s="1" t="str">
        <x:v>2025Q2</x:v>
      </x:c>
      <x:c r="I300" s="9" t="str">
        <x:v>正式贡献</x:v>
      </x:c>
      <x:c r="J300" s="8" t="n">
        <x:v>12</x:v>
      </x:c>
      <x:c r="K300" s="32" t="n">
        <x:v>24940000</x:v>
      </x:c>
      <x:c r="L300" s="9" t="n">
        <x:v>0.13823615804491984</x:v>
      </x:c>
      <x:c r="M300" s="9" t="n">
        <x:v>0.07254771898716506</x:v>
      </x:c>
      <x:c r="N300" s="9" t="n">
        <x:v>0.042866223455372277</x:v>
      </x:c>
      <x:c r="O300" s="9" t="n">
        <x:v>0.05543899527920226</x:v>
      </x:c>
      <x:c r="P300" s="9" t="n">
        <x:v>0.031296239697451655</x:v>
      </x:c>
      <x:c r="Q300" s="9" t="n">
        <x:v>0.08279716276571758</x:v>
      </x:c>
      <x:c r="R300" s="9" t="n">
        <x:v>0.10693991834746819</x:v>
      </x:c>
      <x:c r="S300" s="8" t="n">
        <x:v>6</x:v>
      </x:c>
      <x:c r="T300" s="9" t="n">
        <x:v>0.5</x:v>
      </x:c>
      <x:c r="U300" s="9" t="n">
        <x:v>-0.022491095866187805</x:v>
      </x:c>
      <x:c r="V300" s="9" t="n">
        <x:v>-0.007553950441067547</x:v>
      </x:c>
      <x:c r="W300" s="33" t="b">
        <x:v>1</x:v>
      </x:c>
      <x:c r="X300" s="33" t="b">
        <x:v>0</x:v>
      </x:c>
      <x:c r="Y300" s="34"/>
      <x:c r="Z300" s="34"/>
      <x:c r="AA300" s="34"/>
      <x:c r="AB300" s="34"/>
    </x:row>
    <x:row r="301">
      <x:c r="A301" s="1" t="str">
        <x:v>009114.OF</x:v>
      </x:c>
      <x:c r="B301" s="1" t="str">
        <x:v>鹏扬景泓回报混合A</x:v>
      </x:c>
      <x:c r="C301" s="1" t="str">
        <x:v>鹏扬基金</x:v>
      </x:c>
      <x:c r="D301" s="1" t="str">
        <x:v>成长型</x:v>
      </x:c>
      <x:c r="E301" s="9" t="str">
        <x:v>正式年化</x:v>
      </x:c>
      <x:c r="F301" s="8" t="n">
        <x:v>13</x:v>
      </x:c>
      <x:c r="G301" s="1" t="str">
        <x:v>2023Q1</x:v>
      </x:c>
      <x:c r="H301" s="1" t="str">
        <x:v>2026Q1</x:v>
      </x:c>
      <x:c r="I301" s="9" t="str">
        <x:v>正式贡献</x:v>
      </x:c>
      <x:c r="J301" s="8" t="n">
        <x:v>12</x:v>
      </x:c>
      <x:c r="K301" s="32" t="n">
        <x:v>81140000</x:v>
      </x:c>
      <x:c r="L301" s="9" t="n">
        <x:v>0.032599635696570095</x:v>
      </x:c>
      <x:c r="M301" s="9" t="n">
        <x:v>0.06555749968804503</x:v>
      </x:c>
      <x:c r="N301" s="9" t="n">
        <x:v>0.043099338066887816</x:v>
      </x:c>
      <x:c r="O301" s="9" t="n">
        <x:v>0.05639524273415386</x:v>
      </x:c>
      <x:c r="P301" s="9" t="n">
        <x:v>0.05351573913728891</x:v>
      </x:c>
      <x:c r="Q301" s="9" t="n">
        <x:v>-0.023795607037583766</x:v>
      </x:c>
      <x:c r="R301" s="9" t="n">
        <x:v>-0.020916103440718814</x:v>
      </x:c>
      <x:c r="S301" s="8" t="n">
        <x:v>0</x:v>
      </x:c>
      <x:c r="T301" s="9" t="n">
        <x:v>0</x:v>
      </x:c>
      <x:c r="U301" s="9" t="n">
        <x:v>0</x:v>
      </x:c>
      <x:c r="V301" s="9" t="n">
        <x:v>0</x:v>
      </x:c>
      <x:c r="W301" s="33" t="b">
        <x:v>0</x:v>
      </x:c>
      <x:c r="X301" s="33" t="b">
        <x:v>0</x:v>
      </x:c>
      <x:c r="Y301" s="34"/>
      <x:c r="Z301" s="34"/>
      <x:c r="AA301" s="34"/>
      <x:c r="AB301" s="34"/>
    </x:row>
    <x:row r="302">
      <x:c r="A302" s="1" t="str">
        <x:v>009124.OF</x:v>
      </x:c>
      <x:c r="B302" s="1" t="str">
        <x:v>华泰保兴科荣A</x:v>
      </x:c>
      <x:c r="C302" s="1" t="str">
        <x:v>华泰保兴基金</x:v>
      </x:c>
      <x:c r="D302" s="1" t="str">
        <x:v>收入型</x:v>
      </x:c>
      <x:c r="E302" s="9" t="str">
        <x:v>正式年化</x:v>
      </x:c>
      <x:c r="F302" s="8" t="n">
        <x:v>9</x:v>
      </x:c>
      <x:c r="G302" s="1" t="str">
        <x:v>2023Q1</x:v>
      </x:c>
      <x:c r="H302" s="1" t="str">
        <x:v>2025Q3</x:v>
      </x:c>
      <x:c r="I302" s="9" t="str">
        <x:v>正式贡献</x:v>
      </x:c>
      <x:c r="J302" s="8" t="n">
        <x:v>12</x:v>
      </x:c>
      <x:c r="K302" s="32" t="n">
        <x:v>28849999.999999996</x:v>
      </x:c>
      <x:c r="L302" s="9" t="n">
        <x:v>0.009432975374016994</x:v>
      </x:c>
      <x:c r="M302" s="9" t="n">
        <x:v>0.061034634551824674</x:v>
      </x:c>
      <x:c r="N302" s="9" t="n">
        <x:v>0.048529256289028266</x:v>
      </x:c>
      <x:c r="O302" s="9" t="n">
        <x:v>0.05880623352009651</x:v>
      </x:c>
      <x:c r="P302" s="9" t="n">
        <x:v>0.02891855368021612</x:v>
      </x:c>
      <x:c r="Q302" s="9" t="n">
        <x:v>-0.04937325814607951</x:v>
      </x:c>
      <x:c r="R302" s="9" t="n">
        <x:v>-0.019485578306199125</x:v>
      </x:c>
      <x:c r="S302" s="8" t="n">
        <x:v>6</x:v>
      </x:c>
      <x:c r="T302" s="9" t="n">
        <x:v>0.5</x:v>
      </x:c>
      <x:c r="U302" s="9" t="n">
        <x:v>0.004805969977447422</x:v>
      </x:c>
      <x:c r="V302" s="9" t="n">
        <x:v>0.0015994304508395452</x:v>
      </x:c>
      <x:c r="W302" s="33" t="b">
        <x:v>0</x:v>
      </x:c>
      <x:c r="X302" s="33" t="b">
        <x:v>1</x:v>
      </x:c>
      <x:c r="Y302" s="34"/>
      <x:c r="Z302" s="34"/>
      <x:c r="AA302" s="34"/>
      <x:c r="AB302" s="34"/>
    </x:row>
    <x:row r="303">
      <x:c r="A303" s="1" t="str">
        <x:v>009133.OF</x:v>
      </x:c>
      <x:c r="B303" s="1" t="str">
        <x:v>汇安嘉利混合A</x:v>
      </x:c>
      <x:c r="C303" s="1" t="str">
        <x:v>汇安基金</x:v>
      </x:c>
      <x:c r="D303" s="1" t="str">
        <x:v>收入型</x:v>
      </x:c>
      <x:c r="E303" s="9" t="str">
        <x:v>正式年化</x:v>
      </x:c>
      <x:c r="F303" s="8" t="n">
        <x:v>11</x:v>
      </x:c>
      <x:c r="G303" s="1" t="str">
        <x:v>2023Q1</x:v>
      </x:c>
      <x:c r="H303" s="1" t="str">
        <x:v>2025Q4</x:v>
      </x:c>
      <x:c r="I303" s="9" t="str">
        <x:v>正式贡献</x:v>
      </x:c>
      <x:c r="J303" s="8" t="n">
        <x:v>12</x:v>
      </x:c>
      <x:c r="K303" s="32" t="n">
        <x:v>37549999.99999999</x:v>
      </x:c>
      <x:c r="L303" s="9" t="n">
        <x:v>-0.01365913201029223</x:v>
      </x:c>
      <x:c r="M303" s="9" t="n">
        <x:v>-0.025384584057300152</x:v>
      </x:c>
      <x:c r="N303" s="9" t="n">
        <x:v>0.05018074768689518</x:v>
      </x:c>
      <x:c r="O303" s="9" t="n">
        <x:v>0.02833176578301444</x:v>
      </x:c>
      <x:c r="P303" s="9" t="n">
        <x:v>0.014928929063916518</x:v>
      </x:c>
      <x:c r="Q303" s="9" t="n">
        <x:v>-0.04199089779330667</x:v>
      </x:c>
      <x:c r="R303" s="9" t="n">
        <x:v>-0.028588061074208748</x:v>
      </x:c>
      <x:c r="S303" s="8" t="n">
        <x:v>7</x:v>
      </x:c>
      <x:c r="T303" s="9" t="n">
        <x:v>0.5833333333333334</x:v>
      </x:c>
      <x:c r="U303" s="9" t="n">
        <x:v>0.00612604503844727</x:v>
      </x:c>
      <x:c r="V303" s="9" t="n">
        <x:v>0.0020378593212140306</x:v>
      </x:c>
      <x:c r="W303" s="33" t="b">
        <x:v>0</x:v>
      </x:c>
      <x:c r="X303" s="33" t="b">
        <x:v>1</x:v>
      </x:c>
      <x:c r="Y303" s="34"/>
      <x:c r="Z303" s="34"/>
      <x:c r="AA303" s="34"/>
      <x:c r="AB303" s="34"/>
    </x:row>
    <x:row r="304">
      <x:c r="A304" s="1" t="str">
        <x:v>009154.OF</x:v>
      </x:c>
      <x:c r="B304" s="1" t="str">
        <x:v>海富通富盈混合A</x:v>
      </x:c>
      <x:c r="C304" s="1" t="str">
        <x:v>海富通基金</x:v>
      </x:c>
      <x:c r="D304" s="1" t="str">
        <x:v>收入型</x:v>
      </x:c>
      <x:c r="E304" s="9" t="str">
        <x:v>正式年化</x:v>
      </x:c>
      <x:c r="F304" s="8" t="n">
        <x:v>9</x:v>
      </x:c>
      <x:c r="G304" s="1" t="str">
        <x:v>2023Q1</x:v>
      </x:c>
      <x:c r="H304" s="1" t="str">
        <x:v>2026Q1</x:v>
      </x:c>
      <x:c r="I304" s="9" t="str">
        <x:v>正式贡献</x:v>
      </x:c>
      <x:c r="J304" s="8" t="n">
        <x:v>12</x:v>
      </x:c>
      <x:c r="K304" s="32" t="n">
        <x:v>63720000</x:v>
      </x:c>
      <x:c r="L304" s="9" t="n">
        <x:v>0.02741796242302552</x:v>
      </x:c>
      <x:c r="M304" s="9" t="n">
        <x:v>0.055305596296099546</x:v>
      </x:c>
      <x:c r="N304" s="9" t="n">
        <x:v>0.034988648643757614</x:v>
      </x:c>
      <x:c r="O304" s="9" t="n">
        <x:v>0.04676219945557136</x:v>
      </x:c>
      <x:c r="P304" s="9" t="n">
        <x:v>0.031121660228407233</x:v>
      </x:c>
      <x:c r="Q304" s="9" t="n">
        <x:v>-0.01934423703254584</x:v>
      </x:c>
      <x:c r="R304" s="9" t="n">
        <x:v>-0.0037036978053817116</x:v>
      </x:c>
      <x:c r="S304" s="8" t="n">
        <x:v>3</x:v>
      </x:c>
      <x:c r="T304" s="9" t="n">
        <x:v>0.25</x:v>
      </x:c>
      <x:c r="U304" s="9" t="n">
        <x:v>-0.033676460551333665</x:v>
      </x:c>
      <x:c r="V304" s="9" t="n">
        <x:v>-0.01135391024595822</x:v>
      </x:c>
      <x:c r="W304" s="33" t="b">
        <x:v>0</x:v>
      </x:c>
      <x:c r="X304" s="33" t="b">
        <x:v>0</x:v>
      </x:c>
      <x:c r="Y304" s="34"/>
      <x:c r="Z304" s="34"/>
      <x:c r="AA304" s="34"/>
      <x:c r="AB304" s="34"/>
    </x:row>
    <x:row r="305">
      <x:c r="A305" s="1" t="str">
        <x:v>009164.OF</x:v>
      </x:c>
      <x:c r="B305" s="1" t="str">
        <x:v>中加聚庆定开混合A</x:v>
      </x:c>
      <x:c r="C305" s="1" t="str">
        <x:v>中加基金</x:v>
      </x:c>
      <x:c r="D305" s="1" t="str">
        <x:v>收入型</x:v>
      </x:c>
      <x:c r="E305" s="9" t="str">
        <x:v>年化观察池</x:v>
      </x:c>
      <x:c r="F305" s="8" t="n">
        <x:v>7</x:v>
      </x:c>
      <x:c r="G305" s="1" t="str">
        <x:v>2023Q2</x:v>
      </x:c>
      <x:c r="H305" s="1" t="str">
        <x:v>2026Q1</x:v>
      </x:c>
      <x:c r="I305" s="9" t="str">
        <x:v>正式贡献</x:v>
      </x:c>
      <x:c r="J305" s="8" t="n">
        <x:v>10</x:v>
      </x:c>
      <x:c r="K305" s="32" t="n">
        <x:v>80700000</x:v>
      </x:c>
      <x:c r="L305" s="9"/>
      <x:c r="M305" s="9"/>
      <x:c r="N305" s="9"/>
      <x:c r="O305" s="9"/>
      <x:c r="P305" s="9"/>
      <x:c r="Q305" s="9"/>
      <x:c r="R305" s="9"/>
      <x:c r="S305" s="8" t="n">
        <x:v>1</x:v>
      </x:c>
      <x:c r="T305" s="9" t="n">
        <x:v>0.1</x:v>
      </x:c>
      <x:c r="U305" s="9" t="n">
        <x:v>0.004506147618372314</x:v>
      </x:c>
      <x:c r="V305" s="9" t="n">
        <x:v>0.0018000282422239167</x:v>
      </x:c>
      <x:c r="W305" s="9"/>
      <x:c r="X305" s="33" t="b">
        <x:v>1</x:v>
      </x:c>
      <x:c r="Y305" s="34"/>
      <x:c r="Z305" s="34"/>
      <x:c r="AA305" s="34"/>
      <x:c r="AB305" s="34"/>
    </x:row>
    <x:row r="306">
      <x:c r="A306" s="1" t="str">
        <x:v>009181.OF</x:v>
      </x:c>
      <x:c r="B306" s="1" t="str">
        <x:v>浙商智多兴稳健一年持有期A</x:v>
      </x:c>
      <x:c r="C306" s="1" t="str">
        <x:v>浙商基金</x:v>
      </x:c>
      <x:c r="D306" s="1" t="str">
        <x:v>收入型</x:v>
      </x:c>
      <x:c r="E306" s="9" t="str">
        <x:v>正式年化</x:v>
      </x:c>
      <x:c r="F306" s="8" t="n">
        <x:v>13</x:v>
      </x:c>
      <x:c r="G306" s="1" t="str">
        <x:v>2023Q1</x:v>
      </x:c>
      <x:c r="H306" s="1" t="str">
        <x:v>2026Q1</x:v>
      </x:c>
      <x:c r="I306" s="9" t="str">
        <x:v>正式贡献</x:v>
      </x:c>
      <x:c r="J306" s="8" t="n">
        <x:v>12</x:v>
      </x:c>
      <x:c r="K306" s="32" t="n">
        <x:v>159690000</x:v>
      </x:c>
      <x:c r="L306" s="9" t="n">
        <x:v>0.00625183743116442</x:v>
      </x:c>
      <x:c r="M306" s="9" t="n">
        <x:v>0.06555749968804503</x:v>
      </x:c>
      <x:c r="N306" s="9" t="n">
        <x:v>0.043099338066887816</x:v>
      </x:c>
      <x:c r="O306" s="9" t="n">
        <x:v>0.047468311967007404</x:v>
      </x:c>
      <x:c r="P306" s="9" t="n">
        <x:v>0.03196155672156564</x:v>
      </x:c>
      <x:c r="Q306" s="9" t="n">
        <x:v>-0.041216474535842984</x:v>
      </x:c>
      <x:c r="R306" s="9" t="n">
        <x:v>-0.025709719290401223</x:v>
      </x:c>
      <x:c r="S306" s="8" t="n">
        <x:v>7</x:v>
      </x:c>
      <x:c r="T306" s="9" t="n">
        <x:v>0.5833333333333334</x:v>
      </x:c>
      <x:c r="U306" s="9" t="n">
        <x:v>0.008167129241479554</x:v>
      </x:c>
      <x:c r="V306" s="9" t="n">
        <x:v>0.0027149985258831943</x:v>
      </x:c>
      <x:c r="W306" s="33" t="b">
        <x:v>0</x:v>
      </x:c>
      <x:c r="X306" s="33" t="b">
        <x:v>1</x:v>
      </x:c>
      <x:c r="Y306" s="34"/>
      <x:c r="Z306" s="34"/>
      <x:c r="AA306" s="34"/>
      <x:c r="AB306" s="34"/>
    </x:row>
    <x:row r="307">
      <x:c r="A307" s="1" t="str">
        <x:v>009201.OF</x:v>
      </x:c>
      <x:c r="B307" s="1" t="str">
        <x:v>中邮优享一年定期开放混合A</x:v>
      </x:c>
      <x:c r="C307" s="1" t="str">
        <x:v>中邮基金</x:v>
      </x:c>
      <x:c r="D307" s="1" t="str">
        <x:v>收入型</x:v>
      </x:c>
      <x:c r="E307" s="9" t="str">
        <x:v>年化观察池</x:v>
      </x:c>
      <x:c r="F307" s="8" t="n">
        <x:v>3</x:v>
      </x:c>
      <x:c r="G307" s="1" t="str">
        <x:v>2023Q2</x:v>
      </x:c>
      <x:c r="H307" s="1" t="str">
        <x:v>2025Q2</x:v>
      </x:c>
      <x:c r="I307" s="9" t="str">
        <x:v>正式贡献</x:v>
      </x:c>
      <x:c r="J307" s="8" t="n">
        <x:v>12</x:v>
      </x:c>
      <x:c r="K307" s="32" t="n">
        <x:v>108410000</x:v>
      </x:c>
      <x:c r="L307" s="9"/>
      <x:c r="M307" s="9"/>
      <x:c r="N307" s="9"/>
      <x:c r="O307" s="9"/>
      <x:c r="P307" s="9"/>
      <x:c r="Q307" s="9"/>
      <x:c r="R307" s="9"/>
      <x:c r="S307" s="8" t="n">
        <x:v>6</x:v>
      </x:c>
      <x:c r="T307" s="9" t="n">
        <x:v>0.5</x:v>
      </x:c>
      <x:c r="U307" s="9" t="n">
        <x:v>0.012505215848613638</x:v>
      </x:c>
      <x:c r="V307" s="9" t="n">
        <x:v>0.004151149397293219</x:v>
      </x:c>
      <x:c r="W307" s="9"/>
      <x:c r="X307" s="33" t="b">
        <x:v>1</x:v>
      </x:c>
      <x:c r="Y307" s="34"/>
      <x:c r="Z307" s="34"/>
      <x:c r="AA307" s="34"/>
      <x:c r="AB307" s="34"/>
    </x:row>
    <x:row r="308">
      <x:c r="A308" s="1" t="str">
        <x:v>009215.OF</x:v>
      </x:c>
      <x:c r="B308" s="1" t="str">
        <x:v>易方达瑞川混合A</x:v>
      </x:c>
      <x:c r="C308" s="1" t="str">
        <x:v>易方达基金</x:v>
      </x:c>
      <x:c r="D308" s="1" t="str">
        <x:v>成长型</x:v>
      </x:c>
      <x:c r="E308" s="9" t="str">
        <x:v>年化观察池</x:v>
      </x:c>
      <x:c r="F308" s="8" t="n">
        <x:v>3</x:v>
      </x:c>
      <x:c r="G308" s="1" t="str">
        <x:v>2024Q1</x:v>
      </x:c>
      <x:c r="H308" s="1" t="str">
        <x:v>2026Q1</x:v>
      </x:c>
      <x:c r="I308" s="9" t="str">
        <x:v>正式贡献</x:v>
      </x:c>
      <x:c r="J308" s="8" t="n">
        <x:v>12</x:v>
      </x:c>
      <x:c r="K308" s="32" t="n">
        <x:v>74010000</x:v>
      </x:c>
      <x:c r="L308" s="9"/>
      <x:c r="M308" s="9"/>
      <x:c r="N308" s="9"/>
      <x:c r="O308" s="9"/>
      <x:c r="P308" s="9"/>
      <x:c r="Q308" s="9"/>
      <x:c r="R308" s="9"/>
      <x:c r="S308" s="8" t="n">
        <x:v>7</x:v>
      </x:c>
      <x:c r="T308" s="9" t="n">
        <x:v>0.5833333333333334</x:v>
      </x:c>
      <x:c r="U308" s="9" t="n">
        <x:v>0.008790556314752784</x:v>
      </x:c>
      <x:c r="V308" s="9" t="n">
        <x:v>0.0029216411382797514</x:v>
      </x:c>
      <x:c r="W308" s="9"/>
      <x:c r="X308" s="33" t="b">
        <x:v>1</x:v>
      </x:c>
      <x:c r="Y308" s="34"/>
      <x:c r="Z308" s="34"/>
      <x:c r="AA308" s="34"/>
      <x:c r="AB308" s="34"/>
    </x:row>
    <x:row r="309">
      <x:c r="A309" s="1" t="str">
        <x:v>009415.OF</x:v>
      </x:c>
      <x:c r="B309" s="1" t="str">
        <x:v>中邮瑞享两年定期开放混合A</x:v>
      </x:c>
      <x:c r="C309" s="1" t="str">
        <x:v>中邮基金</x:v>
      </x:c>
      <x:c r="D309" s="1" t="str">
        <x:v>收入型</x:v>
      </x:c>
      <x:c r="E309" s="9" t="str">
        <x:v>正式年化</x:v>
      </x:c>
      <x:c r="F309" s="8" t="n">
        <x:v>8</x:v>
      </x:c>
      <x:c r="G309" s="1" t="str">
        <x:v>2023Q1</x:v>
      </x:c>
      <x:c r="H309" s="1" t="str">
        <x:v>2026Q1</x:v>
      </x:c>
      <x:c r="I309" s="9" t="str">
        <x:v>贡献观察池</x:v>
      </x:c>
      <x:c r="J309" s="8" t="n">
        <x:v>6</x:v>
      </x:c>
      <x:c r="K309" s="32" t="n">
        <x:v>50210000</x:v>
      </x:c>
      <x:c r="L309" s="9" t="n">
        <x:v>0.2661143545461424</x:v>
      </x:c>
      <x:c r="M309" s="9" t="n">
        <x:v>0.10717648973972316</x:v>
      </x:c>
      <x:c r="N309" s="9" t="n">
        <x:v>0.044056370608669626</x:v>
      </x:c>
      <x:c r="O309" s="9" t="n">
        <x:v>0.07134540889450713</x:v>
      </x:c>
      <x:c r="P309" s="9" t="n">
        <x:v>0.043038040287227464</x:v>
      </x:c>
      <x:c r="Q309" s="9" t="n">
        <x:v>0.19476894565163527</x:v>
      </x:c>
      <x:c r="R309" s="9" t="n">
        <x:v>0.22307631425891494</x:v>
      </x:c>
      <x:c r="S309" s="8" t="n">
        <x:v>1</x:v>
      </x:c>
      <x:c r="T309" s="9" t="n">
        <x:v>0.16666666666666666</x:v>
      </x:c>
      <x:c r="U309" s="9" t="n">
        <x:v>0.0005629612125630512</x:v>
      </x:c>
      <x:c r="V309" s="9"/>
      <x:c r="W309" s="33" t="b">
        <x:v>1</x:v>
      </x:c>
      <x:c r="X309" s="9"/>
      <x:c r="Y309" s="34"/>
      <x:c r="Z309" s="34"/>
      <x:c r="AA309" s="34"/>
      <x:c r="AB309" s="34"/>
    </x:row>
    <x:row r="310">
      <x:c r="A310" s="1" t="str">
        <x:v>009419.OF</x:v>
      </x:c>
      <x:c r="B310" s="1" t="str">
        <x:v>宝盈祥明一年定开混合A</x:v>
      </x:c>
      <x:c r="C310" s="1" t="str">
        <x:v>宝盈基金</x:v>
      </x:c>
      <x:c r="D310" s="1" t="str">
        <x:v>收入型</x:v>
      </x:c>
      <x:c r="E310" s="9" t="str">
        <x:v>年化观察池</x:v>
      </x:c>
      <x:c r="F310" s="8" t="n">
        <x:v>4</x:v>
      </x:c>
      <x:c r="G310" s="1" t="str">
        <x:v>2023Q3</x:v>
      </x:c>
      <x:c r="H310" s="1" t="str">
        <x:v>2025Q4</x:v>
      </x:c>
      <x:c r="I310" s="9" t="str">
        <x:v>正式贡献</x:v>
      </x:c>
      <x:c r="J310" s="8" t="n">
        <x:v>10</x:v>
      </x:c>
      <x:c r="K310" s="32" t="n">
        <x:v>75900000</x:v>
      </x:c>
      <x:c r="L310" s="9"/>
      <x:c r="M310" s="9"/>
      <x:c r="N310" s="9"/>
      <x:c r="O310" s="9"/>
      <x:c r="P310" s="9"/>
      <x:c r="Q310" s="9"/>
      <x:c r="R310" s="9"/>
      <x:c r="S310" s="8" t="n">
        <x:v>3</x:v>
      </x:c>
      <x:c r="T310" s="9" t="n">
        <x:v>0.3</x:v>
      </x:c>
      <x:c r="U310" s="9" t="n">
        <x:v>0.016301173139140035</x:v>
      </x:c>
      <x:c r="V310" s="9" t="n">
        <x:v>0.006488856190440151</x:v>
      </x:c>
      <x:c r="W310" s="9"/>
      <x:c r="X310" s="33" t="b">
        <x:v>1</x:v>
      </x:c>
      <x:c r="Y310" s="34"/>
      <x:c r="Z310" s="34"/>
      <x:c r="AA310" s="34"/>
      <x:c r="AB310" s="34"/>
    </x:row>
    <x:row r="311">
      <x:c r="A311" s="1" t="str">
        <x:v>009423.OF</x:v>
      </x:c>
      <x:c r="B311" s="1" t="str">
        <x:v>招商瑞信稳健配置混合A</x:v>
      </x:c>
      <x:c r="C311" s="1" t="str">
        <x:v>招商基金</x:v>
      </x:c>
      <x:c r="D311" s="1" t="str">
        <x:v>收入型</x:v>
      </x:c>
      <x:c r="E311" s="9" t="str">
        <x:v>正式年化</x:v>
      </x:c>
      <x:c r="F311" s="8" t="n">
        <x:v>13</x:v>
      </x:c>
      <x:c r="G311" s="1" t="str">
        <x:v>2023Q1</x:v>
      </x:c>
      <x:c r="H311" s="1" t="str">
        <x:v>2026Q1</x:v>
      </x:c>
      <x:c r="I311" s="9" t="str">
        <x:v>正式贡献</x:v>
      </x:c>
      <x:c r="J311" s="8" t="n">
        <x:v>12</x:v>
      </x:c>
      <x:c r="K311" s="32" t="n">
        <x:v>1071780000</x:v>
      </x:c>
      <x:c r="L311" s="9" t="n">
        <x:v>0.04986210400086799</x:v>
      </x:c>
      <x:c r="M311" s="9" t="n">
        <x:v>0.06555749968804503</x:v>
      </x:c>
      <x:c r="N311" s="9" t="n">
        <x:v>0.043099338066887816</x:v>
      </x:c>
      <x:c r="O311" s="9" t="n">
        <x:v>0.057457837646136545</x:v>
      </x:c>
      <x:c r="P311" s="9" t="n">
        <x:v>0.031410747939993655</x:v>
      </x:c>
      <x:c r="Q311" s="9" t="n">
        <x:v>-0.007595733645268554</x:v>
      </x:c>
      <x:c r="R311" s="9" t="n">
        <x:v>0.018451356060874335</x:v>
      </x:c>
      <x:c r="S311" s="8" t="n">
        <x:v>7</x:v>
      </x:c>
      <x:c r="T311" s="9" t="n">
        <x:v>0.5833333333333334</x:v>
      </x:c>
      <x:c r="U311" s="9" t="n">
        <x:v>-0.004666515486463574</x:v>
      </x:c>
      <x:c r="V311" s="9" t="n">
        <x:v>-0.0015579310508700983</x:v>
      </x:c>
      <x:c r="W311" s="33" t="b">
        <x:v>0</x:v>
      </x:c>
      <x:c r="X311" s="33" t="b">
        <x:v>0</x:v>
      </x:c>
      <x:c r="Y311" s="34"/>
      <x:c r="Z311" s="34"/>
      <x:c r="AA311" s="34"/>
      <x:c r="AB311" s="34"/>
    </x:row>
    <x:row r="312">
      <x:c r="A312" s="1" t="str">
        <x:v>009475.OF</x:v>
      </x:c>
      <x:c r="B312" s="1" t="str">
        <x:v>汇丰晋信慧盈混合</x:v>
      </x:c>
      <x:c r="C312" s="1" t="str">
        <x:v>汇丰晋信基金</x:v>
      </x:c>
      <x:c r="D312" s="1" t="str">
        <x:v>收入型</x:v>
      </x:c>
      <x:c r="E312" s="9" t="str">
        <x:v>正式年化</x:v>
      </x:c>
      <x:c r="F312" s="8" t="n">
        <x:v>10</x:v>
      </x:c>
      <x:c r="G312" s="1" t="str">
        <x:v>2023Q1</x:v>
      </x:c>
      <x:c r="H312" s="1" t="str">
        <x:v>2026Q1</x:v>
      </x:c>
      <x:c r="I312" s="9" t="str">
        <x:v>正式贡献</x:v>
      </x:c>
      <x:c r="J312" s="8" t="n">
        <x:v>12</x:v>
      </x:c>
      <x:c r="K312" s="32" t="n">
        <x:v>56950000</x:v>
      </x:c>
      <x:c r="L312" s="9" t="n">
        <x:v>-0.006595480891887884</x:v>
      </x:c>
      <x:c r="M312" s="9" t="n">
        <x:v>0.034021496739438106</x:v>
      </x:c>
      <x:c r="N312" s="9" t="n">
        <x:v>0.05459941533244228</x:v>
      </x:c>
      <x:c r="O312" s="9" t="n">
        <x:v>0.05802857298052411</x:v>
      </x:c>
      <x:c r="P312" s="9" t="n">
        <x:v>0.023418678155963324</x:v>
      </x:c>
      <x:c r="Q312" s="9" t="n">
        <x:v>-0.06462405387241199</x:v>
      </x:c>
      <x:c r="R312" s="9" t="n">
        <x:v>-0.030014159047851208</x:v>
      </x:c>
      <x:c r="S312" s="8" t="n">
        <x:v>5</x:v>
      </x:c>
      <x:c r="T312" s="9" t="n">
        <x:v>0.4166666666666667</x:v>
      </x:c>
      <x:c r="U312" s="9" t="n">
        <x:v>0.010701541677448745</x:v>
      </x:c>
      <x:c r="V312" s="9" t="n">
        <x:v>0.0035545308991049573</x:v>
      </x:c>
      <x:c r="W312" s="33" t="b">
        <x:v>0</x:v>
      </x:c>
      <x:c r="X312" s="33" t="b">
        <x:v>1</x:v>
      </x:c>
      <x:c r="Y312" s="34"/>
      <x:c r="Z312" s="34"/>
      <x:c r="AA312" s="34"/>
      <x:c r="AB312" s="34"/>
    </x:row>
    <x:row r="313">
      <x:c r="A313" s="1" t="str">
        <x:v>009499.OF</x:v>
      </x:c>
      <x:c r="B313" s="1" t="str">
        <x:v>景顺长城安鑫回报一年持有期混合A</x:v>
      </x:c>
      <x:c r="C313" s="1" t="str">
        <x:v>景顺长城基金</x:v>
      </x:c>
      <x:c r="D313" s="1" t="str">
        <x:v>收入型</x:v>
      </x:c>
      <x:c r="E313" s="9" t="str">
        <x:v>正式年化</x:v>
      </x:c>
      <x:c r="F313" s="8" t="n">
        <x:v>9</x:v>
      </x:c>
      <x:c r="G313" s="1" t="str">
        <x:v>2023Q1</x:v>
      </x:c>
      <x:c r="H313" s="1" t="str">
        <x:v>2025Q2</x:v>
      </x:c>
      <x:c r="I313" s="9" t="str">
        <x:v>正式贡献</x:v>
      </x:c>
      <x:c r="J313" s="8" t="n">
        <x:v>9</x:v>
      </x:c>
      <x:c r="K313" s="32" t="n">
        <x:v>36030000</x:v>
      </x:c>
      <x:c r="L313" s="9" t="n">
        <x:v>-0.044427177642978655</x:v>
      </x:c>
      <x:c r="M313" s="9" t="n">
        <x:v>0.07216288990026087</x:v>
      </x:c>
      <x:c r="N313" s="9" t="n">
        <x:v>0.03813177817474944</x:v>
      </x:c>
      <x:c r="O313" s="9" t="n">
        <x:v>0.023928637202986325</x:v>
      </x:c>
      <x:c r="P313" s="9" t="n">
        <x:v>0.030522899282198424</x:v>
      </x:c>
      <x:c r="Q313" s="9" t="n">
        <x:v>-0.06835581484596498</x:v>
      </x:c>
      <x:c r="R313" s="9" t="n">
        <x:v>-0.07495007692517708</x:v>
      </x:c>
      <x:c r="S313" s="8" t="n">
        <x:v>4</x:v>
      </x:c>
      <x:c r="T313" s="9" t="n">
        <x:v>0.4444444444444444</x:v>
      </x:c>
      <x:c r="U313" s="9" t="n">
        <x:v>-0.0027185165891079333</x:v>
      </x:c>
      <x:c r="V313" s="9" t="n">
        <x:v>-0.0012091432702201477</x:v>
      </x:c>
      <x:c r="W313" s="33" t="b">
        <x:v>0</x:v>
      </x:c>
      <x:c r="X313" s="33" t="b">
        <x:v>0</x:v>
      </x:c>
      <x:c r="Y313" s="34"/>
      <x:c r="Z313" s="34"/>
      <x:c r="AA313" s="34"/>
      <x:c r="AB313" s="34"/>
    </x:row>
    <x:row r="314">
      <x:c r="A314" s="1" t="str">
        <x:v>009568.OF</x:v>
      </x:c>
      <x:c r="B314" s="1" t="str">
        <x:v>浙商智多宝稳健一年持有期A</x:v>
      </x:c>
      <x:c r="C314" s="1" t="str">
        <x:v>浙商基金</x:v>
      </x:c>
      <x:c r="D314" s="1" t="str">
        <x:v>收入型</x:v>
      </x:c>
      <x:c r="E314" s="9" t="str">
        <x:v>正式年化</x:v>
      </x:c>
      <x:c r="F314" s="8" t="n">
        <x:v>11</x:v>
      </x:c>
      <x:c r="G314" s="1" t="str">
        <x:v>2023Q2</x:v>
      </x:c>
      <x:c r="H314" s="1" t="str">
        <x:v>2026Q1</x:v>
      </x:c>
      <x:c r="I314" s="9" t="str">
        <x:v>正式贡献</x:v>
      </x:c>
      <x:c r="J314" s="8" t="n">
        <x:v>12</x:v>
      </x:c>
      <x:c r="K314" s="32" t="n">
        <x:v>40780000</x:v>
      </x:c>
      <x:c r="L314" s="9" t="n">
        <x:v>0.022879873314027188</x:v>
      </x:c>
      <x:c r="M314" s="9" t="n">
        <x:v>0.1282423885355779</x:v>
      </x:c>
      <x:c r="N314" s="9" t="n">
        <x:v>0.039534296953400716</x:v>
      </x:c>
      <x:c r="O314" s="9" t="n">
        <x:v>0.054637595128609995</x:v>
      </x:c>
      <x:c r="P314" s="9" t="n">
        <x:v>0.043582947716380716</x:v>
      </x:c>
      <x:c r="Q314" s="9" t="n">
        <x:v>-0.03175772181458281</x:v>
      </x:c>
      <x:c r="R314" s="9" t="n">
        <x:v>-0.020703074402353527</x:v>
      </x:c>
      <x:c r="S314" s="8" t="n">
        <x:v>3</x:v>
      </x:c>
      <x:c r="T314" s="9" t="n">
        <x:v>0.25</x:v>
      </x:c>
      <x:c r="U314" s="9" t="n">
        <x:v>-0.010099390015596121</x:v>
      </x:c>
      <x:c r="V314" s="9" t="n">
        <x:v>-0.003377860432571156</x:v>
      </x:c>
      <x:c r="W314" s="33" t="b">
        <x:v>0</x:v>
      </x:c>
      <x:c r="X314" s="33" t="b">
        <x:v>0</x:v>
      </x:c>
      <x:c r="Y314" s="34"/>
      <x:c r="Z314" s="34"/>
      <x:c r="AA314" s="34"/>
      <x:c r="AB314" s="34"/>
    </x:row>
    <x:row r="315">
      <x:c r="A315" s="1" t="str">
        <x:v>009606.OF</x:v>
      </x:c>
      <x:c r="B315" s="1" t="str">
        <x:v>长信稳健精选混合A</x:v>
      </x:c>
      <x:c r="C315" s="1" t="str">
        <x:v>长信基金</x:v>
      </x:c>
      <x:c r="D315" s="1" t="str">
        <x:v>收入型</x:v>
      </x:c>
      <x:c r="E315" s="9" t="str">
        <x:v>正式年化</x:v>
      </x:c>
      <x:c r="F315" s="8" t="n">
        <x:v>9</x:v>
      </x:c>
      <x:c r="G315" s="1" t="str">
        <x:v>2023Q2</x:v>
      </x:c>
      <x:c r="H315" s="1" t="str">
        <x:v>2025Q3</x:v>
      </x:c>
      <x:c r="I315" s="9" t="str">
        <x:v>正式贡献</x:v>
      </x:c>
      <x:c r="J315" s="8" t="n">
        <x:v>11</x:v>
      </x:c>
      <x:c r="K315" s="32" t="n">
        <x:v>47430000</x:v>
      </x:c>
      <x:c r="L315" s="9" t="n">
        <x:v>0.02676411636836029</x:v>
      </x:c>
      <x:c r="M315" s="9" t="n">
        <x:v>0.071747180202679</x:v>
      </x:c>
      <x:c r="N315" s="9" t="n">
        <x:v>0.03655352210118079</x:v>
      </x:c>
      <x:c r="O315" s="9" t="n">
        <x:v>0.03344858381010263</x:v>
      </x:c>
      <x:c r="P315" s="9" t="n">
        <x:v>0.03452800319149141</x:v>
      </x:c>
      <x:c r="Q315" s="9" t="n">
        <x:v>-0.006684467441742337</x:v>
      </x:c>
      <x:c r="R315" s="9" t="n">
        <x:v>-0.0077638868231311164</x:v>
      </x:c>
      <x:c r="S315" s="8" t="n">
        <x:v>8</x:v>
      </x:c>
      <x:c r="T315" s="9" t="n">
        <x:v>0.7272727272727273</x:v>
      </x:c>
      <x:c r="U315" s="9" t="n">
        <x:v>0.028784927879221378</x:v>
      </x:c>
      <x:c r="V315" s="9" t="n">
        <x:v>0.010372855895076194</x:v>
      </x:c>
      <x:c r="W315" s="33" t="b">
        <x:v>0</x:v>
      </x:c>
      <x:c r="X315" s="33" t="b">
        <x:v>1</x:v>
      </x:c>
      <x:c r="Y315" s="34"/>
      <x:c r="Z315" s="34"/>
      <x:c r="AA315" s="34"/>
      <x:c r="AB315" s="34"/>
    </x:row>
    <x:row r="316">
      <x:c r="A316" s="1" t="str">
        <x:v>009671.OF</x:v>
      </x:c>
      <x:c r="B316" s="1" t="str">
        <x:v>平安恒泽混合A</x:v>
      </x:c>
      <x:c r="C316" s="1" t="str">
        <x:v>平安基金</x:v>
      </x:c>
      <x:c r="D316" s="1" t="str">
        <x:v>收入型</x:v>
      </x:c>
      <x:c r="E316" s="9" t="str">
        <x:v>年化观察池</x:v>
      </x:c>
      <x:c r="F316" s="8" t="n">
        <x:v>6</x:v>
      </x:c>
      <x:c r="G316" s="1" t="str">
        <x:v>2024Q1</x:v>
      </x:c>
      <x:c r="H316" s="1" t="str">
        <x:v>2026Q1</x:v>
      </x:c>
      <x:c r="I316" s="9" t="str">
        <x:v>正式贡献</x:v>
      </x:c>
      <x:c r="J316" s="8" t="n">
        <x:v>12</x:v>
      </x:c>
      <x:c r="K316" s="32" t="n">
        <x:v>86459999.99999999</x:v>
      </x:c>
      <x:c r="L316" s="9"/>
      <x:c r="M316" s="9"/>
      <x:c r="N316" s="9"/>
      <x:c r="O316" s="9"/>
      <x:c r="P316" s="9"/>
      <x:c r="Q316" s="9"/>
      <x:c r="R316" s="9"/>
      <x:c r="S316" s="8" t="n">
        <x:v>3</x:v>
      </x:c>
      <x:c r="T316" s="9" t="n">
        <x:v>0.25</x:v>
      </x:c>
      <x:c r="U316" s="9" t="n">
        <x:v>-0.006630297445332722</x:v>
      </x:c>
      <x:c r="V316" s="9" t="n">
        <x:v>-0.00221500175879763</x:v>
      </x:c>
      <x:c r="W316" s="9"/>
      <x:c r="X316" s="33" t="b">
        <x:v>0</x:v>
      </x:c>
      <x:c r="Y316" s="34"/>
      <x:c r="Z316" s="34"/>
      <x:c r="AA316" s="34"/>
      <x:c r="AB316" s="34"/>
    </x:row>
    <x:row r="317">
      <x:c r="A317" s="1" t="str">
        <x:v>009689.OF</x:v>
      </x:c>
      <x:c r="B317" s="1" t="str">
        <x:v>易方达瑞锦混合A</x:v>
      </x:c>
      <x:c r="C317" s="1" t="str">
        <x:v>易方达基金</x:v>
      </x:c>
      <x:c r="D317" s="1" t="str">
        <x:v>成长型</x:v>
      </x:c>
      <x:c r="E317" s="9" t="str">
        <x:v>年化观察池</x:v>
      </x:c>
      <x:c r="F317" s="8" t="n">
        <x:v>2</x:v>
      </x:c>
      <x:c r="G317" s="1" t="str">
        <x:v>2023Q3</x:v>
      </x:c>
      <x:c r="H317" s="1" t="str">
        <x:v>2025Q3</x:v>
      </x:c>
      <x:c r="I317" s="9" t="str">
        <x:v>正式贡献</x:v>
      </x:c>
      <x:c r="J317" s="8" t="n">
        <x:v>12</x:v>
      </x:c>
      <x:c r="K317" s="32" t="n">
        <x:v>4446130000</x:v>
      </x:c>
      <x:c r="L317" s="9"/>
      <x:c r="M317" s="9"/>
      <x:c r="N317" s="9"/>
      <x:c r="O317" s="9"/>
      <x:c r="P317" s="9"/>
      <x:c r="Q317" s="9"/>
      <x:c r="R317" s="9"/>
      <x:c r="S317" s="8" t="n">
        <x:v>6</x:v>
      </x:c>
      <x:c r="T317" s="9" t="n">
        <x:v>0.5</x:v>
      </x:c>
      <x:c r="U317" s="9" t="n">
        <x:v>0.03464174460995029</x:v>
      </x:c>
      <x:c r="V317" s="9" t="n">
        <x:v>0.011416417627169828</x:v>
      </x:c>
      <x:c r="W317" s="9"/>
      <x:c r="X317" s="33" t="b">
        <x:v>1</x:v>
      </x:c>
      <x:c r="Y317" s="34"/>
      <x:c r="Z317" s="34"/>
      <x:c r="AA317" s="34"/>
      <x:c r="AB317" s="34"/>
    </x:row>
    <x:row r="318">
      <x:c r="A318" s="1" t="str">
        <x:v>009736.OF</x:v>
      </x:c>
      <x:c r="B318" s="1" t="str">
        <x:v>汇添富稳健收益混合A</x:v>
      </x:c>
      <x:c r="C318" s="1" t="str">
        <x:v>汇添富基金</x:v>
      </x:c>
      <x:c r="D318" s="1" t="str">
        <x:v>收入型</x:v>
      </x:c>
      <x:c r="E318" s="9" t="str">
        <x:v>年化观察池</x:v>
      </x:c>
      <x:c r="F318" s="8" t="n">
        <x:v>5</x:v>
      </x:c>
      <x:c r="G318" s="1" t="str">
        <x:v>2023Q3</x:v>
      </x:c>
      <x:c r="H318" s="1" t="str">
        <x:v>2025Q4</x:v>
      </x:c>
      <x:c r="I318" s="9" t="str">
        <x:v>正式贡献</x:v>
      </x:c>
      <x:c r="J318" s="8" t="n">
        <x:v>12</x:v>
      </x:c>
      <x:c r="K318" s="32" t="n">
        <x:v>581730000</x:v>
      </x:c>
      <x:c r="L318" s="9"/>
      <x:c r="M318" s="9"/>
      <x:c r="N318" s="9"/>
      <x:c r="O318" s="9"/>
      <x:c r="P318" s="9"/>
      <x:c r="Q318" s="9"/>
      <x:c r="R318" s="9"/>
      <x:c r="S318" s="8" t="n">
        <x:v>7</x:v>
      </x:c>
      <x:c r="T318" s="9" t="n">
        <x:v>0.5833333333333334</x:v>
      </x:c>
      <x:c r="U318" s="9" t="n">
        <x:v>-0.012032858330623397</x:v>
      </x:c>
      <x:c r="V318" s="9" t="n">
        <x:v>-0.004027148934745872</x:v>
      </x:c>
      <x:c r="W318" s="9"/>
      <x:c r="X318" s="33" t="b">
        <x:v>0</x:v>
      </x:c>
      <x:c r="Y318" s="34"/>
      <x:c r="Z318" s="34"/>
      <x:c r="AA318" s="34"/>
      <x:c r="AB318" s="34"/>
    </x:row>
    <x:row r="319">
      <x:c r="A319" s="1" t="str">
        <x:v>009766.OF</x:v>
      </x:c>
      <x:c r="B319" s="1" t="str">
        <x:v>安信平稳双利3个月持有混合A</x:v>
      </x:c>
      <x:c r="C319" s="1" t="str">
        <x:v>安信基金</x:v>
      </x:c>
      <x:c r="D319" s="1" t="str">
        <x:v>收入型</x:v>
      </x:c>
      <x:c r="E319" s="9" t="str">
        <x:v>正式年化</x:v>
      </x:c>
      <x:c r="F319" s="8" t="n">
        <x:v>11</x:v>
      </x:c>
      <x:c r="G319" s="1" t="str">
        <x:v>2023Q1</x:v>
      </x:c>
      <x:c r="H319" s="1" t="str">
        <x:v>2026Q1</x:v>
      </x:c>
      <x:c r="I319" s="9" t="str">
        <x:v>正式贡献</x:v>
      </x:c>
      <x:c r="J319" s="8" t="n">
        <x:v>12</x:v>
      </x:c>
      <x:c r="K319" s="32" t="n">
        <x:v>200520000.00000003</x:v>
      </x:c>
      <x:c r="L319" s="9" t="n">
        <x:v>0.03646387869488432</x:v>
      </x:c>
      <x:c r="M319" s="9" t="n">
        <x:v>0.08862982111102125</x:v>
      </x:c>
      <x:c r="N319" s="9" t="n">
        <x:v>0.04168890259866753</x:v>
      </x:c>
      <x:c r="O319" s="9" t="n">
        <x:v>0.026284675646726097</x:v>
      </x:c>
      <x:c r="P319" s="9" t="n">
        <x:v>0.03295243850996066</x:v>
      </x:c>
      <x:c r="Q319" s="9" t="n">
        <x:v>0.010179203048158225</x:v>
      </x:c>
      <x:c r="R319" s="9" t="n">
        <x:v>0.0035114401849236643</x:v>
      </x:c>
      <x:c r="S319" s="8" t="n">
        <x:v>2</x:v>
      </x:c>
      <x:c r="T319" s="9" t="n">
        <x:v>0.16666666666666666</x:v>
      </x:c>
      <x:c r="U319" s="9" t="n">
        <x:v>0.0011448855797331348</x:v>
      </x:c>
      <x:c r="V319" s="9" t="n">
        <x:v>0.00038148297880891135</x:v>
      </x:c>
      <x:c r="W319" s="33" t="b">
        <x:v>1</x:v>
      </x:c>
      <x:c r="X319" s="33" t="b">
        <x:v>1</x:v>
      </x:c>
      <x:c r="Y319" s="34"/>
      <x:c r="Z319" s="34"/>
      <x:c r="AA319" s="34"/>
      <x:c r="AB319" s="34"/>
    </x:row>
    <x:row r="320">
      <x:c r="A320" s="1" t="str">
        <x:v>009817.OF</x:v>
      </x:c>
      <x:c r="B320" s="1" t="str">
        <x:v>红塔红土稳健精选混合型A</x:v>
      </x:c>
      <x:c r="C320" s="1" t="str">
        <x:v>红塔红土</x:v>
      </x:c>
      <x:c r="D320" s="1" t="str">
        <x:v>收入型</x:v>
      </x:c>
      <x:c r="E320" s="9" t="str">
        <x:v>年化观察池</x:v>
      </x:c>
      <x:c r="F320" s="8" t="n">
        <x:v>2</x:v>
      </x:c>
      <x:c r="G320" s="1" t="str">
        <x:v>2023Q1</x:v>
      </x:c>
      <x:c r="H320" s="1" t="str">
        <x:v>2026Q1</x:v>
      </x:c>
      <x:c r="I320" s="9" t="str">
        <x:v>贡献观察池</x:v>
      </x:c>
      <x:c r="J320" s="8" t="n">
        <x:v>5</x:v>
      </x:c>
      <x:c r="K320" s="32" t="n">
        <x:v>10270000</x:v>
      </x:c>
      <x:c r="L320" s="9"/>
      <x:c r="M320" s="9"/>
      <x:c r="N320" s="9"/>
      <x:c r="O320" s="9"/>
      <x:c r="P320" s="9"/>
      <x:c r="Q320" s="9"/>
      <x:c r="R320" s="9"/>
      <x:c r="S320" s="8" t="n">
        <x:v>3</x:v>
      </x:c>
      <x:c r="T320" s="9" t="n">
        <x:v>0.6</x:v>
      </x:c>
      <x:c r="U320" s="9" t="n">
        <x:v>0.03169772604324761</x:v>
      </x:c>
      <x:c r="V320" s="9"/>
      <x:c r="W320" s="9"/>
      <x:c r="X320" s="9"/>
      <x:c r="Y320" s="34"/>
      <x:c r="Z320" s="34"/>
      <x:c r="AA320" s="34"/>
      <x:c r="AB320" s="34"/>
    </x:row>
    <x:row r="321">
      <x:c r="A321" s="1" t="str">
        <x:v>009902.OF</x:v>
      </x:c>
      <x:c r="B321" s="1" t="str">
        <x:v>易方达悦享一年持有混合A</x:v>
      </x:c>
      <x:c r="C321" s="1" t="str">
        <x:v>易方达基金</x:v>
      </x:c>
      <x:c r="D321" s="1" t="str">
        <x:v>收入型</x:v>
      </x:c>
      <x:c r="E321" s="9" t="str">
        <x:v>年化观察池</x:v>
      </x:c>
      <x:c r="F321" s="8" t="n">
        <x:v>5</x:v>
      </x:c>
      <x:c r="G321" s="1" t="str">
        <x:v>2023Q2</x:v>
      </x:c>
      <x:c r="H321" s="1" t="str">
        <x:v>2025Q3</x:v>
      </x:c>
      <x:c r="I321" s="9" t="str">
        <x:v>正式贡献</x:v>
      </x:c>
      <x:c r="J321" s="8" t="n">
        <x:v>12</x:v>
      </x:c>
      <x:c r="K321" s="32" t="n">
        <x:v>256690000</x:v>
      </x:c>
      <x:c r="L321" s="9"/>
      <x:c r="M321" s="9"/>
      <x:c r="N321" s="9"/>
      <x:c r="O321" s="9"/>
      <x:c r="P321" s="9"/>
      <x:c r="Q321" s="9"/>
      <x:c r="R321" s="9"/>
      <x:c r="S321" s="8" t="n">
        <x:v>2</x:v>
      </x:c>
      <x:c r="T321" s="9" t="n">
        <x:v>0.16666666666666666</x:v>
      </x:c>
      <x:c r="U321" s="9" t="n">
        <x:v>0.0034730535825471254</x:v>
      </x:c>
      <x:c r="V321" s="9" t="n">
        <x:v>0.0011563468740241056</x:v>
      </x:c>
      <x:c r="W321" s="9"/>
      <x:c r="X321" s="33" t="b">
        <x:v>1</x:v>
      </x:c>
      <x:c r="Y321" s="34"/>
      <x:c r="Z321" s="34"/>
      <x:c r="AA321" s="34"/>
      <x:c r="AB321" s="34"/>
    </x:row>
    <x:row r="322">
      <x:c r="A322" s="1" t="str">
        <x:v>009965.OF</x:v>
      </x:c>
      <x:c r="B322" s="1" t="str">
        <x:v>宝盈祥琪混合A</x:v>
      </x:c>
      <x:c r="C322" s="1" t="str">
        <x:v>宝盈基金</x:v>
      </x:c>
      <x:c r="D322" s="1" t="str">
        <x:v>收入型</x:v>
      </x:c>
      <x:c r="E322" s="9" t="str">
        <x:v>正式年化</x:v>
      </x:c>
      <x:c r="F322" s="8" t="n">
        <x:v>10</x:v>
      </x:c>
      <x:c r="G322" s="1" t="str">
        <x:v>2023Q1</x:v>
      </x:c>
      <x:c r="H322" s="1" t="str">
        <x:v>2026Q1</x:v>
      </x:c>
      <x:c r="I322" s="9" t="str">
        <x:v>正式贡献</x:v>
      </x:c>
      <x:c r="J322" s="8" t="n">
        <x:v>8</x:v>
      </x:c>
      <x:c r="K322" s="32" t="n">
        <x:v>130000</x:v>
      </x:c>
      <x:c r="L322" s="9" t="n">
        <x:v>-0.0175812695901163</x:v>
      </x:c>
      <x:c r="M322" s="9" t="n">
        <x:v>0.034021496739438106</x:v>
      </x:c>
      <x:c r="N322" s="9" t="n">
        <x:v>0.05459941533244228</x:v>
      </x:c>
      <x:c r="O322" s="9" t="n">
        <x:v>0.030475015384276993</x:v>
      </x:c>
      <x:c r="P322" s="9" t="n">
        <x:v>0.02328589508083967</x:v>
      </x:c>
      <x:c r="Q322" s="9" t="n">
        <x:v>-0.04805628497439329</x:v>
      </x:c>
      <x:c r="R322" s="9" t="n">
        <x:v>-0.04086716467095597</x:v>
      </x:c>
      <x:c r="S322" s="8" t="n">
        <x:v>2</x:v>
      </x:c>
      <x:c r="T322" s="9" t="n">
        <x:v>0.25</x:v>
      </x:c>
      <x:c r="U322" s="9" t="n">
        <x:v>0.0003229600205065797</x:v>
      </x:c>
      <x:c r="V322" s="9" t="n">
        <x:v>0.00016146697446139946</x:v>
      </x:c>
      <x:c r="W322" s="33" t="b">
        <x:v>0</x:v>
      </x:c>
      <x:c r="X322" s="33" t="b">
        <x:v>1</x:v>
      </x:c>
      <x:c r="Y322" s="34"/>
      <x:c r="Z322" s="34"/>
      <x:c r="AA322" s="34"/>
      <x:c r="AB322" s="34"/>
    </x:row>
    <x:row r="323">
      <x:c r="A323" s="1" t="str">
        <x:v>010029.OF</x:v>
      </x:c>
      <x:c r="B323" s="1" t="str">
        <x:v>富国稳进回报12个月持有期混合A</x:v>
      </x:c>
      <x:c r="C323" s="1" t="str">
        <x:v>富国基金</x:v>
      </x:c>
      <x:c r="D323" s="1" t="str">
        <x:v>收入型</x:v>
      </x:c>
      <x:c r="E323" s="9" t="str">
        <x:v>正式年化</x:v>
      </x:c>
      <x:c r="F323" s="8" t="n">
        <x:v>12</x:v>
      </x:c>
      <x:c r="G323" s="1" t="str">
        <x:v>2023Q1</x:v>
      </x:c>
      <x:c r="H323" s="1" t="str">
        <x:v>2026Q1</x:v>
      </x:c>
      <x:c r="I323" s="9" t="str">
        <x:v>正式贡献</x:v>
      </x:c>
      <x:c r="J323" s="8" t="n">
        <x:v>12</x:v>
      </x:c>
      <x:c r="K323" s="32" t="n">
        <x:v>813970000.0000001</x:v>
      </x:c>
      <x:c r="L323" s="9" t="n">
        <x:v>0.06759605055661555</x:v>
      </x:c>
      <x:c r="M323" s="9" t="n">
        <x:v>0.09745496269582743</x:v>
      </x:c>
      <x:c r="N323" s="9" t="n">
        <x:v>0.041933381663660674</x:v>
      </x:c>
      <x:c r="O323" s="9" t="n">
        <x:v>0.05457944922802471</x:v>
      </x:c>
      <x:c r="P323" s="9" t="n">
        <x:v>0.03717422866446363</x:v>
      </x:c>
      <x:c r="Q323" s="9" t="n">
        <x:v>0.013016601328590838</x:v>
      </x:c>
      <x:c r="R323" s="9" t="n">
        <x:v>0.030421821892151923</x:v>
      </x:c>
      <x:c r="S323" s="8" t="n">
        <x:v>5</x:v>
      </x:c>
      <x:c r="T323" s="9" t="n">
        <x:v>0.4166666666666667</x:v>
      </x:c>
      <x:c r="U323" s="9" t="n">
        <x:v>0.027531808134947156</x:v>
      </x:c>
      <x:c r="V323" s="9" t="n">
        <x:v>0.009094312145303096</x:v>
      </x:c>
      <x:c r="W323" s="33" t="b">
        <x:v>1</x:v>
      </x:c>
      <x:c r="X323" s="33" t="b">
        <x:v>1</x:v>
      </x:c>
      <x:c r="Y323" s="34"/>
      <x:c r="Z323" s="34"/>
      <x:c r="AA323" s="34"/>
      <x:c r="AB323" s="34"/>
    </x:row>
    <x:row r="324">
      <x:c r="A324" s="1" t="str">
        <x:v>010045.OF</x:v>
      </x:c>
      <x:c r="B324" s="1" t="str">
        <x:v>汇添富稳健添盈一年持有混合</x:v>
      </x:c>
      <x:c r="C324" s="1" t="str">
        <x:v>汇添富基金</x:v>
      </x:c>
      <x:c r="D324" s="1" t="str">
        <x:v>收入型</x:v>
      </x:c>
      <x:c r="E324" s="9" t="str">
        <x:v>年化观察池</x:v>
      </x:c>
      <x:c r="F324" s="8" t="n">
        <x:v>5</x:v>
      </x:c>
      <x:c r="G324" s="1" t="str">
        <x:v>2024Q4</x:v>
      </x:c>
      <x:c r="H324" s="1" t="str">
        <x:v>2026Q1</x:v>
      </x:c>
      <x:c r="I324" s="9" t="str">
        <x:v>正式贡献</x:v>
      </x:c>
      <x:c r="J324" s="8" t="n">
        <x:v>12</x:v>
      </x:c>
      <x:c r="K324" s="32" t="n">
        <x:v>581840000</x:v>
      </x:c>
      <x:c r="L324" s="9"/>
      <x:c r="M324" s="9"/>
      <x:c r="N324" s="9"/>
      <x:c r="O324" s="9"/>
      <x:c r="P324" s="9"/>
      <x:c r="Q324" s="9"/>
      <x:c r="R324" s="9"/>
      <x:c r="S324" s="8" t="n">
        <x:v>4</x:v>
      </x:c>
      <x:c r="T324" s="9" t="n">
        <x:v>0.3333333333333333</x:v>
      </x:c>
      <x:c r="U324" s="9" t="n">
        <x:v>0.0012883995235422052</x:v>
      </x:c>
      <x:c r="V324" s="9" t="n">
        <x:v>0.0004292821982718742</x:v>
      </x:c>
      <x:c r="W324" s="9"/>
      <x:c r="X324" s="33" t="b">
        <x:v>1</x:v>
      </x:c>
      <x:c r="Y324" s="34"/>
      <x:c r="Z324" s="34"/>
      <x:c r="AA324" s="34"/>
      <x:c r="AB324" s="34"/>
    </x:row>
    <x:row r="325">
      <x:c r="A325" s="1" t="str">
        <x:v>010239.OF</x:v>
      </x:c>
      <x:c r="B325" s="1" t="str">
        <x:v>平安瑞尚六个月持有混合A</x:v>
      </x:c>
      <x:c r="C325" s="1" t="str">
        <x:v>平安基金</x:v>
      </x:c>
      <x:c r="D325" s="1" t="str">
        <x:v>收入型</x:v>
      </x:c>
      <x:c r="E325" s="9" t="str">
        <x:v>年化观察池</x:v>
      </x:c>
      <x:c r="F325" s="8" t="n">
        <x:v>7</x:v>
      </x:c>
      <x:c r="G325" s="1" t="str">
        <x:v>2023Q1</x:v>
      </x:c>
      <x:c r="H325" s="1" t="str">
        <x:v>2026Q1</x:v>
      </x:c>
      <x:c r="I325" s="9" t="str">
        <x:v>贡献观察池</x:v>
      </x:c>
      <x:c r="J325" s="8" t="n">
        <x:v>6</x:v>
      </x:c>
      <x:c r="K325" s="32" t="n">
        <x:v>195480000</x:v>
      </x:c>
      <x:c r="L325" s="9"/>
      <x:c r="M325" s="9"/>
      <x:c r="N325" s="9"/>
      <x:c r="O325" s="9"/>
      <x:c r="P325" s="9"/>
      <x:c r="Q325" s="9"/>
      <x:c r="R325" s="9"/>
      <x:c r="S325" s="8" t="n">
        <x:v>6</x:v>
      </x:c>
      <x:c r="T325" s="9" t="n">
        <x:v>1</x:v>
      </x:c>
      <x:c r="U325" s="9" t="n">
        <x:v>0.04006964780834288</x:v>
      </x:c>
      <x:c r="V325" s="9"/>
      <x:c r="W325" s="9"/>
      <x:c r="X325" s="9"/>
      <x:c r="Y325" s="34"/>
      <x:c r="Z325" s="34"/>
      <x:c r="AA325" s="34"/>
      <x:c r="AB325" s="34"/>
    </x:row>
    <x:row r="326">
      <x:c r="A326" s="1" t="str">
        <x:v>010242.OF</x:v>
      </x:c>
      <x:c r="B326" s="1" t="str">
        <x:v>平安稳健增长混合A</x:v>
      </x:c>
      <x:c r="C326" s="1" t="str">
        <x:v>平安基金</x:v>
      </x:c>
      <x:c r="D326" s="1" t="str">
        <x:v>收入型</x:v>
      </x:c>
      <x:c r="E326" s="9" t="str">
        <x:v>年化观察池</x:v>
      </x:c>
      <x:c r="F326" s="8" t="n">
        <x:v>5</x:v>
      </x:c>
      <x:c r="G326" s="1" t="str">
        <x:v>2023Q2</x:v>
      </x:c>
      <x:c r="H326" s="1" t="str">
        <x:v>2026Q1</x:v>
      </x:c>
      <x:c r="I326" s="9" t="str">
        <x:v>正式贡献</x:v>
      </x:c>
      <x:c r="J326" s="8" t="n">
        <x:v>12</x:v>
      </x:c>
      <x:c r="K326" s="32" t="n">
        <x:v>1543240000</x:v>
      </x:c>
      <x:c r="L326" s="9"/>
      <x:c r="M326" s="9"/>
      <x:c r="N326" s="9"/>
      <x:c r="O326" s="9"/>
      <x:c r="P326" s="9"/>
      <x:c r="Q326" s="9"/>
      <x:c r="R326" s="9"/>
      <x:c r="S326" s="8" t="n">
        <x:v>5</x:v>
      </x:c>
      <x:c r="T326" s="9" t="n">
        <x:v>0.4166666666666667</x:v>
      </x:c>
      <x:c r="U326" s="9" t="n">
        <x:v>-0.0243142193939323</x:v>
      </x:c>
      <x:c r="V326" s="9" t="n">
        <x:v>-0.00817132853988689</x:v>
      </x:c>
      <x:c r="W326" s="9"/>
      <x:c r="X326" s="33" t="b">
        <x:v>0</x:v>
      </x:c>
      <x:c r="Y326" s="34"/>
      <x:c r="Z326" s="34"/>
      <x:c r="AA326" s="34"/>
      <x:c r="AB326" s="34"/>
    </x:row>
    <x:row r="327">
      <x:c r="A327" s="1" t="str">
        <x:v>010257.OF</x:v>
      </x:c>
      <x:c r="B327" s="1" t="str">
        <x:v>天弘多利一年定开混合A</x:v>
      </x:c>
      <x:c r="C327" s="1" t="str">
        <x:v>天弘基金</x:v>
      </x:c>
      <x:c r="D327" s="1" t="str">
        <x:v>收入型</x:v>
      </x:c>
      <x:c r="E327" s="9" t="str">
        <x:v>正式年化</x:v>
      </x:c>
      <x:c r="F327" s="8" t="n">
        <x:v>9</x:v>
      </x:c>
      <x:c r="G327" s="1" t="str">
        <x:v>2023Q1</x:v>
      </x:c>
      <x:c r="H327" s="1" t="str">
        <x:v>2025Q3</x:v>
      </x:c>
      <x:c r="I327" s="9" t="str">
        <x:v>正式贡献</x:v>
      </x:c>
      <x:c r="J327" s="8" t="n">
        <x:v>10</x:v>
      </x:c>
      <x:c r="K327" s="32" t="n">
        <x:v>423730000</x:v>
      </x:c>
      <x:c r="L327" s="9" t="n">
        <x:v>0.02020806535606212</x:v>
      </x:c>
      <x:c r="M327" s="9" t="n">
        <x:v>-0.019168670416366718</x:v>
      </x:c>
      <x:c r="N327" s="9" t="n">
        <x:v>0.05002299265160781</x:v>
      </x:c>
      <x:c r="O327" s="9" t="n">
        <x:v>0.03929641051112509</x:v>
      </x:c>
      <x:c r="P327" s="9" t="n">
        <x:v>0.012177464406097904</x:v>
      </x:c>
      <x:c r="Q327" s="9" t="n">
        <x:v>-0.01908834515506297</x:v>
      </x:c>
      <x:c r="R327" s="9" t="n">
        <x:v>0.008030600949964217</x:v>
      </x:c>
      <x:c r="S327" s="8" t="n">
        <x:v>5</x:v>
      </x:c>
      <x:c r="T327" s="9" t="n">
        <x:v>0.5</x:v>
      </x:c>
      <x:c r="U327" s="9" t="n">
        <x:v>0.07025844334656717</x:v>
      </x:c>
      <x:c r="V327" s="9" t="n">
        <x:v>0.02753225853021135</x:v>
      </x:c>
      <x:c r="W327" s="33" t="b">
        <x:v>0</x:v>
      </x:c>
      <x:c r="X327" s="33" t="b">
        <x:v>1</x:v>
      </x:c>
      <x:c r="Y327" s="34"/>
      <x:c r="Z327" s="34"/>
      <x:c r="AA327" s="34"/>
      <x:c r="AB327" s="34"/>
    </x:row>
    <x:row r="328">
      <x:c r="A328" s="1" t="str">
        <x:v>010404.OF</x:v>
      </x:c>
      <x:c r="B328" s="1" t="str">
        <x:v>博道盛利6个月持有期混合</x:v>
      </x:c>
      <x:c r="C328" s="1" t="str">
        <x:v>博道基金</x:v>
      </x:c>
      <x:c r="D328" s="1" t="str">
        <x:v>收入型</x:v>
      </x:c>
      <x:c r="E328" s="9" t="str">
        <x:v>正式年化</x:v>
      </x:c>
      <x:c r="F328" s="8" t="n">
        <x:v>13</x:v>
      </x:c>
      <x:c r="G328" s="1" t="str">
        <x:v>2023Q1</x:v>
      </x:c>
      <x:c r="H328" s="1" t="str">
        <x:v>2026Q1</x:v>
      </x:c>
      <x:c r="I328" s="9" t="str">
        <x:v>正式贡献</x:v>
      </x:c>
      <x:c r="J328" s="8" t="n">
        <x:v>12</x:v>
      </x:c>
      <x:c r="K328" s="32" t="n">
        <x:v>27039999.999999996</x:v>
      </x:c>
      <x:c r="L328" s="9" t="n">
        <x:v>0.034909921887340545</x:v>
      </x:c>
      <x:c r="M328" s="9" t="n">
        <x:v>0.06555749968804503</x:v>
      </x:c>
      <x:c r="N328" s="9" t="n">
        <x:v>0.043099338066887816</x:v>
      </x:c>
      <x:c r="O328" s="9" t="n">
        <x:v>0.04482317470879216</x:v>
      </x:c>
      <x:c r="P328" s="9" t="n">
        <x:v>0.031942736444824815</x:v>
      </x:c>
      <x:c r="Q328" s="9" t="n">
        <x:v>-0.009913252821451612</x:v>
      </x:c>
      <x:c r="R328" s="9" t="n">
        <x:v>0.0029671854425157296</x:v>
      </x:c>
      <x:c r="S328" s="8" t="n">
        <x:v>7</x:v>
      </x:c>
      <x:c r="T328" s="9" t="n">
        <x:v>0.5833333333333334</x:v>
      </x:c>
      <x:c r="U328" s="9" t="n">
        <x:v>-0.025974538494026422</x:v>
      </x:c>
      <x:c r="V328" s="9" t="n">
        <x:v>-0.008734244420428694</x:v>
      </x:c>
      <x:c r="W328" s="33" t="b">
        <x:v>0</x:v>
      </x:c>
      <x:c r="X328" s="33" t="b">
        <x:v>0</x:v>
      </x:c>
      <x:c r="Y328" s="34"/>
      <x:c r="Z328" s="34"/>
      <x:c r="AA328" s="34"/>
      <x:c r="AB328" s="34"/>
    </x:row>
    <x:row r="329">
      <x:c r="A329" s="1" t="str">
        <x:v>010465.OF</x:v>
      </x:c>
      <x:c r="B329" s="1" t="str">
        <x:v>鹏扬景创混合A</x:v>
      </x:c>
      <x:c r="C329" s="1" t="str">
        <x:v>鹏扬基金</x:v>
      </x:c>
      <x:c r="D329" s="1" t="str">
        <x:v>收入型</x:v>
      </x:c>
      <x:c r="E329" s="9" t="str">
        <x:v>年化观察池</x:v>
      </x:c>
      <x:c r="F329" s="8" t="n">
        <x:v>7</x:v>
      </x:c>
      <x:c r="G329" s="1" t="str">
        <x:v>2023Q2</x:v>
      </x:c>
      <x:c r="H329" s="1" t="str">
        <x:v>2026Q1</x:v>
      </x:c>
      <x:c r="I329" s="9" t="str">
        <x:v>贡献观察池</x:v>
      </x:c>
      <x:c r="J329" s="8" t="n">
        <x:v>7</x:v>
      </x:c>
      <x:c r="K329" s="32" t="n">
        <x:v>11779999.999999998</x:v>
      </x:c>
      <x:c r="L329" s="9"/>
      <x:c r="M329" s="9"/>
      <x:c r="N329" s="9"/>
      <x:c r="O329" s="9"/>
      <x:c r="P329" s="9"/>
      <x:c r="Q329" s="9"/>
      <x:c r="R329" s="9"/>
      <x:c r="S329" s="8" t="n">
        <x:v>4</x:v>
      </x:c>
      <x:c r="T329" s="9" t="n">
        <x:v>0.5714285714285714</x:v>
      </x:c>
      <x:c r="U329" s="9" t="n">
        <x:v>0.0251495981418568</x:v>
      </x:c>
      <x:c r="V329" s="9"/>
      <x:c r="W329" s="9"/>
      <x:c r="X329" s="9"/>
      <x:c r="Y329" s="34"/>
      <x:c r="Z329" s="34"/>
      <x:c r="AA329" s="34"/>
      <x:c r="AB329" s="34"/>
    </x:row>
    <x:row r="330">
      <x:c r="A330" s="1" t="str">
        <x:v>010480.OF</x:v>
      </x:c>
      <x:c r="B330" s="1" t="str">
        <x:v>汇添富稳进双盈一年持有混合</x:v>
      </x:c>
      <x:c r="C330" s="1" t="str">
        <x:v>汇添富基金</x:v>
      </x:c>
      <x:c r="D330" s="1" t="str">
        <x:v>收入型</x:v>
      </x:c>
      <x:c r="E330" s="9" t="str">
        <x:v>正式年化</x:v>
      </x:c>
      <x:c r="F330" s="8" t="n">
        <x:v>8</x:v>
      </x:c>
      <x:c r="G330" s="1" t="str">
        <x:v>2023Q1</x:v>
      </x:c>
      <x:c r="H330" s="1" t="str">
        <x:v>2026Q1</x:v>
      </x:c>
      <x:c r="I330" s="9" t="str">
        <x:v>正式贡献</x:v>
      </x:c>
      <x:c r="J330" s="8" t="n">
        <x:v>12</x:v>
      </x:c>
      <x:c r="K330" s="32" t="n">
        <x:v>160770000</x:v>
      </x:c>
      <x:c r="L330" s="9" t="n">
        <x:v>0.01413867986951578</x:v>
      </x:c>
      <x:c r="M330" s="9" t="n">
        <x:v>0.07575911168547611</x:v>
      </x:c>
      <x:c r="N330" s="9" t="n">
        <x:v>0.04545702580331934</x:v>
      </x:c>
      <x:c r="O330" s="9" t="n">
        <x:v>0.04882940248651546</x:v>
      </x:c>
      <x:c r="P330" s="9" t="n">
        <x:v>0.03388943115387133</x:v>
      </x:c>
      <x:c r="Q330" s="9" t="n">
        <x:v>-0.03469072261699968</x:v>
      </x:c>
      <x:c r="R330" s="9" t="n">
        <x:v>-0.01975075128435555</x:v>
      </x:c>
      <x:c r="S330" s="8" t="n">
        <x:v>5</x:v>
      </x:c>
      <x:c r="T330" s="9" t="n">
        <x:v>0.4166666666666667</x:v>
      </x:c>
      <x:c r="U330" s="9" t="n">
        <x:v>-0.022625217902917827</x:v>
      </x:c>
      <x:c r="V330" s="9" t="n">
        <x:v>-0.0075993430280405505</x:v>
      </x:c>
      <x:c r="W330" s="33" t="b">
        <x:v>0</x:v>
      </x:c>
      <x:c r="X330" s="33" t="b">
        <x:v>0</x:v>
      </x:c>
      <x:c r="Y330" s="34"/>
      <x:c r="Z330" s="34"/>
      <x:c r="AA330" s="34"/>
      <x:c r="AB330" s="34"/>
    </x:row>
    <x:row r="331">
      <x:c r="A331" s="1" t="str">
        <x:v>010503.OF</x:v>
      </x:c>
      <x:c r="B331" s="1" t="str">
        <x:v>招商稳兴混合A</x:v>
      </x:c>
      <x:c r="C331" s="1" t="str">
        <x:v>招商基金</x:v>
      </x:c>
      <x:c r="D331" s="1" t="str">
        <x:v>收入型</x:v>
      </x:c>
      <x:c r="E331" s="9" t="str">
        <x:v>年化观察池</x:v>
      </x:c>
      <x:c r="F331" s="8" t="n">
        <x:v>6</x:v>
      </x:c>
      <x:c r="G331" s="1" t="str">
        <x:v>2024Q1</x:v>
      </x:c>
      <x:c r="H331" s="1" t="str">
        <x:v>2025Q4</x:v>
      </x:c>
      <x:c r="I331" s="9" t="str">
        <x:v>正式贡献</x:v>
      </x:c>
      <x:c r="J331" s="8" t="n">
        <x:v>8</x:v>
      </x:c>
      <x:c r="K331" s="32" t="n">
        <x:v>51120000</x:v>
      </x:c>
      <x:c r="L331" s="9"/>
      <x:c r="M331" s="9"/>
      <x:c r="N331" s="9"/>
      <x:c r="O331" s="9"/>
      <x:c r="P331" s="9"/>
      <x:c r="Q331" s="9"/>
      <x:c r="R331" s="9"/>
      <x:c r="S331" s="8" t="n">
        <x:v>3</x:v>
      </x:c>
      <x:c r="T331" s="9" t="n">
        <x:v>0.375</x:v>
      </x:c>
      <x:c r="U331" s="9" t="n">
        <x:v>-0.06801133270989257</x:v>
      </x:c>
      <x:c r="V331" s="9" t="n">
        <x:v>-0.034604398554609395</x:v>
      </x:c>
      <x:c r="W331" s="9"/>
      <x:c r="X331" s="33" t="b">
        <x:v>0</x:v>
      </x:c>
      <x:c r="Y331" s="34"/>
      <x:c r="Z331" s="34"/>
      <x:c r="AA331" s="34"/>
      <x:c r="AB331" s="34"/>
    </x:row>
    <x:row r="332">
      <x:c r="A332" s="1" t="str">
        <x:v>010534.OF</x:v>
      </x:c>
      <x:c r="B332" s="1" t="str">
        <x:v>广发均衡增长混合A</x:v>
      </x:c>
      <x:c r="C332" s="1" t="str">
        <x:v>广发基金</x:v>
      </x:c>
      <x:c r="D332" s="1" t="str">
        <x:v>收入型</x:v>
      </x:c>
      <x:c r="E332" s="9" t="str">
        <x:v>正式年化</x:v>
      </x:c>
      <x:c r="F332" s="8" t="n">
        <x:v>13</x:v>
      </x:c>
      <x:c r="G332" s="1" t="str">
        <x:v>2023Q1</x:v>
      </x:c>
      <x:c r="H332" s="1" t="str">
        <x:v>2026Q1</x:v>
      </x:c>
      <x:c r="I332" s="9" t="str">
        <x:v>正式贡献</x:v>
      </x:c>
      <x:c r="J332" s="8" t="n">
        <x:v>12</x:v>
      </x:c>
      <x:c r="K332" s="32" t="n">
        <x:v>1188009999.9999998</x:v>
      </x:c>
      <x:c r="L332" s="9" t="n">
        <x:v>0.05316546361178598</x:v>
      </x:c>
      <x:c r="M332" s="9" t="n">
        <x:v>0.06555749968804503</x:v>
      </x:c>
      <x:c r="N332" s="9" t="n">
        <x:v>0.043099338066887816</x:v>
      </x:c>
      <x:c r="O332" s="9" t="n">
        <x:v>0.049078994325596925</x:v>
      </x:c>
      <x:c r="P332" s="9" t="n">
        <x:v>0.03145128651690521</x:v>
      </x:c>
      <x:c r="Q332" s="9" t="n">
        <x:v>0.004086469286189054</x:v>
      </x:c>
      <x:c r="R332" s="9" t="n">
        <x:v>0.02171417709488077</x:v>
      </x:c>
      <x:c r="S332" s="8" t="n">
        <x:v>6</x:v>
      </x:c>
      <x:c r="T332" s="9" t="n">
        <x:v>0.5</x:v>
      </x:c>
      <x:c r="U332" s="9" t="n">
        <x:v>0.019939703924652052</x:v>
      </x:c>
      <x:c r="V332" s="9" t="n">
        <x:v>0.006602874071629072</x:v>
      </x:c>
      <x:c r="W332" s="33" t="b">
        <x:v>1</x:v>
      </x:c>
      <x:c r="X332" s="33" t="b">
        <x:v>1</x:v>
      </x:c>
      <x:c r="Y332" s="34"/>
      <x:c r="Z332" s="34"/>
      <x:c r="AA332" s="34"/>
      <x:c r="AB332" s="34"/>
    </x:row>
    <x:row r="333">
      <x:c r="A333" s="1" t="str">
        <x:v>010597.OF</x:v>
      </x:c>
      <x:c r="B333" s="1" t="str">
        <x:v>创金合信景雯混合A</x:v>
      </x:c>
      <x:c r="C333" s="1" t="str">
        <x:v>创金合信基金</x:v>
      </x:c>
      <x:c r="D333" s="1" t="str">
        <x:v>成长型</x:v>
      </x:c>
      <x:c r="E333" s="9" t="str">
        <x:v>正式年化</x:v>
      </x:c>
      <x:c r="F333" s="8" t="n">
        <x:v>10</x:v>
      </x:c>
      <x:c r="G333" s="1" t="str">
        <x:v>2023Q1</x:v>
      </x:c>
      <x:c r="H333" s="1" t="str">
        <x:v>2026Q1</x:v>
      </x:c>
      <x:c r="I333" s="9" t="str">
        <x:v>正式贡献</x:v>
      </x:c>
      <x:c r="J333" s="8" t="n">
        <x:v>12</x:v>
      </x:c>
      <x:c r="K333" s="32" t="n">
        <x:v>52070000.00000001</x:v>
      </x:c>
      <x:c r="L333" s="9" t="n">
        <x:v>0.04608504800125757</x:v>
      </x:c>
      <x:c r="M333" s="9" t="n">
        <x:v>0.12257573332944283</x:v>
      </x:c>
      <x:c r="N333" s="9" t="n">
        <x:v>0.039481988726562056</x:v>
      </x:c>
      <x:c r="O333" s="9" t="n">
        <x:v>0.06531457104180705</x:v>
      </x:c>
      <x:c r="P333" s="9" t="n">
        <x:v>0.08378717614332865</x:v>
      </x:c>
      <x:c r="Q333" s="9" t="n">
        <x:v>-0.01922952304054948</x:v>
      </x:c>
      <x:c r="R333" s="9" t="n">
        <x:v>-0.03770212814207108</x:v>
      </x:c>
      <x:c r="S333" s="8" t="n">
        <x:v>5</x:v>
      </x:c>
      <x:c r="T333" s="9" t="n">
        <x:v>0.4166666666666667</x:v>
      </x:c>
      <x:c r="U333" s="9" t="n">
        <x:v>0.019234649959744443</x:v>
      </x:c>
      <x:c r="V333" s="9" t="n">
        <x:v>0.006370875735125292</x:v>
      </x:c>
      <x:c r="W333" s="33" t="b">
        <x:v>0</x:v>
      </x:c>
      <x:c r="X333" s="33" t="b">
        <x:v>1</x:v>
      </x:c>
      <x:c r="Y333" s="34"/>
      <x:c r="Z333" s="34"/>
      <x:c r="AA333" s="34"/>
      <x:c r="AB333" s="34"/>
    </x:row>
    <x:row r="334">
      <x:c r="A334" s="1" t="str">
        <x:v>010636.OF</x:v>
      </x:c>
      <x:c r="B334" s="1" t="str">
        <x:v>财通安盈混合A</x:v>
      </x:c>
      <x:c r="C334" s="1" t="str">
        <x:v>财通基金</x:v>
      </x:c>
      <x:c r="D334" s="1" t="str">
        <x:v>收入型</x:v>
      </x:c>
      <x:c r="E334" s="9" t="str">
        <x:v>正式年化</x:v>
      </x:c>
      <x:c r="F334" s="8" t="n">
        <x:v>12</x:v>
      </x:c>
      <x:c r="G334" s="1" t="str">
        <x:v>2023Q1</x:v>
      </x:c>
      <x:c r="H334" s="1" t="str">
        <x:v>2026Q1</x:v>
      </x:c>
      <x:c r="I334" s="9" t="str">
        <x:v>正式贡献</x:v>
      </x:c>
      <x:c r="J334" s="8" t="n">
        <x:v>12</x:v>
      </x:c>
      <x:c r="K334" s="32" t="n">
        <x:v>158980000</x:v>
      </x:c>
      <x:c r="L334" s="9" t="n">
        <x:v>0.1411642408173559</x:v>
      </x:c>
      <x:c r="M334" s="9" t="n">
        <x:v>0.0667681742093853</x:v>
      </x:c>
      <x:c r="N334" s="9" t="n">
        <x:v>0.0409985989082291</x:v>
      </x:c>
      <x:c r="O334" s="9" t="n">
        <x:v>0.04710332116011684</x:v>
      </x:c>
      <x:c r="P334" s="9" t="n">
        <x:v>0.03078183456808481</x:v>
      </x:c>
      <x:c r="Q334" s="9" t="n">
        <x:v>0.09406091965723906</x:v>
      </x:c>
      <x:c r="R334" s="9" t="n">
        <x:v>0.11038240624927109</x:v>
      </x:c>
      <x:c r="S334" s="8" t="n">
        <x:v>5</x:v>
      </x:c>
      <x:c r="T334" s="9" t="n">
        <x:v>0.4166666666666667</x:v>
      </x:c>
      <x:c r="U334" s="9" t="n">
        <x:v>-0.03566412966099519</x:v>
      </x:c>
      <x:c r="V334" s="9" t="n">
        <x:v>-0.012032237300124926</x:v>
      </x:c>
      <x:c r="W334" s="33" t="b">
        <x:v>1</x:v>
      </x:c>
      <x:c r="X334" s="33" t="b">
        <x:v>0</x:v>
      </x:c>
      <x:c r="Y334" s="34"/>
      <x:c r="Z334" s="34"/>
      <x:c r="AA334" s="34"/>
      <x:c r="AB334" s="34"/>
    </x:row>
    <x:row r="335">
      <x:c r="A335" s="1" t="str">
        <x:v>010640.OF</x:v>
      </x:c>
      <x:c r="B335" s="1" t="str">
        <x:v>财通稳进回报6个月持有期混合A</x:v>
      </x:c>
      <x:c r="C335" s="1" t="str">
        <x:v>财通基金</x:v>
      </x:c>
      <x:c r="D335" s="1" t="str">
        <x:v>收入型</x:v>
      </x:c>
      <x:c r="E335" s="9" t="str">
        <x:v>年化观察池</x:v>
      </x:c>
      <x:c r="F335" s="8" t="n">
        <x:v>6</x:v>
      </x:c>
      <x:c r="G335" s="1" t="str">
        <x:v>2023Q1</x:v>
      </x:c>
      <x:c r="H335" s="1" t="str">
        <x:v>2024Q2</x:v>
      </x:c>
      <x:c r="I335" s="9" t="str">
        <x:v>贡献观察池</x:v>
      </x:c>
      <x:c r="J335" s="8" t="n">
        <x:v>6</x:v>
      </x:c>
      <x:c r="K335" s="32" t="n">
        <x:v>45810000</x:v>
      </x:c>
      <x:c r="L335" s="9"/>
      <x:c r="M335" s="9"/>
      <x:c r="N335" s="9"/>
      <x:c r="O335" s="9"/>
      <x:c r="P335" s="9"/>
      <x:c r="Q335" s="9"/>
      <x:c r="R335" s="9"/>
      <x:c r="S335" s="8" t="n">
        <x:v>2</x:v>
      </x:c>
      <x:c r="T335" s="9" t="n">
        <x:v>0.3333333333333333</x:v>
      </x:c>
      <x:c r="U335" s="9" t="n">
        <x:v>-0.023220356811896048</x:v>
      </x:c>
      <x:c r="V335" s="9"/>
      <x:c r="W335" s="9"/>
      <x:c r="X335" s="9"/>
      <x:c r="Y335" s="34"/>
      <x:c r="Z335" s="34"/>
      <x:c r="AA335" s="34"/>
      <x:c r="AB335" s="34"/>
    </x:row>
    <x:row r="336">
      <x:c r="A336" s="1" t="str">
        <x:v>010712.OF</x:v>
      </x:c>
      <x:c r="B336" s="1" t="str">
        <x:v>中欧瑾利混合A</x:v>
      </x:c>
      <x:c r="C336" s="1" t="str">
        <x:v>中欧基金</x:v>
      </x:c>
      <x:c r="D336" s="1" t="str">
        <x:v>收入型</x:v>
      </x:c>
      <x:c r="E336" s="9" t="str">
        <x:v>正式年化</x:v>
      </x:c>
      <x:c r="F336" s="8" t="n">
        <x:v>10</x:v>
      </x:c>
      <x:c r="G336" s="1" t="str">
        <x:v>2023Q4</x:v>
      </x:c>
      <x:c r="H336" s="1" t="str">
        <x:v>2026Q1</x:v>
      </x:c>
      <x:c r="I336" s="9" t="str">
        <x:v>正式贡献</x:v>
      </x:c>
      <x:c r="J336" s="8" t="n">
        <x:v>12</x:v>
      </x:c>
      <x:c r="K336" s="32" t="n">
        <x:v>58139999.99999999</x:v>
      </x:c>
      <x:c r="L336" s="9" t="n">
        <x:v>0.05720487915380157</x:v>
      </x:c>
      <x:c r="M336" s="9" t="n">
        <x:v>0.1606412348693098</x:v>
      </x:c>
      <x:c r="N336" s="9" t="n">
        <x:v>0.04075963899672397</x:v>
      </x:c>
      <x:c r="O336" s="9" t="n">
        <x:v>0.06340502915006252</x:v>
      </x:c>
      <x:c r="P336" s="9" t="n">
        <x:v>0.053298502443705154</x:v>
      </x:c>
      <x:c r="Q336" s="9" t="n">
        <x:v>-0.006200149996260951</x:v>
      </x:c>
      <x:c r="R336" s="9" t="n">
        <x:v>0.003906376710096415</x:v>
      </x:c>
      <x:c r="S336" s="8" t="n">
        <x:v>8</x:v>
      </x:c>
      <x:c r="T336" s="9" t="n">
        <x:v>0.6666666666666666</x:v>
      </x:c>
      <x:c r="U336" s="9" t="n">
        <x:v>-0.02549222331430101</x:v>
      </x:c>
      <x:c r="V336" s="9" t="n">
        <x:v>-0.008570654026234914</x:v>
      </x:c>
      <x:c r="W336" s="33" t="b">
        <x:v>0</x:v>
      </x:c>
      <x:c r="X336" s="33" t="b">
        <x:v>0</x:v>
      </x:c>
      <x:c r="Y336" s="34"/>
      <x:c r="Z336" s="34"/>
      <x:c r="AA336" s="34"/>
      <x:c r="AB336" s="34"/>
    </x:row>
    <x:row r="337">
      <x:c r="A337" s="1" t="str">
        <x:v>010797.OF</x:v>
      </x:c>
      <x:c r="B337" s="1" t="str">
        <x:v>长城优选回报六个月持有混合A</x:v>
      </x:c>
      <x:c r="C337" s="1" t="str">
        <x:v>长城基金</x:v>
      </x:c>
      <x:c r="D337" s="1" t="str">
        <x:v>收入型</x:v>
      </x:c>
      <x:c r="E337" s="9" t="str">
        <x:v>年化观察池</x:v>
      </x:c>
      <x:c r="F337" s="8" t="n">
        <x:v>7</x:v>
      </x:c>
      <x:c r="G337" s="1" t="str">
        <x:v>2023Q1</x:v>
      </x:c>
      <x:c r="H337" s="1" t="str">
        <x:v>2026Q1</x:v>
      </x:c>
      <x:c r="I337" s="9" t="str">
        <x:v>正式贡献</x:v>
      </x:c>
      <x:c r="J337" s="8" t="n">
        <x:v>12</x:v>
      </x:c>
      <x:c r="K337" s="32" t="n">
        <x:v>54020000</x:v>
      </x:c>
      <x:c r="L337" s="9"/>
      <x:c r="M337" s="9"/>
      <x:c r="N337" s="9"/>
      <x:c r="O337" s="9"/>
      <x:c r="P337" s="9"/>
      <x:c r="Q337" s="9"/>
      <x:c r="R337" s="9"/>
      <x:c r="S337" s="8" t="n">
        <x:v>3</x:v>
      </x:c>
      <x:c r="T337" s="9" t="n">
        <x:v>0.25</x:v>
      </x:c>
      <x:c r="U337" s="9" t="n">
        <x:v>0.0048161586040227355</x:v>
      </x:c>
      <x:c r="V337" s="9" t="n">
        <x:v>0.0016028158102647794</x:v>
      </x:c>
      <x:c r="W337" s="9"/>
      <x:c r="X337" s="33" t="b">
        <x:v>1</x:v>
      </x:c>
      <x:c r="Y337" s="34"/>
      <x:c r="Z337" s="34"/>
      <x:c r="AA337" s="34"/>
      <x:c r="AB337" s="34"/>
    </x:row>
    <x:row r="338">
      <x:c r="A338" s="1" t="str">
        <x:v>010807.OF</x:v>
      </x:c>
      <x:c r="B338" s="1" t="str">
        <x:v>融通稳信增益6个月持有期混合A</x:v>
      </x:c>
      <x:c r="C338" s="1" t="str">
        <x:v>融通基金</x:v>
      </x:c>
      <x:c r="D338" s="1" t="str">
        <x:v>收入型</x:v>
      </x:c>
      <x:c r="E338" s="9" t="str">
        <x:v>正式年化</x:v>
      </x:c>
      <x:c r="F338" s="8" t="n">
        <x:v>13</x:v>
      </x:c>
      <x:c r="G338" s="1" t="str">
        <x:v>2023Q1</x:v>
      </x:c>
      <x:c r="H338" s="1" t="str">
        <x:v>2026Q1</x:v>
      </x:c>
      <x:c r="I338" s="9" t="str">
        <x:v>正式贡献</x:v>
      </x:c>
      <x:c r="J338" s="8" t="n">
        <x:v>12</x:v>
      </x:c>
      <x:c r="K338" s="32" t="n">
        <x:v>297700000</x:v>
      </x:c>
      <x:c r="L338" s="9" t="n">
        <x:v>0.20205229647734702</x:v>
      </x:c>
      <x:c r="M338" s="9" t="n">
        <x:v>0.06555749968804503</x:v>
      </x:c>
      <x:c r="N338" s="9" t="n">
        <x:v>0.043099338066887816</x:v>
      </x:c>
      <x:c r="O338" s="9" t="n">
        <x:v>0.05602420519679563</x:v>
      </x:c>
      <x:c r="P338" s="9" t="n">
        <x:v>0.03152113028685766</x:v>
      </x:c>
      <x:c r="Q338" s="9" t="n">
        <x:v>0.1460280912805514</x:v>
      </x:c>
      <x:c r="R338" s="9" t="n">
        <x:v>0.17053116619048936</x:v>
      </x:c>
      <x:c r="S338" s="8" t="n">
        <x:v>3</x:v>
      </x:c>
      <x:c r="T338" s="9" t="n">
        <x:v>0.25</x:v>
      </x:c>
      <x:c r="U338" s="9" t="n">
        <x:v>0.006650191003595651</x:v>
      </x:c>
      <x:c r="V338" s="9" t="n">
        <x:v>0.002211834515686073</x:v>
      </x:c>
      <x:c r="W338" s="33" t="b">
        <x:v>1</x:v>
      </x:c>
      <x:c r="X338" s="33" t="b">
        <x:v>1</x:v>
      </x:c>
      <x:c r="Y338" s="34"/>
      <x:c r="Z338" s="34"/>
      <x:c r="AA338" s="34"/>
      <x:c r="AB338" s="34"/>
    </x:row>
    <x:row r="339">
      <x:c r="A339" s="1" t="str">
        <x:v>010839.OF</x:v>
      </x:c>
      <x:c r="B339" s="1" t="str">
        <x:v>易方达瑞安混合A</x:v>
      </x:c>
      <x:c r="C339" s="1" t="str">
        <x:v>易方达基金</x:v>
      </x:c>
      <x:c r="D339" s="1" t="str">
        <x:v>成长型</x:v>
      </x:c>
      <x:c r="E339" s="9" t="str">
        <x:v>年化观察池</x:v>
      </x:c>
      <x:c r="F339" s="8" t="n">
        <x:v>1</x:v>
      </x:c>
      <x:c r="G339" s="1" t="str">
        <x:v>2026Q1</x:v>
      </x:c>
      <x:c r="H339" s="1" t="str">
        <x:v>2026Q1</x:v>
      </x:c>
      <x:c r="I339" s="9" t="str">
        <x:v>正式贡献</x:v>
      </x:c>
      <x:c r="J339" s="8" t="n">
        <x:v>12</x:v>
      </x:c>
      <x:c r="K339" s="32" t="n">
        <x:v>84400000.00000001</x:v>
      </x:c>
      <x:c r="L339" s="9"/>
      <x:c r="M339" s="9"/>
      <x:c r="N339" s="9"/>
      <x:c r="O339" s="9"/>
      <x:c r="P339" s="9"/>
      <x:c r="Q339" s="9"/>
      <x:c r="R339" s="9"/>
      <x:c r="S339" s="8" t="n">
        <x:v>4</x:v>
      </x:c>
      <x:c r="T339" s="9" t="n">
        <x:v>0.3333333333333333</x:v>
      </x:c>
      <x:c r="U339" s="9" t="n">
        <x:v>-0.0010154348662042567</x:v>
      </x:c>
      <x:c r="V339" s="9" t="n">
        <x:v>-0.0003385929209615002</x:v>
      </x:c>
      <x:c r="W339" s="9"/>
      <x:c r="X339" s="33" t="b">
        <x:v>0</x:v>
      </x:c>
      <x:c r="Y339" s="34"/>
      <x:c r="Z339" s="34"/>
      <x:c r="AA339" s="34"/>
      <x:c r="AB339" s="34"/>
    </x:row>
    <x:row r="340">
      <x:c r="A340" s="1" t="str">
        <x:v>010843.OF</x:v>
      </x:c>
      <x:c r="B340" s="1" t="str">
        <x:v>富国天润回报混合A</x:v>
      </x:c>
      <x:c r="C340" s="1" t="str">
        <x:v>富国基金</x:v>
      </x:c>
      <x:c r="D340" s="1" t="str">
        <x:v>收入型</x:v>
      </x:c>
      <x:c r="E340" s="9" t="str">
        <x:v>正式年化</x:v>
      </x:c>
      <x:c r="F340" s="8" t="n">
        <x:v>10</x:v>
      </x:c>
      <x:c r="G340" s="1" t="str">
        <x:v>2023Q1</x:v>
      </x:c>
      <x:c r="H340" s="1" t="str">
        <x:v>2025Q3</x:v>
      </x:c>
      <x:c r="I340" s="9" t="str">
        <x:v>正式贡献</x:v>
      </x:c>
      <x:c r="J340" s="8" t="n">
        <x:v>12</x:v>
      </x:c>
      <x:c r="K340" s="32" t="n">
        <x:v>77899999.99999999</x:v>
      </x:c>
      <x:c r="L340" s="9" t="n">
        <x:v>0.01971065717257625</x:v>
      </x:c>
      <x:c r="M340" s="9" t="n">
        <x:v>0.04208827409250815</x:v>
      </x:c>
      <x:c r="N340" s="9" t="n">
        <x:v>0.03972334792930998</x:v>
      </x:c>
      <x:c r="O340" s="9" t="n">
        <x:v>0.04471164154066676</x:v>
      </x:c>
      <x:c r="P340" s="9" t="n">
        <x:v>0.028398867003153416</x:v>
      </x:c>
      <x:c r="Q340" s="9" t="n">
        <x:v>-0.025000984368090506</x:v>
      </x:c>
      <x:c r="R340" s="9" t="n">
        <x:v>-0.008688209830577165</x:v>
      </x:c>
      <x:c r="S340" s="8" t="n">
        <x:v>7</x:v>
      </x:c>
      <x:c r="T340" s="9" t="n">
        <x:v>0.5833333333333334</x:v>
      </x:c>
      <x:c r="U340" s="9" t="n">
        <x:v>-0.039265510667520265</x:v>
      </x:c>
      <x:c r="V340" s="9" t="n">
        <x:v>-0.01326365017174902</x:v>
      </x:c>
      <x:c r="W340" s="33" t="b">
        <x:v>0</x:v>
      </x:c>
      <x:c r="X340" s="33" t="b">
        <x:v>0</x:v>
      </x:c>
      <x:c r="Y340" s="34"/>
      <x:c r="Z340" s="34"/>
      <x:c r="AA340" s="34"/>
      <x:c r="AB340" s="34"/>
    </x:row>
    <x:row r="341">
      <x:c r="A341" s="1" t="str">
        <x:v>010890.OF</x:v>
      </x:c>
      <x:c r="B341" s="1" t="str">
        <x:v>交银鸿福六个月混合A</x:v>
      </x:c>
      <x:c r="C341" s="1" t="str">
        <x:v>交银施罗德基金</x:v>
      </x:c>
      <x:c r="D341" s="1" t="str">
        <x:v>收入型</x:v>
      </x:c>
      <x:c r="E341" s="9" t="str">
        <x:v>正式年化</x:v>
      </x:c>
      <x:c r="F341" s="8" t="n">
        <x:v>10</x:v>
      </x:c>
      <x:c r="G341" s="1" t="str">
        <x:v>2023Q1</x:v>
      </x:c>
      <x:c r="H341" s="1" t="str">
        <x:v>2025Q4</x:v>
      </x:c>
      <x:c r="I341" s="9" t="str">
        <x:v>正式贡献</x:v>
      </x:c>
      <x:c r="J341" s="8" t="n">
        <x:v>12</x:v>
      </x:c>
      <x:c r="K341" s="32" t="n">
        <x:v>52090000</x:v>
      </x:c>
      <x:c r="L341" s="9" t="n">
        <x:v>0.02948162882036809</x:v>
      </x:c>
      <x:c r="M341" s="9" t="n">
        <x:v>0.03409643865470513</x:v>
      </x:c>
      <x:c r="N341" s="9" t="n">
        <x:v>0.04219387090957727</x:v>
      </x:c>
      <x:c r="O341" s="9" t="n">
        <x:v>0.033320965183685436</x:v>
      </x:c>
      <x:c r="P341" s="9" t="n">
        <x:v>0.02823349411765652</x:v>
      </x:c>
      <x:c r="Q341" s="9" t="n">
        <x:v>-0.003839336363317347</x:v>
      </x:c>
      <x:c r="R341" s="9" t="n">
        <x:v>0.0012481347027115675</x:v>
      </x:c>
      <x:c r="S341" s="8" t="n">
        <x:v>3</x:v>
      </x:c>
      <x:c r="T341" s="9" t="n">
        <x:v>0.25</x:v>
      </x:c>
      <x:c r="U341" s="9" t="n">
        <x:v>0.0059745000930480074</x:v>
      </x:c>
      <x:c r="V341" s="9" t="n">
        <x:v>0.0019875470704942</x:v>
      </x:c>
      <x:c r="W341" s="33" t="b">
        <x:v>0</x:v>
      </x:c>
      <x:c r="X341" s="33" t="b">
        <x:v>1</x:v>
      </x:c>
      <x:c r="Y341" s="34"/>
      <x:c r="Z341" s="34"/>
      <x:c r="AA341" s="34"/>
      <x:c r="AB341" s="34"/>
    </x:row>
    <x:row r="342">
      <x:c r="A342" s="1" t="str">
        <x:v>010904.OF</x:v>
      </x:c>
      <x:c r="B342" s="1" t="str">
        <x:v>博时双季鑫6个月持有期混合A</x:v>
      </x:c>
      <x:c r="C342" s="1" t="str">
        <x:v>博时基金</x:v>
      </x:c>
      <x:c r="D342" s="1" t="str">
        <x:v>收入型</x:v>
      </x:c>
      <x:c r="E342" s="9" t="str">
        <x:v>年化观察池</x:v>
      </x:c>
      <x:c r="F342" s="8" t="n">
        <x:v>7</x:v>
      </x:c>
      <x:c r="G342" s="1" t="str">
        <x:v>2023Q2</x:v>
      </x:c>
      <x:c r="H342" s="1" t="str">
        <x:v>2026Q1</x:v>
      </x:c>
      <x:c r="I342" s="9" t="str">
        <x:v>正式贡献</x:v>
      </x:c>
      <x:c r="J342" s="8" t="n">
        <x:v>12</x:v>
      </x:c>
      <x:c r="K342" s="32" t="n">
        <x:v>46060000</x:v>
      </x:c>
      <x:c r="L342" s="9"/>
      <x:c r="M342" s="9"/>
      <x:c r="N342" s="9"/>
      <x:c r="O342" s="9"/>
      <x:c r="P342" s="9"/>
      <x:c r="Q342" s="9"/>
      <x:c r="R342" s="9"/>
      <x:c r="S342" s="8" t="n">
        <x:v>8</x:v>
      </x:c>
      <x:c r="T342" s="9" t="n">
        <x:v>0.6666666666666666</x:v>
      </x:c>
      <x:c r="U342" s="9" t="n">
        <x:v>0.020160483345142977</x:v>
      </x:c>
      <x:c r="V342" s="9" t="n">
        <x:v>0.00667549966079628</x:v>
      </x:c>
      <x:c r="W342" s="9"/>
      <x:c r="X342" s="33" t="b">
        <x:v>1</x:v>
      </x:c>
      <x:c r="Y342" s="34"/>
      <x:c r="Z342" s="34"/>
      <x:c r="AA342" s="34"/>
      <x:c r="AB342" s="34"/>
    </x:row>
    <x:row r="343">
      <x:c r="A343" s="1" t="str">
        <x:v>010916.OF</x:v>
      </x:c>
      <x:c r="B343" s="1" t="str">
        <x:v>交银臻选回报混合A</x:v>
      </x:c>
      <x:c r="C343" s="1" t="str">
        <x:v>交银施罗德基金</x:v>
      </x:c>
      <x:c r="D343" s="1" t="str">
        <x:v>收入型</x:v>
      </x:c>
      <x:c r="E343" s="9" t="str">
        <x:v>年化观察池</x:v>
      </x:c>
      <x:c r="F343" s="8" t="n">
        <x:v>6</x:v>
      </x:c>
      <x:c r="G343" s="1" t="str">
        <x:v>2023Q1</x:v>
      </x:c>
      <x:c r="H343" s="1" t="str">
        <x:v>2025Q2</x:v>
      </x:c>
      <x:c r="I343" s="9" t="str">
        <x:v>贡献观察池</x:v>
      </x:c>
      <x:c r="J343" s="8" t="n">
        <x:v>7</x:v>
      </x:c>
      <x:c r="K343" s="32" t="n">
        <x:v>10550000</x:v>
      </x:c>
      <x:c r="L343" s="9"/>
      <x:c r="M343" s="9"/>
      <x:c r="N343" s="9"/>
      <x:c r="O343" s="9"/>
      <x:c r="P343" s="9"/>
      <x:c r="Q343" s="9"/>
      <x:c r="R343" s="9"/>
      <x:c r="S343" s="8" t="n">
        <x:v>4</x:v>
      </x:c>
      <x:c r="T343" s="9" t="n">
        <x:v>0.5714285714285714</x:v>
      </x:c>
      <x:c r="U343" s="9" t="n">
        <x:v>-0.025540491904579854</x:v>
      </x:c>
      <x:c r="V343" s="9"/>
      <x:c r="W343" s="9"/>
      <x:c r="X343" s="9"/>
      <x:c r="Y343" s="34"/>
      <x:c r="Z343" s="34"/>
      <x:c r="AA343" s="34"/>
      <x:c r="AB343" s="34"/>
    </x:row>
    <x:row r="344">
      <x:c r="A344" s="1" t="str">
        <x:v>010940.OF</x:v>
      </x:c>
      <x:c r="B344" s="1" t="str">
        <x:v>大成安享得利六月持有混合A</x:v>
      </x:c>
      <x:c r="C344" s="1" t="str">
        <x:v>大成基金</x:v>
      </x:c>
      <x:c r="D344" s="1" t="str">
        <x:v>收入型</x:v>
      </x:c>
      <x:c r="E344" s="9" t="str">
        <x:v>正式年化</x:v>
      </x:c>
      <x:c r="F344" s="8" t="n">
        <x:v>8</x:v>
      </x:c>
      <x:c r="G344" s="1" t="str">
        <x:v>2023Q1</x:v>
      </x:c>
      <x:c r="H344" s="1" t="str">
        <x:v>2026Q1</x:v>
      </x:c>
      <x:c r="I344" s="9" t="str">
        <x:v>正式贡献</x:v>
      </x:c>
      <x:c r="J344" s="8" t="n">
        <x:v>12</x:v>
      </x:c>
      <x:c r="K344" s="32" t="n">
        <x:v>2306190000</x:v>
      </x:c>
      <x:c r="L344" s="9" t="n">
        <x:v>0.04536295611278551</x:v>
      </x:c>
      <x:c r="M344" s="9" t="n">
        <x:v>0.06493170765369705</x:v>
      </x:c>
      <x:c r="N344" s="9" t="n">
        <x:v>0.04779059531721197</x:v>
      </x:c>
      <x:c r="O344" s="9" t="n">
        <x:v>0.05110641782461256</x:v>
      </x:c>
      <x:c r="P344" s="9" t="n">
        <x:v>0.02517314987954422</x:v>
      </x:c>
      <x:c r="Q344" s="9" t="n">
        <x:v>-0.005743461711827047</x:v>
      </x:c>
      <x:c r="R344" s="9" t="n">
        <x:v>0.020189806233241292</x:v>
      </x:c>
      <x:c r="S344" s="8" t="n">
        <x:v>4</x:v>
      </x:c>
      <x:c r="T344" s="9" t="n">
        <x:v>0.3333333333333333</x:v>
      </x:c>
      <x:c r="U344" s="9" t="n">
        <x:v>-0.01482900958395117</x:v>
      </x:c>
      <x:c r="V344" s="9" t="n">
        <x:v>-0.004967639776715882</x:v>
      </x:c>
      <x:c r="W344" s="33" t="b">
        <x:v>0</x:v>
      </x:c>
      <x:c r="X344" s="33" t="b">
        <x:v>0</x:v>
      </x:c>
      <x:c r="Y344" s="34"/>
      <x:c r="Z344" s="34"/>
      <x:c r="AA344" s="34"/>
      <x:c r="AB344" s="34"/>
    </x:row>
    <x:row r="345">
      <x:c r="A345" s="1" t="str">
        <x:v>010971.OF</x:v>
      </x:c>
      <x:c r="B345" s="1" t="str">
        <x:v>华夏永鑫六个月持有混合A</x:v>
      </x:c>
      <x:c r="C345" s="1" t="str">
        <x:v>华夏基金</x:v>
      </x:c>
      <x:c r="D345" s="1" t="str">
        <x:v>收入型</x:v>
      </x:c>
      <x:c r="E345" s="9" t="str">
        <x:v>年化观察池</x:v>
      </x:c>
      <x:c r="F345" s="8" t="n">
        <x:v>7</x:v>
      </x:c>
      <x:c r="G345" s="1" t="str">
        <x:v>2023Q1</x:v>
      </x:c>
      <x:c r="H345" s="1" t="str">
        <x:v>2026Q1</x:v>
      </x:c>
      <x:c r="I345" s="9" t="str">
        <x:v>正式贡献</x:v>
      </x:c>
      <x:c r="J345" s="8" t="n">
        <x:v>12</x:v>
      </x:c>
      <x:c r="K345" s="32" t="n">
        <x:v>101600000</x:v>
      </x:c>
      <x:c r="L345" s="9"/>
      <x:c r="M345" s="9"/>
      <x:c r="N345" s="9"/>
      <x:c r="O345" s="9"/>
      <x:c r="P345" s="9"/>
      <x:c r="Q345" s="9"/>
      <x:c r="R345" s="9"/>
      <x:c r="S345" s="8" t="n">
        <x:v>3</x:v>
      </x:c>
      <x:c r="T345" s="9" t="n">
        <x:v>0.25</x:v>
      </x:c>
      <x:c r="U345" s="9" t="n">
        <x:v>-0.0021870219935619106</x:v>
      </x:c>
      <x:c r="V345" s="9" t="n">
        <x:v>-0.0007295394295394608</x:v>
      </x:c>
      <x:c r="W345" s="9"/>
      <x:c r="X345" s="33" t="b">
        <x:v>0</x:v>
      </x:c>
      <x:c r="Y345" s="34"/>
      <x:c r="Z345" s="34"/>
      <x:c r="AA345" s="34"/>
      <x:c r="AB345" s="34"/>
    </x:row>
    <x:row r="346">
      <x:c r="A346" s="1" t="str">
        <x:v>010981.OF</x:v>
      </x:c>
      <x:c r="B346" s="1" t="str">
        <x:v>兴全汇虹一年持有混合A</x:v>
      </x:c>
      <x:c r="C346" s="1" t="str">
        <x:v>兴证全球基金</x:v>
      </x:c>
      <x:c r="D346" s="1" t="str">
        <x:v>收入型</x:v>
      </x:c>
      <x:c r="E346" s="9" t="str">
        <x:v>正式年化</x:v>
      </x:c>
      <x:c r="F346" s="8" t="n">
        <x:v>10</x:v>
      </x:c>
      <x:c r="G346" s="1" t="str">
        <x:v>2023Q1</x:v>
      </x:c>
      <x:c r="H346" s="1" t="str">
        <x:v>2025Q2</x:v>
      </x:c>
      <x:c r="I346" s="9" t="str">
        <x:v>正式贡献</x:v>
      </x:c>
      <x:c r="J346" s="8" t="n">
        <x:v>12</x:v>
      </x:c>
      <x:c r="K346" s="32" t="n">
        <x:v>648970000</x:v>
      </x:c>
      <x:c r="L346" s="9" t="n">
        <x:v>0.04819626447283354</x:v>
      </x:c>
      <x:c r="M346" s="9" t="n">
        <x:v>0.055871646558109944</x:v>
      </x:c>
      <x:c r="N346" s="9" t="n">
        <x:v>0.045691020844350616</x:v>
      </x:c>
      <x:c r="O346" s="9" t="n">
        <x:v>0.042618509290215156</x:v>
      </x:c>
      <x:c r="P346" s="9" t="n">
        <x:v>0.03205607902691243</x:v>
      </x:c>
      <x:c r="Q346" s="9" t="n">
        <x:v>0.0055777551826183824</x:v>
      </x:c>
      <x:c r="R346" s="9" t="n">
        <x:v>0.016140185445921107</x:v>
      </x:c>
      <x:c r="S346" s="8" t="n">
        <x:v>5</x:v>
      </x:c>
      <x:c r="T346" s="9" t="n">
        <x:v>0.4166666666666667</x:v>
      </x:c>
      <x:c r="U346" s="9" t="n">
        <x:v>-0.004856392918699548</x:v>
      </x:c>
      <x:c r="V346" s="9" t="n">
        <x:v>-0.0016214252384506578</x:v>
      </x:c>
      <x:c r="W346" s="33" t="b">
        <x:v>1</x:v>
      </x:c>
      <x:c r="X346" s="33" t="b">
        <x:v>0</x:v>
      </x:c>
      <x:c r="Y346" s="34"/>
      <x:c r="Z346" s="34"/>
      <x:c r="AA346" s="34"/>
      <x:c r="AB346" s="34"/>
    </x:row>
    <x:row r="347">
      <x:c r="A347" s="1" t="str">
        <x:v>011027.OF</x:v>
      </x:c>
      <x:c r="B347" s="1" t="str">
        <x:v>国寿安保稳弘混合A</x:v>
      </x:c>
      <x:c r="C347" s="1" t="str">
        <x:v>国寿安保基金</x:v>
      </x:c>
      <x:c r="D347" s="1" t="str">
        <x:v>收入型</x:v>
      </x:c>
      <x:c r="E347" s="9" t="str">
        <x:v>正式年化</x:v>
      </x:c>
      <x:c r="F347" s="8" t="n">
        <x:v>9</x:v>
      </x:c>
      <x:c r="G347" s="1" t="str">
        <x:v>2023Q1</x:v>
      </x:c>
      <x:c r="H347" s="1" t="str">
        <x:v>2026Q1</x:v>
      </x:c>
      <x:c r="I347" s="9" t="str">
        <x:v>正式贡献</x:v>
      </x:c>
      <x:c r="J347" s="8" t="n">
        <x:v>12</x:v>
      </x:c>
      <x:c r="K347" s="32" t="n">
        <x:v>48720000</x:v>
      </x:c>
      <x:c r="L347" s="9" t="n">
        <x:v>0.031287894514482106</x:v>
      </x:c>
      <x:c r="M347" s="9" t="n">
        <x:v>0.043915408261399724</x:v>
      </x:c>
      <x:c r="N347" s="9" t="n">
        <x:v>0.049895485740789614</x:v>
      </x:c>
      <x:c r="O347" s="9" t="n">
        <x:v>0.04692766765175871</x:v>
      </x:c>
      <x:c r="P347" s="9" t="n">
        <x:v>0.02731251652649158</x:v>
      </x:c>
      <x:c r="Q347" s="9" t="n">
        <x:v>-0.015639773137276602</x:v>
      </x:c>
      <x:c r="R347" s="9" t="n">
        <x:v>0.003975377987990525</x:v>
      </x:c>
      <x:c r="S347" s="8" t="n">
        <x:v>8</x:v>
      </x:c>
      <x:c r="T347" s="9" t="n">
        <x:v>0.6666666666666666</x:v>
      </x:c>
      <x:c r="U347" s="9" t="n">
        <x:v>0.07817678055578936</x:v>
      </x:c>
      <x:c r="V347" s="9" t="n">
        <x:v>0.025407898113581462</x:v>
      </x:c>
      <x:c r="W347" s="33" t="b">
        <x:v>0</x:v>
      </x:c>
      <x:c r="X347" s="33" t="b">
        <x:v>1</x:v>
      </x:c>
      <x:c r="Y347" s="34"/>
      <x:c r="Z347" s="34"/>
      <x:c r="AA347" s="34"/>
      <x:c r="AB347" s="34"/>
    </x:row>
    <x:row r="348">
      <x:c r="A348" s="1" t="str">
        <x:v>011056.OF</x:v>
      </x:c>
      <x:c r="B348" s="1" t="str">
        <x:v>博时汇兴回报一年持有期混合</x:v>
      </x:c>
      <x:c r="C348" s="1" t="str">
        <x:v>博时基金</x:v>
      </x:c>
      <x:c r="D348" s="1" t="str">
        <x:v>成长型</x:v>
      </x:c>
      <x:c r="E348" s="9" t="str">
        <x:v>正式年化</x:v>
      </x:c>
      <x:c r="F348" s="8" t="n">
        <x:v>12</x:v>
      </x:c>
      <x:c r="G348" s="1" t="str">
        <x:v>2023Q1</x:v>
      </x:c>
      <x:c r="H348" s="1" t="str">
        <x:v>2025Q4</x:v>
      </x:c>
      <x:c r="I348" s="9" t="str">
        <x:v>正式贡献</x:v>
      </x:c>
      <x:c r="J348" s="8" t="n">
        <x:v>12</x:v>
      </x:c>
      <x:c r="K348" s="32" t="n">
        <x:v>2885180000</x:v>
      </x:c>
      <x:c r="L348" s="9" t="n">
        <x:v>0.12237614389669726</x:v>
      </x:c>
      <x:c r="M348" s="9" t="n">
        <x:v>0.03181867512910386</x:v>
      </x:c>
      <x:c r="N348" s="9" t="n">
        <x:v>0.04264716587763662</x:v>
      </x:c>
      <x:c r="O348" s="9" t="n">
        <x:v>0.04411153451712213</x:v>
      </x:c>
      <x:c r="P348" s="9" t="n">
        <x:v>0.04018120550304105</x:v>
      </x:c>
      <x:c r="Q348" s="9" t="n">
        <x:v>0.07826460937957513</x:v>
      </x:c>
      <x:c r="R348" s="9" t="n">
        <x:v>0.08219493839365621</x:v>
      </x:c>
      <x:c r="S348" s="8" t="n">
        <x:v>5</x:v>
      </x:c>
      <x:c r="T348" s="9" t="n">
        <x:v>0.4166666666666667</x:v>
      </x:c>
      <x:c r="U348" s="9" t="n">
        <x:v>0.000775981494322231</x:v>
      </x:c>
      <x:c r="V348" s="9" t="n">
        <x:v>0.00025859362168212385</x:v>
      </x:c>
      <x:c r="W348" s="33" t="b">
        <x:v>1</x:v>
      </x:c>
      <x:c r="X348" s="33" t="b">
        <x:v>1</x:v>
      </x:c>
      <x:c r="Y348" s="34"/>
      <x:c r="Z348" s="34"/>
      <x:c r="AA348" s="34"/>
      <x:c r="AB348" s="34"/>
    </x:row>
    <x:row r="349">
      <x:c r="A349" s="1" t="str">
        <x:v>011071.OF</x:v>
      </x:c>
      <x:c r="B349" s="1" t="str">
        <x:v>鹏华安悦一年持有期混合A</x:v>
      </x:c>
      <x:c r="C349" s="1" t="str">
        <x:v>鹏华基金</x:v>
      </x:c>
      <x:c r="D349" s="1" t="str">
        <x:v>收入型</x:v>
      </x:c>
      <x:c r="E349" s="9" t="str">
        <x:v>年化观察池</x:v>
      </x:c>
      <x:c r="F349" s="8" t="n">
        <x:v>4</x:v>
      </x:c>
      <x:c r="G349" s="1" t="str">
        <x:v>2025Q2</x:v>
      </x:c>
      <x:c r="H349" s="1" t="str">
        <x:v>2026Q1</x:v>
      </x:c>
      <x:c r="I349" s="9" t="str">
        <x:v>正式贡献</x:v>
      </x:c>
      <x:c r="J349" s="8" t="n">
        <x:v>12</x:v>
      </x:c>
      <x:c r="K349" s="32" t="n">
        <x:v>112120000</x:v>
      </x:c>
      <x:c r="L349" s="9"/>
      <x:c r="M349" s="9"/>
      <x:c r="N349" s="9"/>
      <x:c r="O349" s="9"/>
      <x:c r="P349" s="9"/>
      <x:c r="Q349" s="9"/>
      <x:c r="R349" s="9"/>
      <x:c r="S349" s="8" t="n">
        <x:v>4</x:v>
      </x:c>
      <x:c r="T349" s="9" t="n">
        <x:v>0.3333333333333333</x:v>
      </x:c>
      <x:c r="U349" s="9" t="n">
        <x:v>0.005615122676355666</x:v>
      </x:c>
      <x:c r="V349" s="9" t="n">
        <x:v>0.0018682151574118677</x:v>
      </x:c>
      <x:c r="W349" s="9"/>
      <x:c r="X349" s="33" t="b">
        <x:v>1</x:v>
      </x:c>
      <x:c r="Y349" s="34"/>
      <x:c r="Z349" s="34"/>
      <x:c r="AA349" s="34"/>
      <x:c r="AB349" s="34"/>
    </x:row>
    <x:row r="350">
      <x:c r="A350" s="1" t="str">
        <x:v>011086.OF</x:v>
      </x:c>
      <x:c r="B350" s="1" t="str">
        <x:v>易方达瑞康混合A</x:v>
      </x:c>
      <x:c r="C350" s="1" t="str">
        <x:v>易方达基金</x:v>
      </x:c>
      <x:c r="D350" s="1" t="str">
        <x:v>成长型</x:v>
      </x:c>
      <x:c r="E350" s="9" t="str">
        <x:v>年化观察池</x:v>
      </x:c>
      <x:c r="F350" s="8" t="n">
        <x:v>2</x:v>
      </x:c>
      <x:c r="G350" s="1" t="str">
        <x:v>2025Q4</x:v>
      </x:c>
      <x:c r="H350" s="1" t="str">
        <x:v>2026Q1</x:v>
      </x:c>
      <x:c r="I350" s="9" t="str">
        <x:v>正式贡献</x:v>
      </x:c>
      <x:c r="J350" s="8" t="n">
        <x:v>12</x:v>
      </x:c>
      <x:c r="K350" s="32" t="n">
        <x:v>97830000</x:v>
      </x:c>
      <x:c r="L350" s="9"/>
      <x:c r="M350" s="9"/>
      <x:c r="N350" s="9"/>
      <x:c r="O350" s="9"/>
      <x:c r="P350" s="9"/>
      <x:c r="Q350" s="9"/>
      <x:c r="R350" s="9"/>
      <x:c r="S350" s="8" t="n">
        <x:v>4</x:v>
      </x:c>
      <x:c r="T350" s="9" t="n">
        <x:v>0.3333333333333333</x:v>
      </x:c>
      <x:c r="U350" s="9" t="n">
        <x:v>0.020624869009191915</x:v>
      </x:c>
      <x:c r="V350" s="9" t="n">
        <x:v>0.00682822555098106</x:v>
      </x:c>
      <x:c r="W350" s="9"/>
      <x:c r="X350" s="33" t="b">
        <x:v>1</x:v>
      </x:c>
      <x:c r="Y350" s="34"/>
      <x:c r="Z350" s="34"/>
      <x:c r="AA350" s="34"/>
      <x:c r="AB350" s="34"/>
    </x:row>
    <x:row r="351">
      <x:c r="A351" s="1" t="str">
        <x:v>011093.OF</x:v>
      </x:c>
      <x:c r="B351" s="1" t="str">
        <x:v>永赢宏泽一年定开混合</x:v>
      </x:c>
      <x:c r="C351" s="1" t="str">
        <x:v>永赢基金</x:v>
      </x:c>
      <x:c r="D351" s="1" t="str">
        <x:v>成长型</x:v>
      </x:c>
      <x:c r="E351" s="9" t="str">
        <x:v>正式年化</x:v>
      </x:c>
      <x:c r="F351" s="8" t="n">
        <x:v>11</x:v>
      </x:c>
      <x:c r="G351" s="1" t="str">
        <x:v>2023Q1</x:v>
      </x:c>
      <x:c r="H351" s="1" t="str">
        <x:v>2026Q1</x:v>
      </x:c>
      <x:c r="I351" s="9" t="str">
        <x:v>正式贡献</x:v>
      </x:c>
      <x:c r="J351" s="8" t="n">
        <x:v>9</x:v>
      </x:c>
      <x:c r="K351" s="32" t="n">
        <x:v>1077190000</x:v>
      </x:c>
      <x:c r="L351" s="9" t="n">
        <x:v>0.40657887984214414</x:v>
      </x:c>
      <x:c r="M351" s="9" t="n">
        <x:v>0.028855452037022777</x:v>
      </x:c>
      <x:c r="N351" s="9" t="n">
        <x:v>0.037306181595361254</x:v>
      </x:c>
      <x:c r="O351" s="9" t="n">
        <x:v>0.060285066849570246</x:v>
      </x:c>
      <x:c r="P351" s="9" t="n">
        <x:v>0.04574570071949258</x:v>
      </x:c>
      <x:c r="Q351" s="9" t="n">
        <x:v>0.3462938129925739</x:v>
      </x:c>
      <x:c r="R351" s="9" t="n">
        <x:v>0.36083317912265156</x:v>
      </x:c>
      <x:c r="S351" s="8" t="n">
        <x:v>3</x:v>
      </x:c>
      <x:c r="T351" s="9" t="n">
        <x:v>0.3333333333333333</x:v>
      </x:c>
      <x:c r="U351" s="9" t="n">
        <x:v>-0.0017640766123847573</x:v>
      </x:c>
      <x:c r="V351" s="9" t="n">
        <x:v>-0.0007844185951391136</x:v>
      </x:c>
      <x:c r="W351" s="33" t="b">
        <x:v>1</x:v>
      </x:c>
      <x:c r="X351" s="33" t="b">
        <x:v>0</x:v>
      </x:c>
      <x:c r="Y351" s="34"/>
      <x:c r="Z351" s="34"/>
      <x:c r="AA351" s="34"/>
      <x:c r="AB351" s="34"/>
    </x:row>
    <x:row r="352">
      <x:c r="A352" s="1" t="str">
        <x:v>011105.OF</x:v>
      </x:c>
      <x:c r="B352" s="1" t="str">
        <x:v>长信稳健均衡6个月持有期混合A</x:v>
      </x:c>
      <x:c r="C352" s="1" t="str">
        <x:v>长信基金</x:v>
      </x:c>
      <x:c r="D352" s="1" t="str">
        <x:v>收入型</x:v>
      </x:c>
      <x:c r="E352" s="9" t="str">
        <x:v>正式年化</x:v>
      </x:c>
      <x:c r="F352" s="8" t="n">
        <x:v>8</x:v>
      </x:c>
      <x:c r="G352" s="1" t="str">
        <x:v>2023Q1</x:v>
      </x:c>
      <x:c r="H352" s="1" t="str">
        <x:v>2026Q1</x:v>
      </x:c>
      <x:c r="I352" s="9" t="str">
        <x:v>正式贡献</x:v>
      </x:c>
      <x:c r="J352" s="8" t="n">
        <x:v>9</x:v>
      </x:c>
      <x:c r="K352" s="32" t="n">
        <x:v>50430000</x:v>
      </x:c>
      <x:c r="L352" s="9" t="n">
        <x:v>-0.01699646435814728</x:v>
      </x:c>
      <x:c r="M352" s="9" t="n">
        <x:v>0.041610092942548915</x:v>
      </x:c>
      <x:c r="N352" s="9" t="n">
        <x:v>0.0355906618125994</x:v>
      </x:c>
      <x:c r="O352" s="9" t="n">
        <x:v>0.017763759716851846</x:v>
      </x:c>
      <x:c r="P352" s="9" t="n">
        <x:v>0.023647481591213104</x:v>
      </x:c>
      <x:c r="Q352" s="9" t="n">
        <x:v>-0.034760224074999124</x:v>
      </x:c>
      <x:c r="R352" s="9" t="n">
        <x:v>-0.04064394594936038</x:v>
      </x:c>
      <x:c r="S352" s="8" t="n">
        <x:v>7</x:v>
      </x:c>
      <x:c r="T352" s="9" t="n">
        <x:v>0.7777777777777778</x:v>
      </x:c>
      <x:c r="U352" s="9" t="n">
        <x:v>-0.017817886592651266</x:v>
      </x:c>
      <x:c r="V352" s="9" t="n">
        <x:v>-0.007958621700645208</x:v>
      </x:c>
      <x:c r="W352" s="33" t="b">
        <x:v>0</x:v>
      </x:c>
      <x:c r="X352" s="33" t="b">
        <x:v>0</x:v>
      </x:c>
      <x:c r="Y352" s="34"/>
      <x:c r="Z352" s="34"/>
      <x:c r="AA352" s="34"/>
      <x:c r="AB352" s="34"/>
    </x:row>
    <x:row r="353">
      <x:c r="A353" s="1" t="str">
        <x:v>011190.OF</x:v>
      </x:c>
      <x:c r="B353" s="1" t="str">
        <x:v>招商瑞安1年持有期混合A</x:v>
      </x:c>
      <x:c r="C353" s="1" t="str">
        <x:v>招商基金</x:v>
      </x:c>
      <x:c r="D353" s="1" t="str">
        <x:v>收入型</x:v>
      </x:c>
      <x:c r="E353" s="9" t="str">
        <x:v>正式年化</x:v>
      </x:c>
      <x:c r="F353" s="8" t="n">
        <x:v>13</x:v>
      </x:c>
      <x:c r="G353" s="1" t="str">
        <x:v>2023Q1</x:v>
      </x:c>
      <x:c r="H353" s="1" t="str">
        <x:v>2026Q1</x:v>
      </x:c>
      <x:c r="I353" s="9" t="str">
        <x:v>正式贡献</x:v>
      </x:c>
      <x:c r="J353" s="8" t="n">
        <x:v>12</x:v>
      </x:c>
      <x:c r="K353" s="32" t="n">
        <x:v>179270000</x:v>
      </x:c>
      <x:c r="L353" s="9" t="n">
        <x:v>0.04717806010586423</x:v>
      </x:c>
      <x:c r="M353" s="9" t="n">
        <x:v>0.06555749968804503</x:v>
      </x:c>
      <x:c r="N353" s="9" t="n">
        <x:v>0.043099338066887816</x:v>
      </x:c>
      <x:c r="O353" s="9" t="n">
        <x:v>0.0574174594566097</x:v>
      </x:c>
      <x:c r="P353" s="9" t="n">
        <x:v>0.03136623561680674</x:v>
      </x:c>
      <x:c r="Q353" s="9" t="n">
        <x:v>-0.01023939935074547</x:v>
      </x:c>
      <x:c r="R353" s="9" t="n">
        <x:v>0.01581182448905749</x:v>
      </x:c>
      <x:c r="S353" s="8" t="n">
        <x:v>8</x:v>
      </x:c>
      <x:c r="T353" s="9" t="n">
        <x:v>0.6666666666666666</x:v>
      </x:c>
      <x:c r="U353" s="9" t="n">
        <x:v>-0.0003576022840503512</x:v>
      </x:c>
      <x:c r="V353" s="9" t="n">
        <x:v>-0.00011921497299516304</x:v>
      </x:c>
      <x:c r="W353" s="33" t="b">
        <x:v>0</x:v>
      </x:c>
      <x:c r="X353" s="33" t="b">
        <x:v>0</x:v>
      </x:c>
      <x:c r="Y353" s="34"/>
      <x:c r="Z353" s="34"/>
      <x:c r="AA353" s="34"/>
      <x:c r="AB353" s="34"/>
    </x:row>
    <x:row r="354">
      <x:c r="A354" s="1" t="str">
        <x:v>011192.OF</x:v>
      </x:c>
      <x:c r="B354" s="1" t="str">
        <x:v>广发恒荣三个月持有期混合A</x:v>
      </x:c>
      <x:c r="C354" s="1" t="str">
        <x:v>广发基金</x:v>
      </x:c>
      <x:c r="D354" s="1" t="str">
        <x:v>收入型</x:v>
      </x:c>
      <x:c r="E354" s="9" t="str">
        <x:v>正式年化</x:v>
      </x:c>
      <x:c r="F354" s="8" t="n">
        <x:v>12</x:v>
      </x:c>
      <x:c r="G354" s="1" t="str">
        <x:v>2023Q1</x:v>
      </x:c>
      <x:c r="H354" s="1" t="str">
        <x:v>2026Q1</x:v>
      </x:c>
      <x:c r="I354" s="9" t="str">
        <x:v>正式贡献</x:v>
      </x:c>
      <x:c r="J354" s="8" t="n">
        <x:v>12</x:v>
      </x:c>
      <x:c r="K354" s="32" t="n">
        <x:v>2855480000</x:v>
      </x:c>
      <x:c r="L354" s="9" t="n">
        <x:v>-0.0013126974495725197</x:v>
      </x:c>
      <x:c r="M354" s="9" t="n">
        <x:v>0.07868490866688593</x:v>
      </x:c>
      <x:c r="N354" s="9" t="n">
        <x:v>0.03722431868323661</x:v>
      </x:c>
      <x:c r="O354" s="9" t="n">
        <x:v>0.0280685393640685</x:v>
      </x:c>
      <x:c r="P354" s="9" t="n">
        <x:v>0.030726804520042617</x:v>
      </x:c>
      <x:c r="Q354" s="9" t="n">
        <x:v>-0.02938123681364102</x:v>
      </x:c>
      <x:c r="R354" s="9" t="n">
        <x:v>-0.032039501969615136</x:v>
      </x:c>
      <x:c r="S354" s="8" t="n">
        <x:v>5</x:v>
      </x:c>
      <x:c r="T354" s="9" t="n">
        <x:v>0.4166666666666667</x:v>
      </x:c>
      <x:c r="U354" s="9" t="n">
        <x:v>-0.032438407440563255</x:v>
      </x:c>
      <x:c r="V354" s="9" t="n">
        <x:v>-0.010931872849964996</x:v>
      </x:c>
      <x:c r="W354" s="33" t="b">
        <x:v>0</x:v>
      </x:c>
      <x:c r="X354" s="33" t="b">
        <x:v>0</x:v>
      </x:c>
      <x:c r="Y354" s="34"/>
      <x:c r="Z354" s="34"/>
      <x:c r="AA354" s="34"/>
      <x:c r="AB354" s="34"/>
    </x:row>
    <x:row r="355">
      <x:c r="A355" s="1" t="str">
        <x:v>011243.OF</x:v>
      </x:c>
      <x:c r="B355" s="1" t="str">
        <x:v>万家惠裕回报6个月持有期混合A</x:v>
      </x:c>
      <x:c r="C355" s="1" t="str">
        <x:v>万家基金</x:v>
      </x:c>
      <x:c r="D355" s="1" t="str">
        <x:v>收入型</x:v>
      </x:c>
      <x:c r="E355" s="9" t="str">
        <x:v>年化观察池</x:v>
      </x:c>
      <x:c r="F355" s="8" t="n">
        <x:v>4</x:v>
      </x:c>
      <x:c r="G355" s="1" t="str">
        <x:v>2023Q3</x:v>
      </x:c>
      <x:c r="H355" s="1" t="str">
        <x:v>2025Q3</x:v>
      </x:c>
      <x:c r="I355" s="9" t="str">
        <x:v>正式贡献</x:v>
      </x:c>
      <x:c r="J355" s="8" t="n">
        <x:v>12</x:v>
      </x:c>
      <x:c r="K355" s="32" t="n">
        <x:v>49510000</x:v>
      </x:c>
      <x:c r="L355" s="9"/>
      <x:c r="M355" s="9"/>
      <x:c r="N355" s="9"/>
      <x:c r="O355" s="9"/>
      <x:c r="P355" s="9"/>
      <x:c r="Q355" s="9"/>
      <x:c r="R355" s="9"/>
      <x:c r="S355" s="8" t="n">
        <x:v>7</x:v>
      </x:c>
      <x:c r="T355" s="9" t="n">
        <x:v>0.5833333333333334</x:v>
      </x:c>
      <x:c r="U355" s="9" t="n">
        <x:v>-0.0034350539216423392</x:v>
      </x:c>
      <x:c r="V355" s="9" t="n">
        <x:v>-0.0011463315477759917</x:v>
      </x:c>
      <x:c r="W355" s="9"/>
      <x:c r="X355" s="33" t="b">
        <x:v>0</x:v>
      </x:c>
      <x:c r="Y355" s="34"/>
      <x:c r="Z355" s="34"/>
      <x:c r="AA355" s="34"/>
      <x:c r="AB355" s="34"/>
    </x:row>
    <x:row r="356">
      <x:c r="A356" s="1" t="str">
        <x:v>011290.OF</x:v>
      </x:c>
      <x:c r="B356" s="1" t="str">
        <x:v>前海联合添瑞一年持有期混合A</x:v>
      </x:c>
      <x:c r="C356" s="1" t="str">
        <x:v>前海联合</x:v>
      </x:c>
      <x:c r="D356" s="1" t="str">
        <x:v>收入型</x:v>
      </x:c>
      <x:c r="E356" s="9" t="str">
        <x:v>正式年化</x:v>
      </x:c>
      <x:c r="F356" s="8" t="n">
        <x:v>11</x:v>
      </x:c>
      <x:c r="G356" s="1" t="str">
        <x:v>2023Q1</x:v>
      </x:c>
      <x:c r="H356" s="1" t="str">
        <x:v>2026Q1</x:v>
      </x:c>
      <x:c r="I356" s="9" t="str">
        <x:v>正式贡献</x:v>
      </x:c>
      <x:c r="J356" s="8" t="n">
        <x:v>10</x:v>
      </x:c>
      <x:c r="K356" s="32" t="n">
        <x:v>4700000</x:v>
      </x:c>
      <x:c r="L356" s="9" t="n">
        <x:v>-0.0156608092394821</x:v>
      </x:c>
      <x:c r="M356" s="9" t="n">
        <x:v>0.010683311323519185</x:v>
      </x:c>
      <x:c r="N356" s="9" t="n">
        <x:v>0.04836944675093169</x:v>
      </x:c>
      <x:c r="O356" s="9" t="n">
        <x:v>0.03858976694421301</x:v>
      </x:c>
      <x:c r="P356" s="9" t="n">
        <x:v>0.01866069316308594</x:v>
      </x:c>
      <x:c r="Q356" s="9" t="n">
        <x:v>-0.05425057618369511</x:v>
      </x:c>
      <x:c r="R356" s="9" t="n">
        <x:v>-0.03432150240256804</x:v>
      </x:c>
      <x:c r="S356" s="8" t="n">
        <x:v>7</x:v>
      </x:c>
      <x:c r="T356" s="9" t="n">
        <x:v>0.7</x:v>
      </x:c>
      <x:c r="U356" s="9" t="n">
        <x:v>-0.0035855180581491064</x:v>
      </x:c>
      <x:c r="V356" s="9" t="n">
        <x:v>-0.0014357528930153407</x:v>
      </x:c>
      <x:c r="W356" s="33" t="b">
        <x:v>0</x:v>
      </x:c>
      <x:c r="X356" s="33" t="b">
        <x:v>0</x:v>
      </x:c>
      <x:c r="Y356" s="34"/>
      <x:c r="Z356" s="34"/>
      <x:c r="AA356" s="34"/>
      <x:c r="AB356" s="34"/>
    </x:row>
    <x:row r="357">
      <x:c r="A357" s="1" t="str">
        <x:v>011336.OF</x:v>
      </x:c>
      <x:c r="B357" s="1" t="str">
        <x:v>兴全汇吉一年持有混合A</x:v>
      </x:c>
      <x:c r="C357" s="1" t="str">
        <x:v>兴证全球基金</x:v>
      </x:c>
      <x:c r="D357" s="1" t="str">
        <x:v>收入型</x:v>
      </x:c>
      <x:c r="E357" s="9" t="str">
        <x:v>正式年化</x:v>
      </x:c>
      <x:c r="F357" s="8" t="n">
        <x:v>11</x:v>
      </x:c>
      <x:c r="G357" s="1" t="str">
        <x:v>2023Q1</x:v>
      </x:c>
      <x:c r="H357" s="1" t="str">
        <x:v>2026Q1</x:v>
      </x:c>
      <x:c r="I357" s="9" t="str">
        <x:v>正式贡献</x:v>
      </x:c>
      <x:c r="J357" s="8" t="n">
        <x:v>12</x:v>
      </x:c>
      <x:c r="K357" s="32" t="n">
        <x:v>814710000</x:v>
      </x:c>
      <x:c r="L357" s="9" t="n">
        <x:v>0.016245249540448814</x:v>
      </x:c>
      <x:c r="M357" s="9" t="n">
        <x:v>0.07396004934241796</x:v>
      </x:c>
      <x:c r="N357" s="9" t="n">
        <x:v>0.042769266560541475</x:v>
      </x:c>
      <x:c r="O357" s="9" t="n">
        <x:v>0.04163716636548265</x:v>
      </x:c>
      <x:c r="P357" s="9" t="n">
        <x:v>0.0332291947400194</x:v>
      </x:c>
      <x:c r="Q357" s="9" t="n">
        <x:v>-0.025391916825033833</x:v>
      </x:c>
      <x:c r="R357" s="9" t="n">
        <x:v>-0.016983945199570583</x:v>
      </x:c>
      <x:c r="S357" s="8" t="n">
        <x:v>7</x:v>
      </x:c>
      <x:c r="T357" s="9" t="n">
        <x:v>0.5833333333333334</x:v>
      </x:c>
      <x:c r="U357" s="9" t="n">
        <x:v>-0.022595762505204342</x:v>
      </x:c>
      <x:c r="V357" s="9" t="n">
        <x:v>-0.0075893737160530605</x:v>
      </x:c>
      <x:c r="W357" s="33" t="b">
        <x:v>0</x:v>
      </x:c>
      <x:c r="X357" s="33" t="b">
        <x:v>0</x:v>
      </x:c>
      <x:c r="Y357" s="34"/>
      <x:c r="Z357" s="34"/>
      <x:c r="AA357" s="34"/>
      <x:c r="AB357" s="34"/>
    </x:row>
    <x:row r="358">
      <x:c r="A358" s="1" t="str">
        <x:v>011395.OF</x:v>
      </x:c>
      <x:c r="B358" s="1" t="str">
        <x:v>博时恒元6个月持有期混合A</x:v>
      </x:c>
      <x:c r="C358" s="1" t="str">
        <x:v>博时基金</x:v>
      </x:c>
      <x:c r="D358" s="1" t="str">
        <x:v>收入型</x:v>
      </x:c>
      <x:c r="E358" s="9" t="str">
        <x:v>年化观察池</x:v>
      </x:c>
      <x:c r="F358" s="8" t="n">
        <x:v>7</x:v>
      </x:c>
      <x:c r="G358" s="1" t="str">
        <x:v>2023Q1</x:v>
      </x:c>
      <x:c r="H358" s="1" t="str">
        <x:v>2025Q4</x:v>
      </x:c>
      <x:c r="I358" s="9" t="str">
        <x:v>正式贡献</x:v>
      </x:c>
      <x:c r="J358" s="8" t="n">
        <x:v>12</x:v>
      </x:c>
      <x:c r="K358" s="32" t="n">
        <x:v>67480000</x:v>
      </x:c>
      <x:c r="L358" s="9"/>
      <x:c r="M358" s="9"/>
      <x:c r="N358" s="9"/>
      <x:c r="O358" s="9"/>
      <x:c r="P358" s="9"/>
      <x:c r="Q358" s="9"/>
      <x:c r="R358" s="9"/>
      <x:c r="S358" s="8" t="n">
        <x:v>6</x:v>
      </x:c>
      <x:c r="T358" s="9" t="n">
        <x:v>0.5</x:v>
      </x:c>
      <x:c r="U358" s="9" t="n">
        <x:v>-0.027740562838148297</x:v>
      </x:c>
      <x:c r="V358" s="9" t="n">
        <x:v>-0.009333701213329104</x:v>
      </x:c>
      <x:c r="W358" s="9"/>
      <x:c r="X358" s="33" t="b">
        <x:v>0</x:v>
      </x:c>
      <x:c r="Y358" s="34"/>
      <x:c r="Z358" s="34"/>
      <x:c r="AA358" s="34"/>
      <x:c r="AB358" s="34"/>
    </x:row>
    <x:row r="359">
      <x:c r="A359" s="1" t="str">
        <x:v>011494.OF</x:v>
      </x:c>
      <x:c r="B359" s="1" t="str">
        <x:v>华泰紫金丰和偏债混合发起A</x:v>
      </x:c>
      <x:c r="C359" s="1" t="str">
        <x:v>华泰证券(上海)资产管理</x:v>
      </x:c>
      <x:c r="D359" s="1" t="str">
        <x:v>收入型</x:v>
      </x:c>
      <x:c r="E359" s="9" t="str">
        <x:v>正式年化</x:v>
      </x:c>
      <x:c r="F359" s="8" t="n">
        <x:v>9</x:v>
      </x:c>
      <x:c r="G359" s="1" t="str">
        <x:v>2023Q3</x:v>
      </x:c>
      <x:c r="H359" s="1" t="str">
        <x:v>2026Q1</x:v>
      </x:c>
      <x:c r="I359" s="9" t="str">
        <x:v>正式贡献</x:v>
      </x:c>
      <x:c r="J359" s="8" t="n">
        <x:v>12</x:v>
      </x:c>
      <x:c r="K359" s="32" t="n">
        <x:v>99380000</x:v>
      </x:c>
      <x:c r="L359" s="9" t="n">
        <x:v>0.03184932436492782</x:v>
      </x:c>
      <x:c r="M359" s="9" t="n">
        <x:v>0.07928836991621302</x:v>
      </x:c>
      <x:c r="N359" s="9" t="n">
        <x:v>0.03498370675088647</x:v>
      </x:c>
      <x:c r="O359" s="9" t="n">
        <x:v>0.02448352581198976</x:v>
      </x:c>
      <x:c r="P359" s="9" t="n">
        <x:v>0.039051519229931</x:v>
      </x:c>
      <x:c r="Q359" s="9" t="n">
        <x:v>0.007365798552938063</x:v>
      </x:c>
      <x:c r="R359" s="9" t="n">
        <x:v>-0.007202194865003175</x:v>
      </x:c>
      <x:c r="S359" s="8" t="n">
        <x:v>5</x:v>
      </x:c>
      <x:c r="T359" s="9" t="n">
        <x:v>0.4166666666666667</x:v>
      </x:c>
      <x:c r="U359" s="9" t="n">
        <x:v>-0.047299552336105055</x:v>
      </x:c>
      <x:c r="V359" s="9" t="n">
        <x:v>-0.01602184606307222</x:v>
      </x:c>
      <x:c r="W359" s="33" t="b">
        <x:v>1</x:v>
      </x:c>
      <x:c r="X359" s="33" t="b">
        <x:v>0</x:v>
      </x:c>
      <x:c r="Y359" s="34"/>
      <x:c r="Z359" s="34"/>
      <x:c r="AA359" s="34"/>
      <x:c r="AB359" s="34"/>
    </x:row>
    <x:row r="360">
      <x:c r="A360" s="1" t="str">
        <x:v>011504.OF</x:v>
      </x:c>
      <x:c r="B360" s="1" t="str">
        <x:v>上银丰益混合A</x:v>
      </x:c>
      <x:c r="C360" s="1" t="str">
        <x:v>上银基金</x:v>
      </x:c>
      <x:c r="D360" s="1" t="str">
        <x:v>收入型</x:v>
      </x:c>
      <x:c r="E360" s="9" t="str">
        <x:v>正式年化</x:v>
      </x:c>
      <x:c r="F360" s="8" t="n">
        <x:v>13</x:v>
      </x:c>
      <x:c r="G360" s="1" t="str">
        <x:v>2023Q1</x:v>
      </x:c>
      <x:c r="H360" s="1" t="str">
        <x:v>2026Q1</x:v>
      </x:c>
      <x:c r="I360" s="9" t="str">
        <x:v>正式贡献</x:v>
      </x:c>
      <x:c r="J360" s="8" t="n">
        <x:v>12</x:v>
      </x:c>
      <x:c r="K360" s="32" t="n">
        <x:v>50840000</x:v>
      </x:c>
      <x:c r="L360" s="9" t="n">
        <x:v>0.11866427474684804</x:v>
      </x:c>
      <x:c r="M360" s="9" t="n">
        <x:v>0.06555749968804503</x:v>
      </x:c>
      <x:c r="N360" s="9" t="n">
        <x:v>0.043099338066887816</x:v>
      </x:c>
      <x:c r="O360" s="9" t="n">
        <x:v>0.05713360946413615</x:v>
      </x:c>
      <x:c r="P360" s="9" t="n">
        <x:v>0.031476595519733586</x:v>
      </x:c>
      <x:c r="Q360" s="9" t="n">
        <x:v>0.061530665282711894</x:v>
      </x:c>
      <x:c r="R360" s="9" t="n">
        <x:v>0.08718767922711446</x:v>
      </x:c>
      <x:c r="S360" s="8" t="n">
        <x:v>1</x:v>
      </x:c>
      <x:c r="T360" s="9" t="n">
        <x:v>0.08333333333333333</x:v>
      </x:c>
      <x:c r="U360" s="9" t="n">
        <x:v>-0.0014716390457374384</x:v>
      </x:c>
      <x:c r="V360" s="9" t="n">
        <x:v>-0.0004907871812307452</x:v>
      </x:c>
      <x:c r="W360" s="33" t="b">
        <x:v>1</x:v>
      </x:c>
      <x:c r="X360" s="33" t="b">
        <x:v>0</x:v>
      </x:c>
      <x:c r="Y360" s="34"/>
      <x:c r="Z360" s="34"/>
      <x:c r="AA360" s="34"/>
      <x:c r="AB360" s="34"/>
    </x:row>
    <x:row r="361">
      <x:c r="A361" s="1" t="str">
        <x:v>011527.OF</x:v>
      </x:c>
      <x:c r="B361" s="1" t="str">
        <x:v>博时恒悦6个月持有期混合A</x:v>
      </x:c>
      <x:c r="C361" s="1" t="str">
        <x:v>博时基金</x:v>
      </x:c>
      <x:c r="D361" s="1" t="str">
        <x:v>收入型</x:v>
      </x:c>
      <x:c r="E361" s="9" t="str">
        <x:v>年化观察池</x:v>
      </x:c>
      <x:c r="F361" s="8" t="n">
        <x:v>1</x:v>
      </x:c>
      <x:c r="G361" s="1" t="str">
        <x:v>2026Q1</x:v>
      </x:c>
      <x:c r="H361" s="1" t="str">
        <x:v>2026Q1</x:v>
      </x:c>
      <x:c r="I361" s="9" t="str">
        <x:v>正式贡献</x:v>
      </x:c>
      <x:c r="J361" s="8" t="n">
        <x:v>12</x:v>
      </x:c>
      <x:c r="K361" s="32" t="n">
        <x:v>109010000</x:v>
      </x:c>
      <x:c r="L361" s="9"/>
      <x:c r="M361" s="9"/>
      <x:c r="N361" s="9"/>
      <x:c r="O361" s="9"/>
      <x:c r="P361" s="9"/>
      <x:c r="Q361" s="9"/>
      <x:c r="R361" s="9"/>
      <x:c r="S361" s="8" t="n">
        <x:v>4</x:v>
      </x:c>
      <x:c r="T361" s="9" t="n">
        <x:v>0.3333333333333333</x:v>
      </x:c>
      <x:c r="U361" s="9" t="n">
        <x:v>-0.020895369083460236</x:v>
      </x:c>
      <x:c r="V361" s="9" t="n">
        <x:v>-0.007014207098140712</x:v>
      </x:c>
      <x:c r="W361" s="9"/>
      <x:c r="X361" s="33" t="b">
        <x:v>0</x:v>
      </x:c>
      <x:c r="Y361" s="34"/>
      <x:c r="Z361" s="34"/>
      <x:c r="AA361" s="34"/>
      <x:c r="AB361" s="34"/>
    </x:row>
    <x:row r="362">
      <x:c r="A362" s="1" t="str">
        <x:v>011534.OF</x:v>
      </x:c>
      <x:c r="B362" s="1" t="str">
        <x:v>万家民瑞祥明6个月持有期混合A</x:v>
      </x:c>
      <x:c r="C362" s="1" t="str">
        <x:v>万家基金</x:v>
      </x:c>
      <x:c r="D362" s="1" t="str">
        <x:v>收入型</x:v>
      </x:c>
      <x:c r="E362" s="9" t="str">
        <x:v>年化观察池</x:v>
      </x:c>
      <x:c r="F362" s="8" t="n">
        <x:v>6</x:v>
      </x:c>
      <x:c r="G362" s="1" t="str">
        <x:v>2023Q1</x:v>
      </x:c>
      <x:c r="H362" s="1" t="str">
        <x:v>2025Q4</x:v>
      </x:c>
      <x:c r="I362" s="9" t="str">
        <x:v>正式贡献</x:v>
      </x:c>
      <x:c r="J362" s="8" t="n">
        <x:v>12</x:v>
      </x:c>
      <x:c r="K362" s="32" t="n">
        <x:v>22570000</x:v>
      </x:c>
      <x:c r="L362" s="9"/>
      <x:c r="M362" s="9"/>
      <x:c r="N362" s="9"/>
      <x:c r="O362" s="9"/>
      <x:c r="P362" s="9"/>
      <x:c r="Q362" s="9"/>
      <x:c r="R362" s="9"/>
      <x:c r="S362" s="8" t="n">
        <x:v>4</x:v>
      </x:c>
      <x:c r="T362" s="9" t="n">
        <x:v>0.3333333333333333</x:v>
      </x:c>
      <x:c r="U362" s="9" t="n">
        <x:v>0.0029695443551098766</x:v>
      </x:c>
      <x:c r="V362" s="9" t="n">
        <x:v>0.0009888699323001848</x:v>
      </x:c>
      <x:c r="W362" s="9"/>
      <x:c r="X362" s="33" t="b">
        <x:v>1</x:v>
      </x:c>
      <x:c r="Y362" s="34"/>
      <x:c r="Z362" s="34"/>
      <x:c r="AA362" s="34"/>
      <x:c r="AB362" s="34"/>
    </x:row>
    <x:row r="363">
      <x:c r="A363" s="1" t="str">
        <x:v>011572.OF</x:v>
      </x:c>
      <x:c r="B363" s="1" t="str">
        <x:v>鹏华安荣混合A</x:v>
      </x:c>
      <x:c r="C363" s="1" t="str">
        <x:v>鹏华基金</x:v>
      </x:c>
      <x:c r="D363" s="1" t="str">
        <x:v>收入型</x:v>
      </x:c>
      <x:c r="E363" s="9" t="str">
        <x:v>年化观察池</x:v>
      </x:c>
      <x:c r="F363" s="8" t="n">
        <x:v>5</x:v>
      </x:c>
      <x:c r="G363" s="1" t="str">
        <x:v>2023Q1</x:v>
      </x:c>
      <x:c r="H363" s="1" t="str">
        <x:v>2026Q1</x:v>
      </x:c>
      <x:c r="I363" s="9" t="str">
        <x:v>贡献观察池</x:v>
      </x:c>
      <x:c r="J363" s="8" t="n">
        <x:v>7</x:v>
      </x:c>
      <x:c r="K363" s="32" t="n">
        <x:v>6010000</x:v>
      </x:c>
      <x:c r="L363" s="9"/>
      <x:c r="M363" s="9"/>
      <x:c r="N363" s="9"/>
      <x:c r="O363" s="9"/>
      <x:c r="P363" s="9"/>
      <x:c r="Q363" s="9"/>
      <x:c r="R363" s="9"/>
      <x:c r="S363" s="8" t="n">
        <x:v>2</x:v>
      </x:c>
      <x:c r="T363" s="9" t="n">
        <x:v>0.2857142857142857</x:v>
      </x:c>
      <x:c r="U363" s="9" t="n">
        <x:v>0.008103966535455198</x:v>
      </x:c>
      <x:c r="V363" s="9"/>
      <x:c r="W363" s="9"/>
      <x:c r="X363" s="9"/>
      <x:c r="Y363" s="34"/>
      <x:c r="Z363" s="34"/>
      <x:c r="AA363" s="34"/>
      <x:c r="AB363" s="34"/>
    </x:row>
    <x:row r="364">
      <x:c r="A364" s="1" t="str">
        <x:v>011736.OF</x:v>
      </x:c>
      <x:c r="B364" s="1" t="str">
        <x:v>宝盈祥庆9个月持有混合A</x:v>
      </x:c>
      <x:c r="C364" s="1" t="str">
        <x:v>宝盈基金</x:v>
      </x:c>
      <x:c r="D364" s="1" t="str">
        <x:v>收入型</x:v>
      </x:c>
      <x:c r="E364" s="9" t="str">
        <x:v>年化观察池</x:v>
      </x:c>
      <x:c r="F364" s="8" t="n">
        <x:v>6</x:v>
      </x:c>
      <x:c r="G364" s="1" t="str">
        <x:v>2024Q2</x:v>
      </x:c>
      <x:c r="H364" s="1" t="str">
        <x:v>2026Q1</x:v>
      </x:c>
      <x:c r="I364" s="9" t="str">
        <x:v>正式贡献</x:v>
      </x:c>
      <x:c r="J364" s="8" t="n">
        <x:v>12</x:v>
      </x:c>
      <x:c r="K364" s="32" t="n">
        <x:v>57180000</x:v>
      </x:c>
      <x:c r="L364" s="9"/>
      <x:c r="M364" s="9"/>
      <x:c r="N364" s="9"/>
      <x:c r="O364" s="9"/>
      <x:c r="P364" s="9"/>
      <x:c r="Q364" s="9"/>
      <x:c r="R364" s="9"/>
      <x:c r="S364" s="8" t="n">
        <x:v>1</x:v>
      </x:c>
      <x:c r="T364" s="9" t="n">
        <x:v>0.08333333333333333</x:v>
      </x:c>
      <x:c r="U364" s="9" t="n">
        <x:v>0.007877326522315542</x:v>
      </x:c>
      <x:c r="V364" s="9" t="n">
        <x:v>0.0026189108260876726</x:v>
      </x:c>
      <x:c r="W364" s="9"/>
      <x:c r="X364" s="33" t="b">
        <x:v>1</x:v>
      </x:c>
      <x:c r="Y364" s="34"/>
      <x:c r="Z364" s="34"/>
      <x:c r="AA364" s="34"/>
      <x:c r="AB364" s="34"/>
    </x:row>
    <x:row r="365">
      <x:c r="A365" s="1" t="str">
        <x:v>011743.OF</x:v>
      </x:c>
      <x:c r="B365" s="1" t="str">
        <x:v>华夏兴源稳健一年持有混合A</x:v>
      </x:c>
      <x:c r="C365" s="1" t="str">
        <x:v>华夏基金</x:v>
      </x:c>
      <x:c r="D365" s="1" t="str">
        <x:v>收入型</x:v>
      </x:c>
      <x:c r="E365" s="9" t="str">
        <x:v>正式年化</x:v>
      </x:c>
      <x:c r="F365" s="8" t="n">
        <x:v>11</x:v>
      </x:c>
      <x:c r="G365" s="1" t="str">
        <x:v>2023Q1</x:v>
      </x:c>
      <x:c r="H365" s="1" t="str">
        <x:v>2026Q1</x:v>
      </x:c>
      <x:c r="I365" s="9" t="str">
        <x:v>正式贡献</x:v>
      </x:c>
      <x:c r="J365" s="8" t="n">
        <x:v>12</x:v>
      </x:c>
      <x:c r="K365" s="32" t="n">
        <x:v>179640000</x:v>
      </x:c>
      <x:c r="L365" s="9" t="n">
        <x:v>0.057723768069729564</x:v>
      </x:c>
      <x:c r="M365" s="9" t="n">
        <x:v>0.016132505097544936</x:v>
      </x:c>
      <x:c r="N365" s="9" t="n">
        <x:v>0.05265763428551762</x:v>
      </x:c>
      <x:c r="O365" s="9" t="n">
        <x:v>0.04759290806561145</x:v>
      </x:c>
      <x:c r="P365" s="9" t="n">
        <x:v>0.021935396505400995</x:v>
      </x:c>
      <x:c r="Q365" s="9" t="n">
        <x:v>0.010130860004118114</x:v>
      </x:c>
      <x:c r="R365" s="9" t="n">
        <x:v>0.03578837156432857</x:v>
      </x:c>
      <x:c r="S365" s="8" t="n">
        <x:v>5</x:v>
      </x:c>
      <x:c r="T365" s="9" t="n">
        <x:v>0.4166666666666667</x:v>
      </x:c>
      <x:c r="U365" s="9" t="n">
        <x:v>0.0003983898131019181</x:v>
      </x:c>
      <x:c r="V365" s="9" t="n">
        <x:v>0.00013277897333119348</x:v>
      </x:c>
      <x:c r="W365" s="33" t="b">
        <x:v>1</x:v>
      </x:c>
      <x:c r="X365" s="33" t="b">
        <x:v>1</x:v>
      </x:c>
      <x:c r="Y365" s="34"/>
      <x:c r="Z365" s="34"/>
      <x:c r="AA365" s="34"/>
      <x:c r="AB365" s="34"/>
    </x:row>
    <x:row r="366">
      <x:c r="A366" s="1" t="str">
        <x:v>011775.OF</x:v>
      </x:c>
      <x:c r="B366" s="1" t="str">
        <x:v>格林鑫悦一年持有期混合A</x:v>
      </x:c>
      <x:c r="C366" s="1" t="str">
        <x:v>格林基金</x:v>
      </x:c>
      <x:c r="D366" s="1" t="str">
        <x:v>收入型</x:v>
      </x:c>
      <x:c r="E366" s="9" t="str">
        <x:v>年化观察池</x:v>
      </x:c>
      <x:c r="F366" s="8" t="n">
        <x:v>7</x:v>
      </x:c>
      <x:c r="G366" s="1" t="str">
        <x:v>2023Q1</x:v>
      </x:c>
      <x:c r="H366" s="1" t="str">
        <x:v>2025Q4</x:v>
      </x:c>
      <x:c r="I366" s="9" t="str">
        <x:v>正式贡献</x:v>
      </x:c>
      <x:c r="J366" s="8" t="n">
        <x:v>10</x:v>
      </x:c>
      <x:c r="K366" s="32" t="n">
        <x:v>72030000</x:v>
      </x:c>
      <x:c r="L366" s="9"/>
      <x:c r="M366" s="9"/>
      <x:c r="N366" s="9"/>
      <x:c r="O366" s="9"/>
      <x:c r="P366" s="9"/>
      <x:c r="Q366" s="9"/>
      <x:c r="R366" s="9"/>
      <x:c r="S366" s="8" t="n">
        <x:v>7</x:v>
      </x:c>
      <x:c r="T366" s="9" t="n">
        <x:v>0.7</x:v>
      </x:c>
      <x:c r="U366" s="9" t="n">
        <x:v>0.061936196637365715</x:v>
      </x:c>
      <x:c r="V366" s="9" t="n">
        <x:v>0.024328767405733975</x:v>
      </x:c>
      <x:c r="W366" s="9"/>
      <x:c r="X366" s="33" t="b">
        <x:v>1</x:v>
      </x:c>
      <x:c r="Y366" s="34"/>
      <x:c r="Z366" s="34"/>
      <x:c r="AA366" s="34"/>
      <x:c r="AB366" s="34"/>
    </x:row>
    <x:row r="367">
      <x:c r="A367" s="1" t="str">
        <x:v>011788.OF</x:v>
      </x:c>
      <x:c r="B367" s="1" t="str">
        <x:v>工银聚益混合A</x:v>
      </x:c>
      <x:c r="C367" s="1" t="str">
        <x:v>工银瑞信基金</x:v>
      </x:c>
      <x:c r="D367" s="1" t="str">
        <x:v>收入型</x:v>
      </x:c>
      <x:c r="E367" s="9" t="str">
        <x:v>正式年化</x:v>
      </x:c>
      <x:c r="F367" s="8" t="n">
        <x:v>10</x:v>
      </x:c>
      <x:c r="G367" s="1" t="str">
        <x:v>2023Q1</x:v>
      </x:c>
      <x:c r="H367" s="1" t="str">
        <x:v>2026Q1</x:v>
      </x:c>
      <x:c r="I367" s="9" t="str">
        <x:v>正式贡献</x:v>
      </x:c>
      <x:c r="J367" s="8" t="n">
        <x:v>12</x:v>
      </x:c>
      <x:c r="K367" s="32" t="n">
        <x:v>160400000</x:v>
      </x:c>
      <x:c r="L367" s="9" t="n">
        <x:v>0.023416489434797683</x:v>
      </x:c>
      <x:c r="M367" s="9" t="n">
        <x:v>0.13027036416758841</x:v>
      </x:c>
      <x:c r="N367" s="9" t="n">
        <x:v>0.04015105342620107</x:v>
      </x:c>
      <x:c r="O367" s="9" t="n">
        <x:v>0.04565526735899805</x:v>
      </x:c>
      <x:c r="P367" s="9" t="n">
        <x:v>0.03977801348067311</x:v>
      </x:c>
      <x:c r="Q367" s="9" t="n">
        <x:v>-0.02223877792420037</x:v>
      </x:c>
      <x:c r="R367" s="9" t="n">
        <x:v>-0.01636152404587543</x:v>
      </x:c>
      <x:c r="S367" s="8" t="n">
        <x:v>7</x:v>
      </x:c>
      <x:c r="T367" s="9" t="n">
        <x:v>0.5833333333333334</x:v>
      </x:c>
      <x:c r="U367" s="9" t="n">
        <x:v>-0.02260814280533774</x:v>
      </x:c>
      <x:c r="V367" s="9" t="n">
        <x:v>-0.007593563859978225</x:v>
      </x:c>
      <x:c r="W367" s="33" t="b">
        <x:v>0</x:v>
      </x:c>
      <x:c r="X367" s="33" t="b">
        <x:v>0</x:v>
      </x:c>
      <x:c r="Y367" s="34"/>
      <x:c r="Z367" s="34"/>
      <x:c r="AA367" s="34"/>
      <x:c r="AB367" s="34"/>
    </x:row>
    <x:row r="368">
      <x:c r="A368" s="1" t="str">
        <x:v>011798.OF</x:v>
      </x:c>
      <x:c r="B368" s="1" t="str">
        <x:v>华安宁享6个月混合A</x:v>
      </x:c>
      <x:c r="C368" s="1" t="str">
        <x:v>华安基金</x:v>
      </x:c>
      <x:c r="D368" s="1" t="str">
        <x:v>收入型</x:v>
      </x:c>
      <x:c r="E368" s="9" t="str">
        <x:v>年化观察池</x:v>
      </x:c>
      <x:c r="F368" s="8" t="n">
        <x:v>5</x:v>
      </x:c>
      <x:c r="G368" s="1" t="str">
        <x:v>2023Q4</x:v>
      </x:c>
      <x:c r="H368" s="1" t="str">
        <x:v>2026Q1</x:v>
      </x:c>
      <x:c r="I368" s="9" t="str">
        <x:v>正式贡献</x:v>
      </x:c>
      <x:c r="J368" s="8" t="n">
        <x:v>12</x:v>
      </x:c>
      <x:c r="K368" s="32" t="n">
        <x:v>35780000</x:v>
      </x:c>
      <x:c r="L368" s="9"/>
      <x:c r="M368" s="9"/>
      <x:c r="N368" s="9"/>
      <x:c r="O368" s="9"/>
      <x:c r="P368" s="9"/>
      <x:c r="Q368" s="9"/>
      <x:c r="R368" s="9"/>
      <x:c r="S368" s="8" t="n">
        <x:v>6</x:v>
      </x:c>
      <x:c r="T368" s="9" t="n">
        <x:v>0.5</x:v>
      </x:c>
      <x:c r="U368" s="9" t="n">
        <x:v>-0.04439041450646375</x:v>
      </x:c>
      <x:c r="V368" s="9" t="n">
        <x:v>-0.015021314935191543</x:v>
      </x:c>
      <x:c r="W368" s="9"/>
      <x:c r="X368" s="33" t="b">
        <x:v>0</x:v>
      </x:c>
      <x:c r="Y368" s="34"/>
      <x:c r="Z368" s="34"/>
      <x:c r="AA368" s="34"/>
      <x:c r="AB368" s="34"/>
    </x:row>
    <x:row r="369">
      <x:c r="A369" s="1" t="str">
        <x:v>011913.OF</x:v>
      </x:c>
      <x:c r="B369" s="1" t="str">
        <x:v>华夏永泓一年持有混合A</x:v>
      </x:c>
      <x:c r="C369" s="1" t="str">
        <x:v>华夏基金</x:v>
      </x:c>
      <x:c r="D369" s="1" t="str">
        <x:v>收入型</x:v>
      </x:c>
      <x:c r="E369" s="9" t="str">
        <x:v>正式年化</x:v>
      </x:c>
      <x:c r="F369" s="8" t="n">
        <x:v>8</x:v>
      </x:c>
      <x:c r="G369" s="1" t="str">
        <x:v>2023Q1</x:v>
      </x:c>
      <x:c r="H369" s="1" t="str">
        <x:v>2025Q4</x:v>
      </x:c>
      <x:c r="I369" s="9" t="str">
        <x:v>正式贡献</x:v>
      </x:c>
      <x:c r="J369" s="8" t="n">
        <x:v>12</x:v>
      </x:c>
      <x:c r="K369" s="32" t="n">
        <x:v>321480000.00000006</x:v>
      </x:c>
      <x:c r="L369" s="9" t="n">
        <x:v>0.0031696419540094833</x:v>
      </x:c>
      <x:c r="M369" s="9" t="n">
        <x:v>-0.09990464256512166</x:v>
      </x:c>
      <x:c r="N369" s="9" t="n">
        <x:v>0.047008172617517774</x:v>
      </x:c>
      <x:c r="O369" s="9" t="n">
        <x:v>0.006262899678849854</x:v>
      </x:c>
      <x:c r="P369" s="9" t="n">
        <x:v>-0.0014432263739651008</x:v>
      </x:c>
      <x:c r="Q369" s="9" t="n">
        <x:v>-0.0030932577248403703</x:v>
      </x:c>
      <x:c r="R369" s="9" t="n">
        <x:v>0.004612868327974584</x:v>
      </x:c>
      <x:c r="S369" s="8" t="n">
        <x:v>3</x:v>
      </x:c>
      <x:c r="T369" s="9" t="n">
        <x:v>0.25</x:v>
      </x:c>
      <x:c r="U369" s="9" t="n">
        <x:v>0.002050833780061989</x:v>
      </x:c>
      <x:c r="V369" s="9" t="n">
        <x:v>0.0006831444673860432</x:v>
      </x:c>
      <x:c r="W369" s="33" t="b">
        <x:v>0</x:v>
      </x:c>
      <x:c r="X369" s="33" t="b">
        <x:v>1</x:v>
      </x:c>
      <x:c r="Y369" s="34"/>
      <x:c r="Z369" s="34"/>
      <x:c r="AA369" s="34"/>
      <x:c r="AB369" s="34"/>
    </x:row>
    <x:row r="370">
      <x:c r="A370" s="1" t="str">
        <x:v>011989.OF</x:v>
      </x:c>
      <x:c r="B370" s="1" t="str">
        <x:v>汇安鑫泽稳健一年持有期混合A</x:v>
      </x:c>
      <x:c r="C370" s="1" t="str">
        <x:v>汇安基金</x:v>
      </x:c>
      <x:c r="D370" s="1" t="str">
        <x:v>收入型</x:v>
      </x:c>
      <x:c r="E370" s="9" t="str">
        <x:v>正式年化</x:v>
      </x:c>
      <x:c r="F370" s="8" t="n">
        <x:v>13</x:v>
      </x:c>
      <x:c r="G370" s="1" t="str">
        <x:v>2023Q1</x:v>
      </x:c>
      <x:c r="H370" s="1" t="str">
        <x:v>2026Q1</x:v>
      </x:c>
      <x:c r="I370" s="9" t="str">
        <x:v>正式贡献</x:v>
      </x:c>
      <x:c r="J370" s="8" t="n">
        <x:v>12</x:v>
      </x:c>
      <x:c r="K370" s="32" t="n">
        <x:v>160520000</x:v>
      </x:c>
      <x:c r="L370" s="9" t="n">
        <x:v>-0.011573513434784966</x:v>
      </x:c>
      <x:c r="M370" s="9" t="n">
        <x:v>0.06555749968804503</x:v>
      </x:c>
      <x:c r="N370" s="9" t="n">
        <x:v>0.043099338066887816</x:v>
      </x:c>
      <x:c r="O370" s="9" t="n">
        <x:v>0.04408162137984584</x:v>
      </x:c>
      <x:c r="P370" s="9" t="n">
        <x:v>0.032061978840229655</x:v>
      </x:c>
      <x:c r="Q370" s="9" t="n">
        <x:v>-0.0556551348146308</x:v>
      </x:c>
      <x:c r="R370" s="9" t="n">
        <x:v>-0.04363549227501462</x:v>
      </x:c>
      <x:c r="S370" s="8" t="n">
        <x:v>4</x:v>
      </x:c>
      <x:c r="T370" s="9" t="n">
        <x:v>0.3333333333333333</x:v>
      </x:c>
      <x:c r="U370" s="9" t="n">
        <x:v>0.017795364231545818</x:v>
      </x:c>
      <x:c r="V370" s="9" t="n">
        <x:v>0.005896945754546357</x:v>
      </x:c>
      <x:c r="W370" s="33" t="b">
        <x:v>0</x:v>
      </x:c>
      <x:c r="X370" s="33" t="b">
        <x:v>1</x:v>
      </x:c>
      <x:c r="Y370" s="34"/>
      <x:c r="Z370" s="34"/>
      <x:c r="AA370" s="34"/>
      <x:c r="AB370" s="34"/>
    </x:row>
    <x:row r="371">
      <x:c r="A371" s="1" t="str">
        <x:v>011991.OF</x:v>
      </x:c>
      <x:c r="B371" s="1" t="str">
        <x:v>汇安泓利一年持有期混合A</x:v>
      </x:c>
      <x:c r="C371" s="1" t="str">
        <x:v>汇安基金</x:v>
      </x:c>
      <x:c r="D371" s="1" t="str">
        <x:v>收入型</x:v>
      </x:c>
      <x:c r="E371" s="9" t="str">
        <x:v>正式年化</x:v>
      </x:c>
      <x:c r="F371" s="8" t="n">
        <x:v>13</x:v>
      </x:c>
      <x:c r="G371" s="1" t="str">
        <x:v>2023Q1</x:v>
      </x:c>
      <x:c r="H371" s="1" t="str">
        <x:v>2026Q1</x:v>
      </x:c>
      <x:c r="I371" s="9" t="str">
        <x:v>正式贡献</x:v>
      </x:c>
      <x:c r="J371" s="8" t="n">
        <x:v>12</x:v>
      </x:c>
      <x:c r="K371" s="32" t="n">
        <x:v>248829999.99999997</x:v>
      </x:c>
      <x:c r="L371" s="9" t="n">
        <x:v>-0.005145134218513703</x:v>
      </x:c>
      <x:c r="M371" s="9" t="n">
        <x:v>0.06555749968804503</x:v>
      </x:c>
      <x:c r="N371" s="9" t="n">
        <x:v>0.043099338066887816</x:v>
      </x:c>
      <x:c r="O371" s="9" t="n">
        <x:v>0.03560970121371043</x:v>
      </x:c>
      <x:c r="P371" s="9" t="n">
        <x:v>0.03192418023475052</x:v>
      </x:c>
      <x:c r="Q371" s="9" t="n">
        <x:v>-0.040754835432224135</x:v>
      </x:c>
      <x:c r="R371" s="9" t="n">
        <x:v>-0.037069314453264224</x:v>
      </x:c>
      <x:c r="S371" s="8" t="n">
        <x:v>6</x:v>
      </x:c>
      <x:c r="T371" s="9" t="n">
        <x:v>0.5</x:v>
      </x:c>
      <x:c r="U371" s="9" t="n">
        <x:v>-0.0037222479830629762</x:v>
      </x:c>
      <x:c r="V371" s="9" t="n">
        <x:v>-0.001242291977974208</x:v>
      </x:c>
      <x:c r="W371" s="33" t="b">
        <x:v>0</x:v>
      </x:c>
      <x:c r="X371" s="33" t="b">
        <x:v>0</x:v>
      </x:c>
      <x:c r="Y371" s="34"/>
      <x:c r="Z371" s="34"/>
      <x:c r="AA371" s="34"/>
      <x:c r="AB371" s="34"/>
    </x:row>
    <x:row r="372">
      <x:c r="A372" s="1" t="str">
        <x:v>012005.OF</x:v>
      </x:c>
      <x:c r="B372" s="1" t="str">
        <x:v>信澳恒盛混合A</x:v>
      </x:c>
      <x:c r="C372" s="1" t="str">
        <x:v>信达澳亚基金</x:v>
      </x:c>
      <x:c r="D372" s="1" t="str">
        <x:v>收入型</x:v>
      </x:c>
      <x:c r="E372" s="9" t="str">
        <x:v>正式年化</x:v>
      </x:c>
      <x:c r="F372" s="8" t="n">
        <x:v>11</x:v>
      </x:c>
      <x:c r="G372" s="1" t="str">
        <x:v>2023Q1</x:v>
      </x:c>
      <x:c r="H372" s="1" t="str">
        <x:v>2026Q1</x:v>
      </x:c>
      <x:c r="I372" s="9" t="str">
        <x:v>正式贡献</x:v>
      </x:c>
      <x:c r="J372" s="8" t="n">
        <x:v>12</x:v>
      </x:c>
      <x:c r="K372" s="32" t="n">
        <x:v>52740000</x:v>
      </x:c>
      <x:c r="L372" s="9" t="n">
        <x:v>0.04350121521158257</x:v>
      </x:c>
      <x:c r="M372" s="9" t="n">
        <x:v>0.08862982111102125</x:v>
      </x:c>
      <x:c r="N372" s="9" t="n">
        <x:v>0.04168890259866753</x:v>
      </x:c>
      <x:c r="O372" s="9" t="n">
        <x:v>0.02752389674654121</x:v>
      </x:c>
      <x:c r="P372" s="9" t="n">
        <x:v>0.03256904786605497</x:v>
      </x:c>
      <x:c r="Q372" s="9" t="n">
        <x:v>0.015977318465041357</x:v>
      </x:c>
      <x:c r="R372" s="9" t="n">
        <x:v>0.0109321673455276</x:v>
      </x:c>
      <x:c r="S372" s="8" t="n">
        <x:v>8</x:v>
      </x:c>
      <x:c r="T372" s="9" t="n">
        <x:v>0.6666666666666666</x:v>
      </x:c>
      <x:c r="U372" s="9" t="n">
        <x:v>-0.020805877552851793</x:v>
      </x:c>
      <x:c r="V372" s="9" t="n">
        <x:v>-0.006983954590429331</x:v>
      </x:c>
      <x:c r="W372" s="33" t="b">
        <x:v>1</x:v>
      </x:c>
      <x:c r="X372" s="33" t="b">
        <x:v>0</x:v>
      </x:c>
      <x:c r="Y372" s="34"/>
      <x:c r="Z372" s="34"/>
      <x:c r="AA372" s="34"/>
      <x:c r="AB372" s="34"/>
    </x:row>
    <x:row r="373">
      <x:c r="A373" s="1" t="str">
        <x:v>012008.OF</x:v>
      </x:c>
      <x:c r="B373" s="1" t="str">
        <x:v>易方达稳健回报混合A</x:v>
      </x:c>
      <x:c r="C373" s="1" t="str">
        <x:v>易方达基金</x:v>
      </x:c>
      <x:c r="D373" s="1" t="str">
        <x:v>平衡型</x:v>
      </x:c>
      <x:c r="E373" s="9" t="str">
        <x:v>年化观察池</x:v>
      </x:c>
      <x:c r="F373" s="8" t="n">
        <x:v>0</x:v>
      </x:c>
      <x:c r="G373" s="1"/>
      <x:c r="H373" s="1"/>
      <x:c r="I373" s="9" t="str">
        <x:v>正式贡献</x:v>
      </x:c>
      <x:c r="J373" s="8" t="n">
        <x:v>12</x:v>
      </x:c>
      <x:c r="K373" s="32" t="n">
        <x:v>730340000</x:v>
      </x:c>
      <x:c r="L373" s="9"/>
      <x:c r="M373" s="9"/>
      <x:c r="N373" s="9"/>
      <x:c r="O373" s="9"/>
      <x:c r="P373" s="9"/>
      <x:c r="Q373" s="9"/>
      <x:c r="R373" s="9"/>
      <x:c r="S373" s="8" t="n">
        <x:v>3</x:v>
      </x:c>
      <x:c r="T373" s="9" t="n">
        <x:v>0.25</x:v>
      </x:c>
      <x:c r="U373" s="9" t="n">
        <x:v>-0.00978603331140604</x:v>
      </x:c>
      <x:c r="V373" s="9" t="n">
        <x:v>-0.003272710050614136</x:v>
      </x:c>
      <x:c r="W373" s="9"/>
      <x:c r="X373" s="33" t="b">
        <x:v>0</x:v>
      </x:c>
      <x:c r="Y373" s="34"/>
      <x:c r="Z373" s="34"/>
      <x:c r="AA373" s="34"/>
      <x:c r="AB373" s="34"/>
    </x:row>
    <x:row r="374">
      <x:c r="A374" s="1" t="str">
        <x:v>012010.OF</x:v>
      </x:c>
      <x:c r="B374" s="1" t="str">
        <x:v>富国泰享回报6个月持有期混合A</x:v>
      </x:c>
      <x:c r="C374" s="1" t="str">
        <x:v>富国基金</x:v>
      </x:c>
      <x:c r="D374" s="1" t="str">
        <x:v>收入型</x:v>
      </x:c>
      <x:c r="E374" s="9" t="str">
        <x:v>正式年化</x:v>
      </x:c>
      <x:c r="F374" s="8" t="n">
        <x:v>12</x:v>
      </x:c>
      <x:c r="G374" s="1" t="str">
        <x:v>2023Q1</x:v>
      </x:c>
      <x:c r="H374" s="1" t="str">
        <x:v>2026Q1</x:v>
      </x:c>
      <x:c r="I374" s="9" t="str">
        <x:v>正式贡献</x:v>
      </x:c>
      <x:c r="J374" s="8" t="n">
        <x:v>12</x:v>
      </x:c>
      <x:c r="K374" s="32" t="n">
        <x:v>187500000</x:v>
      </x:c>
      <x:c r="L374" s="9" t="n">
        <x:v>0.03573266239808759</x:v>
      </x:c>
      <x:c r="M374" s="9" t="n">
        <x:v>0.060364502188504865</x:v>
      </x:c>
      <x:c r="N374" s="9" t="n">
        <x:v>0.03992946359822813</x:v>
      </x:c>
      <x:c r="O374" s="9" t="n">
        <x:v>0.03702462691645825</x:v>
      </x:c>
      <x:c r="P374" s="9" t="n">
        <x:v>0.03173359190807723</x:v>
      </x:c>
      <x:c r="Q374" s="9" t="n">
        <x:v>-0.0012919645183706585</x:v>
      </x:c>
      <x:c r="R374" s="9" t="n">
        <x:v>0.003999070490010359</x:v>
      </x:c>
      <x:c r="S374" s="8" t="n">
        <x:v>4</x:v>
      </x:c>
      <x:c r="T374" s="9" t="n">
        <x:v>0.3333333333333333</x:v>
      </x:c>
      <x:c r="U374" s="9" t="n">
        <x:v>-0.027446271427054247</x:v>
      </x:c>
      <x:c r="V374" s="9" t="n">
        <x:v>-0.009233756979962426</x:v>
      </x:c>
      <x:c r="W374" s="33" t="b">
        <x:v>0</x:v>
      </x:c>
      <x:c r="X374" s="33" t="b">
        <x:v>0</x:v>
      </x:c>
      <x:c r="Y374" s="34"/>
      <x:c r="Z374" s="34"/>
      <x:c r="AA374" s="34"/>
      <x:c r="AB374" s="34"/>
    </x:row>
    <x:row r="375">
      <x:c r="A375" s="1" t="str">
        <x:v>012014.OF</x:v>
      </x:c>
      <x:c r="B375" s="1" t="str">
        <x:v>工银聚润6个月持有期混合A</x:v>
      </x:c>
      <x:c r="C375" s="1" t="str">
        <x:v>工银瑞信基金</x:v>
      </x:c>
      <x:c r="D375" s="1" t="str">
        <x:v>收入型</x:v>
      </x:c>
      <x:c r="E375" s="9" t="str">
        <x:v>正式年化</x:v>
      </x:c>
      <x:c r="F375" s="8" t="n">
        <x:v>13</x:v>
      </x:c>
      <x:c r="G375" s="1" t="str">
        <x:v>2023Q1</x:v>
      </x:c>
      <x:c r="H375" s="1" t="str">
        <x:v>2026Q1</x:v>
      </x:c>
      <x:c r="I375" s="9" t="str">
        <x:v>正式贡献</x:v>
      </x:c>
      <x:c r="J375" s="8" t="n">
        <x:v>12</x:v>
      </x:c>
      <x:c r="K375" s="32" t="n">
        <x:v>770309999.9999999</x:v>
      </x:c>
      <x:c r="L375" s="9" t="n">
        <x:v>0.03100423854615908</x:v>
      </x:c>
      <x:c r="M375" s="9" t="n">
        <x:v>0.06555749968804503</x:v>
      </x:c>
      <x:c r="N375" s="9" t="n">
        <x:v>0.043099338066887816</x:v>
      </x:c>
      <x:c r="O375" s="9" t="n">
        <x:v>0.038297432256108266</x:v>
      </x:c>
      <x:c r="P375" s="9" t="n">
        <x:v>0.0315560211702921</x:v>
      </x:c>
      <x:c r="Q375" s="9" t="n">
        <x:v>-0.007293193709949186</x:v>
      </x:c>
      <x:c r="R375" s="9" t="n">
        <x:v>-0.0005517826241330237</x:v>
      </x:c>
      <x:c r="S375" s="8" t="n">
        <x:v>4</x:v>
      </x:c>
      <x:c r="T375" s="9" t="n">
        <x:v>0.3333333333333333</x:v>
      </x:c>
      <x:c r="U375" s="9" t="n">
        <x:v>-0.014116226374284557</x:v>
      </x:c>
      <x:c r="V375" s="9" t="n">
        <x:v>-0.004727724950908896</x:v>
      </x:c>
      <x:c r="W375" s="33" t="b">
        <x:v>0</x:v>
      </x:c>
      <x:c r="X375" s="33" t="b">
        <x:v>0</x:v>
      </x:c>
      <x:c r="Y375" s="34"/>
      <x:c r="Z375" s="34"/>
      <x:c r="AA375" s="34"/>
      <x:c r="AB375" s="34"/>
    </x:row>
    <x:row r="376">
      <x:c r="A376" s="1" t="str">
        <x:v>012036.OF</x:v>
      </x:c>
      <x:c r="B376" s="1" t="str">
        <x:v>诺德兴远优选</x:v>
      </x:c>
      <x:c r="C376" s="1" t="str">
        <x:v>诺德基金</x:v>
      </x:c>
      <x:c r="D376" s="1" t="str">
        <x:v>成长型</x:v>
      </x:c>
      <x:c r="E376" s="9" t="str">
        <x:v>正式年化</x:v>
      </x:c>
      <x:c r="F376" s="8" t="n">
        <x:v>12</x:v>
      </x:c>
      <x:c r="G376" s="1" t="str">
        <x:v>2023Q1</x:v>
      </x:c>
      <x:c r="H376" s="1" t="str">
        <x:v>2026Q1</x:v>
      </x:c>
      <x:c r="I376" s="9" t="str">
        <x:v>正式贡献</x:v>
      </x:c>
      <x:c r="J376" s="8" t="n">
        <x:v>12</x:v>
      </x:c>
      <x:c r="K376" s="32" t="n">
        <x:v>81660000</x:v>
      </x:c>
      <x:c r="L376" s="9" t="n">
        <x:v>0.07443962540039362</x:v>
      </x:c>
      <x:c r="M376" s="9" t="n">
        <x:v>0.0667681742093853</x:v>
      </x:c>
      <x:c r="N376" s="9" t="n">
        <x:v>0.0409985989082291</x:v>
      </x:c>
      <x:c r="O376" s="9" t="n">
        <x:v>0.052429662064104265</x:v>
      </x:c>
      <x:c r="P376" s="9" t="n">
        <x:v>0.05304522117462973</x:v>
      </x:c>
      <x:c r="Q376" s="9" t="n">
        <x:v>0.02200996333628935</x:v>
      </x:c>
      <x:c r="R376" s="9" t="n">
        <x:v>0.021394404225763886</x:v>
      </x:c>
      <x:c r="S376" s="8" t="n">
        <x:v>4</x:v>
      </x:c>
      <x:c r="T376" s="9" t="n">
        <x:v>0.3333333333333333</x:v>
      </x:c>
      <x:c r="U376" s="9" t="n">
        <x:v>-0.0070245449083041756</x:v>
      </x:c>
      <x:c r="V376" s="9" t="n">
        <x:v>-0.002347019158849273</x:v>
      </x:c>
      <x:c r="W376" s="33" t="b">
        <x:v>1</x:v>
      </x:c>
      <x:c r="X376" s="33" t="b">
        <x:v>0</x:v>
      </x:c>
      <x:c r="Y376" s="34"/>
      <x:c r="Z376" s="34"/>
      <x:c r="AA376" s="34"/>
      <x:c r="AB376" s="34"/>
    </x:row>
    <x:row r="377">
      <x:c r="A377" s="1" t="str">
        <x:v>012071.OF</x:v>
      </x:c>
      <x:c r="B377" s="1" t="str">
        <x:v>中加喜利回报混合A</x:v>
      </x:c>
      <x:c r="C377" s="1" t="str">
        <x:v>中加基金</x:v>
      </x:c>
      <x:c r="D377" s="1" t="str">
        <x:v>成长型</x:v>
      </x:c>
      <x:c r="E377" s="9" t="str">
        <x:v>正式年化</x:v>
      </x:c>
      <x:c r="F377" s="8" t="n">
        <x:v>13</x:v>
      </x:c>
      <x:c r="G377" s="1" t="str">
        <x:v>2023Q1</x:v>
      </x:c>
      <x:c r="H377" s="1" t="str">
        <x:v>2026Q1</x:v>
      </x:c>
      <x:c r="I377" s="9" t="str">
        <x:v>正式贡献</x:v>
      </x:c>
      <x:c r="J377" s="8" t="n">
        <x:v>12</x:v>
      </x:c>
      <x:c r="K377" s="32" t="n">
        <x:v>62739999.99999999</x:v>
      </x:c>
      <x:c r="L377" s="9" t="n">
        <x:v>0.09835705729359256</x:v>
      </x:c>
      <x:c r="M377" s="9" t="n">
        <x:v>0.06555749968804503</x:v>
      </x:c>
      <x:c r="N377" s="9" t="n">
        <x:v>0.043099338066887816</x:v>
      </x:c>
      <x:c r="O377" s="9" t="n">
        <x:v>0.056014534172307284</x:v>
      </x:c>
      <x:c r="P377" s="9" t="n">
        <x:v>0.053648250296893574</x:v>
      </x:c>
      <x:c r="Q377" s="9" t="n">
        <x:v>0.04234252312128528</x:v>
      </x:c>
      <x:c r="R377" s="9" t="n">
        <x:v>0.04470880699669899</x:v>
      </x:c>
      <x:c r="S377" s="8" t="n">
        <x:v>5</x:v>
      </x:c>
      <x:c r="T377" s="9" t="n">
        <x:v>0.4166666666666667</x:v>
      </x:c>
      <x:c r="U377" s="9" t="n">
        <x:v>0.03701512635788751</x:v>
      </x:c>
      <x:c r="V377" s="9" t="n">
        <x:v>0.0121891952947768</x:v>
      </x:c>
      <x:c r="W377" s="33" t="b">
        <x:v>1</x:v>
      </x:c>
      <x:c r="X377" s="33" t="b">
        <x:v>1</x:v>
      </x:c>
      <x:c r="Y377" s="34"/>
      <x:c r="Z377" s="34"/>
      <x:c r="AA377" s="34"/>
      <x:c r="AB377" s="34"/>
    </x:row>
    <x:row r="378">
      <x:c r="A378" s="1" t="str">
        <x:v>012075.OF</x:v>
      </x:c>
      <x:c r="B378" s="1" t="str">
        <x:v>易方达稳健添利混合A</x:v>
      </x:c>
      <x:c r="C378" s="1" t="str">
        <x:v>易方达基金</x:v>
      </x:c>
      <x:c r="D378" s="1" t="str">
        <x:v>平衡型</x:v>
      </x:c>
      <x:c r="E378" s="9" t="str">
        <x:v>年化观察池</x:v>
      </x:c>
      <x:c r="F378" s="8" t="n">
        <x:v>0</x:v>
      </x:c>
      <x:c r="G378" s="1"/>
      <x:c r="H378" s="1"/>
      <x:c r="I378" s="9" t="str">
        <x:v>正式贡献</x:v>
      </x:c>
      <x:c r="J378" s="8" t="n">
        <x:v>12</x:v>
      </x:c>
      <x:c r="K378" s="32" t="n">
        <x:v>53040000</x:v>
      </x:c>
      <x:c r="L378" s="9"/>
      <x:c r="M378" s="9"/>
      <x:c r="N378" s="9"/>
      <x:c r="O378" s="9"/>
      <x:c r="P378" s="9"/>
      <x:c r="Q378" s="9"/>
      <x:c r="R378" s="9"/>
      <x:c r="S378" s="8" t="n">
        <x:v>5</x:v>
      </x:c>
      <x:c r="T378" s="9" t="n">
        <x:v>0.4166666666666667</x:v>
      </x:c>
      <x:c r="U378" s="9" t="n">
        <x:v>-0.01807277040169808</x:v>
      </x:c>
      <x:c r="V378" s="9" t="n">
        <x:v>-0.006060917303765345</x:v>
      </x:c>
      <x:c r="W378" s="9"/>
      <x:c r="X378" s="33" t="b">
        <x:v>0</x:v>
      </x:c>
      <x:c r="Y378" s="34"/>
      <x:c r="Z378" s="34"/>
      <x:c r="AA378" s="34"/>
      <x:c r="AB378" s="34"/>
    </x:row>
    <x:row r="379">
      <x:c r="A379" s="1" t="str">
        <x:v>012111.OF</x:v>
      </x:c>
      <x:c r="B379" s="1" t="str">
        <x:v>鹏华安颐混合A</x:v>
      </x:c>
      <x:c r="C379" s="1" t="str">
        <x:v>鹏华基金</x:v>
      </x:c>
      <x:c r="D379" s="1" t="str">
        <x:v>收入型</x:v>
      </x:c>
      <x:c r="E379" s="9" t="str">
        <x:v>正式年化</x:v>
      </x:c>
      <x:c r="F379" s="8" t="n">
        <x:v>9</x:v>
      </x:c>
      <x:c r="G379" s="1" t="str">
        <x:v>2023Q3</x:v>
      </x:c>
      <x:c r="H379" s="1" t="str">
        <x:v>2026Q1</x:v>
      </x:c>
      <x:c r="I379" s="9" t="str">
        <x:v>正式贡献</x:v>
      </x:c>
      <x:c r="J379" s="8" t="n">
        <x:v>10</x:v>
      </x:c>
      <x:c r="K379" s="32" t="n">
        <x:v>16910000</x:v>
      </x:c>
      <x:c r="L379" s="9" t="n">
        <x:v>0.12404383011275422</x:v>
      </x:c>
      <x:c r="M379" s="9" t="n">
        <x:v>0.15478380623347476</x:v>
      </x:c>
      <x:c r="N379" s="9" t="n">
        <x:v>0.0413448163310115</x:v>
      </x:c>
      <x:c r="O379" s="9" t="n">
        <x:v>0.04174898090693979</x:v>
      </x:c>
      <x:c r="P379" s="9" t="n">
        <x:v>0.05076889550401242</x:v>
      </x:c>
      <x:c r="Q379" s="9" t="n">
        <x:v>0.08229484920581442</x:v>
      </x:c>
      <x:c r="R379" s="9" t="n">
        <x:v>0.07327493460874179</x:v>
      </x:c>
      <x:c r="S379" s="8" t="n">
        <x:v>6</x:v>
      </x:c>
      <x:c r="T379" s="9" t="n">
        <x:v>0.6</x:v>
      </x:c>
      <x:c r="U379" s="9" t="n">
        <x:v>0.0011110529315867534</x:v>
      </x:c>
      <x:c r="V379" s="9" t="n">
        <x:v>0.00044427312771500027</x:v>
      </x:c>
      <x:c r="W379" s="33" t="b">
        <x:v>1</x:v>
      </x:c>
      <x:c r="X379" s="33" t="b">
        <x:v>1</x:v>
      </x:c>
      <x:c r="Y379" s="34"/>
      <x:c r="Z379" s="34"/>
      <x:c r="AA379" s="34"/>
      <x:c r="AB379" s="34"/>
    </x:row>
    <x:row r="380">
      <x:c r="A380" s="1" t="str">
        <x:v>012121.OF</x:v>
      </x:c>
      <x:c r="B380" s="1" t="str">
        <x:v>华夏永润六个月持有混合A</x:v>
      </x:c>
      <x:c r="C380" s="1" t="str">
        <x:v>华夏基金</x:v>
      </x:c>
      <x:c r="D380" s="1" t="str">
        <x:v>收入型</x:v>
      </x:c>
      <x:c r="E380" s="9" t="str">
        <x:v>年化观察池</x:v>
      </x:c>
      <x:c r="F380" s="8" t="n">
        <x:v>5</x:v>
      </x:c>
      <x:c r="G380" s="1" t="str">
        <x:v>2023Q3</x:v>
      </x:c>
      <x:c r="H380" s="1" t="str">
        <x:v>2026Q1</x:v>
      </x:c>
      <x:c r="I380" s="9" t="str">
        <x:v>正式贡献</x:v>
      </x:c>
      <x:c r="J380" s="8" t="n">
        <x:v>12</x:v>
      </x:c>
      <x:c r="K380" s="32" t="n">
        <x:v>128220000</x:v>
      </x:c>
      <x:c r="L380" s="9"/>
      <x:c r="M380" s="9"/>
      <x:c r="N380" s="9"/>
      <x:c r="O380" s="9"/>
      <x:c r="P380" s="9"/>
      <x:c r="Q380" s="9"/>
      <x:c r="R380" s="9"/>
      <x:c r="S380" s="8" t="n">
        <x:v>3</x:v>
      </x:c>
      <x:c r="T380" s="9" t="n">
        <x:v>0.25</x:v>
      </x:c>
      <x:c r="U380" s="9" t="n">
        <x:v>-0.0017980642360688748</x:v>
      </x:c>
      <x:c r="V380" s="9" t="n">
        <x:v>-0.0005997143307375774</x:v>
      </x:c>
      <x:c r="W380" s="9"/>
      <x:c r="X380" s="33" t="b">
        <x:v>0</x:v>
      </x:c>
      <x:c r="Y380" s="34"/>
      <x:c r="Z380" s="34"/>
      <x:c r="AA380" s="34"/>
      <x:c r="AB380" s="34"/>
    </x:row>
    <x:row r="381">
      <x:c r="A381" s="1" t="str">
        <x:v>012218.OF</x:v>
      </x:c>
      <x:c r="B381" s="1" t="str">
        <x:v>博时乐享混合A</x:v>
      </x:c>
      <x:c r="C381" s="1" t="str">
        <x:v>博时基金</x:v>
      </x:c>
      <x:c r="D381" s="1" t="str">
        <x:v>收入型</x:v>
      </x:c>
      <x:c r="E381" s="9" t="str">
        <x:v>正式年化</x:v>
      </x:c>
      <x:c r="F381" s="8" t="n">
        <x:v>10</x:v>
      </x:c>
      <x:c r="G381" s="1" t="str">
        <x:v>2023Q1</x:v>
      </x:c>
      <x:c r="H381" s="1" t="str">
        <x:v>2026Q1</x:v>
      </x:c>
      <x:c r="I381" s="9" t="str">
        <x:v>正式贡献</x:v>
      </x:c>
      <x:c r="J381" s="8" t="n">
        <x:v>12</x:v>
      </x:c>
      <x:c r="K381" s="32" t="n">
        <x:v>325820000</x:v>
      </x:c>
      <x:c r="L381" s="9" t="n">
        <x:v>0.05623373862636405</x:v>
      </x:c>
      <x:c r="M381" s="9" t="n">
        <x:v>0.12181622700551697</x:v>
      </x:c>
      <x:c r="N381" s="9" t="n">
        <x:v>0.03216375375697944</x:v>
      </x:c>
      <x:c r="O381" s="9" t="n">
        <x:v>0.044217281430045885</x:v>
      </x:c>
      <x:c r="P381" s="9" t="n">
        <x:v>0.03648297699296932</x:v>
      </x:c>
      <x:c r="Q381" s="9" t="n">
        <x:v>0.012016457196318164</x:v>
      </x:c>
      <x:c r="R381" s="9" t="n">
        <x:v>0.01975076163339473</x:v>
      </x:c>
      <x:c r="S381" s="8" t="n">
        <x:v>6</x:v>
      </x:c>
      <x:c r="T381" s="9" t="n">
        <x:v>0.5</x:v>
      </x:c>
      <x:c r="U381" s="9" t="n">
        <x:v>0.003738778377890828</x:v>
      </x:c>
      <x:c r="V381" s="9" t="n">
        <x:v>0.0012447095147107845</x:v>
      </x:c>
      <x:c r="W381" s="33" t="b">
        <x:v>1</x:v>
      </x:c>
      <x:c r="X381" s="33" t="b">
        <x:v>1</x:v>
      </x:c>
      <x:c r="Y381" s="34"/>
      <x:c r="Z381" s="34"/>
      <x:c r="AA381" s="34"/>
      <x:c r="AB381" s="34"/>
    </x:row>
    <x:row r="382">
      <x:c r="A382" s="1" t="str">
        <x:v>012268.OF</x:v>
      </x:c>
      <x:c r="B382" s="1" t="str">
        <x:v>浙商智多享稳健混合型发起式A</x:v>
      </x:c>
      <x:c r="C382" s="1" t="str">
        <x:v>浙商基金</x:v>
      </x:c>
      <x:c r="D382" s="1" t="str">
        <x:v>收入型</x:v>
      </x:c>
      <x:c r="E382" s="9" t="str">
        <x:v>正式年化</x:v>
      </x:c>
      <x:c r="F382" s="8" t="n">
        <x:v>9</x:v>
      </x:c>
      <x:c r="G382" s="1" t="str">
        <x:v>2023Q3</x:v>
      </x:c>
      <x:c r="H382" s="1" t="str">
        <x:v>2026Q1</x:v>
      </x:c>
      <x:c r="I382" s="9" t="str">
        <x:v>正式贡献</x:v>
      </x:c>
      <x:c r="J382" s="8" t="n">
        <x:v>12</x:v>
      </x:c>
      <x:c r="K382" s="32" t="n">
        <x:v>11270000</x:v>
      </x:c>
      <x:c r="L382" s="9" t="n">
        <x:v>-0.005586385743280409</x:v>
      </x:c>
      <x:c r="M382" s="9" t="n">
        <x:v>0.07967575653611347</x:v>
      </x:c>
      <x:c r="N382" s="9" t="n">
        <x:v>0.039703795114392815</x:v>
      </x:c>
      <x:c r="O382" s="9" t="n">
        <x:v>0.03315020293087545</x:v>
      </x:c>
      <x:c r="P382" s="9" t="n">
        <x:v>0.04069953672699378</x:v>
      </x:c>
      <x:c r="Q382" s="9" t="n">
        <x:v>-0.03873658867415586</x:v>
      </x:c>
      <x:c r="R382" s="9" t="n">
        <x:v>-0.04628592247027419</x:v>
      </x:c>
      <x:c r="S382" s="8" t="n">
        <x:v>8</x:v>
      </x:c>
      <x:c r="T382" s="9" t="n">
        <x:v>0.6666666666666666</x:v>
      </x:c>
      <x:c r="U382" s="9" t="n">
        <x:v>0.04614033930651562</x:v>
      </x:c>
      <x:c r="V382" s="9" t="n">
        <x:v>0.015149448354705441</x:v>
      </x:c>
      <x:c r="W382" s="33" t="b">
        <x:v>0</x:v>
      </x:c>
      <x:c r="X382" s="33" t="b">
        <x:v>1</x:v>
      </x:c>
      <x:c r="Y382" s="34"/>
      <x:c r="Z382" s="34"/>
      <x:c r="AA382" s="34"/>
      <x:c r="AB382" s="34"/>
    </x:row>
    <x:row r="383">
      <x:c r="A383" s="1" t="str">
        <x:v>012270.OF</x:v>
      </x:c>
      <x:c r="B383" s="1" t="str">
        <x:v>富国腾享回报6个月滚动持有混合发起式A</x:v>
      </x:c>
      <x:c r="C383" s="1" t="str">
        <x:v>富国基金</x:v>
      </x:c>
      <x:c r="D383" s="1" t="str">
        <x:v>收入型</x:v>
      </x:c>
      <x:c r="E383" s="9" t="str">
        <x:v>正式年化</x:v>
      </x:c>
      <x:c r="F383" s="8" t="n">
        <x:v>10</x:v>
      </x:c>
      <x:c r="G383" s="1" t="str">
        <x:v>2023Q1</x:v>
      </x:c>
      <x:c r="H383" s="1" t="str">
        <x:v>2026Q1</x:v>
      </x:c>
      <x:c r="I383" s="9" t="str">
        <x:v>正式贡献</x:v>
      </x:c>
      <x:c r="J383" s="8" t="n">
        <x:v>12</x:v>
      </x:c>
      <x:c r="K383" s="32" t="n">
        <x:v>415750000</x:v>
      </x:c>
      <x:c r="L383" s="9" t="n">
        <x:v>0.12432377532534566</x:v>
      </x:c>
      <x:c r="M383" s="9" t="n">
        <x:v>0.09993087361058572</x:v>
      </x:c>
      <x:c r="N383" s="9" t="n">
        <x:v>0.03808940692708984</x:v>
      </x:c>
      <x:c r="O383" s="9" t="n">
        <x:v>0.06374180631974147</x:v>
      </x:c>
      <x:c r="P383" s="9" t="n">
        <x:v>0.03983084378211155</x:v>
      </x:c>
      <x:c r="Q383" s="9" t="n">
        <x:v>0.0605819690056042</x:v>
      </x:c>
      <x:c r="R383" s="9" t="n">
        <x:v>0.08449293154323412</x:v>
      </x:c>
      <x:c r="S383" s="8" t="n">
        <x:v>2</x:v>
      </x:c>
      <x:c r="T383" s="9" t="n">
        <x:v>0.16666666666666666</x:v>
      </x:c>
      <x:c r="U383" s="9" t="n">
        <x:v>-0.009612418082837637</x:v>
      </x:c>
      <x:c r="V383" s="9" t="n">
        <x:v>-0.0032144610493657355</x:v>
      </x:c>
      <x:c r="W383" s="33" t="b">
        <x:v>1</x:v>
      </x:c>
      <x:c r="X383" s="33" t="b">
        <x:v>0</x:v>
      </x:c>
      <x:c r="Y383" s="34"/>
      <x:c r="Z383" s="34"/>
      <x:c r="AA383" s="34"/>
      <x:c r="AB383" s="34"/>
    </x:row>
    <x:row r="384">
      <x:c r="A384" s="1" t="str">
        <x:v>012287.OF</x:v>
      </x:c>
      <x:c r="B384" s="1" t="str">
        <x:v>东海启航6个月混合A</x:v>
      </x:c>
      <x:c r="C384" s="1" t="str">
        <x:v>东海基金</x:v>
      </x:c>
      <x:c r="D384" s="1" t="str">
        <x:v>收入型</x:v>
      </x:c>
      <x:c r="E384" s="9" t="str">
        <x:v>正式年化</x:v>
      </x:c>
      <x:c r="F384" s="8" t="n">
        <x:v>12</x:v>
      </x:c>
      <x:c r="G384" s="1" t="str">
        <x:v>2023Q1</x:v>
      </x:c>
      <x:c r="H384" s="1" t="str">
        <x:v>2026Q1</x:v>
      </x:c>
      <x:c r="I384" s="9" t="str">
        <x:v>正式贡献</x:v>
      </x:c>
      <x:c r="J384" s="8" t="n">
        <x:v>12</x:v>
      </x:c>
      <x:c r="K384" s="32" t="n">
        <x:v>19579999.999999996</x:v>
      </x:c>
      <x:c r="L384" s="9" t="n">
        <x:v>0.01873297244260841</x:v>
      </x:c>
      <x:c r="M384" s="9" t="n">
        <x:v>0.0667681742093853</x:v>
      </x:c>
      <x:c r="N384" s="9" t="n">
        <x:v>0.0409985989082291</x:v>
      </x:c>
      <x:c r="O384" s="9" t="n">
        <x:v>0.04508232330221529</x:v>
      </x:c>
      <x:c r="P384" s="9" t="n">
        <x:v>0.03063128163405393</x:v>
      </x:c>
      <x:c r="Q384" s="9" t="n">
        <x:v>-0.02634935085960688</x:v>
      </x:c>
      <x:c r="R384" s="9" t="n">
        <x:v>-0.011898309191445522</x:v>
      </x:c>
      <x:c r="S384" s="8" t="n">
        <x:v>3</x:v>
      </x:c>
      <x:c r="T384" s="9" t="n">
        <x:v>0.25</x:v>
      </x:c>
      <x:c r="U384" s="9" t="n">
        <x:v>-0.013899097672207095</x:v>
      </x:c>
      <x:c r="V384" s="9" t="n">
        <x:v>-0.004654664846392764</x:v>
      </x:c>
      <x:c r="W384" s="33" t="b">
        <x:v>0</x:v>
      </x:c>
      <x:c r="X384" s="33" t="b">
        <x:v>0</x:v>
      </x:c>
      <x:c r="Y384" s="34"/>
      <x:c r="Z384" s="34"/>
      <x:c r="AA384" s="34"/>
      <x:c r="AB384" s="34"/>
    </x:row>
    <x:row r="385">
      <x:c r="A385" s="1" t="str">
        <x:v>012334.OF</x:v>
      </x:c>
      <x:c r="B385" s="1" t="str">
        <x:v>上银慧尚6个月持有期混合A</x:v>
      </x:c>
      <x:c r="C385" s="1" t="str">
        <x:v>上银基金</x:v>
      </x:c>
      <x:c r="D385" s="1" t="str">
        <x:v>收入型</x:v>
      </x:c>
      <x:c r="E385" s="9" t="str">
        <x:v>正式年化</x:v>
      </x:c>
      <x:c r="F385" s="8" t="n">
        <x:v>12</x:v>
      </x:c>
      <x:c r="G385" s="1" t="str">
        <x:v>2023Q1</x:v>
      </x:c>
      <x:c r="H385" s="1" t="str">
        <x:v>2026Q1</x:v>
      </x:c>
      <x:c r="I385" s="9" t="str">
        <x:v>正式贡献</x:v>
      </x:c>
      <x:c r="J385" s="8" t="n">
        <x:v>12</x:v>
      </x:c>
      <x:c r="K385" s="32" t="n">
        <x:v>22680000</x:v>
      </x:c>
      <x:c r="L385" s="9" t="n">
        <x:v>0.04112640846044413</x:v>
      </x:c>
      <x:c r="M385" s="9" t="n">
        <x:v>0.08545491224770352</x:v>
      </x:c>
      <x:c r="N385" s="9" t="n">
        <x:v>0.043908735246007025</x:v>
      </x:c>
      <x:c r="O385" s="9" t="n">
        <x:v>0.047789892149833646</x:v>
      </x:c>
      <x:c r="P385" s="9" t="n">
        <x:v>0.03376591484946956</x:v>
      </x:c>
      <x:c r="Q385" s="9" t="n">
        <x:v>-0.0066634836893895155</x:v>
      </x:c>
      <x:c r="R385" s="9" t="n">
        <x:v>0.007360493610974572</x:v>
      </x:c>
      <x:c r="S385" s="8" t="n">
        <x:v>4</x:v>
      </x:c>
      <x:c r="T385" s="9" t="n">
        <x:v>0.3333333333333333</x:v>
      </x:c>
      <x:c r="U385" s="9" t="n">
        <x:v>-0.01678326603827851</x:v>
      </x:c>
      <x:c r="V385" s="9" t="n">
        <x:v>-0.005626014695834014</x:v>
      </x:c>
      <x:c r="W385" s="33" t="b">
        <x:v>0</x:v>
      </x:c>
      <x:c r="X385" s="33" t="b">
        <x:v>0</x:v>
      </x:c>
      <x:c r="Y385" s="34"/>
      <x:c r="Z385" s="34"/>
      <x:c r="AA385" s="34"/>
      <x:c r="AB385" s="34"/>
    </x:row>
    <x:row r="386">
      <x:c r="A386" s="1" t="str">
        <x:v>012366.OF</x:v>
      </x:c>
      <x:c r="B386" s="1" t="str">
        <x:v>摩根安荣回报混合A</x:v>
      </x:c>
      <x:c r="C386" s="1" t="str">
        <x:v>摩根基金(中国)</x:v>
      </x:c>
      <x:c r="D386" s="1" t="str">
        <x:v>收入型</x:v>
      </x:c>
      <x:c r="E386" s="9" t="str">
        <x:v>正式年化</x:v>
      </x:c>
      <x:c r="F386" s="8" t="n">
        <x:v>8</x:v>
      </x:c>
      <x:c r="G386" s="1" t="str">
        <x:v>2023Q1</x:v>
      </x:c>
      <x:c r="H386" s="1" t="str">
        <x:v>2026Q1</x:v>
      </x:c>
      <x:c r="I386" s="9" t="str">
        <x:v>正式贡献</x:v>
      </x:c>
      <x:c r="J386" s="8" t="n">
        <x:v>12</x:v>
      </x:c>
      <x:c r="K386" s="32" t="n">
        <x:v>208590000</x:v>
      </x:c>
      <x:c r="L386" s="9" t="n">
        <x:v>-0.028975941703214936</x:v>
      </x:c>
      <x:c r="M386" s="9" t="n">
        <x:v>0.03281283045372807</x:v>
      </x:c>
      <x:c r="N386" s="9" t="n">
        <x:v>0.05294850748821278</x:v>
      </x:c>
      <x:c r="O386" s="9" t="n">
        <x:v>0.04678062991707965</x:v>
      </x:c>
      <x:c r="P386" s="9" t="n">
        <x:v>0.017438738659135478</x:v>
      </x:c>
      <x:c r="Q386" s="9" t="n">
        <x:v>-0.07575657162029459</x:v>
      </x:c>
      <x:c r="R386" s="9" t="n">
        <x:v>-0.04641468036235041</x:v>
      </x:c>
      <x:c r="S386" s="8" t="n">
        <x:v>9</x:v>
      </x:c>
      <x:c r="T386" s="9" t="n">
        <x:v>0.75</x:v>
      </x:c>
      <x:c r="U386" s="9" t="n">
        <x:v>-0.03932640566239942</x:v>
      </x:c>
      <x:c r="V386" s="9" t="n">
        <x:v>-0.013284498309363957</x:v>
      </x:c>
      <x:c r="W386" s="33" t="b">
        <x:v>0</x:v>
      </x:c>
      <x:c r="X386" s="33" t="b">
        <x:v>0</x:v>
      </x:c>
      <x:c r="Y386" s="34"/>
      <x:c r="Z386" s="34"/>
      <x:c r="AA386" s="34"/>
      <x:c r="AB386" s="34"/>
    </x:row>
    <x:row r="387">
      <x:c r="A387" s="1" t="str">
        <x:v>012459.OF</x:v>
      </x:c>
      <x:c r="B387" s="1" t="str">
        <x:v>汇添富稳健睿享一年持有混合A</x:v>
      </x:c>
      <x:c r="C387" s="1" t="str">
        <x:v>汇添富基金</x:v>
      </x:c>
      <x:c r="D387" s="1" t="str">
        <x:v>收入型</x:v>
      </x:c>
      <x:c r="E387" s="9" t="str">
        <x:v>年化观察池</x:v>
      </x:c>
      <x:c r="F387" s="8" t="n">
        <x:v>6</x:v>
      </x:c>
      <x:c r="G387" s="1" t="str">
        <x:v>2024Q2</x:v>
      </x:c>
      <x:c r="H387" s="1" t="str">
        <x:v>2026Q1</x:v>
      </x:c>
      <x:c r="I387" s="9" t="str">
        <x:v>正式贡献</x:v>
      </x:c>
      <x:c r="J387" s="8" t="n">
        <x:v>12</x:v>
      </x:c>
      <x:c r="K387" s="32" t="n">
        <x:v>74620000</x:v>
      </x:c>
      <x:c r="L387" s="9"/>
      <x:c r="M387" s="9"/>
      <x:c r="N387" s="9"/>
      <x:c r="O387" s="9"/>
      <x:c r="P387" s="9"/>
      <x:c r="Q387" s="9"/>
      <x:c r="R387" s="9"/>
      <x:c r="S387" s="8" t="n">
        <x:v>3</x:v>
      </x:c>
      <x:c r="T387" s="9" t="n">
        <x:v>0.25</x:v>
      </x:c>
      <x:c r="U387" s="9" t="n">
        <x:v>-0.016328970295039658</x:v>
      </x:c>
      <x:c r="V387" s="9" t="n">
        <x:v>-0.005472887958725026</x:v>
      </x:c>
      <x:c r="W387" s="9"/>
      <x:c r="X387" s="33" t="b">
        <x:v>0</x:v>
      </x:c>
      <x:c r="Y387" s="34"/>
      <x:c r="Z387" s="34"/>
      <x:c r="AA387" s="34"/>
      <x:c r="AB387" s="34"/>
    </x:row>
    <x:row r="388">
      <x:c r="A388" s="1" t="str">
        <x:v>012479.OF</x:v>
      </x:c>
      <x:c r="B388" s="1" t="str">
        <x:v>汇安信泰稳健一年持有期混合A</x:v>
      </x:c>
      <x:c r="C388" s="1" t="str">
        <x:v>汇安基金</x:v>
      </x:c>
      <x:c r="D388" s="1" t="str">
        <x:v>收入型</x:v>
      </x:c>
      <x:c r="E388" s="9" t="str">
        <x:v>正式年化</x:v>
      </x:c>
      <x:c r="F388" s="8" t="n">
        <x:v>13</x:v>
      </x:c>
      <x:c r="G388" s="1" t="str">
        <x:v>2023Q1</x:v>
      </x:c>
      <x:c r="H388" s="1" t="str">
        <x:v>2026Q1</x:v>
      </x:c>
      <x:c r="I388" s="9" t="str">
        <x:v>正式贡献</x:v>
      </x:c>
      <x:c r="J388" s="8" t="n">
        <x:v>12</x:v>
      </x:c>
      <x:c r="K388" s="32" t="n">
        <x:v>45070000</x:v>
      </x:c>
      <x:c r="L388" s="9" t="n">
        <x:v>0.011342918314620754</x:v>
      </x:c>
      <x:c r="M388" s="9" t="n">
        <x:v>0.06555749968804503</x:v>
      </x:c>
      <x:c r="N388" s="9" t="n">
        <x:v>0.043099338066887816</x:v>
      </x:c>
      <x:c r="O388" s="9" t="n">
        <x:v>0.030535598817379217</x:v>
      </x:c>
      <x:c r="P388" s="9" t="n">
        <x:v>0.03216027192826587</x:v>
      </x:c>
      <x:c r="Q388" s="9" t="n">
        <x:v>-0.019192680502758463</x:v>
      </x:c>
      <x:c r="R388" s="9" t="n">
        <x:v>-0.020817353613645118</x:v>
      </x:c>
      <x:c r="S388" s="8" t="n">
        <x:v>3</x:v>
      </x:c>
      <x:c r="T388" s="9" t="n">
        <x:v>0.25</x:v>
      </x:c>
      <x:c r="U388" s="9" t="n">
        <x:v>0.008605083900862676</x:v>
      </x:c>
      <x:c r="V388" s="9" t="n">
        <x:v>0.0028601729119017705</x:v>
      </x:c>
      <x:c r="W388" s="33" t="b">
        <x:v>0</x:v>
      </x:c>
      <x:c r="X388" s="33" t="b">
        <x:v>1</x:v>
      </x:c>
      <x:c r="Y388" s="34"/>
      <x:c r="Z388" s="34"/>
      <x:c r="AA388" s="34"/>
      <x:c r="AB388" s="34"/>
    </x:row>
    <x:row r="389">
      <x:c r="A389" s="1" t="str">
        <x:v>012521.OF</x:v>
      </x:c>
      <x:c r="B389" s="1" t="str">
        <x:v>英大稳固增强核心一年持有混合A</x:v>
      </x:c>
      <x:c r="C389" s="1" t="str">
        <x:v>英大基金</x:v>
      </x:c>
      <x:c r="D389" s="1" t="str">
        <x:v>收入型</x:v>
      </x:c>
      <x:c r="E389" s="9" t="str">
        <x:v>年化观察池</x:v>
      </x:c>
      <x:c r="F389" s="8" t="n">
        <x:v>5</x:v>
      </x:c>
      <x:c r="G389" s="1" t="str">
        <x:v>2024Q1</x:v>
      </x:c>
      <x:c r="H389" s="1" t="str">
        <x:v>2026Q1</x:v>
      </x:c>
      <x:c r="I389" s="9" t="str">
        <x:v>正式贡献</x:v>
      </x:c>
      <x:c r="J389" s="8" t="n">
        <x:v>12</x:v>
      </x:c>
      <x:c r="K389" s="32" t="n">
        <x:v>35040000.00000001</x:v>
      </x:c>
      <x:c r="L389" s="9"/>
      <x:c r="M389" s="9"/>
      <x:c r="N389" s="9"/>
      <x:c r="O389" s="9"/>
      <x:c r="P389" s="9"/>
      <x:c r="Q389" s="9"/>
      <x:c r="R389" s="9"/>
      <x:c r="S389" s="8" t="n">
        <x:v>3</x:v>
      </x:c>
      <x:c r="T389" s="9" t="n">
        <x:v>0.25</x:v>
      </x:c>
      <x:c r="U389" s="9" t="n">
        <x:v>-0.04758070397580905</x:v>
      </x:c>
      <x:c r="V389" s="9" t="n">
        <x:v>-0.01611864958977216</x:v>
      </x:c>
      <x:c r="W389" s="9"/>
      <x:c r="X389" s="33" t="b">
        <x:v>0</x:v>
      </x:c>
      <x:c r="Y389" s="34"/>
      <x:c r="Z389" s="34"/>
      <x:c r="AA389" s="34"/>
      <x:c r="AB389" s="34"/>
    </x:row>
    <x:row r="390">
      <x:c r="A390" s="1" t="str">
        <x:v>012572.OF</x:v>
      </x:c>
      <x:c r="B390" s="1" t="str">
        <x:v>恒越乐享添利混合A</x:v>
      </x:c>
      <x:c r="C390" s="1" t="str">
        <x:v>恒越基金</x:v>
      </x:c>
      <x:c r="D390" s="1" t="str">
        <x:v>收入型</x:v>
      </x:c>
      <x:c r="E390" s="9" t="str">
        <x:v>年化观察池</x:v>
      </x:c>
      <x:c r="F390" s="8" t="n">
        <x:v>4</x:v>
      </x:c>
      <x:c r="G390" s="1" t="str">
        <x:v>2023Q1</x:v>
      </x:c>
      <x:c r="H390" s="1" t="str">
        <x:v>2026Q1</x:v>
      </x:c>
      <x:c r="I390" s="9" t="str">
        <x:v>正式贡献</x:v>
      </x:c>
      <x:c r="J390" s="8" t="n">
        <x:v>12</x:v>
      </x:c>
      <x:c r="K390" s="32" t="n">
        <x:v>26520000</x:v>
      </x:c>
      <x:c r="L390" s="9"/>
      <x:c r="M390" s="9"/>
      <x:c r="N390" s="9"/>
      <x:c r="O390" s="9"/>
      <x:c r="P390" s="9"/>
      <x:c r="Q390" s="9"/>
      <x:c r="R390" s="9"/>
      <x:c r="S390" s="8" t="n">
        <x:v>8</x:v>
      </x:c>
      <x:c r="T390" s="9" t="n">
        <x:v>0.6666666666666666</x:v>
      </x:c>
      <x:c r="U390" s="9" t="n">
        <x:v>0.03369263763701169</x:v>
      </x:c>
      <x:c r="V390" s="9" t="n">
        <x:v>0.01110705577740001</x:v>
      </x:c>
      <x:c r="W390" s="9"/>
      <x:c r="X390" s="33" t="b">
        <x:v>1</x:v>
      </x:c>
      <x:c r="Y390" s="34"/>
      <x:c r="Z390" s="34"/>
      <x:c r="AA390" s="34"/>
      <x:c r="AB390" s="34"/>
    </x:row>
    <x:row r="391">
      <x:c r="A391" s="1" t="str">
        <x:v>012661.OF</x:v>
      </x:c>
      <x:c r="B391" s="1" t="str">
        <x:v>广发恒益一年持有期混合A</x:v>
      </x:c>
      <x:c r="C391" s="1" t="str">
        <x:v>广发基金</x:v>
      </x:c>
      <x:c r="D391" s="1" t="str">
        <x:v>收入型</x:v>
      </x:c>
      <x:c r="E391" s="9" t="str">
        <x:v>正式年化</x:v>
      </x:c>
      <x:c r="F391" s="8" t="n">
        <x:v>9</x:v>
      </x:c>
      <x:c r="G391" s="1" t="str">
        <x:v>2023Q1</x:v>
      </x:c>
      <x:c r="H391" s="1" t="str">
        <x:v>2025Q4</x:v>
      </x:c>
      <x:c r="I391" s="9" t="str">
        <x:v>正式贡献</x:v>
      </x:c>
      <x:c r="J391" s="8" t="n">
        <x:v>12</x:v>
      </x:c>
      <x:c r="K391" s="32" t="n">
        <x:v>50820000</x:v>
      </x:c>
      <x:c r="L391" s="9" t="n">
        <x:v>0.00510628502140853</x:v>
      </x:c>
      <x:c r="M391" s="9" t="n">
        <x:v>-0.005738177477107587</x:v>
      </x:c>
      <x:c r="N391" s="9" t="n">
        <x:v>0.037478341073388544</x:v>
      </x:c>
      <x:c r="O391" s="9" t="n">
        <x:v>0.029622825558964783</x:v>
      </x:c>
      <x:c r="P391" s="9" t="n">
        <x:v>0.025765647279067494</x:v>
      </x:c>
      <x:c r="Q391" s="9" t="n">
        <x:v>-0.024516540537556253</x:v>
      </x:c>
      <x:c r="R391" s="9" t="n">
        <x:v>-0.020659362257658964</x:v>
      </x:c>
      <x:c r="S391" s="8" t="n">
        <x:v>3</x:v>
      </x:c>
      <x:c r="T391" s="9" t="n">
        <x:v>0.25</x:v>
      </x:c>
      <x:c r="U391" s="9" t="n">
        <x:v>-0.003921752676527057</x:v>
      </x:c>
      <x:c r="V391" s="9" t="n">
        <x:v>-0.0013089635301124503</x:v>
      </x:c>
      <x:c r="W391" s="33" t="b">
        <x:v>0</x:v>
      </x:c>
      <x:c r="X391" s="33" t="b">
        <x:v>0</x:v>
      </x:c>
      <x:c r="Y391" s="34"/>
      <x:c r="Z391" s="34"/>
      <x:c r="AA391" s="34"/>
      <x:c r="AB391" s="34"/>
    </x:row>
    <x:row r="392">
      <x:c r="A392" s="1" t="str">
        <x:v>012675.OF</x:v>
      </x:c>
      <x:c r="B392" s="1" t="str">
        <x:v>国新国证融泽6个月定开混合A</x:v>
      </x:c>
      <x:c r="C392" s="1" t="str">
        <x:v>国新国证基金</x:v>
      </x:c>
      <x:c r="D392" s="1" t="str">
        <x:v>成长型</x:v>
      </x:c>
      <x:c r="E392" s="9" t="str">
        <x:v>年化观察池</x:v>
      </x:c>
      <x:c r="F392" s="8" t="n">
        <x:v>6</x:v>
      </x:c>
      <x:c r="G392" s="1" t="str">
        <x:v>2023Q1</x:v>
      </x:c>
      <x:c r="H392" s="1" t="str">
        <x:v>2025Q3</x:v>
      </x:c>
      <x:c r="I392" s="9" t="str">
        <x:v>正式贡献</x:v>
      </x:c>
      <x:c r="J392" s="8" t="n">
        <x:v>10</x:v>
      </x:c>
      <x:c r="K392" s="32" t="n">
        <x:v>51449999.99999999</x:v>
      </x:c>
      <x:c r="L392" s="9"/>
      <x:c r="M392" s="9"/>
      <x:c r="N392" s="9"/>
      <x:c r="O392" s="9"/>
      <x:c r="P392" s="9"/>
      <x:c r="Q392" s="9"/>
      <x:c r="R392" s="9"/>
      <x:c r="S392" s="8" t="n">
        <x:v>8</x:v>
      </x:c>
      <x:c r="T392" s="9" t="n">
        <x:v>0.8</x:v>
      </x:c>
      <x:c r="U392" s="9" t="n">
        <x:v>-0.023168272246495647</x:v>
      </x:c>
      <x:c r="V392" s="9" t="n">
        <x:v>-0.009332529253067268</x:v>
      </x:c>
      <x:c r="W392" s="9"/>
      <x:c r="X392" s="33" t="b">
        <x:v>0</x:v>
      </x:c>
      <x:c r="Y392" s="34"/>
      <x:c r="Z392" s="34"/>
      <x:c r="AA392" s="34"/>
      <x:c r="AB392" s="34"/>
    </x:row>
    <x:row r="393">
      <x:c r="A393" s="1" t="str">
        <x:v>012955.OF</x:v>
      </x:c>
      <x:c r="B393" s="1" t="str">
        <x:v>国寿安保稳盛6个月持有期混合A</x:v>
      </x:c>
      <x:c r="C393" s="1" t="str">
        <x:v>国寿安保基金</x:v>
      </x:c>
      <x:c r="D393" s="1" t="str">
        <x:v>收入型</x:v>
      </x:c>
      <x:c r="E393" s="9" t="str">
        <x:v>正式年化</x:v>
      </x:c>
      <x:c r="F393" s="8" t="n">
        <x:v>11</x:v>
      </x:c>
      <x:c r="G393" s="1" t="str">
        <x:v>2023Q2</x:v>
      </x:c>
      <x:c r="H393" s="1" t="str">
        <x:v>2026Q1</x:v>
      </x:c>
      <x:c r="I393" s="9" t="str">
        <x:v>正式贡献</x:v>
      </x:c>
      <x:c r="J393" s="8" t="n">
        <x:v>12</x:v>
      </x:c>
      <x:c r="K393" s="32" t="n">
        <x:v>278050000</x:v>
      </x:c>
      <x:c r="L393" s="9" t="n">
        <x:v>0.07815728861268267</x:v>
      </x:c>
      <x:c r="M393" s="9" t="n">
        <x:v>0.08670952720976577</x:v>
      </x:c>
      <x:c r="N393" s="9" t="n">
        <x:v>0.037353428847920256</x:v>
      </x:c>
      <x:c r="O393" s="9" t="n">
        <x:v>0.039395518619764536</x:v>
      </x:c>
      <x:c r="P393" s="9" t="n">
        <x:v>0.036445224688407496</x:v>
      </x:c>
      <x:c r="Q393" s="9" t="n">
        <x:v>0.03876176999291814</x:v>
      </x:c>
      <x:c r="R393" s="9" t="n">
        <x:v>0.04171206392427518</x:v>
      </x:c>
      <x:c r="S393" s="8" t="n">
        <x:v>7</x:v>
      </x:c>
      <x:c r="T393" s="9" t="n">
        <x:v>0.5833333333333334</x:v>
      </x:c>
      <x:c r="U393" s="9" t="n">
        <x:v>-0.016519350712146497</x:v>
      </x:c>
      <x:c r="V393" s="9" t="n">
        <x:v>-0.005537052602158865</x:v>
      </x:c>
      <x:c r="W393" s="33" t="b">
        <x:v>1</x:v>
      </x:c>
      <x:c r="X393" s="33" t="b">
        <x:v>0</x:v>
      </x:c>
      <x:c r="Y393" s="34"/>
      <x:c r="Z393" s="34"/>
      <x:c r="AA393" s="34"/>
      <x:c r="AB393" s="34"/>
    </x:row>
    <x:row r="394">
      <x:c r="A394" s="1" t="str">
        <x:v>012991.OF</x:v>
      </x:c>
      <x:c r="B394" s="1" t="str">
        <x:v>大成民享安盈一年持有混合A</x:v>
      </x:c>
      <x:c r="C394" s="1" t="str">
        <x:v>大成基金</x:v>
      </x:c>
      <x:c r="D394" s="1" t="str">
        <x:v>收入型</x:v>
      </x:c>
      <x:c r="E394" s="9" t="str">
        <x:v>正式年化</x:v>
      </x:c>
      <x:c r="F394" s="8" t="n">
        <x:v>10</x:v>
      </x:c>
      <x:c r="G394" s="1" t="str">
        <x:v>2023Q1</x:v>
      </x:c>
      <x:c r="H394" s="1" t="str">
        <x:v>2026Q1</x:v>
      </x:c>
      <x:c r="I394" s="9" t="str">
        <x:v>正式贡献</x:v>
      </x:c>
      <x:c r="J394" s="8" t="n">
        <x:v>12</x:v>
      </x:c>
      <x:c r="K394" s="32" t="n">
        <x:v>60329999.99999999</x:v>
      </x:c>
      <x:c r="L394" s="9" t="n">
        <x:v>0.07050662903977556</x:v>
      </x:c>
      <x:c r="M394" s="9" t="n">
        <x:v>0.07062077580955783</x:v>
      </x:c>
      <x:c r="N394" s="9" t="n">
        <x:v>0.04396542046851559</x:v>
      </x:c>
      <x:c r="O394" s="9" t="n">
        <x:v>0.04934785903378813</x:v>
      </x:c>
      <x:c r="P394" s="9" t="n">
        <x:v>0.04064079720620417</x:v>
      </x:c>
      <x:c r="Q394" s="9" t="n">
        <x:v>0.021158770005987426</x:v>
      </x:c>
      <x:c r="R394" s="9" t="n">
        <x:v>0.029865831833571388</x:v>
      </x:c>
      <x:c r="S394" s="8" t="n">
        <x:v>2</x:v>
      </x:c>
      <x:c r="T394" s="9" t="n">
        <x:v>0.16666666666666666</x:v>
      </x:c>
      <x:c r="U394" s="9" t="n">
        <x:v>0.0017508201840059634</x:v>
      </x:c>
      <x:c r="V394" s="9" t="n">
        <x:v>0.0005832664620937233</x:v>
      </x:c>
      <x:c r="W394" s="33" t="b">
        <x:v>1</x:v>
      </x:c>
      <x:c r="X394" s="33" t="b">
        <x:v>1</x:v>
      </x:c>
      <x:c r="Y394" s="34"/>
      <x:c r="Z394" s="34"/>
      <x:c r="AA394" s="34"/>
      <x:c r="AB394" s="34"/>
    </x:row>
    <x:row r="395">
      <x:c r="A395" s="1" t="str">
        <x:v>013113.OF</x:v>
      </x:c>
      <x:c r="B395" s="1" t="str">
        <x:v>博时博盈稳健6个月持有期混合A</x:v>
      </x:c>
      <x:c r="C395" s="1" t="str">
        <x:v>博时基金</x:v>
      </x:c>
      <x:c r="D395" s="1" t="str">
        <x:v>收入型</x:v>
      </x:c>
      <x:c r="E395" s="9" t="str">
        <x:v>年化观察池</x:v>
      </x:c>
      <x:c r="F395" s="8" t="n">
        <x:v>4</x:v>
      </x:c>
      <x:c r="G395" s="1" t="str">
        <x:v>2024Q3</x:v>
      </x:c>
      <x:c r="H395" s="1" t="str">
        <x:v>2025Q4</x:v>
      </x:c>
      <x:c r="I395" s="9" t="str">
        <x:v>正式贡献</x:v>
      </x:c>
      <x:c r="J395" s="8" t="n">
        <x:v>12</x:v>
      </x:c>
      <x:c r="K395" s="32" t="n">
        <x:v>1148390000</x:v>
      </x:c>
      <x:c r="L395" s="9"/>
      <x:c r="M395" s="9"/>
      <x:c r="N395" s="9"/>
      <x:c r="O395" s="9"/>
      <x:c r="P395" s="9"/>
      <x:c r="Q395" s="9"/>
      <x:c r="R395" s="9"/>
      <x:c r="S395" s="8" t="n">
        <x:v>6</x:v>
      </x:c>
      <x:c r="T395" s="9" t="n">
        <x:v>0.5</x:v>
      </x:c>
      <x:c r="U395" s="9" t="n">
        <x:v>-0.0004942900411579743</x:v>
      </x:c>
      <x:c r="V395" s="9" t="n">
        <x:v>-0.00016479050147033547</x:v>
      </x:c>
      <x:c r="W395" s="9"/>
      <x:c r="X395" s="33" t="b">
        <x:v>0</x:v>
      </x:c>
      <x:c r="Y395" s="34"/>
      <x:c r="Z395" s="34"/>
      <x:c r="AA395" s="34"/>
      <x:c r="AB395" s="34"/>
    </x:row>
    <x:row r="396">
      <x:c r="A396" s="1" t="str">
        <x:v>013141.OF</x:v>
      </x:c>
      <x:c r="B396" s="1" t="str">
        <x:v>中信保诚弘远混合A</x:v>
      </x:c>
      <x:c r="C396" s="1" t="str">
        <x:v>中信保诚基金</x:v>
      </x:c>
      <x:c r="D396" s="1" t="str">
        <x:v>成长型</x:v>
      </x:c>
      <x:c r="E396" s="9" t="str">
        <x:v>正式年化</x:v>
      </x:c>
      <x:c r="F396" s="8" t="n">
        <x:v>9</x:v>
      </x:c>
      <x:c r="G396" s="1" t="str">
        <x:v>2023Q1</x:v>
      </x:c>
      <x:c r="H396" s="1" t="str">
        <x:v>2026Q1</x:v>
      </x:c>
      <x:c r="I396" s="9" t="str">
        <x:v>正式贡献</x:v>
      </x:c>
      <x:c r="J396" s="8" t="n">
        <x:v>8</x:v>
      </x:c>
      <x:c r="K396" s="32" t="n">
        <x:v>648790000</x:v>
      </x:c>
      <x:c r="L396" s="9" t="n">
        <x:v>0.12978110673336896</x:v>
      </x:c>
      <x:c r="M396" s="9" t="n">
        <x:v>0.14809335567532722</x:v>
      </x:c>
      <x:c r="N396" s="9" t="n">
        <x:v>0.03598820905362454</x:v>
      </x:c>
      <x:c r="O396" s="9" t="n">
        <x:v>0.13221775879925457</x:v>
      </x:c>
      <x:c r="P396" s="9" t="n">
        <x:v>0.0941846336583343</x:v>
      </x:c>
      <x:c r="Q396" s="9" t="n">
        <x:v>-0.002436652065885614</x:v>
      </x:c>
      <x:c r="R396" s="9" t="n">
        <x:v>0.03559647307503466</x:v>
      </x:c>
      <x:c r="S396" s="8" t="n">
        <x:v>2</x:v>
      </x:c>
      <x:c r="T396" s="9" t="n">
        <x:v>0.25</x:v>
      </x:c>
      <x:c r="U396" s="9" t="n">
        <x:v>0.007454519490724509</x:v>
      </x:c>
      <x:c r="V396" s="9" t="n">
        <x:v>0.003720339283171281</x:v>
      </x:c>
      <x:c r="W396" s="33" t="b">
        <x:v>0</x:v>
      </x:c>
      <x:c r="X396" s="33" t="b">
        <x:v>1</x:v>
      </x:c>
      <x:c r="Y396" s="34"/>
      <x:c r="Z396" s="34"/>
      <x:c r="AA396" s="34"/>
      <x:c r="AB396" s="34"/>
    </x:row>
    <x:row r="397">
      <x:c r="A397" s="1" t="str">
        <x:v>013143.OF</x:v>
      </x:c>
      <x:c r="B397" s="1" t="str">
        <x:v>富国安诚回报12个月持有期混合A</x:v>
      </x:c>
      <x:c r="C397" s="1" t="str">
        <x:v>富国基金</x:v>
      </x:c>
      <x:c r="D397" s="1" t="str">
        <x:v>收入型</x:v>
      </x:c>
      <x:c r="E397" s="9" t="str">
        <x:v>正式年化</x:v>
      </x:c>
      <x:c r="F397" s="8" t="n">
        <x:v>13</x:v>
      </x:c>
      <x:c r="G397" s="1" t="str">
        <x:v>2023Q1</x:v>
      </x:c>
      <x:c r="H397" s="1" t="str">
        <x:v>2026Q1</x:v>
      </x:c>
      <x:c r="I397" s="9" t="str">
        <x:v>正式贡献</x:v>
      </x:c>
      <x:c r="J397" s="8" t="n">
        <x:v>12</x:v>
      </x:c>
      <x:c r="K397" s="32" t="n">
        <x:v>125850000</x:v>
      </x:c>
      <x:c r="L397" s="9" t="n">
        <x:v>0.06316087050866726</x:v>
      </x:c>
      <x:c r="M397" s="9" t="n">
        <x:v>0.06555749968804503</x:v>
      </x:c>
      <x:c r="N397" s="9" t="n">
        <x:v>0.043099338066887816</x:v>
      </x:c>
      <x:c r="O397" s="9" t="n">
        <x:v>0.052167943484019874</x:v>
      </x:c>
      <x:c r="P397" s="9" t="n">
        <x:v>0.03154847739474764</x:v>
      </x:c>
      <x:c r="Q397" s="9" t="n">
        <x:v>0.010992927024647381</x:v>
      </x:c>
      <x:c r="R397" s="9" t="n">
        <x:v>0.03161239311391961</x:v>
      </x:c>
      <x:c r="S397" s="8" t="n">
        <x:v>8</x:v>
      </x:c>
      <x:c r="T397" s="9" t="n">
        <x:v>0.6666666666666666</x:v>
      </x:c>
      <x:c r="U397" s="9" t="n">
        <x:v>-0.0011615778041484948</x:v>
      </x:c>
      <x:c r="V397" s="9" t="n">
        <x:v>-0.0003873426163136795</x:v>
      </x:c>
      <x:c r="W397" s="33" t="b">
        <x:v>1</x:v>
      </x:c>
      <x:c r="X397" s="33" t="b">
        <x:v>0</x:v>
      </x:c>
      <x:c r="Y397" s="34"/>
      <x:c r="Z397" s="34"/>
      <x:c r="AA397" s="34"/>
      <x:c r="AB397" s="34"/>
    </x:row>
    <x:row r="398">
      <x:c r="A398" s="1" t="str">
        <x:v>013184.OF</x:v>
      </x:c>
      <x:c r="B398" s="1" t="str">
        <x:v>广发恒阳一年持有期混合A</x:v>
      </x:c>
      <x:c r="C398" s="1" t="str">
        <x:v>广发基金</x:v>
      </x:c>
      <x:c r="D398" s="1" t="str">
        <x:v>收入型</x:v>
      </x:c>
      <x:c r="E398" s="9" t="str">
        <x:v>正式年化</x:v>
      </x:c>
      <x:c r="F398" s="8" t="n">
        <x:v>9</x:v>
      </x:c>
      <x:c r="G398" s="1" t="str">
        <x:v>2023Q1</x:v>
      </x:c>
      <x:c r="H398" s="1" t="str">
        <x:v>2025Q3</x:v>
      </x:c>
      <x:c r="I398" s="9" t="str">
        <x:v>正式贡献</x:v>
      </x:c>
      <x:c r="J398" s="8" t="n">
        <x:v>12</x:v>
      </x:c>
      <x:c r="K398" s="32" t="n">
        <x:v>119400000</x:v>
      </x:c>
      <x:c r="L398" s="9" t="n">
        <x:v>-0.006854797734954121</x:v>
      </x:c>
      <x:c r="M398" s="9" t="n">
        <x:v>0.0024285697759154345</x:v>
      </x:c>
      <x:c r="N398" s="9" t="n">
        <x:v>0.03649582027981002</x:v>
      </x:c>
      <x:c r="O398" s="9" t="n">
        <x:v>0.028848051965028265</x:v>
      </x:c>
      <x:c r="P398" s="9" t="n">
        <x:v>0.01937420549904978</x:v>
      </x:c>
      <x:c r="Q398" s="9" t="n">
        <x:v>-0.035702849699982386</x:v>
      </x:c>
      <x:c r="R398" s="9" t="n">
        <x:v>-0.0262290032340039</x:v>
      </x:c>
      <x:c r="S398" s="8" t="n">
        <x:v>3</x:v>
      </x:c>
      <x:c r="T398" s="9" t="n">
        <x:v>0.25</x:v>
      </x:c>
      <x:c r="U398" s="9" t="n">
        <x:v>0.0031496412782481276</x:v>
      </x:c>
      <x:c r="V398" s="9" t="n">
        <x:v>0.0010487801018490561</x:v>
      </x:c>
      <x:c r="W398" s="33" t="b">
        <x:v>0</x:v>
      </x:c>
      <x:c r="X398" s="33" t="b">
        <x:v>1</x:v>
      </x:c>
      <x:c r="Y398" s="34"/>
      <x:c r="Z398" s="34"/>
      <x:c r="AA398" s="34"/>
      <x:c r="AB398" s="34"/>
    </x:row>
    <x:row r="399">
      <x:c r="A399" s="1" t="str">
        <x:v>013193.OF</x:v>
      </x:c>
      <x:c r="B399" s="1" t="str">
        <x:v>华商稳健添利一年持有混合A</x:v>
      </x:c>
      <x:c r="C399" s="1" t="str">
        <x:v>华商基金</x:v>
      </x:c>
      <x:c r="D399" s="1" t="str">
        <x:v>收入型</x:v>
      </x:c>
      <x:c r="E399" s="9" t="str">
        <x:v>正式年化</x:v>
      </x:c>
      <x:c r="F399" s="8" t="n">
        <x:v>11</x:v>
      </x:c>
      <x:c r="G399" s="1" t="str">
        <x:v>2023Q3</x:v>
      </x:c>
      <x:c r="H399" s="1" t="str">
        <x:v>2026Q1</x:v>
      </x:c>
      <x:c r="I399" s="9" t="str">
        <x:v>正式贡献</x:v>
      </x:c>
      <x:c r="J399" s="8" t="n">
        <x:v>12</x:v>
      </x:c>
      <x:c r="K399" s="32" t="n">
        <x:v>48950000</x:v>
      </x:c>
      <x:c r="L399" s="9" t="n">
        <x:v>0.06160072066280753</x:v>
      </x:c>
      <x:c r="M399" s="9" t="n">
        <x:v>0.1151903547976707</x:v>
      </x:c>
      <x:c r="N399" s="9" t="n">
        <x:v>0.04224296546238837</x:v>
      </x:c>
      <x:c r="O399" s="9" t="n">
        <x:v>0.04761477347516618</x:v>
      </x:c>
      <x:c r="P399" s="9" t="n">
        <x:v>0.04484939953553302</x:v>
      </x:c>
      <x:c r="Q399" s="9" t="n">
        <x:v>0.013985947187641345</x:v>
      </x:c>
      <x:c r="R399" s="9" t="n">
        <x:v>0.01675132112727451</x:v>
      </x:c>
      <x:c r="S399" s="8" t="n">
        <x:v>7</x:v>
      </x:c>
      <x:c r="T399" s="9" t="n">
        <x:v>0.5833333333333334</x:v>
      </x:c>
      <x:c r="U399" s="9" t="n">
        <x:v>-0.016958524546822118</x:v>
      </x:c>
      <x:c r="V399" s="9" t="n">
        <x:v>-0.005685100636672491</x:v>
      </x:c>
      <x:c r="W399" s="33" t="b">
        <x:v>1</x:v>
      </x:c>
      <x:c r="X399" s="33" t="b">
        <x:v>0</x:v>
      </x:c>
      <x:c r="Y399" s="34"/>
      <x:c r="Z399" s="34"/>
      <x:c r="AA399" s="34"/>
      <x:c r="AB399" s="34"/>
    </x:row>
    <x:row r="400">
      <x:c r="A400" s="1" t="str">
        <x:v>013657.OF</x:v>
      </x:c>
      <x:c r="B400" s="1" t="str">
        <x:v>同泰同欣混合A</x:v>
      </x:c>
      <x:c r="C400" s="1" t="str">
        <x:v>同泰基金</x:v>
      </x:c>
      <x:c r="D400" s="1" t="str">
        <x:v>收入型</x:v>
      </x:c>
      <x:c r="E400" s="9" t="str">
        <x:v>年化观察池</x:v>
      </x:c>
      <x:c r="F400" s="8" t="n">
        <x:v>7</x:v>
      </x:c>
      <x:c r="G400" s="1" t="str">
        <x:v>2023Q1</x:v>
      </x:c>
      <x:c r="H400" s="1" t="str">
        <x:v>2026Q1</x:v>
      </x:c>
      <x:c r="I400" s="9" t="str">
        <x:v>贡献观察池</x:v>
      </x:c>
      <x:c r="J400" s="8" t="n">
        <x:v>7</x:v>
      </x:c>
      <x:c r="K400" s="32" t="n">
        <x:v>397540000</x:v>
      </x:c>
      <x:c r="L400" s="9"/>
      <x:c r="M400" s="9"/>
      <x:c r="N400" s="9"/>
      <x:c r="O400" s="9"/>
      <x:c r="P400" s="9"/>
      <x:c r="Q400" s="9"/>
      <x:c r="R400" s="9"/>
      <x:c r="S400" s="8" t="n">
        <x:v>2</x:v>
      </x:c>
      <x:c r="T400" s="9" t="n">
        <x:v>0.2857142857142857</x:v>
      </x:c>
      <x:c r="U400" s="9" t="n">
        <x:v>-0.0015238810113292756</x:v>
      </x:c>
      <x:c r="V400" s="9"/>
      <x:c r="W400" s="9"/>
      <x:c r="X400" s="9"/>
      <x:c r="Y400" s="34"/>
      <x:c r="Z400" s="34"/>
      <x:c r="AA400" s="34"/>
      <x:c r="AB400" s="34"/>
    </x:row>
    <x:row r="401">
      <x:c r="A401" s="1" t="str">
        <x:v>013694.OF</x:v>
      </x:c>
      <x:c r="B401" s="1" t="str">
        <x:v>弘毅远方久盈混合A</x:v>
      </x:c>
      <x:c r="C401" s="1" t="str">
        <x:v>弘毅远方基金</x:v>
      </x:c>
      <x:c r="D401" s="1" t="str">
        <x:v>收入型</x:v>
      </x:c>
      <x:c r="E401" s="9" t="str">
        <x:v>正式年化</x:v>
      </x:c>
      <x:c r="F401" s="8" t="n">
        <x:v>11</x:v>
      </x:c>
      <x:c r="G401" s="1" t="str">
        <x:v>2023Q1</x:v>
      </x:c>
      <x:c r="H401" s="1" t="str">
        <x:v>2026Q1</x:v>
      </x:c>
      <x:c r="I401" s="9" t="str">
        <x:v>正式贡献</x:v>
      </x:c>
      <x:c r="J401" s="8" t="n">
        <x:v>12</x:v>
      </x:c>
      <x:c r="K401" s="32" t="n">
        <x:v>32630000.000000004</x:v>
      </x:c>
      <x:c r="L401" s="9" t="n">
        <x:v>0.007530325674711458</x:v>
      </x:c>
      <x:c r="M401" s="9" t="n">
        <x:v>0.028855452037022777</x:v>
      </x:c>
      <x:c r="N401" s="9" t="n">
        <x:v>0.037306181595361254</x:v>
      </x:c>
      <x:c r="O401" s="9" t="n">
        <x:v>0.019404558940099736</x:v>
      </x:c>
      <x:c r="P401" s="9" t="n">
        <x:v>0.024663944987142195</x:v>
      </x:c>
      <x:c r="Q401" s="9" t="n">
        <x:v>-0.011874233265388279</x:v>
      </x:c>
      <x:c r="R401" s="9" t="n">
        <x:v>-0.017133619312430737</x:v>
      </x:c>
      <x:c r="S401" s="8" t="n">
        <x:v>5</x:v>
      </x:c>
      <x:c r="T401" s="9" t="n">
        <x:v>0.4166666666666667</x:v>
      </x:c>
      <x:c r="U401" s="9" t="n">
        <x:v>-0.016073120005102304</x:v>
      </x:c>
      <x:c r="V401" s="9" t="n">
        <x:v>-0.005386670790291537</x:v>
      </x:c>
      <x:c r="W401" s="33" t="b">
        <x:v>0</x:v>
      </x:c>
      <x:c r="X401" s="33" t="b">
        <x:v>0</x:v>
      </x:c>
      <x:c r="Y401" s="34"/>
      <x:c r="Z401" s="34"/>
      <x:c r="AA401" s="34"/>
      <x:c r="AB401" s="34"/>
    </x:row>
    <x:row r="402">
      <x:c r="A402" s="1" t="str">
        <x:v>013824.OF</x:v>
      </x:c>
      <x:c r="B402" s="1" t="str">
        <x:v>汇丰晋信慧悦混合</x:v>
      </x:c>
      <x:c r="C402" s="1" t="str">
        <x:v>汇丰晋信基金</x:v>
      </x:c>
      <x:c r="D402" s="1" t="str">
        <x:v>收入型</x:v>
      </x:c>
      <x:c r="E402" s="9" t="str">
        <x:v>正式年化</x:v>
      </x:c>
      <x:c r="F402" s="8" t="n">
        <x:v>10</x:v>
      </x:c>
      <x:c r="G402" s="1" t="str">
        <x:v>2023Q1</x:v>
      </x:c>
      <x:c r="H402" s="1" t="str">
        <x:v>2026Q1</x:v>
      </x:c>
      <x:c r="I402" s="9" t="str">
        <x:v>正式贡献</x:v>
      </x:c>
      <x:c r="J402" s="8" t="n">
        <x:v>12</x:v>
      </x:c>
      <x:c r="K402" s="32" t="n">
        <x:v>32600000</x:v>
      </x:c>
      <x:c r="L402" s="9" t="n">
        <x:v>-0.001245253964414772</x:v>
      </x:c>
      <x:c r="M402" s="9" t="n">
        <x:v>-0.026708421210715705</x:v>
      </x:c>
      <x:c r="N402" s="9" t="n">
        <x:v>0.053103579576780024</x:v>
      </x:c>
      <x:c r="O402" s="9" t="n">
        <x:v>0.0469994572918957</x:v>
      </x:c>
      <x:c r="P402" s="9" t="n">
        <x:v>0.013791627568659148</x:v>
      </x:c>
      <x:c r="Q402" s="9" t="n">
        <x:v>-0.04824471125631047</x:v>
      </x:c>
      <x:c r="R402" s="9" t="n">
        <x:v>-0.01503688153307392</x:v>
      </x:c>
      <x:c r="S402" s="8" t="n">
        <x:v>6</x:v>
      </x:c>
      <x:c r="T402" s="9" t="n">
        <x:v>0.5</x:v>
      </x:c>
      <x:c r="U402" s="9" t="n">
        <x:v>0.03850202302527639</x:v>
      </x:c>
      <x:c r="V402" s="9" t="n">
        <x:v>0.012672731154597328</x:v>
      </x:c>
      <x:c r="W402" s="33" t="b">
        <x:v>0</x:v>
      </x:c>
      <x:c r="X402" s="33" t="b">
        <x:v>1</x:v>
      </x:c>
      <x:c r="Y402" s="34"/>
      <x:c r="Z402" s="34"/>
      <x:c r="AA402" s="34"/>
      <x:c r="AB402" s="34"/>
    </x:row>
    <x:row r="403">
      <x:c r="A403" s="1" t="str">
        <x:v>013830.OF</x:v>
      </x:c>
      <x:c r="B403" s="1" t="str">
        <x:v>中欧瑾尚混合A</x:v>
      </x:c>
      <x:c r="C403" s="1" t="str">
        <x:v>中欧基金</x:v>
      </x:c>
      <x:c r="D403" s="1" t="str">
        <x:v>收入型</x:v>
      </x:c>
      <x:c r="E403" s="9" t="str">
        <x:v>正式年化</x:v>
      </x:c>
      <x:c r="F403" s="8" t="n">
        <x:v>11</x:v>
      </x:c>
      <x:c r="G403" s="1" t="str">
        <x:v>2023Q2</x:v>
      </x:c>
      <x:c r="H403" s="1" t="str">
        <x:v>2026Q1</x:v>
      </x:c>
      <x:c r="I403" s="9" t="str">
        <x:v>正式贡献</x:v>
      </x:c>
      <x:c r="J403" s="8" t="n">
        <x:v>12</x:v>
      </x:c>
      <x:c r="K403" s="32" t="n">
        <x:v>59080000</x:v>
      </x:c>
      <x:c r="L403" s="9" t="n">
        <x:v>0.0018845054724845323</x:v>
      </x:c>
      <x:c r="M403" s="9" t="n">
        <x:v>0.0938708775084447</x:v>
      </x:c>
      <x:c r="N403" s="9" t="n">
        <x:v>0.03851692348573832</x:v>
      </x:c>
      <x:c r="O403" s="9" t="n">
        <x:v>0.05560191191246844</x:v>
      </x:c>
      <x:c r="P403" s="9" t="n">
        <x:v>0.036215652825954736</x:v>
      </x:c>
      <x:c r="Q403" s="9" t="n">
        <x:v>-0.053717406439983906</x:v>
      </x:c>
      <x:c r="R403" s="9" t="n">
        <x:v>-0.034331147353470204</x:v>
      </x:c>
      <x:c r="S403" s="8" t="n">
        <x:v>8</x:v>
      </x:c>
      <x:c r="T403" s="9" t="n">
        <x:v>0.6666666666666666</x:v>
      </x:c>
      <x:c r="U403" s="9" t="n">
        <x:v>-0.034763750501159874</x:v>
      </x:c>
      <x:c r="V403" s="9" t="n">
        <x:v>-0.011724851700948724</x:v>
      </x:c>
      <x:c r="W403" s="33" t="b">
        <x:v>0</x:v>
      </x:c>
      <x:c r="X403" s="33" t="b">
        <x:v>0</x:v>
      </x:c>
      <x:c r="Y403" s="34"/>
      <x:c r="Z403" s="34"/>
      <x:c r="AA403" s="34"/>
      <x:c r="AB403" s="34"/>
    </x:row>
    <x:row r="404">
      <x:c r="A404" s="1" t="str">
        <x:v>013969.OF</x:v>
      </x:c>
      <x:c r="B404" s="1" t="str">
        <x:v>华夏永利一年持有混合A</x:v>
      </x:c>
      <x:c r="C404" s="1" t="str">
        <x:v>华夏基金</x:v>
      </x:c>
      <x:c r="D404" s="1" t="str">
        <x:v>收入型</x:v>
      </x:c>
      <x:c r="E404" s="9" t="str">
        <x:v>年化观察池</x:v>
      </x:c>
      <x:c r="F404" s="8" t="n">
        <x:v>4</x:v>
      </x:c>
      <x:c r="G404" s="1" t="str">
        <x:v>2023Q3</x:v>
      </x:c>
      <x:c r="H404" s="1" t="str">
        <x:v>2026Q1</x:v>
      </x:c>
      <x:c r="I404" s="9" t="str">
        <x:v>正式贡献</x:v>
      </x:c>
      <x:c r="J404" s="8" t="n">
        <x:v>12</x:v>
      </x:c>
      <x:c r="K404" s="32" t="n">
        <x:v>129770000</x:v>
      </x:c>
      <x:c r="L404" s="9"/>
      <x:c r="M404" s="9"/>
      <x:c r="N404" s="9"/>
      <x:c r="O404" s="9"/>
      <x:c r="P404" s="9"/>
      <x:c r="Q404" s="9"/>
      <x:c r="R404" s="9"/>
      <x:c r="S404" s="8" t="n">
        <x:v>3</x:v>
      </x:c>
      <x:c r="T404" s="9" t="n">
        <x:v>0.25</x:v>
      </x:c>
      <x:c r="U404" s="9" t="n">
        <x:v>0.0014202795888833553</x:v>
      </x:c>
      <x:c r="V404" s="9" t="n">
        <x:v>0.00047320257363203666</x:v>
      </x:c>
      <x:c r="W404" s="9"/>
      <x:c r="X404" s="33" t="b">
        <x:v>1</x:v>
      </x:c>
      <x:c r="Y404" s="34"/>
      <x:c r="Z404" s="34"/>
      <x:c r="AA404" s="34"/>
      <x:c r="AB404" s="34"/>
    </x:row>
    <x:row r="405">
      <x:c r="A405" s="1" t="str">
        <x:v>013980.OF</x:v>
      </x:c>
      <x:c r="B405" s="1" t="str">
        <x:v>光大保德信恒鑫混合A</x:v>
      </x:c>
      <x:c r="C405" s="1" t="str">
        <x:v>光大保德信基金</x:v>
      </x:c>
      <x:c r="D405" s="1" t="str">
        <x:v>收入型</x:v>
      </x:c>
      <x:c r="E405" s="9" t="str">
        <x:v>年化观察池</x:v>
      </x:c>
      <x:c r="F405" s="8" t="n">
        <x:v>7</x:v>
      </x:c>
      <x:c r="G405" s="1" t="str">
        <x:v>2023Q3</x:v>
      </x:c>
      <x:c r="H405" s="1" t="str">
        <x:v>2025Q1</x:v>
      </x:c>
      <x:c r="I405" s="9" t="str">
        <x:v>正式贡献</x:v>
      </x:c>
      <x:c r="J405" s="8" t="n">
        <x:v>12</x:v>
      </x:c>
      <x:c r="K405" s="32" t="n">
        <x:v>10410000</x:v>
      </x:c>
      <x:c r="L405" s="9"/>
      <x:c r="M405" s="9"/>
      <x:c r="N405" s="9"/>
      <x:c r="O405" s="9"/>
      <x:c r="P405" s="9"/>
      <x:c r="Q405" s="9"/>
      <x:c r="R405" s="9"/>
      <x:c r="S405" s="8" t="n">
        <x:v>9</x:v>
      </x:c>
      <x:c r="T405" s="9" t="n">
        <x:v>0.75</x:v>
      </x:c>
      <x:c r="U405" s="9" t="n">
        <x:v>0.0630660908679408</x:v>
      </x:c>
      <x:c r="V405" s="9" t="n">
        <x:v>0.020594965867332782</x:v>
      </x:c>
      <x:c r="W405" s="9"/>
      <x:c r="X405" s="33" t="b">
        <x:v>1</x:v>
      </x:c>
      <x:c r="Y405" s="34"/>
      <x:c r="Z405" s="34"/>
      <x:c r="AA405" s="34"/>
      <x:c r="AB405" s="34"/>
    </x:row>
    <x:row r="406">
      <x:c r="A406" s="1" t="str">
        <x:v>013985.OF</x:v>
      </x:c>
      <x:c r="B406" s="1" t="str">
        <x:v>融通稳健增利6个月持有期混合A</x:v>
      </x:c>
      <x:c r="C406" s="1" t="str">
        <x:v>融通基金</x:v>
      </x:c>
      <x:c r="D406" s="1" t="str">
        <x:v>收入型</x:v>
      </x:c>
      <x:c r="E406" s="9" t="str">
        <x:v>正式年化</x:v>
      </x:c>
      <x:c r="F406" s="8" t="n">
        <x:v>9</x:v>
      </x:c>
      <x:c r="G406" s="1" t="str">
        <x:v>2023Q1</x:v>
      </x:c>
      <x:c r="H406" s="1" t="str">
        <x:v>2025Q4</x:v>
      </x:c>
      <x:c r="I406" s="9" t="str">
        <x:v>正式贡献</x:v>
      </x:c>
      <x:c r="J406" s="8" t="n">
        <x:v>12</x:v>
      </x:c>
      <x:c r="K406" s="32" t="n">
        <x:v>60090000</x:v>
      </x:c>
      <x:c r="L406" s="9" t="n">
        <x:v>0.007928032992052358</x:v>
      </x:c>
      <x:c r="M406" s="9" t="n">
        <x:v>-0.005542164345453626</x:v>
      </x:c>
      <x:c r="N406" s="9" t="n">
        <x:v>0.03234268152064179</x:v>
      </x:c>
      <x:c r="O406" s="9" t="n">
        <x:v>0.020460923506204987</x:v>
      </x:c>
      <x:c r="P406" s="9" t="n">
        <x:v>0.016537907087954107</x:v>
      </x:c>
      <x:c r="Q406" s="9" t="n">
        <x:v>-0.012532890514152628</x:v>
      </x:c>
      <x:c r="R406" s="9" t="n">
        <x:v>-0.008609874095901748</x:v>
      </x:c>
      <x:c r="S406" s="8" t="n">
        <x:v>7</x:v>
      </x:c>
      <x:c r="T406" s="9" t="n">
        <x:v>0.5833333333333334</x:v>
      </x:c>
      <x:c r="U406" s="9" t="n">
        <x:v>-0.02954757246339934</x:v>
      </x:c>
      <x:c r="V406" s="9" t="n">
        <x:v>-0.009947821837753446</x:v>
      </x:c>
      <x:c r="W406" s="33" t="b">
        <x:v>0</x:v>
      </x:c>
      <x:c r="X406" s="33" t="b">
        <x:v>0</x:v>
      </x:c>
      <x:c r="Y406" s="34"/>
      <x:c r="Z406" s="34"/>
      <x:c r="AA406" s="34"/>
      <x:c r="AB406" s="34"/>
    </x:row>
    <x:row r="407">
      <x:c r="A407" s="1" t="str">
        <x:v>013998.OF</x:v>
      </x:c>
      <x:c r="B407" s="1" t="str">
        <x:v>中欧瑾添混合A</x:v>
      </x:c>
      <x:c r="C407" s="1" t="str">
        <x:v>中欧基金</x:v>
      </x:c>
      <x:c r="D407" s="1" t="str">
        <x:v>收入型</x:v>
      </x:c>
      <x:c r="E407" s="9" t="str">
        <x:v>正式年化</x:v>
      </x:c>
      <x:c r="F407" s="8" t="n">
        <x:v>8</x:v>
      </x:c>
      <x:c r="G407" s="1" t="str">
        <x:v>2023Q2</x:v>
      </x:c>
      <x:c r="H407" s="1" t="str">
        <x:v>2026Q1</x:v>
      </x:c>
      <x:c r="I407" s="9" t="str">
        <x:v>正式贡献</x:v>
      </x:c>
      <x:c r="J407" s="8" t="n">
        <x:v>10</x:v>
      </x:c>
      <x:c r="K407" s="32" t="n">
        <x:v>275010000</x:v>
      </x:c>
      <x:c r="L407" s="9" t="n">
        <x:v>0.012742297906822797</x:v>
      </x:c>
      <x:c r="M407" s="9" t="n">
        <x:v>0.15147417481854641</x:v>
      </x:c>
      <x:c r="N407" s="9" t="n">
        <x:v>0.0393661397041285</x:v>
      </x:c>
      <x:c r="O407" s="9" t="n">
        <x:v>0.0653528652129618</x:v>
      </x:c>
      <x:c r="P407" s="9" t="n">
        <x:v>0.041611073387802566</x:v>
      </x:c>
      <x:c r="Q407" s="9" t="n">
        <x:v>-0.052610567306139</x:v>
      </x:c>
      <x:c r="R407" s="9" t="n">
        <x:v>-0.02886877548097977</x:v>
      </x:c>
      <x:c r="S407" s="8" t="n">
        <x:v>6</x:v>
      </x:c>
      <x:c r="T407" s="9" t="n">
        <x:v>0.6</x:v>
      </x:c>
      <x:c r="U407" s="9" t="n">
        <x:v>0.017908254400419432</x:v>
      </x:c>
      <x:c r="V407" s="9" t="n">
        <x:v>0.007125180436593714</x:v>
      </x:c>
      <x:c r="W407" s="33" t="b">
        <x:v>0</x:v>
      </x:c>
      <x:c r="X407" s="33" t="b">
        <x:v>1</x:v>
      </x:c>
      <x:c r="Y407" s="34"/>
      <x:c r="Z407" s="34"/>
      <x:c r="AA407" s="34"/>
      <x:c r="AB407" s="34"/>
    </x:row>
    <x:row r="408">
      <x:c r="A408" s="1" t="str">
        <x:v>014053.OF</x:v>
      </x:c>
      <x:c r="B408" s="1" t="str">
        <x:v>太平睿庆混合A</x:v>
      </x:c>
      <x:c r="C408" s="1" t="str">
        <x:v>太平基金</x:v>
      </x:c>
      <x:c r="D408" s="1" t="str">
        <x:v>收入型</x:v>
      </x:c>
      <x:c r="E408" s="9" t="str">
        <x:v>年化观察池</x:v>
      </x:c>
      <x:c r="F408" s="8" t="n">
        <x:v>2</x:v>
      </x:c>
      <x:c r="G408" s="1" t="str">
        <x:v>2025Q1</x:v>
      </x:c>
      <x:c r="H408" s="1" t="str">
        <x:v>2025Q2</x:v>
      </x:c>
      <x:c r="I408" s="9" t="str">
        <x:v>正式贡献</x:v>
      </x:c>
      <x:c r="J408" s="8" t="n">
        <x:v>12</x:v>
      </x:c>
      <x:c r="K408" s="32" t="n">
        <x:v>114620000</x:v>
      </x:c>
      <x:c r="L408" s="9"/>
      <x:c r="M408" s="9"/>
      <x:c r="N408" s="9"/>
      <x:c r="O408" s="9"/>
      <x:c r="P408" s="9"/>
      <x:c r="Q408" s="9"/>
      <x:c r="R408" s="9"/>
      <x:c r="S408" s="8" t="n">
        <x:v>1</x:v>
      </x:c>
      <x:c r="T408" s="9" t="n">
        <x:v>0.08333333333333333</x:v>
      </x:c>
      <x:c r="U408" s="9" t="n">
        <x:v>-0.0006115122552288188</x:v>
      </x:c>
      <x:c r="V408" s="9" t="n">
        <x:v>-0.00020387898222418155</x:v>
      </x:c>
      <x:c r="W408" s="9"/>
      <x:c r="X408" s="33" t="b">
        <x:v>0</x:v>
      </x:c>
      <x:c r="Y408" s="34"/>
      <x:c r="Z408" s="34"/>
      <x:c r="AA408" s="34"/>
      <x:c r="AB408" s="34"/>
    </x:row>
    <x:row r="409">
      <x:c r="A409" s="1" t="str">
        <x:v>014148.OF</x:v>
      </x:c>
      <x:c r="B409" s="1" t="str">
        <x:v>景顺长城安鼎一年持有混合A</x:v>
      </x:c>
      <x:c r="C409" s="1" t="str">
        <x:v>景顺长城基金</x:v>
      </x:c>
      <x:c r="D409" s="1" t="str">
        <x:v>收入型</x:v>
      </x:c>
      <x:c r="E409" s="9" t="str">
        <x:v>正式年化</x:v>
      </x:c>
      <x:c r="F409" s="8" t="n">
        <x:v>11</x:v>
      </x:c>
      <x:c r="G409" s="1" t="str">
        <x:v>2023Q1</x:v>
      </x:c>
      <x:c r="H409" s="1" t="str">
        <x:v>2026Q1</x:v>
      </x:c>
      <x:c r="I409" s="9" t="str">
        <x:v>正式贡献</x:v>
      </x:c>
      <x:c r="J409" s="8" t="n">
        <x:v>12</x:v>
      </x:c>
      <x:c r="K409" s="32" t="n">
        <x:v>66070000.00000001</x:v>
      </x:c>
      <x:c r="L409" s="9" t="n">
        <x:v>0.09727845766679155</x:v>
      </x:c>
      <x:c r="M409" s="9" t="n">
        <x:v>0.08901991289257127</x:v>
      </x:c>
      <x:c r="N409" s="9" t="n">
        <x:v>0.042247418943270665</x:v>
      </x:c>
      <x:c r="O409" s="9" t="n">
        <x:v>0.06136947025130701</x:v>
      </x:c>
      <x:c r="P409" s="9" t="n">
        <x:v>0.03838943316204091</x:v>
      </x:c>
      <x:c r="Q409" s="9" t="n">
        <x:v>0.03590898741548454</x:v>
      </x:c>
      <x:c r="R409" s="9" t="n">
        <x:v>0.05888902450475064</x:v>
      </x:c>
      <x:c r="S409" s="8" t="n">
        <x:v>6</x:v>
      </x:c>
      <x:c r="T409" s="9" t="n">
        <x:v>0.5</x:v>
      </x:c>
      <x:c r="U409" s="9" t="n">
        <x:v>0.015500002582354622</x:v>
      </x:c>
      <x:c r="V409" s="9" t="n">
        <x:v>0.005140200594419442</x:v>
      </x:c>
      <x:c r="W409" s="33" t="b">
        <x:v>1</x:v>
      </x:c>
      <x:c r="X409" s="33" t="b">
        <x:v>1</x:v>
      </x:c>
      <x:c r="Y409" s="34"/>
      <x:c r="Z409" s="34"/>
      <x:c r="AA409" s="34"/>
      <x:c r="AB409" s="34"/>
    </x:row>
    <x:row r="410">
      <x:c r="A410" s="1" t="str">
        <x:v>014598.OF</x:v>
      </x:c>
      <x:c r="B410" s="1" t="str">
        <x:v>永赢合享混合发起A</x:v>
      </x:c>
      <x:c r="C410" s="1" t="str">
        <x:v>永赢基金</x:v>
      </x:c>
      <x:c r="D410" s="1" t="str">
        <x:v>成长型</x:v>
      </x:c>
      <x:c r="E410" s="9" t="str">
        <x:v>正式年化</x:v>
      </x:c>
      <x:c r="F410" s="8" t="n">
        <x:v>11</x:v>
      </x:c>
      <x:c r="G410" s="1" t="str">
        <x:v>2023Q1</x:v>
      </x:c>
      <x:c r="H410" s="1" t="str">
        <x:v>2025Q4</x:v>
      </x:c>
      <x:c r="I410" s="9" t="str">
        <x:v>正式贡献</x:v>
      </x:c>
      <x:c r="J410" s="8" t="n">
        <x:v>12</x:v>
      </x:c>
      <x:c r="K410" s="32" t="n">
        <x:v>78870000</x:v>
      </x:c>
      <x:c r="L410" s="9" t="n">
        <x:v>0.052694285133525254</x:v>
      </x:c>
      <x:c r="M410" s="9" t="n">
        <x:v>0.06244733298404359</x:v>
      </x:c>
      <x:c r="N410" s="9" t="n">
        <x:v>0.041334782703815076</x:v>
      </x:c>
      <x:c r="O410" s="9" t="n">
        <x:v>0.04338793575497801</x:v>
      </x:c>
      <x:c r="P410" s="9" t="n">
        <x:v>0.05121992316785118</x:v>
      </x:c>
      <x:c r="Q410" s="9" t="n">
        <x:v>0.00930634937854724</x:v>
      </x:c>
      <x:c r="R410" s="9" t="n">
        <x:v>0.0014743619656740758</x:v>
      </x:c>
      <x:c r="S410" s="8" t="n">
        <x:v>9</x:v>
      </x:c>
      <x:c r="T410" s="9" t="n">
        <x:v>0.75</x:v>
      </x:c>
      <x:c r="U410" s="9" t="n">
        <x:v>0.016143428020723105</x:v>
      </x:c>
      <x:c r="V410" s="9" t="n">
        <x:v>0.005352442915003364</x:v>
      </x:c>
      <x:c r="W410" s="33" t="b">
        <x:v>1</x:v>
      </x:c>
      <x:c r="X410" s="33" t="b">
        <x:v>1</x:v>
      </x:c>
      <x:c r="Y410" s="34"/>
      <x:c r="Z410" s="34"/>
      <x:c r="AA410" s="34"/>
      <x:c r="AB410" s="34"/>
    </x:row>
    <x:row r="411">
      <x:c r="A411" s="1" t="str">
        <x:v>014615.OF</x:v>
      </x:c>
      <x:c r="B411" s="1" t="str">
        <x:v>尚正正鑫混合发起A</x:v>
      </x:c>
      <x:c r="C411" s="1" t="str">
        <x:v>尚正基金</x:v>
      </x:c>
      <x:c r="D411" s="1" t="str">
        <x:v>收入型</x:v>
      </x:c>
      <x:c r="E411" s="9" t="str">
        <x:v>正式年化</x:v>
      </x:c>
      <x:c r="F411" s="8" t="n">
        <x:v>8</x:v>
      </x:c>
      <x:c r="G411" s="1" t="str">
        <x:v>2023Q2</x:v>
      </x:c>
      <x:c r="H411" s="1" t="str">
        <x:v>2025Q4</x:v>
      </x:c>
      <x:c r="I411" s="9" t="str">
        <x:v>正式贡献</x:v>
      </x:c>
      <x:c r="J411" s="8" t="n">
        <x:v>10</x:v>
      </x:c>
      <x:c r="K411" s="32" t="n">
        <x:v>53050000.00000001</x:v>
      </x:c>
      <x:c r="L411" s="9" t="n">
        <x:v>0.01996985009873109</x:v>
      </x:c>
      <x:c r="M411" s="9" t="n">
        <x:v>0.02136096363528428</x:v>
      </x:c>
      <x:c r="N411" s="9" t="n">
        <x:v>0.044740049479179866</x:v>
      </x:c>
      <x:c r="O411" s="9" t="n">
        <x:v>0.030007918844082715</x:v>
      </x:c>
      <x:c r="P411" s="9" t="n">
        <x:v>0.022790313315220523</x:v>
      </x:c>
      <x:c r="Q411" s="9" t="n">
        <x:v>-0.010038068745351625</x:v>
      </x:c>
      <x:c r="R411" s="9" t="n">
        <x:v>-0.0028204632164894328</x:v>
      </x:c>
      <x:c r="S411" s="8" t="n">
        <x:v>8</x:v>
      </x:c>
      <x:c r="T411" s="9" t="n">
        <x:v>0.8</x:v>
      </x:c>
      <x:c r="U411" s="9" t="n">
        <x:v>-0.03051756772635994</x:v>
      </x:c>
      <x:c r="V411" s="9" t="n">
        <x:v>-0.01232064160491475</x:v>
      </x:c>
      <x:c r="W411" s="33" t="b">
        <x:v>0</x:v>
      </x:c>
      <x:c r="X411" s="33" t="b">
        <x:v>0</x:v>
      </x:c>
      <x:c r="Y411" s="34"/>
      <x:c r="Z411" s="34"/>
      <x:c r="AA411" s="34"/>
      <x:c r="AB411" s="34"/>
    </x:row>
    <x:row r="412">
      <x:c r="A412" s="1" t="str">
        <x:v>014619.OF</x:v>
      </x:c>
      <x:c r="B412" s="1" t="str">
        <x:v>财通资管稳兴增益六个月持有期混合A</x:v>
      </x:c>
      <x:c r="C412" s="1" t="str">
        <x:v>财通资管</x:v>
      </x:c>
      <x:c r="D412" s="1" t="str">
        <x:v>收入型</x:v>
      </x:c>
      <x:c r="E412" s="9" t="str">
        <x:v>正式年化</x:v>
      </x:c>
      <x:c r="F412" s="8" t="n">
        <x:v>10</x:v>
      </x:c>
      <x:c r="G412" s="1" t="str">
        <x:v>2023Q1</x:v>
      </x:c>
      <x:c r="H412" s="1" t="str">
        <x:v>2026Q1</x:v>
      </x:c>
      <x:c r="I412" s="9" t="str">
        <x:v>正式贡献</x:v>
      </x:c>
      <x:c r="J412" s="8" t="n">
        <x:v>12</x:v>
      </x:c>
      <x:c r="K412" s="32" t="n">
        <x:v>217660000</x:v>
      </x:c>
      <x:c r="L412" s="9" t="n">
        <x:v>0.038479045745656304</x:v>
      </x:c>
      <x:c r="M412" s="9" t="n">
        <x:v>0.04076728651594985</x:v>
      </x:c>
      <x:c r="N412" s="9" t="n">
        <x:v>0.033951161126527074</x:v>
      </x:c>
      <x:c r="O412" s="9" t="n">
        <x:v>0.048238175356562385</x:v>
      </x:c>
      <x:c r="P412" s="9" t="n">
        <x:v>0.023546248649517265</x:v>
      </x:c>
      <x:c r="Q412" s="9" t="n">
        <x:v>-0.009759129610906081</x:v>
      </x:c>
      <x:c r="R412" s="9" t="n">
        <x:v>0.014932797096139039</x:v>
      </x:c>
      <x:c r="S412" s="8" t="n">
        <x:v>7</x:v>
      </x:c>
      <x:c r="T412" s="9" t="n">
        <x:v>0.5833333333333334</x:v>
      </x:c>
      <x:c r="U412" s="9" t="n">
        <x:v>0.02177687839243503</x:v>
      </x:c>
      <x:c r="V412" s="9" t="n">
        <x:v>0.007206895349765263</x:v>
      </x:c>
      <x:c r="W412" s="33" t="b">
        <x:v>0</x:v>
      </x:c>
      <x:c r="X412" s="33" t="b">
        <x:v>1</x:v>
      </x:c>
      <x:c r="Y412" s="34"/>
      <x:c r="Z412" s="34"/>
      <x:c r="AA412" s="34"/>
      <x:c r="AB412" s="34"/>
    </x:row>
    <x:row r="413">
      <x:c r="A413" s="1" t="str">
        <x:v>014625.OF</x:v>
      </x:c>
      <x:c r="B413" s="1" t="str">
        <x:v>财通资管稳兴丰益六个月持有期混合A</x:v>
      </x:c>
      <x:c r="C413" s="1" t="str">
        <x:v>财通资管</x:v>
      </x:c>
      <x:c r="D413" s="1" t="str">
        <x:v>收入型</x:v>
      </x:c>
      <x:c r="E413" s="9" t="str">
        <x:v>正式年化</x:v>
      </x:c>
      <x:c r="F413" s="8" t="n">
        <x:v>13</x:v>
      </x:c>
      <x:c r="G413" s="1" t="str">
        <x:v>2023Q1</x:v>
      </x:c>
      <x:c r="H413" s="1" t="str">
        <x:v>2026Q1</x:v>
      </x:c>
      <x:c r="I413" s="9" t="str">
        <x:v>正式贡献</x:v>
      </x:c>
      <x:c r="J413" s="8" t="n">
        <x:v>12</x:v>
      </x:c>
      <x:c r="K413" s="32" t="n">
        <x:v>60090000</x:v>
      </x:c>
      <x:c r="L413" s="9" t="n">
        <x:v>0.09759048705173079</x:v>
      </x:c>
      <x:c r="M413" s="9" t="n">
        <x:v>0.06555749968804503</x:v>
      </x:c>
      <x:c r="N413" s="9" t="n">
        <x:v>0.043099338066887816</x:v>
      </x:c>
      <x:c r="O413" s="9" t="n">
        <x:v>0.04164910139557354</x:v>
      </x:c>
      <x:c r="P413" s="9" t="n">
        <x:v>0.03149169431690235</x:v>
      </x:c>
      <x:c r="Q413" s="9" t="n">
        <x:v>0.05594138565615725</x:v>
      </x:c>
      <x:c r="R413" s="9" t="n">
        <x:v>0.06609879273482844</x:v>
      </x:c>
      <x:c r="S413" s="8" t="n">
        <x:v>5</x:v>
      </x:c>
      <x:c r="T413" s="9" t="n">
        <x:v>0.4166666666666667</x:v>
      </x:c>
      <x:c r="U413" s="9" t="n">
        <x:v>-0.022660159546429526</x:v>
      </x:c>
      <x:c r="V413" s="9" t="n">
        <x:v>-0.007611169444358135</x:v>
      </x:c>
      <x:c r="W413" s="33" t="b">
        <x:v>1</x:v>
      </x:c>
      <x:c r="X413" s="33" t="b">
        <x:v>0</x:v>
      </x:c>
      <x:c r="Y413" s="34"/>
      <x:c r="Z413" s="34"/>
      <x:c r="AA413" s="34"/>
      <x:c r="AB413" s="34"/>
    </x:row>
    <x:row r="414">
      <x:c r="A414" s="1" t="str">
        <x:v>014657.OF</x:v>
      </x:c>
      <x:c r="B414" s="1" t="str">
        <x:v>中欧融享增益一年持有混合A</x:v>
      </x:c>
      <x:c r="C414" s="1" t="str">
        <x:v>中欧基金</x:v>
      </x:c>
      <x:c r="D414" s="1" t="str">
        <x:v>收入型</x:v>
      </x:c>
      <x:c r="E414" s="9" t="str">
        <x:v>年化观察池</x:v>
      </x:c>
      <x:c r="F414" s="8" t="n">
        <x:v>5</x:v>
      </x:c>
      <x:c r="G414" s="1" t="str">
        <x:v>2025Q1</x:v>
      </x:c>
      <x:c r="H414" s="1" t="str">
        <x:v>2026Q1</x:v>
      </x:c>
      <x:c r="I414" s="9" t="str">
        <x:v>正式贡献</x:v>
      </x:c>
      <x:c r="J414" s="8" t="n">
        <x:v>12</x:v>
      </x:c>
      <x:c r="K414" s="32" t="n">
        <x:v>111580000</x:v>
      </x:c>
      <x:c r="L414" s="9"/>
      <x:c r="M414" s="9"/>
      <x:c r="N414" s="9"/>
      <x:c r="O414" s="9"/>
      <x:c r="P414" s="9"/>
      <x:c r="Q414" s="9"/>
      <x:c r="R414" s="9"/>
      <x:c r="S414" s="8" t="n">
        <x:v>2</x:v>
      </x:c>
      <x:c r="T414" s="9" t="n">
        <x:v>0.16666666666666666</x:v>
      </x:c>
      <x:c r="U414" s="9" t="n">
        <x:v>-0.00039682347049374567</x:v>
      </x:c>
      <x:c r="V414" s="9" t="n">
        <x:v>-0.00013229199056363772</x:v>
      </x:c>
      <x:c r="W414" s="9"/>
      <x:c r="X414" s="33" t="b">
        <x:v>0</x:v>
      </x:c>
      <x:c r="Y414" s="34"/>
      <x:c r="Z414" s="34"/>
      <x:c r="AA414" s="34"/>
      <x:c r="AB414" s="34"/>
    </x:row>
    <x:row r="415">
      <x:c r="A415" s="1" t="str">
        <x:v>014752.OF</x:v>
      </x:c>
      <x:c r="B415" s="1" t="str">
        <x:v>长信稳健增长一年持有混合A</x:v>
      </x:c>
      <x:c r="C415" s="1" t="str">
        <x:v>长信基金</x:v>
      </x:c>
      <x:c r="D415" s="1" t="str">
        <x:v>收入型</x:v>
      </x:c>
      <x:c r="E415" s="9" t="str">
        <x:v>正式年化</x:v>
      </x:c>
      <x:c r="F415" s="8" t="n">
        <x:v>11</x:v>
      </x:c>
      <x:c r="G415" s="1" t="str">
        <x:v>2023Q1</x:v>
      </x:c>
      <x:c r="H415" s="1" t="str">
        <x:v>2026Q1</x:v>
      </x:c>
      <x:c r="I415" s="9" t="str">
        <x:v>正式贡献</x:v>
      </x:c>
      <x:c r="J415" s="8" t="n">
        <x:v>12</x:v>
      </x:c>
      <x:c r="K415" s="32" t="n">
        <x:v>270340000</x:v>
      </x:c>
      <x:c r="L415" s="9" t="n">
        <x:v>-0.00868804230123943</x:v>
      </x:c>
      <x:c r="M415" s="9" t="n">
        <x:v>0.07075801588989683</x:v>
      </x:c>
      <x:c r="N415" s="9" t="n">
        <x:v>0.0459758999339821</x:v>
      </x:c>
      <x:c r="O415" s="9" t="n">
        <x:v>0.034686920153152334</x:v>
      </x:c>
      <x:c r="P415" s="9" t="n">
        <x:v>0.03349172921220611</x:v>
      </x:c>
      <x:c r="Q415" s="9" t="n">
        <x:v>-0.04337496245439176</x:v>
      </x:c>
      <x:c r="R415" s="9" t="n">
        <x:v>-0.04217977151344554</x:v>
      </x:c>
      <x:c r="S415" s="8" t="n">
        <x:v>8</x:v>
      </x:c>
      <x:c r="T415" s="9" t="n">
        <x:v>0.6666666666666666</x:v>
      </x:c>
      <x:c r="U415" s="9" t="n">
        <x:v>-0.024575164705675334</x:v>
      </x:c>
      <x:c r="V415" s="9" t="n">
        <x:v>-0.008259757322821804</x:v>
      </x:c>
      <x:c r="W415" s="33" t="b">
        <x:v>0</x:v>
      </x:c>
      <x:c r="X415" s="33" t="b">
        <x:v>0</x:v>
      </x:c>
      <x:c r="Y415" s="34"/>
      <x:c r="Z415" s="34"/>
      <x:c r="AA415" s="34"/>
      <x:c r="AB415" s="34"/>
    </x:row>
    <x:row r="416">
      <x:c r="A416" s="1" t="str">
        <x:v>014767.OF</x:v>
      </x:c>
      <x:c r="B416" s="1" t="str">
        <x:v>景顺长城华城稳健6个月持有期混合A</x:v>
      </x:c>
      <x:c r="C416" s="1" t="str">
        <x:v>景顺长城基金</x:v>
      </x:c>
      <x:c r="D416" s="1" t="str">
        <x:v>收入型</x:v>
      </x:c>
      <x:c r="E416" s="9" t="str">
        <x:v>正式年化</x:v>
      </x:c>
      <x:c r="F416" s="8" t="n">
        <x:v>13</x:v>
      </x:c>
      <x:c r="G416" s="1" t="str">
        <x:v>2023Q1</x:v>
      </x:c>
      <x:c r="H416" s="1" t="str">
        <x:v>2026Q1</x:v>
      </x:c>
      <x:c r="I416" s="9" t="str">
        <x:v>正式贡献</x:v>
      </x:c>
      <x:c r="J416" s="8" t="n">
        <x:v>12</x:v>
      </x:c>
      <x:c r="K416" s="32" t="n">
        <x:v>5161790000</x:v>
      </x:c>
      <x:c r="L416" s="9" t="n">
        <x:v>0.06699009238944131</x:v>
      </x:c>
      <x:c r="M416" s="9" t="n">
        <x:v>0.06555749968804503</x:v>
      </x:c>
      <x:c r="N416" s="9" t="n">
        <x:v>0.043099338066887816</x:v>
      </x:c>
      <x:c r="O416" s="9" t="n">
        <x:v>0.04457471810101099</x:v>
      </x:c>
      <x:c r="P416" s="9" t="n">
        <x:v>0.03136939052981513</x:v>
      </x:c>
      <x:c r="Q416" s="9" t="n">
        <x:v>0.022415374288430323</x:v>
      </x:c>
      <x:c r="R416" s="9" t="n">
        <x:v>0.03562070185962618</x:v>
      </x:c>
      <x:c r="S416" s="8" t="n">
        <x:v>4</x:v>
      </x:c>
      <x:c r="T416" s="9" t="n">
        <x:v>0.3333333333333333</x:v>
      </x:c>
      <x:c r="U416" s="9" t="n">
        <x:v>0.0070640228070746325</x:v>
      </x:c>
      <x:c r="V416" s="9" t="n">
        <x:v>0.002349151435285135</x:v>
      </x:c>
      <x:c r="W416" s="33" t="b">
        <x:v>1</x:v>
      </x:c>
      <x:c r="X416" s="33" t="b">
        <x:v>1</x:v>
      </x:c>
      <x:c r="Y416" s="34"/>
      <x:c r="Z416" s="34"/>
      <x:c r="AA416" s="34"/>
      <x:c r="AB416" s="34"/>
    </x:row>
    <x:row r="417">
      <x:c r="A417" s="1" t="str">
        <x:v>014803.OF</x:v>
      </x:c>
      <x:c r="B417" s="1" t="str">
        <x:v>汇安添利18个月持有期混合A</x:v>
      </x:c>
      <x:c r="C417" s="1" t="str">
        <x:v>汇安基金</x:v>
      </x:c>
      <x:c r="D417" s="1" t="str">
        <x:v>收入型</x:v>
      </x:c>
      <x:c r="E417" s="9" t="str">
        <x:v>正式年化</x:v>
      </x:c>
      <x:c r="F417" s="8" t="n">
        <x:v>9</x:v>
      </x:c>
      <x:c r="G417" s="1" t="str">
        <x:v>2023Q1</x:v>
      </x:c>
      <x:c r="H417" s="1" t="str">
        <x:v>2025Q2</x:v>
      </x:c>
      <x:c r="I417" s="9" t="str">
        <x:v>正式贡献</x:v>
      </x:c>
      <x:c r="J417" s="8" t="n">
        <x:v>12</x:v>
      </x:c>
      <x:c r="K417" s="32" t="n">
        <x:v>53390000.00000001</x:v>
      </x:c>
      <x:c r="L417" s="9" t="n">
        <x:v>0.015906729688499377</x:v>
      </x:c>
      <x:c r="M417" s="9" t="n">
        <x:v>0.05639912998499952</x:v>
      </x:c>
      <x:c r="N417" s="9" t="n">
        <x:v>0.04317160678625798</x:v>
      </x:c>
      <x:c r="O417" s="9" t="n">
        <x:v>0.04010498344792279</x:v>
      </x:c>
      <x:c r="P417" s="9" t="n">
        <x:v>0.030439633205717964</x:v>
      </x:c>
      <x:c r="Q417" s="9" t="n">
        <x:v>-0.024198253759423416</x:v>
      </x:c>
      <x:c r="R417" s="9" t="n">
        <x:v>-0.014532903517218587</x:v>
      </x:c>
      <x:c r="S417" s="8" t="n">
        <x:v>6</x:v>
      </x:c>
      <x:c r="T417" s="9" t="n">
        <x:v>0.5</x:v>
      </x:c>
      <x:c r="U417" s="9" t="n">
        <x:v>0.01831301678695163</x:v>
      </x:c>
      <x:c r="V417" s="9" t="n">
        <x:v>0.006067450517582174</x:v>
      </x:c>
      <x:c r="W417" s="33" t="b">
        <x:v>0</x:v>
      </x:c>
      <x:c r="X417" s="33" t="b">
        <x:v>1</x:v>
      </x:c>
      <x:c r="Y417" s="34"/>
      <x:c r="Z417" s="34"/>
      <x:c r="AA417" s="34"/>
      <x:c r="AB417" s="34"/>
    </x:row>
    <x:row r="418">
      <x:c r="A418" s="1" t="str">
        <x:v>014850.OF</x:v>
      </x:c>
      <x:c r="B418" s="1" t="str">
        <x:v>长信稳健成长混合A</x:v>
      </x:c>
      <x:c r="C418" s="1" t="str">
        <x:v>长信基金</x:v>
      </x:c>
      <x:c r="D418" s="1" t="str">
        <x:v>收入型</x:v>
      </x:c>
      <x:c r="E418" s="9" t="str">
        <x:v>正式年化</x:v>
      </x:c>
      <x:c r="F418" s="8" t="n">
        <x:v>8</x:v>
      </x:c>
      <x:c r="G418" s="1" t="str">
        <x:v>2023Q1</x:v>
      </x:c>
      <x:c r="H418" s="1" t="str">
        <x:v>2025Q4</x:v>
      </x:c>
      <x:c r="I418" s="9" t="str">
        <x:v>正式贡献</x:v>
      </x:c>
      <x:c r="J418" s="8" t="n">
        <x:v>12</x:v>
      </x:c>
      <x:c r="K418" s="32" t="n">
        <x:v>68770000</x:v>
      </x:c>
      <x:c r="L418" s="9" t="n">
        <x:v>-0.03893683061770803</x:v>
      </x:c>
      <x:c r="M418" s="9" t="n">
        <x:v>0.051057809918495733</x:v>
      </x:c>
      <x:c r="N418" s="9" t="n">
        <x:v>0.045576194703320194</x:v>
      </x:c>
      <x:c r="O418" s="9" t="n">
        <x:v>0.02370473130415829</x:v>
      </x:c>
      <x:c r="P418" s="9" t="n">
        <x:v>0.03111651497356327</x:v>
      </x:c>
      <x:c r="Q418" s="9" t="n">
        <x:v>-0.06264156192186632</x:v>
      </x:c>
      <x:c r="R418" s="9" t="n">
        <x:v>-0.0700533455912713</x:v>
      </x:c>
      <x:c r="S418" s="8" t="n">
        <x:v>7</x:v>
      </x:c>
      <x:c r="T418" s="9" t="n">
        <x:v>0.5833333333333334</x:v>
      </x:c>
      <x:c r="U418" s="9" t="n">
        <x:v>-0.02824783934752595</x:v>
      </x:c>
      <x:c r="V418" s="9" t="n">
        <x:v>-0.009506024617469966</x:v>
      </x:c>
      <x:c r="W418" s="33" t="b">
        <x:v>0</x:v>
      </x:c>
      <x:c r="X418" s="33" t="b">
        <x:v>0</x:v>
      </x:c>
      <x:c r="Y418" s="34"/>
      <x:c r="Z418" s="34"/>
      <x:c r="AA418" s="34"/>
      <x:c r="AB418" s="34"/>
    </x:row>
    <x:row r="419">
      <x:c r="A419" s="1" t="str">
        <x:v>015047.OF</x:v>
      </x:c>
      <x:c r="B419" s="1" t="str">
        <x:v>富安达稳健配置6个月持有期混合</x:v>
      </x:c>
      <x:c r="C419" s="1" t="str">
        <x:v>富安达基金</x:v>
      </x:c>
      <x:c r="D419" s="1" t="str">
        <x:v>收入型</x:v>
      </x:c>
      <x:c r="E419" s="9" t="str">
        <x:v>正式年化</x:v>
      </x:c>
      <x:c r="F419" s="8" t="n">
        <x:v>10</x:v>
      </x:c>
      <x:c r="G419" s="1" t="str">
        <x:v>2023Q1</x:v>
      </x:c>
      <x:c r="H419" s="1" t="str">
        <x:v>2025Q4</x:v>
      </x:c>
      <x:c r="I419" s="9" t="str">
        <x:v>正式贡献</x:v>
      </x:c>
      <x:c r="J419" s="8" t="n">
        <x:v>12</x:v>
      </x:c>
      <x:c r="K419" s="32" t="n">
        <x:v>50749999.99999999</x:v>
      </x:c>
      <x:c r="L419" s="9" t="n">
        <x:v>-0.0035834167776817027</x:v>
      </x:c>
      <x:c r="M419" s="9" t="n">
        <x:v>0.047973993033310514</x:v>
      </x:c>
      <x:c r="N419" s="9" t="n">
        <x:v>0.037661179873285544</x:v>
      </x:c>
      <x:c r="O419" s="9" t="n">
        <x:v>0.05174406649346075</x:v>
      </x:c>
      <x:c r="P419" s="9" t="n">
        <x:v>0.02793043640492665</x:v>
      </x:c>
      <x:c r="Q419" s="9" t="n">
        <x:v>-0.05532748327114245</x:v>
      </x:c>
      <x:c r="R419" s="9" t="n">
        <x:v>-0.03151385318260835</x:v>
      </x:c>
      <x:c r="S419" s="8" t="n">
        <x:v>10</x:v>
      </x:c>
      <x:c r="T419" s="9" t="n">
        <x:v>0.8333333333333334</x:v>
      </x:c>
      <x:c r="U419" s="9" t="n">
        <x:v>0.008440311347000407</x:v>
      </x:c>
      <x:c r="V419" s="9" t="n">
        <x:v>0.002805558595633917</x:v>
      </x:c>
      <x:c r="W419" s="33" t="b">
        <x:v>0</x:v>
      </x:c>
      <x:c r="X419" s="33" t="b">
        <x:v>1</x:v>
      </x:c>
      <x:c r="Y419" s="34"/>
      <x:c r="Z419" s="34"/>
      <x:c r="AA419" s="34"/>
      <x:c r="AB419" s="34"/>
    </x:row>
    <x:row r="420">
      <x:c r="A420" s="1" t="str">
        <x:v>015160.OF</x:v>
      </x:c>
      <x:c r="B420" s="1" t="str">
        <x:v>南方宝嘉混合A</x:v>
      </x:c>
      <x:c r="C420" s="1" t="str">
        <x:v>南方基金</x:v>
      </x:c>
      <x:c r="D420" s="1" t="str">
        <x:v>收入型</x:v>
      </x:c>
      <x:c r="E420" s="9" t="str">
        <x:v>年化观察池</x:v>
      </x:c>
      <x:c r="F420" s="8" t="n">
        <x:v>4</x:v>
      </x:c>
      <x:c r="G420" s="1" t="str">
        <x:v>2024Q1</x:v>
      </x:c>
      <x:c r="H420" s="1" t="str">
        <x:v>2026Q1</x:v>
      </x:c>
      <x:c r="I420" s="9" t="str">
        <x:v>正式贡献</x:v>
      </x:c>
      <x:c r="J420" s="8" t="n">
        <x:v>12</x:v>
      </x:c>
      <x:c r="K420" s="32" t="n">
        <x:v>687860000</x:v>
      </x:c>
      <x:c r="L420" s="9"/>
      <x:c r="M420" s="9"/>
      <x:c r="N420" s="9"/>
      <x:c r="O420" s="9"/>
      <x:c r="P420" s="9"/>
      <x:c r="Q420" s="9"/>
      <x:c r="R420" s="9"/>
      <x:c r="S420" s="8" t="n">
        <x:v>2</x:v>
      </x:c>
      <x:c r="T420" s="9" t="n">
        <x:v>0.16666666666666666</x:v>
      </x:c>
      <x:c r="U420" s="9" t="n">
        <x:v>-0.04102699575028412</x:v>
      </x:c>
      <x:c r="V420" s="9" t="n">
        <x:v>-0.013867072078742937</x:v>
      </x:c>
      <x:c r="W420" s="9"/>
      <x:c r="X420" s="33" t="b">
        <x:v>0</x:v>
      </x:c>
      <x:c r="Y420" s="34"/>
      <x:c r="Z420" s="34"/>
      <x:c r="AA420" s="34"/>
      <x:c r="AB420" s="34"/>
    </x:row>
    <x:row r="421">
      <x:c r="A421" s="1" t="str">
        <x:v>015235.OF</x:v>
      </x:c>
      <x:c r="B421" s="1" t="str">
        <x:v>国寿安保稳泽两年持有期混合A</x:v>
      </x:c>
      <x:c r="C421" s="1" t="str">
        <x:v>国寿安保基金</x:v>
      </x:c>
      <x:c r="D421" s="1" t="str">
        <x:v>收入型</x:v>
      </x:c>
      <x:c r="E421" s="9" t="str">
        <x:v>正式年化</x:v>
      </x:c>
      <x:c r="F421" s="8" t="n">
        <x:v>12</x:v>
      </x:c>
      <x:c r="G421" s="1" t="str">
        <x:v>2023Q1</x:v>
      </x:c>
      <x:c r="H421" s="1" t="str">
        <x:v>2026Q1</x:v>
      </x:c>
      <x:c r="I421" s="9" t="str">
        <x:v>正式贡献</x:v>
      </x:c>
      <x:c r="J421" s="8" t="n">
        <x:v>12</x:v>
      </x:c>
      <x:c r="K421" s="32" t="n">
        <x:v>100910000</x:v>
      </x:c>
      <x:c r="L421" s="9" t="n">
        <x:v>0.08326363627415079</x:v>
      </x:c>
      <x:c r="M421" s="9" t="n">
        <x:v>0.060364502188504865</x:v>
      </x:c>
      <x:c r="N421" s="9" t="n">
        <x:v>0.03992946359822813</x:v>
      </x:c>
      <x:c r="O421" s="9" t="n">
        <x:v>0.03866241760853928</x:v>
      </x:c>
      <x:c r="P421" s="9" t="n">
        <x:v>0.031104015944691144</x:v>
      </x:c>
      <x:c r="Q421" s="9" t="n">
        <x:v>0.04460121866561151</x:v>
      </x:c>
      <x:c r="R421" s="9" t="n">
        <x:v>0.052159620329459644</x:v>
      </x:c>
      <x:c r="S421" s="8" t="n">
        <x:v>9</x:v>
      </x:c>
      <x:c r="T421" s="9" t="n">
        <x:v>0.75</x:v>
      </x:c>
      <x:c r="U421" s="9" t="n">
        <x:v>-0.0038595476635043813</x:v>
      </x:c>
      <x:c r="V421" s="9" t="n">
        <x:v>-0.0012881745690255242</x:v>
      </x:c>
      <x:c r="W421" s="33" t="b">
        <x:v>1</x:v>
      </x:c>
      <x:c r="X421" s="33" t="b">
        <x:v>0</x:v>
      </x:c>
      <x:c r="Y421" s="34"/>
      <x:c r="Z421" s="34"/>
      <x:c r="AA421" s="34"/>
      <x:c r="AB421" s="34"/>
    </x:row>
    <x:row r="422">
      <x:c r="A422" s="1" t="str">
        <x:v>015519.OF</x:v>
      </x:c>
      <x:c r="B422" s="1" t="str">
        <x:v>安信远见稳进一年持有混合A</x:v>
      </x:c>
      <x:c r="C422" s="1" t="str">
        <x:v>安信基金</x:v>
      </x:c>
      <x:c r="D422" s="1" t="str">
        <x:v>成长型</x:v>
      </x:c>
      <x:c r="E422" s="9" t="str">
        <x:v>年化观察池</x:v>
      </x:c>
      <x:c r="F422" s="8" t="n">
        <x:v>7</x:v>
      </x:c>
      <x:c r="G422" s="1" t="str">
        <x:v>2024Q3</x:v>
      </x:c>
      <x:c r="H422" s="1" t="str">
        <x:v>2026Q1</x:v>
      </x:c>
      <x:c r="I422" s="9" t="str">
        <x:v>贡献观察池</x:v>
      </x:c>
      <x:c r="J422" s="8" t="n">
        <x:v>6</x:v>
      </x:c>
      <x:c r="K422" s="32" t="n">
        <x:v>57260000</x:v>
      </x:c>
      <x:c r="L422" s="9"/>
      <x:c r="M422" s="9"/>
      <x:c r="N422" s="9"/>
      <x:c r="O422" s="9"/>
      <x:c r="P422" s="9"/>
      <x:c r="Q422" s="9"/>
      <x:c r="R422" s="9"/>
      <x:c r="S422" s="8" t="n">
        <x:v>4</x:v>
      </x:c>
      <x:c r="T422" s="9" t="n">
        <x:v>0.6666666666666666</x:v>
      </x:c>
      <x:c r="U422" s="9" t="n">
        <x:v>0.007958818917998656</x:v>
      </x:c>
      <x:c r="V422" s="9"/>
      <x:c r="W422" s="9"/>
      <x:c r="X422" s="9"/>
      <x:c r="Y422" s="34"/>
      <x:c r="Z422" s="34"/>
      <x:c r="AA422" s="34"/>
      <x:c r="AB422" s="34"/>
    </x:row>
    <x:row r="423">
      <x:c r="A423" s="1" t="str">
        <x:v>015578.OF</x:v>
      </x:c>
      <x:c r="B423" s="1" t="str">
        <x:v>南方宝祥混合A</x:v>
      </x:c>
      <x:c r="C423" s="1" t="str">
        <x:v>南方基金</x:v>
      </x:c>
      <x:c r="D423" s="1" t="str">
        <x:v>收入型</x:v>
      </x:c>
      <x:c r="E423" s="9" t="str">
        <x:v>正式年化</x:v>
      </x:c>
      <x:c r="F423" s="8" t="n">
        <x:v>12</x:v>
      </x:c>
      <x:c r="G423" s="1" t="str">
        <x:v>2023Q1</x:v>
      </x:c>
      <x:c r="H423" s="1" t="str">
        <x:v>2026Q1</x:v>
      </x:c>
      <x:c r="I423" s="9" t="str">
        <x:v>正式贡献</x:v>
      </x:c>
      <x:c r="J423" s="8" t="n">
        <x:v>12</x:v>
      </x:c>
      <x:c r="K423" s="32" t="n">
        <x:v>37230000</x:v>
      </x:c>
      <x:c r="L423" s="9" t="n">
        <x:v>0.00896785487228069</x:v>
      </x:c>
      <x:c r="M423" s="9" t="n">
        <x:v>0.0667681742093853</x:v>
      </x:c>
      <x:c r="N423" s="9" t="n">
        <x:v>0.0409985989082291</x:v>
      </x:c>
      <x:c r="O423" s="9" t="n">
        <x:v>0.04764208123230884</x:v>
      </x:c>
      <x:c r="P423" s="9" t="n">
        <x:v>0.03115682771527184</x:v>
      </x:c>
      <x:c r="Q423" s="9" t="n">
        <x:v>-0.03867422636002815</x:v>
      </x:c>
      <x:c r="R423" s="9" t="n">
        <x:v>-0.02218897284299115</x:v>
      </x:c>
      <x:c r="S423" s="8" t="n">
        <x:v>2</x:v>
      </x:c>
      <x:c r="T423" s="9" t="n">
        <x:v>0.16666666666666666</x:v>
      </x:c>
      <x:c r="U423" s="9" t="n">
        <x:v>-0.0049048030746299265</x:v>
      </x:c>
      <x:c r="V423" s="9" t="n">
        <x:v>-0.0016376146761289956</x:v>
      </x:c>
      <x:c r="W423" s="33" t="b">
        <x:v>0</x:v>
      </x:c>
      <x:c r="X423" s="33" t="b">
        <x:v>0</x:v>
      </x:c>
      <x:c r="Y423" s="34"/>
      <x:c r="Z423" s="34"/>
      <x:c r="AA423" s="34"/>
      <x:c r="AB423" s="34"/>
    </x:row>
    <x:row r="424">
      <x:c r="A424" s="1" t="str">
        <x:v>015976.OF</x:v>
      </x:c>
      <x:c r="B424" s="1" t="str">
        <x:v>光大保德信数字经济主题混合A</x:v>
      </x:c>
      <x:c r="C424" s="1" t="str">
        <x:v>光大保德信基金</x:v>
      </x:c>
      <x:c r="D424" s="1" t="str">
        <x:v>成长型</x:v>
      </x:c>
      <x:c r="E424" s="9" t="str">
        <x:v>正式年化</x:v>
      </x:c>
      <x:c r="F424" s="8" t="n">
        <x:v>8</x:v>
      </x:c>
      <x:c r="G424" s="1" t="str">
        <x:v>2024Q2</x:v>
      </x:c>
      <x:c r="H424" s="1" t="str">
        <x:v>2026Q1</x:v>
      </x:c>
      <x:c r="I424" s="9" t="str">
        <x:v>正式贡献</x:v>
      </x:c>
      <x:c r="J424" s="8" t="n">
        <x:v>8</x:v>
      </x:c>
      <x:c r="K424" s="32" t="n">
        <x:v>13840000</x:v>
      </x:c>
      <x:c r="L424" s="9" t="n">
        <x:v>0.3226685458148859</x:v>
      </x:c>
      <x:c r="M424" s="9" t="n">
        <x:v>0.19935461577039582</x:v>
      </x:c>
      <x:c r="N424" s="9" t="n">
        <x:v>0.031971293380573806</x:v>
      </x:c>
      <x:c r="O424" s="9" t="n">
        <x:v>0.15002896092508067</x:v>
      </x:c>
      <x:c r="P424" s="9" t="n">
        <x:v>0.1098266838273485</x:v>
      </x:c>
      <x:c r="Q424" s="9" t="n">
        <x:v>0.17263958488980524</x:v>
      </x:c>
      <x:c r="R424" s="9" t="n">
        <x:v>0.2128418619875374</x:v>
      </x:c>
      <x:c r="S424" s="8" t="n">
        <x:v>1</x:v>
      </x:c>
      <x:c r="T424" s="9" t="n">
        <x:v>0.125</x:v>
      </x:c>
      <x:c r="U424" s="9" t="n">
        <x:v>0.07569398830242813</x:v>
      </x:c>
      <x:c r="V424" s="9" t="n">
        <x:v>0.03715668454791743</x:v>
      </x:c>
      <x:c r="W424" s="33" t="b">
        <x:v>1</x:v>
      </x:c>
      <x:c r="X424" s="33" t="b">
        <x:v>1</x:v>
      </x:c>
      <x:c r="Y424" s="34"/>
      <x:c r="Z424" s="34"/>
      <x:c r="AA424" s="34"/>
      <x:c r="AB424" s="34"/>
    </x:row>
    <x:row r="425">
      <x:c r="A425" s="1" t="str">
        <x:v>016641.OF</x:v>
      </x:c>
      <x:c r="B425" s="1" t="str">
        <x:v>华商稳健泓利一年持有期混合A</x:v>
      </x:c>
      <x:c r="C425" s="1" t="str">
        <x:v>华商基金</x:v>
      </x:c>
      <x:c r="D425" s="1" t="str">
        <x:v>收入型</x:v>
      </x:c>
      <x:c r="E425" s="9" t="str">
        <x:v>正式年化</x:v>
      </x:c>
      <x:c r="F425" s="8" t="n">
        <x:v>11</x:v>
      </x:c>
      <x:c r="G425" s="1" t="str">
        <x:v>2023Q3</x:v>
      </x:c>
      <x:c r="H425" s="1" t="str">
        <x:v>2026Q1</x:v>
      </x:c>
      <x:c r="I425" s="9" t="str">
        <x:v>正式贡献</x:v>
      </x:c>
      <x:c r="J425" s="8" t="n">
        <x:v>10</x:v>
      </x:c>
      <x:c r="K425" s="32" t="n">
        <x:v>64100000</x:v>
      </x:c>
      <x:c r="L425" s="9" t="n">
        <x:v>0.04035817201704228</x:v>
      </x:c>
      <x:c r="M425" s="9" t="n">
        <x:v>0.1151903547976707</x:v>
      </x:c>
      <x:c r="N425" s="9" t="n">
        <x:v>0.04224296546238837</x:v>
      </x:c>
      <x:c r="O425" s="9" t="n">
        <x:v>0.05282912024049469</x:v>
      </x:c>
      <x:c r="P425" s="9" t="n">
        <x:v>0.04484458958740323</x:v>
      </x:c>
      <x:c r="Q425" s="9" t="n">
        <x:v>-0.012470948223452405</x:v>
      </x:c>
      <x:c r="R425" s="9" t="n">
        <x:v>-0.0044864175703609455</x:v>
      </x:c>
      <x:c r="S425" s="8" t="n">
        <x:v>8</x:v>
      </x:c>
      <x:c r="T425" s="9" t="n">
        <x:v>0.8</x:v>
      </x:c>
      <x:c r="U425" s="9" t="n">
        <x:v>0.02362182830415982</x:v>
      </x:c>
      <x:c r="V425" s="9" t="n">
        <x:v>0.00938260326181406</x:v>
      </x:c>
      <x:c r="W425" s="33" t="b">
        <x:v>0</x:v>
      </x:c>
      <x:c r="X425" s="33" t="b">
        <x:v>1</x:v>
      </x:c>
      <x:c r="Y425" s="34"/>
      <x:c r="Z425" s="34"/>
      <x:c r="AA425" s="34"/>
      <x:c r="AB425" s="34"/>
    </x:row>
    <x:row r="426">
      <x:c r="A426" s="1" t="str">
        <x:v>016830.OF</x:v>
      </x:c>
      <x:c r="B426" s="1" t="str">
        <x:v>广发恒裕一年持有期混合A</x:v>
      </x:c>
      <x:c r="C426" s="1" t="str">
        <x:v>广发基金</x:v>
      </x:c>
      <x:c r="D426" s="1" t="str">
        <x:v>收入型</x:v>
      </x:c>
      <x:c r="E426" s="9" t="str">
        <x:v>正式年化</x:v>
      </x:c>
      <x:c r="F426" s="8" t="n">
        <x:v>11</x:v>
      </x:c>
      <x:c r="G426" s="1" t="str">
        <x:v>2023Q3</x:v>
      </x:c>
      <x:c r="H426" s="1" t="str">
        <x:v>2026Q1</x:v>
      </x:c>
      <x:c r="I426" s="9" t="str">
        <x:v>正式贡献</x:v>
      </x:c>
      <x:c r="J426" s="8" t="n">
        <x:v>10</x:v>
      </x:c>
      <x:c r="K426" s="32" t="n">
        <x:v>25260000</x:v>
      </x:c>
      <x:c r="L426" s="9" t="n">
        <x:v>0.05836919129293294</x:v>
      </x:c>
      <x:c r="M426" s="9" t="n">
        <x:v>0.1151903547976707</x:v>
      </x:c>
      <x:c r="N426" s="9" t="n">
        <x:v>0.04224296546238837</x:v>
      </x:c>
      <x:c r="O426" s="9" t="n">
        <x:v>0.05127537869907717</x:v>
      </x:c>
      <x:c r="P426" s="9" t="n">
        <x:v>0.04483554559168912</x:v>
      </x:c>
      <x:c r="Q426" s="9" t="n">
        <x:v>0.007093812593855775</x:v>
      </x:c>
      <x:c r="R426" s="9" t="n">
        <x:v>0.013533645701243824</x:v>
      </x:c>
      <x:c r="S426" s="8" t="n">
        <x:v>8</x:v>
      </x:c>
      <x:c r="T426" s="9" t="n">
        <x:v>0.8</x:v>
      </x:c>
      <x:c r="U426" s="9" t="n">
        <x:v>0.05594545440788812</x:v>
      </x:c>
      <x:c r="V426" s="9" t="n">
        <x:v>0.0220134093302915</x:v>
      </x:c>
      <x:c r="W426" s="33" t="b">
        <x:v>1</x:v>
      </x:c>
      <x:c r="X426" s="33" t="b">
        <x:v>1</x:v>
      </x:c>
      <x:c r="Y426" s="34"/>
      <x:c r="Z426" s="34"/>
      <x:c r="AA426" s="34"/>
      <x:c r="AB426" s="34"/>
    </x:row>
    <x:row r="427">
      <x:c r="A427" s="1" t="str">
        <x:v>016832.OF</x:v>
      </x:c>
      <x:c r="B427" s="1" t="str">
        <x:v>东方红锦惠甄选18个月持有混合A</x:v>
      </x:c>
      <x:c r="C427" s="1" t="str">
        <x:v>东方红资产管理</x:v>
      </x:c>
      <x:c r="D427" s="1" t="str">
        <x:v>收入型</x:v>
      </x:c>
      <x:c r="E427" s="9" t="str">
        <x:v>正式年化</x:v>
      </x:c>
      <x:c r="F427" s="8" t="n">
        <x:v>10</x:v>
      </x:c>
      <x:c r="G427" s="1" t="str">
        <x:v>2023Q3</x:v>
      </x:c>
      <x:c r="H427" s="1" t="str">
        <x:v>2026Q1</x:v>
      </x:c>
      <x:c r="I427" s="9" t="str">
        <x:v>正式贡献</x:v>
      </x:c>
      <x:c r="J427" s="8" t="n">
        <x:v>12</x:v>
      </x:c>
      <x:c r="K427" s="32" t="n">
        <x:v>24810000</x:v>
      </x:c>
      <x:c r="L427" s="9" t="n">
        <x:v>0.08005202038878911</x:v>
      </x:c>
      <x:c r="M427" s="9" t="n">
        <x:v>0.05554426002994273</x:v>
      </x:c>
      <x:c r="N427" s="9" t="n">
        <x:v>0.050488946360854436</x:v>
      </x:c>
      <x:c r="O427" s="9" t="n">
        <x:v>0.04572760994760139</x:v>
      </x:c>
      <x:c r="P427" s="9" t="n">
        <x:v>0.03257576627994507</x:v>
      </x:c>
      <x:c r="Q427" s="9" t="n">
        <x:v>0.034324410441187725</x:v>
      </x:c>
      <x:c r="R427" s="9" t="n">
        <x:v>0.04747625410884404</x:v>
      </x:c>
      <x:c r="S427" s="8" t="n">
        <x:v>1</x:v>
      </x:c>
      <x:c r="T427" s="9" t="n">
        <x:v>0.08333333333333333</x:v>
      </x:c>
      <x:c r="U427" s="9" t="n">
        <x:v>-0.01569553336631402</x:v>
      </x:c>
      <x:c r="V427" s="9" t="n">
        <x:v>-0.005259457856858996</x:v>
      </x:c>
      <x:c r="W427" s="33" t="b">
        <x:v>1</x:v>
      </x:c>
      <x:c r="X427" s="33" t="b">
        <x:v>0</x:v>
      </x:c>
      <x:c r="Y427" s="34"/>
      <x:c r="Z427" s="34"/>
      <x:c r="AA427" s="34"/>
      <x:c r="AB427" s="34"/>
    </x:row>
    <x:row r="428">
      <x:c r="A428" s="1" t="str">
        <x:v>016844.OF</x:v>
      </x:c>
      <x:c r="B428" s="1" t="str">
        <x:v>红土创新稳益6个月持有期混合A</x:v>
      </x:c>
      <x:c r="C428" s="1" t="str">
        <x:v>红土创新基金</x:v>
      </x:c>
      <x:c r="D428" s="1" t="str">
        <x:v>收入型</x:v>
      </x:c>
      <x:c r="E428" s="9" t="str">
        <x:v>年化观察池</x:v>
      </x:c>
      <x:c r="F428" s="8" t="n">
        <x:v>7</x:v>
      </x:c>
      <x:c r="G428" s="1" t="str">
        <x:v>2023Q3</x:v>
      </x:c>
      <x:c r="H428" s="1" t="str">
        <x:v>2026Q1</x:v>
      </x:c>
      <x:c r="I428" s="9" t="str">
        <x:v>正式贡献</x:v>
      </x:c>
      <x:c r="J428" s="8" t="n">
        <x:v>11</x:v>
      </x:c>
      <x:c r="K428" s="32" t="n">
        <x:v>158930000</x:v>
      </x:c>
      <x:c r="L428" s="9"/>
      <x:c r="M428" s="9"/>
      <x:c r="N428" s="9"/>
      <x:c r="O428" s="9"/>
      <x:c r="P428" s="9"/>
      <x:c r="Q428" s="9"/>
      <x:c r="R428" s="9"/>
      <x:c r="S428" s="8" t="n">
        <x:v>9</x:v>
      </x:c>
      <x:c r="T428" s="9" t="n">
        <x:v>0.8181818181818182</x:v>
      </x:c>
      <x:c r="U428" s="9" t="n">
        <x:v>-0.05381081851260949</x:v>
      </x:c>
      <x:c r="V428" s="9" t="n">
        <x:v>-0.01991279549575864</x:v>
      </x:c>
      <x:c r="W428" s="9"/>
      <x:c r="X428" s="33" t="b">
        <x:v>0</x:v>
      </x:c>
      <x:c r="Y428" s="34"/>
      <x:c r="Z428" s="34"/>
      <x:c r="AA428" s="34"/>
      <x:c r="AB428" s="34"/>
    </x:row>
    <x:row r="429">
      <x:c r="A429" s="1" t="str">
        <x:v>016873.OF</x:v>
      </x:c>
      <x:c r="B429" s="1" t="str">
        <x:v>广发远见智选混合A</x:v>
      </x:c>
      <x:c r="C429" s="1" t="str">
        <x:v>广发基金</x:v>
      </x:c>
      <x:c r="D429" s="1" t="str">
        <x:v>成长型</x:v>
      </x:c>
      <x:c r="E429" s="9" t="str">
        <x:v>正式年化</x:v>
      </x:c>
      <x:c r="F429" s="8" t="n">
        <x:v>13</x:v>
      </x:c>
      <x:c r="G429" s="1" t="str">
        <x:v>2023Q1</x:v>
      </x:c>
      <x:c r="H429" s="1" t="str">
        <x:v>2026Q1</x:v>
      </x:c>
      <x:c r="I429" s="9" t="str">
        <x:v>正式贡献</x:v>
      </x:c>
      <x:c r="J429" s="8" t="n">
        <x:v>12</x:v>
      </x:c>
      <x:c r="K429" s="32" t="n">
        <x:v>11986170000.000002</x:v>
      </x:c>
      <x:c r="L429" s="9" t="n">
        <x:v>0.35910975233320563</x:v>
      </x:c>
      <x:c r="M429" s="9" t="n">
        <x:v>0.06555749968804503</x:v>
      </x:c>
      <x:c r="N429" s="9" t="n">
        <x:v>0.043099338066887816</x:v>
      </x:c>
      <x:c r="O429" s="9" t="n">
        <x:v>0.0634811657827472</x:v>
      </x:c>
      <x:c r="P429" s="9" t="n">
        <x:v>0.05386027233660662</x:v>
      </x:c>
      <x:c r="Q429" s="9" t="n">
        <x:v>0.2956285865504584</x:v>
      </x:c>
      <x:c r="R429" s="9" t="n">
        <x:v>0.305249479996599</x:v>
      </x:c>
      <x:c r="S429" s="8" t="n">
        <x:v>3</x:v>
      </x:c>
      <x:c r="T429" s="9" t="n">
        <x:v>0.25</x:v>
      </x:c>
      <x:c r="U429" s="9" t="n">
        <x:v>0.011705080920361377</x:v>
      </x:c>
      <x:c r="V429" s="9" t="n">
        <x:v>0.003886568654799971</x:v>
      </x:c>
      <x:c r="W429" s="33" t="b">
        <x:v>1</x:v>
      </x:c>
      <x:c r="X429" s="33" t="b">
        <x:v>1</x:v>
      </x:c>
      <x:c r="Y429" s="34"/>
      <x:c r="Z429" s="34"/>
      <x:c r="AA429" s="34"/>
      <x:c r="AB429" s="34"/>
    </x:row>
    <x:row r="430">
      <x:c r="A430" s="1" t="str">
        <x:v>016961.OF</x:v>
      </x:c>
      <x:c r="B430" s="1" t="str">
        <x:v>浙商汇金平稳增长一年混合</x:v>
      </x:c>
      <x:c r="C430" s="1" t="str">
        <x:v>浙商证券资管</x:v>
      </x:c>
      <x:c r="D430" s="1" t="str">
        <x:v>成长型</x:v>
      </x:c>
      <x:c r="E430" s="9" t="str">
        <x:v>正式年化</x:v>
      </x:c>
      <x:c r="F430" s="8" t="n">
        <x:v>11</x:v>
      </x:c>
      <x:c r="G430" s="1" t="str">
        <x:v>2023Q2</x:v>
      </x:c>
      <x:c r="H430" s="1" t="str">
        <x:v>2026Q1</x:v>
      </x:c>
      <x:c r="I430" s="9" t="str">
        <x:v>正式贡献</x:v>
      </x:c>
      <x:c r="J430" s="8" t="n">
        <x:v>12</x:v>
      </x:c>
      <x:c r="K430" s="32" t="n">
        <x:v>61580000</x:v>
      </x:c>
      <x:c r="L430" s="9" t="n">
        <x:v>0.02598378283263214</x:v>
      </x:c>
      <x:c r="M430" s="9" t="n">
        <x:v>0.10720798203222359</x:v>
      </x:c>
      <x:c r="N430" s="9" t="n">
        <x:v>0.03441002017291783</x:v>
      </x:c>
      <x:c r="O430" s="9" t="n">
        <x:v>0.0901691373123723</x:v>
      </x:c>
      <x:c r="P430" s="9" t="n">
        <x:v>0.06534582476334072</x:v>
      </x:c>
      <x:c r="Q430" s="9" t="n">
        <x:v>-0.06418535447974016</x:v>
      </x:c>
      <x:c r="R430" s="9" t="n">
        <x:v>-0.03936204193070858</x:v>
      </x:c>
      <x:c r="S430" s="8" t="n">
        <x:v>8</x:v>
      </x:c>
      <x:c r="T430" s="9" t="n">
        <x:v>0.6666666666666666</x:v>
      </x:c>
      <x:c r="U430" s="9" t="n">
        <x:v>0.02143820690750009</x:v>
      </x:c>
      <x:c r="V430" s="9" t="n">
        <x:v>0.007095602314839633</x:v>
      </x:c>
      <x:c r="W430" s="33" t="b">
        <x:v>0</x:v>
      </x:c>
      <x:c r="X430" s="33" t="b">
        <x:v>1</x:v>
      </x:c>
      <x:c r="Y430" s="34"/>
      <x:c r="Z430" s="34"/>
      <x:c r="AA430" s="34"/>
      <x:c r="AB430" s="34"/>
    </x:row>
    <x:row r="431">
      <x:c r="A431" s="1" t="str">
        <x:v>016995.OF</x:v>
      </x:c>
      <x:c r="B431" s="1" t="str">
        <x:v>华泰紫金安恒平衡配置混合发起A</x:v>
      </x:c>
      <x:c r="C431" s="1" t="str">
        <x:v>华泰证券(上海)资产管理</x:v>
      </x:c>
      <x:c r="D431" s="1" t="str">
        <x:v>收入型</x:v>
      </x:c>
      <x:c r="E431" s="9" t="str">
        <x:v>正式年化</x:v>
      </x:c>
      <x:c r="F431" s="8" t="n">
        <x:v>11</x:v>
      </x:c>
      <x:c r="G431" s="1" t="str">
        <x:v>2023Q1</x:v>
      </x:c>
      <x:c r="H431" s="1" t="str">
        <x:v>2025Q4</x:v>
      </x:c>
      <x:c r="I431" s="9" t="str">
        <x:v>正式贡献</x:v>
      </x:c>
      <x:c r="J431" s="8" t="n">
        <x:v>12</x:v>
      </x:c>
      <x:c r="K431" s="32" t="n">
        <x:v>196490000</x:v>
      </x:c>
      <x:c r="L431" s="9" t="n">
        <x:v>0.05787108800137997</x:v>
      </x:c>
      <x:c r="M431" s="9" t="n">
        <x:v>0.030080245386131077</x:v>
      </x:c>
      <x:c r="N431" s="9" t="n">
        <x:v>0.04031564713322178</x:v>
      </x:c>
      <x:c r="O431" s="9" t="n">
        <x:v>0.022996155432182475</x:v>
      </x:c>
      <x:c r="P431" s="9" t="n">
        <x:v>0.02566273600559077</x:v>
      </x:c>
      <x:c r="Q431" s="9" t="n">
        <x:v>0.03487493256919749</x:v>
      </x:c>
      <x:c r="R431" s="9" t="n">
        <x:v>0.0322083519957892</x:v>
      </x:c>
      <x:c r="S431" s="8" t="n">
        <x:v>6</x:v>
      </x:c>
      <x:c r="T431" s="9" t="n">
        <x:v>0.5</x:v>
      </x:c>
      <x:c r="U431" s="9" t="n">
        <x:v>-0.07033606055638009</x:v>
      </x:c>
      <x:c r="V431" s="9" t="n">
        <x:v>-0.024017579511150577</x:v>
      </x:c>
      <x:c r="W431" s="33" t="b">
        <x:v>1</x:v>
      </x:c>
      <x:c r="X431" s="33" t="b">
        <x:v>0</x:v>
      </x:c>
      <x:c r="Y431" s="34"/>
      <x:c r="Z431" s="34"/>
      <x:c r="AA431" s="34"/>
      <x:c r="AB431" s="34"/>
    </x:row>
    <x:row r="432">
      <x:c r="A432" s="1" t="str">
        <x:v>017043.OF</x:v>
      </x:c>
      <x:c r="B432" s="1" t="str">
        <x:v>汇添富品质价值混合</x:v>
      </x:c>
      <x:c r="C432" s="1" t="str">
        <x:v>汇添富基金</x:v>
      </x:c>
      <x:c r="D432" s="1" t="str">
        <x:v>成长型</x:v>
      </x:c>
      <x:c r="E432" s="9" t="str">
        <x:v>正式年化</x:v>
      </x:c>
      <x:c r="F432" s="8" t="n">
        <x:v>13</x:v>
      </x:c>
      <x:c r="G432" s="1" t="str">
        <x:v>2023Q1</x:v>
      </x:c>
      <x:c r="H432" s="1" t="str">
        <x:v>2026Q1</x:v>
      </x:c>
      <x:c r="I432" s="9" t="str">
        <x:v>正式贡献</x:v>
      </x:c>
      <x:c r="J432" s="8" t="n">
        <x:v>12</x:v>
      </x:c>
      <x:c r="K432" s="32" t="n">
        <x:v>1627400000</x:v>
      </x:c>
      <x:c r="L432" s="9" t="n">
        <x:v>0.08413215595762025</x:v>
      </x:c>
      <x:c r="M432" s="9" t="n">
        <x:v>0.06555749968804503</x:v>
      </x:c>
      <x:c r="N432" s="9" t="n">
        <x:v>0.043099338066887816</x:v>
      </x:c>
      <x:c r="O432" s="9" t="n">
        <x:v>0.03808133754212406</x:v>
      </x:c>
      <x:c r="P432" s="9" t="n">
        <x:v>0.053092095613320955</x:v>
      </x:c>
      <x:c r="Q432" s="9" t="n">
        <x:v>0.046050818415496186</x:v>
      </x:c>
      <x:c r="R432" s="9" t="n">
        <x:v>0.03104006034429929</x:v>
      </x:c>
      <x:c r="S432" s="8" t="n">
        <x:v>4</x:v>
      </x:c>
      <x:c r="T432" s="9" t="n">
        <x:v>0.3333333333333333</x:v>
      </x:c>
      <x:c r="U432" s="9" t="n">
        <x:v>-0.0022779662430130188</x:v>
      </x:c>
      <x:c r="V432" s="9" t="n">
        <x:v>-0.0007598993818075384</x:v>
      </x:c>
      <x:c r="W432" s="33" t="b">
        <x:v>1</x:v>
      </x:c>
      <x:c r="X432" s="33" t="b">
        <x:v>0</x:v>
      </x:c>
      <x:c r="Y432" s="34"/>
      <x:c r="Z432" s="34"/>
      <x:c r="AA432" s="34"/>
      <x:c r="AB432" s="34"/>
    </x:row>
    <x:row r="433">
      <x:c r="A433" s="1" t="str">
        <x:v>017079.OF</x:v>
      </x:c>
      <x:c r="B433" s="1" t="str">
        <x:v>格林鑫利六个月持有期混合A</x:v>
      </x:c>
      <x:c r="C433" s="1" t="str">
        <x:v>格林基金</x:v>
      </x:c>
      <x:c r="D433" s="1" t="str">
        <x:v>收入型</x:v>
      </x:c>
      <x:c r="E433" s="9" t="str">
        <x:v>年化观察池</x:v>
      </x:c>
      <x:c r="F433" s="8" t="n">
        <x:v>6</x:v>
      </x:c>
      <x:c r="G433" s="1" t="str">
        <x:v>2023Q3</x:v>
      </x:c>
      <x:c r="H433" s="1" t="str">
        <x:v>2025Q4</x:v>
      </x:c>
      <x:c r="I433" s="9" t="str">
        <x:v>贡献观察池</x:v>
      </x:c>
      <x:c r="J433" s="8" t="n">
        <x:v>6</x:v>
      </x:c>
      <x:c r="K433" s="32" t="n">
        <x:v>101840000</x:v>
      </x:c>
      <x:c r="L433" s="9"/>
      <x:c r="M433" s="9"/>
      <x:c r="N433" s="9"/>
      <x:c r="O433" s="9"/>
      <x:c r="P433" s="9"/>
      <x:c r="Q433" s="9"/>
      <x:c r="R433" s="9"/>
      <x:c r="S433" s="8" t="n">
        <x:v>5</x:v>
      </x:c>
      <x:c r="T433" s="9" t="n">
        <x:v>0.8333333333333334</x:v>
      </x:c>
      <x:c r="U433" s="9" t="n">
        <x:v>-0.046224093331408866</x:v>
      </x:c>
      <x:c r="V433" s="9"/>
      <x:c r="W433" s="9"/>
      <x:c r="X433" s="9"/>
      <x:c r="Y433" s="34"/>
      <x:c r="Z433" s="34"/>
      <x:c r="AA433" s="34"/>
      <x:c r="AB433" s="34"/>
    </x:row>
    <x:row r="434">
      <x:c r="A434" s="1" t="str">
        <x:v>017265.OF</x:v>
      </x:c>
      <x:c r="B434" s="1" t="str">
        <x:v>招商瑞成1年持有期混合A</x:v>
      </x:c>
      <x:c r="C434" s="1" t="str">
        <x:v>招商基金</x:v>
      </x:c>
      <x:c r="D434" s="1" t="str">
        <x:v>收入型</x:v>
      </x:c>
      <x:c r="E434" s="9" t="str">
        <x:v>正式年化</x:v>
      </x:c>
      <x:c r="F434" s="8" t="n">
        <x:v>10</x:v>
      </x:c>
      <x:c r="G434" s="1" t="str">
        <x:v>2023Q3</x:v>
      </x:c>
      <x:c r="H434" s="1" t="str">
        <x:v>2026Q1</x:v>
      </x:c>
      <x:c r="I434" s="9" t="str">
        <x:v>正式贡献</x:v>
      </x:c>
      <x:c r="J434" s="8" t="n">
        <x:v>10</x:v>
      </x:c>
      <x:c r="K434" s="32" t="n">
        <x:v>56010000.00000001</x:v>
      </x:c>
      <x:c r="L434" s="9" t="n">
        <x:v>0.07257865360066207</x:v>
      </x:c>
      <x:c r="M434" s="9" t="n">
        <x:v>0.13686126953656363</x:v>
      </x:c>
      <x:c r="N434" s="9" t="n">
        <x:v>0.03511768329858023</x:v>
      </x:c>
      <x:c r="O434" s="9" t="n">
        <x:v>0.06501557947249337</x:v>
      </x:c>
      <x:c r="P434" s="9" t="n">
        <x:v>0.044570450776392656</x:v>
      </x:c>
      <x:c r="Q434" s="9" t="n">
        <x:v>0.007563074128168701</x:v>
      </x:c>
      <x:c r="R434" s="9" t="n">
        <x:v>0.028008202824269413</x:v>
      </x:c>
      <x:c r="S434" s="8" t="n">
        <x:v>3</x:v>
      </x:c>
      <x:c r="T434" s="9" t="n">
        <x:v>0.3</x:v>
      </x:c>
      <x:c r="U434" s="9" t="n">
        <x:v>-0.017384970061475213</x:v>
      </x:c>
      <x:c r="V434" s="9" t="n">
        <x:v>-0.00699059661553314</x:v>
      </x:c>
      <x:c r="W434" s="33" t="b">
        <x:v>1</x:v>
      </x:c>
      <x:c r="X434" s="33" t="b">
        <x:v>0</x:v>
      </x:c>
      <x:c r="Y434" s="34"/>
      <x:c r="Z434" s="34"/>
      <x:c r="AA434" s="34"/>
      <x:c r="AB434" s="34"/>
    </x:row>
    <x:row r="435">
      <x:c r="A435" s="1" t="str">
        <x:v>017298.OF</x:v>
      </x:c>
      <x:c r="B435" s="1" t="str">
        <x:v>汇添富添添鑫多元收益9个月持有混合A</x:v>
      </x:c>
      <x:c r="C435" s="1" t="str">
        <x:v>汇添富基金</x:v>
      </x:c>
      <x:c r="D435" s="1" t="str">
        <x:v>收入型</x:v>
      </x:c>
      <x:c r="E435" s="9" t="str">
        <x:v>年化观察池</x:v>
      </x:c>
      <x:c r="F435" s="8" t="n">
        <x:v>7</x:v>
      </x:c>
      <x:c r="G435" s="1" t="str">
        <x:v>2024Q1</x:v>
      </x:c>
      <x:c r="H435" s="1" t="str">
        <x:v>2026Q1</x:v>
      </x:c>
      <x:c r="I435" s="9" t="str">
        <x:v>正式贡献</x:v>
      </x:c>
      <x:c r="J435" s="8" t="n">
        <x:v>10</x:v>
      </x:c>
      <x:c r="K435" s="32" t="n">
        <x:v>61050000.00000001</x:v>
      </x:c>
      <x:c r="L435" s="9"/>
      <x:c r="M435" s="9"/>
      <x:c r="N435" s="9"/>
      <x:c r="O435" s="9"/>
      <x:c r="P435" s="9"/>
      <x:c r="Q435" s="9"/>
      <x:c r="R435" s="9"/>
      <x:c r="S435" s="8" t="n">
        <x:v>6</x:v>
      </x:c>
      <x:c r="T435" s="9" t="n">
        <x:v>0.6</x:v>
      </x:c>
      <x:c r="U435" s="9" t="n">
        <x:v>0.03345283672972377</x:v>
      </x:c>
      <x:c r="V435" s="9" t="n">
        <x:v>0.013249188698605474</x:v>
      </x:c>
      <x:c r="W435" s="9"/>
      <x:c r="X435" s="33" t="b">
        <x:v>1</x:v>
      </x:c>
      <x:c r="Y435" s="34"/>
      <x:c r="Z435" s="34"/>
      <x:c r="AA435" s="34"/>
      <x:c r="AB435" s="34"/>
    </x:row>
    <x:row r="436">
      <x:c r="A436" s="1" t="str">
        <x:v>017454.OF</x:v>
      </x:c>
      <x:c r="B436" s="1" t="str">
        <x:v>国泰慧益一年持有混合A</x:v>
      </x:c>
      <x:c r="C436" s="1" t="str">
        <x:v>国泰基金</x:v>
      </x:c>
      <x:c r="D436" s="1" t="str">
        <x:v>收入型</x:v>
      </x:c>
      <x:c r="E436" s="9" t="str">
        <x:v>正式年化</x:v>
      </x:c>
      <x:c r="F436" s="8" t="n">
        <x:v>9</x:v>
      </x:c>
      <x:c r="G436" s="1" t="str">
        <x:v>2023Q4</x:v>
      </x:c>
      <x:c r="H436" s="1" t="str">
        <x:v>2026Q1</x:v>
      </x:c>
      <x:c r="I436" s="9" t="str">
        <x:v>正式贡献</x:v>
      </x:c>
      <x:c r="J436" s="8" t="n">
        <x:v>9</x:v>
      </x:c>
      <x:c r="K436" s="32" t="n">
        <x:v>64499999.99999999</x:v>
      </x:c>
      <x:c r="L436" s="9" t="n">
        <x:v>0.06395824599281763</x:v>
      </x:c>
      <x:c r="M436" s="9" t="n">
        <x:v>0.19100297648494924</x:v>
      </x:c>
      <x:c r="N436" s="9" t="n">
        <x:v>0.032693501833271466</x:v>
      </x:c>
      <x:c r="O436" s="9" t="n">
        <x:v>0.046775334373155175</x:v>
      </x:c>
      <x:c r="P436" s="9" t="n">
        <x:v>0.05409201923859386</x:v>
      </x:c>
      <x:c r="Q436" s="9" t="n">
        <x:v>0.017182911619662455</x:v>
      </x:c>
      <x:c r="R436" s="9" t="n">
        <x:v>0.009866226754223772</x:v>
      </x:c>
      <x:c r="S436" s="8" t="n">
        <x:v>3</x:v>
      </x:c>
      <x:c r="T436" s="9" t="n">
        <x:v>0.3333333333333333</x:v>
      </x:c>
      <x:c r="U436" s="9" t="n">
        <x:v>-0.01505494768269744</x:v>
      </x:c>
      <x:c r="V436" s="9" t="n">
        <x:v>-0.006719290075541506</x:v>
      </x:c>
      <x:c r="W436" s="33" t="b">
        <x:v>1</x:v>
      </x:c>
      <x:c r="X436" s="33" t="b">
        <x:v>0</x:v>
      </x:c>
      <x:c r="Y436" s="34"/>
      <x:c r="Z436" s="34"/>
      <x:c r="AA436" s="34"/>
      <x:c r="AB436" s="34"/>
    </x:row>
    <x:row r="437">
      <x:c r="A437" s="1" t="str">
        <x:v>017568.OF</x:v>
      </x:c>
      <x:c r="B437" s="1" t="str">
        <x:v>华夏稳茂增益一年持有混合A</x:v>
      </x:c>
      <x:c r="C437" s="1" t="str">
        <x:v>华夏基金</x:v>
      </x:c>
      <x:c r="D437" s="1" t="str">
        <x:v>收入型</x:v>
      </x:c>
      <x:c r="E437" s="9" t="str">
        <x:v>正式年化</x:v>
      </x:c>
      <x:c r="F437" s="8" t="n">
        <x:v>9</x:v>
      </x:c>
      <x:c r="G437" s="1" t="str">
        <x:v>2023Q3</x:v>
      </x:c>
      <x:c r="H437" s="1" t="str">
        <x:v>2026Q1</x:v>
      </x:c>
      <x:c r="I437" s="9" t="str">
        <x:v>正式贡献</x:v>
      </x:c>
      <x:c r="J437" s="8" t="n">
        <x:v>11</x:v>
      </x:c>
      <x:c r="K437" s="32" t="n">
        <x:v>42170000</x:v>
      </x:c>
      <x:c r="L437" s="9" t="n">
        <x:v>0.04293232733294361</x:v>
      </x:c>
      <x:c r="M437" s="9" t="n">
        <x:v>0.1499204990459979</x:v>
      </x:c>
      <x:c r="N437" s="9" t="n">
        <x:v>0.052236233650102326</x:v>
      </x:c>
      <x:c r="O437" s="9" t="n">
        <x:v>0.06052950450398309</x:v>
      </x:c>
      <x:c r="P437" s="9" t="n">
        <x:v>0.053596437402068764</x:v>
      </x:c>
      <x:c r="Q437" s="9" t="n">
        <x:v>-0.01759717717103948</x:v>
      </x:c>
      <x:c r="R437" s="9" t="n">
        <x:v>-0.010664110069125154</x:v>
      </x:c>
      <x:c r="S437" s="8" t="n">
        <x:v>7</x:v>
      </x:c>
      <x:c r="T437" s="9" t="n">
        <x:v>0.6363636363636364</x:v>
      </x:c>
      <x:c r="U437" s="9" t="n">
        <x:v>-0.05508583148701751</x:v>
      </x:c>
      <x:c r="V437" s="9" t="n">
        <x:v>-0.020393252971954712</x:v>
      </x:c>
      <x:c r="W437" s="33" t="b">
        <x:v>0</x:v>
      </x:c>
      <x:c r="X437" s="33" t="b">
        <x:v>0</x:v>
      </x:c>
      <x:c r="Y437" s="34"/>
      <x:c r="Z437" s="34"/>
      <x:c r="AA437" s="34"/>
      <x:c r="AB437" s="34"/>
    </x:row>
    <x:row r="438">
      <x:c r="A438" s="1" t="str">
        <x:v>017575.OF</x:v>
      </x:c>
      <x:c r="B438" s="1" t="str">
        <x:v>华夏稳兴增益一年持有混合A</x:v>
      </x:c>
      <x:c r="C438" s="1" t="str">
        <x:v>华夏基金</x:v>
      </x:c>
      <x:c r="D438" s="1" t="str">
        <x:v>收入型</x:v>
      </x:c>
      <x:c r="E438" s="9" t="str">
        <x:v>正式年化</x:v>
      </x:c>
      <x:c r="F438" s="8" t="n">
        <x:v>9</x:v>
      </x:c>
      <x:c r="G438" s="1" t="str">
        <x:v>2023Q3</x:v>
      </x:c>
      <x:c r="H438" s="1" t="str">
        <x:v>2026Q1</x:v>
      </x:c>
      <x:c r="I438" s="9" t="str">
        <x:v>正式贡献</x:v>
      </x:c>
      <x:c r="J438" s="8" t="n">
        <x:v>10</x:v>
      </x:c>
      <x:c r="K438" s="32" t="n">
        <x:v>46300000</x:v>
      </x:c>
      <x:c r="L438" s="9" t="n">
        <x:v>0.034490776534961354</x:v>
      </x:c>
      <x:c r="M438" s="9" t="n">
        <x:v>0.14680780123599635</x:v>
      </x:c>
      <x:c r="N438" s="9" t="n">
        <x:v>0.03145836246589062</x:v>
      </x:c>
      <x:c r="O438" s="9" t="n">
        <x:v>0.05082824193419788</x:v>
      </x:c>
      <x:c r="P438" s="9" t="n">
        <x:v>0.045585135984837155</x:v>
      </x:c>
      <x:c r="Q438" s="9" t="n">
        <x:v>-0.016337465399236528</x:v>
      </x:c>
      <x:c r="R438" s="9" t="n">
        <x:v>-0.011094359449875801</x:v>
      </x:c>
      <x:c r="S438" s="8" t="n">
        <x:v>6</x:v>
      </x:c>
      <x:c r="T438" s="9" t="n">
        <x:v>0.6</x:v>
      </x:c>
      <x:c r="U438" s="9" t="n">
        <x:v>-0.00825861887380519</x:v>
      </x:c>
      <x:c r="V438" s="9" t="n">
        <x:v>-0.003311668368232379</x:v>
      </x:c>
      <x:c r="W438" s="33" t="b">
        <x:v>0</x:v>
      </x:c>
      <x:c r="X438" s="33" t="b">
        <x:v>0</x:v>
      </x:c>
      <x:c r="Y438" s="34"/>
      <x:c r="Z438" s="34"/>
      <x:c r="AA438" s="34"/>
      <x:c r="AB438" s="34"/>
    </x:row>
    <x:row r="439">
      <x:c r="A439" s="1" t="str">
        <x:v>017912.OF</x:v>
      </x:c>
      <x:c r="B439" s="1" t="str">
        <x:v>华夏稳进增益一年持有混合A</x:v>
      </x:c>
      <x:c r="C439" s="1" t="str">
        <x:v>华夏基金</x:v>
      </x:c>
      <x:c r="D439" s="1" t="str">
        <x:v>收入型</x:v>
      </x:c>
      <x:c r="E439" s="9" t="str">
        <x:v>年化观察池</x:v>
      </x:c>
      <x:c r="F439" s="8" t="n">
        <x:v>5</x:v>
      </x:c>
      <x:c r="G439" s="1" t="str">
        <x:v>2023Q4</x:v>
      </x:c>
      <x:c r="H439" s="1" t="str">
        <x:v>2026Q1</x:v>
      </x:c>
      <x:c r="I439" s="9" t="str">
        <x:v>正式贡献</x:v>
      </x:c>
      <x:c r="J439" s="8" t="n">
        <x:v>9</x:v>
      </x:c>
      <x:c r="K439" s="32" t="n">
        <x:v>25010000</x:v>
      </x:c>
      <x:c r="L439" s="9"/>
      <x:c r="M439" s="9"/>
      <x:c r="N439" s="9"/>
      <x:c r="O439" s="9"/>
      <x:c r="P439" s="9"/>
      <x:c r="Q439" s="9"/>
      <x:c r="R439" s="9"/>
      <x:c r="S439" s="8" t="n">
        <x:v>5</x:v>
      </x:c>
      <x:c r="T439" s="9" t="n">
        <x:v>0.5555555555555556</x:v>
      </x:c>
      <x:c r="U439" s="9" t="n">
        <x:v>-0.03570870647600566</x:v>
      </x:c>
      <x:c r="V439" s="9" t="n">
        <x:v>-0.016030940395837967</x:v>
      </x:c>
      <x:c r="W439" s="9"/>
      <x:c r="X439" s="33" t="b">
        <x:v>0</x:v>
      </x:c>
      <x:c r="Y439" s="34"/>
      <x:c r="Z439" s="34"/>
      <x:c r="AA439" s="34"/>
      <x:c r="AB439" s="34"/>
    </x:row>
    <x:row r="440">
      <x:c r="A440" s="1" t="str">
        <x:v>018212.OF</x:v>
      </x:c>
      <x:c r="B440" s="1" t="str">
        <x:v>兴银稳惠180天持有期混合A</x:v>
      </x:c>
      <x:c r="C440" s="1" t="str">
        <x:v>兴银基金管理</x:v>
      </x:c>
      <x:c r="D440" s="1" t="str">
        <x:v>收入型</x:v>
      </x:c>
      <x:c r="E440" s="9" t="str">
        <x:v>正式年化</x:v>
      </x:c>
      <x:c r="F440" s="8" t="n">
        <x:v>10</x:v>
      </x:c>
      <x:c r="G440" s="1" t="str">
        <x:v>2023Q2</x:v>
      </x:c>
      <x:c r="H440" s="1" t="str">
        <x:v>2026Q1</x:v>
      </x:c>
      <x:c r="I440" s="9" t="str">
        <x:v>正式贡献</x:v>
      </x:c>
      <x:c r="J440" s="8" t="n">
        <x:v>11</x:v>
      </x:c>
      <x:c r="K440" s="32" t="n">
        <x:v>56580000</x:v>
      </x:c>
      <x:c r="L440" s="9" t="n">
        <x:v>0.05142059464004767</x:v>
      </x:c>
      <x:c r="M440" s="9" t="n">
        <x:v>0.03336847769959461</x:v>
      </x:c>
      <x:c r="N440" s="9" t="n">
        <x:v>0.04635861189060275</x:v>
      </x:c>
      <x:c r="O440" s="9" t="n">
        <x:v>0.049384399289109204</x:v>
      </x:c>
      <x:c r="P440" s="9" t="n">
        <x:v>0.02265894456019546</x:v>
      </x:c>
      <x:c r="Q440" s="9" t="n">
        <x:v>0.0020361953509384634</x:v>
      </x:c>
      <x:c r="R440" s="9" t="n">
        <x:v>0.028761650079852208</x:v>
      </x:c>
      <x:c r="S440" s="8" t="n">
        <x:v>6</x:v>
      </x:c>
      <x:c r="T440" s="9" t="n">
        <x:v>0.5454545454545454</x:v>
      </x:c>
      <x:c r="U440" s="9" t="n">
        <x:v>-0.030632906053919995</x:v>
      </x:c>
      <x:c r="V440" s="9" t="n">
        <x:v>-0.011249662453253095</x:v>
      </x:c>
      <x:c r="W440" s="33" t="b">
        <x:v>1</x:v>
      </x:c>
      <x:c r="X440" s="33" t="b">
        <x:v>0</x:v>
      </x:c>
      <x:c r="Y440" s="34"/>
      <x:c r="Z440" s="34"/>
      <x:c r="AA440" s="34"/>
      <x:c r="AB440" s="34"/>
    </x:row>
    <x:row r="441">
      <x:c r="A441" s="1" t="str">
        <x:v>018465.OF</x:v>
      </x:c>
      <x:c r="B441" s="1" t="str">
        <x:v>嘉实稳健添翼一年持有混合A</x:v>
      </x:c>
      <x:c r="C441" s="1" t="str">
        <x:v>嘉实基金</x:v>
      </x:c>
      <x:c r="D441" s="1" t="str">
        <x:v>收入型</x:v>
      </x:c>
      <x:c r="E441" s="9" t="str">
        <x:v>正式年化</x:v>
      </x:c>
      <x:c r="F441" s="8" t="n">
        <x:v>9</x:v>
      </x:c>
      <x:c r="G441" s="1" t="str">
        <x:v>2023Q3</x:v>
      </x:c>
      <x:c r="H441" s="1" t="str">
        <x:v>2026Q1</x:v>
      </x:c>
      <x:c r="I441" s="9" t="str">
        <x:v>正式贡献</x:v>
      </x:c>
      <x:c r="J441" s="8" t="n">
        <x:v>10</x:v>
      </x:c>
      <x:c r="K441" s="32" t="n">
        <x:v>416920000</x:v>
      </x:c>
      <x:c r="L441" s="9" t="n">
        <x:v>0.032989845159800524</x:v>
      </x:c>
      <x:c r="M441" s="9" t="n">
        <x:v>0.1472194224580714</x:v>
      </x:c>
      <x:c r="N441" s="9" t="n">
        <x:v>0.036162373342931264</x:v>
      </x:c>
      <x:c r="O441" s="9" t="n">
        <x:v>0.044267423266998396</x:v>
      </x:c>
      <x:c r="P441" s="9" t="n">
        <x:v>0.04698429212363542</x:v>
      </x:c>
      <x:c r="Q441" s="9" t="n">
        <x:v>-0.011277578107197872</x:v>
      </x:c>
      <x:c r="R441" s="9" t="n">
        <x:v>-0.013994446963834895</x:v>
      </x:c>
      <x:c r="S441" s="8" t="n">
        <x:v>5</x:v>
      </x:c>
      <x:c r="T441" s="9" t="n">
        <x:v>0.5</x:v>
      </x:c>
      <x:c r="U441" s="9" t="n">
        <x:v>-0.00885783159455189</x:v>
      </x:c>
      <x:c r="V441" s="9" t="n">
        <x:v>-0.0035525927169673954</x:v>
      </x:c>
      <x:c r="W441" s="33" t="b">
        <x:v>0</x:v>
      </x:c>
      <x:c r="X441" s="33" t="b">
        <x:v>0</x:v>
      </x:c>
      <x:c r="Y441" s="34"/>
      <x:c r="Z441" s="34"/>
      <x:c r="AA441" s="34"/>
      <x:c r="AB441" s="34"/>
    </x:row>
    <x:row r="442">
      <x:c r="A442" s="1" t="str">
        <x:v>018620.OF</x:v>
      </x:c>
      <x:c r="B442" s="1" t="str">
        <x:v>兴全兴晨六个月持有混合A</x:v>
      </x:c>
      <x:c r="C442" s="1" t="str">
        <x:v>兴证全球基金</x:v>
      </x:c>
      <x:c r="D442" s="1" t="str">
        <x:v>收入型</x:v>
      </x:c>
      <x:c r="E442" s="9" t="str">
        <x:v>正式年化</x:v>
      </x:c>
      <x:c r="F442" s="8" t="n">
        <x:v>9</x:v>
      </x:c>
      <x:c r="G442" s="1" t="str">
        <x:v>2023Q4</x:v>
      </x:c>
      <x:c r="H442" s="1" t="str">
        <x:v>2026Q1</x:v>
      </x:c>
      <x:c r="I442" s="9" t="str">
        <x:v>正式贡献</x:v>
      </x:c>
      <x:c r="J442" s="8" t="n">
        <x:v>10</x:v>
      </x:c>
      <x:c r="K442" s="32" t="n">
        <x:v>2270860000</x:v>
      </x:c>
      <x:c r="L442" s="9" t="n">
        <x:v>0.03254620148888043</x:v>
      </x:c>
      <x:c r="M442" s="9" t="n">
        <x:v>0.19100297648494924</x:v>
      </x:c>
      <x:c r="N442" s="9" t="n">
        <x:v>0.032693501833271466</x:v>
      </x:c>
      <x:c r="O442" s="9" t="n">
        <x:v>0.05018565848276224</x:v>
      </x:c>
      <x:c r="P442" s="9" t="n">
        <x:v>0.05465021182122065</x:v>
      </x:c>
      <x:c r="Q442" s="9" t="n">
        <x:v>-0.017639456993881808</x:v>
      </x:c>
      <x:c r="R442" s="9" t="n">
        <x:v>-0.022104010332340218</x:v>
      </x:c>
      <x:c r="S442" s="8" t="n">
        <x:v>8</x:v>
      </x:c>
      <x:c r="T442" s="9" t="n">
        <x:v>0.8</x:v>
      </x:c>
      <x:c r="U442" s="9" t="n">
        <x:v>-0.007061806655937697</x:v>
      </x:c>
      <x:c r="V442" s="9" t="n">
        <x:v>-0.0028307295985759984</x:v>
      </x:c>
      <x:c r="W442" s="33" t="b">
        <x:v>0</x:v>
      </x:c>
      <x:c r="X442" s="33" t="b">
        <x:v>0</x:v>
      </x:c>
      <x:c r="Y442" s="34"/>
      <x:c r="Z442" s="34"/>
      <x:c r="AA442" s="34"/>
      <x:c r="AB442" s="34"/>
    </x:row>
    <x:row r="443">
      <x:c r="A443" s="1" t="str">
        <x:v>018626.OF</x:v>
      </x:c>
      <x:c r="B443" s="1" t="str">
        <x:v>富国兴享回报6个月持有期混合A</x:v>
      </x:c>
      <x:c r="C443" s="1" t="str">
        <x:v>富国基金</x:v>
      </x:c>
      <x:c r="D443" s="1" t="str">
        <x:v>收入型</x:v>
      </x:c>
      <x:c r="E443" s="9" t="str">
        <x:v>正式年化</x:v>
      </x:c>
      <x:c r="F443" s="8" t="n">
        <x:v>11</x:v>
      </x:c>
      <x:c r="G443" s="1" t="str">
        <x:v>2023Q3</x:v>
      </x:c>
      <x:c r="H443" s="1" t="str">
        <x:v>2026Q1</x:v>
      </x:c>
      <x:c r="I443" s="9" t="str">
        <x:v>正式贡献</x:v>
      </x:c>
      <x:c r="J443" s="8" t="n">
        <x:v>10</x:v>
      </x:c>
      <x:c r="K443" s="32" t="n">
        <x:v>37820000</x:v>
      </x:c>
      <x:c r="L443" s="9" t="n">
        <x:v>0.08250770315153</x:v>
      </x:c>
      <x:c r="M443" s="9" t="n">
        <x:v>0.1151903547976707</x:v>
      </x:c>
      <x:c r="N443" s="9" t="n">
        <x:v>0.04224296546238837</x:v>
      </x:c>
      <x:c r="O443" s="9" t="n">
        <x:v>0.05342612330543184</x:v>
      </x:c>
      <x:c r="P443" s="9" t="n">
        <x:v>0.04532267567369486</x:v>
      </x:c>
      <x:c r="Q443" s="9" t="n">
        <x:v>0.02908157984609816</x:v>
      </x:c>
      <x:c r="R443" s="9" t="n">
        <x:v>0.03718502747783514</x:v>
      </x:c>
      <x:c r="S443" s="8" t="n">
        <x:v>6</x:v>
      </x:c>
      <x:c r="T443" s="9" t="n">
        <x:v>0.6</x:v>
      </x:c>
      <x:c r="U443" s="9" t="n">
        <x:v>-0.021991639245336425</x:v>
      </x:c>
      <x:c r="V443" s="9" t="n">
        <x:v>-0.008855382144042134</x:v>
      </x:c>
      <x:c r="W443" s="33" t="b">
        <x:v>1</x:v>
      </x:c>
      <x:c r="X443" s="33" t="b">
        <x:v>0</x:v>
      </x:c>
      <x:c r="Y443" s="34"/>
      <x:c r="Z443" s="34"/>
      <x:c r="AA443" s="34"/>
      <x:c r="AB443" s="34"/>
    </x:row>
    <x:row r="444">
      <x:c r="A444" s="1" t="str">
        <x:v>019146.OF</x:v>
      </x:c>
      <x:c r="B444" s="1" t="str">
        <x:v>农银均衡优选混合A</x:v>
      </x:c>
      <x:c r="C444" s="1" t="str">
        <x:v>农银汇理基金</x:v>
      </x:c>
      <x:c r="D444" s="1" t="str">
        <x:v>平衡型</x:v>
      </x:c>
      <x:c r="E444" s="9" t="str">
        <x:v>年化观察池</x:v>
      </x:c>
      <x:c r="F444" s="8" t="n">
        <x:v>0</x:v>
      </x:c>
      <x:c r="G444" s="1"/>
      <x:c r="H444" s="1"/>
      <x:c r="I444" s="9" t="str">
        <x:v>贡献观察池</x:v>
      </x:c>
      <x:c r="J444" s="8" t="n">
        <x:v>6</x:v>
      </x:c>
      <x:c r="K444" s="32" t="n">
        <x:v>53080000.00000001</x:v>
      </x:c>
      <x:c r="L444" s="9"/>
      <x:c r="M444" s="9"/>
      <x:c r="N444" s="9"/>
      <x:c r="O444" s="9"/>
      <x:c r="P444" s="9"/>
      <x:c r="Q444" s="9"/>
      <x:c r="R444" s="9"/>
      <x:c r="S444" s="8" t="n">
        <x:v>4</x:v>
      </x:c>
      <x:c r="T444" s="9" t="n">
        <x:v>0.6666666666666666</x:v>
      </x:c>
      <x:c r="U444" s="9" t="n">
        <x:v>0.05592871806830413</x:v>
      </x:c>
      <x:c r="V444" s="9"/>
      <x:c r="W444" s="9"/>
      <x:c r="X444" s="9"/>
      <x:c r="Y444" s="34"/>
      <x:c r="Z444" s="34"/>
      <x:c r="AA444" s="34"/>
      <x:c r="AB444" s="34"/>
    </x:row>
    <x:row r="445">
      <x:c r="A445" s="1" t="str">
        <x:v>019698.OF</x:v>
      </x:c>
      <x:c r="B445" s="1" t="str">
        <x:v>招商安泽稳利9个月持有期混合A</x:v>
      </x:c>
      <x:c r="C445" s="1" t="str">
        <x:v>招商基金</x:v>
      </x:c>
      <x:c r="D445" s="1" t="str">
        <x:v>收入型</x:v>
      </x:c>
      <x:c r="E445" s="9" t="str">
        <x:v>年化观察池</x:v>
      </x:c>
      <x:c r="F445" s="8" t="n">
        <x:v>7</x:v>
      </x:c>
      <x:c r="G445" s="1" t="str">
        <x:v>2024Q1</x:v>
      </x:c>
      <x:c r="H445" s="1" t="str">
        <x:v>2026Q1</x:v>
      </x:c>
      <x:c r="I445" s="9" t="str">
        <x:v>正式贡献</x:v>
      </x:c>
      <x:c r="J445" s="8" t="n">
        <x:v>8</x:v>
      </x:c>
      <x:c r="K445" s="32" t="n">
        <x:v>2163890000</x:v>
      </x:c>
      <x:c r="L445" s="9"/>
      <x:c r="M445" s="9"/>
      <x:c r="N445" s="9"/>
      <x:c r="O445" s="9"/>
      <x:c r="P445" s="9"/>
      <x:c r="Q445" s="9"/>
      <x:c r="R445" s="9"/>
      <x:c r="S445" s="8" t="n">
        <x:v>4</x:v>
      </x:c>
      <x:c r="T445" s="9" t="n">
        <x:v>0.5</x:v>
      </x:c>
      <x:c r="U445" s="9" t="n">
        <x:v>0.01562430584619956</x:v>
      </x:c>
      <x:c r="V445" s="9" t="n">
        <x:v>0.0077818741405302205</x:v>
      </x:c>
      <x:c r="W445" s="9"/>
      <x:c r="X445" s="33" t="b">
        <x:v>1</x:v>
      </x:c>
      <x:c r="Y445" s="34"/>
      <x:c r="Z445" s="34"/>
      <x:c r="AA445" s="34"/>
      <x:c r="AB445" s="34"/>
    </x:row>
    <x:row r="446">
      <x:c r="A446" s="1" t="str">
        <x:v>020005.OF</x:v>
      </x:c>
      <x:c r="B446" s="1" t="str">
        <x:v>国泰金马稳健回报混合A</x:v>
      </x:c>
      <x:c r="C446" s="1" t="str">
        <x:v>国泰基金</x:v>
      </x:c>
      <x:c r="D446" s="1" t="str">
        <x:v>成长型</x:v>
      </x:c>
      <x:c r="E446" s="9" t="str">
        <x:v>正式年化</x:v>
      </x:c>
      <x:c r="F446" s="8" t="n">
        <x:v>8</x:v>
      </x:c>
      <x:c r="G446" s="1" t="str">
        <x:v>2023Q2</x:v>
      </x:c>
      <x:c r="H446" s="1" t="str">
        <x:v>2026Q1</x:v>
      </x:c>
      <x:c r="I446" s="9" t="str">
        <x:v>贡献观察池</x:v>
      </x:c>
      <x:c r="J446" s="8" t="n">
        <x:v>6</x:v>
      </x:c>
      <x:c r="K446" s="32" t="n">
        <x:v>685440000</x:v>
      </x:c>
      <x:c r="L446" s="9" t="n">
        <x:v>0.1381638649671144</x:v>
      </x:c>
      <x:c r="M446" s="9" t="n">
        <x:v>0.06396623474800256</x:v>
      </x:c>
      <x:c r="N446" s="9" t="n">
        <x:v>0.05111168541067679</x:v>
      </x:c>
      <x:c r="O446" s="9" t="n">
        <x:v>0.031374724417836175</x:v>
      </x:c>
      <x:c r="P446" s="9" t="n">
        <x:v>0.03540093791534615</x:v>
      </x:c>
      <x:c r="Q446" s="9" t="n">
        <x:v>0.10678914054927824</x:v>
      </x:c>
      <x:c r="R446" s="9" t="n">
        <x:v>0.10276292705176826</x:v>
      </x:c>
      <x:c r="S446" s="8" t="n">
        <x:v>3</x:v>
      </x:c>
      <x:c r="T446" s="9" t="n">
        <x:v>0.5</x:v>
      </x:c>
      <x:c r="U446" s="9" t="n">
        <x:v>-0.05383410167329472</x:v>
      </x:c>
      <x:c r="V446" s="9"/>
      <x:c r="W446" s="33" t="b">
        <x:v>1</x:v>
      </x:c>
      <x:c r="X446" s="9"/>
      <x:c r="Y446" s="34"/>
      <x:c r="Z446" s="34"/>
      <x:c r="AA446" s="34"/>
      <x:c r="AB446" s="34"/>
    </x:row>
    <x:row r="447">
      <x:c r="A447" s="1" t="str">
        <x:v>020147.OF</x:v>
      </x:c>
      <x:c r="B447" s="1" t="str">
        <x:v>兴银价值平衡混合A</x:v>
      </x:c>
      <x:c r="C447" s="1" t="str">
        <x:v>兴银基金管理</x:v>
      </x:c>
      <x:c r="D447" s="1" t="str">
        <x:v>平衡型</x:v>
      </x:c>
      <x:c r="E447" s="9" t="str">
        <x:v>年化观察池</x:v>
      </x:c>
      <x:c r="F447" s="8" t="n">
        <x:v>0</x:v>
      </x:c>
      <x:c r="G447" s="1"/>
      <x:c r="H447" s="1"/>
      <x:c r="I447" s="9" t="str">
        <x:v>贡献观察池</x:v>
      </x:c>
      <x:c r="J447" s="8" t="n">
        <x:v>7</x:v>
      </x:c>
      <x:c r="K447" s="32" t="n">
        <x:v>53950000</x:v>
      </x:c>
      <x:c r="L447" s="9"/>
      <x:c r="M447" s="9"/>
      <x:c r="N447" s="9"/>
      <x:c r="O447" s="9"/>
      <x:c r="P447" s="9"/>
      <x:c r="Q447" s="9"/>
      <x:c r="R447" s="9"/>
      <x:c r="S447" s="8" t="n">
        <x:v>5</x:v>
      </x:c>
      <x:c r="T447" s="9" t="n">
        <x:v>0.7142857142857143</x:v>
      </x:c>
      <x:c r="U447" s="9" t="n">
        <x:v>0.03074082688602564</x:v>
      </x:c>
      <x:c r="V447" s="9"/>
      <x:c r="W447" s="9"/>
      <x:c r="X447" s="9"/>
      <x:c r="Y447" s="34"/>
      <x:c r="Z447" s="34"/>
      <x:c r="AA447" s="34"/>
      <x:c r="AB447" s="34"/>
    </x:row>
    <x:row r="448">
      <x:c r="A448" s="1" t="str">
        <x:v>020600.OF</x:v>
      </x:c>
      <x:c r="B448" s="1" t="str">
        <x:v>国寿安保景气优选混合发起式A</x:v>
      </x:c>
      <x:c r="C448" s="1" t="str">
        <x:v>国寿安保基金</x:v>
      </x:c>
      <x:c r="D448" s="1" t="str">
        <x:v>成长型</x:v>
      </x:c>
      <x:c r="E448" s="9" t="str">
        <x:v>正式年化</x:v>
      </x:c>
      <x:c r="F448" s="8" t="n">
        <x:v>9</x:v>
      </x:c>
      <x:c r="G448" s="1" t="str">
        <x:v>2024Q1</x:v>
      </x:c>
      <x:c r="H448" s="1" t="str">
        <x:v>2026Q1</x:v>
      </x:c>
      <x:c r="I448" s="9" t="str">
        <x:v>正式贡献</x:v>
      </x:c>
      <x:c r="J448" s="8" t="n">
        <x:v>8</x:v>
      </x:c>
      <x:c r="K448" s="32" t="n">
        <x:v>29740000</x:v>
      </x:c>
      <x:c r="L448" s="9" t="n">
        <x:v>0.4495238729192188</x:v>
      </x:c>
      <x:c r="M448" s="9" t="n">
        <x:v>0.164108920040543</x:v>
      </x:c>
      <x:c r="N448" s="9" t="n">
        <x:v>0.03628616625386183</x:v>
      </x:c>
      <x:c r="O448" s="9" t="n">
        <x:v>0.13916674984633648</x:v>
      </x:c>
      <x:c r="P448" s="9" t="n">
        <x:v>0.09596461357562691</x:v>
      </x:c>
      <x:c r="Q448" s="9" t="n">
        <x:v>0.3103571230728823</x:v>
      </x:c>
      <x:c r="R448" s="9" t="n">
        <x:v>0.3535592593435919</x:v>
      </x:c>
      <x:c r="S448" s="8" t="n">
        <x:v>2</x:v>
      </x:c>
      <x:c r="T448" s="9" t="n">
        <x:v>0.25</x:v>
      </x:c>
      <x:c r="U448" s="9" t="n">
        <x:v>0.02997893960265996</x:v>
      </x:c>
      <x:c r="V448" s="9" t="n">
        <x:v>0.014878780743128983</x:v>
      </x:c>
      <x:c r="W448" s="33" t="b">
        <x:v>1</x:v>
      </x:c>
      <x:c r="X448" s="33" t="b">
        <x:v>1</x:v>
      </x:c>
      <x:c r="Y448" s="34"/>
      <x:c r="Z448" s="34"/>
      <x:c r="AA448" s="34"/>
      <x:c r="AB448" s="34"/>
    </x:row>
    <x:row r="449">
      <x:c r="A449" s="1" t="str">
        <x:v>020864.OF</x:v>
      </x:c>
      <x:c r="B449" s="1" t="str">
        <x:v>银华嘉选平衡混合发起式A</x:v>
      </x:c>
      <x:c r="C449" s="1" t="str">
        <x:v>银华基金</x:v>
      </x:c>
      <x:c r="D449" s="1" t="str">
        <x:v>成长型</x:v>
      </x:c>
      <x:c r="E449" s="9" t="str">
        <x:v>年化观察池</x:v>
      </x:c>
      <x:c r="F449" s="8" t="n">
        <x:v>6</x:v>
      </x:c>
      <x:c r="G449" s="1" t="str">
        <x:v>2024Q3</x:v>
      </x:c>
      <x:c r="H449" s="1" t="str">
        <x:v>2026Q1</x:v>
      </x:c>
      <x:c r="I449" s="9" t="str">
        <x:v>贡献观察池</x:v>
      </x:c>
      <x:c r="J449" s="8" t="n">
        <x:v>6</x:v>
      </x:c>
      <x:c r="K449" s="32" t="n">
        <x:v>13310000</x:v>
      </x:c>
      <x:c r="L449" s="9"/>
      <x:c r="M449" s="9"/>
      <x:c r="N449" s="9"/>
      <x:c r="O449" s="9"/>
      <x:c r="P449" s="9"/>
      <x:c r="Q449" s="9"/>
      <x:c r="R449" s="9"/>
      <x:c r="S449" s="8" t="n">
        <x:v>5</x:v>
      </x:c>
      <x:c r="T449" s="9" t="n">
        <x:v>0.8333333333333334</x:v>
      </x:c>
      <x:c r="U449" s="9" t="n">
        <x:v>-0.015419235326313951</x:v>
      </x:c>
      <x:c r="V449" s="9"/>
      <x:c r="W449" s="9"/>
      <x:c r="X449" s="9"/>
      <x:c r="Y449" s="34"/>
      <x:c r="Z449" s="34"/>
      <x:c r="AA449" s="34"/>
      <x:c r="AB449" s="34"/>
    </x:row>
    <x:row r="450">
      <x:c r="A450" s="1" t="str">
        <x:v>021247.OF</x:v>
      </x:c>
      <x:c r="B450" s="1" t="str">
        <x:v>兴全红利混合A</x:v>
      </x:c>
      <x:c r="C450" s="1" t="str">
        <x:v>兴证全球基金</x:v>
      </x:c>
      <x:c r="D450" s="1" t="str">
        <x:v>成长型</x:v>
      </x:c>
      <x:c r="E450" s="9" t="str">
        <x:v>年化观察池</x:v>
      </x:c>
      <x:c r="F450" s="8" t="n">
        <x:v>6</x:v>
      </x:c>
      <x:c r="G450" s="1" t="str">
        <x:v>2024Q4</x:v>
      </x:c>
      <x:c r="H450" s="1" t="str">
        <x:v>2026Q1</x:v>
      </x:c>
      <x:c r="I450" s="9" t="str">
        <x:v>贡献观察池</x:v>
      </x:c>
      <x:c r="J450" s="8" t="n">
        <x:v>6</x:v>
      </x:c>
      <x:c r="K450" s="32" t="n">
        <x:v>444240000</x:v>
      </x:c>
      <x:c r="L450" s="9"/>
      <x:c r="M450" s="9"/>
      <x:c r="N450" s="9"/>
      <x:c r="O450" s="9"/>
      <x:c r="P450" s="9"/>
      <x:c r="Q450" s="9"/>
      <x:c r="R450" s="9"/>
      <x:c r="S450" s="8" t="n">
        <x:v>1</x:v>
      </x:c>
      <x:c r="T450" s="9" t="n">
        <x:v>0.16666666666666666</x:v>
      </x:c>
      <x:c r="U450" s="9" t="n">
        <x:v>-0.002069253109448721</x:v>
      </x:c>
      <x:c r="V450" s="9"/>
      <x:c r="W450" s="9"/>
      <x:c r="X450" s="9"/>
      <x:c r="Y450" s="34"/>
      <x:c r="Z450" s="34"/>
      <x:c r="AA450" s="34"/>
      <x:c r="AB450" s="34"/>
    </x:row>
    <x:row r="451">
      <x:c r="A451" s="1" t="str">
        <x:v>080008.OF</x:v>
      </x:c>
      <x:c r="B451" s="1" t="str">
        <x:v>长盛战略新兴产业混合A</x:v>
      </x:c>
      <x:c r="C451" s="1" t="str">
        <x:v>长盛基金</x:v>
      </x:c>
      <x:c r="D451" s="1" t="str">
        <x:v>成长型</x:v>
      </x:c>
      <x:c r="E451" s="9" t="str">
        <x:v>正式年化</x:v>
      </x:c>
      <x:c r="F451" s="8" t="n">
        <x:v>13</x:v>
      </x:c>
      <x:c r="G451" s="1" t="str">
        <x:v>2023Q1</x:v>
      </x:c>
      <x:c r="H451" s="1" t="str">
        <x:v>2026Q1</x:v>
      </x:c>
      <x:c r="I451" s="9" t="str">
        <x:v>正式贡献</x:v>
      </x:c>
      <x:c r="J451" s="8" t="n">
        <x:v>12</x:v>
      </x:c>
      <x:c r="K451" s="32" t="n">
        <x:v>108700000</x:v>
      </x:c>
      <x:c r="L451" s="9" t="n">
        <x:v>0.07328929413754115</x:v>
      </x:c>
      <x:c r="M451" s="9" t="n">
        <x:v>0.06555749968804503</x:v>
      </x:c>
      <x:c r="N451" s="9" t="n">
        <x:v>0.043099338066887816</x:v>
      </x:c>
      <x:c r="O451" s="9" t="n">
        <x:v>0.06800700215871003</x:v>
      </x:c>
      <x:c r="P451" s="9" t="n">
        <x:v>0.05352010220193293</x:v>
      </x:c>
      <x:c r="Q451" s="9" t="n">
        <x:v>0.005282291978831122</x:v>
      </x:c>
      <x:c r="R451" s="9" t="n">
        <x:v>0.01976919193560822</x:v>
      </x:c>
      <x:c r="S451" s="8" t="n">
        <x:v>7</x:v>
      </x:c>
      <x:c r="T451" s="9" t="n">
        <x:v>0.5833333333333334</x:v>
      </x:c>
      <x:c r="U451" s="9" t="n">
        <x:v>0.029303876901549675</x:v>
      </x:c>
      <x:c r="V451" s="9" t="n">
        <x:v>0.009674069554385989</x:v>
      </x:c>
      <x:c r="W451" s="33" t="b">
        <x:v>1</x:v>
      </x:c>
      <x:c r="X451" s="33" t="b">
        <x:v>1</x:v>
      </x:c>
      <x:c r="Y451" s="34"/>
      <x:c r="Z451" s="34"/>
      <x:c r="AA451" s="34"/>
      <x:c r="AB451" s="34"/>
    </x:row>
    <x:row r="452">
      <x:c r="A452" s="1" t="str">
        <x:v>090019.OF</x:v>
      </x:c>
      <x:c r="B452" s="1" t="str">
        <x:v>大成景恒混合A</x:v>
      </x:c>
      <x:c r="C452" s="1" t="str">
        <x:v>大成基金</x:v>
      </x:c>
      <x:c r="D452" s="1" t="str">
        <x:v>成长型</x:v>
      </x:c>
      <x:c r="E452" s="9" t="str">
        <x:v>正式年化</x:v>
      </x:c>
      <x:c r="F452" s="8" t="n">
        <x:v>13</x:v>
      </x:c>
      <x:c r="G452" s="1" t="str">
        <x:v>2023Q1</x:v>
      </x:c>
      <x:c r="H452" s="1" t="str">
        <x:v>2026Q1</x:v>
      </x:c>
      <x:c r="I452" s="9" t="str">
        <x:v>正式贡献</x:v>
      </x:c>
      <x:c r="J452" s="8" t="n">
        <x:v>12</x:v>
      </x:c>
      <x:c r="K452" s="32" t="n">
        <x:v>1771290000.0000002</x:v>
      </x:c>
      <x:c r="L452" s="9" t="n">
        <x:v>0.10231812248272965</x:v>
      </x:c>
      <x:c r="M452" s="9" t="n">
        <x:v>0.06555749968804503</x:v>
      </x:c>
      <x:c r="N452" s="9" t="n">
        <x:v>0.043099338066887816</x:v>
      </x:c>
      <x:c r="O452" s="9" t="n">
        <x:v>0.05633257510788514</x:v>
      </x:c>
      <x:c r="P452" s="9" t="n">
        <x:v>0.053520552089535656</x:v>
      </x:c>
      <x:c r="Q452" s="9" t="n">
        <x:v>0.045985547374844504</x:v>
      </x:c>
      <x:c r="R452" s="9" t="n">
        <x:v>0.04879757039319399</x:v>
      </x:c>
      <x:c r="S452" s="8" t="n">
        <x:v>3</x:v>
      </x:c>
      <x:c r="T452" s="9" t="n">
        <x:v>0.25</x:v>
      </x:c>
      <x:c r="U452" s="9" t="n">
        <x:v>-0.004009214317710619</x:v>
      </x:c>
      <x:c r="V452" s="9" t="n">
        <x:v>-0.0013381947389320414</x:v>
      </x:c>
      <x:c r="W452" s="33" t="b">
        <x:v>1</x:v>
      </x:c>
      <x:c r="X452" s="33" t="b">
        <x:v>0</x:v>
      </x:c>
      <x:c r="Y452" s="34"/>
      <x:c r="Z452" s="34"/>
      <x:c r="AA452" s="34"/>
      <x:c r="AB452" s="34"/>
    </x:row>
    <x:row r="453">
      <x:c r="A453" s="1" t="str">
        <x:v>160220.SZ</x:v>
      </x:c>
      <x:c r="B453" s="1" t="str">
        <x:v>国泰民益LOF</x:v>
      </x:c>
      <x:c r="C453" s="1" t="str">
        <x:v>国泰基金</x:v>
      </x:c>
      <x:c r="D453" s="1" t="str">
        <x:v>成长型</x:v>
      </x:c>
      <x:c r="E453" s="9" t="str">
        <x:v>正式年化</x:v>
      </x:c>
      <x:c r="F453" s="8" t="n">
        <x:v>10</x:v>
      </x:c>
      <x:c r="G453" s="1" t="str">
        <x:v>2023Q1</x:v>
      </x:c>
      <x:c r="H453" s="1" t="str">
        <x:v>2025Q3</x:v>
      </x:c>
      <x:c r="I453" s="9" t="str">
        <x:v>正式贡献</x:v>
      </x:c>
      <x:c r="J453" s="8" t="n">
        <x:v>11</x:v>
      </x:c>
      <x:c r="K453" s="32" t="n">
        <x:v>112410000</x:v>
      </x:c>
      <x:c r="L453" s="9" t="n">
        <x:v>0.2121930167092887</x:v>
      </x:c>
      <x:c r="M453" s="9" t="n">
        <x:v>0.04208827409250815</x:v>
      </x:c>
      <x:c r="N453" s="9" t="n">
        <x:v>0.03972334792930998</x:v>
      </x:c>
      <x:c r="O453" s="9" t="n">
        <x:v>0.07917091176046576</x:v>
      </x:c>
      <x:c r="P453" s="9" t="n">
        <x:v>0.04725014156788032</x:v>
      </x:c>
      <x:c r="Q453" s="9" t="n">
        <x:v>0.13302210494882294</x:v>
      </x:c>
      <x:c r="R453" s="9" t="n">
        <x:v>0.16494287514140837</x:v>
      </x:c>
      <x:c r="S453" s="8" t="n">
        <x:v>5</x:v>
      </x:c>
      <x:c r="T453" s="9" t="n">
        <x:v>0.45454545454545453</x:v>
      </x:c>
      <x:c r="U453" s="9" t="n">
        <x:v>0.05368316338357104</x:v>
      </x:c>
      <x:c r="V453" s="9" t="n">
        <x:v>0.01919714064025646</x:v>
      </x:c>
      <x:c r="W453" s="33" t="b">
        <x:v>1</x:v>
      </x:c>
      <x:c r="X453" s="33" t="b">
        <x:v>1</x:v>
      </x:c>
      <x:c r="Y453" s="34"/>
      <x:c r="Z453" s="34"/>
      <x:c r="AA453" s="34"/>
      <x:c r="AB453" s="34"/>
    </x:row>
    <x:row r="454">
      <x:c r="A454" s="1" t="str">
        <x:v>161232.SZ</x:v>
      </x:c>
      <x:c r="B454" s="1" t="str">
        <x:v>国投瑞盛LOF</x:v>
      </x:c>
      <x:c r="C454" s="1" t="str">
        <x:v>国投瑞银基金</x:v>
      </x:c>
      <x:c r="D454" s="1" t="str">
        <x:v>成长型</x:v>
      </x:c>
      <x:c r="E454" s="9" t="str">
        <x:v>正式年化</x:v>
      </x:c>
      <x:c r="F454" s="8" t="n">
        <x:v>9</x:v>
      </x:c>
      <x:c r="G454" s="1" t="str">
        <x:v>2023Q1</x:v>
      </x:c>
      <x:c r="H454" s="1" t="str">
        <x:v>2026Q1</x:v>
      </x:c>
      <x:c r="I454" s="9" t="str">
        <x:v>正式贡献</x:v>
      </x:c>
      <x:c r="J454" s="8" t="n">
        <x:v>12</x:v>
      </x:c>
      <x:c r="K454" s="32" t="n">
        <x:v>110440000</x:v>
      </x:c>
      <x:c r="L454" s="9" t="n">
        <x:v>0.09358527788437354</x:v>
      </x:c>
      <x:c r="M454" s="9" t="n">
        <x:v>0.14809335567532722</x:v>
      </x:c>
      <x:c r="N454" s="9" t="n">
        <x:v>0.03598820905362454</x:v>
      </x:c>
      <x:c r="O454" s="9" t="n">
        <x:v>0.04153512958788719</x:v>
      </x:c>
      <x:c r="P454" s="9" t="n">
        <x:v>0.09386926115641803</x:v>
      </x:c>
      <x:c r="Q454" s="9" t="n">
        <x:v>0.052050148296486354</x:v>
      </x:c>
      <x:c r="R454" s="9" t="n">
        <x:v>-0.0002839832720444857</x:v>
      </x:c>
      <x:c r="S454" s="8" t="n">
        <x:v>10</x:v>
      </x:c>
      <x:c r="T454" s="9" t="n">
        <x:v>0.8333333333333334</x:v>
      </x:c>
      <x:c r="U454" s="9" t="n">
        <x:v>0.026255931724449066</x:v>
      </x:c>
      <x:c r="V454" s="9" t="n">
        <x:v>0.008676478241362862</x:v>
      </x:c>
      <x:c r="W454" s="33" t="b">
        <x:v>1</x:v>
      </x:c>
      <x:c r="X454" s="33" t="b">
        <x:v>1</x:v>
      </x:c>
      <x:c r="Y454" s="34"/>
      <x:c r="Z454" s="34"/>
      <x:c r="AA454" s="34"/>
      <x:c r="AB454" s="34"/>
    </x:row>
    <x:row r="455">
      <x:c r="A455" s="1" t="str">
        <x:v>161233.SZ</x:v>
      </x:c>
      <x:c r="B455" s="1" t="str">
        <x:v>国投瑞泰LOF</x:v>
      </x:c>
      <x:c r="C455" s="1" t="str">
        <x:v>国投瑞银基金</x:v>
      </x:c>
      <x:c r="D455" s="1" t="str">
        <x:v>成长型</x:v>
      </x:c>
      <x:c r="E455" s="9" t="str">
        <x:v>正式年化</x:v>
      </x:c>
      <x:c r="F455" s="8" t="n">
        <x:v>13</x:v>
      </x:c>
      <x:c r="G455" s="1" t="str">
        <x:v>2023Q1</x:v>
      </x:c>
      <x:c r="H455" s="1" t="str">
        <x:v>2026Q1</x:v>
      </x:c>
      <x:c r="I455" s="9" t="str">
        <x:v>正式贡献</x:v>
      </x:c>
      <x:c r="J455" s="8" t="n">
        <x:v>12</x:v>
      </x:c>
      <x:c r="K455" s="32" t="n">
        <x:v>50160000.00000001</x:v>
      </x:c>
      <x:c r="L455" s="9" t="n">
        <x:v>0.07947592338860043</x:v>
      </x:c>
      <x:c r="M455" s="9" t="n">
        <x:v>0.06555749968804503</x:v>
      </x:c>
      <x:c r="N455" s="9" t="n">
        <x:v>0.043099338066887816</x:v>
      </x:c>
      <x:c r="O455" s="9" t="n">
        <x:v>0.04289953061962781</x:v>
      </x:c>
      <x:c r="P455" s="9" t="n">
        <x:v>0.053243669008750105</x:v>
      </x:c>
      <x:c r="Q455" s="9" t="n">
        <x:v>0.03657639276897262</x:v>
      </x:c>
      <x:c r="R455" s="9" t="n">
        <x:v>0.026232254379850328</x:v>
      </x:c>
      <x:c r="S455" s="8" t="n">
        <x:v>4</x:v>
      </x:c>
      <x:c r="T455" s="9" t="n">
        <x:v>0.3333333333333333</x:v>
      </x:c>
      <x:c r="U455" s="9" t="n">
        <x:v>0.011331156599604597</x:v>
      </x:c>
      <x:c r="V455" s="9" t="n">
        <x:v>0.003762875210215455</x:v>
      </x:c>
      <x:c r="W455" s="33" t="b">
        <x:v>1</x:v>
      </x:c>
      <x:c r="X455" s="33" t="b">
        <x:v>1</x:v>
      </x:c>
      <x:c r="Y455" s="34"/>
      <x:c r="Z455" s="34"/>
      <x:c r="AA455" s="34"/>
      <x:c r="AB455" s="34"/>
    </x:row>
    <x:row r="456">
      <x:c r="A456" s="1" t="str">
        <x:v>161722.SZ</x:v>
      </x:c>
      <x:c r="B456" s="1" t="str">
        <x:v>招商丰泰LOF</x:v>
      </x:c>
      <x:c r="C456" s="1" t="str">
        <x:v>招商基金</x:v>
      </x:c>
      <x:c r="D456" s="1" t="str">
        <x:v>成长型</x:v>
      </x:c>
      <x:c r="E456" s="9" t="str">
        <x:v>年化观察池</x:v>
      </x:c>
      <x:c r="F456" s="8" t="n">
        <x:v>5</x:v>
      </x:c>
      <x:c r="G456" s="1" t="str">
        <x:v>2023Q1</x:v>
      </x:c>
      <x:c r="H456" s="1" t="str">
        <x:v>2025Q3</x:v>
      </x:c>
      <x:c r="I456" s="9" t="str">
        <x:v>正式贡献</x:v>
      </x:c>
      <x:c r="J456" s="8" t="n">
        <x:v>11</x:v>
      </x:c>
      <x:c r="K456" s="32" t="n">
        <x:v>11000000</x:v>
      </x:c>
      <x:c r="L456" s="9"/>
      <x:c r="M456" s="9"/>
      <x:c r="N456" s="9"/>
      <x:c r="O456" s="9"/>
      <x:c r="P456" s="9"/>
      <x:c r="Q456" s="9"/>
      <x:c r="R456" s="9"/>
      <x:c r="S456" s="8" t="n">
        <x:v>7</x:v>
      </x:c>
      <x:c r="T456" s="9" t="n">
        <x:v>0.6363636363636364</x:v>
      </x:c>
      <x:c r="U456" s="9" t="n">
        <x:v>-0.09269391931057824</x:v>
      </x:c>
      <x:c r="V456" s="9" t="n">
        <x:v>-0.03475457187433695</x:v>
      </x:c>
      <x:c r="W456" s="9"/>
      <x:c r="X456" s="33" t="b">
        <x:v>0</x:v>
      </x:c>
      <x:c r="Y456" s="34"/>
      <x:c r="Z456" s="34"/>
      <x:c r="AA456" s="34"/>
      <x:c r="AB456" s="34"/>
    </x:row>
    <x:row r="457">
      <x:c r="A457" s="1" t="str">
        <x:v>162205.OF</x:v>
      </x:c>
      <x:c r="B457" s="1" t="str">
        <x:v>宏利风险预算混合</x:v>
      </x:c>
      <x:c r="C457" s="1" t="str">
        <x:v>宏利基金</x:v>
      </x:c>
      <x:c r="D457" s="1" t="str">
        <x:v>收入型</x:v>
      </x:c>
      <x:c r="E457" s="9" t="str">
        <x:v>正式年化</x:v>
      </x:c>
      <x:c r="F457" s="8" t="n">
        <x:v>13</x:v>
      </x:c>
      <x:c r="G457" s="1" t="str">
        <x:v>2023Q1</x:v>
      </x:c>
      <x:c r="H457" s="1" t="str">
        <x:v>2026Q1</x:v>
      </x:c>
      <x:c r="I457" s="9" t="str">
        <x:v>正式贡献</x:v>
      </x:c>
      <x:c r="J457" s="8" t="n">
        <x:v>12</x:v>
      </x:c>
      <x:c r="K457" s="32" t="n">
        <x:v>68990000</x:v>
      </x:c>
      <x:c r="L457" s="9" t="n">
        <x:v>0.1304433291415834</x:v>
      </x:c>
      <x:c r="M457" s="9" t="n">
        <x:v>0.06555749968804503</x:v>
      </x:c>
      <x:c r="N457" s="9" t="n">
        <x:v>0.043099338066887816</x:v>
      </x:c>
      <x:c r="O457" s="9" t="n">
        <x:v>0.053501723662946477</x:v>
      </x:c>
      <x:c r="P457" s="9" t="n">
        <x:v>0.03149606509856473</x:v>
      </x:c>
      <x:c r="Q457" s="9" t="n">
        <x:v>0.07694160547863693</x:v>
      </x:c>
      <x:c r="R457" s="9" t="n">
        <x:v>0.09894726404301868</x:v>
      </x:c>
      <x:c r="S457" s="8" t="n">
        <x:v>2</x:v>
      </x:c>
      <x:c r="T457" s="9" t="n">
        <x:v>0.16666666666666666</x:v>
      </x:c>
      <x:c r="U457" s="9" t="n">
        <x:v>-0.004886185262207743</x:v>
      </x:c>
      <x:c r="V457" s="9" t="n">
        <x:v>-0.001631388401578393</x:v>
      </x:c>
      <x:c r="W457" s="33" t="b">
        <x:v>1</x:v>
      </x:c>
      <x:c r="X457" s="33" t="b">
        <x:v>0</x:v>
      </x:c>
      <x:c r="Y457" s="34"/>
      <x:c r="Z457" s="34"/>
      <x:c r="AA457" s="34"/>
      <x:c r="AB457" s="34"/>
    </x:row>
    <x:row r="458">
      <x:c r="A458" s="1" t="str">
        <x:v>167003.SZ</x:v>
      </x:c>
      <x:c r="B458" s="1" t="str">
        <x:v>鼎弘LOF</x:v>
      </x:c>
      <x:c r="C458" s="1" t="str">
        <x:v>平安基金</x:v>
      </x:c>
      <x:c r="D458" s="1" t="str">
        <x:v>收入型</x:v>
      </x:c>
      <x:c r="E458" s="9" t="str">
        <x:v>正式年化</x:v>
      </x:c>
      <x:c r="F458" s="8" t="n">
        <x:v>8</x:v>
      </x:c>
      <x:c r="G458" s="1" t="str">
        <x:v>2023Q1</x:v>
      </x:c>
      <x:c r="H458" s="1" t="str">
        <x:v>2025Q4</x:v>
      </x:c>
      <x:c r="I458" s="9" t="str">
        <x:v>正式贡献</x:v>
      </x:c>
      <x:c r="J458" s="8" t="n">
        <x:v>12</x:v>
      </x:c>
      <x:c r="K458" s="32" t="n">
        <x:v>46120000</x:v>
      </x:c>
      <x:c r="L458" s="9" t="n">
        <x:v>0.030758889937074763</x:v>
      </x:c>
      <x:c r="M458" s="9" t="n">
        <x:v>-0.005079754183696772</x:v>
      </x:c>
      <x:c r="N458" s="9" t="n">
        <x:v>0.03367843884095545</x:v>
      </x:c>
      <x:c r="O458" s="9" t="n">
        <x:v>0.024831253783847984</x:v>
      </x:c>
      <x:c r="P458" s="9" t="n">
        <x:v>0.019145800222885034</x:v>
      </x:c>
      <x:c r="Q458" s="9" t="n">
        <x:v>0.0059276361532267785</x:v>
      </x:c>
      <x:c r="R458" s="9" t="n">
        <x:v>0.011613089714189728</x:v>
      </x:c>
      <x:c r="S458" s="8" t="n">
        <x:v>7</x:v>
      </x:c>
      <x:c r="T458" s="9" t="n">
        <x:v>0.5833333333333334</x:v>
      </x:c>
      <x:c r="U458" s="9" t="n">
        <x:v>-0.0508244489624039</x:v>
      </x:c>
      <x:c r="V458" s="9" t="n">
        <x:v>-0.017236886146340114</x:v>
      </x:c>
      <x:c r="W458" s="33" t="b">
        <x:v>1</x:v>
      </x:c>
      <x:c r="X458" s="33" t="b">
        <x:v>0</x:v>
      </x:c>
      <x:c r="Y458" s="34"/>
      <x:c r="Z458" s="34"/>
      <x:c r="AA458" s="34"/>
      <x:c r="AB458" s="34"/>
    </x:row>
    <x:row r="459">
      <x:c r="A459" s="1" t="str">
        <x:v>206013.OF</x:v>
      </x:c>
      <x:c r="B459" s="1" t="str">
        <x:v>鹏华宏观混合</x:v>
      </x:c>
      <x:c r="C459" s="1" t="str">
        <x:v>鹏华基金</x:v>
      </x:c>
      <x:c r="D459" s="1" t="str">
        <x:v>平衡型</x:v>
      </x:c>
      <x:c r="E459" s="9" t="str">
        <x:v>年化观察池</x:v>
      </x:c>
      <x:c r="F459" s="8" t="n">
        <x:v>0</x:v>
      </x:c>
      <x:c r="G459" s="1"/>
      <x:c r="H459" s="1"/>
      <x:c r="I459" s="9" t="str">
        <x:v>正式贡献</x:v>
      </x:c>
      <x:c r="J459" s="8" t="n">
        <x:v>12</x:v>
      </x:c>
      <x:c r="K459" s="32" t="n">
        <x:v>152980000</x:v>
      </x:c>
      <x:c r="L459" s="9"/>
      <x:c r="M459" s="9"/>
      <x:c r="N459" s="9"/>
      <x:c r="O459" s="9"/>
      <x:c r="P459" s="9"/>
      <x:c r="Q459" s="9"/>
      <x:c r="R459" s="9"/>
      <x:c r="S459" s="8" t="n">
        <x:v>7</x:v>
      </x:c>
      <x:c r="T459" s="9" t="n">
        <x:v>0.5833333333333334</x:v>
      </x:c>
      <x:c r="U459" s="9" t="n">
        <x:v>0.04921348809586723</x:v>
      </x:c>
      <x:c r="V459" s="9" t="n">
        <x:v>0.016142513158264427</x:v>
      </x:c>
      <x:c r="W459" s="9"/>
      <x:c r="X459" s="33" t="b">
        <x:v>1</x:v>
      </x:c>
      <x:c r="Y459" s="34"/>
      <x:c r="Z459" s="34"/>
      <x:c r="AA459" s="34"/>
      <x:c r="AB459" s="34"/>
    </x:row>
    <x:row r="460">
      <x:c r="A460" s="1" t="str">
        <x:v>210010.OF</x:v>
      </x:c>
      <x:c r="B460" s="1" t="str">
        <x:v>金鹰灵活配置混合A</x:v>
      </x:c>
      <x:c r="C460" s="1" t="str">
        <x:v>金鹰基金</x:v>
      </x:c>
      <x:c r="D460" s="1" t="str">
        <x:v>成长型</x:v>
      </x:c>
      <x:c r="E460" s="9" t="str">
        <x:v>正式年化</x:v>
      </x:c>
      <x:c r="F460" s="8" t="n">
        <x:v>13</x:v>
      </x:c>
      <x:c r="G460" s="1" t="str">
        <x:v>2023Q1</x:v>
      </x:c>
      <x:c r="H460" s="1" t="str">
        <x:v>2026Q1</x:v>
      </x:c>
      <x:c r="I460" s="9" t="str">
        <x:v>正式贡献</x:v>
      </x:c>
      <x:c r="J460" s="8" t="n">
        <x:v>12</x:v>
      </x:c>
      <x:c r="K460" s="32" t="n">
        <x:v>360870000</x:v>
      </x:c>
      <x:c r="L460" s="9" t="n">
        <x:v>0.04667161286649635</x:v>
      </x:c>
      <x:c r="M460" s="9" t="n">
        <x:v>0.06555749968804503</x:v>
      </x:c>
      <x:c r="N460" s="9" t="n">
        <x:v>0.043099338066887816</x:v>
      </x:c>
      <x:c r="O460" s="9" t="n">
        <x:v>0.05408335051443114</x:v>
      </x:c>
      <x:c r="P460" s="9" t="n">
        <x:v>0.05358092757016131</x:v>
      </x:c>
      <x:c r="Q460" s="9" t="n">
        <x:v>-0.007411737647934791</x:v>
      </x:c>
      <x:c r="R460" s="9" t="n">
        <x:v>-0.006909314703664959</x:v>
      </x:c>
      <x:c r="S460" s="8" t="n">
        <x:v>7</x:v>
      </x:c>
      <x:c r="T460" s="9" t="n">
        <x:v>0.5833333333333334</x:v>
      </x:c>
      <x:c r="U460" s="9" t="n">
        <x:v>0.015442890260590314</x:v>
      </x:c>
      <x:c r="V460" s="9" t="n">
        <x:v>0.005121357014369332</x:v>
      </x:c>
      <x:c r="W460" s="33" t="b">
        <x:v>0</x:v>
      </x:c>
      <x:c r="X460" s="33" t="b">
        <x:v>1</x:v>
      </x:c>
      <x:c r="Y460" s="34"/>
      <x:c r="Z460" s="34"/>
      <x:c r="AA460" s="34"/>
      <x:c r="AB460" s="34"/>
    </x:row>
    <x:row r="461">
      <x:c r="A461" s="1" t="str">
        <x:v>240002.OF</x:v>
      </x:c>
      <x:c r="B461" s="1" t="str">
        <x:v>华宝宝康灵活配置混合</x:v>
      </x:c>
      <x:c r="C461" s="1" t="str">
        <x:v>华宝基金</x:v>
      </x:c>
      <x:c r="D461" s="1" t="str">
        <x:v>平衡型</x:v>
      </x:c>
      <x:c r="E461" s="9" t="str">
        <x:v>年化观察池</x:v>
      </x:c>
      <x:c r="F461" s="8" t="n">
        <x:v>0</x:v>
      </x:c>
      <x:c r="G461" s="1"/>
      <x:c r="H461" s="1"/>
      <x:c r="I461" s="9" t="str">
        <x:v>正式贡献</x:v>
      </x:c>
      <x:c r="J461" s="8" t="n">
        <x:v>12</x:v>
      </x:c>
      <x:c r="K461" s="32" t="n">
        <x:v>375050000</x:v>
      </x:c>
      <x:c r="L461" s="9"/>
      <x:c r="M461" s="9"/>
      <x:c r="N461" s="9"/>
      <x:c r="O461" s="9"/>
      <x:c r="P461" s="9"/>
      <x:c r="Q461" s="9"/>
      <x:c r="R461" s="9"/>
      <x:c r="S461" s="8" t="n">
        <x:v>1</x:v>
      </x:c>
      <x:c r="T461" s="9" t="n">
        <x:v>0.08333333333333333</x:v>
      </x:c>
      <x:c r="U461" s="9" t="n">
        <x:v>-0.0321271291510723</x:v>
      </x:c>
      <x:c r="V461" s="9" t="n">
        <x:v>-0.010825818473302662</x:v>
      </x:c>
      <x:c r="W461" s="9"/>
      <x:c r="X461" s="33" t="b">
        <x:v>0</x:v>
      </x:c>
      <x:c r="Y461" s="34"/>
      <x:c r="Z461" s="34"/>
      <x:c r="AA461" s="34"/>
      <x:c r="AB461" s="34"/>
    </x:row>
    <x:row r="462">
      <x:c r="A462" s="1" t="str">
        <x:v>270001.OF</x:v>
      </x:c>
      <x:c r="B462" s="1" t="str">
        <x:v>广发聚富混合</x:v>
      </x:c>
      <x:c r="C462" s="1" t="str">
        <x:v>广发基金</x:v>
      </x:c>
      <x:c r="D462" s="1" t="str">
        <x:v>成长型</x:v>
      </x:c>
      <x:c r="E462" s="9" t="str">
        <x:v>正式年化</x:v>
      </x:c>
      <x:c r="F462" s="8" t="n">
        <x:v>13</x:v>
      </x:c>
      <x:c r="G462" s="1" t="str">
        <x:v>2023Q1</x:v>
      </x:c>
      <x:c r="H462" s="1" t="str">
        <x:v>2026Q1</x:v>
      </x:c>
      <x:c r="I462" s="9" t="str">
        <x:v>正式贡献</x:v>
      </x:c>
      <x:c r="J462" s="8" t="n">
        <x:v>12</x:v>
      </x:c>
      <x:c r="K462" s="32" t="n">
        <x:v>1250360000</x:v>
      </x:c>
      <x:c r="L462" s="9" t="n">
        <x:v>-0.015296732869463203</x:v>
      </x:c>
      <x:c r="M462" s="9" t="n">
        <x:v>0.06555749968804503</x:v>
      </x:c>
      <x:c r="N462" s="9" t="n">
        <x:v>0.043099338066887816</x:v>
      </x:c>
      <x:c r="O462" s="9" t="n">
        <x:v>0.044390280643602065</x:v>
      </x:c>
      <x:c r="P462" s="9" t="n">
        <x:v>0.054014557690166276</x:v>
      </x:c>
      <x:c r="Q462" s="9" t="n">
        <x:v>-0.05968701351306527</x:v>
      </x:c>
      <x:c r="R462" s="9" t="n">
        <x:v>-0.06931129055962948</x:v>
      </x:c>
      <x:c r="S462" s="8" t="n">
        <x:v>6</x:v>
      </x:c>
      <x:c r="T462" s="9" t="n">
        <x:v>0.5</x:v>
      </x:c>
      <x:c r="U462" s="9" t="n">
        <x:v>0.05143063680830595</x:v>
      </x:c>
      <x:c r="V462" s="9" t="n">
        <x:v>0.01685776447607079</x:v>
      </x:c>
      <x:c r="W462" s="33" t="b">
        <x:v>0</x:v>
      </x:c>
      <x:c r="X462" s="33" t="b">
        <x:v>1</x:v>
      </x:c>
      <x:c r="Y462" s="34"/>
      <x:c r="Z462" s="34"/>
      <x:c r="AA462" s="34"/>
      <x:c r="AB462" s="34"/>
    </x:row>
    <x:row r="463">
      <x:c r="A463" s="1" t="str">
        <x:v>290005.OF</x:v>
      </x:c>
      <x:c r="B463" s="1" t="str">
        <x:v>泰信优势增长混合</x:v>
      </x:c>
      <x:c r="C463" s="1" t="str">
        <x:v>泰信基金</x:v>
      </x:c>
      <x:c r="D463" s="1" t="str">
        <x:v>平衡型</x:v>
      </x:c>
      <x:c r="E463" s="9" t="str">
        <x:v>年化观察池</x:v>
      </x:c>
      <x:c r="F463" s="8" t="n">
        <x:v>0</x:v>
      </x:c>
      <x:c r="G463" s="1"/>
      <x:c r="H463" s="1"/>
      <x:c r="I463" s="9" t="str">
        <x:v>正式贡献</x:v>
      </x:c>
      <x:c r="J463" s="8" t="n">
        <x:v>12</x:v>
      </x:c>
      <x:c r="K463" s="32" t="n">
        <x:v>19620000</x:v>
      </x:c>
      <x:c r="L463" s="9"/>
      <x:c r="M463" s="9"/>
      <x:c r="N463" s="9"/>
      <x:c r="O463" s="9"/>
      <x:c r="P463" s="9"/>
      <x:c r="Q463" s="9"/>
      <x:c r="R463" s="9"/>
      <x:c r="S463" s="8" t="n">
        <x:v>2</x:v>
      </x:c>
      <x:c r="T463" s="9" t="n">
        <x:v>0.16666666666666666</x:v>
      </x:c>
      <x:c r="U463" s="9" t="n">
        <x:v>-0.000045845715467951464</x:v>
      </x:c>
      <x:c r="V463" s="9" t="n">
        <x:v>-0.0000152821386986135</x:v>
      </x:c>
      <x:c r="W463" s="9"/>
      <x:c r="X463" s="33" t="b">
        <x:v>0</x:v>
      </x:c>
      <x:c r="Y463" s="34"/>
      <x:c r="Z463" s="34"/>
      <x:c r="AA463" s="34"/>
      <x:c r="AB463" s="34"/>
    </x:row>
    <x:row r="464">
      <x:c r="A464" s="1" t="str">
        <x:v>400013.OF</x:v>
      </x:c>
      <x:c r="B464" s="1" t="str">
        <x:v>东方成长收益灵活配置混合A</x:v>
      </x:c>
      <x:c r="C464" s="1" t="str">
        <x:v>东方基金</x:v>
      </x:c>
      <x:c r="D464" s="1" t="str">
        <x:v>成长型</x:v>
      </x:c>
      <x:c r="E464" s="9" t="str">
        <x:v>正式年化</x:v>
      </x:c>
      <x:c r="F464" s="8" t="n">
        <x:v>13</x:v>
      </x:c>
      <x:c r="G464" s="1" t="str">
        <x:v>2023Q1</x:v>
      </x:c>
      <x:c r="H464" s="1" t="str">
        <x:v>2026Q1</x:v>
      </x:c>
      <x:c r="I464" s="9" t="str">
        <x:v>正式贡献</x:v>
      </x:c>
      <x:c r="J464" s="8" t="n">
        <x:v>12</x:v>
      </x:c>
      <x:c r="K464" s="32" t="n">
        <x:v>101010000</x:v>
      </x:c>
      <x:c r="L464" s="9" t="n">
        <x:v>0.0219668185451114</x:v>
      </x:c>
      <x:c r="M464" s="9" t="n">
        <x:v>0.06555749968804503</x:v>
      </x:c>
      <x:c r="N464" s="9" t="n">
        <x:v>0.043099338066887816</x:v>
      </x:c>
      <x:c r="O464" s="9" t="n">
        <x:v>0.06247281840340824</x:v>
      </x:c>
      <x:c r="P464" s="9" t="n">
        <x:v>0.053488249707217994</x:v>
      </x:c>
      <x:c r="Q464" s="9" t="n">
        <x:v>-0.04050599985829684</x:v>
      </x:c>
      <x:c r="R464" s="9" t="n">
        <x:v>-0.031521431162106595</x:v>
      </x:c>
      <x:c r="S464" s="8" t="n">
        <x:v>6</x:v>
      </x:c>
      <x:c r="T464" s="9" t="n">
        <x:v>0.5</x:v>
      </x:c>
      <x:c r="U464" s="9" t="n">
        <x:v>-0.04252550173226244</x:v>
      </x:c>
      <x:c r="V464" s="9" t="n">
        <x:v>-0.014380988688736274</x:v>
      </x:c>
      <x:c r="W464" s="33" t="b">
        <x:v>0</x:v>
      </x:c>
      <x:c r="X464" s="33" t="b">
        <x:v>0</x:v>
      </x:c>
      <x:c r="Y464" s="34"/>
      <x:c r="Z464" s="34"/>
      <x:c r="AA464" s="34"/>
      <x:c r="AB464" s="34"/>
    </x:row>
    <x:row r="465">
      <x:c r="A465" s="1" t="str">
        <x:v>501017.SH</x:v>
      </x:c>
      <x:c r="B465" s="1" t="str">
        <x:v>国泰融丰LOF</x:v>
      </x:c>
      <x:c r="C465" s="1" t="str">
        <x:v>国泰基金</x:v>
      </x:c>
      <x:c r="D465" s="1" t="str">
        <x:v>成长型</x:v>
      </x:c>
      <x:c r="E465" s="9" t="str">
        <x:v>正式年化</x:v>
      </x:c>
      <x:c r="F465" s="8" t="n">
        <x:v>13</x:v>
      </x:c>
      <x:c r="G465" s="1" t="str">
        <x:v>2023Q1</x:v>
      </x:c>
      <x:c r="H465" s="1" t="str">
        <x:v>2026Q1</x:v>
      </x:c>
      <x:c r="I465" s="9" t="str">
        <x:v>正式贡献</x:v>
      </x:c>
      <x:c r="J465" s="8" t="n">
        <x:v>12</x:v>
      </x:c>
      <x:c r="K465" s="32" t="n">
        <x:v>45240000</x:v>
      </x:c>
      <x:c r="L465" s="9" t="n">
        <x:v>0.057190119193764044</x:v>
      </x:c>
      <x:c r="M465" s="9" t="n">
        <x:v>0.06555749968804503</x:v>
      </x:c>
      <x:c r="N465" s="9" t="n">
        <x:v>0.043099338066887816</x:v>
      </x:c>
      <x:c r="O465" s="9" t="n">
        <x:v>0.03338973146552782</x:v>
      </x:c>
      <x:c r="P465" s="9" t="n">
        <x:v>0.05388469249779959</x:v>
      </x:c>
      <x:c r="Q465" s="9" t="n">
        <x:v>0.023800387728236228</x:v>
      </x:c>
      <x:c r="R465" s="9" t="n">
        <x:v>0.003305426695964453</x:v>
      </x:c>
      <x:c r="S465" s="8" t="n">
        <x:v>5</x:v>
      </x:c>
      <x:c r="T465" s="9" t="n">
        <x:v>0.4166666666666667</x:v>
      </x:c>
      <x:c r="U465" s="9" t="n">
        <x:v>-0.07783234637624226</x:v>
      </x:c>
      <x:c r="V465" s="9" t="n">
        <x:v>-0.026647919401542652</x:v>
      </x:c>
      <x:c r="W465" s="33" t="b">
        <x:v>1</x:v>
      </x:c>
      <x:c r="X465" s="33" t="b">
        <x:v>0</x:v>
      </x:c>
      <x:c r="Y465" s="34"/>
      <x:c r="Z465" s="34"/>
      <x:c r="AA465" s="34"/>
      <x:c r="AB465" s="34"/>
    </x:row>
    <x:row r="466">
      <x:c r="A466" s="1" t="str">
        <x:v>501053.SH</x:v>
      </x:c>
      <x:c r="B466" s="1" t="str">
        <x:v>东方红目标优选</x:v>
      </x:c>
      <x:c r="C466" s="1" t="str">
        <x:v>东方红资产管理</x:v>
      </x:c>
      <x:c r="D466" s="1" t="str">
        <x:v>收入型</x:v>
      </x:c>
      <x:c r="E466" s="9" t="str">
        <x:v>年化观察池</x:v>
      </x:c>
      <x:c r="F466" s="8" t="n">
        <x:v>0</x:v>
      </x:c>
      <x:c r="G466" s="1"/>
      <x:c r="H466" s="1"/>
      <x:c r="I466" s="9" t="str">
        <x:v>正式贡献</x:v>
      </x:c>
      <x:c r="J466" s="8" t="n">
        <x:v>10</x:v>
      </x:c>
      <x:c r="K466" s="32" t="n">
        <x:v>319990000</x:v>
      </x:c>
      <x:c r="L466" s="9"/>
      <x:c r="M466" s="9"/>
      <x:c r="N466" s="9"/>
      <x:c r="O466" s="9"/>
      <x:c r="P466" s="9"/>
      <x:c r="Q466" s="9"/>
      <x:c r="R466" s="9"/>
      <x:c r="S466" s="8" t="n">
        <x:v>2</x:v>
      </x:c>
      <x:c r="T466" s="9" t="n">
        <x:v>0.2</x:v>
      </x:c>
      <x:c r="U466" s="9" t="n">
        <x:v>0.002883745775024815</x:v>
      </x:c>
      <x:c r="V466" s="9" t="n">
        <x:v>0.0011525019231723999</x:v>
      </x:c>
      <x:c r="W466" s="9"/>
      <x:c r="X466" s="33" t="b">
        <x:v>1</x:v>
      </x:c>
      <x:c r="Y466" s="34"/>
      <x:c r="Z466" s="34"/>
      <x:c r="AA466" s="34"/>
      <x:c r="AB466" s="34"/>
    </x:row>
    <x:row r="467">
      <x:c r="A467" s="1" t="str">
        <x:v>501076.SH</x:v>
      </x:c>
      <x:c r="B467" s="1" t="str">
        <x:v>鹏华创新动力LOF</x:v>
      </x:c>
      <x:c r="C467" s="1" t="str">
        <x:v>鹏华基金</x:v>
      </x:c>
      <x:c r="D467" s="1" t="str">
        <x:v>成长型</x:v>
      </x:c>
      <x:c r="E467" s="9" t="str">
        <x:v>正式年化</x:v>
      </x:c>
      <x:c r="F467" s="8" t="n">
        <x:v>9</x:v>
      </x:c>
      <x:c r="G467" s="1" t="str">
        <x:v>2023Q1</x:v>
      </x:c>
      <x:c r="H467" s="1" t="str">
        <x:v>2026Q1</x:v>
      </x:c>
      <x:c r="I467" s="9" t="str">
        <x:v>贡献观察池</x:v>
      </x:c>
      <x:c r="J467" s="8" t="n">
        <x:v>6</x:v>
      </x:c>
      <x:c r="K467" s="32" t="n">
        <x:v>325140000</x:v>
      </x:c>
      <x:c r="L467" s="9" t="n">
        <x:v>0.02750012434315252</x:v>
      </x:c>
      <x:c r="M467" s="9" t="n">
        <x:v>-0.04669878588440235</x:v>
      </x:c>
      <x:c r="N467" s="9" t="n">
        <x:v>0.0581307756083882</x:v>
      </x:c>
      <x:c r="O467" s="9" t="n">
        <x:v>-0.0027467814183042005</x:v>
      </x:c>
      <x:c r="P467" s="9" t="n">
        <x:v>0.009502882216127162</x:v>
      </x:c>
      <x:c r="Q467" s="9" t="n">
        <x:v>0.03024690576145672</x:v>
      </x:c>
      <x:c r="R467" s="9" t="n">
        <x:v>0.01799724212702536</x:v>
      </x:c>
      <x:c r="S467" s="8" t="n">
        <x:v>1</x:v>
      </x:c>
      <x:c r="T467" s="9" t="n">
        <x:v>0.16666666666666666</x:v>
      </x:c>
      <x:c r="U467" s="9" t="n">
        <x:v>-0.004032577778521951</x:v>
      </x:c>
      <x:c r="V467" s="9"/>
      <x:c r="W467" s="33" t="b">
        <x:v>1</x:v>
      </x:c>
      <x:c r="X467" s="9"/>
      <x:c r="Y467" s="34"/>
      <x:c r="Z467" s="34"/>
      <x:c r="AA467" s="34"/>
      <x:c r="AB467" s="34"/>
    </x:row>
    <x:row r="468">
      <x:c r="A468" s="1" t="str">
        <x:v>501080.SH</x:v>
      </x:c>
      <x:c r="B468" s="1" t="str">
        <x:v>科创主题投资基金LOF</x:v>
      </x:c>
      <x:c r="C468" s="1" t="str">
        <x:v>中金基金</x:v>
      </x:c>
      <x:c r="D468" s="1" t="str">
        <x:v>成长型</x:v>
      </x:c>
      <x:c r="E468" s="9" t="str">
        <x:v>正式年化</x:v>
      </x:c>
      <x:c r="F468" s="8" t="n">
        <x:v>13</x:v>
      </x:c>
      <x:c r="G468" s="1" t="str">
        <x:v>2023Q1</x:v>
      </x:c>
      <x:c r="H468" s="1" t="str">
        <x:v>2026Q1</x:v>
      </x:c>
      <x:c r="I468" s="9" t="str">
        <x:v>正式贡献</x:v>
      </x:c>
      <x:c r="J468" s="8" t="n">
        <x:v>12</x:v>
      </x:c>
      <x:c r="K468" s="32" t="n">
        <x:v>166120000</x:v>
      </x:c>
      <x:c r="L468" s="9" t="n">
        <x:v>0.11485712647352897</x:v>
      </x:c>
      <x:c r="M468" s="9" t="n">
        <x:v>0.06555749968804503</x:v>
      </x:c>
      <x:c r="N468" s="9" t="n">
        <x:v>0.043099338066887816</x:v>
      </x:c>
      <x:c r="O468" s="9" t="n">
        <x:v>0.04555221194634873</x:v>
      </x:c>
      <x:c r="P468" s="9" t="n">
        <x:v>0.05379626546448102</x:v>
      </x:c>
      <x:c r="Q468" s="9" t="n">
        <x:v>0.06930491452718024</x:v>
      </x:c>
      <x:c r="R468" s="9" t="n">
        <x:v>0.06106086100904795</x:v>
      </x:c>
      <x:c r="S468" s="8" t="n">
        <x:v>4</x:v>
      </x:c>
      <x:c r="T468" s="9" t="n">
        <x:v>0.3333333333333333</x:v>
      </x:c>
      <x:c r="U468" s="9" t="n">
        <x:v>-0.048766876436755924</x:v>
      </x:c>
      <x:c r="V468" s="9" t="n">
        <x:v>-0.016527271365810114</x:v>
      </x:c>
      <x:c r="W468" s="33" t="b">
        <x:v>1</x:v>
      </x:c>
      <x:c r="X468" s="33" t="b">
        <x:v>0</x:v>
      </x:c>
      <x:c r="Y468" s="34"/>
      <x:c r="Z468" s="34"/>
      <x:c r="AA468" s="34"/>
      <x:c r="AB468" s="34"/>
    </x:row>
    <x:row r="469">
      <x:c r="A469" s="1" t="str">
        <x:v>501186.SH</x:v>
      </x:c>
      <x:c r="B469" s="1" t="str">
        <x:v>华夏兴融LOF</x:v>
      </x:c>
      <x:c r="C469" s="1" t="str">
        <x:v>华夏基金</x:v>
      </x:c>
      <x:c r="D469" s="1" t="str">
        <x:v>成长型</x:v>
      </x:c>
      <x:c r="E469" s="9" t="str">
        <x:v>正式年化</x:v>
      </x:c>
      <x:c r="F469" s="8" t="n">
        <x:v>11</x:v>
      </x:c>
      <x:c r="G469" s="1" t="str">
        <x:v>2023Q1</x:v>
      </x:c>
      <x:c r="H469" s="1" t="str">
        <x:v>2026Q1</x:v>
      </x:c>
      <x:c r="I469" s="9" t="str">
        <x:v>正式贡献</x:v>
      </x:c>
      <x:c r="J469" s="8" t="n">
        <x:v>9</x:v>
      </x:c>
      <x:c r="K469" s="32" t="n">
        <x:v>472030000</x:v>
      </x:c>
      <x:c r="L469" s="9" t="n">
        <x:v>-0.005480326349444509</x:v>
      </x:c>
      <x:c r="M469" s="9" t="n">
        <x:v>0.09095557951194344</x:v>
      </x:c>
      <x:c r="N469" s="9" t="n">
        <x:v>0.043008025676190886</x:v>
      </x:c>
      <x:c r="O469" s="9" t="n">
        <x:v>0.059081034928321285</x:v>
      </x:c>
      <x:c r="P469" s="9" t="n">
        <x:v>0.061684551431173684</x:v>
      </x:c>
      <x:c r="Q469" s="9" t="n">
        <x:v>-0.0645613612777658</x:v>
      </x:c>
      <x:c r="R469" s="9" t="n">
        <x:v>-0.06716487778061819</x:v>
      </x:c>
      <x:c r="S469" s="8" t="n">
        <x:v>4</x:v>
      </x:c>
      <x:c r="T469" s="9" t="n">
        <x:v>0.4444444444444444</x:v>
      </x:c>
      <x:c r="U469" s="9" t="n">
        <x:v>-0.019505448628729494</x:v>
      </x:c>
      <x:c r="V469" s="9" t="n">
        <x:v>-0.00871654002361344</x:v>
      </x:c>
      <x:c r="W469" s="33" t="b">
        <x:v>0</x:v>
      </x:c>
      <x:c r="X469" s="33" t="b">
        <x:v>0</x:v>
      </x:c>
      <x:c r="Y469" s="34"/>
      <x:c r="Z469" s="34"/>
      <x:c r="AA469" s="34"/>
      <x:c r="AB469" s="34"/>
    </x:row>
    <x:row r="470">
      <x:c r="A470" s="1" t="str">
        <x:v>510081.OF</x:v>
      </x:c>
      <x:c r="B470" s="1" t="str">
        <x:v>长盛动态精选混合</x:v>
      </x:c>
      <x:c r="C470" s="1" t="str">
        <x:v>长盛基金</x:v>
      </x:c>
      <x:c r="D470" s="1" t="str">
        <x:v>成长型</x:v>
      </x:c>
      <x:c r="E470" s="9" t="str">
        <x:v>正式年化</x:v>
      </x:c>
      <x:c r="F470" s="8" t="n">
        <x:v>10</x:v>
      </x:c>
      <x:c r="G470" s="1" t="str">
        <x:v>2023Q1</x:v>
      </x:c>
      <x:c r="H470" s="1" t="str">
        <x:v>2025Q3</x:v>
      </x:c>
      <x:c r="I470" s="9" t="str">
        <x:v>正式贡献</x:v>
      </x:c>
      <x:c r="J470" s="8" t="n">
        <x:v>8</x:v>
      </x:c>
      <x:c r="K470" s="32" t="n">
        <x:v>211220000</x:v>
      </x:c>
      <x:c r="L470" s="9" t="n">
        <x:v>-0.04519809728423596</x:v>
      </x:c>
      <x:c r="M470" s="9" t="n">
        <x:v>-0.006141569476146191</x:v>
      </x:c>
      <x:c r="N470" s="9" t="n">
        <x:v>0.04420782068738771</x:v>
      </x:c>
      <x:c r="O470" s="9" t="n">
        <x:v>-0.002446215006466357</x:v>
      </x:c>
      <x:c r="P470" s="9" t="n">
        <x:v>0.03186993561610851</x:v>
      </x:c>
      <x:c r="Q470" s="9" t="n">
        <x:v>-0.042751882277769604</x:v>
      </x:c>
      <x:c r="R470" s="9" t="n">
        <x:v>-0.07706803290034447</x:v>
      </x:c>
      <x:c r="S470" s="8" t="n">
        <x:v>3</x:v>
      </x:c>
      <x:c r="T470" s="9" t="n">
        <x:v>0.375</x:v>
      </x:c>
      <x:c r="U470" s="9" t="n">
        <x:v>-0.006508159617066744</x:v>
      </x:c>
      <x:c r="V470" s="9" t="n">
        <x:v>-0.0032593916254173294</x:v>
      </x:c>
      <x:c r="W470" s="33" t="b">
        <x:v>0</x:v>
      </x:c>
      <x:c r="X470" s="33" t="b">
        <x:v>0</x:v>
      </x:c>
      <x:c r="Y470" s="34"/>
      <x:c r="Z470" s="34"/>
      <x:c r="AA470" s="34"/>
      <x:c r="AB470" s="34"/>
    </x:row>
    <x:row r="471">
      <x:c r="A471" s="1" t="str">
        <x:v>519130.OF</x:v>
      </x:c>
      <x:c r="B471" s="1" t="str">
        <x:v>海富通新内需混合A</x:v>
      </x:c>
      <x:c r="C471" s="1" t="str">
        <x:v>海富通基金</x:v>
      </x:c>
      <x:c r="D471" s="1" t="str">
        <x:v>成长型</x:v>
      </x:c>
      <x:c r="E471" s="9" t="str">
        <x:v>正式年化</x:v>
      </x:c>
      <x:c r="F471" s="8" t="n">
        <x:v>11</x:v>
      </x:c>
      <x:c r="G471" s="1" t="str">
        <x:v>2023Q2</x:v>
      </x:c>
      <x:c r="H471" s="1" t="str">
        <x:v>2026Q1</x:v>
      </x:c>
      <x:c r="I471" s="9" t="str">
        <x:v>正式贡献</x:v>
      </x:c>
      <x:c r="J471" s="8" t="n">
        <x:v>9</x:v>
      </x:c>
      <x:c r="K471" s="32" t="n">
        <x:v>18400000</x:v>
      </x:c>
      <x:c r="L471" s="9" t="n">
        <x:v>-0.08218785449942811</x:v>
      </x:c>
      <x:c r="M471" s="9" t="n">
        <x:v>0.10720798203222359</x:v>
      </x:c>
      <x:c r="N471" s="9" t="n">
        <x:v>0.03441002017291783</x:v>
      </x:c>
      <x:c r="O471" s="9" t="n">
        <x:v>0.08461879734090738</x:v>
      </x:c>
      <x:c r="P471" s="9" t="n">
        <x:v>0.06584795906391827</x:v>
      </x:c>
      <x:c r="Q471" s="9" t="n">
        <x:v>-0.1668066518403355</x:v>
      </x:c>
      <x:c r="R471" s="9" t="n">
        <x:v>-0.14803581356334639</x:v>
      </x:c>
      <x:c r="S471" s="8" t="n">
        <x:v>2</x:v>
      </x:c>
      <x:c r="T471" s="9" t="n">
        <x:v>0.2222222222222222</x:v>
      </x:c>
      <x:c r="U471" s="9" t="n">
        <x:v>0.00959725078702478</x:v>
      </x:c>
      <x:c r="V471" s="9" t="n">
        <x:v>0.004254129774961868</x:v>
      </x:c>
      <x:c r="W471" s="33" t="b">
        <x:v>0</x:v>
      </x:c>
      <x:c r="X471" s="33" t="b">
        <x:v>1</x:v>
      </x:c>
      <x:c r="Y471" s="34"/>
      <x:c r="Z471" s="34"/>
      <x:c r="AA471" s="34"/>
      <x:c r="AB471" s="34"/>
    </x:row>
    <x:row r="472">
      <x:c r="A472" s="1" t="str">
        <x:v>519221.OF</x:v>
      </x:c>
      <x:c r="B472" s="1" t="str">
        <x:v>海富通欣益混合C</x:v>
      </x:c>
      <x:c r="C472" s="1" t="str">
        <x:v>海富通基金</x:v>
      </x:c>
      <x:c r="D472" s="1" t="str">
        <x:v>成长型</x:v>
      </x:c>
      <x:c r="E472" s="9" t="str">
        <x:v>正式年化</x:v>
      </x:c>
      <x:c r="F472" s="8" t="n">
        <x:v>12</x:v>
      </x:c>
      <x:c r="G472" s="1" t="str">
        <x:v>2023Q1</x:v>
      </x:c>
      <x:c r="H472" s="1" t="str">
        <x:v>2026Q1</x:v>
      </x:c>
      <x:c r="I472" s="9" t="str">
        <x:v>正式贡献</x:v>
      </x:c>
      <x:c r="J472" s="8" t="n">
        <x:v>12</x:v>
      </x:c>
      <x:c r="K472" s="32" t="n">
        <x:v>10130000</x:v>
      </x:c>
      <x:c r="L472" s="9" t="n">
        <x:v>0.033165948187278804</x:v>
      </x:c>
      <x:c r="M472" s="9" t="n">
        <x:v>0.0667681742093853</x:v>
      </x:c>
      <x:c r="N472" s="9" t="n">
        <x:v>0.0409985989082291</x:v>
      </x:c>
      <x:c r="O472" s="9" t="n">
        <x:v>0.010088635053973505</x:v>
      </x:c>
      <x:c r="P472" s="9" t="n">
        <x:v>0.05314336431306632</x:v>
      </x:c>
      <x:c r="Q472" s="9" t="n">
        <x:v>0.0230773131333053</x:v>
      </x:c>
      <x:c r="R472" s="9" t="n">
        <x:v>-0.019977416125787517</x:v>
      </x:c>
      <x:c r="S472" s="8" t="n">
        <x:v>3</x:v>
      </x:c>
      <x:c r="T472" s="9" t="n">
        <x:v>0.25</x:v>
      </x:c>
      <x:c r="U472" s="9" t="n">
        <x:v>0.048651881645521255</x:v>
      </x:c>
      <x:c r="V472" s="9" t="n">
        <x:v>0.015961179220426835</x:v>
      </x:c>
      <x:c r="W472" s="33" t="b">
        <x:v>1</x:v>
      </x:c>
      <x:c r="X472" s="33" t="b">
        <x:v>1</x:v>
      </x:c>
      <x:c r="Y472" s="34"/>
      <x:c r="Z472" s="34"/>
      <x:c r="AA472" s="34"/>
      <x:c r="AB472" s="34"/>
    </x:row>
    <x:row r="473">
      <x:c r="A473" s="1" t="str">
        <x:v>519613.OF</x:v>
      </x:c>
      <x:c r="B473" s="1" t="str">
        <x:v>银河君尚混合A</x:v>
      </x:c>
      <x:c r="C473" s="1" t="str">
        <x:v>银河基金</x:v>
      </x:c>
      <x:c r="D473" s="1" t="str">
        <x:v>成长型</x:v>
      </x:c>
      <x:c r="E473" s="9" t="str">
        <x:v>正式年化</x:v>
      </x:c>
      <x:c r="F473" s="8" t="n">
        <x:v>10</x:v>
      </x:c>
      <x:c r="G473" s="1" t="str">
        <x:v>2023Q2</x:v>
      </x:c>
      <x:c r="H473" s="1" t="str">
        <x:v>2026Q1</x:v>
      </x:c>
      <x:c r="I473" s="9" t="str">
        <x:v>正式贡献</x:v>
      </x:c>
      <x:c r="J473" s="8" t="n">
        <x:v>10</x:v>
      </x:c>
      <x:c r="K473" s="32" t="n">
        <x:v>10480000</x:v>
      </x:c>
      <x:c r="L473" s="9" t="n">
        <x:v>0.042928636467936654</x:v>
      </x:c>
      <x:c r="M473" s="9" t="n">
        <x:v>0.055128356760784536</x:v>
      </x:c>
      <x:c r="N473" s="9" t="n">
        <x:v>0.049869736887077076</x:v>
      </x:c>
      <x:c r="O473" s="9" t="n">
        <x:v>0.030979146930808277</x:v>
      </x:c>
      <x:c r="P473" s="9" t="n">
        <x:v>0.036745123624393194</x:v>
      </x:c>
      <x:c r="Q473" s="9" t="n">
        <x:v>0.011949489537128377</x:v>
      </x:c>
      <x:c r="R473" s="9" t="n">
        <x:v>0.006183512843543459</x:v>
      </x:c>
      <x:c r="S473" s="8" t="n">
        <x:v>7</x:v>
      </x:c>
      <x:c r="T473" s="9" t="n">
        <x:v>0.7</x:v>
      </x:c>
      <x:c r="U473" s="9" t="n">
        <x:v>0.010870489181258325</x:v>
      </x:c>
      <x:c r="V473" s="9" t="n">
        <x:v>0.0043340972024132896</x:v>
      </x:c>
      <x:c r="W473" s="33" t="b">
        <x:v>1</x:v>
      </x:c>
      <x:c r="X473" s="33" t="b">
        <x:v>1</x:v>
      </x:c>
      <x:c r="Y473" s="34"/>
      <x:c r="Z473" s="34"/>
      <x:c r="AA473" s="34"/>
      <x:c r="AB473" s="34"/>
    </x:row>
    <x:row r="474">
      <x:c r="A474" s="1" t="str">
        <x:v>519616.OF</x:v>
      </x:c>
      <x:c r="B474" s="1" t="str">
        <x:v>银河君信混合A</x:v>
      </x:c>
      <x:c r="C474" s="1" t="str">
        <x:v>银河基金</x:v>
      </x:c>
      <x:c r="D474" s="1" t="str">
        <x:v>成长型</x:v>
      </x:c>
      <x:c r="E474" s="9" t="str">
        <x:v>正式年化</x:v>
      </x:c>
      <x:c r="F474" s="8" t="n">
        <x:v>9</x:v>
      </x:c>
      <x:c r="G474" s="1" t="str">
        <x:v>2023Q1</x:v>
      </x:c>
      <x:c r="H474" s="1" t="str">
        <x:v>2026Q1</x:v>
      </x:c>
      <x:c r="I474" s="9" t="str">
        <x:v>正式贡献</x:v>
      </x:c>
      <x:c r="J474" s="8" t="n">
        <x:v>9</x:v>
      </x:c>
      <x:c r="K474" s="32" t="n">
        <x:v>8700000</x:v>
      </x:c>
      <x:c r="L474" s="9" t="n">
        <x:v>0.18896012112736638</x:v>
      </x:c>
      <x:c r="M474" s="9" t="n">
        <x:v>0.03524321712682088</x:v>
      </x:c>
      <x:c r="N474" s="9" t="n">
        <x:v>0.04094139714425915</x:v>
      </x:c>
      <x:c r="O474" s="9" t="n">
        <x:v>0.03832059710046454</x:v>
      </x:c>
      <x:c r="P474" s="9" t="n">
        <x:v>0.04701679358175803</x:v>
      </x:c>
      <x:c r="Q474" s="9" t="n">
        <x:v>0.15063952402690184</x:v>
      </x:c>
      <x:c r="R474" s="9" t="n">
        <x:v>0.14194332754560834</x:v>
      </x:c>
      <x:c r="S474" s="8" t="n">
        <x:v>4</x:v>
      </x:c>
      <x:c r="T474" s="9" t="n">
        <x:v>0.4444444444444444</x:v>
      </x:c>
      <x:c r="U474" s="9" t="n">
        <x:v>-0.047203987190630126</x:v>
      </x:c>
      <x:c r="V474" s="9" t="n">
        <x:v>-0.021261581539023244</x:v>
      </x:c>
      <x:c r="W474" s="33" t="b">
        <x:v>1</x:v>
      </x:c>
      <x:c r="X474" s="33" t="b">
        <x:v>0</x:v>
      </x:c>
      <x:c r="Y474" s="34"/>
      <x:c r="Z474" s="34"/>
      <x:c r="AA474" s="34"/>
      <x:c r="AB474" s="34"/>
    </x:row>
    <x:row r="475">
      <x:c r="A475" s="1" t="str">
        <x:v>519738.OF</x:v>
      </x:c>
      <x:c r="B475" s="1" t="str">
        <x:v>交银周期回报灵活配置混合A</x:v>
      </x:c>
      <x:c r="C475" s="1" t="str">
        <x:v>交银施罗德基金</x:v>
      </x:c>
      <x:c r="D475" s="1" t="str">
        <x:v>成长型</x:v>
      </x:c>
      <x:c r="E475" s="9" t="str">
        <x:v>正式年化</x:v>
      </x:c>
      <x:c r="F475" s="8" t="n">
        <x:v>10</x:v>
      </x:c>
      <x:c r="G475" s="1" t="str">
        <x:v>2023Q1</x:v>
      </x:c>
      <x:c r="H475" s="1" t="str">
        <x:v>2026Q1</x:v>
      </x:c>
      <x:c r="I475" s="9" t="str">
        <x:v>正式贡献</x:v>
      </x:c>
      <x:c r="J475" s="8" t="n">
        <x:v>12</x:v>
      </x:c>
      <x:c r="K475" s="32" t="n">
        <x:v>509680000</x:v>
      </x:c>
      <x:c r="L475" s="9" t="n">
        <x:v>0.049438583556187465</x:v>
      </x:c>
      <x:c r="M475" s="9" t="n">
        <x:v>0.11409991423488242</x:v>
      </x:c>
      <x:c r="N475" s="9" t="n">
        <x:v>0.0351221315768484</x:v>
      </x:c>
      <x:c r="O475" s="9" t="n">
        <x:v>0.0515165388658112</x:v>
      </x:c>
      <x:c r="P475" s="9" t="n">
        <x:v>0.07643801105099657</x:v>
      </x:c>
      <x:c r="Q475" s="9" t="n">
        <x:v>-0.0020779553096237358</x:v>
      </x:c>
      <x:c r="R475" s="9" t="n">
        <x:v>-0.026999427494809103</x:v>
      </x:c>
      <x:c r="S475" s="8" t="n">
        <x:v>7</x:v>
      </x:c>
      <x:c r="T475" s="9" t="n">
        <x:v>0.5833333333333334</x:v>
      </x:c>
      <x:c r="U475" s="9" t="n">
        <x:v>-0.003262837019320952</x:v>
      </x:c>
      <x:c r="V475" s="9" t="n">
        <x:v>-0.0010887973892794722</x:v>
      </x:c>
      <x:c r="W475" s="33" t="b">
        <x:v>0</x:v>
      </x:c>
      <x:c r="X475" s="33" t="b">
        <x:v>0</x:v>
      </x:c>
      <x:c r="Y475" s="34"/>
      <x:c r="Z475" s="34"/>
      <x:c r="AA475" s="34"/>
      <x:c r="AB475" s="34"/>
    </x:row>
    <x:row r="476">
      <x:c r="A476" s="1" t="str">
        <x:v>519766.OF</x:v>
      </x:c>
      <x:c r="B476" s="1" t="str">
        <x:v>交银荣鑫灵活配置混合A</x:v>
      </x:c>
      <x:c r="C476" s="1" t="str">
        <x:v>交银施罗德基金</x:v>
      </x:c>
      <x:c r="D476" s="1" t="str">
        <x:v>成长型</x:v>
      </x:c>
      <x:c r="E476" s="9" t="str">
        <x:v>正式年化</x:v>
      </x:c>
      <x:c r="F476" s="8" t="n">
        <x:v>11</x:v>
      </x:c>
      <x:c r="G476" s="1" t="str">
        <x:v>2023Q2</x:v>
      </x:c>
      <x:c r="H476" s="1" t="str">
        <x:v>2026Q1</x:v>
      </x:c>
      <x:c r="I476" s="9" t="str">
        <x:v>正式贡献</x:v>
      </x:c>
      <x:c r="J476" s="8" t="n">
        <x:v>12</x:v>
      </x:c>
      <x:c r="K476" s="32" t="n">
        <x:v>408570000</x:v>
      </x:c>
      <x:c r="L476" s="9" t="n">
        <x:v>0.4495651842414079</x:v>
      </x:c>
      <x:c r="M476" s="9" t="n">
        <x:v>0.1282423885355779</x:v>
      </x:c>
      <x:c r="N476" s="9" t="n">
        <x:v>0.039534296953400716</x:v>
      </x:c>
      <x:c r="O476" s="9" t="n">
        <x:v>0.09949501821055073</x:v>
      </x:c>
      <x:c r="P476" s="9" t="n">
        <x:v>0.07340058042926678</x:v>
      </x:c>
      <x:c r="Q476" s="9" t="n">
        <x:v>0.35007016603085717</x:v>
      </x:c>
      <x:c r="R476" s="9" t="n">
        <x:v>0.3761646038121411</x:v>
      </x:c>
      <x:c r="S476" s="8" t="n">
        <x:v>4</x:v>
      </x:c>
      <x:c r="T476" s="9" t="n">
        <x:v>0.3333333333333333</x:v>
      </x:c>
      <x:c r="U476" s="9" t="n">
        <x:v>0.04454463357322114</x:v>
      </x:c>
      <x:c r="V476" s="9" t="n">
        <x:v>0.01463304086840811</x:v>
      </x:c>
      <x:c r="W476" s="33" t="b">
        <x:v>1</x:v>
      </x:c>
      <x:c r="X476" s="33" t="b">
        <x:v>1</x:v>
      </x:c>
      <x:c r="Y476" s="34"/>
      <x:c r="Z476" s="34"/>
      <x:c r="AA476" s="34"/>
      <x:c r="AB476" s="34"/>
    </x:row>
    <x:row r="477">
      <x:c r="A477" s="1" t="str">
        <x:v>519770.OF</x:v>
      </x:c>
      <x:c r="B477" s="1" t="str">
        <x:v>交银优择回报灵活配置混合A</x:v>
      </x:c>
      <x:c r="C477" s="1" t="str">
        <x:v>交银施罗德基金</x:v>
      </x:c>
      <x:c r="D477" s="1" t="str">
        <x:v>成长型</x:v>
      </x:c>
      <x:c r="E477" s="9" t="str">
        <x:v>正式年化</x:v>
      </x:c>
      <x:c r="F477" s="8" t="n">
        <x:v>10</x:v>
      </x:c>
      <x:c r="G477" s="1" t="str">
        <x:v>2023Q1</x:v>
      </x:c>
      <x:c r="H477" s="1" t="str">
        <x:v>2026Q1</x:v>
      </x:c>
      <x:c r="I477" s="9" t="str">
        <x:v>正式贡献</x:v>
      </x:c>
      <x:c r="J477" s="8" t="n">
        <x:v>12</x:v>
      </x:c>
      <x:c r="K477" s="32" t="n">
        <x:v>3018420000</x:v>
      </x:c>
      <x:c r="L477" s="9" t="n">
        <x:v>0.9275699682117953</x:v>
      </x:c>
      <x:c r="M477" s="9" t="n">
        <x:v>0.11409991423488242</x:v>
      </x:c>
      <x:c r="N477" s="9" t="n">
        <x:v>0.0351221315768484</x:v>
      </x:c>
      <x:c r="O477" s="9" t="n">
        <x:v>0.11320058518077114</x:v>
      </x:c>
      <x:c r="P477" s="9" t="n">
        <x:v>0.0761308872105051</x:v>
      </x:c>
      <x:c r="Q477" s="9" t="n">
        <x:v>0.8143693830310241</x:v>
      </x:c>
      <x:c r="R477" s="9" t="n">
        <x:v>0.8514390810012902</x:v>
      </x:c>
      <x:c r="S477" s="8" t="n">
        <x:v>4</x:v>
      </x:c>
      <x:c r="T477" s="9" t="n">
        <x:v>0.3333333333333333</x:v>
      </x:c>
      <x:c r="U477" s="9" t="n">
        <x:v>-0.008065436547569083</x:v>
      </x:c>
      <x:c r="V477" s="9" t="n">
        <x:v>-0.002695739329734881</x:v>
      </x:c>
      <x:c r="W477" s="33" t="b">
        <x:v>1</x:v>
      </x:c>
      <x:c r="X477" s="33" t="b">
        <x:v>0</x:v>
      </x:c>
      <x:c r="Y477" s="34"/>
      <x:c r="Z477" s="34"/>
      <x:c r="AA477" s="34"/>
      <x:c r="AB477" s="34"/>
    </x:row>
    <x:row r="478">
      <x:c r="A478" s="1" t="str">
        <x:v>519949.OF</x:v>
      </x:c>
      <x:c r="B478" s="1" t="str">
        <x:v>长信利信混合A</x:v>
      </x:c>
      <x:c r="C478" s="1" t="str">
        <x:v>长信基金</x:v>
      </x:c>
      <x:c r="D478" s="1" t="str">
        <x:v>成长型</x:v>
      </x:c>
      <x:c r="E478" s="9" t="str">
        <x:v>正式年化</x:v>
      </x:c>
      <x:c r="F478" s="8" t="n">
        <x:v>9</x:v>
      </x:c>
      <x:c r="G478" s="1" t="str">
        <x:v>2023Q1</x:v>
      </x:c>
      <x:c r="H478" s="1" t="str">
        <x:v>2025Q4</x:v>
      </x:c>
      <x:c r="I478" s="9" t="str">
        <x:v>贡献观察池</x:v>
      </x:c>
      <x:c r="J478" s="8" t="n">
        <x:v>6</x:v>
      </x:c>
      <x:c r="K478" s="32" t="n">
        <x:v>1280000</x:v>
      </x:c>
      <x:c r="L478" s="9" t="n">
        <x:v>0.060482239473901744</x:v>
      </x:c>
      <x:c r="M478" s="9" t="n">
        <x:v>0.06830493611181043</x:v>
      </x:c>
      <x:c r="N478" s="9" t="n">
        <x:v>0.03928248574970561</x:v>
      </x:c>
      <x:c r="O478" s="9" t="n">
        <x:v>0.07998534255441503</x:v>
      </x:c>
      <x:c r="P478" s="9" t="n">
        <x:v>0.0516190765517357</x:v>
      </x:c>
      <x:c r="Q478" s="9" t="n">
        <x:v>-0.019503103080513284</x:v>
      </x:c>
      <x:c r="R478" s="9" t="n">
        <x:v>0.008863162922166046</x:v>
      </x:c>
      <x:c r="S478" s="8" t="n">
        <x:v>0</x:v>
      </x:c>
      <x:c r="T478" s="9" t="n">
        <x:v>0</x:v>
      </x:c>
      <x:c r="U478" s="9" t="n">
        <x:v>0</x:v>
      </x:c>
      <x:c r="V478" s="9"/>
      <x:c r="W478" s="33" t="b">
        <x:v>0</x:v>
      </x:c>
      <x:c r="X478" s="9"/>
      <x:c r="Y478" s="34"/>
      <x:c r="Z478" s="34"/>
      <x:c r="AA478" s="34"/>
      <x:c r="AB478" s="34"/>
    </x:row>
    <x:row r="479">
      <x:c r="A479" s="1" t="str">
        <x:v>519957.OF</x:v>
      </x:c>
      <x:c r="B479" s="1" t="str">
        <x:v>长信睿进混合A</x:v>
      </x:c>
      <x:c r="C479" s="1" t="str">
        <x:v>长信基金</x:v>
      </x:c>
      <x:c r="D479" s="1" t="str">
        <x:v>成长型</x:v>
      </x:c>
      <x:c r="E479" s="9" t="str">
        <x:v>正式年化</x:v>
      </x:c>
      <x:c r="F479" s="8" t="n">
        <x:v>12</x:v>
      </x:c>
      <x:c r="G479" s="1" t="str">
        <x:v>2023Q1</x:v>
      </x:c>
      <x:c r="H479" s="1" t="str">
        <x:v>2025Q4</x:v>
      </x:c>
      <x:c r="I479" s="9" t="str">
        <x:v>正式贡献</x:v>
      </x:c>
      <x:c r="J479" s="8" t="n">
        <x:v>11</x:v>
      </x:c>
      <x:c r="K479" s="32" t="n">
        <x:v>143450000</x:v>
      </x:c>
      <x:c r="L479" s="9" t="n">
        <x:v>0.04566878051424439</x:v>
      </x:c>
      <x:c r="M479" s="9" t="n">
        <x:v>0.03181867512910386</x:v>
      </x:c>
      <x:c r="N479" s="9" t="n">
        <x:v>0.04264716587763662</x:v>
      </x:c>
      <x:c r="O479" s="9" t="n">
        <x:v>0.039867499605897416</x:v>
      </x:c>
      <x:c r="P479" s="9" t="n">
        <x:v>0.040396681903732023</x:v>
      </x:c>
      <x:c r="Q479" s="9" t="n">
        <x:v>0.005801280908346973</x:v>
      </x:c>
      <x:c r="R479" s="9" t="n">
        <x:v>0.005272098610512366</x:v>
      </x:c>
      <x:c r="S479" s="8" t="n">
        <x:v>4</x:v>
      </x:c>
      <x:c r="T479" s="9" t="n">
        <x:v>0.36363636363636365</x:v>
      </x:c>
      <x:c r="U479" s="9" t="n">
        <x:v>0.010020730307924497</x:v>
      </x:c>
      <x:c r="V479" s="9" t="n">
        <x:v>0.0036323467489025596</x:v>
      </x:c>
      <x:c r="W479" s="33" t="b">
        <x:v>1</x:v>
      </x:c>
      <x:c r="X479" s="33" t="b">
        <x:v>1</x:v>
      </x:c>
      <x:c r="Y479" s="34"/>
      <x:c r="Z479" s="34"/>
      <x:c r="AA479" s="34"/>
      <x:c r="AB479" s="34"/>
    </x:row>
    <x:row r="480">
      <x:c r="A480" s="1" t="str">
        <x:v>519971.OF</x:v>
      </x:c>
      <x:c r="B480" s="1" t="str">
        <x:v>长信改革红利混合</x:v>
      </x:c>
      <x:c r="C480" s="1" t="str">
        <x:v>长信基金</x:v>
      </x:c>
      <x:c r="D480" s="1" t="str">
        <x:v>成长型</x:v>
      </x:c>
      <x:c r="E480" s="9" t="str">
        <x:v>正式年化</x:v>
      </x:c>
      <x:c r="F480" s="8" t="n">
        <x:v>13</x:v>
      </x:c>
      <x:c r="G480" s="1" t="str">
        <x:v>2023Q1</x:v>
      </x:c>
      <x:c r="H480" s="1" t="str">
        <x:v>2026Q1</x:v>
      </x:c>
      <x:c r="I480" s="9" t="str">
        <x:v>正式贡献</x:v>
      </x:c>
      <x:c r="J480" s="8" t="n">
        <x:v>12</x:v>
      </x:c>
      <x:c r="K480" s="32" t="n">
        <x:v>21680000</x:v>
      </x:c>
      <x:c r="L480" s="9" t="n">
        <x:v>0.18091993169642095</x:v>
      </x:c>
      <x:c r="M480" s="9" t="n">
        <x:v>0.06555749968804503</x:v>
      </x:c>
      <x:c r="N480" s="9" t="n">
        <x:v>0.043099338066887816</x:v>
      </x:c>
      <x:c r="O480" s="9" t="n">
        <x:v>0.04602891761981409</x:v>
      </x:c>
      <x:c r="P480" s="9" t="n">
        <x:v>0.053481932566938006</x:v>
      </x:c>
      <x:c r="Q480" s="9" t="n">
        <x:v>0.13489101407660686</x:v>
      </x:c>
      <x:c r="R480" s="9" t="n">
        <x:v>0.12743799912948295</x:v>
      </x:c>
      <x:c r="S480" s="8" t="n">
        <x:v>2</x:v>
      </x:c>
      <x:c r="T480" s="9" t="n">
        <x:v>0.16666666666666666</x:v>
      </x:c>
      <x:c r="U480" s="9" t="n">
        <x:v>-0.03875791568315834</x:v>
      </x:c>
      <x:c r="V480" s="9" t="n">
        <x:v>-0.013089903160179217</x:v>
      </x:c>
      <x:c r="W480" s="33" t="b">
        <x:v>1</x:v>
      </x:c>
      <x:c r="X480" s="33" t="b">
        <x:v>0</x:v>
      </x:c>
      <x:c r="Y480" s="34"/>
      <x:c r="Z480" s="34"/>
      <x:c r="AA480" s="34"/>
      <x:c r="AB480" s="34"/>
    </x:row>
    <x:row r="481">
      <x:c r="A481" s="1" t="str">
        <x:v>560003.OF</x:v>
      </x:c>
      <x:c r="B481" s="1" t="str">
        <x:v>益民创新优势混合A</x:v>
      </x:c>
      <x:c r="C481" s="1" t="str">
        <x:v>益民基金</x:v>
      </x:c>
      <x:c r="D481" s="1" t="str">
        <x:v>成长型</x:v>
      </x:c>
      <x:c r="E481" s="9" t="str">
        <x:v>正式年化</x:v>
      </x:c>
      <x:c r="F481" s="8" t="n">
        <x:v>13</x:v>
      </x:c>
      <x:c r="G481" s="1" t="str">
        <x:v>2023Q1</x:v>
      </x:c>
      <x:c r="H481" s="1" t="str">
        <x:v>2026Q1</x:v>
      </x:c>
      <x:c r="I481" s="9" t="str">
        <x:v>正式贡献</x:v>
      </x:c>
      <x:c r="J481" s="8" t="n">
        <x:v>12</x:v>
      </x:c>
      <x:c r="K481" s="32" t="n">
        <x:v>356020000</x:v>
      </x:c>
      <x:c r="L481" s="9" t="n">
        <x:v>0.0336918241172377</x:v>
      </x:c>
      <x:c r="M481" s="9" t="n">
        <x:v>0.06555749968804503</x:v>
      </x:c>
      <x:c r="N481" s="9" t="n">
        <x:v>0.043099338066887816</x:v>
      </x:c>
      <x:c r="O481" s="9" t="n">
        <x:v>0.027469585602357904</x:v>
      </x:c>
      <x:c r="P481" s="9" t="n">
        <x:v>0.053933706053873154</x:v>
      </x:c>
      <x:c r="Q481" s="9" t="n">
        <x:v>0.0062222385148797965</x:v>
      </x:c>
      <x:c r="R481" s="9" t="n">
        <x:v>-0.020241881936635453</x:v>
      </x:c>
      <x:c r="S481" s="8" t="n">
        <x:v>5</x:v>
      </x:c>
      <x:c r="T481" s="9" t="n">
        <x:v>0.4166666666666667</x:v>
      </x:c>
      <x:c r="U481" s="9" t="n">
        <x:v>-0.017091875165345383</x:v>
      </x:c>
      <x:c r="V481" s="9" t="n">
        <x:v>-0.005730062626591259</x:v>
      </x:c>
      <x:c r="W481" s="33" t="b">
        <x:v>1</x:v>
      </x:c>
      <x:c r="X481" s="33" t="b">
        <x:v>0</x:v>
      </x:c>
      <x:c r="Y481" s="34"/>
      <x:c r="Z481" s="34"/>
      <x:c r="AA481" s="34"/>
      <x:c r="AB481" s="34"/>
    </x:row>
    <x:row r="482">
      <x:c r="A482" s="1" t="str">
        <x:v>673040.OF</x:v>
      </x:c>
      <x:c r="B482" s="1" t="str">
        <x:v>西部利得行业主题优选混合A</x:v>
      </x:c>
      <x:c r="C482" s="1" t="str">
        <x:v>西部利得基金</x:v>
      </x:c>
      <x:c r="D482" s="1" t="str">
        <x:v>成长型</x:v>
      </x:c>
      <x:c r="E482" s="9" t="str">
        <x:v>正式年化</x:v>
      </x:c>
      <x:c r="F482" s="8" t="n">
        <x:v>10</x:v>
      </x:c>
      <x:c r="G482" s="1" t="str">
        <x:v>2023Q1</x:v>
      </x:c>
      <x:c r="H482" s="1" t="str">
        <x:v>2026Q1</x:v>
      </x:c>
      <x:c r="I482" s="9" t="str">
        <x:v>正式贡献</x:v>
      </x:c>
      <x:c r="J482" s="8" t="n">
        <x:v>10</x:v>
      </x:c>
      <x:c r="K482" s="32" t="n">
        <x:v>31110000</x:v>
      </x:c>
      <x:c r="L482" s="9" t="n">
        <x:v>-0.15646568824957063</x:v>
      </x:c>
      <x:c r="M482" s="9" t="n">
        <x:v>0.04998243012996184</x:v>
      </x:c>
      <x:c r="N482" s="9" t="n">
        <x:v>0.05401888512253272</x:v>
      </x:c>
      <x:c r="O482" s="9" t="n">
        <x:v>0.06873312071679094</x:v>
      </x:c>
      <x:c r="P482" s="9" t="n">
        <x:v>0.04187042221650983</x:v>
      </x:c>
      <x:c r="Q482" s="9" t="n">
        <x:v>-0.22519880896636157</x:v>
      </x:c>
      <x:c r="R482" s="9" t="n">
        <x:v>-0.19833611046608046</x:v>
      </x:c>
      <x:c r="S482" s="8" t="n">
        <x:v>6</x:v>
      </x:c>
      <x:c r="T482" s="9" t="n">
        <x:v>0.6</x:v>
      </x:c>
      <x:c r="U482" s="9" t="n">
        <x:v>0.029530182042613706</x:v>
      </x:c>
      <x:c r="V482" s="9" t="n">
        <x:v>0.011709046122539979</x:v>
      </x:c>
      <x:c r="W482" s="33" t="b">
        <x:v>0</x:v>
      </x:c>
      <x:c r="X482" s="33" t="b">
        <x:v>1</x:v>
      </x:c>
      <x:c r="Y482" s="34"/>
      <x:c r="Z482" s="34"/>
      <x:c r="AA482" s="34"/>
      <x:c r="AB482" s="34"/>
    </x:row>
    <x:row r="483">
      <x:c r="A483" s="1" t="str">
        <x:v>673071.OF</x:v>
      </x:c>
      <x:c r="B483" s="1" t="str">
        <x:v>西部利得新动力混合A</x:v>
      </x:c>
      <x:c r="C483" s="1" t="str">
        <x:v>西部利得基金</x:v>
      </x:c>
      <x:c r="D483" s="1" t="str">
        <x:v>成长型</x:v>
      </x:c>
      <x:c r="E483" s="9" t="str">
        <x:v>正式年化</x:v>
      </x:c>
      <x:c r="F483" s="8" t="n">
        <x:v>10</x:v>
      </x:c>
      <x:c r="G483" s="1" t="str">
        <x:v>2023Q1</x:v>
      </x:c>
      <x:c r="H483" s="1" t="str">
        <x:v>2026Q1</x:v>
      </x:c>
      <x:c r="I483" s="9" t="str">
        <x:v>正式贡献</x:v>
      </x:c>
      <x:c r="J483" s="8" t="n">
        <x:v>8</x:v>
      </x:c>
      <x:c r="K483" s="32" t="n">
        <x:v>256449999.99999997</x:v>
      </x:c>
      <x:c r="L483" s="9" t="n">
        <x:v>-0.11798517681457876</x:v>
      </x:c>
      <x:c r="M483" s="9" t="n">
        <x:v>0.036821634848551055</x:v>
      </x:c>
      <x:c r="N483" s="9" t="n">
        <x:v>0.04367876926169911</x:v>
      </x:c>
      <x:c r="O483" s="9" t="n">
        <x:v>0.08890038141085421</x:v>
      </x:c>
      <x:c r="P483" s="9" t="n">
        <x:v>0.049174881105212176</x:v>
      </x:c>
      <x:c r="Q483" s="9" t="n">
        <x:v>-0.20688555822543298</x:v>
      </x:c>
      <x:c r="R483" s="9" t="n">
        <x:v>-0.16716005791979094</x:v>
      </x:c>
      <x:c r="S483" s="8" t="n">
        <x:v>3</x:v>
      </x:c>
      <x:c r="T483" s="9" t="n">
        <x:v>0.375</x:v>
      </x:c>
      <x:c r="U483" s="9" t="n">
        <x:v>-0.04038852523282055</x:v>
      </x:c>
      <x:c r="V483" s="9" t="n">
        <x:v>-0.020402391403909426</x:v>
      </x:c>
      <x:c r="W483" s="33" t="b">
        <x:v>0</x:v>
      </x:c>
      <x:c r="X483" s="33" t="b">
        <x:v>0</x:v>
      </x:c>
      <x:c r="Y483" s="34"/>
      <x:c r="Z483" s="34"/>
      <x:c r="AA483" s="34"/>
      <x:c r="AB483" s="34"/>
    </x:row>
    <x:row r="484">
      <x:c r="A484" s="1" t="str">
        <x:v>673081.OF</x:v>
      </x:c>
      <x:c r="B484" s="1" t="str">
        <x:v>西部利得祥运混合A</x:v>
      </x:c>
      <x:c r="C484" s="1" t="str">
        <x:v>西部利得基金</x:v>
      </x:c>
      <x:c r="D484" s="1" t="str">
        <x:v>成长型</x:v>
      </x:c>
      <x:c r="E484" s="9" t="str">
        <x:v>年化观察池</x:v>
      </x:c>
      <x:c r="F484" s="8" t="n">
        <x:v>2</x:v>
      </x:c>
      <x:c r="G484" s="1" t="str">
        <x:v>2023Q2</x:v>
      </x:c>
      <x:c r="H484" s="1" t="str">
        <x:v>2026Q1</x:v>
      </x:c>
      <x:c r="I484" s="9" t="str">
        <x:v>贡献观察池</x:v>
      </x:c>
      <x:c r="J484" s="8" t="n">
        <x:v>6</x:v>
      </x:c>
      <x:c r="K484" s="32" t="n">
        <x:v>993910000</x:v>
      </x:c>
      <x:c r="L484" s="9"/>
      <x:c r="M484" s="9"/>
      <x:c r="N484" s="9"/>
      <x:c r="O484" s="9"/>
      <x:c r="P484" s="9"/>
      <x:c r="Q484" s="9"/>
      <x:c r="R484" s="9"/>
      <x:c r="S484" s="8" t="n">
        <x:v>3</x:v>
      </x:c>
      <x:c r="T484" s="9" t="n">
        <x:v>0.5</x:v>
      </x:c>
      <x:c r="U484" s="9" t="n">
        <x:v>0.05610492841111192</x:v>
      </x:c>
      <x:c r="V484" s="9"/>
      <x:c r="W484" s="9"/>
      <x:c r="X484" s="9"/>
      <x:c r="Y484" s="34"/>
      <x:c r="Z484" s="34"/>
      <x:c r="AA484" s="34"/>
      <x:c r="AB484" s="34"/>
    </x:row>
    <x:row r="485">
      <x:c r="A485" s="1" t="str">
        <x:v>750005.OF</x:v>
      </x:c>
      <x:c r="B485" s="1" t="str">
        <x:v>安信平稳增长混合A</x:v>
      </x:c>
      <x:c r="C485" s="1" t="str">
        <x:v>安信基金</x:v>
      </x:c>
      <x:c r="D485" s="1" t="str">
        <x:v>平衡型</x:v>
      </x:c>
      <x:c r="E485" s="9" t="str">
        <x:v>年化观察池</x:v>
      </x:c>
      <x:c r="F485" s="8" t="n">
        <x:v>0</x:v>
      </x:c>
      <x:c r="G485" s="1"/>
      <x:c r="H485" s="1"/>
      <x:c r="I485" s="9" t="str">
        <x:v>正式贡献</x:v>
      </x:c>
      <x:c r="J485" s="8" t="n">
        <x:v>12</x:v>
      </x:c>
      <x:c r="K485" s="32" t="n">
        <x:v>24830000</x:v>
      </x:c>
      <x:c r="L485" s="9"/>
      <x:c r="M485" s="9"/>
      <x:c r="N485" s="9"/>
      <x:c r="O485" s="9"/>
      <x:c r="P485" s="9"/>
      <x:c r="Q485" s="9"/>
      <x:c r="R485" s="9"/>
      <x:c r="S485" s="8" t="n">
        <x:v>7</x:v>
      </x:c>
      <x:c r="T485" s="9" t="n">
        <x:v>0.5833333333333334</x:v>
      </x:c>
      <x:c r="U485" s="9" t="n">
        <x:v>0.009599980959754228</x:v>
      </x:c>
      <x:c r="V485" s="9" t="n">
        <x:v>0.0031898079597987294</x:v>
      </x:c>
      <x:c r="W485" s="9"/>
      <x:c r="X485" s="33" t="b">
        <x:v>1</x:v>
      </x:c>
      <x:c r="Y485" s="34"/>
      <x:c r="Z485" s="34"/>
      <x:c r="AA485" s="34"/>
      <x:c r="AB485" s="34"/>
    </x:row>
    <x:row r="486">
      <x:c r="A486" s="1" t="str">
        <x:v>970120.OF</x:v>
      </x:c>
      <x:c r="B486" s="1" t="str">
        <x:v>兴证资管金麒麟恒睿致远一年持有期混合B</x:v>
      </x:c>
      <x:c r="C486" s="1" t="str">
        <x:v>兴证资管</x:v>
      </x:c>
      <x:c r="D486" s="1" t="str">
        <x:v>收入型</x:v>
      </x:c>
      <x:c r="E486" s="9" t="str">
        <x:v>正式年化</x:v>
      </x:c>
      <x:c r="F486" s="8" t="n">
        <x:v>10</x:v>
      </x:c>
      <x:c r="G486" s="1" t="str">
        <x:v>2023Q2</x:v>
      </x:c>
      <x:c r="H486" s="1" t="str">
        <x:v>2026Q1</x:v>
      </x:c>
      <x:c r="I486" s="9" t="str">
        <x:v>正式贡献</x:v>
      </x:c>
      <x:c r="J486" s="8" t="n">
        <x:v>12</x:v>
      </x:c>
      <x:c r="K486" s="32" t="n">
        <x:v>48230000</x:v>
      </x:c>
      <x:c r="L486" s="9" t="n">
        <x:v>0.03516687675543362</x:v>
      </x:c>
      <x:c r="M486" s="9" t="n">
        <x:v>0.11569552711686382</x:v>
      </x:c>
      <x:c r="N486" s="9" t="n">
        <x:v>0.049721736522210014</x:v>
      </x:c>
      <x:c r="O486" s="9" t="n">
        <x:v>0.06658055814363273</x:v>
      </x:c>
      <x:c r="P486" s="9" t="n">
        <x:v>0.042605879850178274</x:v>
      </x:c>
      <x:c r="Q486" s="9" t="n">
        <x:v>-0.03141368138819911</x:v>
      </x:c>
      <x:c r="R486" s="9" t="n">
        <x:v>-0.007439003094744656</x:v>
      </x:c>
      <x:c r="S486" s="8" t="n">
        <x:v>9</x:v>
      </x:c>
      <x:c r="T486" s="9" t="n">
        <x:v>0.75</x:v>
      </x:c>
      <x:c r="U486" s="9" t="n">
        <x:v>-0.0018273152731055342</x:v>
      </x:c>
      <x:c r="V486" s="9" t="n">
        <x:v>-0.0006094764771457095</x:v>
      </x:c>
      <x:c r="W486" s="33" t="b">
        <x:v>0</x:v>
      </x:c>
      <x:c r="X486" s="33" t="b">
        <x:v>0</x:v>
      </x:c>
      <x:c r="Y486" s="34"/>
      <x:c r="Z486" s="34"/>
      <x:c r="AA486" s="34"/>
      <x:c r="AB486" s="34"/>
    </x:row>
  </x:sheetData>
  <x:mergeCells>
    <x:mergeCell ref="A1:L1"/>
    <x:mergeCell ref="A2:L2"/>
    <x:mergeCell ref="A108:L108"/>
  </x:mergeCells>
  <x:conditionalFormatting sqref="G5:G105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H5:H105">
    <x:cfRule type="cellIs" dxfId="2" priority="3" operator="greaterThan">
      <x:formula>0</x:formula>
    </x:cfRule>
    <x:cfRule type="cellIs" dxfId="3" priority="4" operator="lessThan">
      <x:formula>0</x:formula>
    </x:cfRule>
  </x:conditionalFormatting>
  <x:conditionalFormatting sqref="I5:I105">
    <x:cfRule type="cellIs" dxfId="4" priority="5" operator="greaterThan">
      <x:formula>0</x:formula>
    </x:cfRule>
    <x:cfRule type="cellIs" dxfId="5" priority="6" operator="lessThan">
      <x:formula>0</x:formula>
    </x:cfRule>
  </x:conditionalFormatting>
  <x:conditionalFormatting sqref="Q111:Q486">
    <x:cfRule type="cellIs" dxfId="6" priority="7" operator="greaterThan">
      <x:formula>0</x:formula>
    </x:cfRule>
    <x:cfRule type="cellIs" dxfId="7" priority="8" operator="lessThan">
      <x:formula>0</x:formula>
    </x:cfRule>
  </x:conditionalFormatting>
  <x:conditionalFormatting sqref="R111:R486">
    <x:cfRule type="cellIs" dxfId="8" priority="9" operator="greaterThan">
      <x:formula>0</x:formula>
    </x:cfRule>
    <x:cfRule type="cellIs" dxfId="9" priority="10" operator="lessThan">
      <x:formula>0</x:formula>
    </x:cfRule>
  </x:conditionalFormatting>
  <x:conditionalFormatting sqref="U111:U486">
    <x:cfRule type="cellIs" dxfId="10" priority="11" operator="greaterThan">
      <x:formula>0</x:formula>
    </x:cfRule>
    <x:cfRule type="cellIs" dxfId="11" priority="12" operator="lessThan">
      <x:formula>0</x:formula>
    </x:cfRule>
  </x:conditionalFormatting>
  <x:conditionalFormatting sqref="V111:V486">
    <x:cfRule type="cellIs" dxfId="12" priority="13" operator="greaterThan">
      <x:formula>0</x:formula>
    </x:cfRule>
    <x:cfRule type="cellIs" dxfId="13" priority="1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bd619a3718e74ffd"/>
  <x:legacyDrawing xmlns:r="http://schemas.openxmlformats.org/officeDocument/2006/relationships" r:id="R102eb80c055f4c67"/>
  <x:tableParts count="2">
    <x:tablePart xmlns:r="http://schemas.openxmlformats.org/officeDocument/2006/relationships" r:id="R600d82bb40ff4e79"/>
    <x:tablePart xmlns:r="http://schemas.openxmlformats.org/officeDocument/2006/relationships" r:id="R0c625c166bd947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8" hidden="0" customWidth="1"/>
    <x:col min="18" max="18" width="14" hidden="0" customWidth="1"/>
    <x:col min="19" max="19" width="14" hidden="0" customWidth="1"/>
  </x:cols>
  <x:sheetData>
    <x:row r="1" ht="52" customHeight="1">
      <x:c r="A1" s="7" t="str">
        <x:v>报告期</x:v>
      </x:c>
      <x:c r="B1" s="7" t="str">
        <x:v>基金主代码</x:v>
      </x:c>
      <x:c r="C1" s="7" t="str">
        <x:v>基金名称</x:v>
      </x:c>
      <x:c r="D1" s="7" t="str">
        <x:v>基金管理人简称</x:v>
      </x:c>
      <x:c r="E1" s="7" t="str">
        <x:v>投资风格</x:v>
      </x:c>
      <x:c r="F1" s="7" t="str">
        <x:v>fund_nav_yuan</x:v>
      </x:c>
      <x:c r="G1" s="7" t="str">
        <x:v>normalized_stock_weight</x:v>
      </x:c>
      <x:c r="H1" s="7" t="str">
        <x:v>previous_normalized_stock_weight</x:v>
      </x:c>
      <x:c r="I1" s="7" t="str">
        <x:v>passive_normalized_stock_weight</x:v>
      </x:c>
      <x:c r="J1" s="7" t="str">
        <x:v>drift_adjusted_stock_rebalance</x:v>
      </x:c>
      <x:c r="K1" s="7" t="str">
        <x:v>drift_adjusted_switch_direction</x:v>
      </x:c>
      <x:c r="L1" s="7" t="str">
        <x:v>stock_bond_relative_return_spread</x:v>
      </x:c>
      <x:c r="M1" s="7" t="str">
        <x:v>drift_adjusted_switch_contribution</x:v>
      </x:c>
      <x:c r="N1" s="7" t="str">
        <x:v>drift_adjusted_switch_hit</x:v>
      </x:c>
      <x:c r="O1" s="7" t="str">
        <x:v>loo_peer_relative_return</x:v>
      </x:c>
      <x:c r="P1" s="7" t="str">
        <x:v>three_asset_coverage</x:v>
      </x:c>
      <x:c r="Q1" s="7" t="str">
        <x:v>three_asset_coverage_status</x:v>
      </x:c>
      <x:c r="R1" s="7" t="str">
        <x:v>excess_return_vs_three_asset</x:v>
      </x:c>
      <x:c r="S1" s="7" t="str">
        <x:v>next_quarter_return</x:v>
      </x:c>
    </x:row>
    <x:row r="2">
      <x:c r="A2" s="1" t="str">
        <x:v>2025Q3</x:v>
      </x:c>
      <x:c r="B2" s="1" t="str">
        <x:v>000065.OF</x:v>
      </x:c>
      <x:c r="C2" s="1" t="str">
        <x:v>国富焦点驱动混合A</x:v>
      </x:c>
      <x:c r="D2" s="1" t="str">
        <x:v>国海富兰克林基金</x:v>
      </x:c>
      <x:c r="E2" s="1" t="str">
        <x:v>成长型</x:v>
      </x:c>
      <x:c r="F2" s="8" t="n">
        <x:v>54189999.99999999</x:v>
      </x:c>
      <x:c r="G2" s="9" t="n">
        <x:v>0.1878816350064009</x:v>
      </x:c>
      <x:c r="H2" s="9" t="n">
        <x:v>0.0994426577889917</x:v>
      </x:c>
      <x:c r="I2" s="9" t="n">
        <x:v>0.11615080091859083</x:v>
      </x:c>
      <x:c r="J2" s="1" t="n">
        <x:v>0.07173083408781007</x:v>
      </x:c>
      <x:c r="K2" s="1" t="str">
        <x:v>加股票</x:v>
      </x:c>
      <x:c r="L2" s="9" t="n">
        <x:v>-0.0077024403595657995</x:v>
      </x:c>
      <x:c r="M2" s="9" t="n">
        <x:v>-0.0005525024715032665</x:v>
      </x:c>
      <x:c r="N2" s="8" t="n">
        <x:v>0</x:v>
      </x:c>
      <x:c r="O2" s="9" t="n">
        <x:v>-0.0025986264355122</x:v>
      </x:c>
      <x:c r="P2" s="9" t="n">
        <x:v>1.0221441861967153</x:v>
      </x:c>
      <x:c r="Q2" s="9" t="str">
        <x:v>可用</x:v>
      </x:c>
      <x:c r="R2" s="9" t="n">
        <x:v>0.001529801460483286</x:v>
      </x:c>
      <x:c r="S2" s="9" t="n">
        <x:v>0.0053181639836237</x:v>
      </x:c>
    </x:row>
    <x:row r="3">
      <x:c r="A3" s="1" t="str">
        <x:v>2025Q4</x:v>
      </x:c>
      <x:c r="B3" s="1" t="str">
        <x:v>000065.OF</x:v>
      </x:c>
      <x:c r="C3" s="1" t="str">
        <x:v>国富焦点驱动混合A</x:v>
      </x:c>
      <x:c r="D3" s="1" t="str">
        <x:v>国海富兰克林基金</x:v>
      </x:c>
      <x:c r="E3" s="1" t="str">
        <x:v>成长型</x:v>
      </x:c>
      <x:c r="F3" s="8" t="n">
        <x:v>51610000</x:v>
      </x:c>
      <x:c r="G3" s="9" t="n">
        <x:v>0.2470813309418942</x:v>
      </x:c>
      <x:c r="H3" s="9" t="n">
        <x:v>0.1878816350064009</x:v>
      </x:c>
      <x:c r="I3" s="9" t="n">
        <x:v>0.18671099124288235</x:v>
      </x:c>
      <x:c r="J3" s="1" t="n">
        <x:v>0.060370339699011843</x:v>
      </x:c>
      <x:c r="K3" s="1" t="str">
        <x:v>加股票</x:v>
      </x:c>
      <x:c r="L3" s="9" t="n">
        <x:v>-0.047109673912882996</x:v>
      </x:c>
      <x:c r="M3" s="9" t="n">
        <x:v>-0.002844027017230423</x:v>
      </x:c>
      <x:c r="N3" s="8" t="n">
        <x:v>0</x:v>
      </x:c>
      <x:c r="O3" s="9" t="n">
        <x:v>-0.0024064292665489</x:v>
      </x:c>
      <x:c r="P3" s="9" t="n">
        <x:v>1.014477756055028</x:v>
      </x:c>
      <x:c r="Q3" s="9" t="str">
        <x:v>可用</x:v>
      </x:c>
      <x:c r="R3" s="9" t="n">
        <x:v>-0.0017629016028785065</x:v>
      </x:c>
      <x:c r="S3" s="9" t="n">
        <x:v>-0.0047840270881887</x:v>
      </x:c>
    </x:row>
    <x:row r="4">
      <x:c r="A4" s="1" t="str">
        <x:v>2026Q1</x:v>
      </x:c>
      <x:c r="B4" s="1" t="str">
        <x:v>000065.OF</x:v>
      </x:c>
      <x:c r="C4" s="1" t="str">
        <x:v>国富焦点驱动混合A</x:v>
      </x:c>
      <x:c r="D4" s="1" t="str">
        <x:v>国海富兰克林基金</x:v>
      </x:c>
      <x:c r="E4" s="1" t="str">
        <x:v>成长型</x:v>
      </x:c>
      <x:c r="F4" s="8" t="n">
        <x:v>42700000</x:v>
      </x:c>
      <x:c r="G4" s="9" t="n">
        <x:v>0.3583004588122466</x:v>
      </x:c>
      <x:c r="H4" s="9" t="n">
        <x:v>0.2470813309418942</x:v>
      </x:c>
      <x:c r="I4" s="9" t="n">
        <x:v>0.23828766042109592</x:v>
      </x:c>
      <x:c r="J4" s="1" t="n">
        <x:v>0.12001279839115067</x:v>
      </x:c>
      <x:c r="K4" s="1" t="str">
        <x:v>加股票</x:v>
      </x:c>
      <x:c r="L4" s="9" t="n">
        <x:v>0.1070401206971152</x:v>
      </x:c>
      <x:c r="M4" s="9" t="n">
        <x:v>0.012846184424987321</x:v>
      </x:c>
      <x:c r="N4" s="8" t="n">
        <x:v>1</x:v>
      </x:c>
      <x:c r="O4" s="9" t="n">
        <x:v>0.001647427720743895</x:v>
      </x:c>
      <x:c r="P4" s="9" t="n">
        <x:v>0.8574899407494144</x:v>
      </x:c>
      <x:c r="Q4" s="9" t="str">
        <x:v>可用</x:v>
      </x:c>
      <x:c r="R4" s="9" t="n">
        <x:v>0.012971897513430988</x:v>
      </x:c>
      <x:c r="S4" s="9" t="n">
        <x:v>0.054079038662993</x:v>
      </x:c>
    </x:row>
    <x:row r="5">
      <x:c r="A5" s="1" t="str">
        <x:v>2023Q2</x:v>
      </x:c>
      <x:c r="B5" s="1" t="str">
        <x:v>000110.OF</x:v>
      </x:c>
      <x:c r="C5" s="1" t="str">
        <x:v>金鹰元安混合A</x:v>
      </x:c>
      <x:c r="D5" s="1" t="str">
        <x:v>金鹰基金</x:v>
      </x:c>
      <x:c r="E5" s="1" t="str">
        <x:v>收入型</x:v>
      </x:c>
      <x:c r="F5" s="8" t="n">
        <x:v>52879999.99999999</x:v>
      </x:c>
      <x:c r="G5" s="9" t="n">
        <x:v>0.4408897167976193</x:v>
      </x:c>
      <x:c r="H5" s="9" t="n">
        <x:v>0.3996686861730551</x:v>
      </x:c>
      <x:c r="I5" s="9" t="n">
        <x:v>0.38312837128428007</x:v>
      </x:c>
      <x:c r="J5" s="1" t="n">
        <x:v>0.057761345513339224</x:v>
      </x:c>
      <x:c r="K5" s="1" t="str">
        <x:v>加股票</x:v>
      </x:c>
      <x:c r="L5" s="9" t="n">
        <x:v>-0.046571034625976095</x:v>
      </x:c>
      <x:c r="M5" s="9" t="n">
        <x:v>-0.00269000562194469</x:v>
      </x:c>
      <x:c r="N5" s="8" t="n">
        <x:v>0</x:v>
      </x:c>
      <x:c r="O5" s="9" t="n">
        <x:v>-0.0005089641022045996</x:v>
      </x:c>
      <x:c r="P5" s="9" t="n">
        <x:v>0.8644985716717097</x:v>
      </x:c>
      <x:c r="Q5" s="9" t="str">
        <x:v>可用</x:v>
      </x:c>
      <x:c r="R5" s="9" t="n">
        <x:v>-0.002468872228024192</x:v>
      </x:c>
      <x:c r="S5" s="9" t="n">
        <x:v>-0.0138245452444888</x:v>
      </x:c>
    </x:row>
    <x:row r="6">
      <x:c r="A6" s="1" t="str">
        <x:v>2023Q4</x:v>
      </x:c>
      <x:c r="B6" s="1" t="str">
        <x:v>000110.OF</x:v>
      </x:c>
      <x:c r="C6" s="1" t="str">
        <x:v>金鹰元安混合A</x:v>
      </x:c>
      <x:c r="D6" s="1" t="str">
        <x:v>金鹰基金</x:v>
      </x:c>
      <x:c r="E6" s="1" t="str">
        <x:v>收入型</x:v>
      </x:c>
      <x:c r="F6" s="8" t="n">
        <x:v>48990000</x:v>
      </x:c>
      <x:c r="G6" s="9" t="n">
        <x:v>0.3876311978402759</x:v>
      </x:c>
      <x:c r="H6" s="9" t="n">
        <x:v>0.4716365457244157</x:v>
      </x:c>
      <x:c r="I6" s="9" t="n">
        <x:v>0.45014307921787905</x:v>
      </x:c>
      <x:c r="J6" s="1" t="n">
        <x:v>-0.06251188137760316</x:v>
      </x:c>
      <x:c r="K6" s="1" t="str">
        <x:v>减股票</x:v>
      </x:c>
      <x:c r="L6" s="9" t="n">
        <x:v>0.011127023959440499</x:v>
      </x:c>
      <x:c r="M6" s="9" t="n">
        <x:v>-0.0006955712018382927</x:v>
      </x:c>
      <x:c r="N6" s="8" t="n">
        <x:v>0</x:v>
      </x:c>
      <x:c r="O6" s="9" t="n">
        <x:v>-0.042438149097397404</x:v>
      </x:c>
      <x:c r="P6" s="9" t="n">
        <x:v>0.8864662343335374</x:v>
      </x:c>
      <x:c r="Q6" s="9" t="str">
        <x:v>可用</x:v>
      </x:c>
      <x:c r="R6" s="9" t="n">
        <x:v>-0.05461948750066517</x:v>
      </x:c>
      <x:c r="S6" s="9" t="n">
        <x:v>-0.0339239761143219</x:v>
      </x:c>
    </x:row>
    <x:row r="7">
      <x:c r="A7" s="1" t="str">
        <x:v>2024Q1</x:v>
      </x:c>
      <x:c r="B7" s="1" t="str">
        <x:v>000110.OF</x:v>
      </x:c>
      <x:c r="C7" s="1" t="str">
        <x:v>金鹰元安混合A</x:v>
      </x:c>
      <x:c r="D7" s="1" t="str">
        <x:v>金鹰基金</x:v>
      </x:c>
      <x:c r="E7" s="1" t="str">
        <x:v>收入型</x:v>
      </x:c>
      <x:c r="F7" s="8" t="n">
        <x:v>19090000</x:v>
      </x:c>
      <x:c r="G7" s="9" t="n">
        <x:v>0.5933806838298727</x:v>
      </x:c>
      <x:c r="H7" s="9" t="n">
        <x:v>0.3876311978402759</x:v>
      </x:c>
      <x:c r="I7" s="9" t="n">
        <x:v>0.3902100782951388</x:v>
      </x:c>
      <x:c r="J7" s="1" t="n">
        <x:v>0.20317060553473393</x:v>
      </x:c>
      <x:c r="K7" s="1" t="str">
        <x:v>加股票</x:v>
      </x:c>
      <x:c r="L7" s="9" t="n">
        <x:v>-0.0388388654084237</x:v>
      </x:c>
      <x:c r="M7" s="9" t="n">
        <x:v>-0.007890915803311473</x:v>
      </x:c>
      <x:c r="N7" s="8" t="n">
        <x:v>0</x:v>
      </x:c>
      <x:c r="O7" s="9" t="n">
        <x:v>0.008132080568475898</x:v>
      </x:c>
      <x:c r="P7" s="9" t="n">
        <x:v>0.745807346778418</x:v>
      </x:c>
      <x:c r="Q7" s="9" t="str">
        <x:v>覆盖/杠杆异常</x:v>
      </x:c>
      <x:c r="R7" s="9"/>
      <x:c r="S7" s="9" t="n">
        <x:v>0.0161467359382949</x:v>
      </x:c>
    </x:row>
    <x:row r="8">
      <x:c r="A8" s="1" t="str">
        <x:v>2024Q2</x:v>
      </x:c>
      <x:c r="B8" s="1" t="str">
        <x:v>000110.OF</x:v>
      </x:c>
      <x:c r="C8" s="1" t="str">
        <x:v>金鹰元安混合A</x:v>
      </x:c>
      <x:c r="D8" s="1" t="str">
        <x:v>金鹰基金</x:v>
      </x:c>
      <x:c r="E8" s="1" t="str">
        <x:v>收入型</x:v>
      </x:c>
      <x:c r="F8" s="8" t="n">
        <x:v>18670000</x:v>
      </x:c>
      <x:c r="G8" s="9" t="n">
        <x:v>0.503397244161592</x:v>
      </x:c>
      <x:c r="H8" s="9" t="n">
        <x:v>0.5933806838298727</x:v>
      </x:c>
      <x:c r="I8" s="9" t="n">
        <x:v>0.5839564813894104</x:v>
      </x:c>
      <x:c r="J8" s="1" t="n">
        <x:v>-0.08055923722781833</x:v>
      </x:c>
      <x:c r="K8" s="1" t="str">
        <x:v>减股票</x:v>
      </x:c>
      <x:c r="L8" s="9" t="n">
        <x:v>0.15171154774360798</x:v>
      </x:c>
      <x:c r="M8" s="9" t="n">
        <x:v>-0.012221766564876802</x:v>
      </x:c>
      <x:c r="N8" s="8" t="n">
        <x:v>0</x:v>
      </x:c>
      <x:c r="O8" s="9" t="n">
        <x:v>-0.005658513041418602</x:v>
      </x:c>
      <x:c r="P8" s="9" t="n">
        <x:v>0.8389079587573647</x:v>
      </x:c>
      <x:c r="Q8" s="9" t="str">
        <x:v>可用</x:v>
      </x:c>
      <x:c r="R8" s="9" t="n">
        <x:v>-0.047137378723682746</x:v>
      </x:c>
      <x:c r="S8" s="9" t="n">
        <x:v>0.0189756218744912</x:v>
      </x:c>
    </x:row>
    <x:row r="9">
      <x:c r="A9" s="1" t="str">
        <x:v>2024Q3</x:v>
      </x:c>
      <x:c r="B9" s="1" t="str">
        <x:v>000110.OF</x:v>
      </x:c>
      <x:c r="C9" s="1" t="str">
        <x:v>金鹰元安混合A</x:v>
      </x:c>
      <x:c r="D9" s="1" t="str">
        <x:v>金鹰基金</x:v>
      </x:c>
      <x:c r="E9" s="1" t="str">
        <x:v>收入型</x:v>
      </x:c>
      <x:c r="F9" s="8" t="n">
        <x:v>18270000</x:v>
      </x:c>
      <x:c r="G9" s="9" t="n">
        <x:v>0.2185506679428039</x:v>
      </x:c>
      <x:c r="H9" s="9" t="n">
        <x:v>0.503397244161592</x:v>
      </x:c>
      <x:c r="I9" s="9" t="n">
        <x:v>0.5383415446567934</x:v>
      </x:c>
      <x:c r="J9" s="1" t="n">
        <x:v>-0.31979087671398954</x:v>
      </x:c>
      <x:c r="K9" s="1" t="str">
        <x:v>减股票</x:v>
      </x:c>
      <x:c r="L9" s="9" t="n">
        <x:v>-0.0485180033835439</x:v>
      </x:c>
      <x:c r="M9" s="9" t="n">
        <x:v>0.015515614838435814</x:v>
      </x:c>
      <x:c r="N9" s="8" t="n">
        <x:v>1</x:v>
      </x:c>
      <x:c r="O9" s="9" t="n">
        <x:v>0.0175977936636944</x:v>
      </x:c>
      <x:c r="P9" s="9" t="n">
        <x:v>1.0063230536398466</x:v>
      </x:c>
      <x:c r="Q9" s="9" t="str">
        <x:v>可用</x:v>
      </x:c>
      <x:c r="R9" s="9" t="n">
        <x:v>0.012193409974635569</x:v>
      </x:c>
      <x:c r="S9" s="9" t="n">
        <x:v>0.0288417883483513</x:v>
      </x:c>
    </x:row>
    <x:row r="10">
      <x:c r="A10" s="1" t="str">
        <x:v>2024Q4</x:v>
      </x:c>
      <x:c r="B10" s="1" t="str">
        <x:v>000110.OF</x:v>
      </x:c>
      <x:c r="C10" s="1" t="str">
        <x:v>金鹰元安混合A</x:v>
      </x:c>
      <x:c r="D10" s="1" t="str">
        <x:v>金鹰基金</x:v>
      </x:c>
      <x:c r="E10" s="1" t="str">
        <x:v>收入型</x:v>
      </x:c>
      <x:c r="F10" s="8" t="n">
        <x:v>17380000</x:v>
      </x:c>
      <x:c r="G10" s="9" t="n">
        <x:v>0.3475810589909779</x:v>
      </x:c>
      <x:c r="H10" s="9" t="n">
        <x:v>0.2185506679428039</x:v>
      </x:c>
      <x:c r="I10" s="9" t="n">
        <x:v>0.21040514420001</x:v>
      </x:c>
      <x:c r="J10" s="1" t="n">
        <x:v>0.1371759147909679</x:v>
      </x:c>
      <x:c r="K10" s="1" t="str">
        <x:v>加股票</x:v>
      </x:c>
      <x:c r="L10" s="9" t="n">
        <x:v>-0.005961015466965899</x:v>
      </x:c>
      <x:c r="M10" s="9" t="n">
        <x:v>-0.000817707749764156</x:v>
      </x:c>
      <x:c r="N10" s="8" t="n">
        <x:v>0</x:v>
      </x:c>
      <x:c r="O10" s="9" t="n">
        <x:v>0.0238659066217157</x:v>
      </x:c>
      <x:c r="P10" s="9" t="n">
        <x:v>1.008127163406214</x:v>
      </x:c>
      <x:c r="Q10" s="9" t="str">
        <x:v>可用</x:v>
      </x:c>
      <x:c r="R10" s="9" t="n">
        <x:v>0.03544322757366257</x:v>
      </x:c>
      <x:c r="S10" s="9" t="n">
        <x:v>0.0272974770698384</x:v>
      </x:c>
    </x:row>
    <x:row r="11">
      <x:c r="A11" s="1" t="str">
        <x:v>2025Q2</x:v>
      </x:c>
      <x:c r="B11" s="1" t="str">
        <x:v>000110.OF</x:v>
      </x:c>
      <x:c r="C11" s="1" t="str">
        <x:v>金鹰元安混合A</x:v>
      </x:c>
      <x:c r="D11" s="1" t="str">
        <x:v>金鹰基金</x:v>
      </x:c>
      <x:c r="E11" s="1" t="str">
        <x:v>收入型</x:v>
      </x:c>
      <x:c r="F11" s="8" t="n">
        <x:v>17180000</x:v>
      </x:c>
      <x:c r="G11" s="9" t="n">
        <x:v>0.2474827959276297</x:v>
      </x:c>
      <x:c r="H11" s="9" t="n">
        <x:v>0.3437120991081547</x:v>
      </x:c>
      <x:c r="I11" s="9" t="n">
        <x:v>0.3427812803719467</x:v>
      </x:c>
      <x:c r="J11" s="1" t="n">
        <x:v>-0.09529848444431702</x:v>
      </x:c>
      <x:c r="K11" s="1" t="str">
        <x:v>减股票</x:v>
      </x:c>
      <x:c r="L11" s="9" t="n">
        <x:v>0.1883272862318614</x:v>
      </x:c>
      <x:c r="M11" s="9" t="n">
        <x:v>-0.01794730495740748</x:v>
      </x:c>
      <x:c r="N11" s="8" t="n">
        <x:v>0</x:v>
      </x:c>
      <x:c r="O11" s="9" t="n">
        <x:v>0.0245054641250535</x:v>
      </x:c>
      <x:c r="P11" s="9" t="n">
        <x:v>0.9869077433061698</x:v>
      </x:c>
      <x:c r="Q11" s="9" t="str">
        <x:v>可用</x:v>
      </x:c>
      <x:c r="R11" s="9" t="n">
        <x:v>0.02990591752775655</x:v>
      </x:c>
      <x:c r="S11" s="9" t="n">
        <x:v>0.0656699365893591</x:v>
      </x:c>
    </x:row>
    <x:row r="12">
      <x:c r="A12" s="1" t="str">
        <x:v>2025Q3</x:v>
      </x:c>
      <x:c r="B12" s="1" t="str">
        <x:v>000110.OF</x:v>
      </x:c>
      <x:c r="C12" s="1" t="str">
        <x:v>金鹰元安混合A</x:v>
      </x:c>
      <x:c r="D12" s="1" t="str">
        <x:v>金鹰基金</x:v>
      </x:c>
      <x:c r="E12" s="1" t="str">
        <x:v>收入型</x:v>
      </x:c>
      <x:c r="F12" s="8" t="n">
        <x:v>16330000</x:v>
      </x:c>
      <x:c r="G12" s="9" t="n">
        <x:v>0.3397557065518753</x:v>
      </x:c>
      <x:c r="H12" s="9" t="n">
        <x:v>0.2474827959276297</x:v>
      </x:c>
      <x:c r="I12" s="9" t="n">
        <x:v>0.28129496205592525</x:v>
      </x:c>
      <x:c r="J12" s="1" t="n">
        <x:v>0.05846074449595007</x:v>
      </x:c>
      <x:c r="K12" s="1" t="str">
        <x:v>加股票</x:v>
      </x:c>
      <x:c r="L12" s="9" t="n">
        <x:v>-0.0077024403595657995</x:v>
      </x:c>
      <x:c r="M12" s="9" t="n">
        <x:v>-0.00045029039785587</x:v>
      </x:c>
      <x:c r="N12" s="8" t="n">
        <x:v>0</x:v>
      </x:c>
      <x:c r="O12" s="9" t="n">
        <x:v>0.0193565594147993</x:v>
      </x:c>
      <x:c r="P12" s="9" t="n">
        <x:v>0.7786806791181874</x:v>
      </x:c>
      <x:c r="Q12" s="9" t="str">
        <x:v>覆盖/杠杆异常</x:v>
      </x:c>
      <x:c r="R12" s="9"/>
      <x:c r="S12" s="9" t="n">
        <x:v>0.0199369003651075</x:v>
      </x:c>
    </x:row>
    <x:row r="13">
      <x:c r="A13" s="1" t="str">
        <x:v>2026Q1</x:v>
      </x:c>
      <x:c r="B13" s="1" t="str">
        <x:v>000110.OF</x:v>
      </x:c>
      <x:c r="C13" s="1" t="str">
        <x:v>金鹰元安混合A</x:v>
      </x:c>
      <x:c r="D13" s="1" t="str">
        <x:v>金鹰基金</x:v>
      </x:c>
      <x:c r="E13" s="1" t="str">
        <x:v>收入型</x:v>
      </x:c>
      <x:c r="F13" s="8" t="n">
        <x:v>16230000</x:v>
      </x:c>
      <x:c r="G13" s="9" t="n">
        <x:v>0.269380235131946</x:v>
      </x:c>
      <x:c r="H13" s="9" t="n">
        <x:v>0.3636533473817978</x:v>
      </x:c>
      <x:c r="I13" s="9" t="n">
        <x:v>0.3526540925841287</x:v>
      </x:c>
      <x:c r="J13" s="1" t="n">
        <x:v>-0.08327385745218274</x:v>
      </x:c>
      <x:c r="K13" s="1" t="str">
        <x:v>减股票</x:v>
      </x:c>
      <x:c r="L13" s="9" t="n">
        <x:v>0.1070401206971152</x:v>
      </x:c>
      <x:c r="M13" s="9" t="n">
        <x:v>-0.008913643752596007</x:v>
      </x:c>
      <x:c r="N13" s="8" t="n">
        <x:v>0</x:v>
      </x:c>
      <x:c r="O13" s="9" t="n">
        <x:v>0.05661869805650709</x:v>
      </x:c>
      <x:c r="P13" s="9" t="n">
        <x:v>1.0060013807763402</x:v>
      </x:c>
      <x:c r="Q13" s="9" t="str">
        <x:v>可用</x:v>
      </x:c>
      <x:c r="R13" s="9" t="n">
        <x:v>0.05125287103675011</x:v>
      </x:c>
      <x:c r="S13" s="9" t="n">
        <x:v>0.0771301035016873</x:v>
      </x:c>
    </x:row>
    <x:row r="14">
      <x:c r="A14" s="1" t="str">
        <x:v>2023Q2</x:v>
      </x:c>
      <x:c r="B14" s="1" t="str">
        <x:v>000165.OF</x:v>
      </x:c>
      <x:c r="C14" s="1" t="str">
        <x:v>国投瑞银策略精选混合</x:v>
      </x:c>
      <x:c r="D14" s="1" t="str">
        <x:v>国投瑞银基金</x:v>
      </x:c>
      <x:c r="E14" s="1" t="str">
        <x:v>成长型</x:v>
      </x:c>
      <x:c r="F14" s="8" t="n">
        <x:v>685560000</x:v>
      </x:c>
      <x:c r="G14" s="9" t="n">
        <x:v>0.8376749012643024</x:v>
      </x:c>
      <x:c r="H14" s="9" t="n">
        <x:v>0.9182840239382828</x:v>
      </x:c>
      <x:c r="I14" s="9" t="n">
        <x:v>0.9129192945330007</x:v>
      </x:c>
      <x:c r="J14" s="1" t="n">
        <x:v>-0.07524439326869825</x:v>
      </x:c>
      <x:c r="K14" s="1" t="str">
        <x:v>减股票</x:v>
      </x:c>
      <x:c r="L14" s="9" t="n">
        <x:v>-0.046571034625976095</x:v>
      </x:c>
      <x:c r="M14" s="9" t="n">
        <x:v>0.0035042092443271088</x:v>
      </x:c>
      <x:c r="N14" s="8" t="n">
        <x:v>1</x:v>
      </x:c>
      <x:c r="O14" s="9" t="n">
        <x:v>-0.0019221136849376479</x:v>
      </x:c>
      <x:c r="P14" s="9" t="n">
        <x:v>0.7749840462833304</x:v>
      </x:c>
      <x:c r="Q14" s="9" t="str">
        <x:v>覆盖/杠杆异常</x:v>
      </x:c>
      <x:c r="R14" s="9"/>
      <x:c r="S14" s="9" t="n">
        <x:v>-0.0194895585511092</x:v>
      </x:c>
    </x:row>
    <x:row r="15">
      <x:c r="A15" s="1" t="str">
        <x:v>2023Q3</x:v>
      </x:c>
      <x:c r="B15" s="1" t="str">
        <x:v>000165.OF</x:v>
      </x:c>
      <x:c r="C15" s="1" t="str">
        <x:v>国投瑞银策略精选混合</x:v>
      </x:c>
      <x:c r="D15" s="1" t="str">
        <x:v>国投瑞银基金</x:v>
      </x:c>
      <x:c r="E15" s="1" t="str">
        <x:v>成长型</x:v>
      </x:c>
      <x:c r="F15" s="8" t="n">
        <x:v>772480000</x:v>
      </x:c>
      <x:c r="G15" s="9" t="n">
        <x:v>0.9126055242198682</x:v>
      </x:c>
      <x:c r="H15" s="9" t="n">
        <x:v>0.8376749012643024</x:v>
      </x:c>
      <x:c r="I15" s="9" t="n">
        <x:v>0.8311314087057774</x:v>
      </x:c>
      <x:c r="J15" s="1" t="n">
        <x:v>0.08147411551409078</x:v>
      </x:c>
      <x:c r="K15" s="1" t="str">
        <x:v>加股票</x:v>
      </x:c>
      <x:c r="L15" s="9" t="n">
        <x:v>-0.0840403571629794</x:v>
      </x:c>
      <x:c r="M15" s="9" t="n">
        <x:v>-0.00684711376734203</x:v>
      </x:c>
      <x:c r="N15" s="8" t="n">
        <x:v>0</x:v>
      </x:c>
      <x:c r="O15" s="9" t="n">
        <x:v>-0.029001265019489048</x:v>
      </x:c>
      <x:c r="P15" s="9" t="n">
        <x:v>0.8455952801755385</x:v>
      </x:c>
      <x:c r="Q15" s="9" t="str">
        <x:v>可用</x:v>
      </x:c>
      <x:c r="R15" s="9" t="n">
        <x:v>0.0009509523919404156</x:v>
      </x:c>
      <x:c r="S15" s="9" t="n">
        <x:v>-0.0467583101151682</x:v>
      </x:c>
    </x:row>
    <x:row r="16">
      <x:c r="A16" s="1" t="str">
        <x:v>2023Q4</x:v>
      </x:c>
      <x:c r="B16" s="1" t="str">
        <x:v>000165.OF</x:v>
      </x:c>
      <x:c r="C16" s="1" t="str">
        <x:v>国投瑞银策略精选混合</x:v>
      </x:c>
      <x:c r="D16" s="1" t="str">
        <x:v>国投瑞银基金</x:v>
      </x:c>
      <x:c r="E16" s="1" t="str">
        <x:v>成长型</x:v>
      </x:c>
      <x:c r="F16" s="8" t="n">
        <x:v>593660000</x:v>
      </x:c>
      <x:c r="G16" s="9" t="n">
        <x:v>0.8136434257914194</x:v>
      </x:c>
      <x:c r="H16" s="9" t="n">
        <x:v>0.9126055242198682</x:v>
      </x:c>
      <x:c r="I16" s="9" t="n">
        <x:v>0.9054544104584739</x:v>
      </x:c>
      <x:c r="J16" s="1" t="n">
        <x:v>-0.09181098466705451</x:v>
      </x:c>
      <x:c r="K16" s="1" t="str">
        <x:v>减股票</x:v>
      </x:c>
      <x:c r="L16" s="9" t="n">
        <x:v>0.011127023959440499</x:v>
      </x:c>
      <x:c r="M16" s="9" t="n">
        <x:v>-0.0010215830261301399</x:v>
      </x:c>
      <x:c r="N16" s="8" t="n">
        <x:v>0</x:v>
      </x:c>
      <x:c r="O16" s="9" t="n">
        <x:v>0.0360247858252358</x:v>
      </x:c>
      <x:c r="P16" s="9" t="n">
        <x:v>0.8134272684533234</x:v>
      </x:c>
      <x:c r="Q16" s="9" t="str">
        <x:v>可用</x:v>
      </x:c>
      <x:c r="R16" s="9" t="n">
        <x:v>0.018661625009954122</x:v>
      </x:c>
      <x:c r="S16" s="9" t="n">
        <x:v>0.0403141351527531</x:v>
      </x:c>
    </x:row>
    <x:row r="17">
      <x:c r="A17" s="1" t="str">
        <x:v>2024Q1</x:v>
      </x:c>
      <x:c r="B17" s="1" t="str">
        <x:v>000165.OF</x:v>
      </x:c>
      <x:c r="C17" s="1" t="str">
        <x:v>国投瑞银策略精选混合</x:v>
      </x:c>
      <x:c r="D17" s="1" t="str">
        <x:v>国投瑞银基金</x:v>
      </x:c>
      <x:c r="E17" s="1" t="str">
        <x:v>成长型</x:v>
      </x:c>
      <x:c r="F17" s="8" t="n">
        <x:v>622540000</x:v>
      </x:c>
      <x:c r="G17" s="9" t="n">
        <x:v>0.911079092718276</x:v>
      </x:c>
      <x:c r="H17" s="9" t="n">
        <x:v>0.8136434257914194</x:v>
      </x:c>
      <x:c r="I17" s="9" t="n">
        <x:v>0.8152831577475053</x:v>
      </x:c>
      <x:c r="J17" s="1" t="n">
        <x:v>0.09579593497077077</x:v>
      </x:c>
      <x:c r="K17" s="1" t="str">
        <x:v>加股票</x:v>
      </x:c>
      <x:c r="L17" s="9" t="n">
        <x:v>-0.0388388654084237</x:v>
      </x:c>
      <x:c r="M17" s="9" t="n">
        <x:v>-0.0037206054250038746</x:v>
      </x:c>
      <x:c r="N17" s="8" t="n">
        <x:v>0</x:v>
      </x:c>
      <x:c r="O17" s="9" t="n">
        <x:v>-0.023046116000507398</x:v>
      </x:c>
      <x:c r="P17" s="9" t="n">
        <x:v>1.0468880536832974</x:v>
      </x:c>
      <x:c r="Q17" s="9" t="str">
        <x:v>可用</x:v>
      </x:c>
      <x:c r="R17" s="9" t="n">
        <x:v>-0.008321885436308147</x:v>
      </x:c>
      <x:c r="S17" s="9" t="n">
        <x:v>-0.0241570207181154</x:v>
      </x:c>
    </x:row>
    <x:row r="18">
      <x:c r="A18" s="1" t="str">
        <x:v>2024Q2</x:v>
      </x:c>
      <x:c r="B18" s="1" t="str">
        <x:v>000165.OF</x:v>
      </x:c>
      <x:c r="C18" s="1" t="str">
        <x:v>国投瑞银策略精选混合</x:v>
      </x:c>
      <x:c r="D18" s="1" t="str">
        <x:v>国投瑞银基金</x:v>
      </x:c>
      <x:c r="E18" s="1" t="str">
        <x:v>成长型</x:v>
      </x:c>
      <x:c r="F18" s="8" t="n">
        <x:v>631520000</x:v>
      </x:c>
      <x:c r="G18" s="9" t="n">
        <x:v>0.7880659898555112</x:v>
      </x:c>
      <x:c r="H18" s="9" t="n">
        <x:v>0.911079092718276</x:v>
      </x:c>
      <x:c r="I18" s="9" t="n">
        <x:v>0.907874992756179</x:v>
      </x:c>
      <x:c r="J18" s="1" t="n">
        <x:v>-0.11980900290066776</x:v>
      </x:c>
      <x:c r="K18" s="1" t="str">
        <x:v>减股票</x:v>
      </x:c>
      <x:c r="L18" s="9" t="n">
        <x:v>0.15171154774360798</x:v>
      </x:c>
      <x:c r="M18" s="9" t="n">
        <x:v>-0.018176409263678726</x:v>
      </x:c>
      <x:c r="N18" s="8" t="n">
        <x:v>0</x:v>
      </x:c>
      <x:c r="O18" s="9" t="n">
        <x:v>0.0395030185842688</x:v>
      </x:c>
      <x:c r="P18" s="9" t="n">
        <x:v>0.8942482807987078</x:v>
      </x:c>
      <x:c r="Q18" s="9" t="str">
        <x:v>可用</x:v>
      </x:c>
      <x:c r="R18" s="9" t="n">
        <x:v>-0.020138255330178365</x:v>
      </x:c>
      <x:c r="S18" s="9" t="n">
        <x:v>0.0840639518487558</x:v>
      </x:c>
    </x:row>
    <x:row r="19">
      <x:c r="A19" s="1" t="str">
        <x:v>2024Q3</x:v>
      </x:c>
      <x:c r="B19" s="1" t="str">
        <x:v>000165.OF</x:v>
      </x:c>
      <x:c r="C19" s="1" t="str">
        <x:v>国投瑞银策略精选混合</x:v>
      </x:c>
      <x:c r="D19" s="1" t="str">
        <x:v>国投瑞银基金</x:v>
      </x:c>
      <x:c r="E19" s="1" t="str">
        <x:v>成长型</x:v>
      </x:c>
      <x:c r="F19" s="8" t="n">
        <x:v>962330000</x:v>
      </x:c>
      <x:c r="G19" s="9" t="n">
        <x:v>0.9429990315440868</x:v>
      </x:c>
      <x:c r="H19" s="9" t="n">
        <x:v>0.7880659898555112</x:v>
      </x:c>
      <x:c r="I19" s="9" t="n">
        <x:v>0.8105189262424024</x:v>
      </x:c>
      <x:c r="J19" s="1" t="n">
        <x:v>0.13248010530168441</x:v>
      </x:c>
      <x:c r="K19" s="1" t="str">
        <x:v>加股票</x:v>
      </x:c>
      <x:c r="L19" s="9" t="n">
        <x:v>-0.0485180033835439</x:v>
      </x:c>
      <x:c r="M19" s="9" t="n">
        <x:v>-0.006427670197279377</x:v>
      </x:c>
      <x:c r="N19" s="8" t="n">
        <x:v>0</x:v>
      </x:c>
      <x:c r="O19" s="9" t="n">
        <x:v>-0.0487915411673</x:v>
      </x:c>
      <x:c r="P19" s="9" t="n">
        <x:v>1.0178104808953268</x:v>
      </x:c>
      <x:c r="Q19" s="9" t="str">
        <x:v>可用</x:v>
      </x:c>
      <x:c r="R19" s="9" t="n">
        <x:v>-0.029707170309838854</x:v>
      </x:c>
      <x:c r="S19" s="9" t="n">
        <x:v>-0.0460558653027354</x:v>
      </x:c>
    </x:row>
    <x:row r="20">
      <x:c r="A20" s="1" t="str">
        <x:v>2023Q2</x:v>
      </x:c>
      <x:c r="B20" s="1" t="str">
        <x:v>000195.OF</x:v>
      </x:c>
      <x:c r="C20" s="1" t="str">
        <x:v>工银成长收益混合A</x:v>
      </x:c>
      <x:c r="D20" s="1" t="str">
        <x:v>工银瑞信基金</x:v>
      </x:c>
      <x:c r="E20" s="1" t="str">
        <x:v>成长型</x:v>
      </x:c>
      <x:c r="F20" s="8" t="n">
        <x:v>155140000</x:v>
      </x:c>
      <x:c r="G20" s="9" t="n">
        <x:v>0.5558755167990349</x:v>
      </x:c>
      <x:c r="H20" s="9" t="n">
        <x:v>0.4645019003039421</x:v>
      </x:c>
      <x:c r="I20" s="9" t="n">
        <x:v>0.4472775252673408</x:v>
      </x:c>
      <x:c r="J20" s="1" t="n">
        <x:v>0.10859799153169408</x:v>
      </x:c>
      <x:c r="K20" s="1" t="str">
        <x:v>加股票</x:v>
      </x:c>
      <x:c r="L20" s="9" t="n">
        <x:v>-0.046571034625976095</x:v>
      </x:c>
      <x:c r="M20" s="9" t="n">
        <x:v>-0.005057520823933984</x:v>
      </x:c>
      <x:c r="N20" s="8" t="n">
        <x:v>0</x:v>
      </x:c>
      <x:c r="O20" s="9" t="n">
        <x:v>0.009836154680276349</x:v>
      </x:c>
      <x:c r="P20" s="9" t="n">
        <x:v>1.0024698813974475</x:v>
      </x:c>
      <x:c r="Q20" s="9" t="str">
        <x:v>可用</x:v>
      </x:c>
      <x:c r="R20" s="9" t="n">
        <x:v>0.010116766917569818</x:v>
      </x:c>
      <x:c r="S20" s="9" t="n">
        <x:v>-0.0080160291908494</x:v>
      </x:c>
    </x:row>
    <x:row r="21">
      <x:c r="A21" s="1" t="str">
        <x:v>2023Q3</x:v>
      </x:c>
      <x:c r="B21" s="1" t="str">
        <x:v>000195.OF</x:v>
      </x:c>
      <x:c r="C21" s="1" t="str">
        <x:v>工银成长收益混合A</x:v>
      </x:c>
      <x:c r="D21" s="1" t="str">
        <x:v>工银瑞信基金</x:v>
      </x:c>
      <x:c r="E21" s="1" t="str">
        <x:v>成长型</x:v>
      </x:c>
      <x:c r="F21" s="8" t="n">
        <x:v>130500000</x:v>
      </x:c>
      <x:c r="G21" s="9" t="n">
        <x:v>0.8091206306582115</x:v>
      </x:c>
      <x:c r="H21" s="9" t="n">
        <x:v>0.5558755167990349</x:v>
      </x:c>
      <x:c r="I21" s="9" t="n">
        <x:v>0.5441540800757594</x:v>
      </x:c>
      <x:c r="J21" s="1" t="n">
        <x:v>0.2649665505824521</x:v>
      </x:c>
      <x:c r="K21" s="1" t="str">
        <x:v>加股票</x:v>
      </x:c>
      <x:c r="L21" s="9" t="n">
        <x:v>-0.0840403571629794</x:v>
      </x:c>
      <x:c r="M21" s="9" t="n">
        <x:v>-0.022267883547191922</x:v>
      </x:c>
      <x:c r="N21" s="8" t="n">
        <x:v>0</x:v>
      </x:c>
      <x:c r="O21" s="9" t="n">
        <x:v>-0.032074606529244445</x:v>
      </x:c>
      <x:c r="P21" s="9" t="n">
        <x:v>0.8040072626819921</x:v>
      </x:c>
      <x:c r="Q21" s="9" t="str">
        <x:v>可用</x:v>
      </x:c>
      <x:c r="R21" s="9" t="n">
        <x:v>-0.007318543248039572</x:v>
      </x:c>
      <x:c r="S21" s="9" t="n">
        <x:v>-0.0498316516249236</x:v>
      </x:c>
    </x:row>
    <x:row r="22">
      <x:c r="A22" s="1" t="str">
        <x:v>2024Q1</x:v>
      </x:c>
      <x:c r="B22" s="1" t="str">
        <x:v>000195.OF</x:v>
      </x:c>
      <x:c r="C22" s="1" t="str">
        <x:v>工银成长收益混合A</x:v>
      </x:c>
      <x:c r="D22" s="1" t="str">
        <x:v>工银瑞信基金</x:v>
      </x:c>
      <x:c r="E22" s="1" t="str">
        <x:v>成长型</x:v>
      </x:c>
      <x:c r="F22" s="8" t="n">
        <x:v>119420000</x:v>
      </x:c>
      <x:c r="G22" s="9" t="n">
        <x:v>0.7850747073113464</x:v>
      </x:c>
      <x:c r="H22" s="9" t="n">
        <x:v>0.8349595788903829</x:v>
      </x:c>
      <x:c r="I22" s="9" t="n">
        <x:v>0.8364494534226374</x:v>
      </x:c>
      <x:c r="J22" s="1" t="n">
        <x:v>-0.051374746111291</x:v>
      </x:c>
      <x:c r="K22" s="1" t="str">
        <x:v>减股票</x:v>
      </x:c>
      <x:c r="L22" s="9" t="n">
        <x:v>-0.0388388654084237</x:v>
      </x:c>
      <x:c r="M22" s="9" t="n">
        <x:v>0.00199533684960837</x:v>
      </x:c>
      <x:c r="N22" s="8" t="n">
        <x:v>1</x:v>
      </x:c>
      <x:c r="O22" s="9" t="n">
        <x:v>0.0121127582504776</x:v>
      </x:c>
      <x:c r="P22" s="9" t="n">
        <x:v>0.7857570653994307</x:v>
      </x:c>
      <x:c r="Q22" s="9" t="str">
        <x:v>覆盖/杠杆异常</x:v>
      </x:c>
      <x:c r="R22" s="9"/>
      <x:c r="S22" s="9" t="n">
        <x:v>0.01027396887852</x:v>
      </x:c>
    </x:row>
    <x:row r="23">
      <x:c r="A23" s="1" t="str">
        <x:v>2024Q4</x:v>
      </x:c>
      <x:c r="B23" s="1" t="str">
        <x:v>000195.OF</x:v>
      </x:c>
      <x:c r="C23" s="1" t="str">
        <x:v>工银成长收益混合A</x:v>
      </x:c>
      <x:c r="D23" s="1" t="str">
        <x:v>工银瑞信基金</x:v>
      </x:c>
      <x:c r="E23" s="1" t="str">
        <x:v>成长型</x:v>
      </x:c>
      <x:c r="F23" s="8" t="n">
        <x:v>89940000</x:v>
      </x:c>
      <x:c r="G23" s="9" t="n">
        <x:v>0.6585168776127941</x:v>
      </x:c>
      <x:c r="H23" s="9" t="n">
        <x:v>0.7689898373815779</x:v>
      </x:c>
      <x:c r="I23" s="9" t="n">
        <x:v>0.7602887904899296</x:v>
      </x:c>
      <x:c r="J23" s="1" t="n">
        <x:v>-0.1017719128771355</x:v>
      </x:c>
      <x:c r="K23" s="1" t="str">
        <x:v>减股票</x:v>
      </x:c>
      <x:c r="L23" s="9" t="n">
        <x:v>-0.005961015466965899</x:v>
      </x:c>
      <x:c r="M23" s="9" t="n">
        <x:v>0.0006066639467633107</x:v>
      </x:c>
      <x:c r="N23" s="8" t="n">
        <x:v>1</x:v>
      </x:c>
      <x:c r="O23" s="9" t="n">
        <x:v>-0.0175131869495039</x:v>
      </x:c>
      <x:c r="P23" s="9" t="n">
        <x:v>0.9030404899933288</x:v>
      </x:c>
      <x:c r="Q23" s="9" t="str">
        <x:v>可用</x:v>
      </x:c>
      <x:c r="R23" s="9" t="n">
        <x:v>-0.005134260657451994</x:v>
      </x:c>
      <x:c r="S23" s="9" t="n">
        <x:v>-0.0140664957730334</x:v>
      </x:c>
    </x:row>
    <x:row r="24">
      <x:c r="A24" s="1" t="str">
        <x:v>2025Q1</x:v>
      </x:c>
      <x:c r="B24" s="1" t="str">
        <x:v>000195.OF</x:v>
      </x:c>
      <x:c r="C24" s="1" t="str">
        <x:v>工银成长收益混合A</x:v>
      </x:c>
      <x:c r="D24" s="1" t="str">
        <x:v>工银瑞信基金</x:v>
      </x:c>
      <x:c r="E24" s="1" t="str">
        <x:v>成长型</x:v>
      </x:c>
      <x:c r="F24" s="8" t="n">
        <x:v>81050000</x:v>
      </x:c>
      <x:c r="G24" s="9" t="n">
        <x:v>0.7762702403768531</x:v>
      </x:c>
      <x:c r="H24" s="9" t="n">
        <x:v>0.6585168776127941</x:v>
      </x:c>
      <x:c r="I24" s="9" t="n">
        <x:v>0.6571627858926872</x:v>
      </x:c>
      <x:c r="J24" s="1" t="n">
        <x:v>0.11910745448416593</x:v>
      </x:c>
      <x:c r="K24" s="1" t="str">
        <x:v>加股票</x:v>
      </x:c>
      <x:c r="L24" s="9" t="n">
        <x:v>-0.004189559506241501</x:v>
      </x:c>
      <x:c r="M24" s="9" t="n">
        <x:v>-0.0004990077681983643</x:v>
      </x:c>
      <x:c r="N24" s="8" t="n">
        <x:v>0</x:v>
      </x:c>
      <x:c r="O24" s="9" t="n">
        <x:v>-0.001942339069297699</x:v>
      </x:c>
      <x:c r="P24" s="9" t="n">
        <x:v>1.002671001357187</x:v>
      </x:c>
      <x:c r="Q24" s="9" t="str">
        <x:v>可用</x:v>
      </x:c>
      <x:c r="R24" s="9" t="n">
        <x:v>0.0005428429486126329</x:v>
      </x:c>
      <x:c r="S24" s="9" t="n">
        <x:v>0.0136186768758685</x:v>
      </x:c>
    </x:row>
    <x:row r="25">
      <x:c r="A25" s="1" t="str">
        <x:v>2025Q3</x:v>
      </x:c>
      <x:c r="B25" s="1" t="str">
        <x:v>000195.OF</x:v>
      </x:c>
      <x:c r="C25" s="1" t="str">
        <x:v>工银成长收益混合A</x:v>
      </x:c>
      <x:c r="D25" s="1" t="str">
        <x:v>工银瑞信基金</x:v>
      </x:c>
      <x:c r="E25" s="1" t="str">
        <x:v>成长型</x:v>
      </x:c>
      <x:c r="F25" s="8" t="n">
        <x:v>83430000</x:v>
      </x:c>
      <x:c r="G25" s="9" t="n">
        <x:v>0.9158798078524192</x:v>
      </x:c>
      <x:c r="H25" s="9" t="n">
        <x:v>0.7415551994297453</x:v>
      </x:c>
      <x:c r="I25" s="9" t="n">
        <x:v>0.7734863877651134</x:v>
      </x:c>
      <x:c r="J25" s="1" t="n">
        <x:v>0.14239342008730582</x:v>
      </x:c>
      <x:c r="K25" s="1" t="str">
        <x:v>加股票</x:v>
      </x:c>
      <x:c r="L25" s="9" t="n">
        <x:v>-0.0077024403595657995</x:v>
      </x:c>
      <x:c r="M25" s="9" t="n">
        <x:v>-0.0010967768258170719</x:v>
      </x:c>
      <x:c r="N25" s="8" t="n">
        <x:v>0</x:v>
      </x:c>
      <x:c r="O25" s="9" t="n">
        <x:v>-0.0297866647948024</x:v>
      </x:c>
      <x:c r="P25" s="9" t="n">
        <x:v>0.9180571933357305</x:v>
      </x:c>
      <x:c r="Q25" s="9" t="str">
        <x:v>可用</x:v>
      </x:c>
      <x:c r="R25" s="9" t="n">
        <x:v>-0.02036177007106595</x:v>
      </x:c>
      <x:c r="S25" s="9" t="n">
        <x:v>-0.0218698743756665</x:v>
      </x:c>
    </x:row>
    <x:row r="26">
      <x:c r="A26" s="1" t="str">
        <x:v>2023Q2</x:v>
      </x:c>
      <x:c r="B26" s="1" t="str">
        <x:v>000214.OF</x:v>
      </x:c>
      <x:c r="C26" s="1" t="str">
        <x:v>广发成长优选混合</x:v>
      </x:c>
      <x:c r="D26" s="1" t="str">
        <x:v>广发基金</x:v>
      </x:c>
      <x:c r="E26" s="1" t="str">
        <x:v>成长型</x:v>
      </x:c>
      <x:c r="F26" s="8" t="n">
        <x:v>590870000</x:v>
      </x:c>
      <x:c r="G26" s="9" t="n">
        <x:v>0.4832434608212748</x:v>
      </x:c>
      <x:c r="H26" s="9" t="n">
        <x:v>0.4175824885112741</x:v>
      </x:c>
      <x:c r="I26" s="9" t="n">
        <x:v>0.40079576226745384</x:v>
      </x:c>
      <x:c r="J26" s="1" t="n">
        <x:v>0.08244769855382095</x:v>
      </x:c>
      <x:c r="K26" s="1" t="str">
        <x:v>加股票</x:v>
      </x:c>
      <x:c r="L26" s="9" t="n">
        <x:v>-0.046571034625976095</x:v>
      </x:c>
      <x:c r="M26" s="9" t="n">
        <x:v>-0.0038396746241820346</x:v>
      </x:c>
      <x:c r="N26" s="8" t="n">
        <x:v>0</x:v>
      </x:c>
      <x:c r="O26" s="9" t="n">
        <x:v>-0.005317437708142948</x:v>
      </x:c>
      <x:c r="P26" s="9" t="n">
        <x:v>1.0830037608611032</x:v>
      </x:c>
      <x:c r="Q26" s="9" t="str">
        <x:v>可用</x:v>
      </x:c>
      <x:c r="R26" s="9" t="n">
        <x:v>-0.005941375159854538</x:v>
      </x:c>
      <x:c r="S26" s="9" t="n">
        <x:v>-0.0228848825743145</x:v>
      </x:c>
    </x:row>
    <x:row r="27">
      <x:c r="A27" s="1" t="str">
        <x:v>2023Q4</x:v>
      </x:c>
      <x:c r="B27" s="1" t="str">
        <x:v>000214.OF</x:v>
      </x:c>
      <x:c r="C27" s="1" t="str">
        <x:v>广发成长优选混合</x:v>
      </x:c>
      <x:c r="D27" s="1" t="str">
        <x:v>广发基金</x:v>
      </x:c>
      <x:c r="E27" s="1" t="str">
        <x:v>成长型</x:v>
      </x:c>
      <x:c r="F27" s="8" t="n">
        <x:v>251010000</x:v>
      </x:c>
      <x:c r="G27" s="9" t="n">
        <x:v>0.8092028067139226</x:v>
      </x:c>
      <x:c r="H27" s="9" t="n">
        <x:v>0.4808567799658809</x:v>
      </x:c>
      <x:c r="I27" s="9" t="n">
        <x:v>0.4593083968532539</x:v>
      </x:c>
      <x:c r="J27" s="1" t="n">
        <x:v>0.3498944098606687</x:v>
      </x:c>
      <x:c r="K27" s="1" t="str">
        <x:v>加股票</x:v>
      </x:c>
      <x:c r="L27" s="9" t="n">
        <x:v>0.011127023959440499</x:v>
      </x:c>
      <x:c r="M27" s="9" t="n">
        <x:v>0.003893283481793955</x:v>
      </x:c>
      <x:c r="N27" s="8" t="n">
        <x:v>1</x:v>
      </x:c>
      <x:c r="O27" s="9" t="n">
        <x:v>-0.056008444099266794</x:v>
      </x:c>
      <x:c r="P27" s="9" t="n">
        <x:v>0.9997596585395003</x:v>
      </x:c>
      <x:c r="Q27" s="9" t="str">
        <x:v>可用</x:v>
      </x:c>
      <x:c r="R27" s="9" t="n">
        <x:v>-0.07907350621416781</x:v>
      </x:c>
      <x:c r="S27" s="9" t="n">
        <x:v>-0.0503540516016804</x:v>
      </x:c>
    </x:row>
    <x:row r="28">
      <x:c r="A28" s="1" t="str">
        <x:v>2024Q1</x:v>
      </x:c>
      <x:c r="B28" s="1" t="str">
        <x:v>000214.OF</x:v>
      </x:c>
      <x:c r="C28" s="1" t="str">
        <x:v>广发成长优选混合</x:v>
      </x:c>
      <x:c r="D28" s="1" t="str">
        <x:v>广发基金</x:v>
      </x:c>
      <x:c r="E28" s="1" t="str">
        <x:v>成长型</x:v>
      </x:c>
      <x:c r="F28" s="8" t="n">
        <x:v>179420000</x:v>
      </x:c>
      <x:c r="G28" s="9" t="n">
        <x:v>0.902392780386243</x:v>
      </x:c>
      <x:c r="H28" s="9" t="n">
        <x:v>0.8092028067139226</x:v>
      </x:c>
      <x:c r="I28" s="9" t="n">
        <x:v>0.8108725289887111</x:v>
      </x:c>
      <x:c r="J28" s="1" t="n">
        <x:v>0.09152025139753195</x:v>
      </x:c>
      <x:c r="K28" s="1" t="str">
        <x:v>加股票</x:v>
      </x:c>
      <x:c r="L28" s="9" t="n">
        <x:v>-0.0388388654084237</x:v>
      </x:c>
      <x:c r="M28" s="9" t="n">
        <x:v>-0.003554542726173844</x:v>
      </x:c>
      <x:c r="N28" s="8" t="n">
        <x:v>0</x:v>
      </x:c>
      <x:c r="O28" s="9" t="n">
        <x:v>-0.046942121707807906</x:v>
      </x:c>
      <x:c r="P28" s="9" t="n">
        <x:v>1.0010499607624568</x:v>
      </x:c>
      <x:c r="Q28" s="9" t="str">
        <x:v>可用</x:v>
      </x:c>
      <x:c r="R28" s="9" t="n">
        <x:v>-0.03099347170622639</x:v>
      </x:c>
      <x:c r="S28" s="9" t="n">
        <x:v>-0.0480530264254159</x:v>
      </x:c>
    </x:row>
    <x:row r="29">
      <x:c r="A29" s="1" t="str">
        <x:v>2024Q4</x:v>
      </x:c>
      <x:c r="B29" s="1" t="str">
        <x:v>000214.OF</x:v>
      </x:c>
      <x:c r="C29" s="1" t="str">
        <x:v>广发成长优选混合</x:v>
      </x:c>
      <x:c r="D29" s="1" t="str">
        <x:v>广发基金</x:v>
      </x:c>
      <x:c r="E29" s="1" t="str">
        <x:v>成长型</x:v>
      </x:c>
      <x:c r="F29" s="8" t="n">
        <x:v>153170000</x:v>
      </x:c>
      <x:c r="G29" s="9" t="n">
        <x:v>0.8325207017321512</x:v>
      </x:c>
      <x:c r="H29" s="9" t="n">
        <x:v>0.9376875701562872</x:v>
      </x:c>
      <x:c r="I29" s="9" t="n">
        <x:v>0.9348018375937089</x:v>
      </x:c>
      <x:c r="J29" s="1" t="n">
        <x:v>-0.10228113586155774</x:v>
      </x:c>
      <x:c r="K29" s="1" t="str">
        <x:v>减股票</x:v>
      </x:c>
      <x:c r="L29" s="9" t="n">
        <x:v>-0.005961015466965899</x:v>
      </x:c>
      <x:c r="M29" s="9" t="n">
        <x:v>0.0006096994328495861</x:v>
      </x:c>
      <x:c r="N29" s="8" t="n">
        <x:v>1</x:v>
      </x:c>
      <x:c r="O29" s="9" t="n">
        <x:v>0.005888761110744101</x:v>
      </x:c>
      <x:c r="P29" s="9" t="n">
        <x:v>1.0011382260233728</x:v>
      </x:c>
      <x:c r="Q29" s="9" t="str">
        <x:v>可用</x:v>
      </x:c>
      <x:c r="R29" s="9" t="n">
        <x:v>0.0199883775295553</x:v>
      </x:c>
      <x:c r="S29" s="9" t="n">
        <x:v>0.0089352196027472</x:v>
      </x:c>
    </x:row>
    <x:row r="30">
      <x:c r="A30" s="1" t="str">
        <x:v>2025Q1</x:v>
      </x:c>
      <x:c r="B30" s="1" t="str">
        <x:v>000214.OF</x:v>
      </x:c>
      <x:c r="C30" s="1" t="str">
        <x:v>广发成长优选混合</x:v>
      </x:c>
      <x:c r="D30" s="1" t="str">
        <x:v>广发基金</x:v>
      </x:c>
      <x:c r="E30" s="1" t="str">
        <x:v>成长型</x:v>
      </x:c>
      <x:c r="F30" s="8" t="n">
        <x:v>266880000</x:v>
      </x:c>
      <x:c r="G30" s="9" t="n">
        <x:v>0.9640091205014998</x:v>
      </x:c>
      <x:c r="H30" s="9" t="n">
        <x:v>0.8325207017321512</x:v>
      </x:c>
      <x:c r="I30" s="9" t="n">
        <x:v>0.8316802294666104</x:v>
      </x:c>
      <x:c r="J30" s="1" t="n">
        <x:v>0.13232889103488943</x:v>
      </x:c>
      <x:c r="K30" s="1" t="str">
        <x:v>加股票</x:v>
      </x:c>
      <x:c r="L30" s="9" t="n">
        <x:v>-0.004189559506241501</x:v>
      </x:c>
      <x:c r="M30" s="9" t="n">
        <x:v>-0.0005543997633856167</x:v>
      </x:c>
      <x:c r="N30" s="8" t="n">
        <x:v>0</x:v>
      </x:c>
      <x:c r="O30" s="9" t="n">
        <x:v>0.005876878702665499</x:v>
      </x:c>
      <x:c r="P30" s="9" t="n">
        <x:v>1.0039710117281175</x:v>
      </x:c>
      <x:c r="Q30" s="9" t="str">
        <x:v>可用</x:v>
      </x:c>
      <x:c r="R30" s="9" t="n">
        <x:v>0.00900538290462656</x:v>
      </x:c>
      <x:c r="S30" s="9" t="n">
        <x:v>0.0214022126778732</x:v>
      </x:c>
    </x:row>
    <x:row r="31">
      <x:c r="A31" s="1" t="str">
        <x:v>2024Q3</x:v>
      </x:c>
      <x:c r="B31" s="1" t="str">
        <x:v>000219.OF</x:v>
      </x:c>
      <x:c r="C31" s="1" t="str">
        <x:v>博时裕益混合A</x:v>
      </x:c>
      <x:c r="D31" s="1" t="str">
        <x:v>博时基金</x:v>
      </x:c>
      <x:c r="E31" s="1" t="str">
        <x:v>成长型</x:v>
      </x:c>
      <x:c r="F31" s="8" t="n">
        <x:v>114350000</x:v>
      </x:c>
      <x:c r="G31" s="9" t="n">
        <x:v>0.7265962451681359</x:v>
      </x:c>
      <x:c r="H31" s="9" t="n">
        <x:v>0.9732310125852212</x:v>
      </x:c>
      <x:c r="I31" s="9" t="n">
        <x:v>0.9766482839276815</x:v>
      </x:c>
      <x:c r="J31" s="1" t="n">
        <x:v>-0.2500520387595456</x:v>
      </x:c>
      <x:c r="K31" s="1" t="str">
        <x:v>减股票</x:v>
      </x:c>
      <x:c r="L31" s="9" t="n">
        <x:v>-0.0485180033835439</x:v>
      </x:c>
      <x:c r="M31" s="9" t="n">
        <x:v>0.012132025662597686</x:v>
      </x:c>
      <x:c r="N31" s="8" t="n">
        <x:v>1</x:v>
      </x:c>
      <x:c r="O31" s="9" t="n">
        <x:v>0.0412099605584886</x:v>
      </x:c>
      <x:c r="P31" s="9" t="n">
        <x:v>0.9062562165282029</x:v>
      </x:c>
      <x:c r="Q31" s="9" t="str">
        <x:v>可用</x:v>
      </x:c>
      <x:c r="R31" s="9" t="n">
        <x:v>0.049621799978798856</x:v>
      </x:c>
      <x:c r="S31" s="9" t="n">
        <x:v>0.0437330910734454</x:v>
      </x:c>
    </x:row>
    <x:row r="32">
      <x:c r="A32" s="1" t="str">
        <x:v>2025Q1</x:v>
      </x:c>
      <x:c r="B32" s="1" t="str">
        <x:v>000219.OF</x:v>
      </x:c>
      <x:c r="C32" s="1" t="str">
        <x:v>博时裕益混合A</x:v>
      </x:c>
      <x:c r="D32" s="1" t="str">
        <x:v>博时基金</x:v>
      </x:c>
      <x:c r="E32" s="1" t="str">
        <x:v>成长型</x:v>
      </x:c>
      <x:c r="F32" s="8" t="n">
        <x:v>122340000</x:v>
      </x:c>
      <x:c r="G32" s="9" t="n">
        <x:v>0.7581875427762618</x:v>
      </x:c>
      <x:c r="H32" s="9" t="n">
        <x:v>0.6822333772275049</x:v>
      </x:c>
      <x:c r="I32" s="9" t="n">
        <x:v>0.6809277620317009</x:v>
      </x:c>
      <x:c r="J32" s="1" t="n">
        <x:v>0.07725978074456086</x:v>
      </x:c>
      <x:c r="K32" s="1" t="str">
        <x:v>加股票</x:v>
      </x:c>
      <x:c r="L32" s="9" t="n">
        <x:v>-0.004189559506241501</x:v>
      </x:c>
      <x:c r="M32" s="9" t="n">
        <x:v>-0.000323684448868509</x:v>
      </x:c>
      <x:c r="N32" s="8" t="n">
        <x:v>0</x:v>
      </x:c>
      <x:c r="O32" s="9" t="n">
        <x:v>0.0360902763702058</x:v>
      </x:c>
      <x:c r="P32" s="9" t="n">
        <x:v>0.9128939868399542</x:v>
      </x:c>
      <x:c r="Q32" s="9" t="str">
        <x:v>可用</x:v>
      </x:c>
      <x:c r="R32" s="9" t="n">
        <x:v>0.04041140008751279</x:v>
      </x:c>
      <x:c r="S32" s="9" t="n">
        <x:v>0.0516156103454135</x:v>
      </x:c>
    </x:row>
    <x:row r="33">
      <x:c r="A33" s="1" t="str">
        <x:v>2025Q3</x:v>
      </x:c>
      <x:c r="B33" s="1" t="str">
        <x:v>000219.OF</x:v>
      </x:c>
      <x:c r="C33" s="1" t="str">
        <x:v>博时裕益混合A</x:v>
      </x:c>
      <x:c r="D33" s="1" t="str">
        <x:v>博时基金</x:v>
      </x:c>
      <x:c r="E33" s="1" t="str">
        <x:v>成长型</x:v>
      </x:c>
      <x:c r="F33" s="8" t="n">
        <x:v>127770000</x:v>
      </x:c>
      <x:c r="G33" s="9" t="n">
        <x:v>0.9667634577101956</x:v>
      </x:c>
      <x:c r="H33" s="9" t="n">
        <x:v>0.7507101549520464</x:v>
      </x:c>
      <x:c r="I33" s="9" t="n">
        <x:v>0.7818429952598157</x:v>
      </x:c>
      <x:c r="J33" s="1" t="n">
        <x:v>0.18492046245037985</x:v>
      </x:c>
      <x:c r="K33" s="1" t="str">
        <x:v>加股票</x:v>
      </x:c>
      <x:c r="L33" s="9" t="n">
        <x:v>-0.0077024403595657995</x:v>
      </x:c>
      <x:c r="M33" s="9" t="n">
        <x:v>-0.0014243388332873777</x:v>
      </x:c>
      <x:c r="N33" s="8" t="n">
        <x:v>0</x:v>
      </x:c>
      <x:c r="O33" s="9" t="n">
        <x:v>0.057731459166342695</x:v>
      </x:c>
      <x:c r="P33" s="9" t="n">
        <x:v>0.9686070464115208</x:v>
      </x:c>
      <x:c r="Q33" s="9" t="str">
        <x:v>可用</x:v>
      </x:c>
      <x:c r="R33" s="9" t="n">
        <x:v>0.06704153588962042</x:v>
      </x:c>
      <x:c r="S33" s="9" t="n">
        <x:v>0.0652211333893106</x:v>
      </x:c>
    </x:row>
    <x:row r="34">
      <x:c r="A34" s="1" t="str">
        <x:v>2023Q4</x:v>
      </x:c>
      <x:c r="B34" s="1" t="str">
        <x:v>000259.OF</x:v>
      </x:c>
      <x:c r="C34" s="1" t="str">
        <x:v>农银区间收益混合</x:v>
      </x:c>
      <x:c r="D34" s="1" t="str">
        <x:v>农银汇理基金</x:v>
      </x:c>
      <x:c r="E34" s="1" t="str">
        <x:v>成长型</x:v>
      </x:c>
      <x:c r="F34" s="8" t="n">
        <x:v>514189999.99999994</x:v>
      </x:c>
      <x:c r="G34" s="9" t="n">
        <x:v>0.8772259486640477</x:v>
      </x:c>
      <x:c r="H34" s="9" t="n">
        <x:v>0.825893585861174</x:v>
      </x:c>
      <x:c r="I34" s="9" t="n">
        <x:v>0.8131003027586362</x:v>
      </x:c>
      <x:c r="J34" s="1" t="n">
        <x:v>0.06412564590541148</x:v>
      </x:c>
      <x:c r="K34" s="1" t="str">
        <x:v>加股票</x:v>
      </x:c>
      <x:c r="L34" s="9" t="n">
        <x:v>0.011127023959440499</x:v>
      </x:c>
      <x:c r="M34" s="9" t="n">
        <x:v>0.000713527598404111</x:v>
      </x:c>
      <x:c r="N34" s="8" t="n">
        <x:v>1</x:v>
      </x:c>
      <x:c r="O34" s="9" t="n">
        <x:v>-0.0584306690208375</x:v>
      </x:c>
      <x:c r="P34" s="9" t="n">
        <x:v>1.0031190959761955</x:v>
      </x:c>
      <x:c r="Q34" s="9" t="str">
        <x:v>可用</x:v>
      </x:c>
      <x:c r="R34" s="9" t="n">
        <x:v>-0.07938795729511205</x:v>
      </x:c>
      <x:c r="S34" s="9" t="n">
        <x:v>-0.0527762765232511</x:v>
      </x:c>
    </x:row>
    <x:row r="35">
      <x:c r="A35" s="1" t="str">
        <x:v>2024Q4</x:v>
      </x:c>
      <x:c r="B35" s="1" t="str">
        <x:v>000259.OF</x:v>
      </x:c>
      <x:c r="C35" s="1" t="str">
        <x:v>农银区间收益混合</x:v>
      </x:c>
      <x:c r="D35" s="1" t="str">
        <x:v>农银汇理基金</x:v>
      </x:c>
      <x:c r="E35" s="1" t="str">
        <x:v>成长型</x:v>
      </x:c>
      <x:c r="F35" s="8" t="n">
        <x:v>367290000</x:v>
      </x:c>
      <x:c r="G35" s="9" t="n">
        <x:v>0.8229996201609742</x:v>
      </x:c>
      <x:c r="H35" s="9" t="n">
        <x:v>0.900056668006353</x:v>
      </x:c>
      <x:c r="I35" s="9" t="n">
        <x:v>0.8956222103206378</x:v>
      </x:c>
      <x:c r="J35" s="1" t="n">
        <x:v>-0.07262259015966366</x:v>
      </x:c>
      <x:c r="K35" s="1" t="str">
        <x:v>减股票</x:v>
      </x:c>
      <x:c r="L35" s="9" t="n">
        <x:v>-0.005961015466965899</x:v>
      </x:c>
      <x:c r="M35" s="9" t="n">
        <x:v>0.0004329043831928806</x:v>
      </x:c>
      <x:c r="N35" s="8" t="n">
        <x:v>1</x:v>
      </x:c>
      <x:c r="O35" s="9" t="n">
        <x:v>0.013236670440981198</x:v>
      </x:c>
      <x:c r="P35" s="9" t="n">
        <x:v>0.9310116023033569</x:v>
      </x:c>
      <x:c r="Q35" s="9" t="str">
        <x:v>可用</x:v>
      </x:c>
      <x:c r="R35" s="9" t="n">
        <x:v>0.025641804165061177</x:v>
      </x:c>
      <x:c r="S35" s="9" t="n">
        <x:v>0.0162831289329843</x:v>
      </x:c>
    </x:row>
    <x:row r="36">
      <x:c r="A36" s="1" t="str">
        <x:v>2025Q3</x:v>
      </x:c>
      <x:c r="B36" s="1" t="str">
        <x:v>000259.OF</x:v>
      </x:c>
      <x:c r="C36" s="1" t="str">
        <x:v>农银区间收益混合</x:v>
      </x:c>
      <x:c r="D36" s="1" t="str">
        <x:v>农银汇理基金</x:v>
      </x:c>
      <x:c r="E36" s="1" t="str">
        <x:v>成长型</x:v>
      </x:c>
      <x:c r="F36" s="8" t="n">
        <x:v>341100000</x:v>
      </x:c>
      <x:c r="G36" s="9" t="n">
        <x:v>0.7224524856602473</x:v>
      </x:c>
      <x:c r="H36" s="9" t="n">
        <x:v>0.8021557196328706</x:v>
      </x:c>
      <x:c r="I36" s="9" t="n">
        <x:v>0.8283329094586674</x:v>
      </x:c>
      <x:c r="J36" s="1" t="n">
        <x:v>-0.10588042379842011</x:v>
      </x:c>
      <x:c r="K36" s="1" t="str">
        <x:v>减股票</x:v>
      </x:c>
      <x:c r="L36" s="9" t="n">
        <x:v>-0.0077024403595657995</x:v>
      </x:c>
      <x:c r="M36" s="9" t="n">
        <x:v>0.0008155376495528823</x:v>
      </x:c>
      <x:c r="N36" s="8" t="n">
        <x:v>1</x:v>
      </x:c>
      <x:c r="O36" s="9" t="n">
        <x:v>-0.002381058911758299</x:v>
      </x:c>
      <x:c r="P36" s="9" t="n">
        <x:v>1.0163484429199647</x:v>
      </x:c>
      <x:c r="Q36" s="9" t="str">
        <x:v>可用</x:v>
      </x:c>
      <x:c r="R36" s="9" t="n">
        <x:v>0.005660132823581783</x:v>
      </x:c>
      <x:c r="S36" s="9" t="n">
        <x:v>0.0055357315073776</x:v>
      </x:c>
    </x:row>
    <x:row r="37">
      <x:c r="A37" s="1" t="str">
        <x:v>2025Q4</x:v>
      </x:c>
      <x:c r="B37" s="1" t="str">
        <x:v>000259.OF</x:v>
      </x:c>
      <x:c r="C37" s="1" t="str">
        <x:v>农银区间收益混合</x:v>
      </x:c>
      <x:c r="D37" s="1" t="str">
        <x:v>农银汇理基金</x:v>
      </x:c>
      <x:c r="E37" s="1" t="str">
        <x:v>成长型</x:v>
      </x:c>
      <x:c r="F37" s="8" t="n">
        <x:v>323410000</x:v>
      </x:c>
      <x:c r="G37" s="9" t="n">
        <x:v>0.6293600222385856</x:v>
      </x:c>
      <x:c r="H37" s="9" t="n">
        <x:v>0.7224524856602473</x:v>
      </x:c>
      <x:c r="I37" s="9" t="n">
        <x:v>0.7209077556652419</x:v>
      </x:c>
      <x:c r="J37" s="1" t="n">
        <x:v>-0.09154773342665634</x:v>
      </x:c>
      <x:c r="K37" s="1" t="str">
        <x:v>减股票</x:v>
      </x:c>
      <x:c r="L37" s="9" t="n">
        <x:v>-0.047109673912882996</x:v>
      </x:c>
      <x:c r="M37" s="9" t="n">
        <x:v>0.004312783869193319</x:v>
      </x:c>
      <x:c r="N37" s="8" t="n">
        <x:v>1</x:v>
      </x:c>
      <x:c r="O37" s="9" t="n">
        <x:v>-0.0067147063293614</x:v>
      </x:c>
      <x:c r="P37" s="9" t="n">
        <x:v>1.0080710493182028</x:v>
      </x:c>
      <x:c r="Q37" s="9" t="str">
        <x:v>可用</x:v>
      </x:c>
      <x:c r="R37" s="9" t="n">
        <x:v>0.004147518356722373</x:v>
      </x:c>
      <x:c r="S37" s="9" t="n">
        <x:v>-0.0090923041510012</x:v>
      </x:c>
    </x:row>
    <x:row r="38">
      <x:c r="A38" s="1" t="str">
        <x:v>2023Q3</x:v>
      </x:c>
      <x:c r="B38" s="1" t="str">
        <x:v>000273.OF</x:v>
      </x:c>
      <x:c r="C38" s="1" t="str">
        <x:v>华润元大安鑫灵活配置混合A</x:v>
      </x:c>
      <x:c r="D38" s="1" t="str">
        <x:v>华润元大基金</x:v>
      </x:c>
      <x:c r="E38" s="1" t="str">
        <x:v>成长型</x:v>
      </x:c>
      <x:c r="F38" s="8" t="n">
        <x:v>7120000</x:v>
      </x:c>
      <x:c r="G38" s="9" t="n">
        <x:v>0.7294554967390674</x:v>
      </x:c>
      <x:c r="H38" s="9" t="n">
        <x:v>0.6438791929996929</x:v>
      </x:c>
      <x:c r="I38" s="9" t="n">
        <x:v>0.6329467117973586</x:v>
      </x:c>
      <x:c r="J38" s="1" t="n">
        <x:v>0.09650878494170878</x:v>
      </x:c>
      <x:c r="K38" s="1" t="str">
        <x:v>加股票</x:v>
      </x:c>
      <x:c r="L38" s="9" t="n">
        <x:v>-0.0840403571629794</x:v>
      </x:c>
      <x:c r="M38" s="9" t="n">
        <x:v>-0.008110632755866374</x:v>
      </x:c>
      <x:c r="N38" s="8" t="n">
        <x:v>0</x:v>
      </x:c>
      <x:c r="O38" s="9" t="n">
        <x:v>-0.026571742353430447</x:v>
      </x:c>
      <x:c r="P38" s="9" t="n">
        <x:v>0.8918274550561797</x:v>
      </x:c>
      <x:c r="Q38" s="9" t="str">
        <x:v>可用</x:v>
      </x:c>
      <x:c r="R38" s="9" t="n">
        <x:v>-0.004035132372392447</x:v>
      </x:c>
      <x:c r="S38" s="9" t="n">
        <x:v>-0.0443287874491096</x:v>
      </x:c>
    </x:row>
    <x:row r="39">
      <x:c r="A39" s="1" t="str">
        <x:v>2023Q4</x:v>
      </x:c>
      <x:c r="B39" s="1" t="str">
        <x:v>000273.OF</x:v>
      </x:c>
      <x:c r="C39" s="1" t="str">
        <x:v>华润元大安鑫灵活配置混合A</x:v>
      </x:c>
      <x:c r="D39" s="1" t="str">
        <x:v>华润元大基金</x:v>
      </x:c>
      <x:c r="E39" s="1" t="str">
        <x:v>成长型</x:v>
      </x:c>
      <x:c r="F39" s="8" t="n">
        <x:v>6680000</x:v>
      </x:c>
      <x:c r="G39" s="9" t="n">
        <x:v>0.9523502764646944</x:v>
      </x:c>
      <x:c r="H39" s="9" t="n">
        <x:v>0.7294554967390674</x:v>
      </x:c>
      <x:c r="I39" s="9" t="n">
        <x:v>0.7120466391609976</x:v>
      </x:c>
      <x:c r="J39" s="1" t="n">
        <x:v>0.24030363730369675</x:v>
      </x:c>
      <x:c r="K39" s="1" t="str">
        <x:v>加股票</x:v>
      </x:c>
      <x:c r="L39" s="9" t="n">
        <x:v>0.011127023959440499</x:v>
      </x:c>
      <x:c r="M39" s="9" t="n">
        <x:v>0.002673864329818933</x:v>
      </x:c>
      <x:c r="N39" s="8" t="n">
        <x:v>1</x:v>
      </x:c>
      <x:c r="O39" s="9" t="n">
        <x:v>-0.0231817802758397</x:v>
      </x:c>
      <x:c r="P39" s="9" t="n">
        <x:v>0.722036628742515</x:v>
      </x:c>
      <x:c r="Q39" s="9" t="str">
        <x:v>覆盖/杠杆异常</x:v>
      </x:c>
      <x:c r="R39" s="9"/>
      <x:c r="S39" s="9" t="n">
        <x:v>-0.0175273877782533</x:v>
      </x:c>
    </x:row>
    <x:row r="40">
      <x:c r="A40" s="1" t="str">
        <x:v>2024Q1</x:v>
      </x:c>
      <x:c r="B40" s="1" t="str">
        <x:v>000273.OF</x:v>
      </x:c>
      <x:c r="C40" s="1" t="str">
        <x:v>华润元大安鑫灵活配置混合A</x:v>
      </x:c>
      <x:c r="D40" s="1" t="str">
        <x:v>华润元大基金</x:v>
      </x:c>
      <x:c r="E40" s="1" t="str">
        <x:v>成长型</x:v>
      </x:c>
      <x:c r="F40" s="8" t="n">
        <x:v>10250000</x:v>
      </x:c>
      <x:c r="G40" s="9" t="n">
        <x:v>0.0004623603339934</x:v>
      </x:c>
      <x:c r="H40" s="9" t="n">
        <x:v>0.9523502764646944</x:v>
      </x:c>
      <x:c r="I40" s="9" t="n">
        <x:v>0.9528402810740824</x:v>
      </x:c>
      <x:c r="J40" s="1" t="n">
        <x:v>-0.952377920740089</x:v>
      </x:c>
      <x:c r="K40" s="1" t="str">
        <x:v>减股票</x:v>
      </x:c>
      <x:c r="L40" s="9" t="n">
        <x:v>-0.0388388654084237</x:v>
      </x:c>
      <x:c r="M40" s="9" t="n">
        <x:v>0.03698927788157873</x:v>
      </x:c>
      <x:c r="N40" s="8" t="n">
        <x:v>1</x:v>
      </x:c>
      <x:c r="O40" s="9" t="n">
        <x:v>-0.056295911876033104</x:v>
      </x:c>
      <x:c r="P40" s="9" t="n">
        <x:v>0.6151414068292682</x:v>
      </x:c>
      <x:c r="Q40" s="9" t="str">
        <x:v>覆盖/杠杆异常</x:v>
      </x:c>
      <x:c r="R40" s="9"/>
      <x:c r="S40" s="9" t="n">
        <x:v>-0.0574068165936411</x:v>
      </x:c>
    </x:row>
    <x:row r="41">
      <x:c r="A41" s="1" t="str">
        <x:v>2024Q2</x:v>
      </x:c>
      <x:c r="B41" s="1" t="str">
        <x:v>000273.OF</x:v>
      </x:c>
      <x:c r="C41" s="1" t="str">
        <x:v>华润元大安鑫灵活配置混合A</x:v>
      </x:c>
      <x:c r="D41" s="1" t="str">
        <x:v>华润元大基金</x:v>
      </x:c>
      <x:c r="E41" s="1" t="str">
        <x:v>成长型</x:v>
      </x:c>
      <x:c r="F41" s="8" t="n">
        <x:v>5890000</x:v>
      </x:c>
      <x:c r="G41" s="9" t="n">
        <x:v>0.8800274307344554</x:v>
      </x:c>
      <x:c r="H41" s="9" t="n">
        <x:v>0.0004623603339934</x:v>
      </x:c>
      <x:c r="I41" s="9" t="n">
        <x:v>0.00044471784608388716</x:v>
      </x:c>
      <x:c r="J41" s="1" t="n">
        <x:v>0.8795827128883715</x:v>
      </x:c>
      <x:c r="K41" s="1" t="str">
        <x:v>加股票</x:v>
      </x:c>
      <x:c r="L41" s="9" t="n">
        <x:v>0.15171154774360798</x:v>
      </x:c>
      <x:c r="M41" s="9" t="n">
        <x:v>0.1334428547408164</x:v>
      </x:c>
      <x:c r="N41" s="8" t="n">
        <x:v>1</x:v>
      </x:c>
      <x:c r="O41" s="9" t="n">
        <x:v>0.1132733241276246</x:v>
      </x:c>
      <x:c r="P41" s="9" t="n">
        <x:v>0.959382244482173</x:v>
      </x:c>
      <x:c r="Q41" s="9" t="str">
        <x:v>可用</x:v>
      </x:c>
      <x:c r="R41" s="9" t="n">
        <x:v>0.055944067527901625</x:v>
      </x:c>
      <x:c r="S41" s="9" t="n">
        <x:v>0.1578342573921116</x:v>
      </x:c>
    </x:row>
    <x:row r="42">
      <x:c r="A42" s="1" t="str">
        <x:v>2024Q3</x:v>
      </x:c>
      <x:c r="B42" s="1" t="str">
        <x:v>000273.OF</x:v>
      </x:c>
      <x:c r="C42" s="1" t="str">
        <x:v>华润元大安鑫灵活配置混合A</x:v>
      </x:c>
      <x:c r="D42" s="1" t="str">
        <x:v>华润元大基金</x:v>
      </x:c>
      <x:c r="E42" s="1" t="str">
        <x:v>成长型</x:v>
      </x:c>
      <x:c r="F42" s="8" t="n">
        <x:v>6860000.000000001</x:v>
      </x:c>
      <x:c r="G42" s="9" t="n">
        <x:v>0.9672569302109072</x:v>
      </x:c>
      <x:c r="H42" s="9" t="n">
        <x:v>0.8800274307344554</x:v>
      </x:c>
      <x:c r="I42" s="9" t="n">
        <x:v>0.8940475565140642</x:v>
      </x:c>
      <x:c r="J42" s="1" t="n">
        <x:v>0.073209373696843</x:v>
      </x:c>
      <x:c r="K42" s="1" t="str">
        <x:v>加股票</x:v>
      </x:c>
      <x:c r="L42" s="9" t="n">
        <x:v>-0.0485180033835439</x:v>
      </x:c>
      <x:c r="M42" s="9" t="n">
        <x:v>-0.0035519726407305585</x:v>
      </x:c>
      <x:c r="N42" s="8" t="n">
        <x:v>0</x:v>
      </x:c>
      <x:c r="O42" s="9" t="n">
        <x:v>-0.06572826070914259</x:v>
      </x:c>
      <x:c r="P42" s="9" t="n">
        <x:v>0.9777115233236151</x:v>
      </x:c>
      <x:c r="Q42" s="9" t="str">
        <x:v>可用</x:v>
      </x:c>
      <x:c r="R42" s="9" t="n">
        <x:v>-0.04577093291221059</x:v>
      </x:c>
      <x:c r="S42" s="9" t="n">
        <x:v>-0.062992584844578</x:v>
      </x:c>
    </x:row>
    <x:row r="43">
      <x:c r="A43" s="1" t="str">
        <x:v>2023Q4</x:v>
      </x:c>
      <x:c r="B43" s="1" t="str">
        <x:v>000314.OF</x:v>
      </x:c>
      <x:c r="C43" s="1" t="str">
        <x:v>招商瑞丰混合发起式A</x:v>
      </x:c>
      <x:c r="D43" s="1" t="str">
        <x:v>招商基金</x:v>
      </x:c>
      <x:c r="E43" s="1" t="str">
        <x:v>成长型</x:v>
      </x:c>
      <x:c r="F43" s="8" t="n">
        <x:v>441650000</x:v>
      </x:c>
      <x:c r="G43" s="9" t="n">
        <x:v>0.7429145885939362</x:v>
      </x:c>
      <x:c r="H43" s="9" t="n">
        <x:v>0.4945747429814148</x:v>
      </x:c>
      <x:c r="I43" s="9" t="n">
        <x:v>0.4729716865188455</x:v>
      </x:c>
      <x:c r="J43" s="1" t="n">
        <x:v>0.2699429020750907</x:v>
      </x:c>
      <x:c r="K43" s="1" t="str">
        <x:v>加股票</x:v>
      </x:c>
      <x:c r="L43" s="9" t="n">
        <x:v>0.011127023959440499</x:v>
      </x:c>
      <x:c r="M43" s="9" t="n">
        <x:v>0.0030036611390704348</x:v>
      </x:c>
      <x:c r="N43" s="8" t="n">
        <x:v>1</x:v>
      </x:c>
      <x:c r="O43" s="9" t="n">
        <x:v>0.0263750439010626</x:v>
      </x:c>
      <x:c r="P43" s="9" t="n">
        <x:v>1.1053588884863579</x:v>
      </x:c>
      <x:c r="Q43" s="9" t="str">
        <x:v>可用</x:v>
      </x:c>
      <x:c r="R43" s="9" t="n">
        <x:v>0.0027849385947284616</x:v>
      </x:c>
      <x:c r="S43" s="9" t="n">
        <x:v>0.0306643932285799</x:v>
      </x:c>
    </x:row>
    <x:row r="44">
      <x:c r="A44" s="1" t="str">
        <x:v>2024Q1</x:v>
      </x:c>
      <x:c r="B44" s="1" t="str">
        <x:v>000314.OF</x:v>
      </x:c>
      <x:c r="C44" s="1" t="str">
        <x:v>招商瑞丰混合发起式A</x:v>
      </x:c>
      <x:c r="D44" s="1" t="str">
        <x:v>招商基金</x:v>
      </x:c>
      <x:c r="E44" s="1" t="str">
        <x:v>成长型</x:v>
      </x:c>
      <x:c r="F44" s="8" t="n">
        <x:v>370409999.99999994</x:v>
      </x:c>
      <x:c r="G44" s="9" t="n">
        <x:v>0.879530282886986</x:v>
      </x:c>
      <x:c r="H44" s="9" t="n">
        <x:v>0.7429145885939362</x:v>
      </x:c>
      <x:c r="I44" s="9" t="n">
        <x:v>0.7449815989392367</x:v>
      </x:c>
      <x:c r="J44" s="1" t="n">
        <x:v>0.13454868394774933</x:v>
      </x:c>
      <x:c r="K44" s="1" t="str">
        <x:v>加股票</x:v>
      </x:c>
      <x:c r="L44" s="9" t="n">
        <x:v>-0.0388388654084237</x:v>
      </x:c>
      <x:c r="M44" s="9" t="n">
        <x:v>-0.005225718226727174</x:v>
      </x:c>
      <x:c r="N44" s="8" t="n">
        <x:v>0</x:v>
      </x:c>
      <x:c r="O44" s="9" t="n">
        <x:v>0.0200206082417398</x:v>
      </x:c>
      <x:c r="P44" s="9" t="n">
        <x:v>1.0045217631813397</x:v>
      </x:c>
      <x:c r="Q44" s="9" t="str">
        <x:v>可用</x:v>
      </x:c>
      <x:c r="R44" s="9" t="n">
        <x:v>0.03349683590155478</x:v>
      </x:c>
      <x:c r="S44" s="9" t="n">
        <x:v>0.0181818188697822</x:v>
      </x:c>
    </x:row>
    <x:row r="45">
      <x:c r="A45" s="1" t="str">
        <x:v>2024Q2</x:v>
      </x:c>
      <x:c r="B45" s="1" t="str">
        <x:v>000314.OF</x:v>
      </x:c>
      <x:c r="C45" s="1" t="str">
        <x:v>招商瑞丰混合发起式A</x:v>
      </x:c>
      <x:c r="D45" s="1" t="str">
        <x:v>招商基金</x:v>
      </x:c>
      <x:c r="E45" s="1" t="str">
        <x:v>成长型</x:v>
      </x:c>
      <x:c r="F45" s="8" t="n">
        <x:v>157880000.00000003</x:v>
      </x:c>
      <x:c r="G45" s="9" t="n">
        <x:v>0.929102842005428</x:v>
      </x:c>
      <x:c r="H45" s="9" t="n">
        <x:v>0.879530282886986</x:v>
      </x:c>
      <x:c r="I45" s="9" t="n">
        <x:v>0.8753449189917202</x:v>
      </x:c>
      <x:c r="J45" s="1" t="n">
        <x:v>0.05375792301370785</x:v>
      </x:c>
      <x:c r="K45" s="1" t="str">
        <x:v>加股票</x:v>
      </x:c>
      <x:c r="L45" s="9" t="n">
        <x:v>0.15171154774360798</x:v>
      </x:c>
      <x:c r="M45" s="9" t="n">
        <x:v>0.008155697703891341</x:v>
      </x:c>
      <x:c r="N45" s="8" t="n">
        <x:v>1</x:v>
      </x:c>
      <x:c r="O45" s="9" t="n">
        <x:v>0.048512662282573296</x:v>
      </x:c>
      <x:c r="P45" s="9" t="n">
        <x:v>1.0152109222194068</x:v>
      </x:c>
      <x:c r="Q45" s="9" t="str">
        <x:v>可用</x:v>
      </x:c>
      <x:c r="R45" s="9" t="n">
        <x:v>-0.04131824594472783</x:v>
      </x:c>
      <x:c r="S45" s="9" t="n">
        <x:v>0.0930735955470603</x:v>
      </x:c>
    </x:row>
    <x:row r="46">
      <x:c r="A46" s="1" t="str">
        <x:v>2023Q2</x:v>
      </x:c>
      <x:c r="B46" s="1" t="str">
        <x:v>000417.OF</x:v>
      </x:c>
      <x:c r="C46" s="1" t="str">
        <x:v>国联安新精选混合A</x:v>
      </x:c>
      <x:c r="D46" s="1" t="str">
        <x:v>国联安基金</x:v>
      </x:c>
      <x:c r="E46" s="1" t="str">
        <x:v>成长型</x:v>
      </x:c>
      <x:c r="F46" s="8" t="n">
        <x:v>49340000</x:v>
      </x:c>
      <x:c r="G46" s="9" t="n">
        <x:v>0.3881215092152252</x:v>
      </x:c>
      <x:c r="H46" s="9" t="n">
        <x:v>0.5765870301576901</x:v>
      </x:c>
      <x:c r="I46" s="9" t="n">
        <x:v>0.5595493289005337</x:v>
      </x:c>
      <x:c r="J46" s="1" t="n">
        <x:v>-0.17142781968530846</x:v>
      </x:c>
      <x:c r="K46" s="1" t="str">
        <x:v>减股票</x:v>
      </x:c>
      <x:c r="L46" s="9" t="n">
        <x:v>-0.046571034625976095</x:v>
      </x:c>
      <x:c r="M46" s="9" t="n">
        <x:v>0.007983570926420087</x:v>
      </x:c>
      <x:c r="N46" s="8" t="n">
        <x:v>1</x:v>
      </x:c>
      <x:c r="O46" s="9" t="n">
        <x:v>-0.015095672054165246</x:v>
      </x:c>
      <x:c r="P46" s="9" t="n">
        <x:v>1.0105957730036481</x:v>
      </x:c>
      <x:c r="Q46" s="9" t="str">
        <x:v>可用</x:v>
      </x:c>
      <x:c r="R46" s="9" t="n">
        <x:v>-0.02195481801179114</x:v>
      </x:c>
      <x:c r="S46" s="9" t="n">
        <x:v>-0.0326631169203368</x:v>
      </x:c>
    </x:row>
    <x:row r="47">
      <x:c r="A47" s="1" t="str">
        <x:v>2023Q3</x:v>
      </x:c>
      <x:c r="B47" s="1" t="str">
        <x:v>000417.OF</x:v>
      </x:c>
      <x:c r="C47" s="1" t="str">
        <x:v>国联安新精选混合A</x:v>
      </x:c>
      <x:c r="D47" s="1" t="str">
        <x:v>国联安基金</x:v>
      </x:c>
      <x:c r="E47" s="1" t="str">
        <x:v>成长型</x:v>
      </x:c>
      <x:c r="F47" s="8" t="n">
        <x:v>48820000</x:v>
      </x:c>
      <x:c r="G47" s="9" t="n">
        <x:v>0.4790598824869385</x:v>
      </x:c>
      <x:c r="H47" s="9" t="n">
        <x:v>0.3881215092152252</x:v>
      </x:c>
      <x:c r="I47" s="9" t="n">
        <x:v>0.3769352173855303</x:v>
      </x:c>
      <x:c r="J47" s="1" t="n">
        <x:v>0.10212466510140816</x:v>
      </x:c>
      <x:c r="K47" s="1" t="str">
        <x:v>加股票</x:v>
      </x:c>
      <x:c r="L47" s="9" t="n">
        <x:v>-0.0840403571629794</x:v>
      </x:c>
      <x:c r="M47" s="9" t="n">
        <x:v>-0.008582593330272</x:v>
      </x:c>
      <x:c r="N47" s="8" t="n">
        <x:v>0</x:v>
      </x:c>
      <x:c r="O47" s="9" t="n">
        <x:v>-0.017159154546642047</x:v>
      </x:c>
      <x:c r="P47" s="9" t="n">
        <x:v>1.0199971634575993</x:v>
      </x:c>
      <x:c r="Q47" s="9" t="str">
        <x:v>可用</x:v>
      </x:c>
      <x:c r="R47" s="9" t="n">
        <x:v>-0.008480141202480456</x:v>
      </x:c>
      <x:c r="S47" s="9" t="n">
        <x:v>-0.0349161996423212</x:v>
      </x:c>
    </x:row>
    <x:row r="48">
      <x:c r="A48" s="1" t="str">
        <x:v>2024Q1</x:v>
      </x:c>
      <x:c r="B48" s="1" t="str">
        <x:v>000417.OF</x:v>
      </x:c>
      <x:c r="C48" s="1" t="str">
        <x:v>国联安新精选混合A</x:v>
      </x:c>
      <x:c r="D48" s="1" t="str">
        <x:v>国联安基金</x:v>
      </x:c>
      <x:c r="E48" s="1" t="str">
        <x:v>成长型</x:v>
      </x:c>
      <x:c r="F48" s="8" t="n">
        <x:v>44790000</x:v>
      </x:c>
      <x:c r="G48" s="9" t="n">
        <x:v>0.5548922242282772</x:v>
      </x:c>
      <x:c r="H48" s="9" t="n">
        <x:v>0.4213880966522179</x:v>
      </x:c>
      <x:c r="I48" s="9" t="n">
        <x:v>0.4240360468488931</x:v>
      </x:c>
      <x:c r="J48" s="1" t="n">
        <x:v>0.1308561773793841</x:v>
      </x:c>
      <x:c r="K48" s="1" t="str">
        <x:v>加股票</x:v>
      </x:c>
      <x:c r="L48" s="9" t="n">
        <x:v>-0.0388388654084237</x:v>
      </x:c>
      <x:c r="M48" s="9" t="n">
        <x:v>-0.005082305461098717</x:v>
      </x:c>
      <x:c r="N48" s="8" t="n">
        <x:v>0</x:v>
      </x:c>
      <x:c r="O48" s="9" t="n">
        <x:v>-0.0250967035413688</x:v>
      </x:c>
      <x:c r="P48" s="9" t="n">
        <x:v>1.0106485744585845</x:v>
      </x:c>
      <x:c r="Q48" s="9" t="str">
        <x:v>可用</x:v>
      </x:c>
      <x:c r="R48" s="9" t="n">
        <x:v>-0.022068889154353934</x:v>
      </x:c>
      <x:c r="S48" s="9" t="n">
        <x:v>-0.0262076082589768</x:v>
      </x:c>
    </x:row>
    <x:row r="49">
      <x:c r="A49" s="1" t="str">
        <x:v>2024Q2</x:v>
      </x:c>
      <x:c r="B49" s="1" t="str">
        <x:v>000417.OF</x:v>
      </x:c>
      <x:c r="C49" s="1" t="str">
        <x:v>国联安新精选混合A</x:v>
      </x:c>
      <x:c r="D49" s="1" t="str">
        <x:v>国联安基金</x:v>
      </x:c>
      <x:c r="E49" s="1" t="str">
        <x:v>成长型</x:v>
      </x:c>
      <x:c r="F49" s="8" t="n">
        <x:v>42830000</x:v>
      </x:c>
      <x:c r="G49" s="9" t="n">
        <x:v>0.6211917486304832</x:v>
      </x:c>
      <x:c r="H49" s="9" t="n">
        <x:v>0.5548922242282772</x:v>
      </x:c>
      <x:c r="I49" s="9" t="n">
        <x:v>0.5452595999769645</x:v>
      </x:c>
      <x:c r="J49" s="1" t="n">
        <x:v>0.07593214865351872</x:v>
      </x:c>
      <x:c r="K49" s="1" t="str">
        <x:v>加股票</x:v>
      </x:c>
      <x:c r="L49" s="9" t="n">
        <x:v>0.15171154774360798</x:v>
      </x:c>
      <x:c r="M49" s="9" t="n">
        <x:v>0.011519783795723043</x:v>
      </x:c>
      <x:c r="N49" s="8" t="n">
        <x:v>1</x:v>
      </x:c>
      <x:c r="O49" s="9" t="n">
        <x:v>0.0717099561303018</x:v>
      </x:c>
      <x:c r="P49" s="9" t="n">
        <x:v>1.0084232584636936</x:v>
      </x:c>
      <x:c r="Q49" s="9" t="str">
        <x:v>可用</x:v>
      </x:c>
      <x:c r="R49" s="9" t="n">
        <x:v>0.054445067099735116</x:v>
      </x:c>
      <x:c r="S49" s="9" t="n">
        <x:v>0.1162708893947888</x:v>
      </x:c>
    </x:row>
    <x:row r="50">
      <x:c r="A50" s="1" t="str">
        <x:v>2024Q3</x:v>
      </x:c>
      <x:c r="B50" s="1" t="str">
        <x:v>000417.OF</x:v>
      </x:c>
      <x:c r="C50" s="1" t="str">
        <x:v>国联安新精选混合A</x:v>
      </x:c>
      <x:c r="D50" s="1" t="str">
        <x:v>国联安基金</x:v>
      </x:c>
      <x:c r="E50" s="1" t="str">
        <x:v>成长型</x:v>
      </x:c>
      <x:c r="F50" s="8" t="n">
        <x:v>46750000</x:v>
      </x:c>
      <x:c r="G50" s="9" t="n">
        <x:v>0.7388458318051175</x:v>
      </x:c>
      <x:c r="H50" s="9" t="n">
        <x:v>0.6211917486304832</x:v>
      </x:c>
      <x:c r="I50" s="9" t="n">
        <x:v>0.6535517665203041</x:v>
      </x:c>
      <x:c r="J50" s="1" t="n">
        <x:v>0.08529406528481343</x:v>
      </x:c>
      <x:c r="K50" s="1" t="str">
        <x:v>加股票</x:v>
      </x:c>
      <x:c r="L50" s="9" t="n">
        <x:v>-0.0485180033835439</x:v>
      </x:c>
      <x:c r="M50" s="9" t="n">
        <x:v>-0.004138297748084792</x:v>
      </x:c>
      <x:c r="N50" s="8" t="n">
        <x:v>0</x:v>
      </x:c>
      <x:c r="O50" s="9" t="n">
        <x:v>-0.0198330616675793</x:v>
      </x:c>
      <x:c r="P50" s="9" t="n">
        <x:v>0.6816872924064169</x:v>
      </x:c>
      <x:c r="Q50" s="9" t="str">
        <x:v>覆盖/杠杆异常</x:v>
      </x:c>
      <x:c r="R50" s="9"/>
      <x:c r="S50" s="9" t="n">
        <x:v>-0.0170973858030147</x:v>
      </x:c>
    </x:row>
    <x:row r="51">
      <x:c r="A51" s="1" t="str">
        <x:v>2025Q3</x:v>
      </x:c>
      <x:c r="B51" s="1" t="str">
        <x:v>000417.OF</x:v>
      </x:c>
      <x:c r="C51" s="1" t="str">
        <x:v>国联安新精选混合A</x:v>
      </x:c>
      <x:c r="D51" s="1" t="str">
        <x:v>国联安基金</x:v>
      </x:c>
      <x:c r="E51" s="1" t="str">
        <x:v>成长型</x:v>
      </x:c>
      <x:c r="F51" s="8" t="n">
        <x:v>32700000</x:v>
      </x:c>
      <x:c r="G51" s="9" t="n">
        <x:v>0.7123468164470577</x:v>
      </x:c>
      <x:c r="H51" s="9" t="n">
        <x:v>0.7376231480664316</x:v>
      </x:c>
      <x:c r="I51" s="9" t="n">
        <x:v>0.7698893956218684</x:v>
      </x:c>
      <x:c r="J51" s="1" t="n">
        <x:v>-0.05754257917481076</x:v>
      </x:c>
      <x:c r="K51" s="1" t="str">
        <x:v>减股票</x:v>
      </x:c>
      <x:c r="L51" s="9" t="n">
        <x:v>-0.0077024403595657995</x:v>
      </x:c>
      <x:c r="M51" s="9" t="n">
        <x:v>0.00044321828422957287</x:v>
      </x:c>
      <x:c r="N51" s="8" t="n">
        <x:v>1</x:v>
      </x:c>
      <x:c r="O51" s="9" t="n">
        <x:v>-0.0236507923095556</x:v>
      </x:c>
      <x:c r="P51" s="9" t="n">
        <x:v>1.0116598051987766</x:v>
      </x:c>
      <x:c r="Q51" s="9" t="str">
        <x:v>可用</x:v>
      </x:c>
      <x:c r="R51" s="9" t="n">
        <x:v>-0.01568233269511914</x:v>
      </x:c>
      <x:c r="S51" s="9" t="n">
        <x:v>-0.0157340018904197</x:v>
      </x:c>
    </x:row>
    <x:row r="52">
      <x:c r="A52" s="1" t="str">
        <x:v>2025Q4</x:v>
      </x:c>
      <x:c r="B52" s="1" t="str">
        <x:v>000417.OF</x:v>
      </x:c>
      <x:c r="C52" s="1" t="str">
        <x:v>国联安新精选混合A</x:v>
      </x:c>
      <x:c r="D52" s="1" t="str">
        <x:v>国联安基金</x:v>
      </x:c>
      <x:c r="E52" s="1" t="str">
        <x:v>成长型</x:v>
      </x:c>
      <x:c r="F52" s="8" t="n">
        <x:v>30560000</x:v>
      </x:c>
      <x:c r="G52" s="9" t="n">
        <x:v>0.8109803899007897</x:v>
      </x:c>
      <x:c r="H52" s="9" t="n">
        <x:v>0.7123468164470577</x:v>
      </x:c>
      <x:c r="I52" s="9" t="n">
        <x:v>0.7107683592455873</x:v>
      </x:c>
      <x:c r="J52" s="1" t="n">
        <x:v>0.10021203065520234</x:v>
      </x:c>
      <x:c r="K52" s="1" t="str">
        <x:v>加股票</x:v>
      </x:c>
      <x:c r="L52" s="9" t="n">
        <x:v>-0.047109673912882996</x:v>
      </x:c>
      <x:c r="M52" s="9" t="n">
        <x:v>-0.004720956086314417</x:v>
      </x:c>
      <x:c r="N52" s="8" t="n">
        <x:v>0</x:v>
      </x:c>
      <x:c r="O52" s="9" t="n">
        <x:v>-0.0355034314268427</x:v>
      </x:c>
      <x:c r="P52" s="9" t="n">
        <x:v>1.011617964986911</x:v>
      </x:c>
      <x:c r="Q52" s="9" t="str">
        <x:v>可用</x:v>
      </x:c>
      <x:c r="R52" s="9" t="n">
        <x:v>-0.022692858811122207</x:v>
      </x:c>
      <x:c r="S52" s="9" t="n">
        <x:v>-0.0378810292484825</x:v>
      </x:c>
    </x:row>
    <x:row r="53">
      <x:c r="A53" s="1" t="str">
        <x:v>2023Q2</x:v>
      </x:c>
      <x:c r="B53" s="1" t="str">
        <x:v>000511.OF</x:v>
      </x:c>
      <x:c r="C53" s="1" t="str">
        <x:v>国泰国策驱动灵活配置混合A</x:v>
      </x:c>
      <x:c r="D53" s="1" t="str">
        <x:v>国泰基金</x:v>
      </x:c>
      <x:c r="E53" s="1" t="str">
        <x:v>成长型</x:v>
      </x:c>
      <x:c r="F53" s="8" t="n">
        <x:v>51110000</x:v>
      </x:c>
      <x:c r="G53" s="9" t="n">
        <x:v>0.213688117986821</x:v>
      </x:c>
      <x:c r="H53" s="9" t="n">
        <x:v>0.3739156004941968</x:v>
      </x:c>
      <x:c r="I53" s="9" t="n">
        <x:v>0.357805851144749</x:v>
      </x:c>
      <x:c r="J53" s="1" t="n">
        <x:v>-0.144117733157928</x:v>
      </x:c>
      <x:c r="K53" s="1" t="str">
        <x:v>减股票</x:v>
      </x:c>
      <x:c r="L53" s="9" t="n">
        <x:v>-0.046571034625976095</x:v>
      </x:c>
      <x:c r="M53" s="9" t="n">
        <x:v>0.006711711941115048</x:v>
      </x:c>
      <x:c r="N53" s="8" t="n">
        <x:v>1</x:v>
      </x:c>
      <x:c r="O53" s="9" t="n">
        <x:v>0.001402951687950748</x:v>
      </x:c>
      <x:c r="P53" s="9" t="n">
        <x:v>0.9972557483858344</x:v>
      </x:c>
      <x:c r="Q53" s="9" t="str">
        <x:v>可用</x:v>
      </x:c>
      <x:c r="R53" s="9" t="n">
        <x:v>-0.013628881504230753</x:v>
      </x:c>
      <x:c r="S53" s="9" t="n">
        <x:v>-0.016449232183175</x:v>
      </x:c>
    </x:row>
    <x:row r="54">
      <x:c r="A54" s="1" t="str">
        <x:v>2023Q3</x:v>
      </x:c>
      <x:c r="B54" s="1" t="str">
        <x:v>000511.OF</x:v>
      </x:c>
      <x:c r="C54" s="1" t="str">
        <x:v>国泰国策驱动灵活配置混合A</x:v>
      </x:c>
      <x:c r="D54" s="1" t="str">
        <x:v>国泰基金</x:v>
      </x:c>
      <x:c r="E54" s="1" t="str">
        <x:v>成长型</x:v>
      </x:c>
      <x:c r="F54" s="8" t="n">
        <x:v>48270000</x:v>
      </x:c>
      <x:c r="G54" s="9" t="n">
        <x:v>0.3925111694820757</x:v>
      </x:c>
      <x:c r="H54" s="9" t="n">
        <x:v>0.213688117986821</x:v>
      </x:c>
      <x:c r="I54" s="9" t="n">
        <x:v>0.2058380269875802</x:v>
      </x:c>
      <x:c r="J54" s="1" t="n">
        <x:v>0.18667314249449551</x:v>
      </x:c>
      <x:c r="K54" s="1" t="str">
        <x:v>加股票</x:v>
      </x:c>
      <x:c r="L54" s="9" t="n">
        <x:v>-0.0840403571629794</x:v>
      </x:c>
      <x:c r="M54" s="9" t="n">
        <x:v>-0.01568807756797315</x:v>
      </x:c>
      <x:c r="N54" s="8" t="n">
        <x:v>0</x:v>
      </x:c>
      <x:c r="O54" s="9" t="n">
        <x:v>0.0017627642671702026</x:v>
      </x:c>
      <x:c r="P54" s="9" t="n">
        <x:v>0.7765222703542571</x:v>
      </x:c>
      <x:c r="Q54" s="9" t="str">
        <x:v>覆盖/杠杆异常</x:v>
      </x:c>
      <x:c r="R54" s="9"/>
      <x:c r="S54" s="9" t="n">
        <x:v>-0.0161476369662086</x:v>
      </x:c>
    </x:row>
    <x:row r="55">
      <x:c r="A55" s="1" t="str">
        <x:v>2023Q4</x:v>
      </x:c>
      <x:c r="B55" s="1" t="str">
        <x:v>000511.OF</x:v>
      </x:c>
      <x:c r="C55" s="1" t="str">
        <x:v>国泰国策驱动灵活配置混合A</x:v>
      </x:c>
      <x:c r="D55" s="1" t="str">
        <x:v>国泰基金</x:v>
      </x:c>
      <x:c r="E55" s="1" t="str">
        <x:v>成长型</x:v>
      </x:c>
      <x:c r="F55" s="8" t="n">
        <x:v>51520000</x:v>
      </x:c>
      <x:c r="G55" s="9" t="n">
        <x:v>0.2239586863923699</x:v>
      </x:c>
      <x:c r="H55" s="9" t="n">
        <x:v>0.3925111694820757</x:v>
      </x:c>
      <x:c r="I55" s="9" t="n">
        <x:v>0.37208425784245475</x:v>
      </x:c>
      <x:c r="J55" s="1" t="n">
        <x:v>-0.14812557145008484</x:v>
      </x:c>
      <x:c r="K55" s="1" t="str">
        <x:v>减股票</x:v>
      </x:c>
      <x:c r="L55" s="9" t="n">
        <x:v>0.011127023959440499</x:v>
      </x:c>
      <x:c r="M55" s="9" t="n">
        <x:v>-0.0016481967825309096</x:v>
      </x:c>
      <x:c r="N55" s="8" t="n">
        <x:v>0</x:v>
      </x:c>
      <x:c r="O55" s="9" t="n">
        <x:v>0.005089315842644799</x:v>
      </x:c>
      <x:c r="P55" s="9" t="n">
        <x:v>1.0101364596273292</x:v>
      </x:c>
      <x:c r="Q55" s="9" t="str">
        <x:v>可用</x:v>
      </x:c>
      <x:c r="R55" s="9" t="n">
        <x:v>-0.011799070530426491</x:v>
      </x:c>
      <x:c r="S55" s="9" t="n">
        <x:v>0.0093786651701621</x:v>
      </x:c>
    </x:row>
    <x:row r="56">
      <x:c r="A56" s="1" t="str">
        <x:v>2024Q4</x:v>
      </x:c>
      <x:c r="B56" s="1" t="str">
        <x:v>000511.OF</x:v>
      </x:c>
      <x:c r="C56" s="1" t="str">
        <x:v>国泰国策驱动灵活配置混合A</x:v>
      </x:c>
      <x:c r="D56" s="1" t="str">
        <x:v>国泰基金</x:v>
      </x:c>
      <x:c r="E56" s="1" t="str">
        <x:v>成长型</x:v>
      </x:c>
      <x:c r="F56" s="8" t="n">
        <x:v>23559999.999999996</x:v>
      </x:c>
      <x:c r="G56" s="9" t="n">
        <x:v>0.3293372218302728</x:v>
      </x:c>
      <x:c r="H56" s="9" t="n">
        <x:v>0.2674408942462885</x:v>
      </x:c>
      <x:c r="I56" s="9" t="n">
        <x:v>0.2580749751673951</x:v>
      </x:c>
      <x:c r="J56" s="1" t="n">
        <x:v>0.07126224666287773</x:v>
      </x:c>
      <x:c r="K56" s="1" t="str">
        <x:v>加股票</x:v>
      </x:c>
      <x:c r="L56" s="9" t="n">
        <x:v>-0.005961015466965899</x:v>
      </x:c>
      <x:c r="M56" s="9" t="n">
        <x:v>-0.00042479535456815316</x:v>
      </x:c>
      <x:c r="N56" s="8" t="n">
        <x:v>0</x:v>
      </x:c>
      <x:c r="O56" s="9" t="n">
        <x:v>-0.008044390445917201</x:v>
      </x:c>
      <x:c r="P56" s="9" t="n">
        <x:v>0.9818723544142616</x:v>
      </x:c>
      <x:c r="Q56" s="9" t="str">
        <x:v>可用</x:v>
      </x:c>
      <x:c r="R56" s="9" t="n">
        <x:v>0.0022647758475240675</x:v>
      </x:c>
      <x:c r="S56" s="9" t="n">
        <x:v>-0.0045976992694467</x:v>
      </x:c>
    </x:row>
    <x:row r="57">
      <x:c r="A57" s="1" t="str">
        <x:v>2025Q1</x:v>
      </x:c>
      <x:c r="B57" s="1" t="str">
        <x:v>000511.OF</x:v>
      </x:c>
      <x:c r="C57" s="1" t="str">
        <x:v>国泰国策驱动灵活配置混合A</x:v>
      </x:c>
      <x:c r="D57" s="1" t="str">
        <x:v>国泰基金</x:v>
      </x:c>
      <x:c r="E57" s="1" t="str">
        <x:v>成长型</x:v>
      </x:c>
      <x:c r="F57" s="8" t="n">
        <x:v>22110000</x:v>
      </x:c>
      <x:c r="G57" s="9" t="n">
        <x:v>0.2667141124143651</x:v>
      </x:c>
      <x:c r="H57" s="9" t="n">
        <x:v>0.3293372218302728</x:v>
      </x:c>
      <x:c r="I57" s="9" t="n">
        <x:v>0.32800983669983846</x:v>
      </x:c>
      <x:c r="J57" s="1" t="n">
        <x:v>-0.06129572428547336</x:v>
      </x:c>
      <x:c r="K57" s="1" t="str">
        <x:v>减股票</x:v>
      </x:c>
      <x:c r="L57" s="9" t="n">
        <x:v>-0.004189559506241501</x:v>
      </x:c>
      <x:c r="M57" s="9" t="n">
        <x:v>0.00025680208437216294</x:v>
      </x:c>
      <x:c r="N57" s="8" t="n">
        <x:v>1</x:v>
      </x:c>
      <x:c r="O57" s="9" t="n">
        <x:v>-0.0155610159451662</x:v>
      </x:c>
      <x:c r="P57" s="9" t="n">
        <x:v>1.0008246879240161</x:v>
      </x:c>
      <x:c r="Q57" s="9" t="str">
        <x:v>可用</x:v>
      </x:c>
      <x:c r="R57" s="9" t="n">
        <x:v>-0.014655184569235898</x:v>
      </x:c>
      <x:c r="S57" s="9" t="n">
        <x:v>0</x:v>
      </x:c>
    </x:row>
    <x:row r="58">
      <x:c r="A58" s="1" t="str">
        <x:v>2025Q3</x:v>
      </x:c>
      <x:c r="B58" s="1" t="str">
        <x:v>000511.OF</x:v>
      </x:c>
      <x:c r="C58" s="1" t="str">
        <x:v>国泰国策驱动灵活配置混合A</x:v>
      </x:c>
      <x:c r="D58" s="1" t="str">
        <x:v>国泰基金</x:v>
      </x:c>
      <x:c r="E58" s="1" t="str">
        <x:v>成长型</x:v>
      </x:c>
      <x:c r="F58" s="8" t="n">
        <x:v>30900000</x:v>
      </x:c>
      <x:c r="G58" s="9" t="n">
        <x:v>0.384691127209393</x:v>
      </x:c>
      <x:c r="H58" s="9" t="n">
        <x:v>0.2226621211084724</x:v>
      </x:c>
      <x:c r="I58" s="9" t="n">
        <x:v>0.2542288242986559</x:v>
      </x:c>
      <x:c r="J58" s="1" t="n">
        <x:v>0.13046230291073713</x:v>
      </x:c>
      <x:c r="K58" s="1" t="str">
        <x:v>加股票</x:v>
      </x:c>
      <x:c r="L58" s="9" t="n">
        <x:v>-0.0077024403595657995</x:v>
      </x:c>
      <x:c r="M58" s="9" t="n">
        <x:v>-0.0010048781073415604</x:v>
      </x:c>
      <x:c r="N58" s="8" t="n">
        <x:v>0</x:v>
      </x:c>
      <x:c r="O58" s="9" t="n">
        <x:v>-0.018431457091169</x:v>
      </x:c>
      <x:c r="P58" s="9" t="n">
        <x:v>1.0005983508090615</x:v>
      </x:c>
      <x:c r="Q58" s="9" t="str">
        <x:v>可用</x:v>
      </x:c>
      <x:c r="R58" s="9" t="n">
        <x:v>-0.012325883656515678</x:v>
      </x:c>
      <x:c r="S58" s="9" t="n">
        <x:v>-0.0105146666720331</x:v>
      </x:c>
    </x:row>
    <x:row r="59">
      <x:c r="A59" s="1" t="str">
        <x:v>2025Q4</x:v>
      </x:c>
      <x:c r="B59" s="1" t="str">
        <x:v>000511.OF</x:v>
      </x:c>
      <x:c r="C59" s="1" t="str">
        <x:v>国泰国策驱动灵活配置混合A</x:v>
      </x:c>
      <x:c r="D59" s="1" t="str">
        <x:v>国泰基金</x:v>
      </x:c>
      <x:c r="E59" s="1" t="str">
        <x:v>成长型</x:v>
      </x:c>
      <x:c r="F59" s="8" t="n">
        <x:v>29300000</x:v>
      </x:c>
      <x:c r="G59" s="9" t="n">
        <x:v>0.8451894021066748</x:v>
      </x:c>
      <x:c r="H59" s="9" t="n">
        <x:v>0.384691127209393</x:v>
      </x:c>
      <x:c r="I59" s="9" t="n">
        <x:v>0.3828723365884692</x:v>
      </x:c>
      <x:c r="J59" s="1" t="n">
        <x:v>0.4623170655182056</x:v>
      </x:c>
      <x:c r="K59" s="1" t="str">
        <x:v>加股票</x:v>
      </x:c>
      <x:c r="L59" s="9" t="n">
        <x:v>-0.047109673912882996</x:v>
      </x:c>
      <x:c r="M59" s="9" t="n">
        <x:v>-0.02177960620092363</x:v>
      </x:c>
      <x:c r="N59" s="8" t="n">
        <x:v>0</x:v>
      </x:c>
      <x:c r="O59" s="9" t="n">
        <x:v>0.0546169099352639</x:v>
      </x:c>
      <x:c r="P59" s="9" t="n">
        <x:v>1.2514899266211603</x:v>
      </x:c>
      <x:c r="Q59" s="9" t="str">
        <x:v>覆盖/杠杆异常</x:v>
      </x:c>
      <x:c r="R59" s="9"/>
      <x:c r="S59" s="9" t="n">
        <x:v>0.052013421736591</x:v>
      </x:c>
    </x:row>
    <x:row r="60">
      <x:c r="A60" s="1" t="str">
        <x:v>2026Q1</x:v>
      </x:c>
      <x:c r="B60" s="1" t="str">
        <x:v>000511.OF</x:v>
      </x:c>
      <x:c r="C60" s="1" t="str">
        <x:v>国泰国策驱动灵活配置混合A</x:v>
      </x:c>
      <x:c r="D60" s="1" t="str">
        <x:v>国泰基金</x:v>
      </x:c>
      <x:c r="E60" s="1" t="str">
        <x:v>成长型</x:v>
      </x:c>
      <x:c r="F60" s="8" t="n">
        <x:v>108570000</x:v>
      </x:c>
      <x:c r="G60" s="9" t="n">
        <x:v>0.9080045977183304</x:v>
      </x:c>
      <x:c r="H60" s="9" t="n">
        <x:v>0.8451894021066748</x:v>
      </x:c>
      <x:c r="I60" s="9" t="n">
        <x:v>0.8388244907419666</x:v>
      </x:c>
      <x:c r="J60" s="1" t="n">
        <x:v>0.06918010697636379</x:v>
      </x:c>
      <x:c r="K60" s="1" t="str">
        <x:v>加股票</x:v>
      </x:c>
      <x:c r="L60" s="9" t="n">
        <x:v>0.1070401206971152</x:v>
      </x:c>
      <x:c r="M60" s="9" t="n">
        <x:v>0.007405047000589321</x:v>
      </x:c>
      <x:c r="N60" s="8" t="n">
        <x:v>1</x:v>
      </x:c>
      <x:c r="O60" s="9" t="n">
        <x:v>-0.20186139660616548</x:v>
      </x:c>
      <x:c r="P60" s="9" t="n">
        <x:v>0.8740014217555492</x:v>
      </x:c>
      <x:c r="Q60" s="9" t="str">
        <x:v>可用</x:v>
      </x:c>
      <x:c r="R60" s="9" t="n">
        <x:v>-0.239243565549012</x:v>
      </x:c>
      <x:c r="S60" s="9" t="n">
        <x:v>-0.1493886234145499</x:v>
      </x:c>
    </x:row>
    <x:row r="61">
      <x:c r="A61" s="1" t="str">
        <x:v>2023Q2</x:v>
      </x:c>
      <x:c r="B61" s="1" t="str">
        <x:v>000526.OF</x:v>
      </x:c>
      <x:c r="C61" s="1" t="str">
        <x:v>国泰浓益灵活配置混合A</x:v>
      </x:c>
      <x:c r="D61" s="1" t="str">
        <x:v>国泰基金</x:v>
      </x:c>
      <x:c r="E61" s="1" t="str">
        <x:v>成长型</x:v>
      </x:c>
      <x:c r="F61" s="8" t="n">
        <x:v>253040000.00000003</x:v>
      </x:c>
      <x:c r="G61" s="9" t="n">
        <x:v>0.2320298826606556</x:v>
      </x:c>
      <x:c r="H61" s="9" t="n">
        <x:v>0.2972400228528606</x:v>
      </x:c>
      <x:c r="I61" s="9" t="n">
        <x:v>0.28294084308746087</x:v>
      </x:c>
      <x:c r="J61" s="1" t="n">
        <x:v>-0.05091096042680526</x:v>
      </x:c>
      <x:c r="K61" s="1" t="str">
        <x:v>减股票</x:v>
      </x:c>
      <x:c r="L61" s="9" t="n">
        <x:v>-0.046571034625976095</x:v>
      </x:c>
      <x:c r="M61" s="9" t="n">
        <x:v>0.0023709761008784466</x:v>
      </x:c>
      <x:c r="N61" s="8" t="n">
        <x:v>1</x:v>
      </x:c>
      <x:c r="O61" s="9" t="n">
        <x:v>0.004653427548950449</x:v>
      </x:c>
      <x:c r="P61" s="9" t="n">
        <x:v>1.004110234864053</x:v>
      </x:c>
      <x:c r="Q61" s="9" t="str">
        <x:v>可用</x:v>
      </x:c>
      <x:c r="R61" s="9" t="n">
        <x:v>-0.009570561963054634</x:v>
      </x:c>
      <x:c r="S61" s="9" t="n">
        <x:v>-0.0131987563221753</x:v>
      </x:c>
    </x:row>
    <x:row r="62">
      <x:c r="A62" s="1" t="str">
        <x:v>2023Q4</x:v>
      </x:c>
      <x:c r="B62" s="1" t="str">
        <x:v>000526.OF</x:v>
      </x:c>
      <x:c r="C62" s="1" t="str">
        <x:v>国泰浓益灵活配置混合A</x:v>
      </x:c>
      <x:c r="D62" s="1" t="str">
        <x:v>国泰基金</x:v>
      </x:c>
      <x:c r="E62" s="1" t="str">
        <x:v>成长型</x:v>
      </x:c>
      <x:c r="F62" s="8" t="n">
        <x:v>38449999.99999999</x:v>
      </x:c>
      <x:c r="G62" s="9" t="n">
        <x:v>0.665760395474725</x:v>
      </x:c>
      <x:c r="H62" s="9" t="n">
        <x:v>0.1874243577268129</x:v>
      </x:c>
      <x:c r="I62" s="9" t="n">
        <x:v>0.17460287347550218</x:v>
      </x:c>
      <x:c r="J62" s="1" t="n">
        <x:v>0.4911575219992228</x:v>
      </x:c>
      <x:c r="K62" s="1" t="str">
        <x:v>加股票</x:v>
      </x:c>
      <x:c r="L62" s="9" t="n">
        <x:v>0.011127023959440499</x:v>
      </x:c>
      <x:c r="M62" s="9" t="n">
        <x:v>0.0054651215151447765</x:v>
      </x:c>
      <x:c r="N62" s="8" t="n">
        <x:v>1</x:v>
      </x:c>
      <x:c r="O62" s="9" t="n">
        <x:v>-0.0032715485451293</x:v>
      </x:c>
      <x:c r="P62" s="9" t="n">
        <x:v>0.6116236821846555</x:v>
      </x:c>
      <x:c r="Q62" s="9" t="str">
        <x:v>覆盖/杠杆异常</x:v>
      </x:c>
      <x:c r="R62" s="9"/>
      <x:c r="S62" s="9" t="n">
        <x:v>0.0023828439524571</x:v>
      </x:c>
    </x:row>
    <x:row r="63">
      <x:c r="A63" s="1" t="str">
        <x:v>2024Q1</x:v>
      </x:c>
      <x:c r="B63" s="1" t="str">
        <x:v>000526.OF</x:v>
      </x:c>
      <x:c r="C63" s="1" t="str">
        <x:v>国泰浓益灵活配置混合A</x:v>
      </x:c>
      <x:c r="D63" s="1" t="str">
        <x:v>国泰基金</x:v>
      </x:c>
      <x:c r="E63" s="1" t="str">
        <x:v>成长型</x:v>
      </x:c>
      <x:c r="F63" s="8" t="n">
        <x:v>53220000</x:v>
      </x:c>
      <x:c r="G63" s="9" t="n">
        <x:v>0.1278958784122336</x:v>
      </x:c>
      <x:c r="H63" s="9" t="n">
        <x:v>0.665760395474725</x:v>
      </x:c>
      <x:c r="I63" s="9" t="n">
        <x:v>0.6681706615209876</x:v>
      </x:c>
      <x:c r="J63" s="1" t="n">
        <x:v>-0.540274783108754</x:v>
      </x:c>
      <x:c r="K63" s="1" t="str">
        <x:v>减股票</x:v>
      </x:c>
      <x:c r="L63" s="9" t="n">
        <x:v>-0.0388388654084237</x:v>
      </x:c>
      <x:c r="M63" s="9" t="n">
        <x:v>0.0209836595847262</x:v>
      </x:c>
      <x:c r="N63" s="8" t="n">
        <x:v>1</x:v>
      </x:c>
      <x:c r="O63" s="9" t="n">
        <x:v>0.015309469355781301</x:v>
      </x:c>
      <x:c r="P63" s="9" t="n">
        <x:v>0.9479803596392332</x:v>
      </x:c>
      <x:c r="Q63" s="9" t="str">
        <x:v>可用</x:v>
      </x:c>
      <x:c r="R63" s="9" t="n">
        <x:v>0.0018588684945835092</x:v>
      </x:c>
      <x:c r="S63" s="9" t="n">
        <x:v>0.0134706799838237</x:v>
      </x:c>
    </x:row>
    <x:row r="64">
      <x:c r="A64" s="1" t="str">
        <x:v>2024Q3</x:v>
      </x:c>
      <x:c r="B64" s="1" t="str">
        <x:v>000526.OF</x:v>
      </x:c>
      <x:c r="C64" s="1" t="str">
        <x:v>国泰浓益灵活配置混合A</x:v>
      </x:c>
      <x:c r="D64" s="1" t="str">
        <x:v>国泰基金</x:v>
      </x:c>
      <x:c r="E64" s="1" t="str">
        <x:v>成长型</x:v>
      </x:c>
      <x:c r="F64" s="8" t="n">
        <x:v>55620000</x:v>
      </x:c>
      <x:c r="G64" s="9" t="n">
        <x:v>0.5025440629169183</x:v>
      </x:c>
      <x:c r="H64" s="9" t="n">
        <x:v>0.1635063460543439</x:v>
      </x:c>
      <x:c r="I64" s="9" t="n">
        <x:v>0.18357849055806424</x:v>
      </x:c>
      <x:c r="J64" s="1" t="n">
        <x:v>0.3189655723588541</x:v>
      </x:c>
      <x:c r="K64" s="1" t="str">
        <x:v>加股票</x:v>
      </x:c>
      <x:c r="L64" s="9" t="n">
        <x:v>-0.0485180033835439</x:v>
      </x:c>
      <x:c r="M64" s="9" t="n">
        <x:v>-0.0154755727189409</x:v>
      </x:c>
      <x:c r="N64" s="8" t="n">
        <x:v>0</x:v>
      </x:c>
      <x:c r="O64" s="9" t="n">
        <x:v>0.0175960926116257</x:v>
      </x:c>
      <x:c r="P64" s="9" t="n">
        <x:v>0.8135361583962603</x:v>
      </x:c>
      <x:c r="Q64" s="9" t="str">
        <x:v>可用</x:v>
      </x:c>
      <x:c r="R64" s="9" t="n">
        <x:v>0.017326638587721706</x:v>
      </x:c>
      <x:c r="S64" s="9" t="n">
        <x:v>0.0201192231265825</x:v>
      </x:c>
    </x:row>
    <x:row r="65">
      <x:c r="A65" s="1" t="str">
        <x:v>2025Q3</x:v>
      </x:c>
      <x:c r="B65" s="1" t="str">
        <x:v>000526.OF</x:v>
      </x:c>
      <x:c r="C65" s="1" t="str">
        <x:v>国泰浓益灵活配置混合A</x:v>
      </x:c>
      <x:c r="D65" s="1" t="str">
        <x:v>国泰基金</x:v>
      </x:c>
      <x:c r="E65" s="1" t="str">
        <x:v>成长型</x:v>
      </x:c>
      <x:c r="F65" s="8" t="n">
        <x:v>58409999.99999999</x:v>
      </x:c>
      <x:c r="G65" s="9" t="n">
        <x:v>0.6804276553312968</x:v>
      </x:c>
      <x:c r="H65" s="9" t="n">
        <x:v>0.4525941903898877</x:v>
      </x:c>
      <x:c r="I65" s="9" t="n">
        <x:v>0.49596035032286845</x:v>
      </x:c>
      <x:c r="J65" s="1" t="n">
        <x:v>0.18446730500842834</x:v>
      </x:c>
      <x:c r="K65" s="1" t="str">
        <x:v>加股票</x:v>
      </x:c>
      <x:c r="L65" s="9" t="n">
        <x:v>-0.0077024403595657995</x:v>
      </x:c>
      <x:c r="M65" s="9" t="n">
        <x:v>-0.0014208484151172528</x:v>
      </x:c>
      <x:c r="N65" s="8" t="n">
        <x:v>0</x:v>
      </x:c>
      <x:c r="O65" s="9" t="n">
        <x:v>0.0693801304285398</x:v>
      </x:c>
      <x:c r="P65" s="9" t="n">
        <x:v>0.9786661088854648</x:v>
      </x:c>
      <x:c r="Q65" s="9" t="str">
        <x:v>可用</x:v>
      </x:c>
      <x:c r="R65" s="9" t="n">
        <x:v>0.07673056688237061</x:v>
      </x:c>
      <x:c r="S65" s="9" t="n">
        <x:v>0.0768698046515077</x:v>
      </x:c>
    </x:row>
    <x:row r="66">
      <x:c r="A66" s="1" t="str">
        <x:v>2026Q1</x:v>
      </x:c>
      <x:c r="B66" s="1" t="str">
        <x:v>000526.OF</x:v>
      </x:c>
      <x:c r="C66" s="1" t="str">
        <x:v>国泰浓益灵活配置混合A</x:v>
      </x:c>
      <x:c r="D66" s="1" t="str">
        <x:v>国泰基金</x:v>
      </x:c>
      <x:c r="E66" s="1" t="str">
        <x:v>成长型</x:v>
      </x:c>
      <x:c r="F66" s="8" t="n">
        <x:v>64340000</x:v>
      </x:c>
      <x:c r="G66" s="9" t="n">
        <x:v>0.1901227093118236</x:v>
      </x:c>
      <x:c r="H66" s="9" t="n">
        <x:v>0.6618269638561509</x:v>
      </x:c>
      <x:c r="I66" s="9" t="n">
        <x:v>0.651035894572107</x:v>
      </x:c>
      <x:c r="J66" s="1" t="n">
        <x:v>-0.46091318526028335</x:v>
      </x:c>
      <x:c r="K66" s="1" t="str">
        <x:v>减股票</x:v>
      </x:c>
      <x:c r="L66" s="9" t="n">
        <x:v>0.1070401206971152</x:v>
      </x:c>
      <x:c r="M66" s="9" t="n">
        <x:v>-0.04933620298115255</x:v>
      </x:c>
      <x:c r="N66" s="8" t="n">
        <x:v>0</x:v>
      </x:c>
      <x:c r="O66" s="9" t="n">
        <x:v>-0.0857634258276901</x:v>
      </x:c>
      <x:c r="P66" s="9" t="n">
        <x:v>0.6359115256450107</x:v>
      </x:c>
      <x:c r="Q66" s="9" t="str">
        <x:v>覆盖/杠杆异常</x:v>
      </x:c>
      <x:c r="R66" s="9"/>
      <x:c r="S66" s="9" t="n">
        <x:v>-0.0332906526360745</x:v>
      </x:c>
    </x:row>
    <x:row r="67">
      <x:c r="A67" s="1" t="str">
        <x:v>2023Q2</x:v>
      </x:c>
      <x:c r="B67" s="1" t="str">
        <x:v>000530.OF</x:v>
      </x:c>
      <x:c r="C67" s="1" t="str">
        <x:v>招商丰盛稳定增长混合A</x:v>
      </x:c>
      <x:c r="D67" s="1" t="str">
        <x:v>招商基金</x:v>
      </x:c>
      <x:c r="E67" s="1" t="str">
        <x:v>成长型</x:v>
      </x:c>
      <x:c r="F67" s="8" t="n">
        <x:v>49370000</x:v>
      </x:c>
      <x:c r="G67" s="9" t="n">
        <x:v>0.4628482510863363</x:v>
      </x:c>
      <x:c r="H67" s="9" t="n">
        <x:v>0.9186753215695824</x:v>
      </x:c>
      <x:c r="I67" s="9" t="n">
        <x:v>0.9133338567250686</x:v>
      </x:c>
      <x:c r="J67" s="1" t="n">
        <x:v>-0.4504856056387323</x:v>
      </x:c>
      <x:c r="K67" s="1" t="str">
        <x:v>减股票</x:v>
      </x:c>
      <x:c r="L67" s="9" t="n">
        <x:v>-0.046571034625976095</x:v>
      </x:c>
      <x:c r="M67" s="9" t="n">
        <x:v>0.020979580738705213</x:v>
      </x:c>
      <x:c r="N67" s="8" t="n">
        <x:v>1</x:v>
      </x:c>
      <x:c r="O67" s="9" t="n">
        <x:v>-0.10751314829952795</x:v>
      </x:c>
      <x:c r="P67" s="9" t="n">
        <x:v>1.1746768912294916</x:v>
      </x:c>
      <x:c r="Q67" s="9" t="str">
        <x:v>可用</x:v>
      </x:c>
      <x:c r="R67" s="9" t="n">
        <x:v>-0.11240075880107589</x:v>
      </x:c>
      <x:c r="S67" s="9" t="n">
        <x:v>-0.1250805931656995</x:v>
      </x:c>
    </x:row>
    <x:row r="68">
      <x:c r="A68" s="1" t="str">
        <x:v>2024Q2</x:v>
      </x:c>
      <x:c r="B68" s="1" t="str">
        <x:v>000530.OF</x:v>
      </x:c>
      <x:c r="C68" s="1" t="str">
        <x:v>招商丰盛稳定增长混合A</x:v>
      </x:c>
      <x:c r="D68" s="1" t="str">
        <x:v>招商基金</x:v>
      </x:c>
      <x:c r="E68" s="1" t="str">
        <x:v>成长型</x:v>
      </x:c>
      <x:c r="F68" s="8" t="n">
        <x:v>35220000</x:v>
      </x:c>
      <x:c r="G68" s="9" t="n">
        <x:v>0.5807770566391425</x:v>
      </x:c>
      <x:c r="H68" s="9" t="n">
        <x:v>0.3981847301028871</x:v>
      </x:c>
      <x:c r="I68" s="9" t="n">
        <x:v>0.3888956563049338</x:v>
      </x:c>
      <x:c r="J68" s="1" t="n">
        <x:v>0.1918814003342087</x:v>
      </x:c>
      <x:c r="K68" s="1" t="str">
        <x:v>加股票</x:v>
      </x:c>
      <x:c r="L68" s="9" t="n">
        <x:v>0.15171154774360798</x:v>
      </x:c>
      <x:c r="M68" s="9" t="n">
        <x:v>0.02911062422791366</x:v>
      </x:c>
      <x:c r="N68" s="8" t="n">
        <x:v>1</x:v>
      </x:c>
      <x:c r="O68" s="9" t="n">
        <x:v>-0.006505299757427446</x:v>
      </x:c>
      <x:c r="P68" s="9" t="n">
        <x:v>0.771957865701306</x:v>
      </x:c>
      <x:c r="Q68" s="9" t="str">
        <x:v>覆盖/杠杆异常</x:v>
      </x:c>
      <x:c r="R68" s="9"/>
      <x:c r="S68" s="9" t="n">
        <x:v>0.0385852090032154</x:v>
      </x:c>
    </x:row>
    <x:row r="69">
      <x:c r="A69" s="1" t="str">
        <x:v>2024Q4</x:v>
      </x:c>
      <x:c r="B69" s="1" t="str">
        <x:v>000530.OF</x:v>
      </x:c>
      <x:c r="C69" s="1" t="str">
        <x:v>招商丰盛稳定增长混合A</x:v>
      </x:c>
      <x:c r="D69" s="1" t="str">
        <x:v>招商基金</x:v>
      </x:c>
      <x:c r="E69" s="1" t="str">
        <x:v>成长型</x:v>
      </x:c>
      <x:c r="F69" s="8" t="n">
        <x:v>33910000</x:v>
      </x:c>
      <x:c r="G69" s="9" t="n">
        <x:v>0.6669801308794088</x:v>
      </x:c>
      <x:c r="H69" s="9" t="n">
        <x:v>0.5839986143422279</x:v>
      </x:c>
      <x:c r="I69" s="9" t="n">
        <x:v>0.572206028610163</x:v>
      </x:c>
      <x:c r="J69" s="1" t="n">
        <x:v>0.09477410226924576</x:v>
      </x:c>
      <x:c r="K69" s="1" t="str">
        <x:v>加股票</x:v>
      </x:c>
      <x:c r="L69" s="9" t="n">
        <x:v>-0.005961015466965899</x:v>
      </x:c>
      <x:c r="M69" s="9" t="n">
        <x:v>-0.0005649498894947819</x:v>
      </x:c>
      <x:c r="N69" s="8" t="n">
        <x:v>0</x:v>
      </x:c>
      <x:c r="O69" s="9" t="n">
        <x:v>-0.0004002326844674002</x:v>
      </x:c>
      <x:c r="P69" s="9" t="n">
        <x:v>0.8957313208493068</x:v>
      </x:c>
      <x:c r="Q69" s="9" t="str">
        <x:v>可用</x:v>
      </x:c>
      <x:c r="R69" s="9" t="n">
        <x:v>0.011772070756830448</x:v>
      </x:c>
      <x:c r="S69" s="9" t="n">
        <x:v>0.0030464584920031</x:v>
      </x:c>
    </x:row>
    <x:row r="70">
      <x:c r="A70" s="1" t="str">
        <x:v>2025Q1</x:v>
      </x:c>
      <x:c r="B70" s="1" t="str">
        <x:v>000530.OF</x:v>
      </x:c>
      <x:c r="C70" s="1" t="str">
        <x:v>招商丰盛稳定增长混合A</x:v>
      </x:c>
      <x:c r="D70" s="1" t="str">
        <x:v>招商基金</x:v>
      </x:c>
      <x:c r="E70" s="1" t="str">
        <x:v>成长型</x:v>
      </x:c>
      <x:c r="F70" s="8" t="n">
        <x:v>33430000.000000004</x:v>
      </x:c>
      <x:c r="G70" s="9" t="n">
        <x:v>0.7174285091228397</x:v>
      </x:c>
      <x:c r="H70" s="9" t="n">
        <x:v>0.6669801308794088</x:v>
      </x:c>
      <x:c r="I70" s="9" t="n">
        <x:v>0.6656425590791147</x:v>
      </x:c>
      <x:c r="J70" s="1" t="n">
        <x:v>0.05178595004372499</x:v>
      </x:c>
      <x:c r="K70" s="1" t="str">
        <x:v>加股票</x:v>
      </x:c>
      <x:c r="L70" s="9" t="n">
        <x:v>-0.004189559506241501</x:v>
      </x:c>
      <x:c r="M70" s="9" t="n">
        <x:v>-0.0002169603192954355</x:v>
      </x:c>
      <x:c r="N70" s="8" t="n">
        <x:v>0</x:v>
      </x:c>
      <x:c r="O70" s="9" t="n">
        <x:v>-0.0094866044037843</x:v>
      </x:c>
      <x:c r="P70" s="9" t="n">
        <x:v>0.8511099898294944</x:v>
      </x:c>
      <x:c r="Q70" s="9" t="str">
        <x:v>可用</x:v>
      </x:c>
      <x:c r="R70" s="9" t="n">
        <x:v>-0.005095832721964293</x:v>
      </x:c>
      <x:c r="S70" s="9" t="n">
        <x:v>0.0060744115413819</x:v>
      </x:c>
    </x:row>
    <x:row r="71">
      <x:c r="A71" s="1" t="str">
        <x:v>2025Q2</x:v>
      </x:c>
      <x:c r="B71" s="1" t="str">
        <x:v>000530.OF</x:v>
      </x:c>
      <x:c r="C71" s="1" t="str">
        <x:v>招商丰盛稳定增长混合A</x:v>
      </x:c>
      <x:c r="D71" s="1" t="str">
        <x:v>招商基金</x:v>
      </x:c>
      <x:c r="E71" s="1" t="str">
        <x:v>成长型</x:v>
      </x:c>
      <x:c r="F71" s="8" t="n">
        <x:v>32760000</x:v>
      </x:c>
      <x:c r="G71" s="9" t="n">
        <x:v>0.5863265953286058</x:v>
      </x:c>
      <x:c r="H71" s="9" t="n">
        <x:v>0.7174285091228397</x:v>
      </x:c>
      <x:c r="I71" s="9" t="n">
        <x:v>0.7165906844932675</x:v>
      </x:c>
      <x:c r="J71" s="1" t="n">
        <x:v>-0.1302640891646617</x:v>
      </x:c>
      <x:c r="K71" s="1" t="str">
        <x:v>减股票</x:v>
      </x:c>
      <x:c r="L71" s="9" t="n">
        <x:v>0.1883272862318614</x:v>
      </x:c>
      <x:c r="M71" s="9" t="n">
        <x:v>-0.02453228240584596</x:v>
      </x:c>
      <x:c r="N71" s="8" t="n">
        <x:v>0</x:v>
      </x:c>
      <x:c r="O71" s="9" t="n">
        <x:v>-0.026509283464676098</x:v>
      </x:c>
      <x:c r="P71" s="9" t="n">
        <x:v>0.7518083195970695</x:v>
      </x:c>
      <x:c r="Q71" s="9" t="str">
        <x:v>覆盖/杠杆异常</x:v>
      </x:c>
      <x:c r="R71" s="9"/>
      <x:c r="S71" s="9" t="n">
        <x:v>0.0649056603773585</x:v>
      </x:c>
    </x:row>
    <x:row r="72">
      <x:c r="A72" s="1" t="str">
        <x:v>2025Q3</x:v>
      </x:c>
      <x:c r="B72" s="1" t="str">
        <x:v>000530.OF</x:v>
      </x:c>
      <x:c r="C72" s="1" t="str">
        <x:v>招商丰盛稳定增长混合A</x:v>
      </x:c>
      <x:c r="D72" s="1" t="str">
        <x:v>招商基金</x:v>
      </x:c>
      <x:c r="E72" s="1" t="str">
        <x:v>成长型</x:v>
      </x:c>
      <x:c r="F72" s="8" t="n">
        <x:v>34030000</x:v>
      </x:c>
      <x:c r="G72" s="9" t="n">
        <x:v>0.8827675931098475</x:v>
      </x:c>
      <x:c r="H72" s="9" t="n">
        <x:v>0.5863265953286058</x:v>
      </x:c>
      <x:c r="I72" s="9" t="n">
        <x:v>0.6278106181134023</x:v>
      </x:c>
      <x:c r="J72" s="1" t="n">
        <x:v>0.2549569749964452</x:v>
      </x:c>
      <x:c r="K72" s="1" t="str">
        <x:v>加股票</x:v>
      </x:c>
      <x:c r="L72" s="9" t="n">
        <x:v>-0.0077024403595657995</x:v>
      </x:c>
      <x:c r="M72" s="9" t="n">
        <x:v>-0.001963790894165428</x:v>
      </x:c>
      <x:c r="N72" s="8" t="n">
        <x:v>0</x:v>
      </x:c>
      <x:c r="O72" s="9" t="n">
        <x:v>0.004558518548116299</x:v>
      </x:c>
      <x:c r="P72" s="9" t="n">
        <x:v>0.8879666188657067</x:v>
      </x:c>
      <x:c r="Q72" s="9" t="str">
        <x:v>可用</x:v>
      </x:c>
      <x:c r="R72" s="9" t="n">
        <x:v>0.013114162413533302</x:v>
      </x:c>
      <x:c r="S72" s="9" t="n">
        <x:v>0.0120481927710842</x:v>
      </x:c>
    </x:row>
    <x:row r="73">
      <x:c r="A73" s="1" t="str">
        <x:v>2025Q1</x:v>
      </x:c>
      <x:c r="B73" s="1" t="str">
        <x:v>000567.OF</x:v>
      </x:c>
      <x:c r="C73" s="1" t="str">
        <x:v>广发聚祥灵活混合</x:v>
      </x:c>
      <x:c r="D73" s="1" t="str">
        <x:v>广发基金</x:v>
      </x:c>
      <x:c r="E73" s="1" t="str">
        <x:v>成长型</x:v>
      </x:c>
      <x:c r="F73" s="8" t="n">
        <x:v>97420000</x:v>
      </x:c>
      <x:c r="G73" s="9" t="n">
        <x:v>0.6829026594701431</x:v>
      </x:c>
      <x:c r="H73" s="9" t="n">
        <x:v>0.7739159494266218</x:v>
      </x:c>
      <x:c r="I73" s="9" t="n">
        <x:v>0.7728616170540012</x:v>
      </x:c>
      <x:c r="J73" s="1" t="n">
        <x:v>-0.08995895758385819</x:v>
      </x:c>
      <x:c r="K73" s="1" t="str">
        <x:v>减股票</x:v>
      </x:c>
      <x:c r="L73" s="9" t="n">
        <x:v>-0.004189559506241501</x:v>
      </x:c>
      <x:c r="M73" s="9" t="n">
        <x:v>0.000376888405917029</x:v>
      </x:c>
      <x:c r="N73" s="8" t="n">
        <x:v>1</x:v>
      </x:c>
      <x:c r="O73" s="9" t="n">
        <x:v>0.0171875819864393</x:v>
      </x:c>
      <x:c r="P73" s="9" t="n">
        <x:v>1.0063348902689386</x:v>
      </x:c>
      <x:c r="Q73" s="9" t="str">
        <x:v>可用</x:v>
      </x:c>
      <x:c r="R73" s="9" t="n">
        <x:v>0.023441701311538596</x:v>
      </x:c>
      <x:c r="S73" s="9" t="n">
        <x:v>0.032712915961647</x:v>
      </x:c>
    </x:row>
    <x:row r="74">
      <x:c r="A74" s="1" t="str">
        <x:v>2025Q2</x:v>
      </x:c>
      <x:c r="B74" s="1" t="str">
        <x:v>000567.OF</x:v>
      </x:c>
      <x:c r="C74" s="1" t="str">
        <x:v>广发聚祥灵活混合</x:v>
      </x:c>
      <x:c r="D74" s="1" t="str">
        <x:v>广发基金</x:v>
      </x:c>
      <x:c r="E74" s="1" t="str">
        <x:v>成长型</x:v>
      </x:c>
      <x:c r="F74" s="8" t="n">
        <x:v>97820000</x:v>
      </x:c>
      <x:c r="G74" s="9" t="n">
        <x:v>0.5245592289264058</x:v>
      </x:c>
      <x:c r="H74" s="9" t="n">
        <x:v>0.6829026594701431</x:v>
      </x:c>
      <x:c r="I74" s="9" t="n">
        <x:v>0.6820078396634324</x:v>
      </x:c>
      <x:c r="J74" s="1" t="n">
        <x:v>-0.15744861073702654</x:v>
      </x:c>
      <x:c r="K74" s="1" t="str">
        <x:v>减股票</x:v>
      </x:c>
      <x:c r="L74" s="9" t="n">
        <x:v>0.1883272862318614</x:v>
      </x:c>
      <x:c r="M74" s="9" t="n">
        <x:v>-0.029651869581080924</x:v>
      </x:c>
      <x:c r="N74" s="8" t="n">
        <x:v>0</x:v>
      </x:c>
      <x:c r="O74" s="9" t="n">
        <x:v>-0.0706612573319308</x:v>
      </x:c>
      <x:c r="P74" s="9" t="n">
        <x:v>0.9843524038029032</x:v>
      </x:c>
      <x:c r="Q74" s="9" t="str">
        <x:v>可用</x:v>
      </x:c>
      <x:c r="R74" s="9" t="n">
        <x:v>-0.05873402644817327</x:v>
      </x:c>
      <x:c r="S74" s="9" t="n">
        <x:v>0.0207536865101038</x:v>
      </x:c>
    </x:row>
    <x:row r="75">
      <x:c r="A75" s="1" t="str">
        <x:v>2023Q2</x:v>
      </x:c>
      <x:c r="B75" s="1" t="str">
        <x:v>000573.OF</x:v>
      </x:c>
      <x:c r="C75" s="1" t="str">
        <x:v>天弘通利混合A</x:v>
      </x:c>
      <x:c r="D75" s="1" t="str">
        <x:v>天弘基金</x:v>
      </x:c>
      <x:c r="E75" s="1" t="str">
        <x:v>成长型</x:v>
      </x:c>
      <x:c r="F75" s="8" t="n">
        <x:v>239750000</x:v>
      </x:c>
      <x:c r="G75" s="9" t="n">
        <x:v>0.6132382514992099</x:v>
      </x:c>
      <x:c r="H75" s="9" t="n">
        <x:v>0.8643135460166087</x:v>
      </x:c>
      <x:c r="I75" s="9" t="n">
        <x:v>0.8559613798568899</x:v>
      </x:c>
      <x:c r="J75" s="1" t="n">
        <x:v>-0.24272312835768006</x:v>
      </x:c>
      <x:c r="K75" s="1" t="str">
        <x:v>减股票</x:v>
      </x:c>
      <x:c r="L75" s="9" t="n">
        <x:v>-0.046571034625976095</x:v>
      </x:c>
      <x:c r="M75" s="9" t="n">
        <x:v>0.011303867215270758</x:v>
      </x:c>
      <x:c r="N75" s="8" t="n">
        <x:v>1</x:v>
      </x:c>
      <x:c r="O75" s="9" t="n">
        <x:v>0.03627038623884635</x:v>
      </x:c>
      <x:c r="P75" s="9" t="n">
        <x:v>1.11530963274244</x:v>
      </x:c>
      <x:c r="Q75" s="9" t="str">
        <x:v>可用</x:v>
      </x:c>
      <x:c r="R75" s="9" t="n">
        <x:v>0.04222809632799962</x:v>
      </x:c>
      <x:c r="S75" s="9" t="n">
        <x:v>0.0184182023677206</x:v>
      </x:c>
    </x:row>
    <x:row r="76">
      <x:c r="A76" s="1" t="str">
        <x:v>2023Q3</x:v>
      </x:c>
      <x:c r="B76" s="1" t="str">
        <x:v>000573.OF</x:v>
      </x:c>
      <x:c r="C76" s="1" t="str">
        <x:v>天弘通利混合A</x:v>
      </x:c>
      <x:c r="D76" s="1" t="str">
        <x:v>天弘基金</x:v>
      </x:c>
      <x:c r="E76" s="1" t="str">
        <x:v>成长型</x:v>
      </x:c>
      <x:c r="F76" s="8" t="n">
        <x:v>331010000</x:v>
      </x:c>
      <x:c r="G76" s="9" t="n">
        <x:v>0.8381179475117134</x:v>
      </x:c>
      <x:c r="H76" s="9" t="n">
        <x:v>0.6132382514992099</x:v>
      </x:c>
      <x:c r="I76" s="9" t="n">
        <x:v>0.601946644475397</x:v>
      </x:c>
      <x:c r="J76" s="1" t="n">
        <x:v>0.2361713030363164</x:v>
      </x:c>
      <x:c r="K76" s="1" t="str">
        <x:v>加股票</x:v>
      </x:c>
      <x:c r="L76" s="9" t="n">
        <x:v>-0.0840403571629794</x:v>
      </x:c>
      <x:c r="M76" s="9" t="n">
        <x:v>-0.019847920658818272</x:v>
      </x:c>
      <x:c r="N76" s="8" t="n">
        <x:v>0</x:v>
      </x:c>
      <x:c r="O76" s="9" t="n">
        <x:v>-0.01203019000549025</x:v>
      </x:c>
      <x:c r="P76" s="9" t="n">
        <x:v>1.0813743076644209</x:v>
      </x:c>
      <x:c r="Q76" s="9" t="str">
        <x:v>可用</x:v>
      </x:c>
      <x:c r="R76" s="9" t="n">
        <x:v>0.030521368029523994</x:v>
      </x:c>
      <x:c r="S76" s="9" t="n">
        <x:v>-0.0297872351011694</x:v>
      </x:c>
    </x:row>
    <x:row r="77">
      <x:c r="A77" s="1" t="str">
        <x:v>2024Q4</x:v>
      </x:c>
      <x:c r="B77" s="1" t="str">
        <x:v>000573.OF</x:v>
      </x:c>
      <x:c r="C77" s="1" t="str">
        <x:v>天弘通利混合A</x:v>
      </x:c>
      <x:c r="D77" s="1" t="str">
        <x:v>天弘基金</x:v>
      </x:c>
      <x:c r="E77" s="1" t="str">
        <x:v>成长型</x:v>
      </x:c>
      <x:c r="F77" s="8" t="n">
        <x:v>1624130000</x:v>
      </x:c>
      <x:c r="G77" s="9" t="n">
        <x:v>0.8449284840663855</x:v>
      </x:c>
      <x:c r="H77" s="9" t="n">
        <x:v>0.7919025946227148</x:v>
      </x:c>
      <x:c r="I77" s="9" t="n">
        <x:v>0.7838219515646347</x:v>
      </x:c>
      <x:c r="J77" s="1" t="n">
        <x:v>0.0611065325017508</x:v>
      </x:c>
      <x:c r="K77" s="1" t="str">
        <x:v>加股票</x:v>
      </x:c>
      <x:c r="L77" s="9" t="n">
        <x:v>-0.005961015466965899</x:v>
      </x:c>
      <x:c r="M77" s="9" t="n">
        <x:v>-0.00036425698537559094</x:v>
      </x:c>
      <x:c r="N77" s="8" t="n">
        <x:v>0</x:v>
      </x:c>
      <x:c r="O77" s="9" t="n">
        <x:v>-0.006631407317088001</x:v>
      </x:c>
      <x:c r="P77" s="9" t="n">
        <x:v>1.0425954877257362</x:v>
      </x:c>
      <x:c r="Q77" s="9" t="str">
        <x:v>可用</x:v>
      </x:c>
      <x:c r="R77" s="9" t="n">
        <x:v>0.008193407171514427</x:v>
      </x:c>
      <x:c r="S77" s="9" t="n">
        <x:v>-0.0031847161406175</x:v>
      </x:c>
    </x:row>
    <x:row r="78">
      <x:c r="A78" s="1" t="str">
        <x:v>2023Q3</x:v>
      </x:c>
      <x:c r="B78" s="1" t="str">
        <x:v>000590.OF</x:v>
      </x:c>
      <x:c r="C78" s="1" t="str">
        <x:v>华安新活力灵活配置混合A</x:v>
      </x:c>
      <x:c r="D78" s="1" t="str">
        <x:v>华安基金</x:v>
      </x:c>
      <x:c r="E78" s="1" t="str">
        <x:v>成长型</x:v>
      </x:c>
      <x:c r="F78" s="8" t="n">
        <x:v>64349999.99999999</x:v>
      </x:c>
      <x:c r="G78" s="9" t="n">
        <x:v>0.6073081067243079</x:v>
      </x:c>
      <x:c r="H78" s="9" t="n">
        <x:v>0.5572965823591899</x:v>
      </x:c>
      <x:c r="I78" s="9" t="n">
        <x:v>0.5455819910053362</x:v>
      </x:c>
      <x:c r="J78" s="1" t="n">
        <x:v>0.061726115718971686</x:v>
      </x:c>
      <x:c r="K78" s="1" t="str">
        <x:v>加股票</x:v>
      </x:c>
      <x:c r="L78" s="9" t="n">
        <x:v>-0.0840403571629794</x:v>
      </x:c>
      <x:c r="M78" s="9" t="n">
        <x:v>-0.005187484811305778</x:v>
      </x:c>
      <x:c r="N78" s="8" t="n">
        <x:v>0</x:v>
      </x:c>
      <x:c r="O78" s="9" t="n">
        <x:v>-0.01331231967767375</x:v>
      </x:c>
      <x:c r="P78" s="9" t="n">
        <x:v>0.6612858344988344</x:v>
      </x:c>
      <x:c r="Q78" s="9" t="str">
        <x:v>覆盖/杠杆异常</x:v>
      </x:c>
      <x:c r="R78" s="9"/>
      <x:c r="S78" s="9" t="n">
        <x:v>-0.0310693647733529</x:v>
      </x:c>
    </x:row>
    <x:row r="79">
      <x:c r="A79" s="1" t="str">
        <x:v>2023Q4</x:v>
      </x:c>
      <x:c r="B79" s="1" t="str">
        <x:v>000590.OF</x:v>
      </x:c>
      <x:c r="C79" s="1" t="str">
        <x:v>华安新活力灵活配置混合A</x:v>
      </x:c>
      <x:c r="D79" s="1" t="str">
        <x:v>华安基金</x:v>
      </x:c>
      <x:c r="E79" s="1" t="str">
        <x:v>成长型</x:v>
      </x:c>
      <x:c r="F79" s="8" t="n">
        <x:v>54770000</x:v>
      </x:c>
      <x:c r="G79" s="9" t="n">
        <x:v>0.3024496113052821</x:v>
      </x:c>
      <x:c r="H79" s="9" t="n">
        <x:v>0.6073081067243079</x:v>
      </x:c>
      <x:c r="I79" s="9" t="n">
        <x:v>0.5864948863610941</x:v>
      </x:c>
      <x:c r="J79" s="1" t="n">
        <x:v>-0.28404527505581206</x:v>
      </x:c>
      <x:c r="K79" s="1" t="str">
        <x:v>减股票</x:v>
      </x:c>
      <x:c r="L79" s="9" t="n">
        <x:v>0.011127023959440499</x:v>
      </x:c>
      <x:c r="M79" s="9" t="n">
        <x:v>-0.0031605785811118876</x:v>
      </x:c>
      <x:c r="N79" s="8" t="n">
        <x:v>0</x:v>
      </x:c>
      <x:c r="O79" s="9" t="n">
        <x:v>0.011370602554584101</x:v>
      </x:c>
      <x:c r="P79" s="9" t="n">
        <x:v>1.005827483293774</x:v>
      </x:c>
      <x:c r="Q79" s="9" t="str">
        <x:v>可用</x:v>
      </x:c>
      <x:c r="R79" s="9" t="n">
        <x:v>-0.004850435557850384</x:v>
      </x:c>
      <x:c r="S79" s="9" t="n">
        <x:v>0.0156599518821014</x:v>
      </x:c>
    </x:row>
    <x:row r="80">
      <x:c r="A80" s="1" t="str">
        <x:v>2024Q1</x:v>
      </x:c>
      <x:c r="B80" s="1" t="str">
        <x:v>000590.OF</x:v>
      </x:c>
      <x:c r="C80" s="1" t="str">
        <x:v>华安新活力灵活配置混合A</x:v>
      </x:c>
      <x:c r="D80" s="1" t="str">
        <x:v>华安基金</x:v>
      </x:c>
      <x:c r="E80" s="1" t="str">
        <x:v>成长型</x:v>
      </x:c>
      <x:c r="F80" s="8" t="n">
        <x:v>52010000</x:v>
      </x:c>
      <x:c r="G80" s="9" t="n">
        <x:v>0.4355192450086758</x:v>
      </x:c>
      <x:c r="H80" s="9" t="n">
        <x:v>0.3024496113052821</x:v>
      </x:c>
      <x:c r="I80" s="9" t="n">
        <x:v>0.3047438053228795</x:v>
      </x:c>
      <x:c r="J80" s="1" t="n">
        <x:v>0.1307754396857963</x:v>
      </x:c>
      <x:c r="K80" s="1" t="str">
        <x:v>加股票</x:v>
      </x:c>
      <x:c r="L80" s="9" t="n">
        <x:v>-0.0388388654084237</x:v>
      </x:c>
      <x:c r="M80" s="9" t="n">
        <x:v>-0.005079169700684074</x:v>
      </x:c>
      <x:c r="N80" s="8" t="n">
        <x:v>0</x:v>
      </x:c>
      <x:c r="O80" s="9" t="n">
        <x:v>0.0091809340109525</x:v>
      </x:c>
      <x:c r="P80" s="9" t="n">
        <x:v>0.7912937788886752</x:v>
      </x:c>
      <x:c r="Q80" s="9" t="str">
        <x:v>覆盖/杠杆异常</x:v>
      </x:c>
      <x:c r="R80" s="9"/>
      <x:c r="S80" s="9" t="n">
        <x:v>0.0073421446389949</x:v>
      </x:c>
    </x:row>
    <x:row r="81">
      <x:c r="A81" s="1" t="str">
        <x:v>2024Q2</x:v>
      </x:c>
      <x:c r="B81" s="1" t="str">
        <x:v>000590.OF</x:v>
      </x:c>
      <x:c r="C81" s="1" t="str">
        <x:v>华安新活力灵活配置混合A</x:v>
      </x:c>
      <x:c r="D81" s="1" t="str">
        <x:v>华安基金</x:v>
      </x:c>
      <x:c r="E81" s="1" t="str">
        <x:v>成长型</x:v>
      </x:c>
      <x:c r="F81" s="8" t="n">
        <x:v>50840000</x:v>
      </x:c>
      <x:c r="G81" s="9" t="n">
        <x:v>0.3281909977122808</x:v>
      </x:c>
      <x:c r="H81" s="9" t="n">
        <x:v>0.4355192450086758</x:v>
      </x:c>
      <x:c r="I81" s="9" t="n">
        <x:v>0.4259756923255714</x:v>
      </x:c>
      <x:c r="J81" s="1" t="n">
        <x:v>-0.09778469461329065</x:v>
      </x:c>
      <x:c r="K81" s="1" t="str">
        <x:v>减股票</x:v>
      </x:c>
      <x:c r="L81" s="9" t="n">
        <x:v>0.15171154774360798</x:v>
      </x:c>
      <x:c r="M81" s="9" t="n">
        <x:v>-0.01483506736541837</x:v>
      </x:c>
      <x:c r="N81" s="8" t="n">
        <x:v>0</x:v>
      </x:c>
      <x:c r="O81" s="9" t="n">
        <x:v>0.0006285720050744001</x:v>
      </x:c>
      <x:c r="P81" s="9" t="n">
        <x:v>0.8909059693154995</x:v>
      </x:c>
      <x:c r="Q81" s="9" t="str">
        <x:v>可用</x:v>
      </x:c>
      <x:c r="R81" s="9" t="n">
        <x:v>0.0023025522158068787</x:v>
      </x:c>
      <x:c r="S81" s="9" t="n">
        <x:v>0.0451895052695614</x:v>
      </x:c>
    </x:row>
    <x:row r="82">
      <x:c r="A82" s="1" t="str">
        <x:v>2024Q3</x:v>
      </x:c>
      <x:c r="B82" s="1" t="str">
        <x:v>000590.OF</x:v>
      </x:c>
      <x:c r="C82" s="1" t="str">
        <x:v>华安新活力灵活配置混合A</x:v>
      </x:c>
      <x:c r="D82" s="1" t="str">
        <x:v>华安基金</x:v>
      </x:c>
      <x:c r="E82" s="1" t="str">
        <x:v>成长型</x:v>
      </x:c>
      <x:c r="F82" s="8" t="n">
        <x:v>50570000.00000001</x:v>
      </x:c>
      <x:c r="G82" s="9" t="n">
        <x:v>0.5175728212394775</x:v>
      </x:c>
      <x:c r="H82" s="9" t="n">
        <x:v>0.3281909977122808</x:v>
      </x:c>
      <x:c r="I82" s="9" t="n">
        <x:v>0.35978448613359565</x:v>
      </x:c>
      <x:c r="J82" s="1" t="n">
        <x:v>0.1577883351058818</x:v>
      </x:c>
      <x:c r="K82" s="1" t="str">
        <x:v>加股票</x:v>
      </x:c>
      <x:c r="L82" s="9" t="n">
        <x:v>-0.0485180033835439</x:v>
      </x:c>
      <x:c r="M82" s="9" t="n">
        <x:v>-0.007655574976550932</x:v>
      </x:c>
      <x:c r="N82" s="8" t="n">
        <x:v>0</x:v>
      </x:c>
      <x:c r="O82" s="9" t="n">
        <x:v>0.020489421762399</x:v>
      </x:c>
      <x:c r="P82" s="9" t="n">
        <x:v>0.9134520816689735</x:v>
      </x:c>
      <x:c r="Q82" s="9" t="str">
        <x:v>可用</x:v>
      </x:c>
      <x:c r="R82" s="9" t="n">
        <x:v>0.0213553006079602</x:v>
      </x:c>
      <x:c r="S82" s="9" t="n">
        <x:v>0.0230125522773558</x:v>
      </x:c>
    </x:row>
    <x:row r="83">
      <x:c r="A83" s="1" t="str">
        <x:v>2025Q1</x:v>
      </x:c>
      <x:c r="B83" s="1" t="str">
        <x:v>000590.OF</x:v>
      </x:c>
      <x:c r="C83" s="1" t="str">
        <x:v>华安新活力灵活配置混合A</x:v>
      </x:c>
      <x:c r="D83" s="1" t="str">
        <x:v>华安基金</x:v>
      </x:c>
      <x:c r="E83" s="1" t="str">
        <x:v>成长型</x:v>
      </x:c>
      <x:c r="F83" s="8" t="n">
        <x:v>45580000</x:v>
      </x:c>
      <x:c r="G83" s="9" t="n">
        <x:v>0.3508823591223323</x:v>
      </x:c>
      <x:c r="H83" s="9" t="n">
        <x:v>0.5188098237601392</x:v>
      </x:c>
      <x:c r="I83" s="9" t="n">
        <x:v>0.517307817748955</x:v>
      </x:c>
      <x:c r="J83" s="1" t="n">
        <x:v>-0.16642545862662267</x:v>
      </x:c>
      <x:c r="K83" s="1" t="str">
        <x:v>减股票</x:v>
      </x:c>
      <x:c r="L83" s="9" t="n">
        <x:v>-0.004189559506241501</x:v>
      </x:c>
      <x:c r="M83" s="9" t="n">
        <x:v>0.0006972493622697686</x:v>
      </x:c>
      <x:c r="N83" s="8" t="n">
        <x:v>1</x:v>
      </x:c>
      <x:c r="O83" s="9" t="n">
        <x:v>-0.0074693124801122005</x:v>
      </x:c>
      <x:c r="P83" s="9" t="n">
        <x:v>0.6336450763492759</x:v>
      </x:c>
      <x:c r="Q83" s="9" t="str">
        <x:v>覆盖/杠杆异常</x:v>
      </x:c>
      <x:c r="R83" s="9"/>
      <x:c r="S83" s="9" t="n">
        <x:v>0.008091703465054</x:v>
      </x:c>
    </x:row>
    <x:row r="84">
      <x:c r="A84" s="1" t="str">
        <x:v>2025Q3</x:v>
      </x:c>
      <x:c r="B84" s="1" t="str">
        <x:v>000590.OF</x:v>
      </x:c>
      <x:c r="C84" s="1" t="str">
        <x:v>华安新活力灵活配置混合A</x:v>
      </x:c>
      <x:c r="D84" s="1" t="str">
        <x:v>华安基金</x:v>
      </x:c>
      <x:c r="E84" s="1" t="str">
        <x:v>成长型</x:v>
      </x:c>
      <x:c r="F84" s="8" t="n">
        <x:v>39770000</x:v>
      </x:c>
      <x:c r="G84" s="9" t="n">
        <x:v>0.22806751518743</x:v>
      </x:c>
      <x:c r="H84" s="9" t="n">
        <x:v>0.3249159317890258</x:v>
      </x:c>
      <x:c r="I84" s="9" t="n">
        <x:v>0.3641874246962813</x:v>
      </x:c>
      <x:c r="J84" s="1" t="n">
        <x:v>-0.1361199095088513</x:v>
      </x:c>
      <x:c r="K84" s="1" t="str">
        <x:v>减股票</x:v>
      </x:c>
      <x:c r="L84" s="9" t="n">
        <x:v>-0.0077024403595657995</x:v>
      </x:c>
      <x:c r="M84" s="9" t="n">
        <x:v>0.0010484554847414208</x:v>
      </x:c>
      <x:c r="N84" s="8" t="n">
        <x:v>1</x:v>
      </x:c>
      <x:c r="O84" s="9" t="n">
        <x:v>-0.032059103329168503</x:v>
      </x:c>
      <x:c r="P84" s="9" t="n">
        <x:v>0.6090756421926073</x:v>
      </x:c>
      <x:c r="Q84" s="9" t="str">
        <x:v>覆盖/杠杆异常</x:v>
      </x:c>
      <x:c r="R84" s="9"/>
      <x:c r="S84" s="9" t="n">
        <x:v>-0.0241423129100326</x:v>
      </x:c>
    </x:row>
    <x:row r="85">
      <x:c r="A85" s="1" t="str">
        <x:v>2025Q4</x:v>
      </x:c>
      <x:c r="B85" s="1" t="str">
        <x:v>000590.OF</x:v>
      </x:c>
      <x:c r="C85" s="1" t="str">
        <x:v>华安新活力灵活配置混合A</x:v>
      </x:c>
      <x:c r="D85" s="1" t="str">
        <x:v>华安基金</x:v>
      </x:c>
      <x:c r="E85" s="1" t="str">
        <x:v>成长型</x:v>
      </x:c>
      <x:c r="F85" s="8" t="n">
        <x:v>35170000</x:v>
      </x:c>
      <x:c r="G85" s="9" t="n">
        <x:v>0.1552046733337572</x:v>
      </x:c>
      <x:c r="H85" s="9" t="n">
        <x:v>0.22806751518743</x:v>
      </x:c>
      <x:c r="I85" s="9" t="n">
        <x:v>0.22671638324350024</x:v>
      </x:c>
      <x:c r="J85" s="1" t="n">
        <x:v>-0.07151170990974304</x:v>
      </x:c>
      <x:c r="K85" s="1" t="str">
        <x:v>减股票</x:v>
      </x:c>
      <x:c r="L85" s="9" t="n">
        <x:v>-0.047109673912882996</x:v>
      </x:c>
      <x:c r="M85" s="9" t="n">
        <x:v>0.003368893334800678</x:v>
      </x:c>
      <x:c r="N85" s="8" t="n">
        <x:v>1</x:v>
      </x:c>
      <x:c r="O85" s="9" t="n">
        <x:v>-0.0028307339007866998</x:v>
      </x:c>
      <x:c r="P85" s="9" t="n">
        <x:v>0.9667520088143303</x:v>
      </x:c>
      <x:c r="Q85" s="9" t="str">
        <x:v>可用</x:v>
      </x:c>
      <x:c r="R85" s="9" t="n">
        <x:v>-0.00604841270540404</x:v>
      </x:c>
      <x:c r="S85" s="9" t="n">
        <x:v>-0.0052083317224265</x:v>
      </x:c>
    </x:row>
    <x:row r="86">
      <x:c r="A86" s="1" t="str">
        <x:v>2024Q2</x:v>
      </x:c>
      <x:c r="B86" s="1" t="str">
        <x:v>000597.OF</x:v>
      </x:c>
      <x:c r="C86" s="1" t="str">
        <x:v>中海积极收益混合</x:v>
      </x:c>
      <x:c r="D86" s="1" t="str">
        <x:v>中海基金</x:v>
      </x:c>
      <x:c r="E86" s="1" t="str">
        <x:v>成长型</x:v>
      </x:c>
      <x:c r="F86" s="8" t="n">
        <x:v>132810000</x:v>
      </x:c>
      <x:c r="G86" s="9" t="n">
        <x:v>0.1132637834640997</x:v>
      </x:c>
      <x:c r="H86" s="9" t="n">
        <x:v>0.2598344003871174</x:v>
      </x:c>
      <x:c r="I86" s="9" t="n">
        <x:v>0.25241912521434035</x:v>
      </x:c>
      <x:c r="J86" s="1" t="n">
        <x:v>-0.13915534175024064</x:v>
      </x:c>
      <x:c r="K86" s="1" t="str">
        <x:v>减股票</x:v>
      </x:c>
      <x:c r="L86" s="9" t="n">
        <x:v>0.15171154774360798</x:v>
      </x:c>
      <x:c r="M86" s="9" t="n">
        <x:v>-0.021111472273719716</x:v>
      </x:c>
      <x:c r="N86" s="8" t="n">
        <x:v>0</x:v>
      </x:c>
      <x:c r="O86" s="9" t="n">
        <x:v>-0.027926329014371247</x:v>
      </x:c>
      <x:c r="P86" s="9" t="n">
        <x:v>1.0064535259393117</x:v>
      </x:c>
      <x:c r="Q86" s="9" t="str">
        <x:v>可用</x:v>
      </x:c>
      <x:c r="R86" s="9" t="n">
        <x:v>-0.003584315943252408</x:v>
      </x:c>
      <x:c r="S86" s="9" t="n">
        <x:v>0.0171641797462716</x:v>
      </x:c>
    </x:row>
    <x:row r="87">
      <x:c r="A87" s="1" t="str">
        <x:v>2024Q3</x:v>
      </x:c>
      <x:c r="B87" s="1" t="str">
        <x:v>000597.OF</x:v>
      </x:c>
      <x:c r="C87" s="1" t="str">
        <x:v>中海积极收益混合</x:v>
      </x:c>
      <x:c r="D87" s="1" t="str">
        <x:v>中海基金</x:v>
      </x:c>
      <x:c r="E87" s="1" t="str">
        <x:v>成长型</x:v>
      </x:c>
      <x:c r="F87" s="8" t="n">
        <x:v>125830000</x:v>
      </x:c>
      <x:c r="G87" s="9" t="n">
        <x:v>0.1972553511113946</x:v>
      </x:c>
      <x:c r="H87" s="9" t="n">
        <x:v>0.1132637834640997</x:v>
      </x:c>
      <x:c r="I87" s="9" t="n">
        <x:v>0.12811274618502477</x:v>
      </x:c>
      <x:c r="J87" s="1" t="n">
        <x:v>0.06914260492636984</x:v>
      </x:c>
      <x:c r="K87" s="1" t="str">
        <x:v>加股票</x:v>
      </x:c>
      <x:c r="L87" s="9" t="n">
        <x:v>-0.0485180033835439</x:v>
      </x:c>
      <x:c r="M87" s="9" t="n">
        <x:v>-0.003354661139764651</x:v>
      </x:c>
      <x:c r="N87" s="8" t="n">
        <x:v>0</x:v>
      </x:c>
      <x:c r="O87" s="9" t="n">
        <x:v>0.0092156831488784</x:v>
      </x:c>
      <x:c r="P87" s="9" t="n">
        <x:v>1.0035615993801161</x:v>
      </x:c>
      <x:c r="Q87" s="9" t="str">
        <x:v>可用</x:v>
      </x:c>
      <x:c r="R87" s="9" t="n">
        <x:v>-0.005193328609235558</x:v>
      </x:c>
      <x:c r="S87" s="9" t="n">
        <x:v>0.0117388136638352</x:v>
      </x:c>
    </x:row>
    <x:row r="88">
      <x:c r="A88" s="1" t="str">
        <x:v>2024Q4</x:v>
      </x:c>
      <x:c r="B88" s="1" t="str">
        <x:v>000597.OF</x:v>
      </x:c>
      <x:c r="C88" s="1" t="str">
        <x:v>中海积极收益混合</x:v>
      </x:c>
      <x:c r="D88" s="1" t="str">
        <x:v>中海基金</x:v>
      </x:c>
      <x:c r="E88" s="1" t="str">
        <x:v>成长型</x:v>
      </x:c>
      <x:c r="F88" s="8" t="n">
        <x:v>117360000</x:v>
      </x:c>
      <x:c r="G88" s="9" t="n">
        <x:v>0.1273687034834087</x:v>
      </x:c>
      <x:c r="H88" s="9" t="n">
        <x:v>0.1972553511113946</x:v>
      </x:c>
      <x:c r="I88" s="9" t="n">
        <x:v>0.18971083499326133</x:v>
      </x:c>
      <x:c r="J88" s="1" t="n">
        <x:v>-0.06234213150985263</x:v>
      </x:c>
      <x:c r="K88" s="1" t="str">
        <x:v>减股票</x:v>
      </x:c>
      <x:c r="L88" s="9" t="n">
        <x:v>-0.005961015466965899</x:v>
      </x:c>
      <x:c r="M88" s="9" t="n">
        <x:v>0.00037162241017385365</x:v>
      </x:c>
      <x:c r="N88" s="8" t="n">
        <x:v>1</x:v>
      </x:c>
      <x:c r="O88" s="9" t="n">
        <x:v>-0.0063473429143073995</x:v>
      </x:c>
      <x:c r="P88" s="9" t="n">
        <x:v>1.0048946647920927</x:v>
      </x:c>
      <x:c r="Q88" s="9" t="str">
        <x:v>可用</x:v>
      </x:c>
      <x:c r="R88" s="9" t="n">
        <x:v>0.002601812568511914</x:v>
      </x:c>
      <x:c r="S88" s="9" t="n">
        <x:v>-0.0029006517378369</x:v>
      </x:c>
    </x:row>
    <x:row r="89">
      <x:c r="A89" s="1" t="str">
        <x:v>2023Q2</x:v>
      </x:c>
      <x:c r="B89" s="1" t="str">
        <x:v>000679.OF</x:v>
      </x:c>
      <x:c r="C89" s="1" t="str">
        <x:v>招商丰利灵活配置混合A</x:v>
      </x:c>
      <x:c r="D89" s="1" t="str">
        <x:v>招商基金</x:v>
      </x:c>
      <x:c r="E89" s="1" t="str">
        <x:v>成长型</x:v>
      </x:c>
      <x:c r="F89" s="8" t="n">
        <x:v>52420000</x:v>
      </x:c>
      <x:c r="G89" s="9" t="n">
        <x:v>0.3619940048655061</x:v>
      </x:c>
      <x:c r="H89" s="9" t="n">
        <x:v>0.3259667427619884</x:v>
      </x:c>
      <x:c r="I89" s="9" t="n">
        <x:v>0.3108969840997224</x:v>
      </x:c>
      <x:c r="J89" s="1" t="n">
        <x:v>0.05109702076578371</x:v>
      </x:c>
      <x:c r="K89" s="1" t="str">
        <x:v>加股票</x:v>
      </x:c>
      <x:c r="L89" s="9" t="n">
        <x:v>-0.046571034625976095</x:v>
      </x:c>
      <x:c r="M89" s="9" t="n">
        <x:v>-0.0023796411233675324</x:v>
      </x:c>
      <x:c r="N89" s="8" t="n">
        <x:v>0</x:v>
      </x:c>
      <x:c r="O89" s="9" t="n">
        <x:v>0.005540282366337749</x:v>
      </x:c>
      <x:c r="P89" s="9" t="n">
        <x:v>1.0511513792445633</x:v>
      </x:c>
      <x:c r="Q89" s="9" t="str">
        <x:v>可用</x:v>
      </x:c>
      <x:c r="R89" s="9" t="n">
        <x:v>-0.002834499271299546</x:v>
      </x:c>
      <x:c r="S89" s="9" t="n">
        <x:v>-0.012311901504788</x:v>
      </x:c>
    </x:row>
    <x:row r="90">
      <x:c r="A90" s="1" t="str">
        <x:v>2023Q3</x:v>
      </x:c>
      <x:c r="B90" s="1" t="str">
        <x:v>000679.OF</x:v>
      </x:c>
      <x:c r="C90" s="1" t="str">
        <x:v>招商丰利灵活配置混合A</x:v>
      </x:c>
      <x:c r="D90" s="1" t="str">
        <x:v>招商基金</x:v>
      </x:c>
      <x:c r="E90" s="1" t="str">
        <x:v>成长型</x:v>
      </x:c>
      <x:c r="F90" s="8" t="n">
        <x:v>51769999.99999999</x:v>
      </x:c>
      <x:c r="G90" s="9" t="n">
        <x:v>0.6749182633205486</x:v>
      </x:c>
      <x:c r="H90" s="9" t="n">
        <x:v>0.3619940048655061</x:v>
      </x:c>
      <x:c r="I90" s="9" t="n">
        <x:v>0.35112861714784555</x:v>
      </x:c>
      <x:c r="J90" s="1" t="n">
        <x:v>0.32378964617270306</x:v>
      </x:c>
      <x:c r="K90" s="1" t="str">
        <x:v>加股票</x:v>
      </x:c>
      <x:c r="L90" s="9" t="n">
        <x:v>-0.0840403571629794</x:v>
      </x:c>
      <x:c r="M90" s="9" t="n">
        <x:v>-0.02721139751002869</x:v>
      </x:c>
      <x:c r="N90" s="8" t="n">
        <x:v>0</x:v>
      </x:c>
      <x:c r="O90" s="9" t="n">
        <x:v>-0.03902965850542875</x:v>
      </x:c>
      <x:c r="P90" s="9" t="n">
        <x:v>1.0015853712574851</x:v>
      </x:c>
      <x:c r="Q90" s="9" t="str">
        <x:v>可用</x:v>
      </x:c>
      <x:c r="R90" s="9" t="n">
        <x:v>-0.014970856894385383</x:v>
      </x:c>
      <x:c r="S90" s="9" t="n">
        <x:v>-0.0567867036011079</x:v>
      </x:c>
    </x:row>
    <x:row r="91">
      <x:c r="A91" s="1" t="str">
        <x:v>2023Q4</x:v>
      </x:c>
      <x:c r="B91" s="1" t="str">
        <x:v>000679.OF</x:v>
      </x:c>
      <x:c r="C91" s="1" t="str">
        <x:v>招商丰利灵活配置混合A</x:v>
      </x:c>
      <x:c r="D91" s="1" t="str">
        <x:v>招商基金</x:v>
      </x:c>
      <x:c r="E91" s="1" t="str">
        <x:v>成长型</x:v>
      </x:c>
      <x:c r="F91" s="8" t="n">
        <x:v>41730000</x:v>
      </x:c>
      <x:c r="G91" s="9" t="n">
        <x:v>0.7858600365999443</x:v>
      </x:c>
      <x:c r="H91" s="9" t="n">
        <x:v>0.6749182633205486</x:v>
      </x:c>
      <x:c r="I91" s="9" t="n">
        <x:v>0.6556566716172046</x:v>
      </x:c>
      <x:c r="J91" s="1" t="n">
        <x:v>0.13020336498273966</x:v>
      </x:c>
      <x:c r="K91" s="1" t="str">
        <x:v>加股票</x:v>
      </x:c>
      <x:c r="L91" s="9" t="n">
        <x:v>0.011127023959440499</x:v>
      </x:c>
      <x:c r="M91" s="9" t="n">
        <x:v>0.0014487759617627203</x:v>
      </x:c>
      <x:c r="N91" s="8" t="n">
        <x:v>1</x:v>
      </x:c>
      <x:c r="O91" s="9" t="n">
        <x:v>-0.1033049064476598</x:v>
      </x:c>
      <x:c r="P91" s="9" t="n">
        <x:v>1.006803571770908</x:v>
      </x:c>
      <x:c r="Q91" s="9" t="str">
        <x:v>可用</x:v>
      </x:c>
      <x:c r="R91" s="9" t="n">
        <x:v>-0.12492414178226446</x:v>
      </x:c>
      <x:c r="S91" s="9" t="n">
        <x:v>-0.0976505139500734</x:v>
      </x:c>
    </x:row>
    <x:row r="92">
      <x:c r="A92" s="1" t="str">
        <x:v>2024Q2</x:v>
      </x:c>
      <x:c r="B92" s="1" t="str">
        <x:v>000679.OF</x:v>
      </x:c>
      <x:c r="C92" s="1" t="str">
        <x:v>招商丰利灵活配置混合A</x:v>
      </x:c>
      <x:c r="D92" s="1" t="str">
        <x:v>招商基金</x:v>
      </x:c>
      <x:c r="E92" s="1" t="str">
        <x:v>成长型</x:v>
      </x:c>
      <x:c r="F92" s="8" t="n">
        <x:v>22340000</x:v>
      </x:c>
      <x:c r="G92" s="9" t="n">
        <x:v>0.8434262860958573</x:v>
      </x:c>
      <x:c r="H92" s="9" t="n">
        <x:v>0.786720583778743</x:v>
      </x:c>
      <x:c r="I92" s="9" t="n">
        <x:v>0.7801169229355785</x:v>
      </x:c>
      <x:c r="J92" s="1" t="n">
        <x:v>0.0633093631602788</x:v>
      </x:c>
      <x:c r="K92" s="1" t="str">
        <x:v>加股票</x:v>
      </x:c>
      <x:c r="L92" s="9" t="n">
        <x:v>0.15171154774360798</x:v>
      </x:c>
      <x:c r="M92" s="9" t="n">
        <x:v>0.009604761471708053</x:v>
      </x:c>
      <x:c r="N92" s="8" t="n">
        <x:v>1</x:v>
      </x:c>
      <x:c r="O92" s="9" t="n">
        <x:v>0.120134244169544</x:v>
      </x:c>
      <x:c r="P92" s="9" t="n">
        <x:v>1.0044816392121754</x:v>
      </x:c>
      <x:c r="Q92" s="9" t="str">
        <x:v>可用</x:v>
      </x:c>
      <x:c r="R92" s="9" t="n">
        <x:v>0.02976268118442385</x:v>
      </x:c>
      <x:c r="S92" s="9" t="n">
        <x:v>0.164695177434031</x:v>
      </x:c>
    </x:row>
    <x:row r="93">
      <x:c r="A93" s="1" t="str">
        <x:v>2024Q3</x:v>
      </x:c>
      <x:c r="B93" s="1" t="str">
        <x:v>000679.OF</x:v>
      </x:c>
      <x:c r="C93" s="1" t="str">
        <x:v>招商丰利灵活配置混合A</x:v>
      </x:c>
      <x:c r="D93" s="1" t="str">
        <x:v>招商基金</x:v>
      </x:c>
      <x:c r="E93" s="1" t="str">
        <x:v>成长型</x:v>
      </x:c>
      <x:c r="F93" s="8" t="n">
        <x:v>25090000</x:v>
      </x:c>
      <x:c r="G93" s="9" t="n">
        <x:v>0.950767849377365</x:v>
      </x:c>
      <x:c r="H93" s="9" t="n">
        <x:v>0.8434262860958573</x:v>
      </x:c>
      <x:c r="I93" s="9" t="n">
        <x:v>0.8610483064988487</x:v>
      </x:c>
      <x:c r="J93" s="1" t="n">
        <x:v>0.08971954287851636</x:v>
      </x:c>
      <x:c r="K93" s="1" t="str">
        <x:v>加股票</x:v>
      </x:c>
      <x:c r="L93" s="9" t="n">
        <x:v>-0.0485180033835439</x:v>
      </x:c>
      <x:c r="M93" s="9" t="n">
        <x:v>-0.0043530130849498685</x:v>
      </x:c>
      <x:c r="N93" s="8" t="n">
        <x:v>0</x:v>
      </x:c>
      <x:c r="O93" s="9" t="n">
        <x:v>0.0287268694850432</x:v>
      </x:c>
      <x:c r="P93" s="9" t="n">
        <x:v>1.0006411992825825</x:v>
      </x:c>
      <x:c r="Q93" s="9" t="str">
        <x:v>可用</x:v>
      </x:c>
      <x:c r="R93" s="9" t="n">
        <x:v>0.04937523213356505</x:v>
      </x:c>
      <x:c r="S93" s="9" t="n">
        <x:v>0.03125</x:v>
      </x:c>
    </x:row>
    <x:row r="94">
      <x:c r="A94" s="1" t="str">
        <x:v>2023Q2</x:v>
      </x:c>
      <x:c r="B94" s="1" t="str">
        <x:v>000743.OF</x:v>
      </x:c>
      <x:c r="C94" s="1" t="str">
        <x:v>红塔红土盛世普益混合发起式</x:v>
      </x:c>
      <x:c r="D94" s="1" t="str">
        <x:v>红塔红土</x:v>
      </x:c>
      <x:c r="E94" s="1" t="str">
        <x:v>成长型</x:v>
      </x:c>
      <x:c r="F94" s="8" t="n">
        <x:v>80480000</x:v>
      </x:c>
      <x:c r="G94" s="9" t="n">
        <x:v>0.3803430349859067</x:v>
      </x:c>
      <x:c r="H94" s="9" t="n">
        <x:v>0.4973742911813688</x:v>
      </x:c>
      <x:c r="I94" s="9" t="n">
        <x:v>0.48002363967853545</x:v>
      </x:c>
      <x:c r="J94" s="1" t="n">
        <x:v>-0.09968060469262874</x:v>
      </x:c>
      <x:c r="K94" s="1" t="str">
        <x:v>减股票</x:v>
      </x:c>
      <x:c r="L94" s="9" t="n">
        <x:v>-0.046571034625976095</x:v>
      </x:c>
      <x:c r="M94" s="9" t="n">
        <x:v>0.004642228892678648</x:v>
      </x:c>
      <x:c r="N94" s="8" t="n">
        <x:v>1</x:v>
      </x:c>
      <x:c r="O94" s="9" t="n">
        <x:v>-0.021502618915242647</x:v>
      </x:c>
      <x:c r="P94" s="9" t="n">
        <x:v>0.6119324587475148</x:v>
      </x:c>
      <x:c r="Q94" s="9" t="str">
        <x:v>覆盖/杠杆异常</x:v>
      </x:c>
      <x:c r="R94" s="9"/>
      <x:c r="S94" s="9" t="n">
        <x:v>-0.0390700637814142</x:v>
      </x:c>
    </x:row>
    <x:row r="95">
      <x:c r="A95" s="1" t="str">
        <x:v>2023Q3</x:v>
      </x:c>
      <x:c r="B95" s="1" t="str">
        <x:v>000743.OF</x:v>
      </x:c>
      <x:c r="C95" s="1" t="str">
        <x:v>红塔红土盛世普益混合发起式</x:v>
      </x:c>
      <x:c r="D95" s="1" t="str">
        <x:v>红塔红土</x:v>
      </x:c>
      <x:c r="E95" s="1" t="str">
        <x:v>成长型</x:v>
      </x:c>
      <x:c r="F95" s="8" t="n">
        <x:v>64059999.99999999</x:v>
      </x:c>
      <x:c r="G95" s="9" t="n">
        <x:v>0.2891078237453186</x:v>
      </x:c>
      <x:c r="H95" s="9" t="n">
        <x:v>0.3803430349859067</x:v>
      </x:c>
      <x:c r="I95" s="9" t="n">
        <x:v>0.36924564223505846</x:v>
      </x:c>
      <x:c r="J95" s="1" t="n">
        <x:v>-0.08013781848973983</x:v>
      </x:c>
      <x:c r="K95" s="1" t="str">
        <x:v>减股票</x:v>
      </x:c>
      <x:c r="L95" s="9" t="n">
        <x:v>-0.0840403571629794</x:v>
      </x:c>
      <x:c r="M95" s="9" t="n">
        <x:v>0.00673481088813975</x:v>
      </x:c>
      <x:c r="N95" s="8" t="n">
        <x:v>1</x:v>
      </x:c>
      <x:c r="O95" s="9" t="n">
        <x:v>0.008165777730426501</x:v>
      </x:c>
      <x:c r="P95" s="9" t="n">
        <x:v>0.6028143068997813</x:v>
      </x:c>
      <x:c r="Q95" s="9" t="str">
        <x:v>覆盖/杠杆异常</x:v>
      </x:c>
      <x:c r="R95" s="9"/>
      <x:c r="S95" s="9" t="n">
        <x:v>-0.0097446235029523</x:v>
      </x:c>
    </x:row>
    <x:row r="96">
      <x:c r="A96" s="1" t="str">
        <x:v>2024Q3</x:v>
      </x:c>
      <x:c r="B96" s="1" t="str">
        <x:v>000743.OF</x:v>
      </x:c>
      <x:c r="C96" s="1" t="str">
        <x:v>红塔红土盛世普益混合发起式</x:v>
      </x:c>
      <x:c r="D96" s="1" t="str">
        <x:v>红塔红土</x:v>
      </x:c>
      <x:c r="E96" s="1" t="str">
        <x:v>成长型</x:v>
      </x:c>
      <x:c r="F96" s="8" t="n">
        <x:v>27800000.000000004</x:v>
      </x:c>
      <x:c r="G96" s="9" t="n">
        <x:v>0.4171145918280223</x:v>
      </x:c>
      <x:c r="H96" s="9" t="n">
        <x:v>0.187359398299929</x:v>
      </x:c>
      <x:c r="I96" s="9" t="n">
        <x:v>0.20962594570675216</x:v>
      </x:c>
      <x:c r="J96" s="1" t="n">
        <x:v>0.20748864612127013</x:v>
      </x:c>
      <x:c r="K96" s="1" t="str">
        <x:v>加股票</x:v>
      </x:c>
      <x:c r="L96" s="9" t="n">
        <x:v>-0.0485180033835439</x:v>
      </x:c>
      <x:c r="M96" s="9" t="n">
        <x:v>-0.010066934834558727</x:v>
      </x:c>
      <x:c r="N96" s="8" t="n">
        <x:v>0</x:v>
      </x:c>
      <x:c r="O96" s="9" t="n">
        <x:v>0.0491019554503712</x:v>
      </x:c>
      <x:c r="P96" s="9" t="n">
        <x:v>0.7185275172661868</x:v>
      </x:c>
      <x:c r="Q96" s="9" t="str">
        <x:v>覆盖/杠杆异常</x:v>
      </x:c>
      <x:c r="R96" s="9"/>
      <x:c r="S96" s="9" t="n">
        <x:v>0.051625085965328</x:v>
      </x:c>
    </x:row>
    <x:row r="97">
      <x:c r="A97" s="1" t="str">
        <x:v>2024Q4</x:v>
      </x:c>
      <x:c r="B97" s="1" t="str">
        <x:v>000743.OF</x:v>
      </x:c>
      <x:c r="C97" s="1" t="str">
        <x:v>红塔红土盛世普益混合发起式</x:v>
      </x:c>
      <x:c r="D97" s="1" t="str">
        <x:v>红塔红土</x:v>
      </x:c>
      <x:c r="E97" s="1" t="str">
        <x:v>成长型</x:v>
      </x:c>
      <x:c r="F97" s="8" t="n">
        <x:v>26390000.000000004</x:v>
      </x:c>
      <x:c r="G97" s="9" t="n">
        <x:v>0.5881121660931456</x:v>
      </x:c>
      <x:c r="H97" s="9" t="n">
        <x:v>0.4171145918280223</x:v>
      </x:c>
      <x:c r="I97" s="9" t="n">
        <x:v>0.405407820335164</x:v>
      </x:c>
      <x:c r="J97" s="1" t="n">
        <x:v>0.18270434575798167</x:v>
      </x:c>
      <x:c r="K97" s="1" t="str">
        <x:v>加股票</x:v>
      </x:c>
      <x:c r="L97" s="9" t="n">
        <x:v>-0.005961015466965899</x:v>
      </x:c>
      <x:c r="M97" s="9" t="n">
        <x:v>-0.001089103430945214</x:v>
      </x:c>
      <x:c r="N97" s="8" t="n">
        <x:v>0</x:v>
      </x:c>
      <x:c r="O97" s="9" t="n">
        <x:v>0.0340709587064971</x:v>
      </x:c>
      <x:c r="P97" s="9" t="n">
        <x:v>0.6259074141720347</x:v>
      </x:c>
      <x:c r="Q97" s="9" t="str">
        <x:v>覆盖/杠杆异常</x:v>
      </x:c>
      <x:c r="R97" s="9"/>
      <x:c r="S97" s="9" t="n">
        <x:v>0.0371174171985002</x:v>
      </x:c>
    </x:row>
    <x:row r="98">
      <x:c r="A98" s="1" t="str">
        <x:v>2025Q3</x:v>
      </x:c>
      <x:c r="B98" s="1" t="str">
        <x:v>000743.OF</x:v>
      </x:c>
      <x:c r="C98" s="1" t="str">
        <x:v>红塔红土盛世普益混合发起式</x:v>
      </x:c>
      <x:c r="D98" s="1" t="str">
        <x:v>红塔红土</x:v>
      </x:c>
      <x:c r="E98" s="1" t="str">
        <x:v>成长型</x:v>
      </x:c>
      <x:c r="F98" s="8" t="n">
        <x:v>54350000</x:v>
      </x:c>
      <x:c r="G98" s="9" t="n">
        <x:v>0.4637881508916522</x:v>
      </x:c>
      <x:c r="H98" s="9" t="n">
        <x:v>0.5414529355714808</x:v>
      </x:c>
      <x:c r="I98" s="9" t="n">
        <x:v>0.5842460940287877</x:v>
      </x:c>
      <x:c r="J98" s="1" t="n">
        <x:v>-0.12045794313713548</x:v>
      </x:c>
      <x:c r="K98" s="1" t="str">
        <x:v>减股票</x:v>
      </x:c>
      <x:c r="L98" s="9" t="n">
        <x:v>-0.0077024403595657995</x:v>
      </x:c>
      <x:c r="M98" s="9" t="n">
        <x:v>0.0009278201228497544</x:v>
      </x:c>
      <x:c r="N98" s="8" t="n">
        <x:v>1</x:v>
      </x:c>
      <x:c r="O98" s="9" t="n">
        <x:v>-0.0169542678276313</x:v>
      </x:c>
      <x:c r="P98" s="9" t="n">
        <x:v>0.6975947735050596</x:v>
      </x:c>
      <x:c r="Q98" s="9" t="str">
        <x:v>覆盖/杠杆异常</x:v>
      </x:c>
      <x:c r="R98" s="9"/>
      <x:c r="S98" s="9" t="n">
        <x:v>-0.0090374774084954</x:v>
      </x:c>
    </x:row>
    <x:row r="99">
      <x:c r="A99" s="1" t="str">
        <x:v>2023Q3</x:v>
      </x:c>
      <x:c r="B99" s="1" t="str">
        <x:v>000822.OF</x:v>
      </x:c>
      <x:c r="C99" s="1" t="str">
        <x:v>东海美丽中国A</x:v>
      </x:c>
      <x:c r="D99" s="1" t="str">
        <x:v>东海基金</x:v>
      </x:c>
      <x:c r="E99" s="1" t="str">
        <x:v>成长型</x:v>
      </x:c>
      <x:c r="F99" s="8" t="n">
        <x:v>8400000</x:v>
      </x:c>
      <x:c r="G99" s="9" t="n">
        <x:v>0.6258937907887371</x:v>
      </x:c>
      <x:c r="H99" s="9" t="n">
        <x:v>0.986582371526563</x:v>
      </x:c>
      <x:c r="I99" s="9" t="n">
        <x:v>0.9859407472016007</x:v>
      </x:c>
      <x:c r="J99" s="1" t="n">
        <x:v>-0.36004695641286366</x:v>
      </x:c>
      <x:c r="K99" s="1" t="str">
        <x:v>减股票</x:v>
      </x:c>
      <x:c r="L99" s="9" t="n">
        <x:v>-0.0840403571629794</x:v>
      </x:c>
      <x:c r="M99" s="9" t="n">
        <x:v>0.03025847481238074</x:v>
      </x:c>
      <x:c r="N99" s="8" t="n">
        <x:v>1</x:v>
      </x:c>
      <x:c r="O99" s="9" t="n">
        <x:v>-0.0013634137953342472</x:v>
      </x:c>
      <x:c r="P99" s="9" t="n">
        <x:v>1.000527180952381</x:v>
      </x:c>
      <x:c r="Q99" s="9" t="str">
        <x:v>可用</x:v>
      </x:c>
      <x:c r="R99" s="9" t="n">
        <x:v>0.019251691912182175</x:v>
      </x:c>
      <x:c r="S99" s="9" t="n">
        <x:v>-0.0191204588910134</x:v>
      </x:c>
    </x:row>
    <x:row r="100">
      <x:c r="A100" s="1" t="str">
        <x:v>2023Q4</x:v>
      </x:c>
      <x:c r="B100" s="1" t="str">
        <x:v>000822.OF</x:v>
      </x:c>
      <x:c r="C100" s="1" t="str">
        <x:v>东海美丽中国A</x:v>
      </x:c>
      <x:c r="D100" s="1" t="str">
        <x:v>东海基金</x:v>
      </x:c>
      <x:c r="E100" s="1" t="str">
        <x:v>成长型</x:v>
      </x:c>
      <x:c r="F100" s="8" t="n">
        <x:v>7550000</x:v>
      </x:c>
      <x:c r="G100" s="9" t="n">
        <x:v>0.2750161188575057</x:v>
      </x:c>
      <x:c r="H100" s="9" t="n">
        <x:v>0.6258937907887371</x:v>
      </x:c>
      <x:c r="I100" s="9" t="n">
        <x:v>0.6054256292876058</x:v>
      </x:c>
      <x:c r="J100" s="1" t="n">
        <x:v>-0.3304095104301001</x:v>
      </x:c>
      <x:c r="K100" s="1" t="str">
        <x:v>减股票</x:v>
      </x:c>
      <x:c r="L100" s="9" t="n">
        <x:v>0.011127023959440499</x:v>
      </x:c>
      <x:c r="M100" s="9" t="n">
        <x:v>-0.003676474538982729</x:v>
      </x:c>
      <x:c r="N100" s="8" t="n">
        <x:v>0</x:v>
      </x:c>
      <x:c r="O100" s="9" t="n">
        <x:v>0.0035079216276482994</x:v>
      </x:c>
      <x:c r="P100" s="9" t="n">
        <x:v>0.9840314847682118</x:v>
      </x:c>
      <x:c r="Q100" s="9" t="str">
        <x:v>可用</x:v>
      </x:c>
      <x:c r="R100" s="9" t="n">
        <x:v>-0.014327056945723346</x:v>
      </x:c>
      <x:c r="S100" s="9" t="n">
        <x:v>0.0077972709551656</x:v>
      </x:c>
    </x:row>
    <x:row r="101">
      <x:c r="A101" s="1" t="str">
        <x:v>2024Q1</x:v>
      </x:c>
      <x:c r="B101" s="1" t="str">
        <x:v>000822.OF</x:v>
      </x:c>
      <x:c r="C101" s="1" t="str">
        <x:v>东海美丽中国A</x:v>
      </x:c>
      <x:c r="D101" s="1" t="str">
        <x:v>东海基金</x:v>
      </x:c>
      <x:c r="E101" s="1" t="str">
        <x:v>成长型</x:v>
      </x:c>
      <x:c r="F101" s="8" t="n">
        <x:v>6590000</x:v>
      </x:c>
      <x:c r="G101" s="9" t="n">
        <x:v>0.0369959964046187</x:v>
      </x:c>
      <x:c r="H101" s="9" t="n">
        <x:v>0.2750161188575057</x:v>
      </x:c>
      <x:c r="I101" s="9" t="n">
        <x:v>0.2771849093713193</x:v>
      </x:c>
      <x:c r="J101" s="1" t="n">
        <x:v>-0.24018891296670059</x:v>
      </x:c>
      <x:c r="K101" s="1" t="str">
        <x:v>减股票</x:v>
      </x:c>
      <x:c r="L101" s="9" t="n">
        <x:v>-0.0388388654084237</x:v>
      </x:c>
      <x:c r="M101" s="9" t="n">
        <x:v>0.009328664863309277</x:v>
      </x:c>
      <x:c r="N101" s="8" t="n">
        <x:v>1</x:v>
      </x:c>
      <x:c r="O101" s="9" t="n">
        <x:v>0.0086086152907196</x:v>
      </x:c>
      <x:c r="P101" s="9" t="n">
        <x:v>0.9425889256449166</x:v>
      </x:c>
      <x:c r="Q101" s="9" t="str">
        <x:v>可用</x:v>
      </x:c>
      <x:c r="R101" s="9" t="n">
        <x:v>-0.00797724240960972</x:v>
      </x:c>
      <x:c r="S101" s="9" t="n">
        <x:v>0.006769825918762</x:v>
      </x:c>
    </x:row>
    <x:row r="102">
      <x:c r="A102" s="1" t="str">
        <x:v>2024Q4</x:v>
      </x:c>
      <x:c r="B102" s="1" t="str">
        <x:v>000822.OF</x:v>
      </x:c>
      <x:c r="C102" s="1" t="str">
        <x:v>东海美丽中国A</x:v>
      </x:c>
      <x:c r="D102" s="1" t="str">
        <x:v>东海基金</x:v>
      </x:c>
      <x:c r="E102" s="1" t="str">
        <x:v>成长型</x:v>
      </x:c>
      <x:c r="F102" s="8" t="n">
        <x:v>19920000</x:v>
      </x:c>
      <x:c r="G102" s="9" t="n">
        <x:v>0.3965121965672089</x:v>
      </x:c>
      <x:c r="H102" s="9" t="n">
        <x:v>0.0228302215465681</x:v>
      </x:c>
      <x:c r="I102" s="9" t="n">
        <x:v>0.02177605074573206</x:v>
      </x:c>
      <x:c r="J102" s="1" t="n">
        <x:v>0.3747361458214768</x:v>
      </x:c>
      <x:c r="K102" s="1" t="str">
        <x:v>加股票</x:v>
      </x:c>
      <x:c r="L102" s="9" t="n">
        <x:v>-0.005961015466965899</x:v>
      </x:c>
      <x:c r="M102" s="9" t="n">
        <x:v>-0.0022338079612730117</x:v>
      </x:c>
      <x:c r="N102" s="8" t="n">
        <x:v>0</x:v>
      </x:c>
      <x:c r="O102" s="9" t="n">
        <x:v>0.0412939670399117</x:v>
      </x:c>
      <x:c r="P102" s="9" t="n">
        <x:v>0.8798756385542169</x:v>
      </x:c>
      <x:c r="Q102" s="9" t="str">
        <x:v>可用</x:v>
      </x:c>
      <x:c r="R102" s="9" t="n">
        <x:v>0.051420327602085134</x:v>
      </x:c>
      <x:c r="S102" s="9" t="n">
        <x:v>0.0443404255319148</x:v>
      </x:c>
    </x:row>
    <x:row r="103">
      <x:c r="A103" s="1" t="str">
        <x:v>2025Q1</x:v>
      </x:c>
      <x:c r="B103" s="1" t="str">
        <x:v>000822.OF</x:v>
      </x:c>
      <x:c r="C103" s="1" t="str">
        <x:v>东海美丽中国A</x:v>
      </x:c>
      <x:c r="D103" s="1" t="str">
        <x:v>东海基金</x:v>
      </x:c>
      <x:c r="E103" s="1" t="str">
        <x:v>成长型</x:v>
      </x:c>
      <x:c r="F103" s="8" t="n">
        <x:v>47270000</x:v>
      </x:c>
      <x:c r="G103" s="9" t="n">
        <x:v>0.2204051232927523</x:v>
      </x:c>
      <x:c r="H103" s="9" t="n">
        <x:v>0.3965121965672089</x:v>
      </x:c>
      <x:c r="I103" s="9" t="n">
        <x:v>0.3950735558911328</x:v>
      </x:c>
      <x:c r="J103" s="1" t="n">
        <x:v>-0.1746684325983805</x:v>
      </x:c>
      <x:c r="K103" s="1" t="str">
        <x:v>减股票</x:v>
      </x:c>
      <x:c r="L103" s="9" t="n">
        <x:v>-0.004189559506241501</x:v>
      </x:c>
      <x:c r="M103" s="9" t="n">
        <x:v>0.0007317837922328479</x:v>
      </x:c>
      <x:c r="N103" s="8" t="n">
        <x:v>1</x:v>
      </x:c>
      <x:c r="O103" s="9" t="n">
        <x:v>0.030599676211411096</x:v>
      </x:c>
      <x:c r="P103" s="9" t="n">
        <x:v>0.879069866088428</x:v>
      </x:c>
      <x:c r="Q103" s="9" t="str">
        <x:v>可用</x:v>
      </x:c>
      <x:c r="R103" s="9" t="n">
        <x:v>0.03230606799694066</x:v>
      </x:c>
      <x:c r="S103" s="9" t="n">
        <x:v>0.0461250101866188</x:v>
      </x:c>
    </x:row>
    <x:row r="104">
      <x:c r="A104" s="1" t="str">
        <x:v>2025Q2</x:v>
      </x:c>
      <x:c r="B104" s="1" t="str">
        <x:v>000822.OF</x:v>
      </x:c>
      <x:c r="C104" s="1" t="str">
        <x:v>东海美丽中国A</x:v>
      </x:c>
      <x:c r="D104" s="1" t="str">
        <x:v>东海基金</x:v>
      </x:c>
      <x:c r="E104" s="1" t="str">
        <x:v>成长型</x:v>
      </x:c>
      <x:c r="F104" s="8" t="n">
        <x:v>218760000.00000003</x:v>
      </x:c>
      <x:c r="G104" s="9" t="n">
        <x:v>0.0176916351559477</x:v>
      </x:c>
      <x:c r="H104" s="9" t="n">
        <x:v>0.2204051232927523</x:v>
      </x:c>
      <x:c r="I104" s="9" t="n">
        <x:v>0.2196964506967222</x:v>
      </x:c>
      <x:c r="J104" s="1" t="n">
        <x:v>-0.20200481554077448</x:v>
      </x:c>
      <x:c r="K104" s="1" t="str">
        <x:v>减股票</x:v>
      </x:c>
      <x:c r="L104" s="9" t="n">
        <x:v>0.1883272862318614</x:v>
      </x:c>
      <x:c r="M104" s="9" t="n">
        <x:v>-0.0380430187165618</x:v>
      </x:c>
      <x:c r="N104" s="8" t="n">
        <x:v>0</x:v>
      </x:c>
      <x:c r="O104" s="9" t="n">
        <x:v>-0.1333250474487963</x:v>
      </x:c>
      <x:c r="P104" s="9" t="n">
        <x:v>0.8650173882793927</x:v>
      </x:c>
      <x:c r="Q104" s="9" t="str">
        <x:v>可用</x:v>
      </x:c>
      <x:c r="R104" s="9" t="n">
        <x:v>-0.03681514378250319</x:v>
      </x:c>
      <x:c r="S104" s="9" t="n">
        <x:v>-0.0419101036067617</x:v>
      </x:c>
    </x:row>
    <x:row r="105">
      <x:c r="A105" s="1" t="str">
        <x:v>2025Q3</x:v>
      </x:c>
      <x:c r="B105" s="1" t="str">
        <x:v>000822.OF</x:v>
      </x:c>
      <x:c r="C105" s="1" t="str">
        <x:v>东海美丽中国A</x:v>
      </x:c>
      <x:c r="D105" s="1" t="str">
        <x:v>东海基金</x:v>
      </x:c>
      <x:c r="E105" s="1" t="str">
        <x:v>成长型</x:v>
      </x:c>
      <x:c r="F105" s="8" t="n">
        <x:v>62159999.99999999</x:v>
      </x:c>
      <x:c r="G105" s="9" t="n">
        <x:v>0.1232987394150659</x:v>
      </x:c>
      <x:c r="H105" s="9" t="n">
        <x:v>0.0176916351559477</x:v>
      </x:c>
      <x:c r="I105" s="9" t="n">
        <x:v>0.02098420475863359</x:v>
      </x:c>
      <x:c r="J105" s="1" t="n">
        <x:v>0.10231453465643231</x:v>
      </x:c>
      <x:c r="K105" s="1" t="str">
        <x:v>加股票</x:v>
      </x:c>
      <x:c r="L105" s="9" t="n">
        <x:v>-0.0077024403595657995</x:v>
      </x:c>
      <x:c r="M105" s="9" t="n">
        <x:v>-0.0007880716011078979</x:v>
      </x:c>
      <x:c r="N105" s="8" t="n">
        <x:v>0</x:v>
      </x:c>
      <x:c r="O105" s="9" t="n">
        <x:v>-0.017836296070001798</x:v>
      </x:c>
      <x:c r="P105" s="9" t="n">
        <x:v>1.043878219111969</x:v>
      </x:c>
      <x:c r="Q105" s="9" t="str">
        <x:v>可用</x:v>
      </x:c>
      <x:c r="R105" s="9" t="n">
        <x:v>-0.014480909943980397</x:v>
      </x:c>
      <x:c r="S105" s="9" t="n">
        <x:v>-0.0099195056508659</x:v>
      </x:c>
    </x:row>
    <x:row r="106">
      <x:c r="A106" s="1" t="str">
        <x:v>2026Q1</x:v>
      </x:c>
      <x:c r="B106" s="1" t="str">
        <x:v>000822.OF</x:v>
      </x:c>
      <x:c r="C106" s="1" t="str">
        <x:v>东海美丽中国A</x:v>
      </x:c>
      <x:c r="D106" s="1" t="str">
        <x:v>东海基金</x:v>
      </x:c>
      <x:c r="E106" s="1" t="str">
        <x:v>成长型</x:v>
      </x:c>
      <x:c r="F106" s="8" t="n">
        <x:v>23500000</x:v>
      </x:c>
      <x:c r="G106" s="9" t="n">
        <x:v>0.6418440436101807</x:v>
      </x:c>
      <x:c r="H106" s="9" t="n">
        <x:v>0.1428644022067809</x:v>
      </x:c>
      <x:c r="I106" s="9" t="n">
        <x:v>0.13710441469641743</x:v>
      </x:c>
      <x:c r="J106" s="1" t="n">
        <x:v>0.5047396289137632</x:v>
      </x:c>
      <x:c r="K106" s="1" t="str">
        <x:v>加股票</x:v>
      </x:c>
      <x:c r="L106" s="9" t="n">
        <x:v>0.1070401206971152</x:v>
      </x:c>
      <x:c r="M106" s="9" t="n">
        <x:v>0.054027390799546354</x:v>
      </x:c>
      <x:c r="N106" s="8" t="n">
        <x:v>1</x:v>
      </x:c>
      <x:c r="O106" s="9" t="n">
        <x:v>-0.026789397190294297</x:v>
      </x:c>
      <x:c r="P106" s="9" t="n">
        <x:v>0.901327114468085</x:v>
      </x:c>
      <x:c r="Q106" s="9" t="str">
        <x:v>可用</x:v>
      </x:c>
      <x:c r="R106" s="9" t="n">
        <x:v>-0.04566848382921811</x:v>
      </x:c>
      <x:c r="S106" s="9" t="n">
        <x:v>0.0256833760013213</x:v>
      </x:c>
    </x:row>
    <x:row r="107">
      <x:c r="A107" s="1" t="str">
        <x:v>2023Q3</x:v>
      </x:c>
      <x:c r="B107" s="1" t="str">
        <x:v>000841.OF</x:v>
      </x:c>
      <x:c r="C107" s="1" t="str">
        <x:v>富国新回报灵活配置混合A/B</x:v>
      </x:c>
      <x:c r="D107" s="1" t="str">
        <x:v>富国基金</x:v>
      </x:c>
      <x:c r="E107" s="1" t="str">
        <x:v>成长型</x:v>
      </x:c>
      <x:c r="F107" s="8" t="n">
        <x:v>236860000.00000003</x:v>
      </x:c>
      <x:c r="G107" s="9" t="n">
        <x:v>0.1712902566304724</x:v>
      </x:c>
      <x:c r="H107" s="9" t="n">
        <x:v>0.3362973364104777</x:v>
      </x:c>
      <x:c r="I107" s="9" t="n">
        <x:v>0.3258093680046391</x:v>
      </x:c>
      <x:c r="J107" s="1" t="n">
        <x:v>-0.1545191113741667</x:v>
      </x:c>
      <x:c r="K107" s="1" t="str">
        <x:v>减股票</x:v>
      </x:c>
      <x:c r="L107" s="9" t="n">
        <x:v>-0.0840403571629794</x:v>
      </x:c>
      <x:c r="M107" s="9" t="n">
        <x:v>0.012985841308391163</x:v>
      </x:c>
      <x:c r="N107" s="8" t="n">
        <x:v>1</x:v>
      </x:c>
      <x:c r="O107" s="9" t="n">
        <x:v>0.009102416184419902</x:v>
      </x:c>
      <x:c r="P107" s="9" t="n">
        <x:v>0.6213804002786454</x:v>
      </x:c>
      <x:c r="Q107" s="9" t="str">
        <x:v>覆盖/杠杆异常</x:v>
      </x:c>
      <x:c r="R107" s="9"/>
      <x:c r="S107" s="9" t="n">
        <x:v>-0.0088079850489589</x:v>
      </x:c>
    </x:row>
    <x:row r="108">
      <x:c r="A108" s="1" t="str">
        <x:v>2024Q1</x:v>
      </x:c>
      <x:c r="B108" s="1" t="str">
        <x:v>000841.OF</x:v>
      </x:c>
      <x:c r="C108" s="1" t="str">
        <x:v>富国新回报灵活配置混合A/B</x:v>
      </x:c>
      <x:c r="D108" s="1" t="str">
        <x:v>富国基金</x:v>
      </x:c>
      <x:c r="E108" s="1" t="str">
        <x:v>成长型</x:v>
      </x:c>
      <x:c r="F108" s="8" t="n">
        <x:v>83620000</x:v>
      </x:c>
      <x:c r="G108" s="9" t="n">
        <x:v>0.4766555372709273</x:v>
      </x:c>
      <x:c r="H108" s="9" t="n">
        <x:v>0.1605203201637234</x:v>
      </x:c>
      <x:c r="I108" s="9" t="n">
        <x:v>0.16198793648527046</x:v>
      </x:c>
      <x:c r="J108" s="1" t="n">
        <x:v>0.3146676007856568</x:v>
      </x:c>
      <x:c r="K108" s="1" t="str">
        <x:v>加股票</x:v>
      </x:c>
      <x:c r="L108" s="9" t="n">
        <x:v>-0.0388388654084237</x:v>
      </x:c>
      <x:c r="M108" s="9" t="n">
        <x:v>-0.012221332595305725</x:v>
      </x:c>
      <x:c r="N108" s="8" t="n">
        <x:v>0</x:v>
      </x:c>
      <x:c r="O108" s="9" t="n">
        <x:v>-0.0082567810279109</x:v>
      </x:c>
      <x:c r="P108" s="9" t="n">
        <x:v>1.001821237981344</x:v>
      </x:c>
      <x:c r="Q108" s="9" t="str">
        <x:v>可用</x:v>
      </x:c>
      <x:c r="R108" s="9" t="n">
        <x:v>-0.008802871571793042</x:v>
      </x:c>
      <x:c r="S108" s="9" t="n">
        <x:v>-0.0093676857455189</x:v>
      </x:c>
    </x:row>
    <x:row r="109">
      <x:c r="A109" s="1" t="str">
        <x:v>2024Q2</x:v>
      </x:c>
      <x:c r="B109" s="1" t="str">
        <x:v>000841.OF</x:v>
      </x:c>
      <x:c r="C109" s="1" t="str">
        <x:v>富国新回报灵活配置混合A/B</x:v>
      </x:c>
      <x:c r="D109" s="1" t="str">
        <x:v>富国基金</x:v>
      </x:c>
      <x:c r="E109" s="1" t="str">
        <x:v>成长型</x:v>
      </x:c>
      <x:c r="F109" s="8" t="n">
        <x:v>58000000.00000001</x:v>
      </x:c>
      <x:c r="G109" s="9" t="n">
        <x:v>0.2703320069407097</x:v>
      </x:c>
      <x:c r="H109" s="9" t="n">
        <x:v>0.4766555372709273</x:v>
      </x:c>
      <x:c r="I109" s="9" t="n">
        <x:v>0.4669562473398732</x:v>
      </x:c>
      <x:c r="J109" s="1" t="n">
        <x:v>-0.19662424039916349</x:v>
      </x:c>
      <x:c r="K109" s="1" t="str">
        <x:v>减股票</x:v>
      </x:c>
      <x:c r="L109" s="9" t="n">
        <x:v>0.15171154774360798</x:v>
      </x:c>
      <x:c r="M109" s="9" t="n">
        <x:v>-0.029830167834868346</x:v>
      </x:c>
      <x:c r="N109" s="8" t="n">
        <x:v>0</x:v>
      </x:c>
      <x:c r="O109" s="9" t="n">
        <x:v>-0.017903744916313448</x:v>
      </x:c>
      <x:c r="P109" s="9" t="n">
        <x:v>0.952052692413793</x:v>
      </x:c>
      <x:c r="Q109" s="9" t="str">
        <x:v>可用</x:v>
      </x:c>
      <x:c r="R109" s="9" t="n">
        <x:v>-0.010850644452821592</x:v>
      </x:c>
      <x:c r="S109" s="9" t="n">
        <x:v>0.0271867638443294</x:v>
      </x:c>
    </x:row>
    <x:row r="110">
      <x:c r="A110" s="1" t="str">
        <x:v>2025Q3</x:v>
      </x:c>
      <x:c r="B110" s="1" t="str">
        <x:v>000841.OF</x:v>
      </x:c>
      <x:c r="C110" s="1" t="str">
        <x:v>富国新回报灵活配置混合A/B</x:v>
      </x:c>
      <x:c r="D110" s="1" t="str">
        <x:v>富国基金</x:v>
      </x:c>
      <x:c r="E110" s="1" t="str">
        <x:v>成长型</x:v>
      </x:c>
      <x:c r="F110" s="8" t="n">
        <x:v>60370000</x:v>
      </x:c>
      <x:c r="G110" s="9" t="n">
        <x:v>0.4719122427250003</x:v>
      </x:c>
      <x:c r="H110" s="9" t="n">
        <x:v>0.3519785977602696</x:v>
      </x:c>
      <x:c r="I110" s="9" t="n">
        <x:v>0.3926187151607214</x:v>
      </x:c>
      <x:c r="J110" s="1" t="n">
        <x:v>0.07929352756427893</x:v>
      </x:c>
      <x:c r="K110" s="1" t="str">
        <x:v>加股票</x:v>
      </x:c>
      <x:c r="L110" s="9" t="n">
        <x:v>-0.0077024403595657995</x:v>
      </x:c>
      <x:c r="M110" s="9" t="n">
        <x:v>-0.0006107536669634452</x:v>
      </x:c>
      <x:c r="N110" s="8" t="n">
        <x:v>0</x:v>
      </x:c>
      <x:c r="O110" s="9" t="n">
        <x:v>-0.0270007563060735</x:v>
      </x:c>
      <x:c r="P110" s="9" t="n">
        <x:v>1.0141744437634586</x:v>
      </x:c>
      <x:c r="Q110" s="9" t="str">
        <x:v>可用</x:v>
      </x:c>
      <x:c r="R110" s="9" t="n">
        <x:v>-0.020272854628341556</x:v>
      </x:c>
      <x:c r="S110" s="9" t="n">
        <x:v>-0.0190839658869376</x:v>
      </x:c>
    </x:row>
    <x:row r="111">
      <x:c r="A111" s="1" t="str">
        <x:v>2024Q2</x:v>
      </x:c>
      <x:c r="B111" s="1" t="str">
        <x:v>000986.OF</x:v>
      </x:c>
      <x:c r="C111" s="1" t="str">
        <x:v>太平灵活配置</x:v>
      </x:c>
      <x:c r="D111" s="1" t="str">
        <x:v>太平基金</x:v>
      </x:c>
      <x:c r="E111" s="1" t="str">
        <x:v>成长型</x:v>
      </x:c>
      <x:c r="F111" s="8" t="n">
        <x:v>850109999.9999999</x:v>
      </x:c>
      <x:c r="G111" s="9" t="n">
        <x:v>0.7997122227842882</x:v>
      </x:c>
      <x:c r="H111" s="9" t="n">
        <x:v>0.9149727602824834</x:v>
      </x:c>
      <x:c r="I111" s="9" t="n">
        <x:v>0.9118953937920541</x:v>
      </x:c>
      <x:c r="J111" s="1" t="n">
        <x:v>-0.11218317100776587</x:v>
      </x:c>
      <x:c r="K111" s="1" t="str">
        <x:v>减股票</x:v>
      </x:c>
      <x:c r="L111" s="9" t="n">
        <x:v>0.15171154774360798</x:v>
      </x:c>
      <x:c r="M111" s="9" t="n">
        <x:v>-0.01701948250437401</x:v>
      </x:c>
      <x:c r="N111" s="8" t="n">
        <x:v>0</x:v>
      </x:c>
      <x:c r="O111" s="9" t="n">
        <x:v>0.013987076103194503</x:v>
      </x:c>
      <x:c r="P111" s="9" t="n">
        <x:v>0.7384481099857666</x:v>
      </x:c>
      <x:c r="Q111" s="9" t="str">
        <x:v>覆盖/杠杆异常</x:v>
      </x:c>
      <x:c r="R111" s="9"/>
      <x:c r="S111" s="9" t="n">
        <x:v>0.0585480093676815</x:v>
      </x:c>
    </x:row>
    <x:row r="112">
      <x:c r="A112" s="1" t="str">
        <x:v>2024Q3</x:v>
      </x:c>
      <x:c r="B112" s="1" t="str">
        <x:v>000986.OF</x:v>
      </x:c>
      <x:c r="C112" s="1" t="str">
        <x:v>太平灵活配置</x:v>
      </x:c>
      <x:c r="D112" s="1" t="str">
        <x:v>太平基金</x:v>
      </x:c>
      <x:c r="E112" s="1" t="str">
        <x:v>成长型</x:v>
      </x:c>
      <x:c r="F112" s="8" t="n">
        <x:v>900550000</x:v>
      </x:c>
      <x:c r="G112" s="9" t="n">
        <x:v>0.693608143027955</x:v>
      </x:c>
      <x:c r="H112" s="9" t="n">
        <x:v>0.7997122227842882</x:v>
      </x:c>
      <x:c r="I112" s="9" t="n">
        <x:v>0.8212112427466775</x:v>
      </x:c>
      <x:c r="J112" s="1" t="n">
        <x:v>-0.1276030997187224</x:v>
      </x:c>
      <x:c r="K112" s="1" t="str">
        <x:v>减股票</x:v>
      </x:c>
      <x:c r="L112" s="9" t="n">
        <x:v>-0.0485180033835439</x:v>
      </x:c>
      <x:c r="M112" s="9" t="n">
        <x:v>0.006191047623903664</x:v>
      </x:c>
      <x:c r="N112" s="8" t="n">
        <x:v>1</x:v>
      </x:c>
      <x:c r="O112" s="9" t="n">
        <x:v>-0.055833020997308</x:v>
      </x:c>
      <x:c r="P112" s="9" t="n">
        <x:v>0.9228171314752094</x:v>
      </x:c>
      <x:c r="Q112" s="9" t="str">
        <x:v>可用</x:v>
      </x:c>
      <x:c r="R112" s="9" t="n">
        <x:v>-0.04805725899491113</x:v>
      </x:c>
      <x:c r="S112" s="9" t="n">
        <x:v>-0.0530973451327434</x:v>
      </x:c>
    </x:row>
    <x:row r="113">
      <x:c r="A113" s="1" t="str">
        <x:v>2024Q4</x:v>
      </x:c>
      <x:c r="B113" s="1" t="str">
        <x:v>000986.OF</x:v>
      </x:c>
      <x:c r="C113" s="1" t="str">
        <x:v>太平灵活配置</x:v>
      </x:c>
      <x:c r="D113" s="1" t="str">
        <x:v>太平基金</x:v>
      </x:c>
      <x:c r="E113" s="1" t="str">
        <x:v>成长型</x:v>
      </x:c>
      <x:c r="F113" s="8" t="n">
        <x:v>669460000</x:v>
      </x:c>
      <x:c r="G113" s="9" t="n">
        <x:v>0.8333458614384125</x:v>
      </x:c>
      <x:c r="H113" s="9" t="n">
        <x:v>0.693608143027955</x:v>
      </x:c>
      <x:c r="I113" s="9" t="n">
        <x:v>0.6832373808794006</x:v>
      </x:c>
      <x:c r="J113" s="1" t="n">
        <x:v>0.15010848055901194</x:v>
      </x:c>
      <x:c r="K113" s="1" t="str">
        <x:v>加股票</x:v>
      </x:c>
      <x:c r="L113" s="9" t="n">
        <x:v>-0.005961015466965899</x:v>
      </x:c>
      <x:c r="M113" s="9" t="n">
        <x:v>-0.0008947989743350201</x:v>
      </x:c>
      <x:c r="N113" s="8" t="n">
        <x:v>0</x:v>
      </x:c>
      <x:c r="O113" s="9" t="n">
        <x:v>-0.0151289341671247</x:v>
      </x:c>
      <x:c r="P113" s="9" t="n">
        <x:v>1.007260923520449</x:v>
      </x:c>
      <x:c r="Q113" s="9" t="str">
        <x:v>可用</x:v>
      </x:c>
      <x:c r="R113" s="9" t="n">
        <x:v>-0.0024381865107748653</x:v>
      </x:c>
      <x:c r="S113" s="9" t="n">
        <x:v>-0.0116822429906542</x:v>
      </x:c>
    </x:row>
    <x:row r="114">
      <x:c r="A114" s="1" t="str">
        <x:v>2025Q1</x:v>
      </x:c>
      <x:c r="B114" s="1" t="str">
        <x:v>000986.OF</x:v>
      </x:c>
      <x:c r="C114" s="1" t="str">
        <x:v>太平灵活配置</x:v>
      </x:c>
      <x:c r="D114" s="1" t="str">
        <x:v>太平基金</x:v>
      </x:c>
      <x:c r="E114" s="1" t="str">
        <x:v>成长型</x:v>
      </x:c>
      <x:c r="F114" s="8" t="n">
        <x:v>255399999.99999997</x:v>
      </x:c>
      <x:c r="G114" s="9" t="n">
        <x:v>0.903639017923902</x:v>
      </x:c>
      <x:c r="H114" s="9" t="n">
        <x:v>0.8333458614384125</x:v>
      </x:c>
      <x:c r="I114" s="9" t="n">
        <x:v>0.832508697024869</x:v>
      </x:c>
      <x:c r="J114" s="1" t="n">
        <x:v>0.07113032089903304</x:v>
      </x:c>
      <x:c r="K114" s="1" t="str">
        <x:v>加股票</x:v>
      </x:c>
      <x:c r="L114" s="9" t="n">
        <x:v>-0.004189559506241501</x:v>
      </x:c>
      <x:c r="M114" s="9" t="n">
        <x:v>-0.00029800471210455234</x:v>
      </x:c>
      <x:c r="N114" s="8" t="n">
        <x:v>0</x:v>
      </x:c>
      <x:c r="O114" s="9" t="n">
        <x:v>-0.0155610159451662</x:v>
      </x:c>
      <x:c r="P114" s="9" t="n">
        <x:v>1.0013533886844164</x:v>
      </x:c>
      <x:c r="Q114" s="9" t="str">
        <x:v>可用</x:v>
      </x:c>
      <x:c r="R114" s="9" t="n">
        <x:v>-0.010653207711471498</x:v>
      </x:c>
      <x:c r="S114" s="9" t="n">
        <x:v>0</x:v>
      </x:c>
    </x:row>
    <x:row r="115">
      <x:c r="A115" s="1" t="str">
        <x:v>2023Q2</x:v>
      </x:c>
      <x:c r="B115" s="1" t="str">
        <x:v>001110.OF</x:v>
      </x:c>
      <x:c r="C115" s="1" t="str">
        <x:v>中欧瑾泉灵活配置混合A</x:v>
      </x:c>
      <x:c r="D115" s="1" t="str">
        <x:v>中欧基金</x:v>
      </x:c>
      <x:c r="E115" s="1" t="str">
        <x:v>成长型</x:v>
      </x:c>
      <x:c r="F115" s="8" t="n">
        <x:v>93120000</x:v>
      </x:c>
      <x:c r="G115" s="9" t="n">
        <x:v>0.1090427290462393</x:v>
      </x:c>
      <x:c r="H115" s="9" t="n">
        <x:v>0.2245756020869259</x:v>
      </x:c>
      <x:c r="I115" s="9" t="n">
        <x:v>0.21271398324534507</x:v>
      </x:c>
      <x:c r="J115" s="1" t="n">
        <x:v>-0.10367125419910578</x:v>
      </x:c>
      <x:c r="K115" s="1" t="str">
        <x:v>减股票</x:v>
      </x:c>
      <x:c r="L115" s="9" t="n">
        <x:v>-0.046571034625976095</x:v>
      </x:c>
      <x:c r="M115" s="9" t="n">
        <x:v>0.0048280775690249245</x:v>
      </x:c>
      <x:c r="N115" s="8" t="n">
        <x:v>1</x:v>
      </x:c>
      <x:c r="O115" s="9" t="n">
        <x:v>0.022292879623540048</x:v>
      </x:c>
      <x:c r="P115" s="9" t="n">
        <x:v>0.9337669247207903</x:v>
      </x:c>
      <x:c r="Q115" s="9" t="str">
        <x:v>可用</x:v>
      </x:c>
      <x:c r="R115" s="9" t="n">
        <x:v>0.0029695492531331405</x:v>
      </x:c>
      <x:c r="S115" s="9" t="n">
        <x:v>0.0044406957524143</x:v>
      </x:c>
    </x:row>
    <x:row r="116">
      <x:c r="A116" s="1" t="str">
        <x:v>2023Q3</x:v>
      </x:c>
      <x:c r="B116" s="1" t="str">
        <x:v>001110.OF</x:v>
      </x:c>
      <x:c r="C116" s="1" t="str">
        <x:v>中欧瑾泉灵活配置混合A</x:v>
      </x:c>
      <x:c r="D116" s="1" t="str">
        <x:v>中欧基金</x:v>
      </x:c>
      <x:c r="E116" s="1" t="str">
        <x:v>成长型</x:v>
      </x:c>
      <x:c r="F116" s="8" t="n">
        <x:v>117790000</x:v>
      </x:c>
      <x:c r="G116" s="9" t="n">
        <x:v>0.9214277063999052</x:v>
      </x:c>
      <x:c r="H116" s="9" t="n">
        <x:v>0.1090427290462393</x:v>
      </x:c>
      <x:c r="I116" s="9" t="n">
        <x:v>0.10452588623372584</x:v>
      </x:c>
      <x:c r="J116" s="1" t="n">
        <x:v>0.8169018201661794</x:v>
      </x:c>
      <x:c r="K116" s="1" t="str">
        <x:v>加股票</x:v>
      </x:c>
      <x:c r="L116" s="9" t="n">
        <x:v>-0.0840403571629794</x:v>
      </x:c>
      <x:c r="M116" s="9" t="n">
        <x:v>-0.06865272073385369</x:v>
      </x:c>
      <x:c r="N116" s="8" t="n">
        <x:v>0</x:v>
      </x:c>
      <x:c r="O116" s="9" t="n">
        <x:v>-0.006083121066886049</x:v>
      </x:c>
      <x:c r="P116" s="9" t="n">
        <x:v>1.055329472450972</x:v>
      </x:c>
      <x:c r="Q116" s="9" t="str">
        <x:v>可用</x:v>
      </x:c>
      <x:c r="R116" s="9" t="n">
        <x:v>0.03877103076608767</x:v>
      </x:c>
      <x:c r="S116" s="9" t="n">
        <x:v>-0.0238401661625652</x:v>
      </x:c>
    </x:row>
    <x:row r="117">
      <x:c r="A117" s="1" t="str">
        <x:v>2023Q3</x:v>
      </x:c>
      <x:c r="B117" s="1" t="str">
        <x:v>001115.OF</x:v>
      </x:c>
      <x:c r="C117" s="1" t="str">
        <x:v>广发聚安混合A</x:v>
      </x:c>
      <x:c r="D117" s="1" t="str">
        <x:v>广发基金</x:v>
      </x:c>
      <x:c r="E117" s="1" t="str">
        <x:v>收入型</x:v>
      </x:c>
      <x:c r="F117" s="8" t="n">
        <x:v>179130000</x:v>
      </x:c>
      <x:c r="G117" s="9" t="n">
        <x:v>0.1039415699537414</x:v>
      </x:c>
      <x:c r="H117" s="9" t="n">
        <x:v>0.1816348923047385</x:v>
      </x:c>
      <x:c r="I117" s="9" t="n">
        <x:v>0.17470069830908713</x:v>
      </x:c>
      <x:c r="J117" s="1" t="n">
        <x:v>-0.07075912835534573</x:v>
      </x:c>
      <x:c r="K117" s="1" t="str">
        <x:v>减股票</x:v>
      </x:c>
      <x:c r="L117" s="9" t="n">
        <x:v>-0.0840403571629794</x:v>
      </x:c>
      <x:c r="M117" s="9" t="n">
        <x:v>0.005946622419524358</x:v>
      </x:c>
      <x:c r="N117" s="8" t="n">
        <x:v>1</x:v>
      </x:c>
      <x:c r="O117" s="9" t="n">
        <x:v>0.0059027974400278</x:v>
      </x:c>
      <x:c r="P117" s="9" t="n">
        <x:v>1.3221618545190643</x:v>
      </x:c>
      <x:c r="Q117" s="9" t="str">
        <x:v>覆盖/杠杆异常</x:v>
      </x:c>
      <x:c r="R117" s="9"/>
      <x:c r="S117" s="9" t="n">
        <x:v>-0.0030464616938706</x:v>
      </x:c>
    </x:row>
    <x:row r="118">
      <x:c r="A118" s="1" t="str">
        <x:v>2024Q3</x:v>
      </x:c>
      <x:c r="B118" s="1" t="str">
        <x:v>001115.OF</x:v>
      </x:c>
      <x:c r="C118" s="1" t="str">
        <x:v>广发聚安混合A</x:v>
      </x:c>
      <x:c r="D118" s="1" t="str">
        <x:v>广发基金</x:v>
      </x:c>
      <x:c r="E118" s="1" t="str">
        <x:v>收入型</x:v>
      </x:c>
      <x:c r="F118" s="8" t="n">
        <x:v>84190000</x:v>
      </x:c>
      <x:c r="G118" s="9" t="n">
        <x:v>0.1123346380763718</x:v>
      </x:c>
      <x:c r="H118" s="9" t="n">
        <x:v>0.1503659704051229</x:v>
      </x:c>
      <x:c r="I118" s="9" t="n">
        <x:v>0.16915119045881505</x:v>
      </x:c>
      <x:c r="J118" s="1" t="n">
        <x:v>-0.05681655238244325</x:v>
      </x:c>
      <x:c r="K118" s="1" t="str">
        <x:v>减股票</x:v>
      </x:c>
      <x:c r="L118" s="9" t="n">
        <x:v>-0.0485180033835439</x:v>
      </x:c>
      <x:c r="M118" s="9" t="n">
        <x:v>0.002756625680732681</x:v>
      </x:c>
      <x:c r="N118" s="8" t="n">
        <x:v>1</x:v>
      </x:c>
      <x:c r="O118" s="9" t="n">
        <x:v>0.0148618760348154</x:v>
      </x:c>
      <x:c r="P118" s="9" t="n">
        <x:v>1.1710954492219978</x:v>
      </x:c>
      <x:c r="Q118" s="9" t="str">
        <x:v>可用</x:v>
      </x:c>
      <x:c r="R118" s="9" t="n">
        <x:v>0.0000795779171720093</x:v>
      </x:c>
      <x:c r="S118" s="9" t="n">
        <x:v>0.0261058707194723</x:v>
      </x:c>
    </x:row>
    <x:row r="119">
      <x:c r="A119" s="1" t="str">
        <x:v>2024Q4</x:v>
      </x:c>
      <x:c r="B119" s="1" t="str">
        <x:v>001115.OF</x:v>
      </x:c>
      <x:c r="C119" s="1" t="str">
        <x:v>广发聚安混合A</x:v>
      </x:c>
      <x:c r="D119" s="1" t="str">
        <x:v>广发基金</x:v>
      </x:c>
      <x:c r="E119" s="1" t="str">
        <x:v>收入型</x:v>
      </x:c>
      <x:c r="F119" s="8" t="n">
        <x:v>71770000</x:v>
      </x:c>
      <x:c r="G119" s="9" t="n">
        <x:v>0.0472946255936516</x:v>
      </x:c>
      <x:c r="H119" s="9" t="n">
        <x:v>0.1123346380763718</x:v>
      </x:c>
      <x:c r="I119" s="9" t="n">
        <x:v>0.10760274982955721</x:v>
      </x:c>
      <x:c r="J119" s="1" t="n">
        <x:v>-0.06030812423590561</x:v>
      </x:c>
      <x:c r="K119" s="1" t="str">
        <x:v>减股票</x:v>
      </x:c>
      <x:c r="L119" s="9" t="n">
        <x:v>-0.005961015466965899</x:v>
      </x:c>
      <x:c r="M119" s="9" t="n">
        <x:v>0.00035949766135393436</x:v>
      </x:c>
      <x:c r="N119" s="8" t="n">
        <x:v>1</x:v>
      </x:c>
      <x:c r="O119" s="9" t="n">
        <x:v>-0.0107129686697346</x:v>
      </x:c>
      <x:c r="P119" s="9" t="n">
        <x:v>1.1535943288282011</x:v>
      </x:c>
      <x:c r="Q119" s="9" t="str">
        <x:v>可用</x:v>
      </x:c>
      <x:c r="R119" s="9" t="n">
        <x:v>0.0002493102280104976</x:v>
      </x:c>
      <x:c r="S119" s="9" t="n">
        <x:v>-0.0070671353364013</x:v>
      </x:c>
    </x:row>
    <x:row r="120">
      <x:c r="A120" s="1" t="str">
        <x:v>2023Q2</x:v>
      </x:c>
      <x:c r="B120" s="1" t="str">
        <x:v>001122.OF</x:v>
      </x:c>
      <x:c r="C120" s="1" t="str">
        <x:v>鹏华弘利混合A</x:v>
      </x:c>
      <x:c r="D120" s="1" t="str">
        <x:v>鹏华基金</x:v>
      </x:c>
      <x:c r="E120" s="1" t="str">
        <x:v>成长型</x:v>
      </x:c>
      <x:c r="F120" s="8" t="n">
        <x:v>704950000</x:v>
      </x:c>
      <x:c r="G120" s="9" t="n">
        <x:v>0.0792969453480377</x:v>
      </x:c>
      <x:c r="H120" s="9" t="n">
        <x:v>0.1806053933815601</x:v>
      </x:c>
      <x:c r="I120" s="9" t="n">
        <x:v>0.17055537241535373</x:v>
      </x:c>
      <x:c r="J120" s="1" t="n">
        <x:v>-0.09125842706731603</x:v>
      </x:c>
      <x:c r="K120" s="1" t="str">
        <x:v>减股票</x:v>
      </x:c>
      <x:c r="L120" s="9" t="n">
        <x:v>-0.046571034625976095</x:v>
      </x:c>
      <x:c r="M120" s="9" t="n">
        <x:v>0.0042499993668640886</x:v>
      </x:c>
      <x:c r="N120" s="8" t="n">
        <x:v>1</x:v>
      </x:c>
      <x:c r="O120" s="9" t="n">
        <x:v>0.01254696602512535</x:v>
      </x:c>
      <x:c r="P120" s="9" t="n">
        <x:v>1.058966669806369</x:v>
      </x:c>
      <x:c r="Q120" s="9" t="str">
        <x:v>可用</x:v>
      </x:c>
      <x:c r="R120" s="9" t="n">
        <x:v>-0.008544564804737007</x:v>
      </x:c>
      <x:c r="S120" s="9" t="n">
        <x:v>-0.0053052178460004</x:v>
      </x:c>
    </x:row>
    <x:row r="121">
      <x:c r="A121" s="1" t="str">
        <x:v>2023Q4</x:v>
      </x:c>
      <x:c r="B121" s="1" t="str">
        <x:v>001122.OF</x:v>
      </x:c>
      <x:c r="C121" s="1" t="str">
        <x:v>鹏华弘利混合A</x:v>
      </x:c>
      <x:c r="D121" s="1" t="str">
        <x:v>鹏华基金</x:v>
      </x:c>
      <x:c r="E121" s="1" t="str">
        <x:v>成长型</x:v>
      </x:c>
      <x:c r="F121" s="8" t="n">
        <x:v>745690000</x:v>
      </x:c>
      <x:c r="G121" s="9" t="n">
        <x:v>0.1352727526087845</x:v>
      </x:c>
      <x:c r="H121" s="9" t="n">
        <x:v>0.0922066310495118</x:v>
      </x:c>
      <x:c r="I121" s="9" t="n">
        <x:v>0.08521577855033227</x:v>
      </x:c>
      <x:c r="J121" s="1" t="n">
        <x:v>0.05005697405845222</x:v>
      </x:c>
      <x:c r="K121" s="1" t="str">
        <x:v>加股票</x:v>
      </x:c>
      <x:c r="L121" s="9" t="n">
        <x:v>0.011127023959440499</x:v>
      </x:c>
      <x:c r="M121" s="9" t="n">
        <x:v>0.0005569851496854893</x:v>
      </x:c>
      <x:c r="N121" s="8" t="n">
        <x:v>1</x:v>
      </x:c>
      <x:c r="O121" s="9" t="n">
        <x:v>-0.0141539034952879</x:v>
      </x:c>
      <x:c r="P121" s="9" t="n">
        <x:v>0.9528158319408868</x:v>
      </x:c>
      <x:c r="Q121" s="9" t="str">
        <x:v>可用</x:v>
      </x:c>
      <x:c r="R121" s="9" t="n">
        <x:v>-0.028239004920312453</x:v>
      </x:c>
      <x:c r="S121" s="9" t="n">
        <x:v>-0.0084995109977015</x:v>
      </x:c>
    </x:row>
    <x:row r="122">
      <x:c r="A122" s="1" t="str">
        <x:v>2024Q2</x:v>
      </x:c>
      <x:c r="B122" s="1" t="str">
        <x:v>001122.OF</x:v>
      </x:c>
      <x:c r="C122" s="1" t="str">
        <x:v>鹏华弘利混合A</x:v>
      </x:c>
      <x:c r="D122" s="1" t="str">
        <x:v>鹏华基金</x:v>
      </x:c>
      <x:c r="E122" s="1" t="str">
        <x:v>成长型</x:v>
      </x:c>
      <x:c r="F122" s="8" t="n">
        <x:v>394180000</x:v>
      </x:c>
      <x:c r="G122" s="9" t="n">
        <x:v>0.2096273633309022</x:v>
      </x:c>
      <x:c r="H122" s="9" t="n">
        <x:v>0.1459726326731994</x:v>
      </x:c>
      <x:c r="I122" s="9" t="n">
        <x:v>0.14118696530552005</x:v>
      </x:c>
      <x:c r="J122" s="1" t="n">
        <x:v>0.06844039802538215</x:v>
      </x:c>
      <x:c r="K122" s="1" t="str">
        <x:v>加股票</x:v>
      </x:c>
      <x:c r="L122" s="9" t="n">
        <x:v>0.15171154774360798</x:v>
      </x:c>
      <x:c r="M122" s="9" t="n">
        <x:v>0.010383198712619298</x:v>
      </x:c>
      <x:c r="N122" s="8" t="n">
        <x:v>1</x:v>
      </x:c>
      <x:c r="O122" s="9" t="n">
        <x:v>-0.007097584996542151</x:v>
      </x:c>
      <x:c r="P122" s="9" t="n">
        <x:v>1.081459861307017</x:v>
      </x:c>
      <x:c r="Q122" s="9" t="str">
        <x:v>可用</x:v>
      </x:c>
      <x:c r="R122" s="9" t="n">
        <x:v>-0.004786104388228976</x:v>
      </x:c>
      <x:c r="S122" s="9" t="n">
        <x:v>0.0379929237641007</x:v>
      </x:c>
    </x:row>
    <x:row r="123">
      <x:c r="A123" s="1" t="str">
        <x:v>2024Q3</x:v>
      </x:c>
      <x:c r="B123" s="1" t="str">
        <x:v>001122.OF</x:v>
      </x:c>
      <x:c r="C123" s="1" t="str">
        <x:v>鹏华弘利混合A</x:v>
      </x:c>
      <x:c r="D123" s="1" t="str">
        <x:v>鹏华基金</x:v>
      </x:c>
      <x:c r="E123" s="1" t="str">
        <x:v>成长型</x:v>
      </x:c>
      <x:c r="F123" s="8" t="n">
        <x:v>344040000.00000006</x:v>
      </x:c>
      <x:c r="G123" s="9" t="n">
        <x:v>0.5085662902716338</x:v>
      </x:c>
      <x:c r="H123" s="9" t="n">
        <x:v>0.2096273633309022</x:v>
      </x:c>
      <x:c r="I123" s="9" t="n">
        <x:v>0.2337790096679296</x:v>
      </x:c>
      <x:c r="J123" s="1" t="n">
        <x:v>0.27478728060370416</x:v>
      </x:c>
      <x:c r="K123" s="1" t="str">
        <x:v>加股票</x:v>
      </x:c>
      <x:c r="L123" s="9" t="n">
        <x:v>-0.0485180033835439</x:v>
      </x:c>
      <x:c r="M123" s="9" t="n">
        <x:v>-0.013332130210085346</x:v>
      </x:c>
      <x:c r="N123" s="8" t="n">
        <x:v>0</x:v>
      </x:c>
      <x:c r="O123" s="9" t="n">
        <x:v>0.008899310831603401</x:v>
      </x:c>
      <x:c r="P123" s="9" t="n">
        <x:v>0.6652917280839434</x:v>
      </x:c>
      <x:c r="Q123" s="9" t="str">
        <x:v>覆盖/杠杆异常</x:v>
      </x:c>
      <x:c r="R123" s="9"/>
      <x:c r="S123" s="9" t="n">
        <x:v>0.0114224413465602</x:v>
      </x:c>
    </x:row>
    <x:row r="124">
      <x:c r="A124" s="1" t="str">
        <x:v>2024Q4</x:v>
      </x:c>
      <x:c r="B124" s="1" t="str">
        <x:v>001122.OF</x:v>
      </x:c>
      <x:c r="C124" s="1" t="str">
        <x:v>鹏华弘利混合A</x:v>
      </x:c>
      <x:c r="D124" s="1" t="str">
        <x:v>鹏华基金</x:v>
      </x:c>
      <x:c r="E124" s="1" t="str">
        <x:v>成长型</x:v>
      </x:c>
      <x:c r="F124" s="8" t="n">
        <x:v>351769999.99999994</x:v>
      </x:c>
      <x:c r="G124" s="9" t="n">
        <x:v>0.3598471626432905</x:v>
      </x:c>
      <x:c r="H124" s="9" t="n">
        <x:v>0.5085662902716338</x:v>
      </x:c>
      <x:c r="I124" s="9" t="n">
        <x:v>0.49647903501685114</x:v>
      </x:c>
      <x:c r="J124" s="1" t="n">
        <x:v>-0.13663187237356067</x:v>
      </x:c>
      <x:c r="K124" s="1" t="str">
        <x:v>减股票</x:v>
      </x:c>
      <x:c r="L124" s="9" t="n">
        <x:v>-0.005961015466965899</x:v>
      </x:c>
      <x:c r="M124" s="9" t="n">
        <x:v>0.0008144647044993059</x:v>
      </x:c>
      <x:c r="N124" s="8" t="n">
        <x:v>1</x:v>
      </x:c>
      <x:c r="O124" s="9" t="n">
        <x:v>0.016483088915783</x:v>
      </x:c>
      <x:c r="P124" s="9" t="n">
        <x:v>0.6678692783068483</x:v>
      </x:c>
      <x:c r="Q124" s="9" t="str">
        <x:v>覆盖/杠杆异常</x:v>
      </x:c>
      <x:c r="R124" s="9"/>
      <x:c r="S124" s="9" t="n">
        <x:v>0.0195295474077861</x:v>
      </x:c>
    </x:row>
    <x:row r="125">
      <x:c r="A125" s="1" t="str">
        <x:v>2025Q2</x:v>
      </x:c>
      <x:c r="B125" s="1" t="str">
        <x:v>001122.OF</x:v>
      </x:c>
      <x:c r="C125" s="1" t="str">
        <x:v>鹏华弘利混合A</x:v>
      </x:c>
      <x:c r="D125" s="1" t="str">
        <x:v>鹏华基金</x:v>
      </x:c>
      <x:c r="E125" s="1" t="str">
        <x:v>成长型</x:v>
      </x:c>
      <x:c r="F125" s="8" t="n">
        <x:v>565130000</x:v>
      </x:c>
      <x:c r="G125" s="9" t="n">
        <x:v>0.4426919906156435</x:v>
      </x:c>
      <x:c r="H125" s="9" t="n">
        <x:v>0.3699986743893608</x:v>
      </x:c>
      <x:c r="I125" s="9" t="n">
        <x:v>0.36903669749599427</x:v>
      </x:c>
      <x:c r="J125" s="1" t="n">
        <x:v>0.07365529311964925</x:v>
      </x:c>
      <x:c r="K125" s="1" t="str">
        <x:v>加股票</x:v>
      </x:c>
      <x:c r="L125" s="9" t="n">
        <x:v>0.1883272862318614</x:v>
      </x:c>
      <x:c r="M125" s="9" t="n">
        <x:v>0.013871301469835836</x:v>
      </x:c>
      <x:c r="N125" s="8" t="n">
        <x:v>1</x:v>
      </x:c>
      <x:c r="O125" s="9" t="n">
        <x:v>-0.03601610707682589</x:v>
      </x:c>
      <x:c r="P125" s="9" t="n">
        <x:v>0.6184931091430289</x:v>
      </x:c>
      <x:c r="Q125" s="9" t="str">
        <x:v>覆盖/杠杆异常</x:v>
      </x:c>
      <x:c r="R125" s="9"/>
      <x:c r="S125" s="9" t="n">
        <x:v>0.0553988367652087</x:v>
      </x:c>
    </x:row>
    <x:row r="126">
      <x:c r="A126" s="1" t="str">
        <x:v>2025Q3</x:v>
      </x:c>
      <x:c r="B126" s="1" t="str">
        <x:v>001122.OF</x:v>
      </x:c>
      <x:c r="C126" s="1" t="str">
        <x:v>鹏华弘利混合A</x:v>
      </x:c>
      <x:c r="D126" s="1" t="str">
        <x:v>鹏华基金</x:v>
      </x:c>
      <x:c r="E126" s="1" t="str">
        <x:v>成长型</x:v>
      </x:c>
      <x:c r="F126" s="8" t="n">
        <x:v>1546580000</x:v>
      </x:c>
      <x:c r="G126" s="9" t="n">
        <x:v>0.2807560734737296</x:v>
      </x:c>
      <x:c r="H126" s="9" t="n">
        <x:v>0.4426919906156435</x:v>
      </x:c>
      <x:c r="I126" s="9" t="n">
        <x:v>0.4859516343476419</x:v>
      </x:c>
      <x:c r="J126" s="1" t="n">
        <x:v>-0.20519556087391227</x:v>
      </x:c>
      <x:c r="K126" s="1" t="str">
        <x:v>减股票</x:v>
      </x:c>
      <x:c r="L126" s="9" t="n">
        <x:v>-0.0077024403595657995</x:v>
      </x:c>
      <x:c r="M126" s="9" t="n">
        <x:v>0.0015805065696789628</x:v>
      </x:c>
      <x:c r="N126" s="8" t="n">
        <x:v>1</x:v>
      </x:c>
      <x:c r="O126" s="9" t="n">
        <x:v>-0.0035946824695256997</x:v>
      </x:c>
      <x:c r="P126" s="9" t="n">
        <x:v>0.6647054547970359</x:v>
      </x:c>
      <x:c r="Q126" s="9" t="str">
        <x:v>覆盖/杠杆异常</x:v>
      </x:c>
      <x:c r="R126" s="9"/>
      <x:c r="S126" s="9" t="n">
        <x:v>0.0043221079496102</x:v>
      </x:c>
    </x:row>
    <x:row r="127">
      <x:c r="A127" s="1" t="str">
        <x:v>2026Q1</x:v>
      </x:c>
      <x:c r="B127" s="1" t="str">
        <x:v>001122.OF</x:v>
      </x:c>
      <x:c r="C127" s="1" t="str">
        <x:v>鹏华弘利混合A</x:v>
      </x:c>
      <x:c r="D127" s="1" t="str">
        <x:v>鹏华基金</x:v>
      </x:c>
      <x:c r="E127" s="1" t="str">
        <x:v>成长型</x:v>
      </x:c>
      <x:c r="F127" s="8" t="n">
        <x:v>3489410000</x:v>
      </x:c>
      <x:c r="G127" s="9" t="n">
        <x:v>0.1893989627898123</x:v>
      </x:c>
      <x:c r="H127" s="9" t="n">
        <x:v>0.2878124319475371</x:v>
      </x:c>
      <x:c r="I127" s="9" t="n">
        <x:v>0.27810458095970986</x:v>
      </x:c>
      <x:c r="J127" s="1" t="n">
        <x:v>-0.08870561816989755</x:v>
      </x:c>
      <x:c r="K127" s="1" t="str">
        <x:v>减股票</x:v>
      </x:c>
      <x:c r="L127" s="9" t="n">
        <x:v>0.1070401206971152</x:v>
      </x:c>
      <x:c r="M127" s="9" t="n">
        <x:v>-0.00949506007541805</x:v>
      </x:c>
      <x:c r="N127" s="8" t="n">
        <x:v>0</x:v>
      </x:c>
      <x:c r="O127" s="9" t="n">
        <x:v>0.011774121881875599</x:v>
      </x:c>
      <x:c r="P127" s="9" t="n">
        <x:v>0.7500832220375364</x:v>
      </x:c>
      <x:c r="Q127" s="9" t="str">
        <x:v>覆盖/杠杆异常</x:v>
      </x:c>
      <x:c r="R127" s="9"/>
      <x:c r="S127" s="9" t="n">
        <x:v>0.0642057328241247</x:v>
      </x:c>
    </x:row>
    <x:row r="128">
      <x:c r="A128" s="1" t="str">
        <x:v>2025Q1</x:v>
      </x:c>
      <x:c r="B128" s="1" t="str">
        <x:v>001136.OF</x:v>
      </x:c>
      <x:c r="C128" s="1" t="str">
        <x:v>易方达裕如混合A</x:v>
      </x:c>
      <x:c r="D128" s="1" t="str">
        <x:v>易方达基金</x:v>
      </x:c>
      <x:c r="E128" s="1" t="str">
        <x:v>成长型</x:v>
      </x:c>
      <x:c r="F128" s="8" t="n">
        <x:v>214230000</x:v>
      </x:c>
      <x:c r="G128" s="9" t="n">
        <x:v>0.2561686235969956</x:v>
      </x:c>
      <x:c r="H128" s="9" t="n">
        <x:v>0.2061716192068985</x:v>
      </x:c>
      <x:c r="I128" s="9" t="n">
        <x:v>0.2051887718133146</x:v>
      </x:c>
      <x:c r="J128" s="1" t="n">
        <x:v>0.050979851783681</x:v>
      </x:c>
      <x:c r="K128" s="1" t="str">
        <x:v>加股票</x:v>
      </x:c>
      <x:c r="L128" s="9" t="n">
        <x:v>-0.004189559506241501</x:v>
      </x:c>
      <x:c r="M128" s="9" t="n">
        <x:v>-0.00021358312266710346</x:v>
      </x:c>
      <x:c r="N128" s="8" t="n">
        <x:v>0</x:v>
      </x:c>
      <x:c r="O128" s="9" t="n">
        <x:v>-0.007589950661418999</x:v>
      </x:c>
      <x:c r="P128" s="9" t="n">
        <x:v>0.9191166542967837</x:v>
      </x:c>
      <x:c r="Q128" s="9" t="str">
        <x:v>可用</x:v>
      </x:c>
      <x:c r="R128" s="9" t="n">
        <x:v>-0.006282940867591111</x:v>
      </x:c>
      <x:c r="S128" s="9" t="n">
        <x:v>0.0079710652837472</x:v>
      </x:c>
    </x:row>
    <x:row r="129">
      <x:c r="A129" s="1" t="str">
        <x:v>2025Q3</x:v>
      </x:c>
      <x:c r="B129" s="1" t="str">
        <x:v>001136.OF</x:v>
      </x:c>
      <x:c r="C129" s="1" t="str">
        <x:v>易方达裕如混合A</x:v>
      </x:c>
      <x:c r="D129" s="1" t="str">
        <x:v>易方达基金</x:v>
      </x:c>
      <x:c r="E129" s="1" t="str">
        <x:v>成长型</x:v>
      </x:c>
      <x:c r="F129" s="8" t="n">
        <x:v>78870000</x:v>
      </x:c>
      <x:c r="G129" s="9" t="n">
        <x:v>0.3283109065422489</x:v>
      </x:c>
      <x:c r="H129" s="9" t="n">
        <x:v>0.2220755506234526</x:v>
      </x:c>
      <x:c r="I129" s="9" t="n">
        <x:v>0.2535862240657246</x:v>
      </x:c>
      <x:c r="J129" s="1" t="n">
        <x:v>0.0747246824765243</x:v>
      </x:c>
      <x:c r="K129" s="1" t="str">
        <x:v>加股票</x:v>
      </x:c>
      <x:c r="L129" s="9" t="n">
        <x:v>-0.0077024403595657995</x:v>
      </x:c>
      <x:c r="M129" s="9" t="n">
        <x:v>-0.0005755624101629201</x:v>
      </x:c>
      <x:c r="N129" s="8" t="n">
        <x:v>0</x:v>
      </x:c>
      <x:c r="O129" s="9" t="n">
        <x:v>-0.0086995944259392</x:v>
      </x:c>
      <x:c r="P129" s="9" t="n">
        <x:v>1.0149760172435651</x:v>
      </x:c>
      <x:c r="Q129" s="9" t="str">
        <x:v>可用</x:v>
      </x:c>
      <x:c r="R129" s="9" t="n">
        <x:v>-0.00366124704513274</x:v>
      </x:c>
      <x:c r="S129" s="9" t="n">
        <x:v>-0.0007828040068033</x:v>
      </x:c>
    </x:row>
    <x:row r="130">
      <x:c r="A130" s="1" t="str">
        <x:v>2026Q1</x:v>
      </x:c>
      <x:c r="B130" s="1" t="str">
        <x:v>001136.OF</x:v>
      </x:c>
      <x:c r="C130" s="1" t="str">
        <x:v>易方达裕如混合A</x:v>
      </x:c>
      <x:c r="D130" s="1" t="str">
        <x:v>易方达基金</x:v>
      </x:c>
      <x:c r="E130" s="1" t="str">
        <x:v>成长型</x:v>
      </x:c>
      <x:c r="F130" s="8" t="n">
        <x:v>53669999.99999999</x:v>
      </x:c>
      <x:c r="G130" s="9" t="n">
        <x:v>0.3535412952738361</x:v>
      </x:c>
      <x:c r="H130" s="9" t="n">
        <x:v>0.278834457731941</x:v>
      </x:c>
      <x:c r="I130" s="9" t="n">
        <x:v>0.2693149180428304</x:v>
      </x:c>
      <x:c r="J130" s="1" t="n">
        <x:v>0.08422637723100568</x:v>
      </x:c>
      <x:c r="K130" s="1" t="str">
        <x:v>加股票</x:v>
      </x:c>
      <x:c r="L130" s="9" t="n">
        <x:v>0.1070401206971152</x:v>
      </x:c>
      <x:c r="M130" s="9" t="n">
        <x:v>0.009015601584687604</x:v>
      </x:c>
      <x:c r="N130" s="8" t="n">
        <x:v>1</x:v>
      </x:c>
      <x:c r="O130" s="9" t="n">
        <x:v>0.3677705474320243</x:v>
      </x:c>
      <x:c r="P130" s="9" t="n">
        <x:v>1.006498992360723</x:v>
      </x:c>
      <x:c r="Q130" s="9" t="str">
        <x:v>可用</x:v>
      </x:c>
      <x:c r="R130" s="9" t="n">
        <x:v>0.37144345567408316</x:v>
      </x:c>
      <x:c r="S130" s="9" t="n">
        <x:v>0.4202021583742734</x:v>
      </x:c>
    </x:row>
    <x:row r="131">
      <x:c r="A131" s="1" t="str">
        <x:v>2024Q3</x:v>
      </x:c>
      <x:c r="B131" s="1" t="str">
        <x:v>001146.OF</x:v>
      </x:c>
      <x:c r="C131" s="1" t="str">
        <x:v>中欧瑾源灵活配置混合A</x:v>
      </x:c>
      <x:c r="D131" s="1" t="str">
        <x:v>中欧基金</x:v>
      </x:c>
      <x:c r="E131" s="1" t="str">
        <x:v>成长型</x:v>
      </x:c>
      <x:c r="F131" s="8" t="n">
        <x:v>51140000</x:v>
      </x:c>
      <x:c r="G131" s="9" t="n">
        <x:v>0.3499690425365077</x:v>
      </x:c>
      <x:c r="H131" s="9" t="n">
        <x:v>0.2436538821826916</x:v>
      </x:c>
      <x:c r="I131" s="9" t="n">
        <x:v>0.2703846848898955</x:v>
      </x:c>
      <x:c r="J131" s="1" t="n">
        <x:v>0.0795843576466122</x:v>
      </x:c>
      <x:c r="K131" s="1" t="str">
        <x:v>加股票</x:v>
      </x:c>
      <x:c r="L131" s="9" t="n">
        <x:v>-0.0485180033835439</x:v>
      </x:c>
      <x:c r="M131" s="9" t="n">
        <x:v>-0.003861274133575499</x:v>
      </x:c>
      <x:c r="N131" s="8" t="n">
        <x:v>0</x:v>
      </x:c>
      <x:c r="O131" s="9" t="n">
        <x:v>-0.0247954507384162</x:v>
      </x:c>
      <x:c r="P131" s="9" t="n">
        <x:v>0.6220110823230347</x:v>
      </x:c>
      <x:c r="Q131" s="9" t="str">
        <x:v>覆盖/杠杆异常</x:v>
      </x:c>
      <x:c r="R131" s="9"/>
      <x:c r="S131" s="9" t="n">
        <x:v>-0.0220597748738516</x:v>
      </x:c>
    </x:row>
    <x:row r="132">
      <x:c r="A132" s="1" t="str">
        <x:v>2024Q4</x:v>
      </x:c>
      <x:c r="B132" s="1" t="str">
        <x:v>001146.OF</x:v>
      </x:c>
      <x:c r="C132" s="1" t="str">
        <x:v>中欧瑾源灵活配置混合A</x:v>
      </x:c>
      <x:c r="D132" s="1" t="str">
        <x:v>中欧基金</x:v>
      </x:c>
      <x:c r="E132" s="1" t="str">
        <x:v>成长型</x:v>
      </x:c>
      <x:c r="F132" s="8" t="n">
        <x:v>279700000</x:v>
      </x:c>
      <x:c r="G132" s="9" t="n">
        <x:v>0.9437347200722308</x:v>
      </x:c>
      <x:c r="H132" s="9" t="n">
        <x:v>0.3499690425365077</x:v>
      </x:c>
      <x:c r="I132" s="9" t="n">
        <x:v>0.33905060729075576</x:v>
      </x:c>
      <x:c r="J132" s="1" t="n">
        <x:v>0.604684112781475</x:v>
      </x:c>
      <x:c r="K132" s="1" t="str">
        <x:v>加股票</x:v>
      </x:c>
      <x:c r="L132" s="9" t="n">
        <x:v>-0.005961015466965899</x:v>
      </x:c>
      <x:c r="M132" s="9" t="n">
        <x:v>-0.003604531348918925</x:v>
      </x:c>
      <x:c r="N132" s="8" t="n">
        <x:v>0</x:v>
      </x:c>
      <x:c r="O132" s="9" t="n">
        <x:v>-0.0118478289683603</x:v>
      </x:c>
      <x:c r="P132" s="9" t="n">
        <x:v>0.9929104750804432</x:v>
      </x:c>
      <x:c r="Q132" s="9" t="str">
        <x:v>可用</x:v>
      </x:c>
      <x:c r="R132" s="9" t="n">
        <x:v>0.0029257311995790052</x:v>
      </x:c>
      <x:c r="S132" s="9" t="n">
        <x:v>-0.0084011377918898</x:v>
      </x:c>
    </x:row>
    <x:row r="133">
      <x:c r="A133" s="1" t="str">
        <x:v>2023Q2</x:v>
      </x:c>
      <x:c r="B133" s="1" t="str">
        <x:v>001172.OF</x:v>
      </x:c>
      <x:c r="C133" s="1" t="str">
        <x:v>鹏华弘泽混合A</x:v>
      </x:c>
      <x:c r="D133" s="1" t="str">
        <x:v>鹏华基金</x:v>
      </x:c>
      <x:c r="E133" s="1" t="str">
        <x:v>成长型</x:v>
      </x:c>
      <x:c r="F133" s="8" t="n">
        <x:v>184700000</x:v>
      </x:c>
      <x:c r="G133" s="9" t="n">
        <x:v>0.4668169151033941</x:v>
      </x:c>
      <x:c r="H133" s="9" t="n">
        <x:v>0.3729524392780091</x:v>
      </x:c>
      <x:c r="I133" s="9" t="n">
        <x:v>0.3568605340371617</x:v>
      </x:c>
      <x:c r="J133" s="1" t="n">
        <x:v>0.1099563810662324</x:v>
      </x:c>
      <x:c r="K133" s="1" t="str">
        <x:v>加股票</x:v>
      </x:c>
      <x:c r="L133" s="9" t="n">
        <x:v>-0.046571034625976095</x:v>
      </x:c>
      <x:c r="M133" s="9" t="n">
        <x:v>-0.005120782429982531</x:v>
      </x:c>
      <x:c r="N133" s="8" t="n">
        <x:v>0</x:v>
      </x:c>
      <x:c r="O133" s="9" t="n">
        <x:v>0.018298185782562648</x:v>
      </x:c>
      <x:c r="P133" s="9" t="n">
        <x:v>0.8396101245804005</x:v>
      </x:c>
      <x:c r="Q133" s="9" t="str">
        <x:v>可用</x:v>
      </x:c>
      <x:c r="R133" s="9" t="n">
        <x:v>0.01161479095757192</x:v>
      </x:c>
      <x:c r="S133" s="9" t="n">
        <x:v>0.0004460019114369</x:v>
      </x:c>
    </x:row>
    <x:row r="134">
      <x:c r="A134" s="1" t="str">
        <x:v>2023Q3</x:v>
      </x:c>
      <x:c r="B134" s="1" t="str">
        <x:v>001172.OF</x:v>
      </x:c>
      <x:c r="C134" s="1" t="str">
        <x:v>鹏华弘泽混合A</x:v>
      </x:c>
      <x:c r="D134" s="1" t="str">
        <x:v>鹏华基金</x:v>
      </x:c>
      <x:c r="E134" s="1" t="str">
        <x:v>成长型</x:v>
      </x:c>
      <x:c r="F134" s="8" t="n">
        <x:v>217150000</x:v>
      </x:c>
      <x:c r="G134" s="9" t="n">
        <x:v>0.9168305179233516</x:v>
      </x:c>
      <x:c r="H134" s="9" t="n">
        <x:v>0.4668169151033941</x:v>
      </x:c>
      <x:c r="I134" s="9" t="n">
        <x:v>0.4550492841227347</x:v>
      </x:c>
      <x:c r="J134" s="1" t="n">
        <x:v>0.46178123380061686</x:v>
      </x:c>
      <x:c r="K134" s="1" t="str">
        <x:v>加股票</x:v>
      </x:c>
      <x:c r="L134" s="9" t="n">
        <x:v>-0.0840403571629794</x:v>
      </x:c>
      <x:c r="M134" s="9" t="n">
        <x:v>-0.038808259819765135</x:v>
      </x:c>
      <x:c r="N134" s="8" t="n">
        <x:v>0</x:v>
      </x:c>
      <x:c r="O134" s="9" t="n">
        <x:v>0.006701638018501802</x:v>
      </x:c>
      <x:c r="P134" s="9" t="n">
        <x:v>0.6342804205387981</x:v>
      </x:c>
      <x:c r="Q134" s="9" t="str">
        <x:v>覆盖/杠杆异常</x:v>
      </x:c>
      <x:c r="R134" s="9"/>
      <x:c r="S134" s="9" t="n">
        <x:v>-0.011208763214877</x:v>
      </x:c>
    </x:row>
    <x:row r="135">
      <x:c r="A135" s="1" t="str">
        <x:v>2024Q1</x:v>
      </x:c>
      <x:c r="B135" s="1" t="str">
        <x:v>001172.OF</x:v>
      </x:c>
      <x:c r="C135" s="1" t="str">
        <x:v>鹏华弘泽混合A</x:v>
      </x:c>
      <x:c r="D135" s="1" t="str">
        <x:v>鹏华基金</x:v>
      </x:c>
      <x:c r="E135" s="1" t="str">
        <x:v>成长型</x:v>
      </x:c>
      <x:c r="F135" s="8" t="n">
        <x:v>236950000</x:v>
      </x:c>
      <x:c r="G135" s="9" t="n">
        <x:v>0.8947636217483457</x:v>
      </x:c>
      <x:c r="H135" s="9" t="n">
        <x:v>0.94629199772098</x:v>
      </x:c>
      <x:c r="I135" s="9" t="n">
        <x:v>0.9468408249443389</x:v>
      </x:c>
      <x:c r="J135" s="1" t="n">
        <x:v>-0.05207720319599318</x:v>
      </x:c>
      <x:c r="K135" s="1" t="str">
        <x:v>减股票</x:v>
      </x:c>
      <x:c r="L135" s="9" t="n">
        <x:v>-0.0388388654084237</x:v>
      </x:c>
      <x:c r="M135" s="9" t="n">
        <x:v>0.0020226194857763118</x:v>
      </x:c>
      <x:c r="N135" s="8" t="n">
        <x:v>1</x:v>
      </x:c>
      <x:c r="O135" s="9" t="n">
        <x:v>-0.0195531602814323</x:v>
      </x:c>
      <x:c r="P135" s="9" t="n">
        <x:v>0.8948501369909263</x:v>
      </x:c>
      <x:c r="Q135" s="9" t="str">
        <x:v>可用</x:v>
      </x:c>
      <x:c r="R135" s="9" t="n">
        <x:v>-0.005581711968078464</x:v>
      </x:c>
      <x:c r="S135" s="9" t="n">
        <x:v>-0.0206640649990403</x:v>
      </x:c>
    </x:row>
    <x:row r="136">
      <x:c r="A136" s="1" t="str">
        <x:v>2024Q2</x:v>
      </x:c>
      <x:c r="B136" s="1" t="str">
        <x:v>001172.OF</x:v>
      </x:c>
      <x:c r="C136" s="1" t="str">
        <x:v>鹏华弘泽混合A</x:v>
      </x:c>
      <x:c r="D136" s="1" t="str">
        <x:v>鹏华基金</x:v>
      </x:c>
      <x:c r="E136" s="1" t="str">
        <x:v>成长型</x:v>
      </x:c>
      <x:c r="F136" s="8" t="n">
        <x:v>176040000</x:v>
      </x:c>
      <x:c r="G136" s="9" t="n">
        <x:v>0.8405840859922028</x:v>
      </x:c>
      <x:c r="H136" s="9" t="n">
        <x:v>0.8947636217483457</x:v>
      </x:c>
      <x:c r="I136" s="9" t="n">
        <x:v>0.8910419321095221</x:v>
      </x:c>
      <x:c r="J136" s="1" t="n">
        <x:v>-0.050457846117319294</x:v>
      </x:c>
      <x:c r="K136" s="1" t="str">
        <x:v>减股票</x:v>
      </x:c>
      <x:c r="L136" s="9" t="n">
        <x:v>0.15171154774360798</x:v>
      </x:c>
      <x:c r="M136" s="9" t="n">
        <x:v>-0.007655037930267311</x:v>
      </x:c>
      <x:c r="N136" s="8" t="n">
        <x:v>0</x:v>
      </x:c>
      <x:c r="O136" s="9" t="n">
        <x:v>-0.001518520257899246</x:v>
      </x:c>
      <x:c r="P136" s="9" t="n">
        <x:v>1.0661090391956372</x:v>
      </x:c>
      <x:c r="Q136" s="9" t="str">
        <x:v>可用</x:v>
      </x:c>
      <x:c r="R136" s="9" t="n">
        <x:v>-0.08242862425239553</x:v>
      </x:c>
      <x:c r="S136" s="9" t="n">
        <x:v>0.0435719885027436</x:v>
      </x:c>
    </x:row>
    <x:row r="137">
      <x:c r="A137" s="1" t="str">
        <x:v>2024Q4</x:v>
      </x:c>
      <x:c r="B137" s="1" t="str">
        <x:v>001172.OF</x:v>
      </x:c>
      <x:c r="C137" s="1" t="str">
        <x:v>鹏华弘泽混合A</x:v>
      </x:c>
      <x:c r="D137" s="1" t="str">
        <x:v>鹏华基金</x:v>
      </x:c>
      <x:c r="E137" s="1" t="str">
        <x:v>成长型</x:v>
      </x:c>
      <x:c r="F137" s="8" t="n">
        <x:v>118210000</x:v>
      </x:c>
      <x:c r="G137" s="9" t="n">
        <x:v>0.9114524593026078</x:v>
      </x:c>
      <x:c r="H137" s="9" t="n">
        <x:v>0.865461006287591</x:v>
      </x:c>
      <x:c r="I137" s="9" t="n">
        <x:v>0.8597307706430891</x:v>
      </x:c>
      <x:c r="J137" s="1" t="n">
        <x:v>0.05172168865951865</x:v>
      </x:c>
      <x:c r="K137" s="1" t="str">
        <x:v>加股票</x:v>
      </x:c>
      <x:c r="L137" s="9" t="n">
        <x:v>-0.005961015466965899</x:v>
      </x:c>
      <x:c r="M137" s="9" t="n">
        <x:v>-0.0003083137860769854</x:v>
      </x:c>
      <x:c r="N137" s="8" t="n">
        <x:v>0</x:v>
      </x:c>
      <x:c r="O137" s="9" t="n">
        <x:v>0.0453966749068824</x:v>
      </x:c>
      <x:c r="P137" s="9" t="n">
        <x:v>0.8824743607985785</x:v>
      </x:c>
      <x:c r="Q137" s="9" t="str">
        <x:v>可用</x:v>
      </x:c>
      <x:c r="R137" s="9" t="n">
        <x:v>0.058180405840037475</x:v>
      </x:c>
      <x:c r="S137" s="9" t="n">
        <x:v>0.0484431333988855</x:v>
      </x:c>
    </x:row>
    <x:row r="138">
      <x:c r="A138" s="1" t="str">
        <x:v>2025Q2</x:v>
      </x:c>
      <x:c r="B138" s="1" t="str">
        <x:v>001172.OF</x:v>
      </x:c>
      <x:c r="C138" s="1" t="str">
        <x:v>鹏华弘泽混合A</x:v>
      </x:c>
      <x:c r="D138" s="1" t="str">
        <x:v>鹏华基金</x:v>
      </x:c>
      <x:c r="E138" s="1" t="str">
        <x:v>成长型</x:v>
      </x:c>
      <x:c r="F138" s="8" t="n">
        <x:v>99630000</x:v>
      </x:c>
      <x:c r="G138" s="9" t="n">
        <x:v>0.7440977961713404</x:v>
      </x:c>
      <x:c r="H138" s="9" t="n">
        <x:v>0.898529558826622</x:v>
      </x:c>
      <x:c r="I138" s="9" t="n">
        <x:v>0.8981524703688227</x:v>
      </x:c>
      <x:c r="J138" s="1" t="n">
        <x:v>-0.1540546741974823</x:v>
      </x:c>
      <x:c r="K138" s="1" t="str">
        <x:v>减股票</x:v>
      </x:c>
      <x:c r="L138" s="9" t="n">
        <x:v>0.1883272862318614</x:v>
      </x:c>
      <x:c r="M138" s="9" t="n">
        <x:v>-0.029012698722945405</x:v>
      </x:c>
      <x:c r="N138" s="8" t="n">
        <x:v>0</x:v>
      </x:c>
      <x:c r="O138" s="9" t="n">
        <x:v>0.0231931795098186</x:v>
      </x:c>
      <x:c r="P138" s="9" t="n">
        <x:v>1.0463703775971092</x:v>
      </x:c>
      <x:c r="Q138" s="9" t="str">
        <x:v>可用</x:v>
      </x:c>
      <x:c r="R138" s="9" t="n">
        <x:v>0.007018921359959629</x:v>
      </x:c>
      <x:c r="S138" s="9" t="n">
        <x:v>0.1143459915611815</x:v>
      </x:c>
    </x:row>
    <x:row r="139">
      <x:c r="A139" s="1" t="str">
        <x:v>2023Q2</x:v>
      </x:c>
      <x:c r="B139" s="1" t="str">
        <x:v>001194.OF</x:v>
      </x:c>
      <x:c r="C139" s="1" t="str">
        <x:v>景顺长城稳健回报混合A</x:v>
      </x:c>
      <x:c r="D139" s="1" t="str">
        <x:v>景顺长城基金</x:v>
      </x:c>
      <x:c r="E139" s="1" t="str">
        <x:v>成长型</x:v>
      </x:c>
      <x:c r="F139" s="8" t="n">
        <x:v>10139999.999999998</x:v>
      </x:c>
      <x:c r="G139" s="9" t="n">
        <x:v>0.324750538976245</x:v>
      </x:c>
      <x:c r="H139" s="9" t="n">
        <x:v>0.2803123824617972</x:v>
      </x:c>
      <x:c r="I139" s="9" t="n">
        <x:v>0.2665187013452456</x:v>
      </x:c>
      <x:c r="J139" s="1" t="n">
        <x:v>0.05823183763099943</x:v>
      </x:c>
      <x:c r="K139" s="1" t="str">
        <x:v>加股票</x:v>
      </x:c>
      <x:c r="L139" s="9" t="n">
        <x:v>-0.046571034625976095</x:v>
      </x:c>
      <x:c r="M139" s="9" t="n">
        <x:v>-0.0027119169266474922</x:v>
      </x:c>
      <x:c r="N139" s="8" t="n">
        <x:v>0</x:v>
      </x:c>
      <x:c r="O139" s="9" t="n">
        <x:v>-0.03419239197271055</x:v>
      </x:c>
      <x:c r="P139" s="9" t="n">
        <x:v>0.9499475927021698</x:v>
      </x:c>
      <x:c r="Q139" s="9" t="str">
        <x:v>可用</x:v>
      </x:c>
      <x:c r="R139" s="9" t="n">
        <x:v>-0.04406069773933282</x:v>
      </x:c>
      <x:c r="S139" s="9" t="n">
        <x:v>-0.0517598368388821</x:v>
      </x:c>
    </x:row>
    <x:row r="140">
      <x:c r="A140" s="1" t="str">
        <x:v>2023Q4</x:v>
      </x:c>
      <x:c r="B140" s="1" t="str">
        <x:v>001194.OF</x:v>
      </x:c>
      <x:c r="C140" s="1" t="str">
        <x:v>景顺长城稳健回报混合A</x:v>
      </x:c>
      <x:c r="D140" s="1" t="str">
        <x:v>景顺长城基金</x:v>
      </x:c>
      <x:c r="E140" s="1" t="str">
        <x:v>成长型</x:v>
      </x:c>
      <x:c r="F140" s="8" t="n">
        <x:v>11420000</x:v>
      </x:c>
      <x:c r="G140" s="9" t="n">
        <x:v>0.8479330571047453</x:v>
      </x:c>
      <x:c r="H140" s="9" t="n">
        <x:v>0.2859581795165736</x:v>
      </x:c>
      <x:c r="I140" s="9" t="n">
        <x:v>0.268624439154311</x:v>
      </x:c>
      <x:c r="J140" s="1" t="n">
        <x:v>0.5793086179504343</x:v>
      </x:c>
      <x:c r="K140" s="1" t="str">
        <x:v>加股票</x:v>
      </x:c>
      <x:c r="L140" s="9" t="n">
        <x:v>0.011127023959440499</x:v>
      </x:c>
      <x:c r="M140" s="9" t="n">
        <x:v>0.006445980871844845</x:v>
      </x:c>
      <x:c r="N140" s="8" t="n">
        <x:v>1</x:v>
      </x:c>
      <x:c r="O140" s="9" t="n">
        <x:v>-0.0181268808202783</x:v>
      </x:c>
      <x:c r="P140" s="9" t="n">
        <x:v>0.7463612066549912</x:v>
      </x:c>
      <x:c r="Q140" s="9" t="str">
        <x:v>覆盖/杠杆异常</x:v>
      </x:c>
      <x:c r="R140" s="9"/>
      <x:c r="S140" s="9" t="n">
        <x:v>-0.0124724883226919</x:v>
      </x:c>
    </x:row>
    <x:row r="141">
      <x:c r="A141" s="1" t="str">
        <x:v>2024Q1</x:v>
      </x:c>
      <x:c r="B141" s="1" t="str">
        <x:v>001194.OF</x:v>
      </x:c>
      <x:c r="C141" s="1" t="str">
        <x:v>景顺长城稳健回报混合A</x:v>
      </x:c>
      <x:c r="D141" s="1" t="str">
        <x:v>景顺长城基金</x:v>
      </x:c>
      <x:c r="E141" s="1" t="str">
        <x:v>成长型</x:v>
      </x:c>
      <x:c r="F141" s="8" t="n">
        <x:v>12750000</x:v>
      </x:c>
      <x:c r="G141" s="9" t="n">
        <x:v>0.9291078300001596</x:v>
      </x:c>
      <x:c r="H141" s="9" t="n">
        <x:v>0.8479330571047453</x:v>
      </x:c>
      <x:c r="I141" s="9" t="n">
        <x:v>0.8493269499587883</x:v>
      </x:c>
      <x:c r="J141" s="1" t="n">
        <x:v>0.0797808800413713</x:v>
      </x:c>
      <x:c r="K141" s="1" t="str">
        <x:v>加股票</x:v>
      </x:c>
      <x:c r="L141" s="9" t="n">
        <x:v>-0.0388388654084237</x:v>
      </x:c>
      <x:c r="M141" s="9" t="n">
        <x:v>-0.0030985988620924163</x:v>
      </x:c>
      <x:c r="N141" s="8" t="n">
        <x:v>0</x:v>
      </x:c>
      <x:c r="O141" s="9" t="n">
        <x:v>0.10807950301811539</x:v>
      </x:c>
      <x:c r="P141" s="9" t="n">
        <x:v>0.9223894635294118</x:v>
      </x:c>
      <x:c r="Q141" s="9" t="str">
        <x:v>可用</x:v>
      </x:c>
      <x:c r="R141" s="9" t="n">
        <x:v>0.12303624566642062</x:v>
      </x:c>
      <x:c r="S141" s="9" t="n">
        <x:v>0.1062407136461578</x:v>
      </x:c>
    </x:row>
    <x:row r="142">
      <x:c r="A142" s="1" t="str">
        <x:v>2023Q2</x:v>
      </x:c>
      <x:c r="B142" s="1" t="str">
        <x:v>001231.OF</x:v>
      </x:c>
      <x:c r="C142" s="1" t="str">
        <x:v>银华泰利灵活配置混合A</x:v>
      </x:c>
      <x:c r="D142" s="1" t="str">
        <x:v>银华基金</x:v>
      </x:c>
      <x:c r="E142" s="1" t="str">
        <x:v>成长型</x:v>
      </x:c>
      <x:c r="F142" s="8" t="n">
        <x:v>73140000</x:v>
      </x:c>
      <x:c r="G142" s="9" t="n">
        <x:v>0.2739508314509707</x:v>
      </x:c>
      <x:c r="H142" s="9" t="n">
        <x:v>0.2155177700417365</x:v>
      </x:c>
      <x:c r="I142" s="9" t="n">
        <x:v>0.20400869928630508</x:v>
      </x:c>
      <x:c r="J142" s="1" t="n">
        <x:v>0.06994213216466563</x:v>
      </x:c>
      <x:c r="K142" s="1" t="str">
        <x:v>加股票</x:v>
      </x:c>
      <x:c r="L142" s="9" t="n">
        <x:v>-0.046571034625976095</x:v>
      </x:c>
      <x:c r="M142" s="9" t="n">
        <x:v>-0.0032572774588552397</x:v>
      </x:c>
      <x:c r="N142" s="8" t="n">
        <x:v>0</x:v>
      </x:c>
      <x:c r="O142" s="9" t="n">
        <x:v>0.0005799980462299487</x:v>
      </x:c>
      <x:c r="P142" s="9" t="n">
        <x:v>0.856963212605961</x:v>
      </x:c>
      <x:c r="Q142" s="9" t="str">
        <x:v>可用</x:v>
      </x:c>
      <x:c r="R142" s="9" t="n">
        <x:v>-0.012530121172329288</x:v>
      </x:c>
      <x:c r="S142" s="9" t="n">
        <x:v>-0.0172721858248958</x:v>
      </x:c>
    </x:row>
    <x:row r="143">
      <x:c r="A143" s="1" t="str">
        <x:v>2023Q3</x:v>
      </x:c>
      <x:c r="B143" s="1" t="str">
        <x:v>001231.OF</x:v>
      </x:c>
      <x:c r="C143" s="1" t="str">
        <x:v>银华泰利灵活配置混合A</x:v>
      </x:c>
      <x:c r="D143" s="1" t="str">
        <x:v>银华基金</x:v>
      </x:c>
      <x:c r="E143" s="1" t="str">
        <x:v>成长型</x:v>
      </x:c>
      <x:c r="F143" s="8" t="n">
        <x:v>63160000.00000001</x:v>
      </x:c>
      <x:c r="G143" s="9" t="n">
        <x:v>0.211539805915153</x:v>
      </x:c>
      <x:c r="H143" s="9" t="n">
        <x:v>0.2739508314509707</x:v>
      </x:c>
      <x:c r="I143" s="9" t="n">
        <x:v>0.26463197560091684</x:v>
      </x:c>
      <x:c r="J143" s="1" t="n">
        <x:v>-0.05309216968576383</x:v>
      </x:c>
      <x:c r="K143" s="1" t="str">
        <x:v>减股票</x:v>
      </x:c>
      <x:c r="L143" s="9" t="n">
        <x:v>-0.0840403571629794</x:v>
      </x:c>
      <x:c r="M143" s="9" t="n">
        <x:v>0.0044618849029491</x:v>
      </x:c>
      <x:c r="N143" s="8" t="n">
        <x:v>1</x:v>
      </x:c>
      <x:c r="O143" s="9" t="n">
        <x:v>0.007607370930348602</x:v>
      </x:c>
      <x:c r="P143" s="9" t="n">
        <x:v>0.7899368136478783</x:v>
      </x:c>
      <x:c r="Q143" s="9" t="str">
        <x:v>覆盖/杠杆异常</x:v>
      </x:c>
      <x:c r="R143" s="9"/>
      <x:c r="S143" s="9" t="n">
        <x:v>-0.0103030303030302</x:v>
      </x:c>
    </x:row>
    <x:row r="144">
      <x:c r="A144" s="1" t="str">
        <x:v>2024Q1</x:v>
      </x:c>
      <x:c r="B144" s="1" t="str">
        <x:v>001231.OF</x:v>
      </x:c>
      <x:c r="C144" s="1" t="str">
        <x:v>银华泰利灵活配置混合A</x:v>
      </x:c>
      <x:c r="D144" s="1" t="str">
        <x:v>银华基金</x:v>
      </x:c>
      <x:c r="E144" s="1" t="str">
        <x:v>成长型</x:v>
      </x:c>
      <x:c r="F144" s="8" t="n">
        <x:v>49450000</x:v>
      </x:c>
      <x:c r="G144" s="9" t="n">
        <x:v>0.3099373511129192</x:v>
      </x:c>
      <x:c r="H144" s="9" t="n">
        <x:v>0.1749636180373162</x:v>
      </x:c>
      <x:c r="I144" s="9" t="n">
        <x:v>0.17653551787022645</x:v>
      </x:c>
      <x:c r="J144" s="1" t="n">
        <x:v>0.13340183324269275</x:v>
      </x:c>
      <x:c r="K144" s="1" t="str">
        <x:v>加股票</x:v>
      </x:c>
      <x:c r="L144" s="9" t="n">
        <x:v>-0.0388388654084237</x:v>
      </x:c>
      <x:c r="M144" s="9" t="n">
        <x:v>-0.005181175846549926</x:v>
      </x:c>
      <x:c r="N144" s="8" t="n">
        <x:v>0</x:v>
      </x:c>
      <x:c r="O144" s="9" t="n">
        <x:v>-0.0122467151973889</x:v>
      </x:c>
      <x:c r="P144" s="9" t="n">
        <x:v>0.8003099830131446</x:v>
      </x:c>
      <x:c r="Q144" s="9" t="str">
        <x:v>可用</x:v>
      </x:c>
      <x:c r="R144" s="9" t="n">
        <x:v>-0.017080225890718226</x:v>
      </x:c>
      <x:c r="S144" s="9" t="n">
        <x:v>-0.0133576199149969</x:v>
      </x:c>
    </x:row>
    <x:row r="145">
      <x:c r="A145" s="1" t="str">
        <x:v>2024Q2</x:v>
      </x:c>
      <x:c r="B145" s="1" t="str">
        <x:v>001231.OF</x:v>
      </x:c>
      <x:c r="C145" s="1" t="str">
        <x:v>银华泰利灵活配置混合A</x:v>
      </x:c>
      <x:c r="D145" s="1" t="str">
        <x:v>银华基金</x:v>
      </x:c>
      <x:c r="E145" s="1" t="str">
        <x:v>成长型</x:v>
      </x:c>
      <x:c r="F145" s="8" t="n">
        <x:v>44850000</x:v>
      </x:c>
      <x:c r="G145" s="9" t="n">
        <x:v>0.4119323861395399</x:v>
      </x:c>
      <x:c r="H145" s="9" t="n">
        <x:v>0.3099373511129192</x:v>
      </x:c>
      <x:c r="I145" s="9" t="n">
        <x:v>0.3016749941931646</x:v>
      </x:c>
      <x:c r="J145" s="1" t="n">
        <x:v>0.1102573919463753</x:v>
      </x:c>
      <x:c r="K145" s="1" t="str">
        <x:v>加股票</x:v>
      </x:c>
      <x:c r="L145" s="9" t="n">
        <x:v>0.15171154774360798</x:v>
      </x:c>
      <x:c r="M145" s="9" t="n">
        <x:v>0.016727319582358215</x:v>
      </x:c>
      <x:c r="N145" s="8" t="n">
        <x:v>1</x:v>
      </x:c>
      <x:c r="O145" s="9" t="n">
        <x:v>0.029900605197051303</x:v>
      </x:c>
      <x:c r="P145" s="9" t="n">
        <x:v>0.6469227435897433</x:v>
      </x:c>
      <x:c r="Q145" s="9" t="str">
        <x:v>覆盖/杠杆异常</x:v>
      </x:c>
      <x:c r="R145" s="9"/>
      <x:c r="S145" s="9" t="n">
        <x:v>0.0744615384615383</x:v>
      </x:c>
    </x:row>
    <x:row r="146">
      <x:c r="A146" s="1" t="str">
        <x:v>2024Q3</x:v>
      </x:c>
      <x:c r="B146" s="1" t="str">
        <x:v>001231.OF</x:v>
      </x:c>
      <x:c r="C146" s="1" t="str">
        <x:v>银华泰利灵活配置混合A</x:v>
      </x:c>
      <x:c r="D146" s="1" t="str">
        <x:v>银华基金</x:v>
      </x:c>
      <x:c r="E146" s="1" t="str">
        <x:v>成长型</x:v>
      </x:c>
      <x:c r="F146" s="8" t="n">
        <x:v>39460000</x:v>
      </x:c>
      <x:c r="G146" s="9" t="n">
        <x:v>0.7996844750274008</x:v>
      </x:c>
      <x:c r="H146" s="9" t="n">
        <x:v>0.4119323861395399</x:v>
      </x:c>
      <x:c r="I146" s="9" t="n">
        <x:v>0.44623269063459836</x:v>
      </x:c>
      <x:c r="J146" s="1" t="n">
        <x:v>0.35345178439280245</x:v>
      </x:c>
      <x:c r="K146" s="1" t="str">
        <x:v>加股票</x:v>
      </x:c>
      <x:c r="L146" s="9" t="n">
        <x:v>-0.0485180033835439</x:v>
      </x:c>
      <x:c r="M146" s="9" t="n">
        <x:v>-0.01714877487108962</x:v>
      </x:c>
      <x:c r="N146" s="8" t="n">
        <x:v>0</x:v>
      </x:c>
      <x:c r="O146" s="9" t="n">
        <x:v>-0.0490701546732701</x:v>
      </x:c>
      <x:c r="P146" s="9" t="n">
        <x:v>0.956424471616827</x:v>
      </x:c>
      <x:c r="Q146" s="9" t="str">
        <x:v>可用</x:v>
      </x:c>
      <x:c r="R146" s="9" t="n">
        <x:v>-0.04069396428249974</x:v>
      </x:c>
      <x:c r="S146" s="9" t="n">
        <x:v>-0.0463344788087055</x:v>
      </x:c>
    </x:row>
    <x:row r="147">
      <x:c r="A147" s="1" t="str">
        <x:v>2025Q1</x:v>
      </x:c>
      <x:c r="B147" s="1" t="str">
        <x:v>001231.OF</x:v>
      </x:c>
      <x:c r="C147" s="1" t="str">
        <x:v>银华泰利灵活配置混合A</x:v>
      </x:c>
      <x:c r="D147" s="1" t="str">
        <x:v>银华基金</x:v>
      </x:c>
      <x:c r="E147" s="1" t="str">
        <x:v>成长型</x:v>
      </x:c>
      <x:c r="F147" s="8" t="n">
        <x:v>28310000</x:v>
      </x:c>
      <x:c r="G147" s="9" t="n">
        <x:v>0.313480335834381</x:v>
      </x:c>
      <x:c r="H147" s="9" t="n">
        <x:v>0.7824650696433911</x:v>
      </x:c>
      <x:c r="I147" s="9" t="n">
        <x:v>0.781439346500217</x:v>
      </x:c>
      <x:c r="J147" s="1" t="n">
        <x:v>-0.46795901066583595</x:v>
      </x:c>
      <x:c r="K147" s="1" t="str">
        <x:v>减股票</x:v>
      </x:c>
      <x:c r="L147" s="9" t="n">
        <x:v>-0.004189559506241501</x:v>
      </x:c>
      <x:c r="M147" s="9" t="n">
        <x:v>0.001960542121666421</x:v>
      </x:c>
      <x:c r="N147" s="8" t="n">
        <x:v>1</x:v>
      </x:c>
      <x:c r="O147" s="9" t="n">
        <x:v>-0.000035681969958499885</x:v>
      </x:c>
      <x:c r="P147" s="9" t="n">
        <x:v>0.6886251515365593</x:v>
      </x:c>
      <x:c r="Q147" s="9" t="str">
        <x:v>覆盖/杠杆异常</x:v>
      </x:c>
      <x:c r="R147" s="9"/>
      <x:c r="S147" s="9" t="n">
        <x:v>0.0155253339752077</x:v>
      </x:c>
    </x:row>
    <x:row r="148">
      <x:c r="A148" s="1" t="str">
        <x:v>2025Q2</x:v>
      </x:c>
      <x:c r="B148" s="1" t="str">
        <x:v>001231.OF</x:v>
      </x:c>
      <x:c r="C148" s="1" t="str">
        <x:v>银华泰利灵活配置混合A</x:v>
      </x:c>
      <x:c r="D148" s="1" t="str">
        <x:v>银华基金</x:v>
      </x:c>
      <x:c r="E148" s="1" t="str">
        <x:v>成长型</x:v>
      </x:c>
      <x:c r="F148" s="8" t="n">
        <x:v>114470000</x:v>
      </x:c>
      <x:c r="G148" s="9" t="n">
        <x:v>0.1754806525062792</x:v>
      </x:c>
      <x:c r="H148" s="9" t="n">
        <x:v>0.313480335834381</x:v>
      </x:c>
      <x:c r="I148" s="9" t="n">
        <x:v>0.31259239299653235</x:v>
      </x:c>
      <x:c r="J148" s="1" t="n">
        <x:v>-0.13711174049025315</x:v>
      </x:c>
      <x:c r="K148" s="1" t="str">
        <x:v>减股票</x:v>
      </x:c>
      <x:c r="L148" s="9" t="n">
        <x:v>0.1883272862318614</x:v>
      </x:c>
      <x:c r="M148" s="9" t="n">
        <x:v>-0.025821881997056605</x:v>
      </x:c>
      <x:c r="N148" s="8" t="n">
        <x:v>0</x:v>
      </x:c>
      <x:c r="O148" s="9" t="n">
        <x:v>-0.09396294099775859</x:v>
      </x:c>
      <x:c r="P148" s="9" t="n">
        <x:v>0.7526856009434786</x:v>
      </x:c>
      <x:c r="Q148" s="9" t="str">
        <x:v>覆盖/杠杆异常</x:v>
      </x:c>
      <x:c r="R148" s="9"/>
      <x:c r="S148" s="9" t="n">
        <x:v>-0.002547997155724</x:v>
      </x:c>
    </x:row>
    <x:row r="149">
      <x:c r="A149" s="1" t="str">
        <x:v>2025Q4</x:v>
      </x:c>
      <x:c r="B149" s="1" t="str">
        <x:v>001231.OF</x:v>
      </x:c>
      <x:c r="C149" s="1" t="str">
        <x:v>银华泰利灵活配置混合A</x:v>
      </x:c>
      <x:c r="D149" s="1" t="str">
        <x:v>银华基金</x:v>
      </x:c>
      <x:c r="E149" s="1" t="str">
        <x:v>成长型</x:v>
      </x:c>
      <x:c r="F149" s="8" t="n">
        <x:v>352100000</x:v>
      </x:c>
      <x:c r="G149" s="9" t="n">
        <x:v>0.1517392464095527</x:v>
      </x:c>
      <x:c r="H149" s="9" t="n">
        <x:v>0.2163904272424962</x:v>
      </x:c>
      <x:c r="I149" s="9" t="n">
        <x:v>0.21508919782724506</x:v>
      </x:c>
      <x:c r="J149" s="1" t="n">
        <x:v>-0.06334995141769237</x:v>
      </x:c>
      <x:c r="K149" s="1" t="str">
        <x:v>减股票</x:v>
      </x:c>
      <x:c r="L149" s="9" t="n">
        <x:v>-0.047109673912882996</x:v>
      </x:c>
      <x:c r="M149" s="9" t="n">
        <x:v>0.002984395553684467</x:v>
      </x:c>
      <x:c r="N149" s="8" t="n">
        <x:v>1</x:v>
      </x:c>
      <x:c r="O149" s="9" t="n">
        <x:v>0.0121500275781478</x:v>
      </x:c>
      <x:c r="P149" s="9" t="n">
        <x:v>1.1848880399602386</x:v>
      </x:c>
      <x:c r="Q149" s="9" t="str">
        <x:v>可用</x:v>
      </x:c>
      <x:c r="R149" s="9" t="n">
        <x:v>0.008258965628601372</x:v>
      </x:c>
      <x:c r="S149" s="9" t="n">
        <x:v>0.0095465393794749</x:v>
      </x:c>
    </x:row>
    <x:row r="150">
      <x:c r="A150" s="1" t="str">
        <x:v>2023Q2</x:v>
      </x:c>
      <x:c r="B150" s="1" t="str">
        <x:v>001250.OF</x:v>
      </x:c>
      <x:c r="C150" s="1" t="str">
        <x:v>天弘新活力混合发起A</x:v>
      </x:c>
      <x:c r="D150" s="1" t="str">
        <x:v>天弘基金</x:v>
      </x:c>
      <x:c r="E150" s="1" t="str">
        <x:v>成长型</x:v>
      </x:c>
      <x:c r="F150" s="8" t="n">
        <x:v>49500000</x:v>
      </x:c>
      <x:c r="G150" s="9" t="n">
        <x:v>0.62602642049948</x:v>
      </x:c>
      <x:c r="H150" s="9" t="n">
        <x:v>0.9082580227060478</x:v>
      </x:c>
      <x:c r="I150" s="9" t="n">
        <x:v>0.902305103713099</x:v>
      </x:c>
      <x:c r="J150" s="1" t="n">
        <x:v>-0.27627868321361904</x:v>
      </x:c>
      <x:c r="K150" s="1" t="str">
        <x:v>减股票</x:v>
      </x:c>
      <x:c r="L150" s="9" t="n">
        <x:v>-0.046571034625976095</x:v>
      </x:c>
      <x:c r="M150" s="9" t="n">
        <x:v>0.012866584122360532</x:v>
      </x:c>
      <x:c r="N150" s="8" t="n">
        <x:v>1</x:v>
      </x:c>
      <x:c r="O150" s="9" t="n">
        <x:v>-0.04800139941533575</x:v>
      </x:c>
      <x:c r="P150" s="9" t="n">
        <x:v>1.0024693505050504</x:v>
      </x:c>
      <x:c r="Q150" s="9" t="str">
        <x:v>可用</x:v>
      </x:c>
      <x:c r="R150" s="9" t="n">
        <x:v>-0.04343342711126574</x:v>
      </x:c>
      <x:c r="S150" s="9" t="n">
        <x:v>-0.0655688442815073</x:v>
      </x:c>
    </x:row>
    <x:row r="151">
      <x:c r="A151" s="1" t="str">
        <x:v>2024Q1</x:v>
      </x:c>
      <x:c r="B151" s="1" t="str">
        <x:v>001250.OF</x:v>
      </x:c>
      <x:c r="C151" s="1" t="str">
        <x:v>天弘新活力混合发起A</x:v>
      </x:c>
      <x:c r="D151" s="1" t="str">
        <x:v>天弘基金</x:v>
      </x:c>
      <x:c r="E151" s="1" t="str">
        <x:v>成长型</x:v>
      </x:c>
      <x:c r="F151" s="8" t="n">
        <x:v>57739999.99999999</x:v>
      </x:c>
      <x:c r="G151" s="9" t="n">
        <x:v>0.944070910689448</x:v>
      </x:c>
      <x:c r="H151" s="9" t="n">
        <x:v>0.6308442240325608</x:v>
      </x:c>
      <x:c r="I151" s="9" t="n">
        <x:v>0.6333676187856796</x:v>
      </x:c>
      <x:c r="J151" s="1" t="n">
        <x:v>0.31070329190376844</x:v>
      </x:c>
      <x:c r="K151" s="1" t="str">
        <x:v>加股票</x:v>
      </x:c>
      <x:c r="L151" s="9" t="n">
        <x:v>-0.0388388654084237</x:v>
      </x:c>
      <x:c r="M151" s="9" t="n">
        <x:v>-0.012067363336204643</x:v>
      </x:c>
      <x:c r="N151" s="8" t="n">
        <x:v>0</x:v>
      </x:c>
      <x:c r="O151" s="9" t="n">
        <x:v>0.0290456791742672</x:v>
      </x:c>
      <x:c r="P151" s="9" t="n">
        <x:v>0.9852479033598892</x:v>
      </x:c>
      <x:c r="Q151" s="9" t="str">
        <x:v>可用</x:v>
      </x:c>
      <x:c r="R151" s="9" t="n">
        <x:v>0.04589298485934148</x:v>
      </x:c>
      <x:c r="S151" s="9" t="n">
        <x:v>0.0272068898023096</x:v>
      </x:c>
    </x:row>
    <x:row r="152">
      <x:c r="A152" s="1" t="str">
        <x:v>2025Q3</x:v>
      </x:c>
      <x:c r="B152" s="1" t="str">
        <x:v>001250.OF</x:v>
      </x:c>
      <x:c r="C152" s="1" t="str">
        <x:v>天弘新活力混合发起A</x:v>
      </x:c>
      <x:c r="D152" s="1" t="str">
        <x:v>天弘基金</x:v>
      </x:c>
      <x:c r="E152" s="1" t="str">
        <x:v>成长型</x:v>
      </x:c>
      <x:c r="F152" s="8" t="n">
        <x:v>79990000</x:v>
      </x:c>
      <x:c r="G152" s="9" t="n">
        <x:v>0.8090316920518869</x:v>
      </x:c>
      <x:c r="H152" s="9" t="n">
        <x:v>0.9459765540243952</x:v>
      </x:c>
      <x:c r="I152" s="9" t="n">
        <x:v>0.9542107499155121</x:v>
      </x:c>
      <x:c r="J152" s="1" t="n">
        <x:v>-0.14517905786362528</x:v>
      </x:c>
      <x:c r="K152" s="1" t="str">
        <x:v>减股票</x:v>
      </x:c>
      <x:c r="L152" s="9" t="n">
        <x:v>-0.0077024403595657995</x:v>
      </x:c>
      <x:c r="M152" s="9" t="n">
        <x:v>0.001118233034652526</x:v>
      </x:c>
      <x:c r="N152" s="8" t="n">
        <x:v>1</x:v>
      </x:c>
      <x:c r="O152" s="9" t="n">
        <x:v>0.0371333563364061</x:v>
      </x:c>
      <x:c r="P152" s="9" t="n">
        <x:v>0.9604088358544817</x:v>
      </x:c>
      <x:c r="Q152" s="9" t="str">
        <x:v>可用</x:v>
      </x:c>
      <x:c r="R152" s="9" t="n">
        <x:v>0.045433622966485565</x:v>
      </x:c>
      <x:c r="S152" s="9" t="n">
        <x:v>0.044623030559374</x:v>
      </x:c>
    </x:row>
    <x:row r="153">
      <x:c r="A153" s="1" t="str">
        <x:v>2025Q4</x:v>
      </x:c>
      <x:c r="B153" s="1" t="str">
        <x:v>001250.OF</x:v>
      </x:c>
      <x:c r="C153" s="1" t="str">
        <x:v>天弘新活力混合发起A</x:v>
      </x:c>
      <x:c r="D153" s="1" t="str">
        <x:v>天弘基金</x:v>
      </x:c>
      <x:c r="E153" s="1" t="str">
        <x:v>成长型</x:v>
      </x:c>
      <x:c r="F153" s="8" t="n">
        <x:v>72940000</x:v>
      </x:c>
      <x:c r="G153" s="9" t="n">
        <x:v>0.9055999461989876</x:v>
      </x:c>
      <x:c r="H153" s="9" t="n">
        <x:v>0.8090316920518869</x:v>
      </x:c>
      <x:c r="I153" s="9" t="n">
        <x:v>0.8078406624675362</x:v>
      </x:c>
      <x:c r="J153" s="1" t="n">
        <x:v>0.09775928373145149</x:v>
      </x:c>
      <x:c r="K153" s="1" t="str">
        <x:v>加股票</x:v>
      </x:c>
      <x:c r="L153" s="9" t="n">
        <x:v>-0.047109673912882996</x:v>
      </x:c>
      <x:c r="M153" s="9" t="n">
        <x:v>-0.004605407978545687</x:v>
      </x:c>
      <x:c r="N153" s="8" t="n">
        <x:v>0</x:v>
      </x:c>
      <x:c r="O153" s="9" t="n">
        <x:v>-0.0339621126753741</x:v>
      </x:c>
      <x:c r="P153" s="9" t="n">
        <x:v>1.005863338223197</x:v>
      </x:c>
      <x:c r="Q153" s="9" t="str">
        <x:v>可用</x:v>
      </x:c>
      <x:c r="R153" s="9" t="n">
        <x:v>-0.002137674128021537</x:v>
      </x:c>
      <x:c r="S153" s="9" t="n">
        <x:v>-0.0363397104970139</x:v>
      </x:c>
    </x:row>
    <x:row r="154">
      <x:c r="A154" s="1" t="str">
        <x:v>2023Q3</x:v>
      </x:c>
      <x:c r="B154" s="1" t="str">
        <x:v>001254.OF</x:v>
      </x:c>
      <x:c r="C154" s="1" t="str">
        <x:v>宏利新起点混合A</x:v>
      </x:c>
      <x:c r="D154" s="1" t="str">
        <x:v>宏利基金</x:v>
      </x:c>
      <x:c r="E154" s="1" t="str">
        <x:v>成长型</x:v>
      </x:c>
      <x:c r="F154" s="8" t="n">
        <x:v>40650000</x:v>
      </x:c>
      <x:c r="G154" s="9" t="n">
        <x:v>0.3022947026329224</x:v>
      </x:c>
      <x:c r="H154" s="9" t="n">
        <x:v>0.2245288663331042</x:v>
      </x:c>
      <x:c r="I154" s="9" t="n">
        <x:v>0.21639012372712343</x:v>
      </x:c>
      <x:c r="J154" s="1" t="n">
        <x:v>0.08590457890579897</x:v>
      </x:c>
      <x:c r="K154" s="1" t="str">
        <x:v>加股票</x:v>
      </x:c>
      <x:c r="L154" s="9" t="n">
        <x:v>-0.0840403571629794</x:v>
      </x:c>
      <x:c r="M154" s="9" t="n">
        <x:v>-0.007219451493178692</x:v>
      </x:c>
      <x:c r="N154" s="8" t="n">
        <x:v>0</x:v>
      </x:c>
      <x:c r="O154" s="9" t="n">
        <x:v>0.007515390838368401</x:v>
      </x:c>
      <x:c r="P154" s="9" t="n">
        <x:v>0.6395626814268142</x:v>
      </x:c>
      <x:c r="Q154" s="9" t="str">
        <x:v>覆盖/杠杆异常</x:v>
      </x:c>
      <x:c r="R154" s="9"/>
      <x:c r="S154" s="9" t="n">
        <x:v>-0.0103950103950104</x:v>
      </x:c>
    </x:row>
    <x:row r="155">
      <x:c r="A155" s="1" t="str">
        <x:v>2023Q4</x:v>
      </x:c>
      <x:c r="B155" s="1" t="str">
        <x:v>001254.OF</x:v>
      </x:c>
      <x:c r="C155" s="1" t="str">
        <x:v>宏利新起点混合A</x:v>
      </x:c>
      <x:c r="D155" s="1" t="str">
        <x:v>宏利基金</x:v>
      </x:c>
      <x:c r="E155" s="1" t="str">
        <x:v>成长型</x:v>
      </x:c>
      <x:c r="F155" s="8" t="n">
        <x:v>24830000</x:v>
      </x:c>
      <x:c r="G155" s="9" t="n">
        <x:v>0.5057184375005606</x:v>
      </x:c>
      <x:c r="H155" s="9" t="n">
        <x:v>0.3022947026329224</x:v>
      </x:c>
      <x:c r="I155" s="9" t="n">
        <x:v>0.28436507020705926</x:v>
      </x:c>
      <x:c r="J155" s="1" t="n">
        <x:v>0.2213533672935013</x:v>
      </x:c>
      <x:c r="K155" s="1" t="str">
        <x:v>加股票</x:v>
      </x:c>
      <x:c r="L155" s="9" t="n">
        <x:v>0.011127023959440499</x:v>
      </x:c>
      <x:c r="M155" s="9" t="n">
        <x:v>0.002463004221377622</x:v>
      </x:c>
      <x:c r="N155" s="8" t="n">
        <x:v>1</x:v>
      </x:c>
      <x:c r="O155" s="9" t="n">
        <x:v>-0.0238616754107517</x:v>
      </x:c>
      <x:c r="P155" s="9" t="n">
        <x:v>0.9129647366089406</x:v>
      </x:c>
      <x:c r="Q155" s="9" t="str">
        <x:v>可用</x:v>
      </x:c>
      <x:c r="R155" s="9" t="n">
        <x:v>-0.04056015527589669</x:v>
      </x:c>
      <x:c r="S155" s="9" t="n">
        <x:v>-0.0182072829131653</x:v>
      </x:c>
    </x:row>
    <x:row r="156">
      <x:c r="A156" s="1" t="str">
        <x:v>2024Q1</x:v>
      </x:c>
      <x:c r="B156" s="1" t="str">
        <x:v>001254.OF</x:v>
      </x:c>
      <x:c r="C156" s="1" t="str">
        <x:v>宏利新起点混合A</x:v>
      </x:c>
      <x:c r="D156" s="1" t="str">
        <x:v>宏利基金</x:v>
      </x:c>
      <x:c r="E156" s="1" t="str">
        <x:v>成长型</x:v>
      </x:c>
      <x:c r="F156" s="8" t="n">
        <x:v>43180000</x:v>
      </x:c>
      <x:c r="G156" s="9" t="n">
        <x:v>0.0131638461881811</x:v>
      </x:c>
      <x:c r="H156" s="9" t="n">
        <x:v>0.5057184375005606</x:v>
      </x:c>
      <x:c r="I156" s="9" t="n">
        <x:v>0.5084306631403636</x:v>
      </x:c>
      <x:c r="J156" s="1" t="n">
        <x:v>-0.49526681695218244</x:v>
      </x:c>
      <x:c r="K156" s="1" t="str">
        <x:v>减股票</x:v>
      </x:c>
      <x:c r="L156" s="9" t="n">
        <x:v>-0.0388388654084237</x:v>
      </x:c>
      <x:c r="M156" s="9" t="n">
        <x:v>0.01923560124486423</x:v>
      </x:c>
      <x:c r="N156" s="8" t="n">
        <x:v>1</x:v>
      </x:c>
      <x:c r="O156" s="9" t="n">
        <x:v>0.0276518564190331</x:v>
      </x:c>
      <x:c r="P156" s="9" t="n">
        <x:v>0.8397645460861509</x:v>
      </x:c>
      <x:c r="Q156" s="9" t="str">
        <x:v>可用</x:v>
      </x:c>
      <x:c r="R156" s="9" t="n">
        <x:v>0.011959066616535721</x:v>
      </x:c>
      <x:c r="S156" s="9" t="n">
        <x:v>0.0258130670470755</x:v>
      </x:c>
    </x:row>
    <x:row r="157">
      <x:c r="A157" s="1" t="str">
        <x:v>2024Q3</x:v>
      </x:c>
      <x:c r="B157" s="1" t="str">
        <x:v>001254.OF</x:v>
      </x:c>
      <x:c r="C157" s="1" t="str">
        <x:v>宏利新起点混合A</x:v>
      </x:c>
      <x:c r="D157" s="1" t="str">
        <x:v>宏利基金</x:v>
      </x:c>
      <x:c r="E157" s="1" t="str">
        <x:v>成长型</x:v>
      </x:c>
      <x:c r="F157" s="8" t="n">
        <x:v>88050000</x:v>
      </x:c>
      <x:c r="G157" s="9" t="n">
        <x:v>0.5411605794874749</x:v>
      </x:c>
      <x:c r="H157" s="9" t="n">
        <x:v>0.0567102284805984</x:v>
      </x:c>
      <x:c r="I157" s="9" t="n">
        <x:v>0.06468583340594139</x:v>
      </x:c>
      <x:c r="J157" s="1" t="n">
        <x:v>0.4764747460815335</x:v>
      </x:c>
      <x:c r="K157" s="1" t="str">
        <x:v>加股票</x:v>
      </x:c>
      <x:c r="L157" s="9" t="n">
        <x:v>-0.0485180033835439</x:v>
      </x:c>
      <x:c r="M157" s="9" t="n">
        <x:v>-0.023117603342557063</x:v>
      </x:c>
      <x:c r="N157" s="8" t="n">
        <x:v>0</x:v>
      </x:c>
      <x:c r="O157" s="9" t="n">
        <x:v>0.009233440341943</x:v>
      </x:c>
      <x:c r="P157" s="9" t="n">
        <x:v>1.136382028733674</x:v>
      </x:c>
      <x:c r="Q157" s="9" t="str">
        <x:v>可用</x:v>
      </x:c>
      <x:c r="R157" s="9" t="n">
        <x:v>0.009927658725919651</x:v>
      </x:c>
      <x:c r="S157" s="9" t="n">
        <x:v>0.0117565708568998</x:v>
      </x:c>
    </x:row>
    <x:row r="158">
      <x:c r="A158" s="1" t="str">
        <x:v>2024Q4</x:v>
      </x:c>
      <x:c r="B158" s="1" t="str">
        <x:v>001254.OF</x:v>
      </x:c>
      <x:c r="C158" s="1" t="str">
        <x:v>宏利新起点混合A</x:v>
      </x:c>
      <x:c r="D158" s="1" t="str">
        <x:v>宏利基金</x:v>
      </x:c>
      <x:c r="E158" s="1" t="str">
        <x:v>成长型</x:v>
      </x:c>
      <x:c r="F158" s="8" t="n">
        <x:v>67580000</x:v>
      </x:c>
      <x:c r="G158" s="9" t="n">
        <x:v>0.239988816216258</x:v>
      </x:c>
      <x:c r="H158" s="9" t="n">
        <x:v>0.5411605794874749</x:v>
      </x:c>
      <x:c r="I158" s="9" t="n">
        <x:v>0.5291327516707798</x:v>
      </x:c>
      <x:c r="J158" s="1" t="n">
        <x:v>-0.28914393545452177</x:v>
      </x:c>
      <x:c r="K158" s="1" t="str">
        <x:v>减股票</x:v>
      </x:c>
      <x:c r="L158" s="9" t="n">
        <x:v>-0.005961015466965899</x:v>
      </x:c>
      <x:c r="M158" s="9" t="n">
        <x:v>0.001723591471423794</x:v>
      </x:c>
      <x:c r="N158" s="8" t="n">
        <x:v>1</x:v>
      </x:c>
      <x:c r="O158" s="9" t="n">
        <x:v>0.019509934398916202</x:v>
      </x:c>
      <x:c r="P158" s="9" t="n">
        <x:v>0.9934456069843147</x:v>
      </x:c>
      <x:c r="Q158" s="9" t="str">
        <x:v>可用</x:v>
      </x:c>
      <x:c r="R158" s="9" t="n">
        <x:v>0.029973565538558622</x:v>
      </x:c>
      <x:c r="S158" s="9" t="n">
        <x:v>0.0225563928909193</x:v>
      </x:c>
    </x:row>
    <x:row r="159">
      <x:c r="A159" s="1" t="str">
        <x:v>2025Q1</x:v>
      </x:c>
      <x:c r="B159" s="1" t="str">
        <x:v>001254.OF</x:v>
      </x:c>
      <x:c r="C159" s="1" t="str">
        <x:v>宏利新起点混合A</x:v>
      </x:c>
      <x:c r="D159" s="1" t="str">
        <x:v>宏利基金</x:v>
      </x:c>
      <x:c r="E159" s="1" t="str">
        <x:v>成长型</x:v>
      </x:c>
      <x:c r="F159" s="8" t="n">
        <x:v>68730000</x:v>
      </x:c>
      <x:c r="G159" s="9" t="n">
        <x:v>0.5048651418034577</x:v>
      </x:c>
      <x:c r="H159" s="9" t="n">
        <x:v>0.239988816216258</x:v>
      </x:c>
      <x:c r="I159" s="9" t="n">
        <x:v>0.23889327233104335</x:v>
      </x:c>
      <x:c r="J159" s="1" t="n">
        <x:v>0.2659718694724143</x:v>
      </x:c>
      <x:c r="K159" s="1" t="str">
        <x:v>加股票</x:v>
      </x:c>
      <x:c r="L159" s="9" t="n">
        <x:v>-0.004189559506241501</x:v>
      </x:c>
      <x:c r="M159" s="9" t="n">
        <x:v>-0.0011143049741409769</x:v>
      </x:c>
      <x:c r="N159" s="8" t="n">
        <x:v>0</x:v>
      </x:c>
      <x:c r="O159" s="9" t="n">
        <x:v>0.020570919322312198</x:v>
      </x:c>
      <x:c r="P159" s="9" t="n">
        <x:v>0.9605539397642949</x:v>
      </x:c>
      <x:c r="Q159" s="9" t="str">
        <x:v>可用</x:v>
      </x:c>
      <x:c r="R159" s="9" t="n">
        <x:v>0.02228879870245617</x:v>
      </x:c>
      <x:c r="S159" s="9" t="n">
        <x:v>0.0360962532975199</x:v>
      </x:c>
    </x:row>
    <x:row r="160">
      <x:c r="A160" s="1" t="str">
        <x:v>2025Q2</x:v>
      </x:c>
      <x:c r="B160" s="1" t="str">
        <x:v>001254.OF</x:v>
      </x:c>
      <x:c r="C160" s="1" t="str">
        <x:v>宏利新起点混合A</x:v>
      </x:c>
      <x:c r="D160" s="1" t="str">
        <x:v>宏利基金</x:v>
      </x:c>
      <x:c r="E160" s="1" t="str">
        <x:v>成长型</x:v>
      </x:c>
      <x:c r="F160" s="8" t="n">
        <x:v>67850000</x:v>
      </x:c>
      <x:c r="G160" s="9" t="n">
        <x:v>0.262425539272887</x:v>
      </x:c>
      <x:c r="H160" s="9" t="n">
        <x:v>0.5048651418034577</x:v>
      </x:c>
      <x:c r="I160" s="9" t="n">
        <x:v>0.5038329422091323</x:v>
      </x:c>
      <x:c r="J160" s="1" t="n">
        <x:v>-0.24140740293624535</x:v>
      </x:c>
      <x:c r="K160" s="1" t="str">
        <x:v>减股票</x:v>
      </x:c>
      <x:c r="L160" s="9" t="n">
        <x:v>0.1883272862318614</x:v>
      </x:c>
      <x:c r="M160" s="9" t="n">
        <x:v>-0.04546360107126458</x:v>
      </x:c>
      <x:c r="N160" s="8" t="n">
        <x:v>0</x:v>
      </x:c>
      <x:c r="O160" s="9" t="n">
        <x:v>-0.01851171790842579</x:v>
      </x:c>
      <x:c r="P160" s="9" t="n">
        <x:v>1.0761767867354455</x:v>
      </x:c>
      <x:c r="Q160" s="9" t="str">
        <x:v>可用</x:v>
      </x:c>
      <x:c r="R160" s="9" t="n">
        <x:v>0.04192494373996672</x:v>
      </x:c>
      <x:c r="S160" s="9" t="n">
        <x:v>0.0729032259336088</x:v>
      </x:c>
    </x:row>
    <x:row r="161">
      <x:c r="A161" s="1" t="str">
        <x:v>2026Q1</x:v>
      </x:c>
      <x:c r="B161" s="1" t="str">
        <x:v>001254.OF</x:v>
      </x:c>
      <x:c r="C161" s="1" t="str">
        <x:v>宏利新起点混合A</x:v>
      </x:c>
      <x:c r="D161" s="1" t="str">
        <x:v>宏利基金</x:v>
      </x:c>
      <x:c r="E161" s="1" t="str">
        <x:v>成长型</x:v>
      </x:c>
      <x:c r="F161" s="8" t="n">
        <x:v>59550000</x:v>
      </x:c>
      <x:c r="G161" s="9" t="n">
        <x:v>0.3739718164987385</x:v>
      </x:c>
      <x:c r="H161" s="9" t="n">
        <x:v>0.3174867699518639</x:v>
      </x:c>
      <x:c r="I161" s="9" t="n">
        <x:v>0.30720976282384654</x:v>
      </x:c>
      <x:c r="J161" s="1" t="n">
        <x:v>0.06676205367489196</x:v>
      </x:c>
      <x:c r="K161" s="1" t="str">
        <x:v>加股票</x:v>
      </x:c>
      <x:c r="L161" s="9" t="n">
        <x:v>0.1070401206971152</x:v>
      </x:c>
      <x:c r="M161" s="9" t="n">
        <x:v>0.00714621828334772</x:v>
      </x:c>
      <x:c r="N161" s="8" t="n">
        <x:v>1</x:v>
      </x:c>
      <x:c r="O161" s="9" t="n">
        <x:v>0.07980946561924179</x:v>
      </x:c>
      <x:c r="P161" s="9" t="n">
        <x:v>1.099489080940386</x:v>
      </x:c>
      <x:c r="Q161" s="9" t="str">
        <x:v>可用</x:v>
      </x:c>
      <x:c r="R161" s="9" t="n">
        <x:v>0.10628580451547529</x:v>
      </x:c>
      <x:c r="S161" s="9" t="n">
        <x:v>0.1322410765614909</x:v>
      </x:c>
    </x:row>
    <x:row r="162">
      <x:c r="A162" s="1" t="str">
        <x:v>2023Q2</x:v>
      </x:c>
      <x:c r="B162" s="1" t="str">
        <x:v>001265.OF</x:v>
      </x:c>
      <x:c r="C162" s="1" t="str">
        <x:v>国泰兴益灵活配置混合A</x:v>
      </x:c>
      <x:c r="D162" s="1" t="str">
        <x:v>国泰基金</x:v>
      </x:c>
      <x:c r="E162" s="1" t="str">
        <x:v>成长型</x:v>
      </x:c>
      <x:c r="F162" s="8" t="n">
        <x:v>85890000</x:v>
      </x:c>
      <x:c r="G162" s="9" t="n">
        <x:v>0.2455858552584222</x:v>
      </x:c>
      <x:c r="H162" s="9" t="n">
        <x:v>0.4180911679346888</x:v>
      </x:c>
      <x:c r="I162" s="9" t="n">
        <x:v>0.40129808254896754</x:v>
      </x:c>
      <x:c r="J162" s="1" t="n">
        <x:v>-0.15571222729054535</x:v>
      </x:c>
      <x:c r="K162" s="1" t="str">
        <x:v>减股票</x:v>
      </x:c>
      <x:c r="L162" s="9" t="n">
        <x:v>-0.046571034625976095</x:v>
      </x:c>
      <x:c r="M162" s="9" t="n">
        <x:v>0.007251679528835847</x:v>
      </x:c>
      <x:c r="N162" s="8" t="n">
        <x:v>1</x:v>
      </x:c>
      <x:c r="O162" s="9" t="n">
        <x:v>-0.006843329002854746</x:v>
      </x:c>
      <x:c r="P162" s="9" t="n">
        <x:v>1.007255333799045</x:v>
      </x:c>
      <x:c r="Q162" s="9" t="str">
        <x:v>可用</x:v>
      </x:c>
      <x:c r="R162" s="9" t="n">
        <x:v>-0.01988509051182881</x:v>
      </x:c>
      <x:c r="S162" s="9" t="n">
        <x:v>-0.0244107738690263</x:v>
      </x:c>
    </x:row>
    <x:row r="163">
      <x:c r="A163" s="1" t="str">
        <x:v>2023Q3</x:v>
      </x:c>
      <x:c r="B163" s="1" t="str">
        <x:v>001265.OF</x:v>
      </x:c>
      <x:c r="C163" s="1" t="str">
        <x:v>国泰兴益灵活配置混合A</x:v>
      </x:c>
      <x:c r="D163" s="1" t="str">
        <x:v>国泰基金</x:v>
      </x:c>
      <x:c r="E163" s="1" t="str">
        <x:v>成长型</x:v>
      </x:c>
      <x:c r="F163" s="8" t="n">
        <x:v>49970000</x:v>
      </x:c>
      <x:c r="G163" s="9" t="n">
        <x:v>0.5123648158670182</x:v>
      </x:c>
      <x:c r="H163" s="9" t="n">
        <x:v>0.2455858552584222</x:v>
      </x:c>
      <x:c r="I163" s="9" t="n">
        <x:v>0.23691702815442964</x:v>
      </x:c>
      <x:c r="J163" s="1" t="n">
        <x:v>0.2754477877125886</x:v>
      </x:c>
      <x:c r="K163" s="1" t="str">
        <x:v>加股票</x:v>
      </x:c>
      <x:c r="L163" s="9" t="n">
        <x:v>-0.0840403571629794</x:v>
      </x:c>
      <x:c r="M163" s="9" t="n">
        <x:v>-0.023148730459118475</x:v>
      </x:c>
      <x:c r="N163" s="8" t="n">
        <x:v>0</x:v>
      </x:c>
      <x:c r="O163" s="9" t="n">
        <x:v>0.012733520861320102</x:v>
      </x:c>
      <x:c r="P163" s="9" t="n">
        <x:v>0.6221867762657594</x:v>
      </x:c>
      <x:c r="Q163" s="9" t="str">
        <x:v>覆盖/杠杆异常</x:v>
      </x:c>
      <x:c r="R163" s="9"/>
      <x:c r="S163" s="9" t="n">
        <x:v>-0.0051768803720587</x:v>
      </x:c>
    </x:row>
    <x:row r="164">
      <x:c r="A164" s="1" t="str">
        <x:v>2023Q4</x:v>
      </x:c>
      <x:c r="B164" s="1" t="str">
        <x:v>001265.OF</x:v>
      </x:c>
      <x:c r="C164" s="1" t="str">
        <x:v>国泰兴益灵活配置混合A</x:v>
      </x:c>
      <x:c r="D164" s="1" t="str">
        <x:v>国泰基金</x:v>
      </x:c>
      <x:c r="E164" s="1" t="str">
        <x:v>成长型</x:v>
      </x:c>
      <x:c r="F164" s="8" t="n">
        <x:v>52420000</x:v>
      </x:c>
      <x:c r="G164" s="9" t="n">
        <x:v>0.2498325039088569</x:v>
      </x:c>
      <x:c r="H164" s="9" t="n">
        <x:v>0.5123648158670182</x:v>
      </x:c>
      <x:c r="I164" s="9" t="n">
        <x:v>0.4907391801368352</x:v>
      </x:c>
      <x:c r="J164" s="1" t="n">
        <x:v>-0.24090667622797832</x:v>
      </x:c>
      <x:c r="K164" s="1" t="str">
        <x:v>减股票</x:v>
      </x:c>
      <x:c r="L164" s="9" t="n">
        <x:v>0.011127023959440499</x:v>
      </x:c>
      <x:c r="M164" s="9" t="n">
        <x:v>-0.0026805743583778897</x:v>
      </x:c>
      <x:c r="N164" s="8" t="n">
        <x:v>0</x:v>
      </x:c>
      <x:c r="O164" s="9" t="n">
        <x:v>-0.012592814361565102</x:v>
      </x:c>
      <x:c r="P164" s="9" t="n">
        <x:v>1.0148556999236933</x:v>
      </x:c>
      <x:c r="Q164" s="9" t="str">
        <x:v>可用</x:v>
      </x:c>
      <x:c r="R164" s="9" t="n">
        <x:v>-0.026771829290731512</x:v>
      </x:c>
      <x:c r="S164" s="9" t="n">
        <x:v>-0.0069384218639787</x:v>
      </x:c>
    </x:row>
    <x:row r="165">
      <x:c r="A165" s="1" t="str">
        <x:v>2024Q2</x:v>
      </x:c>
      <x:c r="B165" s="1" t="str">
        <x:v>001265.OF</x:v>
      </x:c>
      <x:c r="C165" s="1" t="str">
        <x:v>国泰兴益灵活配置混合A</x:v>
      </x:c>
      <x:c r="D165" s="1" t="str">
        <x:v>国泰基金</x:v>
      </x:c>
      <x:c r="E165" s="1" t="str">
        <x:v>成长型</x:v>
      </x:c>
      <x:c r="F165" s="8" t="n">
        <x:v>49740000</x:v>
      </x:c>
      <x:c r="G165" s="9" t="n">
        <x:v>0.3030202649997403</x:v>
      </x:c>
      <x:c r="H165" s="9" t="n">
        <x:v>0.2102460873525467</x:v>
      </x:c>
      <x:c r="I165" s="9" t="n">
        <x:v>0.20385621959511468</x:v>
      </x:c>
      <x:c r="J165" s="1" t="n">
        <x:v>0.09916404540462559</x:v>
      </x:c>
      <x:c r="K165" s="1" t="str">
        <x:v>加股票</x:v>
      </x:c>
      <x:c r="L165" s="9" t="n">
        <x:v>0.15171154774360798</x:v>
      </x:c>
      <x:c r="M165" s="9" t="n">
        <x:v>0.015044330808853165</x:v>
      </x:c>
      <x:c r="N165" s="8" t="n">
        <x:v>1</x:v>
      </x:c>
      <x:c r="O165" s="9" t="n">
        <x:v>0.006721116911127804</x:v>
      </x:c>
      <x:c r="P165" s="9" t="n">
        <x:v>1.0016261057498994</x:v>
      </x:c>
      <x:c r="Q165" s="9" t="str">
        <x:v>可用</x:v>
      </x:c>
      <x:c r="R165" s="9" t="n">
        <x:v>0.022601748974770363</x:v>
      </x:c>
      <x:c r="S165" s="9" t="n">
        <x:v>0.0512820501756148</x:v>
      </x:c>
    </x:row>
    <x:row r="166">
      <x:c r="A166" s="1" t="str">
        <x:v>2024Q4</x:v>
      </x:c>
      <x:c r="B166" s="1" t="str">
        <x:v>001265.OF</x:v>
      </x:c>
      <x:c r="C166" s="1" t="str">
        <x:v>国泰兴益灵活配置混合A</x:v>
      </x:c>
      <x:c r="D166" s="1" t="str">
        <x:v>国泰基金</x:v>
      </x:c>
      <x:c r="E166" s="1" t="str">
        <x:v>成长型</x:v>
      </x:c>
      <x:c r="F166" s="8" t="n">
        <x:v>50400000</x:v>
      </x:c>
      <x:c r="G166" s="9" t="n">
        <x:v>0.1502932115432323</x:v>
      </x:c>
      <x:c r="H166" s="9" t="n">
        <x:v>0.3361079099758748</x:v>
      </x:c>
      <x:c r="I166" s="9" t="n">
        <x:v>0.32540543711207476</x:v>
      </x:c>
      <x:c r="J166" s="1" t="n">
        <x:v>-0.17511222556884246</x:v>
      </x:c>
      <x:c r="K166" s="1" t="str">
        <x:v>减股票</x:v>
      </x:c>
      <x:c r="L166" s="9" t="n">
        <x:v>-0.005961015466965899</x:v>
      </x:c>
      <x:c r="M166" s="9" t="n">
        <x:v>0.0010438466850706913</x:v>
      </x:c>
      <x:c r="N166" s="8" t="n">
        <x:v>1</x:v>
      </x:c>
      <x:c r="O166" s="9" t="n">
        <x:v>-0.0034466911764705</x:v>
      </x:c>
      <x:c r="P166" s="9" t="n">
        <x:v>0.7584500162698412</x:v>
      </x:c>
      <x:c r="Q166" s="9" t="str">
        <x:v>覆盖/杠杆异常</x:v>
      </x:c>
      <x:c r="R166" s="9"/>
      <x:c r="S166" s="9" t="n">
        <x:v>0</x:v>
      </x:c>
    </x:row>
    <x:row r="167">
      <x:c r="A167" s="1" t="str">
        <x:v>2025Q1</x:v>
      </x:c>
      <x:c r="B167" s="1" t="str">
        <x:v>001265.OF</x:v>
      </x:c>
      <x:c r="C167" s="1" t="str">
        <x:v>国泰兴益灵活配置混合A</x:v>
      </x:c>
      <x:c r="D167" s="1" t="str">
        <x:v>国泰基金</x:v>
      </x:c>
      <x:c r="E167" s="1" t="str">
        <x:v>成长型</x:v>
      </x:c>
      <x:c r="F167" s="8" t="n">
        <x:v>72440000</x:v>
      </x:c>
      <x:c r="G167" s="9" t="n">
        <x:v>0.9209571578106268</x:v>
      </x:c>
      <x:c r="H167" s="9" t="n">
        <x:v>0.1502932115432323</x:v>
      </x:c>
      <x:c r="I167" s="9" t="n">
        <x:v>0.14952656826770683</x:v>
      </x:c>
      <x:c r="J167" s="1" t="n">
        <x:v>0.77143058954292</x:v>
      </x:c>
      <x:c r="K167" s="1" t="str">
        <x:v>加股票</x:v>
      </x:c>
      <x:c r="L167" s="9" t="n">
        <x:v>-0.004189559506241501</x:v>
      </x:c>
      <x:c r="M167" s="9" t="n">
        <x:v>-0.0032319543598250257</x:v>
      </x:c>
      <x:c r="N167" s="8" t="n">
        <x:v>0</x:v>
      </x:c>
      <x:c r="O167" s="9" t="n">
        <x:v>0.0079646000327322</x:v>
      </x:c>
      <x:c r="P167" s="9" t="n">
        <x:v>1.0016018289618993</x:v>
      </x:c>
      <x:c r="Q167" s="9" t="str">
        <x:v>可用</x:v>
      </x:c>
      <x:c r="R167" s="9" t="n">
        <x:v>0.013028983461826876</x:v>
      </x:c>
      <x:c r="S167" s="9" t="n">
        <x:v>0.0234899340079399</x:v>
      </x:c>
    </x:row>
    <x:row r="168">
      <x:c r="A168" s="1" t="str">
        <x:v>2023Q4</x:v>
      </x:c>
      <x:c r="B168" s="1" t="str">
        <x:v>001303.OF</x:v>
      </x:c>
      <x:c r="C168" s="1" t="str">
        <x:v>银华稳利灵活配置混合A</x:v>
      </x:c>
      <x:c r="D168" s="1" t="str">
        <x:v>银华基金</x:v>
      </x:c>
      <x:c r="E168" s="1" t="str">
        <x:v>成长型</x:v>
      </x:c>
      <x:c r="F168" s="8" t="n">
        <x:v>25140000</x:v>
      </x:c>
      <x:c r="G168" s="9" t="n">
        <x:v>0.1385707855567066</x:v>
      </x:c>
      <x:c r="H168" s="9" t="n">
        <x:v>0.0356161659028416</x:v>
      </x:c>
      <x:c r="I168" s="9" t="n">
        <x:v>0.03276100701665435</x:v>
      </x:c>
      <x:c r="J168" s="1" t="n">
        <x:v>0.10580977854005225</x:v>
      </x:c>
      <x:c r="K168" s="1" t="str">
        <x:v>加股票</x:v>
      </x:c>
      <x:c r="L168" s="9" t="n">
        <x:v>0.011127023959440499</x:v>
      </x:c>
      <x:c r="M168" s="9" t="n">
        <x:v>0.0011773479409582545</x:v>
      </x:c>
      <x:c r="N168" s="8" t="n">
        <x:v>1</x:v>
      </x:c>
      <x:c r="O168" s="9" t="n">
        <x:v>-0.013313966965671501</x:v>
      </x:c>
      <x:c r="P168" s="9" t="n">
        <x:v>0.8123221618933969</x:v>
      </x:c>
      <x:c r="Q168" s="9" t="str">
        <x:v>可用</x:v>
      </x:c>
      <x:c r="R168" s="9" t="n">
        <x:v>-0.01283695662642836</x:v>
      </x:c>
      <x:c r="S168" s="9" t="n">
        <x:v>-0.0076595744680851</x:v>
      </x:c>
    </x:row>
    <x:row r="169">
      <x:c r="A169" s="1" t="str">
        <x:v>2024Q1</x:v>
      </x:c>
      <x:c r="B169" s="1" t="str">
        <x:v>001303.OF</x:v>
      </x:c>
      <x:c r="C169" s="1" t="str">
        <x:v>银华稳利灵活配置混合A</x:v>
      </x:c>
      <x:c r="D169" s="1" t="str">
        <x:v>银华基金</x:v>
      </x:c>
      <x:c r="E169" s="1" t="str">
        <x:v>成长型</x:v>
      </x:c>
      <x:c r="F169" s="8" t="n">
        <x:v>42770000</x:v>
      </x:c>
      <x:c r="G169" s="9" t="n">
        <x:v>0.0465265792815084</x:v>
      </x:c>
      <x:c r="H169" s="9" t="n">
        <x:v>0.1385707855567066</x:v>
      </x:c>
      <x:c r="I169" s="9" t="n">
        <x:v>0.13987115703517367</x:v>
      </x:c>
      <x:c r="J169" s="1" t="n">
        <x:v>-0.09334457775366527</x:v>
      </x:c>
      <x:c r="K169" s="1" t="str">
        <x:v>减股票</x:v>
      </x:c>
      <x:c r="L169" s="9" t="n">
        <x:v>-0.0388388654084237</x:v>
      </x:c>
      <x:c r="M169" s="9" t="n">
        <x:v>0.0036253974919807463</x:v>
      </x:c>
      <x:c r="N169" s="8" t="n">
        <x:v>1</x:v>
      </x:c>
      <x:c r="O169" s="9" t="n">
        <x:v>-0.030621513807263297</x:v>
      </x:c>
      <x:c r="P169" s="9" t="n">
        <x:v>1.0656381975683888</x:v>
      </x:c>
      <x:c r="Q169" s="9" t="str">
        <x:v>可用</x:v>
      </x:c>
      <x:c r="R169" s="9" t="n">
        <x:v>-0.03476728349222724</x:v>
      </x:c>
      <x:c r="S169" s="9" t="n">
        <x:v>-0.0317324185248713</x:v>
      </x:c>
    </x:row>
    <x:row r="170">
      <x:c r="A170" s="1" t="str">
        <x:v>2024Q2</x:v>
      </x:c>
      <x:c r="B170" s="1" t="str">
        <x:v>001303.OF</x:v>
      </x:c>
      <x:c r="C170" s="1" t="str">
        <x:v>银华稳利灵活配置混合A</x:v>
      </x:c>
      <x:c r="D170" s="1" t="str">
        <x:v>银华基金</x:v>
      </x:c>
      <x:c r="E170" s="1" t="str">
        <x:v>成长型</x:v>
      </x:c>
      <x:c r="F170" s="8" t="n">
        <x:v>40040000</x:v>
      </x:c>
      <x:c r="G170" s="9" t="n">
        <x:v>0.4018875016992156</x:v>
      </x:c>
      <x:c r="H170" s="9" t="n">
        <x:v>0.0465265792815084</x:v>
      </x:c>
      <x:c r="I170" s="9" t="n">
        <x:v>0.04483007795726568</x:v>
      </x:c>
      <x:c r="J170" s="1" t="n">
        <x:v>0.35705742374194993</x:v>
      </x:c>
      <x:c r="K170" s="1" t="str">
        <x:v>加股票</x:v>
      </x:c>
      <x:c r="L170" s="9" t="n">
        <x:v>0.15171154774360798</x:v>
      </x:c>
      <x:c r="M170" s="9" t="n">
        <x:v>0.0541697343892365</x:v>
      </x:c>
      <x:c r="N170" s="8" t="n">
        <x:v>1</x:v>
      </x:c>
      <x:c r="O170" s="9" t="n">
        <x:v>0.0298411925105352</x:v>
      </x:c>
      <x:c r="P170" s="9" t="n">
        <x:v>0.6276727440059939</x:v>
      </x:c>
      <x:c r="Q170" s="9" t="str">
        <x:v>覆盖/杠杆异常</x:v>
      </x:c>
      <x:c r="R170" s="9"/>
      <x:c r="S170" s="9" t="n">
        <x:v>0.0744021257750222</x:v>
      </x:c>
    </x:row>
    <x:row r="171">
      <x:c r="A171" s="1" t="str">
        <x:v>2024Q3</x:v>
      </x:c>
      <x:c r="B171" s="1" t="str">
        <x:v>001303.OF</x:v>
      </x:c>
      <x:c r="C171" s="1" t="str">
        <x:v>银华稳利灵活配置混合A</x:v>
      </x:c>
      <x:c r="D171" s="1" t="str">
        <x:v>银华基金</x:v>
      </x:c>
      <x:c r="E171" s="1" t="str">
        <x:v>成长型</x:v>
      </x:c>
      <x:c r="F171" s="8" t="n">
        <x:v>42800000</x:v>
      </x:c>
      <x:c r="G171" s="9" t="n">
        <x:v>0.7582494815115328</x:v>
      </x:c>
      <x:c r="H171" s="9" t="n">
        <x:v>0.4018875016992156</x:v>
      </x:c>
      <x:c r="I171" s="9" t="n">
        <x:v>0.4359714806060497</x:v>
      </x:c>
      <x:c r="J171" s="1" t="n">
        <x:v>0.32227800090548314</x:v>
      </x:c>
      <x:c r="K171" s="1" t="str">
        <x:v>加股票</x:v>
      </x:c>
      <x:c r="L171" s="9" t="n">
        <x:v>-0.0485180033835439</x:v>
      </x:c>
      <x:c r="M171" s="9" t="n">
        <x:v>-0.015636285138373996</x:v>
      </x:c>
      <x:c r="N171" s="8" t="n">
        <x:v>0</x:v>
      </x:c>
      <x:c r="O171" s="9" t="n">
        <x:v>-0.0745411169197997</x:v>
      </x:c>
      <x:c r="P171" s="9" t="n">
        <x:v>0.7688736200934579</x:v>
      </x:c>
      <x:c r="Q171" s="9" t="str">
        <x:v>覆盖/杠杆异常</x:v>
      </x:c>
      <x:c r="R171" s="9"/>
      <x:c r="S171" s="9" t="n">
        <x:v>-0.0718054410552351</x:v>
      </x:c>
    </x:row>
    <x:row r="172">
      <x:c r="A172" s="1" t="str">
        <x:v>2024Q4</x:v>
      </x:c>
      <x:c r="B172" s="1" t="str">
        <x:v>001303.OF</x:v>
      </x:c>
      <x:c r="C172" s="1" t="str">
        <x:v>银华稳利灵活配置混合A</x:v>
      </x:c>
      <x:c r="D172" s="1" t="str">
        <x:v>银华基金</x:v>
      </x:c>
      <x:c r="E172" s="1" t="str">
        <x:v>成长型</x:v>
      </x:c>
      <x:c r="F172" s="8" t="n">
        <x:v>20070000</x:v>
      </x:c>
      <x:c r="G172" s="9" t="n">
        <x:v>0.8096527746716538</x:v>
      </x:c>
      <x:c r="H172" s="9" t="n">
        <x:v>0.7582494815115328</x:v>
      </x:c>
      <x:c r="I172" s="9" t="n">
        <x:v>0.7492757937844166</x:v>
      </x:c>
      <x:c r="J172" s="1" t="n">
        <x:v>0.0603769808872372</x:v>
      </x:c>
      <x:c r="K172" s="1" t="str">
        <x:v>加股票</x:v>
      </x:c>
      <x:c r="L172" s="9" t="n">
        <x:v>-0.005961015466965899</x:v>
      </x:c>
      <x:c r="M172" s="9" t="n">
        <x:v>-0.0003599081169175254</x:v>
      </x:c>
      <x:c r="N172" s="8" t="n">
        <x:v>0</x:v>
      </x:c>
      <x:c r="O172" s="9" t="n">
        <x:v>-0.0101080287730597</x:v>
      </x:c>
      <x:c r="P172" s="9" t="n">
        <x:v>0.9943782446437468</x:v>
      </x:c>
      <x:c r="Q172" s="9" t="str">
        <x:v>可用</x:v>
      </x:c>
      <x:c r="R172" s="9" t="n">
        <x:v>-0.0025858776231662325</x:v>
      </x:c>
      <x:c r="S172" s="9" t="n">
        <x:v>-0.0066613375965892</x:v>
      </x:c>
    </x:row>
    <x:row r="173">
      <x:c r="A173" s="1" t="str">
        <x:v>2025Q1</x:v>
      </x:c>
      <x:c r="B173" s="1" t="str">
        <x:v>001303.OF</x:v>
      </x:c>
      <x:c r="C173" s="1" t="str">
        <x:v>银华稳利灵活配置混合A</x:v>
      </x:c>
      <x:c r="D173" s="1" t="str">
        <x:v>银华基金</x:v>
      </x:c>
      <x:c r="E173" s="1" t="str">
        <x:v>成长型</x:v>
      </x:c>
      <x:c r="F173" s="8" t="n">
        <x:v>19600000</x:v>
      </x:c>
      <x:c r="G173" s="9" t="n">
        <x:v>0.3659693254674104</x:v>
      </x:c>
      <x:c r="H173" s="9" t="n">
        <x:v>0.8096527746716538</x:v>
      </x:c>
      <x:c r="I173" s="9" t="n">
        <x:v>0.808723909433455</x:v>
      </x:c>
      <x:c r="J173" s="1" t="n">
        <x:v>-0.44275458396604456</x:v>
      </x:c>
      <x:c r="K173" s="1" t="str">
        <x:v>减股票</x:v>
      </x:c>
      <x:c r="L173" s="9" t="n">
        <x:v>-0.004189559506241501</x:v>
      </x:c>
      <x:c r="M173" s="9" t="n">
        <x:v>0.0018549466761869427</x:v>
      </x:c>
      <x:c r="N173" s="8" t="n">
        <x:v>1</x:v>
      </x:c>
      <x:c r="O173" s="9" t="n">
        <x:v>-0.002774892912262199</x:v>
      </x:c>
      <x:c r="P173" s="9" t="n">
        <x:v>0.6016955352040815</x:v>
      </x:c>
      <x:c r="Q173" s="9" t="str">
        <x:v>覆盖/杠杆异常</x:v>
      </x:c>
      <x:c r="R173" s="9"/>
      <x:c r="S173" s="9" t="n">
        <x:v>0.012786123032904</x:v>
      </x:c>
    </x:row>
    <x:row r="174">
      <x:c r="A174" s="1" t="str">
        <x:v>2025Q3</x:v>
      </x:c>
      <x:c r="B174" s="1" t="str">
        <x:v>001303.OF</x:v>
      </x:c>
      <x:c r="C174" s="1" t="str">
        <x:v>银华稳利灵活配置混合A</x:v>
      </x:c>
      <x:c r="D174" s="1" t="str">
        <x:v>银华基金</x:v>
      </x:c>
      <x:c r="E174" s="1" t="str">
        <x:v>成长型</x:v>
      </x:c>
      <x:c r="F174" s="8" t="n">
        <x:v>10630000</x:v>
      </x:c>
      <x:c r="G174" s="9" t="n">
        <x:v>0.7159984585809145</x:v>
      </x:c>
      <x:c r="H174" s="9" t="n">
        <x:v>0.4033216365656761</x:v>
      </x:c>
      <x:c r="I174" s="9" t="n">
        <x:v>0.44581158961077666</x:v>
      </x:c>
      <x:c r="J174" s="1" t="n">
        <x:v>0.27018686897013783</x:v>
      </x:c>
      <x:c r="K174" s="1" t="str">
        <x:v>加股票</x:v>
      </x:c>
      <x:c r="L174" s="9" t="n">
        <x:v>-0.0077024403595657995</x:v>
      </x:c>
      <x:c r="M174" s="9" t="n">
        <x:v>-0.002081098244180306</x:v>
      </x:c>
      <x:c r="N174" s="8" t="n">
        <x:v>0</x:v>
      </x:c>
      <x:c r="O174" s="9" t="n">
        <x:v>-0.0073300343420194996</x:v>
      </x:c>
      <x:c r="P174" s="9" t="n">
        <x:v>0.6417904016933207</x:v>
      </x:c>
      <x:c r="Q174" s="9" t="str">
        <x:v>覆盖/杠杆异常</x:v>
      </x:c>
      <x:c r="R174" s="9"/>
      <x:c r="S174" s="9" t="n">
        <x:v>0.0005867560771164</x:v>
      </x:c>
    </x:row>
    <x:row r="175">
      <x:c r="A175" s="1" t="str">
        <x:v>2025Q4</x:v>
      </x:c>
      <x:c r="B175" s="1" t="str">
        <x:v>001303.OF</x:v>
      </x:c>
      <x:c r="C175" s="1" t="str">
        <x:v>银华稳利灵活配置混合A</x:v>
      </x:c>
      <x:c r="D175" s="1" t="str">
        <x:v>银华基金</x:v>
      </x:c>
      <x:c r="E175" s="1" t="str">
        <x:v>成长型</x:v>
      </x:c>
      <x:c r="F175" s="8" t="n">
        <x:v>10500000</x:v>
      </x:c>
      <x:c r="G175" s="9" t="n">
        <x:v>0.5134535992216955</x:v>
      </x:c>
      <x:c r="H175" s="9" t="n">
        <x:v>0.7159984585809145</x:v>
      </x:c>
      <x:c r="I175" s="9" t="n">
        <x:v>0.7144320064083182</x:v>
      </x:c>
      <x:c r="J175" s="1" t="n">
        <x:v>-0.20097840718662263</x:v>
      </x:c>
      <x:c r="K175" s="1" t="str">
        <x:v>减股票</x:v>
      </x:c>
      <x:c r="L175" s="9" t="n">
        <x:v>-0.047109673912882996</x:v>
      </x:c>
      <x:c r="M175" s="9" t="n">
        <x:v>0.009468027226092413</x:v>
      </x:c>
      <x:c r="N175" s="8" t="n">
        <x:v>1</x:v>
      </x:c>
      <x:c r="O175" s="9" t="n">
        <x:v>0.013661542986308001</x:v>
      </x:c>
      <x:c r="P175" s="9" t="n">
        <x:v>0.6456907342857141</x:v>
      </x:c>
      <x:c r="Q175" s="9" t="str">
        <x:v>覆盖/杠杆异常</x:v>
      </x:c>
      <x:c r="R175" s="9"/>
      <x:c r="S175" s="9" t="n">
        <x:v>0.0110580547876351</x:v>
      </x:c>
    </x:row>
    <x:row r="176">
      <x:c r="A176" s="1" t="str">
        <x:v>2026Q1</x:v>
      </x:c>
      <x:c r="B176" s="1" t="str">
        <x:v>001303.OF</x:v>
      </x:c>
      <x:c r="C176" s="1" t="str">
        <x:v>银华稳利灵活配置混合A</x:v>
      </x:c>
      <x:c r="D176" s="1" t="str">
        <x:v>银华基金</x:v>
      </x:c>
      <x:c r="E176" s="1" t="str">
        <x:v>成长型</x:v>
      </x:c>
      <x:c r="F176" s="8" t="n">
        <x:v>10890000</x:v>
      </x:c>
      <x:c r="G176" s="9" t="n">
        <x:v>0.7875395798779319</x:v>
      </x:c>
      <x:c r="H176" s="9" t="n">
        <x:v>0.5134535992216955</x:v>
      </x:c>
      <x:c r="I176" s="9" t="n">
        <x:v>0.5014941627292216</x:v>
      </x:c>
      <x:c r="J176" s="1" t="n">
        <x:v>0.28604541714871023</x:v>
      </x:c>
      <x:c r="K176" s="1" t="str">
        <x:v>加股票</x:v>
      </x:c>
      <x:c r="L176" s="9" t="n">
        <x:v>0.1070401206971152</x:v>
      </x:c>
      <x:c r="M176" s="9" t="n">
        <x:v>0.03061833597645461</x:v>
      </x:c>
      <x:c r="N176" s="8" t="n">
        <x:v>1</x:v>
      </x:c>
      <x:c r="O176" s="9" t="n">
        <x:v>-0.049324210758936796</x:v>
      </x:c>
      <x:c r="P176" s="9" t="n">
        <x:v>0.6365800550964187</x:v>
      </x:c>
      <x:c r="Q176" s="9" t="str">
        <x:v>覆盖/杠杆异常</x:v>
      </x:c>
      <x:c r="R176" s="9"/>
      <x:c r="S176" s="9" t="n">
        <x:v>0.0031485624326788</x:v>
      </x:c>
    </x:row>
    <x:row r="177">
      <x:c r="A177" s="1" t="str">
        <x:v>2023Q2</x:v>
      </x:c>
      <x:c r="B177" s="1" t="str">
        <x:v>001304.OF</x:v>
      </x:c>
      <x:c r="C177" s="1" t="str">
        <x:v>建信鑫安回报灵活配置混合A</x:v>
      </x:c>
      <x:c r="D177" s="1" t="str">
        <x:v>建信基金</x:v>
      </x:c>
      <x:c r="E177" s="1" t="str">
        <x:v>成长型</x:v>
      </x:c>
      <x:c r="F177" s="8" t="n">
        <x:v>164580000</x:v>
      </x:c>
      <x:c r="G177" s="9" t="n">
        <x:v>0.6198719063487144</x:v>
      </x:c>
      <x:c r="H177" s="9" t="n">
        <x:v>0.7430489321181641</x:v>
      </x:c>
      <x:c r="I177" s="9" t="n">
        <x:v>0.7295678553913306</x:v>
      </x:c>
      <x:c r="J177" s="1" t="n">
        <x:v>-0.10969594904261626</x:v>
      </x:c>
      <x:c r="K177" s="1" t="str">
        <x:v>减股票</x:v>
      </x:c>
      <x:c r="L177" s="9" t="n">
        <x:v>-0.046571034625976095</x:v>
      </x:c>
      <x:c r="M177" s="9" t="n">
        <x:v>0.005108653841192991</x:v>
      </x:c>
      <x:c r="N177" s="8" t="n">
        <x:v>1</x:v>
      </x:c>
      <x:c r="O177" s="9" t="n">
        <x:v>-0.03884755321772055</x:v>
      </x:c>
      <x:c r="P177" s="9" t="n">
        <x:v>1.1195806803378296</x:v>
      </x:c>
      <x:c r="Q177" s="9" t="str">
        <x:v>可用</x:v>
      </x:c>
      <x:c r="R177" s="9" t="n">
        <x:v>-0.03287601782587443</x:v>
      </x:c>
      <x:c r="S177" s="9" t="n">
        <x:v>-0.0564149980838921</x:v>
      </x:c>
    </x:row>
    <x:row r="178">
      <x:c r="A178" s="1" t="str">
        <x:v>2023Q3</x:v>
      </x:c>
      <x:c r="B178" s="1" t="str">
        <x:v>001304.OF</x:v>
      </x:c>
      <x:c r="C178" s="1" t="str">
        <x:v>建信鑫安回报灵活配置混合A</x:v>
      </x:c>
      <x:c r="D178" s="1" t="str">
        <x:v>建信基金</x:v>
      </x:c>
      <x:c r="E178" s="1" t="str">
        <x:v>成长型</x:v>
      </x:c>
      <x:c r="F178" s="8" t="n">
        <x:v>195410000</x:v>
      </x:c>
      <x:c r="G178" s="9" t="n">
        <x:v>0.7121631255952824</x:v>
      </x:c>
      <x:c r="H178" s="9" t="n">
        <x:v>0.6198719063487144</x:v>
      </x:c>
      <x:c r="I178" s="9" t="n">
        <x:v>0.6086503755853232</x:v>
      </x:c>
      <x:c r="J178" s="1" t="n">
        <x:v>0.10351275000995919</x:v>
      </x:c>
      <x:c r="K178" s="1" t="str">
        <x:v>加股票</x:v>
      </x:c>
      <x:c r="L178" s="9" t="n">
        <x:v>-0.0840403571629794</x:v>
      </x:c>
      <x:c r="M178" s="9" t="n">
        <x:v>-0.00869924848175917</x:v>
      </x:c>
      <x:c r="N178" s="8" t="n">
        <x:v>0</x:v>
      </x:c>
      <x:c r="O178" s="9" t="n">
        <x:v>-0.024180286300372847</x:v>
      </x:c>
      <x:c r="P178" s="9" t="n">
        <x:v>0.9226982669771251</x:v>
      </x:c>
      <x:c r="Q178" s="9" t="str">
        <x:v>可用</x:v>
      </x:c>
      <x:c r="R178" s="9" t="n">
        <x:v>-0.0016266925243055355</x:v>
      </x:c>
      <x:c r="S178" s="9" t="n">
        <x:v>-0.041937331396052</x:v>
      </x:c>
    </x:row>
    <x:row r="179">
      <x:c r="A179" s="1" t="str">
        <x:v>2024Q1</x:v>
      </x:c>
      <x:c r="B179" s="1" t="str">
        <x:v>001304.OF</x:v>
      </x:c>
      <x:c r="C179" s="1" t="str">
        <x:v>建信鑫安回报灵活配置混合A</x:v>
      </x:c>
      <x:c r="D179" s="1" t="str">
        <x:v>建信基金</x:v>
      </x:c>
      <x:c r="E179" s="1" t="str">
        <x:v>成长型</x:v>
      </x:c>
      <x:c r="F179" s="8" t="n">
        <x:v>324840000</x:v>
      </x:c>
      <x:c r="G179" s="9" t="n">
        <x:v>0.8734895851218731</x:v>
      </x:c>
      <x:c r="H179" s="9" t="n">
        <x:v>0.6817691879757909</x:v>
      </x:c>
      <x:c r="I179" s="9" t="n">
        <x:v>0.6841187851677005</x:v>
      </x:c>
      <x:c r="J179" s="1" t="n">
        <x:v>0.1893707999541726</x:v>
      </x:c>
      <x:c r="K179" s="1" t="str">
        <x:v>加股票</x:v>
      </x:c>
      <x:c r="L179" s="9" t="n">
        <x:v>-0.0388388654084237</x:v>
      </x:c>
      <x:c r="M179" s="9" t="n">
        <x:v>-0.007354947011705639</x:v>
      </x:c>
      <x:c r="N179" s="8" t="n">
        <x:v>0</x:v>
      </x:c>
      <x:c r="O179" s="9" t="n">
        <x:v>-0.033806156822500905</x:v>
      </x:c>
      <x:c r="P179" s="9" t="n">
        <x:v>0.9521049249784508</x:v>
      </x:c>
      <x:c r="Q179" s="9" t="str">
        <x:v>可用</x:v>
      </x:c>
      <x:c r="R179" s="9" t="n">
        <x:v>-0.019567011249139024</x:v>
      </x:c>
      <x:c r="S179" s="9" t="n">
        <x:v>-0.0349170615401089</x:v>
      </x:c>
    </x:row>
    <x:row r="180">
      <x:c r="A180" s="1" t="str">
        <x:v>2025Q2</x:v>
      </x:c>
      <x:c r="B180" s="1" t="str">
        <x:v>001304.OF</x:v>
      </x:c>
      <x:c r="C180" s="1" t="str">
        <x:v>建信鑫安回报灵活配置混合A</x:v>
      </x:c>
      <x:c r="D180" s="1" t="str">
        <x:v>建信基金</x:v>
      </x:c>
      <x:c r="E180" s="1" t="str">
        <x:v>成长型</x:v>
      </x:c>
      <x:c r="F180" s="8" t="n">
        <x:v>287620000.00000006</x:v>
      </x:c>
      <x:c r="G180" s="9" t="n">
        <x:v>0.7913964815960327</x:v>
      </x:c>
      <x:c r="H180" s="9" t="n">
        <x:v>0.8634018276923998</x:v>
      </x:c>
      <x:c r="I180" s="9" t="n">
        <x:v>0.8629141127266087</x:v>
      </x:c>
      <x:c r="J180" s="1" t="n">
        <x:v>-0.07151763113057596</x:v>
      </x:c>
      <x:c r="K180" s="1" t="str">
        <x:v>减股票</x:v>
      </x:c>
      <x:c r="L180" s="9" t="n">
        <x:v>0.1883272862318614</x:v>
      </x:c>
      <x:c r="M180" s="9" t="n">
        <x:v>-0.013468721388552662</x:v>
      </x:c>
      <x:c r="N180" s="8" t="n">
        <x:v>0</x:v>
      </x:c>
      <x:c r="O180" s="9" t="n">
        <x:v>0.11465581282076691</x:v>
      </x:c>
      <x:c r="P180" s="9" t="n">
        <x:v>0.9416133024824419</x:v>
      </x:c>
      <x:c r="Q180" s="9" t="str">
        <x:v>可用</x:v>
      </x:c>
      <x:c r="R180" s="9" t="n">
        <x:v>0.07763646729880913</x:v>
      </x:c>
      <x:c r="S180" s="9" t="n">
        <x:v>0.2058086248721298</x:v>
      </x:c>
    </x:row>
    <x:row r="181">
      <x:c r="A181" s="1" t="str">
        <x:v>2025Q3</x:v>
      </x:c>
      <x:c r="B181" s="1" t="str">
        <x:v>001304.OF</x:v>
      </x:c>
      <x:c r="C181" s="1" t="str">
        <x:v>建信鑫安回报灵活配置混合A</x:v>
      </x:c>
      <x:c r="D181" s="1" t="str">
        <x:v>建信基金</x:v>
      </x:c>
      <x:c r="E181" s="1" t="str">
        <x:v>成长型</x:v>
      </x:c>
      <x:c r="F181" s="8" t="n">
        <x:v>271340000</x:v>
      </x:c>
      <x:c r="G181" s="9" t="n">
        <x:v>0.9077032334762052</x:v>
      </x:c>
      <x:c r="H181" s="9" t="n">
        <x:v>0.7913964815960327</x:v>
      </x:c>
      <x:c r="I181" s="9" t="n">
        <x:v>0.818675453922175</x:v>
      </x:c>
      <x:c r="J181" s="1" t="n">
        <x:v>0.08902777955403018</x:v>
      </x:c>
      <x:c r="K181" s="1" t="str">
        <x:v>加股票</x:v>
      </x:c>
      <x:c r="L181" s="9" t="n">
        <x:v>-0.0077024403595657995</x:v>
      </x:c>
      <x:c r="M181" s="9" t="n">
        <x:v>-0.000685731162359489</x:v>
      </x:c>
      <x:c r="N181" s="8" t="n">
        <x:v>0</x:v>
      </x:c>
      <x:c r="O181" s="9" t="n">
        <x:v>0.028280936654086004</x:v>
      </x:c>
      <x:c r="P181" s="9" t="n">
        <x:v>1.0103898989091176</x:v>
      </x:c>
      <x:c r="Q181" s="9" t="str">
        <x:v>可用</x:v>
      </x:c>
      <x:c r="R181" s="9" t="n">
        <x:v>0.037349357734128064</x:v>
      </x:c>
      <x:c r="S181" s="9" t="n">
        <x:v>0.0357706108770539</x:v>
      </x:c>
    </x:row>
    <x:row r="182">
      <x:c r="A182" s="1" t="str">
        <x:v>2026Q1</x:v>
      </x:c>
      <x:c r="B182" s="1" t="str">
        <x:v>001304.OF</x:v>
      </x:c>
      <x:c r="C182" s="1" t="str">
        <x:v>建信鑫安回报灵活配置混合A</x:v>
      </x:c>
      <x:c r="D182" s="1" t="str">
        <x:v>建信基金</x:v>
      </x:c>
      <x:c r="E182" s="1" t="str">
        <x:v>成长型</x:v>
      </x:c>
      <x:c r="F182" s="8" t="n">
        <x:v>341760000</x:v>
      </x:c>
      <x:c r="G182" s="9" t="n">
        <x:v>0.9667651039164444</x:v>
      </x:c>
      <x:c r="H182" s="9" t="n">
        <x:v>0.9071189946015952</x:v>
      </x:c>
      <x:c r="I182" s="9" t="n">
        <x:v>0.9030080737850862</x:v>
      </x:c>
      <x:c r="J182" s="1" t="n">
        <x:v>0.06375703013135825</x:v>
      </x:c>
      <x:c r="K182" s="1" t="str">
        <x:v>加股票</x:v>
      </x:c>
      <x:c r="L182" s="9" t="n">
        <x:v>0.1070401206971152</x:v>
      </x:c>
      <x:c r="M182" s="9" t="n">
        <x:v>0.0068245602005501975</x:v>
      </x:c>
      <x:c r="N182" s="8" t="n">
        <x:v>1</x:v>
      </x:c>
      <x:c r="O182" s="9" t="n">
        <x:v>0.43535663151098647</x:v>
      </x:c>
      <x:c r="P182" s="9" t="n">
        <x:v>1.021484131583567</x:v>
      </x:c>
      <x:c r="Q182" s="9" t="str">
        <x:v>可用</x:v>
      </x:c>
      <x:c r="R182" s="9" t="n">
        <x:v>0.3789034526530597</x:v>
      </x:c>
      <x:c r="S182" s="9" t="n">
        <x:v>0.4877882424532356</x:v>
      </x:c>
    </x:row>
    <x:row r="183">
      <x:c r="A183" s="1" t="str">
        <x:v>2024Q4</x:v>
      </x:c>
      <x:c r="B183" s="1" t="str">
        <x:v>001309.OF</x:v>
      </x:c>
      <x:c r="C183" s="1" t="str">
        <x:v>东方红睿逸定期开放混合</x:v>
      </x:c>
      <x:c r="D183" s="1" t="str">
        <x:v>东方红资产管理</x:v>
      </x:c>
      <x:c r="E183" s="1" t="str">
        <x:v>收入型</x:v>
      </x:c>
      <x:c r="F183" s="8" t="n">
        <x:v>1192170000</x:v>
      </x:c>
      <x:c r="G183" s="9" t="n">
        <x:v>0.2854957756078201</x:v>
      </x:c>
      <x:c r="H183" s="9" t="n">
        <x:v>0.3846157067851755</x:v>
      </x:c>
      <x:c r="I183" s="9" t="n">
        <x:v>0.37323699931606946</x:v>
      </x:c>
      <x:c r="J183" s="1" t="n">
        <x:v>-0.08774122370824938</x:v>
      </x:c>
      <x:c r="K183" s="1" t="str">
        <x:v>减股票</x:v>
      </x:c>
      <x:c r="L183" s="9" t="n">
        <x:v>-0.005961015466965899</x:v>
      </x:c>
      <x:c r="M183" s="9" t="n">
        <x:v>0.0005230267916153897</x:v>
      </x:c>
      <x:c r="N183" s="8" t="n">
        <x:v>1</x:v>
      </x:c>
      <x:c r="O183" s="9" t="n">
        <x:v>0.013452172918978201</x:v>
      </x:c>
      <x:c r="P183" s="9" t="n">
        <x:v>0.8894283037989547</x:v>
      </x:c>
      <x:c r="Q183" s="9" t="str">
        <x:v>可用</x:v>
      </x:c>
      <x:c r="R183" s="9" t="n">
        <x:v>0.0237803273349029</x:v>
      </x:c>
      <x:c r="S183" s="9" t="n">
        <x:v>0.0168837433671009</x:v>
      </x:c>
    </x:row>
    <x:row r="184">
      <x:c r="A184" s="1" t="str">
        <x:v>2025Q3</x:v>
      </x:c>
      <x:c r="B184" s="1" t="str">
        <x:v>001309.OF</x:v>
      </x:c>
      <x:c r="C184" s="1" t="str">
        <x:v>东方红睿逸定期开放混合</x:v>
      </x:c>
      <x:c r="D184" s="1" t="str">
        <x:v>东方红资产管理</x:v>
      </x:c>
      <x:c r="E184" s="1" t="str">
        <x:v>收入型</x:v>
      </x:c>
      <x:c r="F184" s="8" t="n">
        <x:v>897120000</x:v>
      </x:c>
      <x:c r="G184" s="9" t="n">
        <x:v>0.2290830717691514</x:v>
      </x:c>
      <x:c r="H184" s="9" t="n">
        <x:v>0.2719139300096323</x:v>
      </x:c>
      <x:c r="I184" s="9" t="n">
        <x:v>0.3076991438441308</x:v>
      </x:c>
      <x:c r="J184" s="1" t="n">
        <x:v>-0.07861607207497937</x:v>
      </x:c>
      <x:c r="K184" s="1" t="str">
        <x:v>减股票</x:v>
      </x:c>
      <x:c r="L184" s="9" t="n">
        <x:v>-0.0077024403595657995</x:v>
      </x:c>
      <x:c r="M184" s="9" t="n">
        <x:v>0.0006055356064608549</x:v>
      </x:c>
      <x:c r="N184" s="8" t="n">
        <x:v>1</x:v>
      </x:c>
      <x:c r="O184" s="9" t="n">
        <x:v>0.0088578612968828</x:v>
      </x:c>
      <x:c r="P184" s="9" t="n">
        <x:v>0.9959485693775637</x:v>
      </x:c>
      <x:c r="Q184" s="9" t="str">
        <x:v>可用</x:v>
      </x:c>
      <x:c r="R184" s="9" t="n">
        <x:v>0.0058582371140426795</x:v>
      </x:c>
      <x:c r="S184" s="9" t="n">
        <x:v>0.009438202247191</x:v>
      </x:c>
    </x:row>
    <x:row r="185">
      <x:c r="A185" s="1" t="str">
        <x:v>2023Q4</x:v>
      </x:c>
      <x:c r="B185" s="1" t="str">
        <x:v>001314.OF</x:v>
      </x:c>
      <x:c r="C185" s="1" t="str">
        <x:v>易方达新益混合I</x:v>
      </x:c>
      <x:c r="D185" s="1" t="str">
        <x:v>易方达基金</x:v>
      </x:c>
      <x:c r="E185" s="1" t="str">
        <x:v>成长型</x:v>
      </x:c>
      <x:c r="F185" s="8" t="n">
        <x:v>157480000</x:v>
      </x:c>
      <x:c r="G185" s="9" t="n">
        <x:v>0.4064228215336838</x:v>
      </x:c>
      <x:c r="H185" s="9" t="n">
        <x:v>0.3214762128588993</x:v>
      </x:c>
      <x:c r="I185" s="9" t="n">
        <x:v>0.3029028092868349</x:v>
      </x:c>
      <x:c r="J185" s="1" t="n">
        <x:v>0.10352001224684892</x:v>
      </x:c>
      <x:c r="K185" s="1" t="str">
        <x:v>加股票</x:v>
      </x:c>
      <x:c r="L185" s="9" t="n">
        <x:v>0.011127023959440499</x:v>
      </x:c>
      <x:c r="M185" s="9" t="n">
        <x:v>0.0011518696565522618</x:v>
      </x:c>
      <x:c r="N185" s="8" t="n">
        <x:v>1</x:v>
      </x:c>
      <x:c r="O185" s="9" t="n">
        <x:v>0.0211104594868936</x:v>
      </x:c>
      <x:c r="P185" s="9" t="n">
        <x:v>1.3035202922910845</x:v>
      </x:c>
      <x:c r="Q185" s="9" t="str">
        <x:v>覆盖/杠杆异常</x:v>
      </x:c>
      <x:c r="R185" s="9"/>
      <x:c r="S185" s="9" t="n">
        <x:v>0.0253998088144109</x:v>
      </x:c>
    </x:row>
    <x:row r="186">
      <x:c r="A186" s="1" t="str">
        <x:v>2024Q2</x:v>
      </x:c>
      <x:c r="B186" s="1" t="str">
        <x:v>001314.OF</x:v>
      </x:c>
      <x:c r="C186" s="1" t="str">
        <x:v>易方达新益混合I</x:v>
      </x:c>
      <x:c r="D186" s="1" t="str">
        <x:v>易方达基金</x:v>
      </x:c>
      <x:c r="E186" s="1" t="str">
        <x:v>成长型</x:v>
      </x:c>
      <x:c r="F186" s="8" t="n">
        <x:v>657990000</x:v>
      </x:c>
      <x:c r="G186" s="9" t="n">
        <x:v>0.0897474755566391</x:v>
      </x:c>
      <x:c r="H186" s="9" t="n">
        <x:v>0.4109318051518957</x:v>
      </x:c>
      <x:c r="I186" s="9" t="n">
        <x:v>0.4015437725821573</x:v>
      </x:c>
      <x:c r="J186" s="1" t="n">
        <x:v>-0.3117962970255182</x:v>
      </x:c>
      <x:c r="K186" s="1" t="str">
        <x:v>减股票</x:v>
      </x:c>
      <x:c r="L186" s="9" t="n">
        <x:v>0.15171154774360798</x:v>
      </x:c>
      <x:c r="M186" s="9" t="n">
        <x:v>-0.04730309880246708</x:v>
      </x:c>
      <x:c r="N186" s="8" t="n">
        <x:v>0</x:v>
      </x:c>
      <x:c r="O186" s="9" t="n">
        <x:v>-0.03526469530506895</x:v>
      </x:c>
      <x:c r="P186" s="9" t="n">
        <x:v>1.0336600119454702</x:v>
      </x:c>
      <x:c r="Q186" s="9" t="str">
        <x:v>可用</x:v>
      </x:c>
      <x:c r="R186" s="9" t="n">
        <x:v>-0.013422187845108471</x:v>
      </x:c>
      <x:c r="S186" s="9" t="n">
        <x:v>0.0098258134555739</x:v>
      </x:c>
    </x:row>
    <x:row r="187">
      <x:c r="A187" s="1" t="str">
        <x:v>2025Q3</x:v>
      </x:c>
      <x:c r="B187" s="1" t="str">
        <x:v>001314.OF</x:v>
      </x:c>
      <x:c r="C187" s="1" t="str">
        <x:v>易方达新益混合I</x:v>
      </x:c>
      <x:c r="D187" s="1" t="str">
        <x:v>易方达基金</x:v>
      </x:c>
      <x:c r="E187" s="1" t="str">
        <x:v>成长型</x:v>
      </x:c>
      <x:c r="F187" s="8" t="n">
        <x:v>304800000</x:v>
      </x:c>
      <x:c r="G187" s="9" t="n">
        <x:v>0.17381909173728</x:v>
      </x:c>
      <x:c r="H187" s="9" t="n">
        <x:v>0.0904360427603526</x:v>
      </x:c>
      <x:c r="I187" s="9" t="n">
        <x:v>0.10580871175639064</x:v>
      </x:c>
      <x:c r="J187" s="1" t="n">
        <x:v>0.06801037998088935</x:v>
      </x:c>
      <x:c r="K187" s="1" t="str">
        <x:v>加股票</x:v>
      </x:c>
      <x:c r="L187" s="9" t="n">
        <x:v>-0.0077024403595657995</x:v>
      </x:c>
      <x:c r="M187" s="9" t="n">
        <x:v>-0.0005238458956342081</x:v>
      </x:c>
      <x:c r="N187" s="8" t="n">
        <x:v>0</x:v>
      </x:c>
      <x:c r="O187" s="9" t="n">
        <x:v>0.0091910681686252</x:v>
      </x:c>
      <x:c r="P187" s="9" t="n">
        <x:v>1.381979039304462</x:v>
      </x:c>
      <x:c r="Q187" s="9" t="str">
        <x:v>覆盖/杠杆异常</x:v>
      </x:c>
      <x:c r="R187" s="9"/>
      <x:c r="S187" s="9" t="n">
        <x:v>0.0166807423915931</x:v>
      </x:c>
    </x:row>
    <x:row r="188">
      <x:c r="A188" s="1" t="str">
        <x:v>2023Q2</x:v>
      </x:c>
      <x:c r="B188" s="1" t="str">
        <x:v>001318.OF</x:v>
      </x:c>
      <x:c r="C188" s="1" t="str">
        <x:v>东方新策略灵活配置混合A</x:v>
      </x:c>
      <x:c r="D188" s="1" t="str">
        <x:v>东方基金</x:v>
      </x:c>
      <x:c r="E188" s="1" t="str">
        <x:v>成长型</x:v>
      </x:c>
      <x:c r="F188" s="8" t="n">
        <x:v>43700000</x:v>
      </x:c>
      <x:c r="G188" s="9" t="n">
        <x:v>0.4782434311026557</x:v>
      </x:c>
      <x:c r="H188" s="9" t="n">
        <x:v>0.3503439131174718</x:v>
      </x:c>
      <x:c r="I188" s="9" t="n">
        <x:v>0.3347068023231417</x:v>
      </x:c>
      <x:c r="J188" s="1" t="n">
        <x:v>0.143536628779514</x:v>
      </x:c>
      <x:c r="K188" s="1" t="str">
        <x:v>加股票</x:v>
      </x:c>
      <x:c r="L188" s="9" t="n">
        <x:v>-0.046571034625976095</x:v>
      </x:c>
      <x:c r="M188" s="9" t="n">
        <x:v>-0.006684649308986624</x:v>
      </x:c>
      <x:c r="N188" s="8" t="n">
        <x:v>0</x:v>
      </x:c>
      <x:c r="O188" s="9" t="n">
        <x:v>-0.06800500805321995</x:v>
      </x:c>
      <x:c r="P188" s="9" t="n">
        <x:v>0.939613756979405</x:v>
      </x:c>
      <x:c r="Q188" s="9" t="str">
        <x:v>可用</x:v>
      </x:c>
      <x:c r="R188" s="9" t="n">
        <x:v>-0.07168524607892092</x:v>
      </x:c>
      <x:c r="S188" s="9" t="n">
        <x:v>-0.0855724529193915</x:v>
      </x:c>
    </x:row>
    <x:row r="189">
      <x:c r="A189" s="1" t="str">
        <x:v>2023Q3</x:v>
      </x:c>
      <x:c r="B189" s="1" t="str">
        <x:v>001318.OF</x:v>
      </x:c>
      <x:c r="C189" s="1" t="str">
        <x:v>东方新策略灵活配置混合A</x:v>
      </x:c>
      <x:c r="D189" s="1" t="str">
        <x:v>东方基金</x:v>
      </x:c>
      <x:c r="E189" s="1" t="str">
        <x:v>成长型</x:v>
      </x:c>
      <x:c r="F189" s="8" t="n">
        <x:v>39140000</x:v>
      </x:c>
      <x:c r="G189" s="9" t="n">
        <x:v>0.524143029987244</x:v>
      </x:c>
      <x:c r="H189" s="9" t="n">
        <x:v>0.4782434311026557</x:v>
      </x:c>
      <x:c r="I189" s="9" t="n">
        <x:v>0.46643974326460014</x:v>
      </x:c>
      <x:c r="J189" s="1" t="n">
        <x:v>0.05770328672264391</x:v>
      </x:c>
      <x:c r="K189" s="1" t="str">
        <x:v>加股票</x:v>
      </x:c>
      <x:c r="L189" s="9" t="n">
        <x:v>-0.0840403571629794</x:v>
      </x:c>
      <x:c r="M189" s="9" t="n">
        <x:v>-0.004849404825648802</x:v>
      </x:c>
      <x:c r="N189" s="8" t="n">
        <x:v>0</x:v>
      </x:c>
      <x:c r="O189" s="9" t="n">
        <x:v>0.030232676114895402</x:v>
      </x:c>
      <x:c r="P189" s="9" t="n">
        <x:v>1.0092952733776186</x:v>
      </x:c>
      <x:c r="Q189" s="9" t="str">
        <x:v>可用</x:v>
      </x:c>
      <x:c r="R189" s="9" t="n">
        <x:v>0.03997076714705937</x:v>
      </x:c>
      <x:c r="S189" s="9" t="n">
        <x:v>0.0123222748815166</x:v>
      </x:c>
    </x:row>
    <x:row r="190">
      <x:c r="A190" s="1" t="str">
        <x:v>2023Q4</x:v>
      </x:c>
      <x:c r="B190" s="1" t="str">
        <x:v>001318.OF</x:v>
      </x:c>
      <x:c r="C190" s="1" t="str">
        <x:v>东方新策略灵活配置混合A</x:v>
      </x:c>
      <x:c r="D190" s="1" t="str">
        <x:v>东方基金</x:v>
      </x:c>
      <x:c r="E190" s="1" t="str">
        <x:v>成长型</x:v>
      </x:c>
      <x:c r="F190" s="8" t="n">
        <x:v>39120000</x:v>
      </x:c>
      <x:c r="G190" s="9" t="n">
        <x:v>0.8485244897129455</x:v>
      </x:c>
      <x:c r="H190" s="9" t="n">
        <x:v>0.524143029987244</x:v>
      </x:c>
      <x:c r="I190" s="9" t="n">
        <x:v>0.502532581691061</x:v>
      </x:c>
      <x:c r="J190" s="1" t="n">
        <x:v>0.3459919080218845</x:v>
      </x:c>
      <x:c r="K190" s="1" t="str">
        <x:v>加股票</x:v>
      </x:c>
      <x:c r="L190" s="9" t="n">
        <x:v>0.011127023959440499</x:v>
      </x:c>
      <x:c r="M190" s="9" t="n">
        <x:v>0.0038498602503320425</x:v>
      </x:c>
      <x:c r="N190" s="8" t="n">
        <x:v>1</x:v>
      </x:c>
      <x:c r="O190" s="9" t="n">
        <x:v>-0.014166479661359</x:v>
      </x:c>
      <x:c r="P190" s="9" t="n">
        <x:v>1.001099682770961</x:v>
      </x:c>
      <x:c r="Q190" s="9" t="str">
        <x:v>可用</x:v>
      </x:c>
      <x:c r="R190" s="9" t="n">
        <x:v>-0.02808037453871986</x:v>
      </x:c>
      <x:c r="S190" s="9" t="n">
        <x:v>-0.0085120871637726</x:v>
      </x:c>
    </x:row>
    <x:row r="191">
      <x:c r="A191" s="1" t="str">
        <x:v>2024Q1</x:v>
      </x:c>
      <x:c r="B191" s="1" t="str">
        <x:v>001318.OF</x:v>
      </x:c>
      <x:c r="C191" s="1" t="str">
        <x:v>东方新策略灵活配置混合A</x:v>
      </x:c>
      <x:c r="D191" s="1" t="str">
        <x:v>东方基金</x:v>
      </x:c>
      <x:c r="E191" s="1" t="str">
        <x:v>成长型</x:v>
      </x:c>
      <x:c r="F191" s="8" t="n">
        <x:v>31019999.999999996</x:v>
      </x:c>
      <x:c r="G191" s="9" t="n">
        <x:v>0.9255751694735724</x:v>
      </x:c>
      <x:c r="H191" s="9" t="n">
        <x:v>0.8485244897129455</x:v>
      </x:c>
      <x:c r="I191" s="9" t="n">
        <x:v>0.8499139208863866</x:v>
      </x:c>
      <x:c r="J191" s="1" t="n">
        <x:v>0.07566124858718581</x:v>
      </x:c>
      <x:c r="K191" s="1" t="str">
        <x:v>加股票</x:v>
      </x:c>
      <x:c r="L191" s="9" t="n">
        <x:v>-0.0388388654084237</x:v>
      </x:c>
      <x:c r="M191" s="9" t="n">
        <x:v>-0.0029385970505109976</x:v>
      </x:c>
      <x:c r="N191" s="8" t="n">
        <x:v>0</x:v>
      </x:c>
      <x:c r="O191" s="9" t="n">
        <x:v>-0.033573161216457904</x:v>
      </x:c>
      <x:c r="P191" s="9" t="n">
        <x:v>1.0167122807865894</x:v>
      </x:c>
      <x:c r="Q191" s="9" t="str">
        <x:v>可用</x:v>
      </x:c>
      <x:c r="R191" s="9" t="n">
        <x:v>-0.016778026311686036</x:v>
      </x:c>
      <x:c r="S191" s="9" t="n">
        <x:v>-0.0346840659340659</x:v>
      </x:c>
    </x:row>
    <x:row r="192">
      <x:c r="A192" s="1" t="str">
        <x:v>2024Q4</x:v>
      </x:c>
      <x:c r="B192" s="1" t="str">
        <x:v>001324.OF</x:v>
      </x:c>
      <x:c r="C192" s="1" t="str">
        <x:v>华宝新价值混合</x:v>
      </x:c>
      <x:c r="D192" s="1" t="str">
        <x:v>华宝基金</x:v>
      </x:c>
      <x:c r="E192" s="1" t="str">
        <x:v>成长型</x:v>
      </x:c>
      <x:c r="F192" s="8" t="n">
        <x:v>83240000</x:v>
      </x:c>
      <x:c r="G192" s="9" t="n">
        <x:v>0.4399808807400645</x:v>
      </x:c>
      <x:c r="H192" s="9" t="n">
        <x:v>0.5063836028302232</x:v>
      </x:c>
      <x:c r="I192" s="9" t="n">
        <x:v>0.4942960454221726</x:v>
      </x:c>
      <x:c r="J192" s="1" t="n">
        <x:v>-0.05431516468210812</x:v>
      </x:c>
      <x:c r="K192" s="1" t="str">
        <x:v>减股票</x:v>
      </x:c>
      <x:c r="L192" s="9" t="n">
        <x:v>-0.005961015466965899</x:v>
      </x:c>
      <x:c r="M192" s="9" t="n">
        <x:v>0.00032377353676084646</x:v>
      </x:c>
      <x:c r="N192" s="8" t="n">
        <x:v>1</x:v>
      </x:c>
      <x:c r="O192" s="9" t="n">
        <x:v>-0.0346527801694446</x:v>
      </x:c>
      <x:c r="P192" s="9" t="n">
        <x:v>0.940730378063431</x:v>
      </x:c>
      <x:c r="Q192" s="9" t="str">
        <x:v>可用</x:v>
      </x:c>
      <x:c r="R192" s="9" t="n">
        <x:v>-0.02330578924009993</x:v>
      </x:c>
      <x:c r="S192" s="9" t="n">
        <x:v>-0.0312060889929741</x:v>
      </x:c>
    </x:row>
    <x:row r="193">
      <x:c r="A193" s="1" t="str">
        <x:v>2025Q1</x:v>
      </x:c>
      <x:c r="B193" s="1" t="str">
        <x:v>001324.OF</x:v>
      </x:c>
      <x:c r="C193" s="1" t="str">
        <x:v>华宝新价值混合</x:v>
      </x:c>
      <x:c r="D193" s="1" t="str">
        <x:v>华宝基金</x:v>
      </x:c>
      <x:c r="E193" s="1" t="str">
        <x:v>成长型</x:v>
      </x:c>
      <x:c r="F193" s="8" t="n">
        <x:v>241109999.99999997</x:v>
      </x:c>
      <x:c r="G193" s="9" t="n">
        <x:v>0.9555219415027424</x:v>
      </x:c>
      <x:c r="H193" s="9" t="n">
        <x:v>0.4399808807400645</x:v>
      </x:c>
      <x:c r="I193" s="9" t="n">
        <x:v>0.4384991221310446</x:v>
      </x:c>
      <x:c r="J193" s="1" t="n">
        <x:v>0.5170228193716978</x:v>
      </x:c>
      <x:c r="K193" s="1" t="str">
        <x:v>加股票</x:v>
      </x:c>
      <x:c r="L193" s="9" t="n">
        <x:v>-0.004189559506241501</x:v>
      </x:c>
      <x:c r="M193" s="9" t="n">
        <x:v>-0.002166097867842479</x:v>
      </x:c>
      <x:c r="N193" s="8" t="n">
        <x:v>0</x:v>
      </x:c>
      <x:c r="O193" s="9" t="n">
        <x:v>0.0092525713852804</x:v>
      </x:c>
      <x:c r="P193" s="9" t="n">
        <x:v>1.0961402839367926</x:v>
      </x:c>
      <x:c r="Q193" s="9" t="str">
        <x:v>可用</x:v>
      </x:c>
      <x:c r="R193" s="9" t="n">
        <x:v>0.012726493660260362</x:v>
      </x:c>
      <x:c r="S193" s="9" t="n">
        <x:v>0.0247779053604881</x:v>
      </x:c>
    </x:row>
    <x:row r="194">
      <x:c r="A194" s="1" t="str">
        <x:v>2024Q1</x:v>
      </x:c>
      <x:c r="B194" s="1" t="str">
        <x:v>001334.OF</x:v>
      </x:c>
      <x:c r="C194" s="1" t="str">
        <x:v>南方利鑫灵活配置混合A</x:v>
      </x:c>
      <x:c r="D194" s="1" t="str">
        <x:v>南方基金</x:v>
      </x:c>
      <x:c r="E194" s="1" t="str">
        <x:v>成长型</x:v>
      </x:c>
      <x:c r="F194" s="8" t="n">
        <x:v>171330000</x:v>
      </x:c>
      <x:c r="G194" s="9" t="n">
        <x:v>0.146143722539773</x:v>
      </x:c>
      <x:c r="H194" s="9" t="n">
        <x:v>0.200638065970591</x:v>
      </x:c>
      <x:c r="I194" s="9" t="n">
        <x:v>0.2023840465546693</x:v>
      </x:c>
      <x:c r="J194" s="1" t="n">
        <x:v>-0.05624032401489629</x:v>
      </x:c>
      <x:c r="K194" s="1" t="str">
        <x:v>减股票</x:v>
      </x:c>
      <x:c r="L194" s="9" t="n">
        <x:v>-0.0388388654084237</x:v>
      </x:c>
      <x:c r="M194" s="9" t="n">
        <x:v>0.002184310374940696</x:v>
      </x:c>
      <x:c r="N194" s="8" t="n">
        <x:v>1</x:v>
      </x:c>
      <x:c r="O194" s="9" t="n">
        <x:v>0.0188353762501789</x:v>
      </x:c>
      <x:c r="P194" s="9" t="n">
        <x:v>1.1095887394501835</x:v>
      </x:c>
      <x:c r="Q194" s="9" t="str">
        <x:v>可用</x:v>
      </x:c>
      <x:c r="R194" s="9" t="n">
        <x:v>0.0042056777932079955</x:v>
      </x:c>
      <x:c r="S194" s="9" t="n">
        <x:v>0.0169965868782213</x:v>
      </x:c>
    </x:row>
    <x:row r="195">
      <x:c r="A195" s="1" t="str">
        <x:v>2026Q1</x:v>
      </x:c>
      <x:c r="B195" s="1" t="str">
        <x:v>001334.OF</x:v>
      </x:c>
      <x:c r="C195" s="1" t="str">
        <x:v>南方利鑫灵活配置混合A</x:v>
      </x:c>
      <x:c r="D195" s="1" t="str">
        <x:v>南方基金</x:v>
      </x:c>
      <x:c r="E195" s="1" t="str">
        <x:v>成长型</x:v>
      </x:c>
      <x:c r="F195" s="8" t="n">
        <x:v>50650000.00000001</x:v>
      </x:c>
      <x:c r="G195" s="9" t="n">
        <x:v>0.5323390875682769</x:v>
      </x:c>
      <x:c r="H195" s="9" t="n">
        <x:v>0.0781980399439052</x:v>
      </x:c>
      <x:c r="I195" s="9" t="n">
        <x:v>0.07481768381289002</x:v>
      </x:c>
      <x:c r="J195" s="1" t="n">
        <x:v>0.45752140375538686</x:v>
      </x:c>
      <x:c r="K195" s="1" t="str">
        <x:v>加股票</x:v>
      </x:c>
      <x:c r="L195" s="9" t="n">
        <x:v>0.1070401206971152</x:v>
      </x:c>
      <x:c r="M195" s="9" t="n">
        <x:v>0.04897314627949018</x:v>
      </x:c>
      <x:c r="N195" s="8" t="n">
        <x:v>1</x:v>
      </x:c>
      <x:c r="O195" s="9" t="n">
        <x:v>0.3584782053624944</x:v>
      </x:c>
      <x:c r="P195" s="9" t="n">
        <x:v>1.0015910929911154</x:v>
      </x:c>
      <x:c r="Q195" s="9" t="str">
        <x:v>可用</x:v>
      </x:c>
      <x:c r="R195" s="9" t="n">
        <x:v>0.3431089847637334</x:v>
      </x:c>
      <x:c r="S195" s="9" t="n">
        <x:v>0.4109098163047435</x:v>
      </x:c>
    </x:row>
    <x:row r="196">
      <x:c r="A196" s="1" t="str">
        <x:v>2023Q2</x:v>
      </x:c>
      <x:c r="B196" s="1" t="str">
        <x:v>001335.OF</x:v>
      </x:c>
      <x:c r="C196" s="1" t="str">
        <x:v>南方利众灵活配置混合A</x:v>
      </x:c>
      <x:c r="D196" s="1" t="str">
        <x:v>南方基金</x:v>
      </x:c>
      <x:c r="E196" s="1" t="str">
        <x:v>成长型</x:v>
      </x:c>
      <x:c r="F196" s="8" t="n">
        <x:v>189800000</x:v>
      </x:c>
      <x:c r="G196" s="9" t="n">
        <x:v>0.3704753299269692</x:v>
      </x:c>
      <x:c r="H196" s="9" t="n">
        <x:v>0.3147399090970064</x:v>
      </x:c>
      <x:c r="I196" s="9" t="n">
        <x:v>0.2999582003275687</x:v>
      </x:c>
      <x:c r="J196" s="1" t="n">
        <x:v>0.07051712959940049</x:v>
      </x:c>
      <x:c r="K196" s="1" t="str">
        <x:v>加股票</x:v>
      </x:c>
      <x:c r="L196" s="9" t="n">
        <x:v>-0.046571034625976095</x:v>
      </x:c>
      <x:c r="M196" s="9" t="n">
        <x:v>-0.003284055684298124</x:v>
      </x:c>
      <x:c r="N196" s="8" t="n">
        <x:v>0</x:v>
      </x:c>
      <x:c r="O196" s="9" t="n">
        <x:v>0.004965587506338248</x:v>
      </x:c>
      <x:c r="P196" s="9" t="n">
        <x:v>1.0493226247629082</x:v>
      </x:c>
      <x:c r="Q196" s="9" t="str">
        <x:v>可用</x:v>
      </x:c>
      <x:c r="R196" s="9" t="n">
        <x:v>-0.0020497155738366975</x:v>
      </x:c>
      <x:c r="S196" s="9" t="n">
        <x:v>-0.0128865963647875</x:v>
      </x:c>
    </x:row>
    <x:row r="197">
      <x:c r="A197" s="1" t="str">
        <x:v>2023Q4</x:v>
      </x:c>
      <x:c r="B197" s="1" t="str">
        <x:v>001335.OF</x:v>
      </x:c>
      <x:c r="C197" s="1" t="str">
        <x:v>南方利众灵活配置混合A</x:v>
      </x:c>
      <x:c r="D197" s="1" t="str">
        <x:v>南方基金</x:v>
      </x:c>
      <x:c r="E197" s="1" t="str">
        <x:v>成长型</x:v>
      </x:c>
      <x:c r="F197" s="8" t="n">
        <x:v>130100000</x:v>
      </x:c>
      <x:c r="G197" s="9" t="n">
        <x:v>0.4160153215735582</x:v>
      </x:c>
      <x:c r="H197" s="9" t="n">
        <x:v>0.3799487550874016</x:v>
      </x:c>
      <x:c r="I197" s="9" t="n">
        <x:v>0.3597884140452516</x:v>
      </x:c>
      <x:c r="J197" s="1" t="n">
        <x:v>0.05622690752830661</x:v>
      </x:c>
      <x:c r="K197" s="1" t="str">
        <x:v>加股票</x:v>
      </x:c>
      <x:c r="L197" s="9" t="n">
        <x:v>0.011127023959440499</x:v>
      </x:c>
      <x:c r="M197" s="9" t="n">
        <x:v>0.0006256381472327131</x:v>
      </x:c>
      <x:c r="N197" s="8" t="n">
        <x:v>1</x:v>
      </x:c>
      <x:c r="O197" s="9" t="n">
        <x:v>-0.0070158581581323005</x:v>
      </x:c>
      <x:c r="P197" s="9" t="n">
        <x:v>1.0524220033051497</x:v>
      </x:c>
      <x:c r="Q197" s="9" t="str">
        <x:v>可用</x:v>
      </x:c>
      <x:c r="R197" s="9" t="n">
        <x:v>-0.026690236615995008</x:v>
      </x:c>
      <x:c r="S197" s="9" t="n">
        <x:v>-0.0013614656605459</x:v>
      </x:c>
    </x:row>
    <x:row r="198">
      <x:c r="A198" s="1" t="str">
        <x:v>2024Q1</x:v>
      </x:c>
      <x:c r="B198" s="1" t="str">
        <x:v>001335.OF</x:v>
      </x:c>
      <x:c r="C198" s="1" t="str">
        <x:v>南方利众灵活配置混合A</x:v>
      </x:c>
      <x:c r="D198" s="1" t="str">
        <x:v>南方基金</x:v>
      </x:c>
      <x:c r="E198" s="1" t="str">
        <x:v>成长型</x:v>
      </x:c>
      <x:c r="F198" s="8" t="n">
        <x:v>107310000</x:v>
      </x:c>
      <x:c r="G198" s="9" t="n">
        <x:v>0.35966117683271</x:v>
      </x:c>
      <x:c r="H198" s="9" t="n">
        <x:v>0.4160153215735582</x:v>
      </x:c>
      <x:c r="I198" s="9" t="n">
        <x:v>0.41865393826627967</x:v>
      </x:c>
      <x:c r="J198" s="1" t="n">
        <x:v>-0.058992761433569685</x:v>
      </x:c>
      <x:c r="K198" s="1" t="str">
        <x:v>减股票</x:v>
      </x:c>
      <x:c r="L198" s="9" t="n">
        <x:v>-0.0388388654084237</x:v>
      </x:c>
      <x:c r="M198" s="9" t="n">
        <x:v>0.002291211921389661</x:v>
      </x:c>
      <x:c r="N198" s="8" t="n">
        <x:v>1</x:v>
      </x:c>
      <x:c r="O198" s="9" t="n">
        <x:v>-0.0068645576823376</x:v>
      </x:c>
      <x:c r="P198" s="9" t="n">
        <x:v>1.1676661687633958</x:v>
      </x:c>
      <x:c r="Q198" s="9" t="str">
        <x:v>可用</x:v>
      </x:c>
      <x:c r="R198" s="9" t="n">
        <x:v>-0.011853216563132334</x:v>
      </x:c>
      <x:c r="S198" s="9" t="n">
        <x:v>-0.0079754623999456</x:v>
      </x:c>
    </x:row>
    <x:row r="199">
      <x:c r="A199" s="1" t="str">
        <x:v>2025Q4</x:v>
      </x:c>
      <x:c r="B199" s="1" t="str">
        <x:v>001335.OF</x:v>
      </x:c>
      <x:c r="C199" s="1" t="str">
        <x:v>南方利众灵活配置混合A</x:v>
      </x:c>
      <x:c r="D199" s="1" t="str">
        <x:v>南方基金</x:v>
      </x:c>
      <x:c r="E199" s="1" t="str">
        <x:v>成长型</x:v>
      </x:c>
      <x:c r="F199" s="8" t="n">
        <x:v>64400000</x:v>
      </x:c>
      <x:c r="G199" s="9" t="n">
        <x:v>0.4743664018095722</x:v>
      </x:c>
      <x:c r="H199" s="9" t="n">
        <x:v>0.4007906188354213</x:v>
      </x:c>
      <x:c r="I199" s="9" t="n">
        <x:v>0.39894506278962666</x:v>
      </x:c>
      <x:c r="J199" s="1" t="n">
        <x:v>0.07542133901994552</x:v>
      </x:c>
      <x:c r="K199" s="1" t="str">
        <x:v>加股票</x:v>
      </x:c>
      <x:c r="L199" s="9" t="n">
        <x:v>-0.047109673912882996</x:v>
      </x:c>
      <x:c r="M199" s="9" t="n">
        <x:v>-0.0035530746873026317</x:v>
      </x:c>
      <x:c r="N199" s="8" t="n">
        <x:v>0</x:v>
      </x:c>
      <x:c r="O199" s="9" t="n">
        <x:v>0.0051555941210361</x:v>
      </x:c>
      <x:c r="P199" s="9" t="n">
        <x:v>0.9961619451863352</x:v>
      </x:c>
      <x:c r="Q199" s="9" t="str">
        <x:v>可用</x:v>
      </x:c>
      <x:c r="R199" s="9" t="n">
        <x:v>0.01637514345369372</x:v>
      </x:c>
      <x:c r="S199" s="9" t="n">
        <x:v>0.0025521059223632</x:v>
      </x:c>
    </x:row>
    <x:row r="200">
      <x:c r="A200" s="1" t="str">
        <x:v>2026Q1</x:v>
      </x:c>
      <x:c r="B200" s="1" t="str">
        <x:v>001335.OF</x:v>
      </x:c>
      <x:c r="C200" s="1" t="str">
        <x:v>南方利众灵活配置混合A</x:v>
      </x:c>
      <x:c r="D200" s="1" t="str">
        <x:v>南方基金</x:v>
      </x:c>
      <x:c r="E200" s="1" t="str">
        <x:v>成长型</x:v>
      </x:c>
      <x:c r="F200" s="8" t="n">
        <x:v>118580000</x:v>
      </x:c>
      <x:c r="G200" s="9" t="n">
        <x:v>0.8636786118398294</x:v>
      </x:c>
      <x:c r="H200" s="9" t="n">
        <x:v>0.4743664018095722</x:v>
      </x:c>
      <x:c r="I200" s="9" t="n">
        <x:v>0.4624520506208504</x:v>
      </x:c>
      <x:c r="J200" s="1" t="n">
        <x:v>0.40122656121897904</x:v>
      </x:c>
      <x:c r="K200" s="1" t="str">
        <x:v>加股票</x:v>
      </x:c>
      <x:c r="L200" s="9" t="n">
        <x:v>0.1070401206971152</x:v>
      </x:c>
      <x:c r="M200" s="9" t="n">
        <x:v>0.042947339539767995</x:v>
      </x:c>
      <x:c r="N200" s="8" t="n">
        <x:v>1</x:v>
      </x:c>
      <x:c r="O200" s="9" t="n">
        <x:v>-0.1171433584141145</x:v>
      </x:c>
      <x:c r="P200" s="9" t="n">
        <x:v>1.0200524198009782</x:v>
      </x:c>
      <x:c r="Q200" s="9" t="str">
        <x:v>可用</x:v>
      </x:c>
      <x:c r="R200" s="9" t="n">
        <x:v>-0.16973313948735658</x:v>
      </x:c>
      <x:c r="S200" s="9" t="n">
        <x:v>-0.0646705852224989</x:v>
      </x:c>
    </x:row>
    <x:row r="201">
      <x:c r="A201" s="1" t="str">
        <x:v>2023Q2</x:v>
      </x:c>
      <x:c r="B201" s="1" t="str">
        <x:v>001345.OF</x:v>
      </x:c>
      <x:c r="C201" s="1" t="str">
        <x:v>富国新收益灵活配置混合A</x:v>
      </x:c>
      <x:c r="D201" s="1" t="str">
        <x:v>富国基金</x:v>
      </x:c>
      <x:c r="E201" s="1" t="str">
        <x:v>成长型</x:v>
      </x:c>
      <x:c r="F201" s="8" t="n">
        <x:v>1737930000</x:v>
      </x:c>
      <x:c r="G201" s="9" t="n">
        <x:v>0.2967215664469394</x:v>
      </x:c>
      <x:c r="H201" s="9" t="n">
        <x:v>0.4382903941111533</x:v>
      </x:c>
      <x:c r="I201" s="9" t="n">
        <x:v>0.42127334340031547</x:v>
      </x:c>
      <x:c r="J201" s="1" t="n">
        <x:v>-0.12455177695337605</x:v>
      </x:c>
      <x:c r="K201" s="1" t="str">
        <x:v>减股票</x:v>
      </x:c>
      <x:c r="L201" s="9" t="n">
        <x:v>-0.046571034625976095</x:v>
      </x:c>
      <x:c r="M201" s="9" t="n">
        <x:v>0.005800505117222527</x:v>
      </x:c>
      <x:c r="N201" s="8" t="n">
        <x:v>1</x:v>
      </x:c>
      <x:c r="O201" s="9" t="n">
        <x:v>-0.0029336953923579483</x:v>
      </x:c>
      <x:c r="P201" s="9" t="n">
        <x:v>0.7206213633000177</x:v>
      </x:c>
      <x:c r="Q201" s="9" t="str">
        <x:v>覆盖/杠杆异常</x:v>
      </x:c>
      <x:c r="R201" s="9"/>
      <x:c r="S201" s="9" t="n">
        <x:v>-0.0205011402585295</x:v>
      </x:c>
    </x:row>
    <x:row r="202">
      <x:c r="A202" s="1" t="str">
        <x:v>2023Q3</x:v>
      </x:c>
      <x:c r="B202" s="1" t="str">
        <x:v>001345.OF</x:v>
      </x:c>
      <x:c r="C202" s="1" t="str">
        <x:v>富国新收益灵活配置混合A</x:v>
      </x:c>
      <x:c r="D202" s="1" t="str">
        <x:v>富国基金</x:v>
      </x:c>
      <x:c r="E202" s="1" t="str">
        <x:v>成长型</x:v>
      </x:c>
      <x:c r="F202" s="8" t="n">
        <x:v>1411100000</x:v>
      </x:c>
      <x:c r="G202" s="9" t="n">
        <x:v>0.2175467402841101</x:v>
      </x:c>
      <x:c r="H202" s="9" t="n">
        <x:v>0.2967215664469394</x:v>
      </x:c>
      <x:c r="I202" s="9" t="n">
        <x:v>0.2869342433997485</x:v>
      </x:c>
      <x:c r="J202" s="1" t="n">
        <x:v>-0.06938750311563838</x:v>
      </x:c>
      <x:c r="K202" s="1" t="str">
        <x:v>减股票</x:v>
      </x:c>
      <x:c r="L202" s="9" t="n">
        <x:v>-0.0840403571629794</x:v>
      </x:c>
      <x:c r="M202" s="9" t="n">
        <x:v>0.005831350544485595</x:v>
      </x:c>
      <x:c r="N202" s="8" t="n">
        <x:v>1</x:v>
      </x:c>
      <x:c r="O202" s="9" t="n">
        <x:v>-0.0002662085152711491</x:v>
      </x:c>
      <x:c r="P202" s="9" t="n">
        <x:v>0.8038304625823824</x:v>
      </x:c>
      <x:c r="Q202" s="9" t="str">
        <x:v>可用</x:v>
      </x:c>
      <x:c r="R202" s="9" t="n">
        <x:v>-0.014620078688626345</x:v>
      </x:c>
      <x:c r="S202" s="9" t="n">
        <x:v>-0.0180232536109503</x:v>
      </x:c>
    </x:row>
    <x:row r="203">
      <x:c r="A203" s="1" t="str">
        <x:v>2023Q4</x:v>
      </x:c>
      <x:c r="B203" s="1" t="str">
        <x:v>001345.OF</x:v>
      </x:c>
      <x:c r="C203" s="1" t="str">
        <x:v>富国新收益灵活配置混合A</x:v>
      </x:c>
      <x:c r="D203" s="1" t="str">
        <x:v>富国基金</x:v>
      </x:c>
      <x:c r="E203" s="1" t="str">
        <x:v>成长型</x:v>
      </x:c>
      <x:c r="F203" s="8" t="n">
        <x:v>1280850000</x:v>
      </x:c>
      <x:c r="G203" s="9" t="n">
        <x:v>0.2686482772145872</x:v>
      </x:c>
      <x:c r="H203" s="9" t="n">
        <x:v>0.2175467402841101</x:v>
      </x:c>
      <x:c r="I203" s="9" t="n">
        <x:v>0.20317986912179548</x:v>
      </x:c>
      <x:c r="J203" s="1" t="n">
        <x:v>0.0654684080927917</x:v>
      </x:c>
      <x:c r="K203" s="1" t="str">
        <x:v>加股票</x:v>
      </x:c>
      <x:c r="L203" s="9" t="n">
        <x:v>0.011127023959440499</x:v>
      </x:c>
      <x:c r="M203" s="9" t="n">
        <x:v>0.0007284685454349214</x:v>
      </x:c>
      <x:c r="N203" s="8" t="n">
        <x:v>1</x:v>
      </x:c>
      <x:c r="O203" s="9" t="n">
        <x:v>-0.0086147276781307</x:v>
      </x:c>
      <x:c r="P203" s="9" t="n">
        <x:v>0.8968264692118515</x:v>
      </x:c>
      <x:c r="Q203" s="9" t="str">
        <x:v>可用</x:v>
      </x:c>
      <x:c r="R203" s="9" t="n">
        <x:v>-0.023246190457648915</x:v>
      </x:c>
      <x:c r="S203" s="9" t="n">
        <x:v>-0.0029603351805443</x:v>
      </x:c>
    </x:row>
    <x:row r="204">
      <x:c r="A204" s="1" t="str">
        <x:v>2024Q1</x:v>
      </x:c>
      <x:c r="B204" s="1" t="str">
        <x:v>001345.OF</x:v>
      </x:c>
      <x:c r="C204" s="1" t="str">
        <x:v>富国新收益灵活配置混合A</x:v>
      </x:c>
      <x:c r="D204" s="1" t="str">
        <x:v>富国基金</x:v>
      </x:c>
      <x:c r="E204" s="1" t="str">
        <x:v>成长型</x:v>
      </x:c>
      <x:c r="F204" s="8" t="n">
        <x:v>1072480000</x:v>
      </x:c>
      <x:c r="G204" s="9" t="n">
        <x:v>0.4080833728293279</x:v>
      </x:c>
      <x:c r="H204" s="9" t="n">
        <x:v>0.2686482772145872</x:v>
      </x:c>
      <x:c r="I204" s="9" t="n">
        <x:v>0.27078560699520315</x:v>
      </x:c>
      <x:c r="J204" s="1" t="n">
        <x:v>0.13729776583412473</x:v>
      </x:c>
      <x:c r="K204" s="1" t="str">
        <x:v>加股票</x:v>
      </x:c>
      <x:c r="L204" s="9" t="n">
        <x:v>-0.0388388654084237</x:v>
      </x:c>
      <x:c r="M204" s="9" t="n">
        <x:v>-0.005332489448108844</x:v>
      </x:c>
      <x:c r="N204" s="8" t="n">
        <x:v>0</x:v>
      </x:c>
      <x:c r="O204" s="9" t="n">
        <x:v>-0.0196729405698723</x:v>
      </x:c>
      <x:c r="P204" s="9" t="n">
        <x:v>0.9653785565045501</x:v>
      </x:c>
      <x:c r="Q204" s="9" t="str">
        <x:v>可用</x:v>
      </x:c>
      <x:c r="R204" s="9" t="n">
        <x:v>-0.02223368308686738</x:v>
      </x:c>
      <x:c r="S204" s="9" t="n">
        <x:v>-0.0207838452874803</x:v>
      </x:c>
    </x:row>
    <x:row r="205">
      <x:c r="A205" s="1" t="str">
        <x:v>2024Q2</x:v>
      </x:c>
      <x:c r="B205" s="1" t="str">
        <x:v>001345.OF</x:v>
      </x:c>
      <x:c r="C205" s="1" t="str">
        <x:v>富国新收益灵活配置混合A</x:v>
      </x:c>
      <x:c r="D205" s="1" t="str">
        <x:v>富国基金</x:v>
      </x:c>
      <x:c r="E205" s="1" t="str">
        <x:v>成长型</x:v>
      </x:c>
      <x:c r="F205" s="8" t="n">
        <x:v>853940000</x:v>
      </x:c>
      <x:c r="G205" s="9" t="n">
        <x:v>0.340247781049447</x:v>
      </x:c>
      <x:c r="H205" s="9" t="n">
        <x:v>0.4080833728293279</x:v>
      </x:c>
      <x:c r="I205" s="9" t="n">
        <x:v>0.39871636846498004</x:v>
      </x:c>
      <x:c r="J205" s="1" t="n">
        <x:v>-0.05846858741553307</x:v>
      </x:c>
      <x:c r="K205" s="1" t="str">
        <x:v>减股票</x:v>
      </x:c>
      <x:c r="L205" s="9" t="n">
        <x:v>0.15171154774360798</x:v>
      </x:c>
      <x:c r="M205" s="9" t="n">
        <x:v>-0.008870359891192963</x:v>
      </x:c>
      <x:c r="N205" s="8" t="n">
        <x:v>0</x:v>
      </x:c>
      <x:c r="O205" s="9" t="n">
        <x:v>0.005166172759598804</x:v>
      </x:c>
      <x:c r="P205" s="9" t="n">
        <x:v>0.8901013944656532</x:v>
      </x:c>
      <x:c r="Q205" s="9" t="str">
        <x:v>可用</x:v>
      </x:c>
      <x:c r="R205" s="9" t="n">
        <x:v>-0.0031355330026765493</x:v>
      </x:c>
      <x:c r="S205" s="9" t="n">
        <x:v>0.0497271060240858</x:v>
      </x:c>
    </x:row>
    <x:row r="206">
      <x:c r="A206" s="1" t="str">
        <x:v>2024Q3</x:v>
      </x:c>
      <x:c r="B206" s="1" t="str">
        <x:v>001345.OF</x:v>
      </x:c>
      <x:c r="C206" s="1" t="str">
        <x:v>富国新收益灵活配置混合A</x:v>
      </x:c>
      <x:c r="D206" s="1" t="str">
        <x:v>富国基金</x:v>
      </x:c>
      <x:c r="E206" s="1" t="str">
        <x:v>成长型</x:v>
      </x:c>
      <x:c r="F206" s="8" t="n">
        <x:v>860610000</x:v>
      </x:c>
      <x:c r="G206" s="9" t="n">
        <x:v>0.5015507647481892</x:v>
      </x:c>
      <x:c r="H206" s="9" t="n">
        <x:v>0.340247781049447</x:v>
      </x:c>
      <x:c r="I206" s="9" t="n">
        <x:v>0.3723586158723726</x:v>
      </x:c>
      <x:c r="J206" s="1" t="n">
        <x:v>0.12919214887581654</x:v>
      </x:c>
      <x:c r="K206" s="1" t="str">
        <x:v>加股票</x:v>
      </x:c>
      <x:c r="L206" s="9" t="n">
        <x:v>-0.0485180033835439</x:v>
      </x:c>
      <x:c r="M206" s="9" t="n">
        <x:v>-0.006268145116284174</x:v>
      </x:c>
      <x:c r="N206" s="8" t="n">
        <x:v>0</x:v>
      </x:c>
      <x:c r="O206" s="9" t="n">
        <x:v>-0.0391308227977733</x:v>
      </x:c>
      <x:c r="P206" s="9" t="n">
        <x:v>1.088076450482797</x:v>
      </x:c>
      <x:c r="Q206" s="9" t="str">
        <x:v>可用</x:v>
      </x:c>
      <x:c r="R206" s="9" t="n">
        <x:v>-0.03977414160871437</x:v>
      </x:c>
      <x:c r="S206" s="9" t="n">
        <x:v>-0.0363951469332087</x:v>
      </x:c>
    </x:row>
    <x:row r="207">
      <x:c r="A207" s="1" t="str">
        <x:v>2024Q4</x:v>
      </x:c>
      <x:c r="B207" s="1" t="str">
        <x:v>001345.OF</x:v>
      </x:c>
      <x:c r="C207" s="1" t="str">
        <x:v>富国新收益灵活配置混合A</x:v>
      </x:c>
      <x:c r="D207" s="1" t="str">
        <x:v>富国基金</x:v>
      </x:c>
      <x:c r="E207" s="1" t="str">
        <x:v>成长型</x:v>
      </x:c>
      <x:c r="F207" s="8" t="n">
        <x:v>708130000</x:v>
      </x:c>
      <x:c r="G207" s="9" t="n">
        <x:v>0.6130943931648074</x:v>
      </x:c>
      <x:c r="H207" s="9" t="n">
        <x:v>0.5015507647481892</x:v>
      </x:c>
      <x:c r="I207" s="9" t="n">
        <x:v>0.4894641777425753</x:v>
      </x:c>
      <x:c r="J207" s="1" t="n">
        <x:v>0.12363021542223213</x:v>
      </x:c>
      <x:c r="K207" s="1" t="str">
        <x:v>加股票</x:v>
      </x:c>
      <x:c r="L207" s="9" t="n">
        <x:v>-0.005961015466965899</x:v>
      </x:c>
      <x:c r="M207" s="9" t="n">
        <x:v>-0.0007369616263162517</x:v>
      </x:c>
      <x:c r="N207" s="8" t="n">
        <x:v>0</x:v>
      </x:c>
      <x:c r="O207" s="9" t="n">
        <x:v>0.0095434713275491</x:v>
      </x:c>
      <x:c r="P207" s="9" t="n">
        <x:v>1.0070080709756684</x:v>
      </x:c>
      <x:c r="Q207" s="9" t="str">
        <x:v>可用</x:v>
      </x:c>
      <x:c r="R207" s="9" t="n">
        <x:v>0.021202345373765124</x:v>
      </x:c>
      <x:c r="S207" s="9" t="n">
        <x:v>0.0125899298195522</x:v>
      </x:c>
    </x:row>
    <x:row r="208">
      <x:c r="A208" s="1" t="str">
        <x:v>2025Q1</x:v>
      </x:c>
      <x:c r="B208" s="1" t="str">
        <x:v>001345.OF</x:v>
      </x:c>
      <x:c r="C208" s="1" t="str">
        <x:v>富国新收益灵活配置混合A</x:v>
      </x:c>
      <x:c r="D208" s="1" t="str">
        <x:v>富国基金</x:v>
      </x:c>
      <x:c r="E208" s="1" t="str">
        <x:v>成长型</x:v>
      </x:c>
      <x:c r="F208" s="8" t="n">
        <x:v>678290000</x:v>
      </x:c>
      <x:c r="G208" s="9" t="n">
        <x:v>0.750613947852166</x:v>
      </x:c>
      <x:c r="H208" s="9" t="n">
        <x:v>0.6130943931648074</x:v>
      </x:c>
      <x:c r="I208" s="9" t="n">
        <x:v>0.6116664019817354</x:v>
      </x:c>
      <x:c r="J208" s="1" t="n">
        <x:v>0.13894754587043057</x:v>
      </x:c>
      <x:c r="K208" s="1" t="str">
        <x:v>加股票</x:v>
      </x:c>
      <x:c r="L208" s="9" t="n">
        <x:v>-0.004189559506241501</x:v>
      </x:c>
      <x:c r="M208" s="9" t="n">
        <x:v>-0.0005821290116703894</x:v>
      </x:c>
      <x:c r="N208" s="8" t="n">
        <x:v>0</x:v>
      </x:c>
      <x:c r="O208" s="9" t="n">
        <x:v>-0.0155610159451662</x:v>
      </x:c>
      <x:c r="P208" s="9" t="n">
        <x:v>0.8545051010482241</x:v>
      </x:c>
      <x:c r="Q208" s="9" t="str">
        <x:v>可用</x:v>
      </x:c>
      <x:c r="R208" s="9" t="n">
        <x:v>-0.010794822835308459</x:v>
      </x:c>
      <x:c r="S208" s="9" t="n">
        <x:v>0</x:v>
      </x:c>
    </x:row>
    <x:row r="209">
      <x:c r="A209" s="1" t="str">
        <x:v>2025Q3</x:v>
      </x:c>
      <x:c r="B209" s="1" t="str">
        <x:v>001345.OF</x:v>
      </x:c>
      <x:c r="C209" s="1" t="str">
        <x:v>富国新收益灵活配置混合A</x:v>
      </x:c>
      <x:c r="D209" s="1" t="str">
        <x:v>富国基金</x:v>
      </x:c>
      <x:c r="E209" s="1" t="str">
        <x:v>成长型</x:v>
      </x:c>
      <x:c r="F209" s="8" t="n">
        <x:v>499590000</x:v>
      </x:c>
      <x:c r="G209" s="9" t="n">
        <x:v>0.995770938544626</x:v>
      </x:c>
      <x:c r="H209" s="9" t="n">
        <x:v>0.7798192724329482</x:v>
      </x:c>
      <x:c r="I209" s="9" t="n">
        <x:v>0.8082453626990797</x:v>
      </x:c>
      <x:c r="J209" s="1" t="n">
        <x:v>0.1875255758455463</x:v>
      </x:c>
      <x:c r="K209" s="1" t="str">
        <x:v>加股票</x:v>
      </x:c>
      <x:c r="L209" s="9" t="n">
        <x:v>-0.0077024403595657995</x:v>
      </x:c>
      <x:c r="M209" s="9" t="n">
        <x:v>-0.0014444045638435533</x:v>
      </x:c>
      <x:c r="N209" s="8" t="n">
        <x:v>0</x:v>
      </x:c>
      <x:c r="O209" s="9" t="n">
        <x:v>-0.0422949481270143</x:v>
      </x:c>
      <x:c r="P209" s="9" t="n">
        <x:v>1.0139456877639663</x:v>
      </x:c>
      <x:c r="Q209" s="9" t="str">
        <x:v>可用</x:v>
      </x:c>
      <x:c r="R209" s="9" t="n">
        <x:v>-0.03281439131783461</x:v>
      </x:c>
      <x:c r="S209" s="9" t="n">
        <x:v>-0.0343781577078784</x:v>
      </x:c>
    </x:row>
    <x:row r="210">
      <x:c r="A210" s="1" t="str">
        <x:v>2023Q4</x:v>
      </x:c>
      <x:c r="B210" s="1" t="str">
        <x:v>001362.OF</x:v>
      </x:c>
      <x:c r="C210" s="1" t="str">
        <x:v>景顺长城领先回报混合A</x:v>
      </x:c>
      <x:c r="D210" s="1" t="str">
        <x:v>景顺长城基金</x:v>
      </x:c>
      <x:c r="E210" s="1" t="str">
        <x:v>成长型</x:v>
      </x:c>
      <x:c r="F210" s="8" t="n">
        <x:v>186000000</x:v>
      </x:c>
      <x:c r="G210" s="9" t="n">
        <x:v>0.351569681591324</x:v>
      </x:c>
      <x:c r="H210" s="9" t="n">
        <x:v>0.1676338600581018</x:v>
      </x:c>
      <x:c r="I210" s="9" t="n">
        <x:v>0.15590646271431483</x:v>
      </x:c>
      <x:c r="J210" s="1" t="n">
        <x:v>0.1956632188770092</x:v>
      </x:c>
      <x:c r="K210" s="1" t="str">
        <x:v>加股票</x:v>
      </x:c>
      <x:c r="L210" s="9" t="n">
        <x:v>0.011127023959440499</x:v>
      </x:c>
      <x:c r="M210" s="9" t="n">
        <x:v>0.0021771493244257317</x:v>
      </x:c>
      <x:c r="N210" s="8" t="n">
        <x:v>1</x:v>
      </x:c>
      <x:c r="O210" s="9" t="n">
        <x:v>0.0107576759590895</x:v>
      </x:c>
      <x:c r="P210" s="9" t="n">
        <x:v>0.6262850859139784</x:v>
      </x:c>
      <x:c r="Q210" s="9" t="str">
        <x:v>覆盖/杠杆异常</x:v>
      </x:c>
      <x:c r="R210" s="9"/>
      <x:c r="S210" s="9" t="n">
        <x:v>0.0150470252866068</x:v>
      </x:c>
    </x:row>
    <x:row r="211">
      <x:c r="A211" s="1" t="str">
        <x:v>2024Q1</x:v>
      </x:c>
      <x:c r="B211" s="1" t="str">
        <x:v>001362.OF</x:v>
      </x:c>
      <x:c r="C211" s="1" t="str">
        <x:v>景顺长城领先回报混合A</x:v>
      </x:c>
      <x:c r="D211" s="1" t="str">
        <x:v>景顺长城基金</x:v>
      </x:c>
      <x:c r="E211" s="1" t="str">
        <x:v>成长型</x:v>
      </x:c>
      <x:c r="F211" s="8" t="n">
        <x:v>184460000</x:v>
      </x:c>
      <x:c r="G211" s="9" t="n">
        <x:v>0.2280017731700121</x:v>
      </x:c>
      <x:c r="H211" s="9" t="n">
        <x:v>0.351569681591324</x:v>
      </x:c>
      <x:c r="I211" s="9" t="n">
        <x:v>0.3540473566018396</x:v>
      </x:c>
      <x:c r="J211" s="1" t="n">
        <x:v>-0.1260455834318275</x:v>
      </x:c>
      <x:c r="K211" s="1" t="str">
        <x:v>减股票</x:v>
      </x:c>
      <x:c r="L211" s="9" t="n">
        <x:v>-0.0388388654084237</x:v>
      </x:c>
      <x:c r="M211" s="9" t="n">
        <x:v>0.004895467450234989</x:v>
      </x:c>
      <x:c r="N211" s="8" t="n">
        <x:v>1</x:v>
      </x:c>
      <x:c r="O211" s="9" t="n">
        <x:v>0.0012211193647239</x:v>
      </x:c>
      <x:c r="P211" s="9" t="n">
        <x:v>0.9261095498753116</x:v>
      </x:c>
      <x:c r="Q211" s="9" t="str">
        <x:v>可用</x:v>
      </x:c>
      <x:c r="R211" s="9" t="n">
        <x:v>-0.008092099573223743</x:v>
      </x:c>
      <x:c r="S211" s="9" t="n">
        <x:v>-0.0006176700072337</x:v>
      </x:c>
    </x:row>
    <x:row r="212">
      <x:c r="A212" s="1" t="str">
        <x:v>2024Q4</x:v>
      </x:c>
      <x:c r="B212" s="1" t="str">
        <x:v>001362.OF</x:v>
      </x:c>
      <x:c r="C212" s="1" t="str">
        <x:v>景顺长城领先回报混合A</x:v>
      </x:c>
      <x:c r="D212" s="1" t="str">
        <x:v>景顺长城基金</x:v>
      </x:c>
      <x:c r="E212" s="1" t="str">
        <x:v>成长型</x:v>
      </x:c>
      <x:c r="F212" s="8" t="n">
        <x:v>99190000</x:v>
      </x:c>
      <x:c r="G212" s="9" t="n">
        <x:v>0.4643491242223633</x:v>
      </x:c>
      <x:c r="H212" s="9" t="n">
        <x:v>0.2437502379390969</x:v>
      </x:c>
      <x:c r="I212" s="9" t="n">
        <x:v>0.2349478879547075</x:v>
      </x:c>
      <x:c r="J212" s="1" t="n">
        <x:v>0.2294012362676558</x:v>
      </x:c>
      <x:c r="K212" s="1" t="str">
        <x:v>加股票</x:v>
      </x:c>
      <x:c r="L212" s="9" t="n">
        <x:v>-0.005961015466965899</x:v>
      </x:c>
      <x:c r="M212" s="9" t="n">
        <x:v>-0.0013674643175325947</x:v>
      </x:c>
      <x:c r="N212" s="8" t="n">
        <x:v>0</x:v>
      </x:c>
      <x:c r="O212" s="9" t="n">
        <x:v>-0.0040476516579122</x:v>
      </x:c>
      <x:c r="P212" s="9" t="n">
        <x:v>1.2104006286924085</x:v>
      </x:c>
      <x:c r="Q212" s="9" t="str">
        <x:v>覆盖/杠杆异常</x:v>
      </x:c>
      <x:c r="R212" s="9"/>
      <x:c r="S212" s="9" t="n">
        <x:v>-0.0006009604814417</x:v>
      </x:c>
    </x:row>
    <x:row r="213">
      <x:c r="A213" s="1" t="str">
        <x:v>2025Q1</x:v>
      </x:c>
      <x:c r="B213" s="1" t="str">
        <x:v>001362.OF</x:v>
      </x:c>
      <x:c r="C213" s="1" t="str">
        <x:v>景顺长城领先回报混合A</x:v>
      </x:c>
      <x:c r="D213" s="1" t="str">
        <x:v>景顺长城基金</x:v>
      </x:c>
      <x:c r="E213" s="1" t="str">
        <x:v>成长型</x:v>
      </x:c>
      <x:c r="F213" s="8" t="n">
        <x:v>79320000</x:v>
      </x:c>
      <x:c r="G213" s="9" t="n">
        <x:v>0.2389984247146629</x:v>
      </x:c>
      <x:c r="H213" s="9" t="n">
        <x:v>0.4643491242223633</x:v>
      </x:c>
      <x:c r="I213" s="9" t="n">
        <x:v>0.462853126619005</x:v>
      </x:c>
      <x:c r="J213" s="1" t="n">
        <x:v>-0.22385470190434212</x:v>
      </x:c>
      <x:c r="K213" s="1" t="str">
        <x:v>减股票</x:v>
      </x:c>
      <x:c r="L213" s="9" t="n">
        <x:v>-0.004189559506241501</x:v>
      </x:c>
      <x:c r="M213" s="9" t="n">
        <x:v>0.0009378525943801939</x:v>
      </x:c>
      <x:c r="N213" s="8" t="n">
        <x:v>1</x:v>
      </x:c>
      <x:c r="O213" s="9" t="n">
        <x:v>-0.0029332341944796995</x:v>
      </x:c>
      <x:c r="P213" s="9" t="n">
        <x:v>0.871793575012607</x:v>
      </x:c>
      <x:c r="Q213" s="9" t="str">
        <x:v>可用</x:v>
      </x:c>
      <x:c r="R213" s="9" t="n">
        <x:v>-0.0005765126194394558</x:v>
      </x:c>
      <x:c r="S213" s="9" t="n">
        <x:v>0.0126277817506865</x:v>
      </x:c>
    </x:row>
    <x:row r="214">
      <x:c r="A214" s="1" t="str">
        <x:v>2025Q3</x:v>
      </x:c>
      <x:c r="B214" s="1" t="str">
        <x:v>001362.OF</x:v>
      </x:c>
      <x:c r="C214" s="1" t="str">
        <x:v>景顺长城领先回报混合A</x:v>
      </x:c>
      <x:c r="D214" s="1" t="str">
        <x:v>景顺长城基金</x:v>
      </x:c>
      <x:c r="E214" s="1" t="str">
        <x:v>成长型</x:v>
      </x:c>
      <x:c r="F214" s="8" t="n">
        <x:v>34520000</x:v>
      </x:c>
      <x:c r="G214" s="9" t="n">
        <x:v>0.3277449717530561</x:v>
      </x:c>
      <x:c r="H214" s="9" t="n">
        <x:v>0.2267603582609981</x:v>
      </x:c>
      <x:c r="I214" s="9" t="n">
        <x:v>0.2587146956330884</x:v>
      </x:c>
      <x:c r="J214" s="1" t="n">
        <x:v>0.0690302761199677</x:v>
      </x:c>
      <x:c r="K214" s="1" t="str">
        <x:v>加股票</x:v>
      </x:c>
      <x:c r="L214" s="9" t="n">
        <x:v>-0.0077024403595657995</x:v>
      </x:c>
      <x:c r="M214" s="9" t="n">
        <x:v>-0.0005317015848184105</x:v>
      </x:c>
      <x:c r="N214" s="8" t="n">
        <x:v>0</x:v>
      </x:c>
      <x:c r="O214" s="9" t="n">
        <x:v>0.004327996606606799</x:v>
      </x:c>
      <x:c r="P214" s="9" t="n">
        <x:v>1.0073221990150636</x:v>
      </x:c>
      <x:c r="Q214" s="9" t="str">
        <x:v>可用</x:v>
      </x:c>
      <x:c r="R214" s="9" t="n">
        <x:v>0.009077547861384644</x:v>
      </x:c>
      <x:c r="S214" s="9" t="n">
        <x:v>0.0118176708295747</x:v>
      </x:c>
    </x:row>
    <x:row r="215">
      <x:c r="A215" s="1" t="str">
        <x:v>2025Q4</x:v>
      </x:c>
      <x:c r="B215" s="1" t="str">
        <x:v>001362.OF</x:v>
      </x:c>
      <x:c r="C215" s="1" t="str">
        <x:v>景顺长城领先回报混合A</x:v>
      </x:c>
      <x:c r="D215" s="1" t="str">
        <x:v>景顺长城基金</x:v>
      </x:c>
      <x:c r="E215" s="1" t="str">
        <x:v>成长型</x:v>
      </x:c>
      <x:c r="F215" s="8" t="n">
        <x:v>113440000</x:v>
      </x:c>
      <x:c r="G215" s="9" t="n">
        <x:v>0.136820202162457</x:v>
      </x:c>
      <x:c r="H215" s="9" t="n">
        <x:v>0.3277449717530561</x:v>
      </x:c>
      <x:c r="I215" s="9" t="n">
        <x:v>0.326052749252289</x:v>
      </x:c>
      <x:c r="J215" s="1" t="n">
        <x:v>-0.189232547089832</x:v>
      </x:c>
      <x:c r="K215" s="1" t="str">
        <x:v>减股票</x:v>
      </x:c>
      <x:c r="L215" s="9" t="n">
        <x:v>-0.047109673912882996</x:v>
      </x:c>
      <x:c r="M215" s="9" t="n">
        <x:v>0.008914683587106263</x:v>
      </x:c>
      <x:c r="N215" s="8" t="n">
        <x:v>1</x:v>
      </x:c>
      <x:c r="O215" s="9" t="n">
        <x:v>-0.0081897017176097</x:v>
      </x:c>
      <x:c r="P215" s="9" t="n">
        <x:v>0.6351353292489419</x:v>
      </x:c>
      <x:c r="Q215" s="9" t="str">
        <x:v>覆盖/杠杆异常</x:v>
      </x:c>
      <x:c r="R215" s="9"/>
      <x:c r="S215" s="9" t="n">
        <x:v>-0.0105672995392495</x:v>
      </x:c>
    </x:row>
    <x:row r="216">
      <x:c r="A216" s="1" t="str">
        <x:v>2026Q1</x:v>
      </x:c>
      <x:c r="B216" s="1" t="str">
        <x:v>001362.OF</x:v>
      </x:c>
      <x:c r="C216" s="1" t="str">
        <x:v>景顺长城领先回报混合A</x:v>
      </x:c>
      <x:c r="D216" s="1" t="str">
        <x:v>景顺长城基金</x:v>
      </x:c>
      <x:c r="E216" s="1" t="str">
        <x:v>成长型</x:v>
      </x:c>
      <x:c r="F216" s="8" t="n">
        <x:v>108400000</x:v>
      </x:c>
      <x:c r="G216" s="9" t="n">
        <x:v>0.449013691617283</x:v>
      </x:c>
      <x:c r="H216" s="9" t="n">
        <x:v>0.136820202162457</x:v>
      </x:c>
      <x:c r="I216" s="9" t="n">
        <x:v>0.131266583941336</x:v>
      </x:c>
      <x:c r="J216" s="1" t="n">
        <x:v>0.317747107675947</x:v>
      </x:c>
      <x:c r="K216" s="1" t="str">
        <x:v>加股票</x:v>
      </x:c>
      <x:c r="L216" s="9" t="n">
        <x:v>0.1070401206971152</x:v>
      </x:c>
      <x:c r="M216" s="9" t="n">
        <x:v>0.03401168875679263</x:v>
      </x:c>
      <x:c r="N216" s="8" t="n">
        <x:v>1</x:v>
      </x:c>
      <x:c r="O216" s="9" t="n">
        <x:v>-0.0743952003871827</x:v>
      </x:c>
      <x:c r="P216" s="9" t="n">
        <x:v>0.669068310608856</x:v>
      </x:c>
      <x:c r="Q216" s="9" t="str">
        <x:v>覆盖/杠杆异常</x:v>
      </x:c>
      <x:c r="R216" s="9"/>
      <x:c r="S216" s="9" t="n">
        <x:v>-0.0219224271955671</x:v>
      </x:c>
    </x:row>
    <x:row r="217">
      <x:c r="A217" s="1" t="str">
        <x:v>2023Q3</x:v>
      </x:c>
      <x:c r="B217" s="1" t="str">
        <x:v>001370.OF</x:v>
      </x:c>
      <x:c r="C217" s="1" t="str">
        <x:v>中银新趋势混合A</x:v>
      </x:c>
      <x:c r="D217" s="1" t="str">
        <x:v>中银基金</x:v>
      </x:c>
      <x:c r="E217" s="1" t="str">
        <x:v>成长型</x:v>
      </x:c>
      <x:c r="F217" s="8" t="n">
        <x:v>172620000.00000003</x:v>
      </x:c>
      <x:c r="G217" s="9" t="n">
        <x:v>0.1676540511514098</x:v>
      </x:c>
      <x:c r="H217" s="9" t="n">
        <x:v>0.3135059623984201</x:v>
      </x:c>
      <x:c r="I217" s="9" t="n">
        <x:v>0.30340385217991483</x:v>
      </x:c>
      <x:c r="J217" s="1" t="n">
        <x:v>-0.13574980102850503</x:v>
      </x:c>
      <x:c r="K217" s="1" t="str">
        <x:v>减股票</x:v>
      </x:c>
      <x:c r="L217" s="9" t="n">
        <x:v>-0.0840403571629794</x:v>
      </x:c>
      <x:c r="M217" s="9" t="n">
        <x:v>0.011408461763238951</x:v>
      </x:c>
      <x:c r="N217" s="8" t="n">
        <x:v>1</x:v>
      </x:c>
      <x:c r="O217" s="9" t="n">
        <x:v>0.0326265890399659</x:v>
      </x:c>
      <x:c r="P217" s="9" t="n">
        <x:v>1.0033845218398794</x:v>
      </x:c>
      <x:c r="Q217" s="9" t="str">
        <x:v>可用</x:v>
      </x:c>
      <x:c r="R217" s="9" t="n">
        <x:v>0.01479895368809475</x:v>
      </x:c>
      <x:c r="S217" s="9" t="n">
        <x:v>0.0147161878065871</x:v>
      </x:c>
    </x:row>
    <x:row r="218">
      <x:c r="A218" s="1" t="str">
        <x:v>2023Q4</x:v>
      </x:c>
      <x:c r="B218" s="1" t="str">
        <x:v>001370.OF</x:v>
      </x:c>
      <x:c r="C218" s="1" t="str">
        <x:v>中银新趋势混合A</x:v>
      </x:c>
      <x:c r="D218" s="1" t="str">
        <x:v>中银基金</x:v>
      </x:c>
      <x:c r="E218" s="1" t="str">
        <x:v>成长型</x:v>
      </x:c>
      <x:c r="F218" s="8" t="n">
        <x:v>128950000</x:v>
      </x:c>
      <x:c r="G218" s="9" t="n">
        <x:v>0.9353411853731238</x:v>
      </x:c>
      <x:c r="H218" s="9" t="n">
        <x:v>0.1676540511514098</x:v>
      </x:c>
      <x:c r="I218" s="9" t="n">
        <x:v>0.15592550587866094</x:v>
      </x:c>
      <x:c r="J218" s="1" t="n">
        <x:v>0.7794156794944629</x:v>
      </x:c>
      <x:c r="K218" s="1" t="str">
        <x:v>加股票</x:v>
      </x:c>
      <x:c r="L218" s="9" t="n">
        <x:v>0.011127023959440499</x:v>
      </x:c>
      <x:c r="M218" s="9" t="n">
        <x:v>0.008672576940098485</x:v>
      </x:c>
      <x:c r="N218" s="8" t="n">
        <x:v>1</x:v>
      </x:c>
      <x:c r="O218" s="9" t="n">
        <x:v>-0.078858812387089</x:v>
      </x:c>
      <x:c r="P218" s="9" t="n">
        <x:v>0.9613419116711903</x:v>
      </x:c>
      <x:c r="Q218" s="9" t="str">
        <x:v>可用</x:v>
      </x:c>
      <x:c r="R218" s="9" t="n">
        <x:v>-0.10134340877087611</x:v>
      </x:c>
      <x:c r="S218" s="9" t="n">
        <x:v>-0.0732044198895026</x:v>
      </x:c>
    </x:row>
    <x:row r="219">
      <x:c r="A219" s="1" t="str">
        <x:v>2023Q2</x:v>
      </x:c>
      <x:c r="B219" s="1" t="str">
        <x:v>001399.OF</x:v>
      </x:c>
      <x:c r="C219" s="1" t="str">
        <x:v>安信鑫安得利混合A</x:v>
      </x:c>
      <x:c r="D219" s="1" t="str">
        <x:v>安信基金</x:v>
      </x:c>
      <x:c r="E219" s="1" t="str">
        <x:v>成长型</x:v>
      </x:c>
      <x:c r="F219" s="8" t="n">
        <x:v>54960000.00000001</x:v>
      </x:c>
      <x:c r="G219" s="9" t="n">
        <x:v>0.241824755795586</x:v>
      </x:c>
      <x:c r="H219" s="9" t="n">
        <x:v>0.3825642483614979</x:v>
      </x:c>
      <x:c r="I219" s="9" t="n">
        <x:v>0.36629988680222386</x:v>
      </x:c>
      <x:c r="J219" s="1" t="n">
        <x:v>-0.12447513100663787</x:v>
      </x:c>
      <x:c r="K219" s="1" t="str">
        <x:v>减股票</x:v>
      </x:c>
      <x:c r="L219" s="9" t="n">
        <x:v>-0.046571034625976095</x:v>
      </x:c>
      <x:c r="M219" s="9" t="n">
        <x:v>0.005796935636183043</x:v>
      </x:c>
      <x:c r="N219" s="8" t="n">
        <x:v>1</x:v>
      </x:c>
      <x:c r="O219" s="9" t="n">
        <x:v>0.024944383388309448</x:v>
      </x:c>
      <x:c r="P219" s="9" t="n">
        <x:v>0.9818501377365355</x:v>
      </x:c>
      <x:c r="Q219" s="9" t="str">
        <x:v>可用</x:v>
      </x:c>
      <x:c r="R219" s="9" t="n">
        <x:v>0.011482971639601266</x:v>
      </x:c>
      <x:c r="S219" s="9" t="n">
        <x:v>0.0070921995171837</x:v>
      </x:c>
    </x:row>
    <x:row r="220">
      <x:c r="A220" s="1" t="str">
        <x:v>2023Q3</x:v>
      </x:c>
      <x:c r="B220" s="1" t="str">
        <x:v>001399.OF</x:v>
      </x:c>
      <x:c r="C220" s="1" t="str">
        <x:v>安信鑫安得利混合A</x:v>
      </x:c>
      <x:c r="D220" s="1" t="str">
        <x:v>安信基金</x:v>
      </x:c>
      <x:c r="E220" s="1" t="str">
        <x:v>成长型</x:v>
      </x:c>
      <x:c r="F220" s="8" t="n">
        <x:v>101700000</x:v>
      </x:c>
      <x:c r="G220" s="9" t="n">
        <x:v>0.0749837433497138</x:v>
      </x:c>
      <x:c r="H220" s="9" t="n">
        <x:v>0.241824755795586</x:v>
      </x:c>
      <x:c r="I220" s="9" t="n">
        <x:v>0.233247643292553</x:v>
      </x:c>
      <x:c r="J220" s="1" t="n">
        <x:v>-0.15826389994283918</x:v>
      </x:c>
      <x:c r="K220" s="1" t="str">
        <x:v>减股票</x:v>
      </x:c>
      <x:c r="L220" s="9" t="n">
        <x:v>-0.0840403571629794</x:v>
      </x:c>
      <x:c r="M220" s="9" t="n">
        <x:v>0.01330055467720224</x:v>
      </x:c>
      <x:c r="N220" s="8" t="n">
        <x:v>1</x:v>
      </x:c>
      <x:c r="O220" s="9" t="n">
        <x:v>0.0191024097544587</x:v>
      </x:c>
      <x:c r="P220" s="9" t="n">
        <x:v>0.6437004160275319</x:v>
      </x:c>
      <x:c r="Q220" s="9" t="str">
        <x:v>覆盖/杠杆异常</x:v>
      </x:c>
      <x:c r="R220" s="9"/>
      <x:c r="S220" s="9" t="n">
        <x:v>0.0011920085210799</x:v>
      </x:c>
    </x:row>
    <x:row r="221">
      <x:c r="A221" s="1" t="str">
        <x:v>2023Q4</x:v>
      </x:c>
      <x:c r="B221" s="1" t="str">
        <x:v>001399.OF</x:v>
      </x:c>
      <x:c r="C221" s="1" t="str">
        <x:v>安信鑫安得利混合A</x:v>
      </x:c>
      <x:c r="D221" s="1" t="str">
        <x:v>安信基金</x:v>
      </x:c>
      <x:c r="E221" s="1" t="str">
        <x:v>成长型</x:v>
      </x:c>
      <x:c r="F221" s="8" t="n">
        <x:v>75260000</x:v>
      </x:c>
      <x:c r="G221" s="9" t="n">
        <x:v>0.1256932131902031</x:v>
      </x:c>
      <x:c r="H221" s="9" t="n">
        <x:v>0.0749837433497138</x:v>
      </x:c>
      <x:c r="I221" s="9" t="n">
        <x:v>0.06919914498522041</x:v>
      </x:c>
      <x:c r="J221" s="1" t="n">
        <x:v>0.05649406820498269</x:v>
      </x:c>
      <x:c r="K221" s="1" t="str">
        <x:v>加股票</x:v>
      </x:c>
      <x:c r="L221" s="9" t="n">
        <x:v>0.011127023959440499</x:v>
      </x:c>
      <x:c r="M221" s="9" t="n">
        <x:v>0.0006286108504831081</x:v>
      </x:c>
      <x:c r="N221" s="8" t="n">
        <x:v>1</x:v>
      </x:c>
      <x:c r="O221" s="9" t="n">
        <x:v>0.017528330656982002</x:v>
      </x:c>
      <x:c r="P221" s="9" t="n">
        <x:v>0.7213304792718573</x:v>
      </x:c>
      <x:c r="Q221" s="9" t="str">
        <x:v>覆盖/杠杆异常</x:v>
      </x:c>
      <x:c r="R221" s="9"/>
      <x:c r="S221" s="9" t="n">
        <x:v>0.0218176799844993</x:v>
      </x:c>
    </x:row>
    <x:row r="222">
      <x:c r="A222" s="1" t="str">
        <x:v>2024Q1</x:v>
      </x:c>
      <x:c r="B222" s="1" t="str">
        <x:v>001399.OF</x:v>
      </x:c>
      <x:c r="C222" s="1" t="str">
        <x:v>安信鑫安得利混合A</x:v>
      </x:c>
      <x:c r="D222" s="1" t="str">
        <x:v>安信基金</x:v>
      </x:c>
      <x:c r="E222" s="1" t="str">
        <x:v>成长型</x:v>
      </x:c>
      <x:c r="F222" s="8" t="n">
        <x:v>228589999.99999997</x:v>
      </x:c>
      <x:c r="G222" s="9" t="n">
        <x:v>0.0447587698425659</x:v>
      </x:c>
      <x:c r="H222" s="9" t="n">
        <x:v>0.1256932131902031</x:v>
      </x:c>
      <x:c r="I222" s="9" t="n">
        <x:v>0.12689054016635593</x:v>
      </x:c>
      <x:c r="J222" s="1" t="n">
        <x:v>-0.08213177032379002</x:v>
      </x:c>
      <x:c r="K222" s="1" t="str">
        <x:v>减股票</x:v>
      </x:c>
      <x:c r="L222" s="9" t="n">
        <x:v>-0.0388388654084237</x:v>
      </x:c>
      <x:c r="M222" s="9" t="n">
        <x:v>0.0031899047733612482</x:v>
      </x:c>
      <x:c r="N222" s="8" t="n">
        <x:v>1</x:v>
      </x:c>
      <x:c r="O222" s="9" t="n">
        <x:v>0.0105958310873362</x:v>
      </x:c>
      <x:c r="P222" s="9" t="n">
        <x:v>0.736012296294676</x:v>
      </x:c>
      <x:c r="Q222" s="9" t="str">
        <x:v>覆盖/杠杆异常</x:v>
      </x:c>
      <x:c r="R222" s="9"/>
      <x:c r="S222" s="9" t="n">
        <x:v>0.0087570417153786</x:v>
      </x:c>
    </x:row>
    <x:row r="223">
      <x:c r="A223" s="1" t="str">
        <x:v>2023Q2</x:v>
      </x:c>
      <x:c r="B223" s="1" t="str">
        <x:v>001402.OF</x:v>
      </x:c>
      <x:c r="C223" s="1" t="str">
        <x:v>中信保诚新选混合A</x:v>
      </x:c>
      <x:c r="D223" s="1" t="str">
        <x:v>中信保诚基金</x:v>
      </x:c>
      <x:c r="E223" s="1" t="str">
        <x:v>成长型</x:v>
      </x:c>
      <x:c r="F223" s="8" t="n">
        <x:v>14910000.000000002</x:v>
      </x:c>
      <x:c r="G223" s="9" t="n">
        <x:v>0.7880872075882519</x:v>
      </x:c>
      <x:c r="H223" s="9" t="n">
        <x:v>0.3306573398347697</x:v>
      </x:c>
      <x:c r="I223" s="9" t="n">
        <x:v>0.31547222445294515</x:v>
      </x:c>
      <x:c r="J223" s="1" t="n">
        <x:v>0.47261498313530675</x:v>
      </x:c>
      <x:c r="K223" s="1" t="str">
        <x:v>加股票</x:v>
      </x:c>
      <x:c r="L223" s="9" t="n">
        <x:v>-0.046571034625976095</x:v>
      </x:c>
      <x:c r="M223" s="9" t="n">
        <x:v>-0.022010168744349478</x:v>
      </x:c>
      <x:c r="N223" s="8" t="n">
        <x:v>0</x:v>
      </x:c>
      <x:c r="O223" s="9" t="n">
        <x:v>-0.006934852224180648</x:v>
      </x:c>
      <x:c r="P223" s="9" t="n">
        <x:v>0.8994003272971158</x:v>
      </x:c>
      <x:c r="Q223" s="9" t="str">
        <x:v>可用</x:v>
      </x:c>
      <x:c r="R223" s="9" t="n">
        <x:v>-0.014807277341974899</x:v>
      </x:c>
      <x:c r="S223" s="9" t="n">
        <x:v>-0.0245022970903522</x:v>
      </x:c>
    </x:row>
    <x:row r="224">
      <x:c r="A224" s="1" t="str">
        <x:v>2024Q1</x:v>
      </x:c>
      <x:c r="B224" s="1" t="str">
        <x:v>001402.OF</x:v>
      </x:c>
      <x:c r="C224" s="1" t="str">
        <x:v>中信保诚新选混合A</x:v>
      </x:c>
      <x:c r="D224" s="1" t="str">
        <x:v>中信保诚基金</x:v>
      </x:c>
      <x:c r="E224" s="1" t="str">
        <x:v>成长型</x:v>
      </x:c>
      <x:c r="F224" s="8" t="n">
        <x:v>51220000</x:v>
      </x:c>
      <x:c r="G224" s="9" t="n">
        <x:v>0.2150685107737716</x:v>
      </x:c>
      <x:c r="H224" s="9" t="n">
        <x:v>0.1402191026772033</x:v>
      </x:c>
      <x:c r="I224" s="9" t="n">
        <x:v>0.1415324008411153</x:v>
      </x:c>
      <x:c r="J224" s="1" t="n">
        <x:v>0.0735361099326563</x:v>
      </x:c>
      <x:c r="K224" s="1" t="str">
        <x:v>加股票</x:v>
      </x:c>
      <x:c r="L224" s="9" t="n">
        <x:v>-0.0388388654084237</x:v>
      </x:c>
      <x:c r="M224" s="9" t="n">
        <x:v>-0.002856059076333487</x:v>
      </x:c>
      <x:c r="N224" s="8" t="n">
        <x:v>0</x:v>
      </x:c>
      <x:c r="O224" s="9" t="n">
        <x:v>0.0189062835534936</x:v>
      </x:c>
      <x:c r="P224" s="9" t="n">
        <x:v>1.0569599914096055</x:v>
      </x:c>
      <x:c r="Q224" s="9" t="str">
        <x:v>可用</x:v>
      </x:c>
      <x:c r="R224" s="9" t="n">
        <x:v>0.011524333608383001</x:v>
      </x:c>
      <x:c r="S224" s="9" t="n">
        <x:v>0.017067494181536</x:v>
      </x:c>
    </x:row>
    <x:row r="225">
      <x:c r="A225" s="1" t="str">
        <x:v>2024Q2</x:v>
      </x:c>
      <x:c r="B225" s="1" t="str">
        <x:v>001402.OF</x:v>
      </x:c>
      <x:c r="C225" s="1" t="str">
        <x:v>中信保诚新选混合A</x:v>
      </x:c>
      <x:c r="D225" s="1" t="str">
        <x:v>中信保诚基金</x:v>
      </x:c>
      <x:c r="E225" s="1" t="str">
        <x:v>成长型</x:v>
      </x:c>
      <x:c r="F225" s="8" t="n">
        <x:v>51449999.99999999</x:v>
      </x:c>
      <x:c r="G225" s="9" t="n">
        <x:v>0.485529720828683</x:v>
      </x:c>
      <x:c r="H225" s="9" t="n">
        <x:v>0.2150685107737716</x:v>
      </x:c>
      <x:c r="I225" s="9" t="n">
        <x:v>0.20857078547926003</x:v>
      </x:c>
      <x:c r="J225" s="1" t="n">
        <x:v>0.27695893534942295</x:v>
      </x:c>
      <x:c r="K225" s="1" t="str">
        <x:v>加股票</x:v>
      </x:c>
      <x:c r="L225" s="9" t="n">
        <x:v>0.15171154774360798</x:v>
      </x:c>
      <x:c r="M225" s="9" t="n">
        <x:v>0.04201786874328282</x:v>
      </x:c>
      <x:c r="N225" s="8" t="n">
        <x:v>1</x:v>
      </x:c>
      <x:c r="O225" s="9" t="n">
        <x:v>-0.009240012955913451</x:v>
      </x:c>
      <x:c r="P225" s="9" t="n">
        <x:v>0.6728705218658892</x:v>
      </x:c>
      <x:c r="Q225" s="9" t="str">
        <x:v>覆盖/杠杆异常</x:v>
      </x:c>
      <x:c r="R225" s="9"/>
      <x:c r="S225" s="9" t="n">
        <x:v>0.0358504958047294</x:v>
      </x:c>
    </x:row>
    <x:row r="226">
      <x:c r="A226" s="1" t="str">
        <x:v>2024Q4</x:v>
      </x:c>
      <x:c r="B226" s="1" t="str">
        <x:v>001402.OF</x:v>
      </x:c>
      <x:c r="C226" s="1" t="str">
        <x:v>中信保诚新选混合A</x:v>
      </x:c>
      <x:c r="D226" s="1" t="str">
        <x:v>中信保诚基金</x:v>
      </x:c>
      <x:c r="E226" s="1" t="str">
        <x:v>成长型</x:v>
      </x:c>
      <x:c r="F226" s="8" t="n">
        <x:v>45570000</x:v>
      </x:c>
      <x:c r="G226" s="9" t="n">
        <x:v>0.8624330632279635</x:v>
      </x:c>
      <x:c r="H226" s="9" t="n">
        <x:v>0.5518354548161742</x:v>
      </x:c>
      <x:c r="I226" s="9" t="n">
        <x:v>0.5398495162204295</x:v>
      </x:c>
      <x:c r="J226" s="1" t="n">
        <x:v>0.322583547007534</x:v>
      </x:c>
      <x:c r="K226" s="1" t="str">
        <x:v>加股票</x:v>
      </x:c>
      <x:c r="L226" s="9" t="n">
        <x:v>-0.005961015466965899</x:v>
      </x:c>
      <x:c r="M226" s="9" t="n">
        <x:v>-0.0019229255131006315</x:v>
      </x:c>
      <x:c r="N226" s="8" t="n">
        <x:v>0</x:v>
      </x:c>
      <x:c r="O226" s="9" t="n">
        <x:v>0.026681039443587202</x:v>
      </x:c>
      <x:c r="P226" s="9" t="n">
        <x:v>1.017676829931973</x:v>
      </x:c>
      <x:c r="Q226" s="9" t="str">
        <x:v>可用</x:v>
      </x:c>
      <x:c r="R226" s="9" t="n">
        <x:v>0.036865344821347526</x:v>
      </x:c>
      <x:c r="S226" s="9" t="n">
        <x:v>0.0297274979355903</x:v>
      </x:c>
    </x:row>
    <x:row r="227">
      <x:c r="A227" s="1" t="str">
        <x:v>2023Q2</x:v>
      </x:c>
      <x:c r="B227" s="1" t="str">
        <x:v>001415.OF</x:v>
      </x:c>
      <x:c r="C227" s="1" t="str">
        <x:v>中信保诚新锐混合A</x:v>
      </x:c>
      <x:c r="D227" s="1" t="str">
        <x:v>中信保诚基金</x:v>
      </x:c>
      <x:c r="E227" s="1" t="str">
        <x:v>成长型</x:v>
      </x:c>
      <x:c r="F227" s="8" t="n">
        <x:v>83400000</x:v>
      </x:c>
      <x:c r="G227" s="9" t="n">
        <x:v>0.3032381579595858</x:v>
      </x:c>
      <x:c r="H227" s="9" t="n">
        <x:v>0.2511393566162204</x:v>
      </x:c>
      <x:c r="I227" s="9" t="n">
        <x:v>0.23830588268835098</x:v>
      </x:c>
      <x:c r="J227" s="1" t="n">
        <x:v>0.06493227527123482</x:v>
      </x:c>
      <x:c r="K227" s="1" t="str">
        <x:v>加股票</x:v>
      </x:c>
      <x:c r="L227" s="9" t="n">
        <x:v>-0.046571034625976095</x:v>
      </x:c>
      <x:c r="M227" s="9" t="n">
        <x:v>-0.003023963240000088</x:v>
      </x:c>
      <x:c r="N227" s="8" t="n">
        <x:v>0</x:v>
      </x:c>
      <x:c r="O227" s="9" t="n">
        <x:v>-0.0031092465489836463</x:v>
      </x:c>
      <x:c r="P227" s="9" t="n">
        <x:v>0.8927714826139088</x:v>
      </x:c>
      <x:c r="Q227" s="9" t="str">
        <x:v>可用</x:v>
      </x:c>
      <x:c r="R227" s="9" t="n">
        <x:v>-0.014520754029655546</x:v>
      </x:c>
      <x:c r="S227" s="9" t="n">
        <x:v>-0.0206766914151552</x:v>
      </x:c>
    </x:row>
    <x:row r="228">
      <x:c r="A228" s="1" t="str">
        <x:v>2024Q1</x:v>
      </x:c>
      <x:c r="B228" s="1" t="str">
        <x:v>001415.OF</x:v>
      </x:c>
      <x:c r="C228" s="1" t="str">
        <x:v>中信保诚新锐混合A</x:v>
      </x:c>
      <x:c r="D228" s="1" t="str">
        <x:v>中信保诚基金</x:v>
      </x:c>
      <x:c r="E228" s="1" t="str">
        <x:v>成长型</x:v>
      </x:c>
      <x:c r="F228" s="8" t="n">
        <x:v>16139999.999999998</x:v>
      </x:c>
      <x:c r="G228" s="9" t="n">
        <x:v>0.1160111870628785</x:v>
      </x:c>
      <x:c r="H228" s="9" t="n">
        <x:v>0.2637527900145889</x:v>
      </x:c>
      <x:c r="I228" s="9" t="n">
        <x:v>0.26586533050467437</x:v>
      </x:c>
      <x:c r="J228" s="1" t="n">
        <x:v>-0.14985414344179587</x:v>
      </x:c>
      <x:c r="K228" s="1" t="str">
        <x:v>减股票</x:v>
      </x:c>
      <x:c r="L228" s="9" t="n">
        <x:v>-0.0388388654084237</x:v>
      </x:c>
      <x:c r="M228" s="9" t="n">
        <x:v>0.0058201649080305284</x:v>
      </x:c>
      <x:c r="N228" s="8" t="n">
        <x:v>1</x:v>
      </x:c>
      <x:c r="O228" s="9" t="n">
        <x:v>-0.0028068221558748994</x:v>
      </x:c>
      <x:c r="P228" s="9" t="n">
        <x:v>0.9172702806691451</x:v>
      </x:c>
      <x:c r="Q228" s="9" t="str">
        <x:v>可用</x:v>
      </x:c>
      <x:c r="R228" s="9" t="n">
        <x:v>-0.013945911899147165</x:v>
      </x:c>
      <x:c r="S228" s="9" t="n">
        <x:v>-0.0039177268734829</x:v>
      </x:c>
    </x:row>
    <x:row r="229">
      <x:c r="A229" s="1" t="str">
        <x:v>2025Q1</x:v>
      </x:c>
      <x:c r="B229" s="1" t="str">
        <x:v>001415.OF</x:v>
      </x:c>
      <x:c r="C229" s="1" t="str">
        <x:v>中信保诚新锐混合A</x:v>
      </x:c>
      <x:c r="D229" s="1" t="str">
        <x:v>中信保诚基金</x:v>
      </x:c>
      <x:c r="E229" s="1" t="str">
        <x:v>成长型</x:v>
      </x:c>
      <x:c r="F229" s="8" t="n">
        <x:v>208960000</x:v>
      </x:c>
      <x:c r="G229" s="9" t="n">
        <x:v>0.9791895484918736</x:v>
      </x:c>
      <x:c r="H229" s="9" t="n">
        <x:v>0.1080045989703606</x:v>
      </x:c>
      <x:c r="I229" s="9" t="n">
        <x:v>0.10742639708648527</x:v>
      </x:c>
      <x:c r="J229" s="1" t="n">
        <x:v>0.8717631514053883</x:v>
      </x:c>
      <x:c r="K229" s="1" t="str">
        <x:v>加股票</x:v>
      </x:c>
      <x:c r="L229" s="9" t="n">
        <x:v>-0.004189559506241501</x:v>
      </x:c>
      <x:c r="M229" s="9" t="n">
        <x:v>-0.0036523035981614934</x:v>
      </x:c>
      <x:c r="N229" s="8" t="n">
        <x:v>0</x:v>
      </x:c>
      <x:c r="O229" s="9" t="n">
        <x:v>0.007351111352930302</x:v>
      </x:c>
      <x:c r="P229" s="9" t="n">
        <x:v>1.2537066314127103</x:v>
      </x:c>
      <x:c r="Q229" s="9" t="str">
        <x:v>覆盖/杠杆异常</x:v>
      </x:c>
      <x:c r="R229" s="9"/>
      <x:c r="S229" s="9" t="n">
        <x:v>0.022876445328138</x:v>
      </x:c>
    </x:row>
    <x:row r="230">
      <x:c r="A230" s="1" t="str">
        <x:v>2023Q2</x:v>
      </x:c>
      <x:c r="B230" s="1" t="str">
        <x:v>001427.OF</x:v>
      </x:c>
      <x:c r="C230" s="1" t="str">
        <x:v>招商丰泽混合A</x:v>
      </x:c>
      <x:c r="D230" s="1" t="str">
        <x:v>招商基金</x:v>
      </x:c>
      <x:c r="E230" s="1" t="str">
        <x:v>成长型</x:v>
      </x:c>
      <x:c r="F230" s="8" t="n">
        <x:v>445269999.99999994</x:v>
      </x:c>
      <x:c r="G230" s="9" t="n">
        <x:v>0.5880599092833727</x:v>
      </x:c>
      <x:c r="H230" s="9" t="n">
        <x:v>0.484559209708252</x:v>
      </x:c>
      <x:c r="I230" s="9" t="n">
        <x:v>0.4672400310969108</x:v>
      </x:c>
      <x:c r="J230" s="1" t="n">
        <x:v>0.1208198781864619</x:v>
      </x:c>
      <x:c r="K230" s="1" t="str">
        <x:v>加股票</x:v>
      </x:c>
      <x:c r="L230" s="9" t="n">
        <x:v>-0.046571034625976095</x:v>
      </x:c>
      <x:c r="M230" s="9" t="n">
        <x:v>-0.00562670673052793</x:v>
      </x:c>
      <x:c r="N230" s="8" t="n">
        <x:v>0</x:v>
      </x:c>
      <x:c r="O230" s="9" t="n">
        <x:v>0.0017998652028737502</x:v>
      </x:c>
      <x:c r="P230" s="9" t="n">
        <x:v>0.9066773537628856</x:v>
      </x:c>
      <x:c r="Q230" s="9" t="str">
        <x:v>可用</x:v>
      </x:c>
      <x:c r="R230" s="9" t="n">
        <x:v>0.0012755307133791999</x:v>
      </x:c>
      <x:c r="S230" s="9" t="n">
        <x:v>-0.016052318668252</x:v>
      </x:c>
    </x:row>
    <x:row r="231">
      <x:c r="A231" s="1" t="str">
        <x:v>2023Q3</x:v>
      </x:c>
      <x:c r="B231" s="1" t="str">
        <x:v>001427.OF</x:v>
      </x:c>
      <x:c r="C231" s="1" t="str">
        <x:v>招商丰泽混合A</x:v>
      </x:c>
      <x:c r="D231" s="1" t="str">
        <x:v>招商基金</x:v>
      </x:c>
      <x:c r="E231" s="1" t="str">
        <x:v>成长型</x:v>
      </x:c>
      <x:c r="F231" s="8" t="n">
        <x:v>433890000</x:v>
      </x:c>
      <x:c r="G231" s="9" t="n">
        <x:v>0.4683026992347156</x:v>
      </x:c>
      <x:c r="H231" s="9" t="n">
        <x:v>0.5880599092833727</x:v>
      </x:c>
      <x:c r="I231" s="9" t="n">
        <x:v>0.5765408142870693</x:v>
      </x:c>
      <x:c r="J231" s="1" t="n">
        <x:v>-0.10823811505235365</x:v>
      </x:c>
      <x:c r="K231" s="1" t="str">
        <x:v>减股票</x:v>
      </x:c>
      <x:c r="L231" s="9" t="n">
        <x:v>-0.0840403571629794</x:v>
      </x:c>
      <x:c r="M231" s="9" t="n">
        <x:v>0.009096369847647457</x:v>
      </x:c>
      <x:c r="N231" s="8" t="n">
        <x:v>1</x:v>
      </x:c>
      <x:c r="O231" s="9" t="n">
        <x:v>-0.03360247152063505</x:v>
      </x:c>
      <x:c r="P231" s="9" t="n">
        <x:v>1.3927986127820415</x:v>
      </x:c>
      <x:c r="Q231" s="9" t="str">
        <x:v>覆盖/杠杆异常</x:v>
      </x:c>
      <x:c r="R231" s="9"/>
      <x:c r="S231" s="9" t="n">
        <x:v>-0.0513595166163142</x:v>
      </x:c>
    </x:row>
    <x:row r="232">
      <x:c r="A232" s="1" t="str">
        <x:v>2023Q4</x:v>
      </x:c>
      <x:c r="B232" s="1" t="str">
        <x:v>001427.OF</x:v>
      </x:c>
      <x:c r="C232" s="1" t="str">
        <x:v>招商丰泽混合A</x:v>
      </x:c>
      <x:c r="D232" s="1" t="str">
        <x:v>招商基金</x:v>
      </x:c>
      <x:c r="E232" s="1" t="str">
        <x:v>成长型</x:v>
      </x:c>
      <x:c r="F232" s="8" t="n">
        <x:v>186530000</x:v>
      </x:c>
      <x:c r="G232" s="9" t="n">
        <x:v>0.6743045171363953</x:v>
      </x:c>
      <x:c r="H232" s="9" t="n">
        <x:v>0.4683026992347156</x:v>
      </x:c>
      <x:c r="I232" s="9" t="n">
        <x:v>0.44683267682068345</x:v>
      </x:c>
      <x:c r="J232" s="1" t="n">
        <x:v>0.22747184031571183</x:v>
      </x:c>
      <x:c r="K232" s="1" t="str">
        <x:v>加股票</x:v>
      </x:c>
      <x:c r="L232" s="9" t="n">
        <x:v>0.011127023959440499</x:v>
      </x:c>
      <x:c r="M232" s="9" t="n">
        <x:v>0.0025310846172909487</x:v>
      </x:c>
      <x:c r="N232" s="8" t="n">
        <x:v>1</x:v>
      </x:c>
      <x:c r="O232" s="9" t="n">
        <x:v>0.0523985487616545</x:v>
      </x:c>
      <x:c r="P232" s="9" t="n">
        <x:v>0.9544629639736235</x:v>
      </x:c>
      <x:c r="Q232" s="9" t="str">
        <x:v>可用</x:v>
      </x:c>
      <x:c r="R232" s="9" t="n">
        <x:v>0.03282988351805384</x:v>
      </x:c>
      <x:c r="S232" s="9" t="n">
        <x:v>0.0566878980891718</x:v>
      </x:c>
    </x:row>
    <x:row r="233">
      <x:c r="A233" s="1" t="str">
        <x:v>2024Q1</x:v>
      </x:c>
      <x:c r="B233" s="1" t="str">
        <x:v>001427.OF</x:v>
      </x:c>
      <x:c r="C233" s="1" t="str">
        <x:v>招商丰泽混合A</x:v>
      </x:c>
      <x:c r="D233" s="1" t="str">
        <x:v>招商基金</x:v>
      </x:c>
      <x:c r="E233" s="1" t="str">
        <x:v>成长型</x:v>
      </x:c>
      <x:c r="F233" s="8" t="n">
        <x:v>117680000</x:v>
      </x:c>
      <x:c r="G233" s="9" t="n">
        <x:v>0.9284585212821724</x:v>
      </x:c>
      <x:c r="H233" s="9" t="n">
        <x:v>0.6743045171363953</x:v>
      </x:c>
      <x:c r="I233" s="9" t="n">
        <x:v>0.6766830914887967</x:v>
      </x:c>
      <x:c r="J233" s="1" t="n">
        <x:v>0.25177542979337575</x:v>
      </x:c>
      <x:c r="K233" s="1" t="str">
        <x:v>加股票</x:v>
      </x:c>
      <x:c r="L233" s="9" t="n">
        <x:v>-0.0388388654084237</x:v>
      </x:c>
      <x:c r="M233" s="9" t="n">
        <x:v>-0.00977867203089295</x:v>
      </x:c>
      <x:c r="N233" s="8" t="n">
        <x:v>0</x:v>
      </x:c>
      <x:c r="O233" s="9" t="n">
        <x:v>0.0169081082387447</x:v>
      </x:c>
      <x:c r="P233" s="9" t="n">
        <x:v>1.0001769755268526</x:v>
      </x:c>
      <x:c r="Q233" s="9" t="str">
        <x:v>可用</x:v>
      </x:c>
      <x:c r="R233" s="9" t="n">
        <x:v>0.03081169261904452</x:v>
      </x:c>
      <x:c r="S233" s="9" t="n">
        <x:v>0.0150693188667871</x:v>
      </x:c>
    </x:row>
    <x:row r="234">
      <x:c r="A234" s="1" t="str">
        <x:v>2023Q2</x:v>
      </x:c>
      <x:c r="B234" s="1" t="str">
        <x:v>001430.OF</x:v>
      </x:c>
      <x:c r="C234" s="1" t="str">
        <x:v>中邮乐享收益灵活配置混合A</x:v>
      </x:c>
      <x:c r="D234" s="1" t="str">
        <x:v>中邮基金</x:v>
      </x:c>
      <x:c r="E234" s="1" t="str">
        <x:v>成长型</x:v>
      </x:c>
      <x:c r="F234" s="8" t="n">
        <x:v>14130000</x:v>
      </x:c>
      <x:c r="G234" s="9" t="n">
        <x:v>0.4305562621379073</x:v>
      </x:c>
      <x:c r="H234" s="9" t="n">
        <x:v>0.506622679580104</x:v>
      </x:c>
      <x:c r="I234" s="9" t="n">
        <x:v>0.4892634511118597</x:v>
      </x:c>
      <x:c r="J234" s="1" t="n">
        <x:v>-0.058707188973952384</x:v>
      </x:c>
      <x:c r="K234" s="1" t="str">
        <x:v>减股票</x:v>
      </x:c>
      <x:c r="L234" s="9" t="n">
        <x:v>-0.046571034625976095</x:v>
      </x:c>
      <x:c r="M234" s="9" t="n">
        <x:v>0.0027340545304996586</x:v>
      </x:c>
      <x:c r="N234" s="8" t="n">
        <x:v>1</x:v>
      </x:c>
      <x:c r="O234" s="9" t="n">
        <x:v>-0.016419481099526845</x:v>
      </x:c>
      <x:c r="P234" s="9" t="n">
        <x:v>0.7708689865534325</x:v>
      </x:c>
      <x:c r="Q234" s="9" t="str">
        <x:v>覆盖/杠杆异常</x:v>
      </x:c>
      <x:c r="R234" s="9"/>
      <x:c r="S234" s="9" t="n">
        <x:v>-0.0339869259656984</x:v>
      </x:c>
    </x:row>
    <x:row r="235">
      <x:c r="A235" s="1" t="str">
        <x:v>2024Q3</x:v>
      </x:c>
      <x:c r="B235" s="1" t="str">
        <x:v>001430.OF</x:v>
      </x:c>
      <x:c r="C235" s="1" t="str">
        <x:v>中邮乐享收益灵活配置混合A</x:v>
      </x:c>
      <x:c r="D235" s="1" t="str">
        <x:v>中邮基金</x:v>
      </x:c>
      <x:c r="E235" s="1" t="str">
        <x:v>成长型</x:v>
      </x:c>
      <x:c r="F235" s="8" t="n">
        <x:v>12930000</x:v>
      </x:c>
      <x:c r="G235" s="9" t="n">
        <x:v>0.5681679731903626</x:v>
      </x:c>
      <x:c r="H235" s="9" t="n">
        <x:v>0.439078516540145</x:v>
      </x:c>
      <x:c r="I235" s="9" t="n">
        <x:v>0.47381796566653417</x:v>
      </x:c>
      <x:c r="J235" s="1" t="n">
        <x:v>0.09435000752382844</x:v>
      </x:c>
      <x:c r="K235" s="1" t="str">
        <x:v>加股票</x:v>
      </x:c>
      <x:c r="L235" s="9" t="n">
        <x:v>-0.0485180033835439</x:v>
      </x:c>
      <x:c r="M235" s="9" t="n">
        <x:v>-0.004577673984278501</x:v>
      </x:c>
      <x:c r="N235" s="8" t="n">
        <x:v>0</x:v>
      </x:c>
      <x:c r="O235" s="9" t="n">
        <x:v>-0.0169936150000405</x:v>
      </x:c>
      <x:c r="P235" s="9" t="n">
        <x:v>1.0094895003866975</x:v>
      </x:c>
      <x:c r="Q235" s="9" t="str">
        <x:v>可用</x:v>
      </x:c>
      <x:c r="R235" s="9" t="n">
        <x:v>-0.014458659694059173</x:v>
      </x:c>
      <x:c r="S235" s="9" t="n">
        <x:v>-0.0142579391354759</x:v>
      </x:c>
    </x:row>
    <x:row r="236">
      <x:c r="A236" s="1" t="str">
        <x:v>2024Q4</x:v>
      </x:c>
      <x:c r="B236" s="1" t="str">
        <x:v>001430.OF</x:v>
      </x:c>
      <x:c r="C236" s="1" t="str">
        <x:v>中邮乐享收益灵活配置混合A</x:v>
      </x:c>
      <x:c r="D236" s="1" t="str">
        <x:v>中邮基金</x:v>
      </x:c>
      <x:c r="E236" s="1" t="str">
        <x:v>成长型</x:v>
      </x:c>
      <x:c r="F236" s="8" t="n">
        <x:v>18680000</x:v>
      </x:c>
      <x:c r="G236" s="9" t="n">
        <x:v>0.4383043435145357</x:v>
      </x:c>
      <x:c r="H236" s="9" t="n">
        <x:v>0.5681679731903626</x:v>
      </x:c>
      <x:c r="I236" s="9" t="n">
        <x:v>0.5562676035221105</x:v>
      </x:c>
      <x:c r="J236" s="1" t="n">
        <x:v>-0.11796326000757479</x:v>
      </x:c>
      <x:c r="K236" s="1" t="str">
        <x:v>减股票</x:v>
      </x:c>
      <x:c r="L236" s="9" t="n">
        <x:v>-0.005961015466965899</x:v>
      </x:c>
      <x:c r="M236" s="9" t="n">
        <x:v>0.0007031808174388732</x:v>
      </x:c>
      <x:c r="N236" s="8" t="n">
        <x:v>1</x:v>
      </x:c>
      <x:c r="O236" s="9" t="n">
        <x:v>0.0120751686735705</x:v>
      </x:c>
      <x:c r="P236" s="9" t="n">
        <x:v>0.7604755952890792</x:v>
      </x:c>
      <x:c r="Q236" s="9" t="str">
        <x:v>覆盖/杠杆异常</x:v>
      </x:c>
      <x:c r="R236" s="9"/>
      <x:c r="S236" s="9" t="n">
        <x:v>0.0151216271655736</x:v>
      </x:c>
    </x:row>
    <x:row r="237">
      <x:c r="A237" s="1" t="str">
        <x:v>2026Q1</x:v>
      </x:c>
      <x:c r="B237" s="1" t="str">
        <x:v>001430.OF</x:v>
      </x:c>
      <x:c r="C237" s="1" t="str">
        <x:v>中邮乐享收益灵活配置混合A</x:v>
      </x:c>
      <x:c r="D237" s="1" t="str">
        <x:v>中邮基金</x:v>
      </x:c>
      <x:c r="E237" s="1" t="str">
        <x:v>成长型</x:v>
      </x:c>
      <x:c r="F237" s="8" t="n">
        <x:v>15150000</x:v>
      </x:c>
      <x:c r="G237" s="9" t="n">
        <x:v>0.6343688651155137</x:v>
      </x:c>
      <x:c r="H237" s="9" t="n">
        <x:v>0.4676042275347725</x:v>
      </x:c>
      <x:c r="I237" s="9" t="n">
        <x:v>0.45571246904684365</x:v>
      </x:c>
      <x:c r="J237" s="1" t="n">
        <x:v>0.17865639606867006</x:v>
      </x:c>
      <x:c r="K237" s="1" t="str">
        <x:v>加股票</x:v>
      </x:c>
      <x:c r="L237" s="9" t="n">
        <x:v>0.1070401206971152</x:v>
      </x:c>
      <x:c r="M237" s="9" t="n">
        <x:v>0.019123402198502063</x:v>
      </x:c>
      <x:c r="N237" s="8" t="n">
        <x:v>1</x:v>
      </x:c>
      <x:c r="O237" s="9" t="n">
        <x:v>0.454360449634406</x:v>
      </x:c>
      <x:c r="P237" s="9" t="n">
        <x:v>1.0058700363036304</x:v>
      </x:c>
      <x:c r="Q237" s="9" t="str">
        <x:v>可用</x:v>
      </x:c>
      <x:c r="R237" s="9" t="n">
        <x:v>0.4283467227165873</x:v>
      </x:c>
      <x:c r="S237" s="9" t="n">
        <x:v>0.5067920605766552</x:v>
      </x:c>
    </x:row>
    <x:row r="238">
      <x:c r="A238" s="1" t="str">
        <x:v>2023Q3</x:v>
      </x:c>
      <x:c r="B238" s="1" t="str">
        <x:v>001443.OF</x:v>
      </x:c>
      <x:c r="C238" s="1" t="str">
        <x:v>易方达瑞选混合I</x:v>
      </x:c>
      <x:c r="D238" s="1" t="str">
        <x:v>易方达基金</x:v>
      </x:c>
      <x:c r="E238" s="1" t="str">
        <x:v>成长型</x:v>
      </x:c>
      <x:c r="F238" s="8" t="n">
        <x:v>283790000.00000006</x:v>
      </x:c>
      <x:c r="G238" s="9" t="n">
        <x:v>0.3527865939158842</x:v>
      </x:c>
      <x:c r="H238" s="9" t="n">
        <x:v>0.2902039643462866</x:v>
      </x:c>
      <x:c r="I238" s="9" t="n">
        <x:v>0.28054586466900716</x:v>
      </x:c>
      <x:c r="J238" s="1" t="n">
        <x:v>0.07224072924687702</x:v>
      </x:c>
      <x:c r="K238" s="1" t="str">
        <x:v>加股票</x:v>
      </x:c>
      <x:c r="L238" s="9" t="n">
        <x:v>-0.0840403571629794</x:v>
      </x:c>
      <x:c r="M238" s="9" t="n">
        <x:v>-0.006071136687621637</x:v>
      </x:c>
      <x:c r="N238" s="8" t="n">
        <x:v>0</x:v>
      </x:c>
      <x:c r="O238" s="9" t="n">
        <x:v>0.014117731058650503</x:v>
      </x:c>
      <x:c r="P238" s="9" t="n">
        <x:v>1.153352828077099</x:v>
      </x:c>
      <x:c r="Q238" s="9" t="str">
        <x:v>可用</x:v>
      </x:c>
      <x:c r="R238" s="9" t="n">
        <x:v>0.013980687457145324</x:v>
      </x:c>
      <x:c r="S238" s="9" t="n">
        <x:v>-0.0037926701747283</x:v>
      </x:c>
    </x:row>
    <x:row r="239">
      <x:c r="A239" s="1" t="str">
        <x:v>2023Q4</x:v>
      </x:c>
      <x:c r="B239" s="1" t="str">
        <x:v>001443.OF</x:v>
      </x:c>
      <x:c r="C239" s="1" t="str">
        <x:v>易方达瑞选混合I</x:v>
      </x:c>
      <x:c r="D239" s="1" t="str">
        <x:v>易方达基金</x:v>
      </x:c>
      <x:c r="E239" s="1" t="str">
        <x:v>成长型</x:v>
      </x:c>
      <x:c r="F239" s="8" t="n">
        <x:v>191450000</x:v>
      </x:c>
      <x:c r="G239" s="9" t="n">
        <x:v>0.4185151028486013</x:v>
      </x:c>
      <x:c r="H239" s="9" t="n">
        <x:v>0.3527865939158842</x:v>
      </x:c>
      <x:c r="I239" s="9" t="n">
        <x:v>0.33329279225657493</x:v>
      </x:c>
      <x:c r="J239" s="1" t="n">
        <x:v>0.08522231059202634</x:v>
      </x:c>
      <x:c r="K239" s="1" t="str">
        <x:v>加股票</x:v>
      </x:c>
      <x:c r="L239" s="9" t="n">
        <x:v>0.011127023959440499</x:v>
      </x:c>
      <x:c r="M239" s="9" t="n">
        <x:v>0.000948270691836357</x:v>
      </x:c>
      <x:c r="N239" s="8" t="n">
        <x:v>1</x:v>
      </x:c>
      <x:c r="O239" s="9" t="n">
        <x:v>0.033781717583852795</x:v>
      </x:c>
      <x:c r="P239" s="9" t="n">
        <x:v>1.24371612462784</x:v>
      </x:c>
      <x:c r="Q239" s="9" t="str">
        <x:v>覆盖/杠杆异常</x:v>
      </x:c>
      <x:c r="R239" s="9"/>
      <x:c r="S239" s="9" t="n">
        <x:v>0.0380710669113701</x:v>
      </x:c>
    </x:row>
    <x:row r="240">
      <x:c r="A240" s="1" t="str">
        <x:v>2024Q3</x:v>
      </x:c>
      <x:c r="B240" s="1" t="str">
        <x:v>001443.OF</x:v>
      </x:c>
      <x:c r="C240" s="1" t="str">
        <x:v>易方达瑞选混合I</x:v>
      </x:c>
      <x:c r="D240" s="1" t="str">
        <x:v>易方达基金</x:v>
      </x:c>
      <x:c r="E240" s="1" t="str">
        <x:v>成长型</x:v>
      </x:c>
      <x:c r="F240" s="8" t="n">
        <x:v>144530000</x:v>
      </x:c>
      <x:c r="G240" s="9" t="n">
        <x:v>0.3914632699575453</x:v>
      </x:c>
      <x:c r="H240" s="9" t="n">
        <x:v>0.4180267385176389</x:v>
      </x:c>
      <x:c r="I240" s="9" t="n">
        <x:v>0.45244407576186124</x:v>
      </x:c>
      <x:c r="J240" s="1" t="n">
        <x:v>-0.06098080580431592</x:v>
      </x:c>
      <x:c r="K240" s="1" t="str">
        <x:v>减股票</x:v>
      </x:c>
      <x:c r="L240" s="9" t="n">
        <x:v>-0.0485180033835439</x:v>
      </x:c>
      <x:c r="M240" s="9" t="n">
        <x:v>0.002958666942345033</x:v>
      </x:c>
      <x:c r="N240" s="8" t="n">
        <x:v>1</x:v>
      </x:c>
      <x:c r="O240" s="9" t="n">
        <x:v>-0.0055846760595364</x:v>
      </x:c>
      <x:c r="P240" s="9" t="n">
        <x:v>1.3077416561267556</x:v>
      </x:c>
      <x:c r="Q240" s="9" t="str">
        <x:v>覆盖/杠杆异常</x:v>
      </x:c>
      <x:c r="R240" s="9"/>
      <x:c r="S240" s="9" t="n">
        <x:v>-0.0028490001949718</x:v>
      </x:c>
    </x:row>
    <x:row r="241">
      <x:c r="A241" s="1" t="str">
        <x:v>2025Q1</x:v>
      </x:c>
      <x:c r="B241" s="1" t="str">
        <x:v>001443.OF</x:v>
      </x:c>
      <x:c r="C241" s="1" t="str">
        <x:v>易方达瑞选混合I</x:v>
      </x:c>
      <x:c r="D241" s="1" t="str">
        <x:v>易方达基金</x:v>
      </x:c>
      <x:c r="E241" s="1" t="str">
        <x:v>成长型</x:v>
      </x:c>
      <x:c r="F241" s="8" t="n">
        <x:v>131180000</x:v>
      </x:c>
      <x:c r="G241" s="9" t="n">
        <x:v>0.2913303222224666</x:v>
      </x:c>
      <x:c r="H241" s="9" t="n">
        <x:v>0.3600454572100512</x:v>
      </x:c>
      <x:c r="I241" s="9" t="n">
        <x:v>0.358660493020657</x:v>
      </x:c>
      <x:c r="J241" s="1" t="n">
        <x:v>-0.06733017079819043</x:v>
      </x:c>
      <x:c r="K241" s="1" t="str">
        <x:v>减股票</x:v>
      </x:c>
      <x:c r="L241" s="9" t="n">
        <x:v>-0.004189559506241501</x:v>
      </x:c>
      <x:c r="M241" s="9" t="n">
        <x:v>0.0002820837571244226</x:v>
      </x:c>
      <x:c r="N241" s="8" t="n">
        <x:v>1</x:v>
      </x:c>
      <x:c r="O241" s="9" t="n">
        <x:v>0.009131238212640702</x:v>
      </x:c>
      <x:c r="P241" s="9" t="n">
        <x:v>1.3542925760786704</x:v>
      </x:c>
      <x:c r="Q241" s="9" t="str">
        <x:v>覆盖/杠杆异常</x:v>
      </x:c>
      <x:c r="R241" s="9"/>
      <x:c r="S241" s="9" t="n">
        <x:v>0.0246565721878484</x:v>
      </x:c>
    </x:row>
    <x:row r="242">
      <x:c r="A242" s="1" t="str">
        <x:v>2025Q2</x:v>
      </x:c>
      <x:c r="B242" s="1" t="str">
        <x:v>001443.OF</x:v>
      </x:c>
      <x:c r="C242" s="1" t="str">
        <x:v>易方达瑞选混合I</x:v>
      </x:c>
      <x:c r="D242" s="1" t="str">
        <x:v>易方达基金</x:v>
      </x:c>
      <x:c r="E242" s="1" t="str">
        <x:v>成长型</x:v>
      </x:c>
      <x:c r="F242" s="8" t="n">
        <x:v>110630000</x:v>
      </x:c>
      <x:c r="G242" s="9" t="n">
        <x:v>0.1471677588103652</x:v>
      </x:c>
      <x:c r="H242" s="9" t="n">
        <x:v>0.2913303222224666</x:v>
      </x:c>
      <x:c r="I242" s="9" t="n">
        <x:v>0.2904785733335531</x:v>
      </x:c>
      <x:c r="J242" s="1" t="n">
        <x:v>-0.1433108145231879</x:v>
      </x:c>
      <x:c r="K242" s="1" t="str">
        <x:v>减股票</x:v>
      </x:c>
      <x:c r="L242" s="9" t="n">
        <x:v>0.1883272862318614</x:v>
      </x:c>
      <x:c r="M242" s="9" t="n">
        <x:v>-0.026989336786829604</x:v>
      </x:c>
      <x:c r="N242" s="8" t="n">
        <x:v>0</x:v>
      </x:c>
      <x:c r="O242" s="9" t="n">
        <x:v>-0.0663777061364559</x:v>
      </x:c>
      <x:c r="P242" s="9" t="n">
        <x:v>1.389513766970984</x:v>
      </x:c>
      <x:c r="Q242" s="9" t="str">
        <x:v>覆盖/杠杆异常</x:v>
      </x:c>
      <x:c r="R242" s="9"/>
      <x:c r="S242" s="9" t="n">
        <x:v>0.0250372377055787</x:v>
      </x:c>
    </x:row>
    <x:row r="243">
      <x:c r="A243" s="1" t="str">
        <x:v>2024Q2</x:v>
      </x:c>
      <x:c r="B243" s="1" t="str">
        <x:v>001470.OF</x:v>
      </x:c>
      <x:c r="C243" s="1" t="str">
        <x:v>融通通鑫灵活配置混合</x:v>
      </x:c>
      <x:c r="D243" s="1" t="str">
        <x:v>融通基金</x:v>
      </x:c>
      <x:c r="E243" s="1" t="str">
        <x:v>成长型</x:v>
      </x:c>
      <x:c r="F243" s="8" t="n">
        <x:v>54230000</x:v>
      </x:c>
      <x:c r="G243" s="9" t="n">
        <x:v>0.0878375949661512</x:v>
      </x:c>
      <x:c r="H243" s="9" t="n">
        <x:v>0.1509779524722676</x:v>
      </x:c>
      <x:c r="I243" s="9" t="n">
        <x:v>0.14605625136070224</x:v>
      </x:c>
      <x:c r="J243" s="1" t="n">
        <x:v>-0.05821865639455104</x:v>
      </x:c>
      <x:c r="K243" s="1" t="str">
        <x:v>减股票</x:v>
      </x:c>
      <x:c r="L243" s="9" t="n">
        <x:v>0.15171154774360798</x:v>
      </x:c>
      <x:c r="M243" s="9" t="n">
        <x:v>-0.008832442469170637</x:v>
      </x:c>
      <x:c r="N243" s="8" t="n">
        <x:v>0</x:v>
      </x:c>
      <x:c r="O243" s="9" t="n">
        <x:v>-0.019314287956907848</x:v>
      </x:c>
      <x:c r="P243" s="9" t="n">
        <x:v>0.9976829103817075</x:v>
      </x:c>
      <x:c r="Q243" s="9" t="str">
        <x:v>可用</x:v>
      </x:c>
      <x:c r="R243" s="9" t="n">
        <x:v>0.003952410059915236</x:v>
      </x:c>
      <x:c r="S243" s="9" t="n">
        <x:v>0.025776220803735</x:v>
      </x:c>
    </x:row>
    <x:row r="244">
      <x:c r="A244" s="1" t="str">
        <x:v>2024Q2</x:v>
      </x:c>
      <x:c r="B244" s="1" t="str">
        <x:v>001488.OF</x:v>
      </x:c>
      <x:c r="C244" s="1" t="str">
        <x:v>万家瑞丰A</x:v>
      </x:c>
      <x:c r="D244" s="1" t="str">
        <x:v>万家基金</x:v>
      </x:c>
      <x:c r="E244" s="1" t="str">
        <x:v>成长型</x:v>
      </x:c>
      <x:c r="F244" s="8" t="n">
        <x:v>11120000</x:v>
      </x:c>
      <x:c r="G244" s="9" t="n">
        <x:v>0.1818331844501693</x:v>
      </x:c>
      <x:c r="H244" s="9" t="n">
        <x:v>0.3059623725851526</x:v>
      </x:c>
      <x:c r="I244" s="9" t="n">
        <x:v>0.29776025737060424</x:v>
      </x:c>
      <x:c r="J244" s="1" t="n">
        <x:v>-0.11592707292043494</x:v>
      </x:c>
      <x:c r="K244" s="1" t="str">
        <x:v>减股票</x:v>
      </x:c>
      <x:c r="L244" s="9" t="n">
        <x:v>0.15171154774360798</x:v>
      </x:c>
      <x:c r="M244" s="9" t="n">
        <x:v>-0.01758747565814529</x:v>
      </x:c>
      <x:c r="N244" s="8" t="n">
        <x:v>0</x:v>
      </x:c>
      <x:c r="O244" s="9" t="n">
        <x:v>-0.01849285222984005</x:v>
      </x:c>
      <x:c r="P244" s="9" t="n">
        <x:v>1.0133299442446044</x:v>
      </x:c>
      <x:c r="Q244" s="9" t="str">
        <x:v>可用</x:v>
      </x:c>
      <x:c r="R244" s="9" t="n">
        <x:v>-0.00614110607636224</x:v>
      </x:c>
      <x:c r="S244" s="9" t="n">
        <x:v>0.0265976565308028</x:v>
      </x:c>
    </x:row>
    <x:row r="245">
      <x:c r="A245" s="1" t="str">
        <x:v>2024Q4</x:v>
      </x:c>
      <x:c r="B245" s="1" t="str">
        <x:v>001488.OF</x:v>
      </x:c>
      <x:c r="C245" s="1" t="str">
        <x:v>万家瑞丰A</x:v>
      </x:c>
      <x:c r="D245" s="1" t="str">
        <x:v>万家基金</x:v>
      </x:c>
      <x:c r="E245" s="1" t="str">
        <x:v>成长型</x:v>
      </x:c>
      <x:c r="F245" s="8" t="n">
        <x:v>10980000</x:v>
      </x:c>
      <x:c r="G245" s="9" t="n">
        <x:v>0.1284313123747969</x:v>
      </x:c>
      <x:c r="H245" s="9" t="n">
        <x:v>0.1918782883648574</x:v>
      </x:c>
      <x:c r="I245" s="9" t="n">
        <x:v>0.18449216530781143</x:v>
      </x:c>
      <x:c r="J245" s="1" t="n">
        <x:v>-0.05606085293301452</x:v>
      </x:c>
      <x:c r="K245" s="1" t="str">
        <x:v>减股票</x:v>
      </x:c>
      <x:c r="L245" s="9" t="n">
        <x:v>-0.005961015466965899</x:v>
      </x:c>
      <x:c r="M245" s="9" t="n">
        <x:v>0.00033417961142500013</x:v>
      </x:c>
      <x:c r="N245" s="8" t="n">
        <x:v>1</x:v>
      </x:c>
      <x:c r="O245" s="9" t="n">
        <x:v>-0.0100696646155874</x:v>
      </x:c>
      <x:c r="P245" s="9" t="n">
        <x:v>1.0033457704918032</x:v>
      </x:c>
      <x:c r="Q245" s="9" t="str">
        <x:v>可用</x:v>
      </x:c>
      <x:c r="R245" s="9" t="n">
        <x:v>0.00023514879798948625</x:v>
      </x:c>
      <x:c r="S245" s="9" t="n">
        <x:v>-0.0066229734391169</x:v>
      </x:c>
    </x:row>
    <x:row r="246">
      <x:c r="A246" s="1" t="str">
        <x:v>2023Q2</x:v>
      </x:c>
      <x:c r="B246" s="1" t="str">
        <x:v>001506.OF</x:v>
      </x:c>
      <x:c r="C246" s="1" t="str">
        <x:v>景顺长城泰和回报混合A</x:v>
      </x:c>
      <x:c r="D246" s="1" t="str">
        <x:v>景顺长城基金</x:v>
      </x:c>
      <x:c r="E246" s="1" t="str">
        <x:v>成长型</x:v>
      </x:c>
      <x:c r="F246" s="8" t="n">
        <x:v>60200000</x:v>
      </x:c>
      <x:c r="G246" s="9" t="n">
        <x:v>0.0603860031144343</x:v>
      </x:c>
      <x:c r="H246" s="9" t="n">
        <x:v>0.1838314926571057</x:v>
      </x:c>
      <x:c r="I246" s="9" t="n">
        <x:v>0.1736399938589015</x:v>
      </x:c>
      <x:c r="J246" s="1" t="n">
        <x:v>-0.1132539907444672</x:v>
      </x:c>
      <x:c r="K246" s="1" t="str">
        <x:v>减股票</x:v>
      </x:c>
      <x:c r="L246" s="9" t="n">
        <x:v>-0.046571034625976095</x:v>
      </x:c>
      <x:c r="M246" s="9" t="n">
        <x:v>0.005274355524490558</x:v>
      </x:c>
      <x:c r="N246" s="8" t="n">
        <x:v>1</x:v>
      </x:c>
      <x:c r="O246" s="9" t="n">
        <x:v>0.023115339762145547</x:v>
      </x:c>
      <x:c r="P246" s="9" t="n">
        <x:v>1.0025586119601329</x:v>
      </x:c>
      <x:c r="Q246" s="9" t="str">
        <x:v>可用</x:v>
      </x:c>
      <x:c r="R246" s="9" t="n">
        <x:v>0.0014329341711150226</x:v>
      </x:c>
      <x:c r="S246" s="9" t="n">
        <x:v>0.0052631558910198</x:v>
      </x:c>
    </x:row>
    <x:row r="247">
      <x:c r="A247" s="1" t="str">
        <x:v>2025Q1</x:v>
      </x:c>
      <x:c r="B247" s="1" t="str">
        <x:v>001506.OF</x:v>
      </x:c>
      <x:c r="C247" s="1" t="str">
        <x:v>景顺长城泰和回报混合A</x:v>
      </x:c>
      <x:c r="D247" s="1" t="str">
        <x:v>景顺长城基金</x:v>
      </x:c>
      <x:c r="E247" s="1" t="str">
        <x:v>成长型</x:v>
      </x:c>
      <x:c r="F247" s="8" t="n">
        <x:v>301430000</x:v>
      </x:c>
      <x:c r="G247" s="9" t="n">
        <x:v>0.9587525629262944</x:v>
      </x:c>
      <x:c r="H247" s="9" t="n">
        <x:v>0.0535614669032683</x:v>
      </x:c>
      <x:c r="I247" s="9" t="n">
        <x:v>0.05325732403901216</x:v>
      </x:c>
      <x:c r="J247" s="1" t="n">
        <x:v>0.9054952388872822</x:v>
      </x:c>
      <x:c r="K247" s="1" t="str">
        <x:v>加股票</x:v>
      </x:c>
      <x:c r="L247" s="9" t="n">
        <x:v>-0.004189559506241501</x:v>
      </x:c>
      <x:c r="M247" s="9" t="n">
        <x:v>-0.003793626185936632</x:v>
      </x:c>
      <x:c r="N247" s="8" t="n">
        <x:v>0</x:v>
      </x:c>
      <x:c r="O247" s="9" t="n">
        <x:v>0.006997189161164602</x:v>
      </x:c>
      <x:c r="P247" s="9" t="n">
        <x:v>0.9844086983379223</x:v>
      </x:c>
      <x:c r="Q247" s="9" t="str">
        <x:v>可用</x:v>
      </x:c>
      <x:c r="R247" s="9" t="n">
        <x:v>0.010206692638656133</x:v>
      </x:c>
      <x:c r="S247" s="9" t="n">
        <x:v>0.0225225231363723</x:v>
      </x:c>
    </x:row>
    <x:row r="248">
      <x:c r="A248" s="1" t="str">
        <x:v>2023Q3</x:v>
      </x:c>
      <x:c r="B248" s="1" t="str">
        <x:v>001522.OF</x:v>
      </x:c>
      <x:c r="C248" s="1" t="str">
        <x:v>博时新策略混合A</x:v>
      </x:c>
      <x:c r="D248" s="1" t="str">
        <x:v>博时基金</x:v>
      </x:c>
      <x:c r="E248" s="1" t="str">
        <x:v>成长型</x:v>
      </x:c>
      <x:c r="F248" s="8" t="n">
        <x:v>144820000</x:v>
      </x:c>
      <x:c r="G248" s="9" t="n">
        <x:v>0.3523811172387072</x:v>
      </x:c>
      <x:c r="H248" s="9" t="n">
        <x:v>0.2279223113147665</x:v>
      </x:c>
      <x:c r="I248" s="9" t="n">
        <x:v>0.21969541108444346</x:v>
      </x:c>
      <x:c r="J248" s="1" t="n">
        <x:v>0.13268570615426373</x:v>
      </x:c>
      <x:c r="K248" s="1" t="str">
        <x:v>加股票</x:v>
      </x:c>
      <x:c r="L248" s="9" t="n">
        <x:v>-0.0840403571629794</x:v>
      </x:c>
      <x:c r="M248" s="9" t="n">
        <x:v>-0.011150954135626457</x:v>
      </x:c>
      <x:c r="N248" s="8" t="n">
        <x:v>0</x:v>
      </x:c>
      <x:c r="O248" s="9" t="n">
        <x:v>0.002965200370729601</x:v>
      </x:c>
      <x:c r="P248" s="9" t="n">
        <x:v>1.095588747548681</x:v>
      </x:c>
      <x:c r="Q248" s="9" t="str">
        <x:v>可用</x:v>
      </x:c>
      <x:c r="R248" s="9" t="n">
        <x:v>0.0012877051545391628</x:v>
      </x:c>
      <x:c r="S248" s="9" t="n">
        <x:v>-0.0149452008626492</x:v>
      </x:c>
    </x:row>
    <x:row r="249">
      <x:c r="A249" s="1" t="str">
        <x:v>2023Q4</x:v>
      </x:c>
      <x:c r="B249" s="1" t="str">
        <x:v>001522.OF</x:v>
      </x:c>
      <x:c r="C249" s="1" t="str">
        <x:v>博时新策略混合A</x:v>
      </x:c>
      <x:c r="D249" s="1" t="str">
        <x:v>博时基金</x:v>
      </x:c>
      <x:c r="E249" s="1" t="str">
        <x:v>成长型</x:v>
      </x:c>
      <x:c r="F249" s="8" t="n">
        <x:v>131590000</x:v>
      </x:c>
      <x:c r="G249" s="9" t="n">
        <x:v>0.4698708880603407</x:v>
      </x:c>
      <x:c r="H249" s="9" t="n">
        <x:v>0.3523811172387072</x:v>
      </x:c>
      <x:c r="I249" s="9" t="n">
        <x:v>0.3328981965651295</x:v>
      </x:c>
      <x:c r="J249" s="1" t="n">
        <x:v>0.13697269149521124</x:v>
      </x:c>
      <x:c r="K249" s="1" t="str">
        <x:v>加股票</x:v>
      </x:c>
      <x:c r="L249" s="9" t="n">
        <x:v>0.011127023959440499</x:v>
      </x:c>
      <x:c r="M249" s="9" t="n">
        <x:v>0.0015240984200562673</x:v>
      </x:c>
      <x:c r="N249" s="8" t="n">
        <x:v>1</x:v>
      </x:c>
      <x:c r="O249" s="9" t="n">
        <x:v>-0.0547440786611363</x:v>
      </x:c>
      <x:c r="P249" s="9" t="n">
        <x:v>1.1988908502925752</x:v>
      </x:c>
      <x:c r="Q249" s="9" t="str">
        <x:v>可用</x:v>
      </x:c>
      <x:c r="R249" s="9" t="n">
        <x:v>-0.07787244276322319</x:v>
      </x:c>
      <x:c r="S249" s="9" t="n">
        <x:v>-0.0490896861635499</x:v>
      </x:c>
    </x:row>
    <x:row r="250">
      <x:c r="A250" s="1" t="str">
        <x:v>2024Q1</x:v>
      </x:c>
      <x:c r="B250" s="1" t="str">
        <x:v>001522.OF</x:v>
      </x:c>
      <x:c r="C250" s="1" t="str">
        <x:v>博时新策略混合A</x:v>
      </x:c>
      <x:c r="D250" s="1" t="str">
        <x:v>博时基金</x:v>
      </x:c>
      <x:c r="E250" s="1" t="str">
        <x:v>成长型</x:v>
      </x:c>
      <x:c r="F250" s="8" t="n">
        <x:v>108360000</x:v>
      </x:c>
      <x:c r="G250" s="9" t="n">
        <x:v>0.5498312459703315</x:v>
      </x:c>
      <x:c r="H250" s="9" t="n">
        <x:v>0.4698708880603407</x:v>
      </x:c>
      <x:c r="I250" s="9" t="n">
        <x:v>0.472574670642898</x:v>
      </x:c>
      <x:c r="J250" s="1" t="n">
        <x:v>0.07725657532743352</x:v>
      </x:c>
      <x:c r="K250" s="1" t="str">
        <x:v>加股票</x:v>
      </x:c>
      <x:c r="L250" s="9" t="n">
        <x:v>-0.0388388654084237</x:v>
      </x:c>
      <x:c r="M250" s="9" t="n">
        <x:v>-0.0030005577310579373</x:v>
      </x:c>
      <x:c r="N250" s="8" t="n">
        <x:v>0</x:v>
      </x:c>
      <x:c r="O250" s="9" t="n">
        <x:v>-0.0968184648309192</x:v>
      </x:c>
      <x:c r="P250" s="9" t="n">
        <x:v>1.1748968017718717</x:v>
      </x:c>
      <x:c r="Q250" s="9" t="str">
        <x:v>可用</x:v>
      </x:c>
      <x:c r="R250" s="9" t="n">
        <x:v>-0.09349021117935225</x:v>
      </x:c>
      <x:c r="S250" s="9" t="n">
        <x:v>-0.0979293695485272</x:v>
      </x:c>
    </x:row>
    <x:row r="251">
      <x:c r="A251" s="1" t="str">
        <x:v>2024Q2</x:v>
      </x:c>
      <x:c r="B251" s="1" t="str">
        <x:v>001522.OF</x:v>
      </x:c>
      <x:c r="C251" s="1" t="str">
        <x:v>博时新策略混合A</x:v>
      </x:c>
      <x:c r="D251" s="1" t="str">
        <x:v>博时基金</x:v>
      </x:c>
      <x:c r="E251" s="1" t="str">
        <x:v>成长型</x:v>
      </x:c>
      <x:c r="F251" s="8" t="n">
        <x:v>87450000</x:v>
      </x:c>
      <x:c r="G251" s="9" t="n">
        <x:v>0.5965666681630877</x:v>
      </x:c>
      <x:c r="H251" s="9" t="n">
        <x:v>0.5498312459703315</x:v>
      </x:c>
      <x:c r="I251" s="9" t="n">
        <x:v>0.5401798562998859</x:v>
      </x:c>
      <x:c r="J251" s="1" t="n">
        <x:v>0.056386811863201824</x:v>
      </x:c>
      <x:c r="K251" s="1" t="str">
        <x:v>加股票</x:v>
      </x:c>
      <x:c r="L251" s="9" t="n">
        <x:v>0.15171154774360798</x:v>
      </x:c>
      <x:c r="M251" s="9" t="n">
        <x:v>0.008554530500093985</x:v>
      </x:c>
      <x:c r="N251" s="8" t="n">
        <x:v>1</x:v>
      </x:c>
      <x:c r="O251" s="9" t="n">
        <x:v>-0.04454023492724885</x:v>
      </x:c>
      <x:c r="P251" s="9" t="n">
        <x:v>1.2176700553459119</x:v>
      </x:c>
      <x:c r="Q251" s="9" t="str">
        <x:v>覆盖/杠杆异常</x:v>
      </x:c>
      <x:c r="R251" s="9"/>
      <x:c r="S251" s="9" t="n">
        <x:v>0.000550273833394</x:v>
      </x:c>
    </x:row>
    <x:row r="252">
      <x:c r="A252" s="1" t="str">
        <x:v>2024Q3</x:v>
      </x:c>
      <x:c r="B252" s="1" t="str">
        <x:v>001522.OF</x:v>
      </x:c>
      <x:c r="C252" s="1" t="str">
        <x:v>博时新策略混合A</x:v>
      </x:c>
      <x:c r="D252" s="1" t="str">
        <x:v>博时基金</x:v>
      </x:c>
      <x:c r="E252" s="1" t="str">
        <x:v>成长型</x:v>
      </x:c>
      <x:c r="F252" s="8" t="n">
        <x:v>80300000</x:v>
      </x:c>
      <x:c r="G252" s="9" t="n">
        <x:v>0.3967751872522522</x:v>
      </x:c>
      <x:c r="H252" s="9" t="n">
        <x:v>0.5965666681630877</x:v>
      </x:c>
      <x:c r="I252" s="9" t="n">
        <x:v>0.6297765711340051</x:v>
      </x:c>
      <x:c r="J252" s="1" t="n">
        <x:v>-0.2330013838817529</x:v>
      </x:c>
      <x:c r="K252" s="1" t="str">
        <x:v>减股票</x:v>
      </x:c>
      <x:c r="L252" s="9" t="n">
        <x:v>-0.0485180033835439</x:v>
      </x:c>
      <x:c r="M252" s="9" t="n">
        <x:v>0.0113047619315453</x:v>
      </x:c>
      <x:c r="N252" s="8" t="n">
        <x:v>1</x:v>
      </x:c>
      <x:c r="O252" s="9" t="n">
        <x:v>0.045874102855800805</x:v>
      </x:c>
      <x:c r="P252" s="9" t="n">
        <x:v>0.9888843768368616</x:v>
      </x:c>
      <x:c r="Q252" s="9" t="str">
        <x:v>可用</x:v>
      </x:c>
      <x:c r="R252" s="9" t="n">
        <x:v>0.04152577881775497</x:v>
      </x:c>
      <x:c r="S252" s="9" t="n">
        <x:v>0.0483972333707576</x:v>
      </x:c>
    </x:row>
    <x:row r="253">
      <x:c r="A253" s="1" t="str">
        <x:v>2023Q2</x:v>
      </x:c>
      <x:c r="B253" s="1" t="str">
        <x:v>001530.OF</x:v>
      </x:c>
      <x:c r="C253" s="1" t="str">
        <x:v>万家瑞富A</x:v>
      </x:c>
      <x:c r="D253" s="1" t="str">
        <x:v>万家基金</x:v>
      </x:c>
      <x:c r="E253" s="1" t="str">
        <x:v>成长型</x:v>
      </x:c>
      <x:c r="F253" s="8" t="n">
        <x:v>28540000</x:v>
      </x:c>
      <x:c r="G253" s="9" t="n">
        <x:v>0.506211917461298</x:v>
      </x:c>
      <x:c r="H253" s="9" t="n">
        <x:v>0.3811843334568294</x:v>
      </x:c>
      <x:c r="I253" s="9" t="n">
        <x:v>0.36494396246005634</x:v>
      </x:c>
      <x:c r="J253" s="1" t="n">
        <x:v>0.14126795500124167</x:v>
      </x:c>
      <x:c r="K253" s="1" t="str">
        <x:v>加股票</x:v>
      </x:c>
      <x:c r="L253" s="9" t="n">
        <x:v>-0.046571034625976095</x:v>
      </x:c>
      <x:c r="M253" s="9" t="n">
        <x:v>-0.006578994823903659</x:v>
      </x:c>
      <x:c r="N253" s="8" t="n">
        <x:v>0</x:v>
      </x:c>
      <x:c r="O253" s="9" t="n">
        <x:v>-0.02766796186496305</x:v>
      </x:c>
      <x:c r="P253" s="9" t="n">
        <x:v>0.9400435280308337</x:v>
      </x:c>
      <x:c r="Q253" s="9" t="str">
        <x:v>可用</x:v>
      </x:c>
      <x:c r="R253" s="9" t="n">
        <x:v>-0.031198051815528587</x:v>
      </x:c>
      <x:c r="S253" s="9" t="n">
        <x:v>-0.0452354067311346</x:v>
      </x:c>
    </x:row>
    <x:row r="254">
      <x:c r="A254" s="1" t="str">
        <x:v>2023Q3</x:v>
      </x:c>
      <x:c r="B254" s="1" t="str">
        <x:v>001530.OF</x:v>
      </x:c>
      <x:c r="C254" s="1" t="str">
        <x:v>万家瑞富A</x:v>
      </x:c>
      <x:c r="D254" s="1" t="str">
        <x:v>万家基金</x:v>
      </x:c>
      <x:c r="E254" s="1" t="str">
        <x:v>成长型</x:v>
      </x:c>
      <x:c r="F254" s="8" t="n">
        <x:v>26360000</x:v>
      </x:c>
      <x:c r="G254" s="9" t="n">
        <x:v>0.3663946096120742</x:v>
      </x:c>
      <x:c r="H254" s="9" t="n">
        <x:v>0.506211917461298</x:v>
      </x:c>
      <x:c r="I254" s="9" t="n">
        <x:v>0.4943719990117664</x:v>
      </x:c>
      <x:c r="J254" s="1" t="n">
        <x:v>-0.12797738939969222</x:v>
      </x:c>
      <x:c r="K254" s="1" t="str">
        <x:v>减股票</x:v>
      </x:c>
      <x:c r="L254" s="9" t="n">
        <x:v>-0.0840403571629794</x:v>
      </x:c>
      <x:c r="M254" s="9" t="n">
        <x:v>0.010755265513935828</x:v>
      </x:c>
      <x:c r="N254" s="8" t="n">
        <x:v>1</x:v>
      </x:c>
      <x:c r="O254" s="9" t="n">
        <x:v>-0.027043122384889852</x:v>
      </x:c>
      <x:c r="P254" s="9" t="n">
        <x:v>1.0182042352048557</x:v>
      </x:c>
      <x:c r="Q254" s="9" t="str">
        <x:v>可用</x:v>
      </x:c>
      <x:c r="R254" s="9" t="n">
        <x:v>-0.03039128821951404</x:v>
      </x:c>
      <x:c r="S254" s="9" t="n">
        <x:v>-0.044800167480569</x:v>
      </x:c>
    </x:row>
    <x:row r="255">
      <x:c r="A255" s="1" t="str">
        <x:v>2023Q4</x:v>
      </x:c>
      <x:c r="B255" s="1" t="str">
        <x:v>001530.OF</x:v>
      </x:c>
      <x:c r="C255" s="1" t="str">
        <x:v>万家瑞富A</x:v>
      </x:c>
      <x:c r="D255" s="1" t="str">
        <x:v>万家基金</x:v>
      </x:c>
      <x:c r="E255" s="1" t="str">
        <x:v>成长型</x:v>
      </x:c>
      <x:c r="F255" s="8" t="n">
        <x:v>54660000</x:v>
      </x:c>
      <x:c r="G255" s="9" t="n">
        <x:v>0.202263108822163</x:v>
      </x:c>
      <x:c r="H255" s="9" t="n">
        <x:v>0.3663946096120742</x:v>
      </x:c>
      <x:c r="I255" s="9" t="n">
        <x:v>0.346551498631319</x:v>
      </x:c>
      <x:c r="J255" s="1" t="n">
        <x:v>-0.144288389809156</x:v>
      </x:c>
      <x:c r="K255" s="1" t="str">
        <x:v>减股票</x:v>
      </x:c>
      <x:c r="L255" s="9" t="n">
        <x:v>0.011127023959440499</x:v>
      </x:c>
      <x:c r="M255" s="9" t="n">
        <x:v>-0.0016055003704755692</x:v>
      </x:c>
      <x:c r="N255" s="8" t="n">
        <x:v>0</x:v>
      </x:c>
      <x:c r="O255" s="9" t="n">
        <x:v>0.0095448650328891</x:v>
      </x:c>
      <x:c r="P255" s="9" t="n">
        <x:v>1.0125796930113429</x:v>
      </x:c>
      <x:c r="Q255" s="9" t="str">
        <x:v>可用</x:v>
      </x:c>
      <x:c r="R255" s="9" t="n">
        <x:v>-0.002589115051432972</x:v>
      </x:c>
      <x:c r="S255" s="9" t="n">
        <x:v>0.0138342143604064</x:v>
      </x:c>
    </x:row>
    <x:row r="256">
      <x:c r="A256" s="1" t="str">
        <x:v>2024Q3</x:v>
      </x:c>
      <x:c r="B256" s="1" t="str">
        <x:v>001530.OF</x:v>
      </x:c>
      <x:c r="C256" s="1" t="str">
        <x:v>万家瑞富A</x:v>
      </x:c>
      <x:c r="D256" s="1" t="str">
        <x:v>万家基金</x:v>
      </x:c>
      <x:c r="E256" s="1" t="str">
        <x:v>成长型</x:v>
      </x:c>
      <x:c r="F256" s="8" t="n">
        <x:v>54050000</x:v>
      </x:c>
      <x:c r="G256" s="9" t="n">
        <x:v>0.2361721223401679</x:v>
      </x:c>
      <x:c r="H256" s="9" t="n">
        <x:v>0.1543152429221736</x:v>
      </x:c>
      <x:c r="I256" s="9" t="n">
        <x:v>0.1734930981087231</x:v>
      </x:c>
      <x:c r="J256" s="1" t="n">
        <x:v>0.06267902423144481</x:v>
      </x:c>
      <x:c r="K256" s="1" t="str">
        <x:v>加股票</x:v>
      </x:c>
      <x:c r="L256" s="9" t="n">
        <x:v>-0.0485180033835439</x:v>
      </x:c>
      <x:c r="M256" s="9" t="n">
        <x:v>-0.0030410611097384695</x:v>
      </x:c>
      <x:c r="N256" s="8" t="n">
        <x:v>0</x:v>
      </x:c>
      <x:c r="O256" s="9" t="n">
        <x:v>0.004111630113212699</x:v>
      </x:c>
      <x:c r="P256" s="9" t="n">
        <x:v>0.8958659232192413</x:v>
      </x:c>
      <x:c r="Q256" s="9" t="str">
        <x:v>可用</x:v>
      </x:c>
      <x:c r="R256" s="9" t="n">
        <x:v>-0.007210171901519342</x:v>
      </x:c>
      <x:c r="S256" s="9" t="n">
        <x:v>0.0066347606281695</x:v>
      </x:c>
    </x:row>
    <x:row r="257">
      <x:c r="A257" s="1" t="str">
        <x:v>2025Q1</x:v>
      </x:c>
      <x:c r="B257" s="1" t="str">
        <x:v>001530.OF</x:v>
      </x:c>
      <x:c r="C257" s="1" t="str">
        <x:v>万家瑞富A</x:v>
      </x:c>
      <x:c r="D257" s="1" t="str">
        <x:v>万家基金</x:v>
      </x:c>
      <x:c r="E257" s="1" t="str">
        <x:v>成长型</x:v>
      </x:c>
      <x:c r="F257" s="8" t="n">
        <x:v>48970000</x:v>
      </x:c>
      <x:c r="G257" s="9" t="n">
        <x:v>0.3235441970358093</x:v>
      </x:c>
      <x:c r="H257" s="9" t="n">
        <x:v>0.2539086128314936</x:v>
      </x:c>
      <x:c r="I257" s="9" t="n">
        <x:v>0.2527706592047749</x:v>
      </x:c>
      <x:c r="J257" s="1" t="n">
        <x:v>0.0707735378310344</x:v>
      </x:c>
      <x:c r="K257" s="1" t="str">
        <x:v>加股票</x:v>
      </x:c>
      <x:c r="L257" s="9" t="n">
        <x:v>-0.004189559506241501</x:v>
      </x:c>
      <x:c r="M257" s="9" t="n">
        <x:v>-0.00029650994821035266</x:v>
      </x:c>
      <x:c r="N257" s="8" t="n">
        <x:v>0</x:v>
      </x:c>
      <x:c r="O257" s="9" t="n">
        <x:v>-0.0000791811624211991</x:v>
      </x:c>
      <x:c r="P257" s="9" t="n">
        <x:v>0.7871422928323463</x:v>
      </x:c>
      <x:c r="Q257" s="9" t="str">
        <x:v>覆盖/杠杆异常</x:v>
      </x:c>
      <x:c r="R257" s="9"/>
      <x:c r="S257" s="9" t="n">
        <x:v>0.015481834782745</x:v>
      </x:c>
    </x:row>
    <x:row r="258">
      <x:c r="A258" s="1" t="str">
        <x:v>2025Q2</x:v>
      </x:c>
      <x:c r="B258" s="1" t="str">
        <x:v>001530.OF</x:v>
      </x:c>
      <x:c r="C258" s="1" t="str">
        <x:v>万家瑞富A</x:v>
      </x:c>
      <x:c r="D258" s="1" t="str">
        <x:v>万家基金</x:v>
      </x:c>
      <x:c r="E258" s="1" t="str">
        <x:v>成长型</x:v>
      </x:c>
      <x:c r="F258" s="8" t="n">
        <x:v>50469999.99999999</x:v>
      </x:c>
      <x:c r="G258" s="9" t="n">
        <x:v>0.2601647893427641</x:v>
      </x:c>
      <x:c r="H258" s="9" t="n">
        <x:v>0.3235441970358093</x:v>
      </x:c>
      <x:c r="I258" s="9" t="n">
        <x:v>0.3226411449523502</x:v>
      </x:c>
      <x:c r="J258" s="1" t="n">
        <x:v>-0.06247635560958609</x:v>
      </x:c>
      <x:c r="K258" s="1" t="str">
        <x:v>减股票</x:v>
      </x:c>
      <x:c r="L258" s="9" t="n">
        <x:v>0.1883272862318614</x:v>
      </x:c>
      <x:c r="M258" s="9" t="n">
        <x:v>-0.01176600250561008</x:v>
      </x:c>
      <x:c r="N258" s="8" t="n">
        <x:v>0</x:v>
      </x:c>
      <x:c r="O258" s="9" t="n">
        <x:v>0.048963351179332606</x:v>
      </x:c>
      <x:c r="P258" s="9" t="n">
        <x:v>0.8914256661383001</x:v>
      </x:c>
      <x:c r="Q258" s="9" t="str">
        <x:v>可用</x:v>
      </x:c>
      <x:c r="R258" s="9" t="n">
        <x:v>0.10739228988925498</x:v>
      </x:c>
      <x:c r="S258" s="9" t="n">
        <x:v>0.1401161632306955</x:v>
      </x:c>
    </x:row>
    <x:row r="259">
      <x:c r="A259" s="1" t="str">
        <x:v>2025Q3</x:v>
      </x:c>
      <x:c r="B259" s="1" t="str">
        <x:v>001530.OF</x:v>
      </x:c>
      <x:c r="C259" s="1" t="str">
        <x:v>万家瑞富A</x:v>
      </x:c>
      <x:c r="D259" s="1" t="str">
        <x:v>万家基金</x:v>
      </x:c>
      <x:c r="E259" s="1" t="str">
        <x:v>成长型</x:v>
      </x:c>
      <x:c r="F259" s="8" t="n">
        <x:v>55270000</x:v>
      </x:c>
      <x:c r="G259" s="9" t="n">
        <x:v>0.4496482166189669</x:v>
      </x:c>
      <x:c r="H259" s="9" t="n">
        <x:v>0.2601647893427641</x:v>
      </x:c>
      <x:c r="I259" s="9" t="n">
        <x:v>0.29503031764833204</x:v>
      </x:c>
      <x:c r="J259" s="1" t="n">
        <x:v>0.15461789897063488</x:v>
      </x:c>
      <x:c r="K259" s="1" t="str">
        <x:v>加股票</x:v>
      </x:c>
      <x:c r="L259" s="9" t="n">
        <x:v>-0.0077024403595657995</x:v>
      </x:c>
      <x:c r="M259" s="9" t="n">
        <x:v>-0.0011909351453426853</x:v>
      </x:c>
      <x:c r="N259" s="8" t="n">
        <x:v>0</x:v>
      </x:c>
      <x:c r="O259" s="9" t="n">
        <x:v>-0.0185599302852322</x:v>
      </x:c>
      <x:c r="P259" s="9" t="n">
        <x:v>0.710274343586032</x:v>
      </x:c>
      <x:c r="Q259" s="9" t="str">
        <x:v>覆盖/杠杆异常</x:v>
      </x:c>
      <x:c r="R259" s="9"/>
      <x:c r="S259" s="9" t="n">
        <x:v>-0.0106431398660963</x:v>
      </x:c>
    </x:row>
    <x:row r="260">
      <x:c r="A260" s="1" t="str">
        <x:v>2026Q1</x:v>
      </x:c>
      <x:c r="B260" s="1" t="str">
        <x:v>001530.OF</x:v>
      </x:c>
      <x:c r="C260" s="1" t="str">
        <x:v>万家瑞富A</x:v>
      </x:c>
      <x:c r="D260" s="1" t="str">
        <x:v>万家基金</x:v>
      </x:c>
      <x:c r="E260" s="1" t="str">
        <x:v>成长型</x:v>
      </x:c>
      <x:c r="F260" s="8" t="n">
        <x:v>52800000</x:v>
      </x:c>
      <x:c r="G260" s="9" t="n">
        <x:v>0.5629974666773875</x:v>
      </x:c>
      <x:c r="H260" s="9" t="n">
        <x:v>0.4600666926593109</x:v>
      </x:c>
      <x:c r="I260" s="9" t="n">
        <x:v>0.4482052469402676</x:v>
      </x:c>
      <x:c r="J260" s="1" t="n">
        <x:v>0.1147922197371199</x:v>
      </x:c>
      <x:c r="K260" s="1" t="str">
        <x:v>加股票</x:v>
      </x:c>
      <x:c r="L260" s="9" t="n">
        <x:v>0.1070401206971152</x:v>
      </x:c>
      <x:c r="M260" s="9" t="n">
        <x:v>0.012287373055751083</x:v>
      </x:c>
      <x:c r="N260" s="8" t="n">
        <x:v>1</x:v>
      </x:c>
      <x:c r="O260" s="9" t="n">
        <x:v>0.22660573733446368</x:v>
      </x:c>
      <x:c r="P260" s="9" t="n">
        <x:v>0.8695732380681818</x:v>
      </x:c>
      <x:c r="Q260" s="9" t="str">
        <x:v>可用</x:v>
      </x:c>
      <x:c r="R260" s="9" t="n">
        <x:v>0.22051973197179986</x:v>
      </x:c>
      <x:c r="S260" s="9" t="n">
        <x:v>0.2790373482767128</x:v>
      </x:c>
    </x:row>
    <x:row r="261">
      <x:c r="A261" s="1" t="str">
        <x:v>2026Q1</x:v>
      </x:c>
      <x:c r="B261" s="1" t="str">
        <x:v>001566.OF</x:v>
      </x:c>
      <x:c r="C261" s="1" t="str">
        <x:v>南方利达灵活配置混合A</x:v>
      </x:c>
      <x:c r="D261" s="1" t="str">
        <x:v>南方基金</x:v>
      </x:c>
      <x:c r="E261" s="1" t="str">
        <x:v>成长型</x:v>
      </x:c>
      <x:c r="F261" s="8" t="n">
        <x:v>92190000</x:v>
      </x:c>
      <x:c r="G261" s="9" t="n">
        <x:v>0.8250711866499303</x:v>
      </x:c>
      <x:c r="H261" s="9" t="n">
        <x:v>0.299726377400964</x:v>
      </x:c>
      <x:c r="I261" s="9" t="n">
        <x:v>0.289780181287024</x:v>
      </x:c>
      <x:c r="J261" s="1" t="n">
        <x:v>0.5352910053629063</x:v>
      </x:c>
      <x:c r="K261" s="1" t="str">
        <x:v>加股票</x:v>
      </x:c>
      <x:c r="L261" s="9" t="n">
        <x:v>0.1070401206971152</x:v>
      </x:c>
      <x:c r="M261" s="9" t="n">
        <x:v>0.05729761382212563</x:v>
      </x:c>
      <x:c r="N261" s="8" t="n">
        <x:v>1</x:v>
      </x:c>
      <x:c r="O261" s="9" t="n">
        <x:v>-0.1234119648348855</x:v>
      </x:c>
      <x:c r="P261" s="9" t="n">
        <x:v>1.0668737615793469</x:v>
      </x:c>
      <x:c r="Q261" s="9" t="str">
        <x:v>可用</x:v>
      </x:c>
      <x:c r="R261" s="9" t="n">
        <x:v>-0.17648827107039908</x:v>
      </x:c>
      <x:c r="S261" s="9" t="n">
        <x:v>-0.0709391916432699</x:v>
      </x:c>
    </x:row>
    <x:row r="262">
      <x:c r="A262" s="1" t="str">
        <x:v>2023Q2</x:v>
      </x:c>
      <x:c r="B262" s="1" t="str">
        <x:v>001596.OF</x:v>
      </x:c>
      <x:c r="C262" s="1" t="str">
        <x:v>中信保诚新泽混合A</x:v>
      </x:c>
      <x:c r="D262" s="1" t="str">
        <x:v>中信保诚基金</x:v>
      </x:c>
      <x:c r="E262" s="1" t="str">
        <x:v>成长型</x:v>
      </x:c>
      <x:c r="F262" s="8" t="n">
        <x:v>232870000</x:v>
      </x:c>
      <x:c r="G262" s="9" t="n">
        <x:v>0.4282976377827687</x:v>
      </x:c>
      <x:c r="H262" s="9" t="n">
        <x:v>0.3610499130622654</x:v>
      </x:c>
      <x:c r="I262" s="9" t="n">
        <x:v>0.34518885476677236</x:v>
      </x:c>
      <x:c r="J262" s="1" t="n">
        <x:v>0.08310878301599633</x:v>
      </x:c>
      <x:c r="K262" s="1" t="str">
        <x:v>加股票</x:v>
      </x:c>
      <x:c r="L262" s="9" t="n">
        <x:v>-0.046571034625976095</x:v>
      </x:c>
      <x:c r="M262" s="9" t="n">
        <x:v>-0.0038704620115606993</x:v>
      </x:c>
      <x:c r="N262" s="8" t="n">
        <x:v>0</x:v>
      </x:c>
      <x:c r="O262" s="9" t="n">
        <x:v>0.02312923274247955</x:v>
      </x:c>
      <x:c r="P262" s="9" t="n">
        <x:v>1.0005889150169622</x:v>
      </x:c>
      <x:c r="Q262" s="9" t="str">
        <x:v>可用</x:v>
      </x:c>
      <x:c r="R262" s="9" t="n">
        <x:v>0.014804975161358425</x:v>
      </x:c>
      <x:c r="S262" s="9" t="n">
        <x:v>0.0052770488713538</x:v>
      </x:c>
    </x:row>
    <x:row r="263">
      <x:c r="A263" s="1" t="str">
        <x:v>2024Q2</x:v>
      </x:c>
      <x:c r="B263" s="1" t="str">
        <x:v>001596.OF</x:v>
      </x:c>
      <x:c r="C263" s="1" t="str">
        <x:v>中信保诚新泽混合A</x:v>
      </x:c>
      <x:c r="D263" s="1" t="str">
        <x:v>中信保诚基金</x:v>
      </x:c>
      <x:c r="E263" s="1" t="str">
        <x:v>成长型</x:v>
      </x:c>
      <x:c r="F263" s="8" t="n">
        <x:v>160380000</x:v>
      </x:c>
      <x:c r="G263" s="9" t="n">
        <x:v>0.1958687762955979</x:v>
      </x:c>
      <x:c r="H263" s="9" t="n">
        <x:v>0.387006496033576</x:v>
      </x:c>
      <x:c r="I263" s="9" t="n">
        <x:v>0.3778144838142993</x:v>
      </x:c>
      <x:c r="J263" s="1" t="n">
        <x:v>-0.18194570751870137</x:v>
      </x:c>
      <x:c r="K263" s="1" t="str">
        <x:v>减股票</x:v>
      </x:c>
      <x:c r="L263" s="9" t="n">
        <x:v>0.15171154774360798</x:v>
      </x:c>
      <x:c r="M263" s="9" t="n">
        <x:v>-0.027603264892967997</x:v>
      </x:c>
      <x:c r="N263" s="8" t="n">
        <x:v>0</x:v>
      </x:c>
      <x:c r="O263" s="9" t="n">
        <x:v>-0.04703982648783515</x:v>
      </x:c>
      <x:c r="P263" s="9" t="n">
        <x:v>1.0016972511535105</x:v>
      </x:c>
      <x:c r="Q263" s="9" t="str">
        <x:v>可用</x:v>
      </x:c>
      <x:c r="R263" s="9" t="n">
        <x:v>-0.03914792783274195</x:v>
      </x:c>
      <x:c r="S263" s="9" t="n">
        <x:v>-0.0019493177271923</x:v>
      </x:c>
    </x:row>
    <x:row r="264">
      <x:c r="A264" s="1" t="str">
        <x:v>2024Q3</x:v>
      </x:c>
      <x:c r="B264" s="1" t="str">
        <x:v>001596.OF</x:v>
      </x:c>
      <x:c r="C264" s="1" t="str">
        <x:v>中信保诚新泽混合A</x:v>
      </x:c>
      <x:c r="D264" s="1" t="str">
        <x:v>中信保诚基金</x:v>
      </x:c>
      <x:c r="E264" s="1" t="str">
        <x:v>成长型</x:v>
      </x:c>
      <x:c r="F264" s="8" t="n">
        <x:v>79190000</x:v>
      </x:c>
      <x:c r="G264" s="9" t="n">
        <x:v>0.0452936875553265</x:v>
      </x:c>
      <x:c r="H264" s="9" t="n">
        <x:v>0.1958687762955979</x:v>
      </x:c>
      <x:c r="I264" s="9" t="n">
        <x:v>0.21887423497377131</x:v>
      </x:c>
      <x:c r="J264" s="1" t="n">
        <x:v>-0.1735805474184448</x:v>
      </x:c>
      <x:c r="K264" s="1" t="str">
        <x:v>减股票</x:v>
      </x:c>
      <x:c r="L264" s="9" t="n">
        <x:v>-0.0485180033835439</x:v>
      </x:c>
      <x:c r="M264" s="9" t="n">
        <x:v>0.008421781586965507</x:v>
      </x:c>
      <x:c r="N264" s="8" t="n">
        <x:v>1</x:v>
      </x:c>
      <x:c r="O264" s="9" t="n">
        <x:v>-0.0014335945263253</x:v>
      </x:c>
      <x:c r="P264" s="9" t="n">
        <x:v>1.0025667374668519</x:v>
      </x:c>
      <x:c r="Q264" s="9" t="str">
        <x:v>可用</x:v>
      </x:c>
      <x:c r="R264" s="9" t="n">
        <x:v>-0.01623312933468792</x:v>
      </x:c>
      <x:c r="S264" s="9" t="n">
        <x:v>0.0013020813382393</x:v>
      </x:c>
    </x:row>
    <x:row r="265">
      <x:c r="A265" s="1" t="str">
        <x:v>2024Q4</x:v>
      </x:c>
      <x:c r="B265" s="1" t="str">
        <x:v>001596.OF</x:v>
      </x:c>
      <x:c r="C265" s="1" t="str">
        <x:v>中信保诚新泽混合A</x:v>
      </x:c>
      <x:c r="D265" s="1" t="str">
        <x:v>中信保诚基金</x:v>
      </x:c>
      <x:c r="E265" s="1" t="str">
        <x:v>成长型</x:v>
      </x:c>
      <x:c r="F265" s="8" t="n">
        <x:v>68210000</x:v>
      </x:c>
      <x:c r="G265" s="9" t="n">
        <x:v>0.4873429034742531</x:v>
      </x:c>
      <x:c r="H265" s="9" t="n">
        <x:v>0.0452936875553265</x:v>
      </x:c>
      <x:c r="I265" s="9" t="n">
        <x:v>0.04324818729466789</x:v>
      </x:c>
      <x:c r="J265" s="1" t="n">
        <x:v>0.4440947161795852</x:v>
      </x:c>
      <x:c r="K265" s="1" t="str">
        <x:v>加股票</x:v>
      </x:c>
      <x:c r="L265" s="9" t="n">
        <x:v>-0.005961015466965899</x:v>
      </x:c>
      <x:c r="M265" s="9" t="n">
        <x:v>-0.0026472554719443385</x:v>
      </x:c>
      <x:c r="N265" s="8" t="n">
        <x:v>0</x:v>
      </x:c>
      <x:c r="O265" s="9" t="n">
        <x:v>-0.0307548835258081</x:v>
      </x:c>
      <x:c r="P265" s="9" t="n">
        <x:v>1.0025985776279136</x:v>
      </x:c>
      <x:c r="Q265" s="9" t="str">
        <x:v>可用</x:v>
      </x:c>
      <x:c r="R265" s="9" t="n">
        <x:v>-0.021996694493364437</x:v>
      </x:c>
      <x:c r="S265" s="9" t="n">
        <x:v>-0.0273081923493376</x:v>
      </x:c>
    </x:row>
    <x:row r="266">
      <x:c r="A266" s="1" t="str">
        <x:v>2024Q2</x:v>
      </x:c>
      <x:c r="B266" s="1" t="str">
        <x:v>001603.OF</x:v>
      </x:c>
      <x:c r="C266" s="1" t="str">
        <x:v>易方达安盈回报混合A</x:v>
      </x:c>
      <x:c r="D266" s="1" t="str">
        <x:v>易方达基金</x:v>
      </x:c>
      <x:c r="E266" s="1" t="str">
        <x:v>收入型</x:v>
      </x:c>
      <x:c r="F266" s="8" t="n">
        <x:v>1984750000</x:v>
      </x:c>
      <x:c r="G266" s="9" t="n">
        <x:v>0.3207951624257401</x:v>
      </x:c>
      <x:c r="H266" s="9" t="n">
        <x:v>0.4156280769602423</x:v>
      </x:c>
      <x:c r="I266" s="9" t="n">
        <x:v>0.4062067389904361</x:v>
      </x:c>
      <x:c r="J266" s="1" t="n">
        <x:v>-0.085411576564696</x:v>
      </x:c>
      <x:c r="K266" s="1" t="str">
        <x:v>减股票</x:v>
      </x:c>
      <x:c r="L266" s="9" t="n">
        <x:v>0.15171154774360798</x:v>
      </x:c>
      <x:c r="M266" s="9" t="n">
        <x:v>-0.012957922475851705</x:v>
      </x:c>
      <x:c r="N266" s="8" t="n">
        <x:v>0</x:v>
      </x:c>
      <x:c r="O266" s="9" t="n">
        <x:v>0.014495516493272301</x:v>
      </x:c>
      <x:c r="P266" s="9" t="n">
        <x:v>0.9172614866507117</x:v>
      </x:c>
      <x:c r="Q266" s="9" t="str">
        <x:v>可用</x:v>
      </x:c>
      <x:c r="R266" s="9" t="n">
        <x:v>-0.01386044719929666</x:v>
      </x:c>
      <x:c r="S266" s="9" t="n">
        <x:v>0.0388726919688386</x:v>
      </x:c>
    </x:row>
    <x:row r="267">
      <x:c r="A267" s="1" t="str">
        <x:v>2025Q2</x:v>
      </x:c>
      <x:c r="B267" s="1" t="str">
        <x:v>001603.OF</x:v>
      </x:c>
      <x:c r="C267" s="1" t="str">
        <x:v>易方达安盈回报混合A</x:v>
      </x:c>
      <x:c r="D267" s="1" t="str">
        <x:v>易方达基金</x:v>
      </x:c>
      <x:c r="E267" s="1" t="str">
        <x:v>收入型</x:v>
      </x:c>
      <x:c r="F267" s="8" t="n">
        <x:v>1368360000</x:v>
      </x:c>
      <x:c r="G267" s="9" t="n">
        <x:v>0.3632738134574159</x:v>
      </x:c>
      <x:c r="H267" s="9" t="n">
        <x:v>0.2812591901002529</x:v>
      </x:c>
      <x:c r="I267" s="9" t="n">
        <x:v>0.28042523432962374</x:v>
      </x:c>
      <x:c r="J267" s="1" t="n">
        <x:v>0.08284857912779214</x:v>
      </x:c>
      <x:c r="K267" s="1" t="str">
        <x:v>加股票</x:v>
      </x:c>
      <x:c r="L267" s="9" t="n">
        <x:v>0.1883272862318614</x:v>
      </x:c>
      <x:c r="M267" s="9" t="n">
        <x:v>0.01560264807530273</x:v>
      </x:c>
      <x:c r="N267" s="8" t="n">
        <x:v>1</x:v>
      </x:c>
      <x:c r="O267" s="9" t="n">
        <x:v>0.0728228121468126</x:v>
      </x:c>
      <x:c r="P267" s="9" t="n">
        <x:v>1.0493931223873834</x:v>
      </x:c>
      <x:c r="Q267" s="9" t="str">
        <x:v>可用</x:v>
      </x:c>
      <x:c r="R267" s="9" t="n">
        <x:v>0.05212937110818351</x:v>
      </x:c>
      <x:c r="S267" s="9" t="n">
        <x:v>0.1139872846111182</x:v>
      </x:c>
    </x:row>
    <x:row r="268">
      <x:c r="A268" s="1" t="str">
        <x:v>2025Q3</x:v>
      </x:c>
      <x:c r="B268" s="1" t="str">
        <x:v>001603.OF</x:v>
      </x:c>
      <x:c r="C268" s="1" t="str">
        <x:v>易方达安盈回报混合A</x:v>
      </x:c>
      <x:c r="D268" s="1" t="str">
        <x:v>易方达基金</x:v>
      </x:c>
      <x:c r="E268" s="1" t="str">
        <x:v>收入型</x:v>
      </x:c>
      <x:c r="F268" s="8" t="n">
        <x:v>1588350000.0000002</x:v>
      </x:c>
      <x:c r="G268" s="9" t="n">
        <x:v>0.4705973462443704</x:v>
      </x:c>
      <x:c r="H268" s="9" t="n">
        <x:v>0.3632738134574159</x:v>
      </x:c>
      <x:c r="I268" s="9" t="n">
        <x:v>0.4044042194551695</x:v>
      </x:c>
      <x:c r="J268" s="1" t="n">
        <x:v>0.06619312678920086</x:v>
      </x:c>
      <x:c r="K268" s="1" t="str">
        <x:v>加股票</x:v>
      </x:c>
      <x:c r="L268" s="9" t="n">
        <x:v>-0.0077024403595657995</x:v>
      </x:c>
      <x:c r="M268" s="9" t="n">
        <x:v>-0.0005098486113069968</x:v>
      </x:c>
      <x:c r="N268" s="8" t="n">
        <x:v>0</x:v>
      </x:c>
      <x:c r="O268" s="9" t="n">
        <x:v>-0.0411484947618849</x:v>
      </x:c>
      <x:c r="P268" s="9" t="n">
        <x:v>1.0229188230679633</x:v>
      </x:c>
      <x:c r="Q268" s="9" t="str">
        <x:v>可用</x:v>
      </x:c>
      <x:c r="R268" s="9" t="n">
        <x:v>-0.04215460221595497</x:v>
      </x:c>
      <x:c r="S268" s="9" t="n">
        <x:v>-0.040358743972134</x:v>
      </x:c>
    </x:row>
    <x:row r="269">
      <x:c r="A269" s="1" t="str">
        <x:v>2024Q2</x:v>
      </x:c>
      <x:c r="B269" s="1" t="str">
        <x:v>001609.OF</x:v>
      </x:c>
      <x:c r="C269" s="1" t="str">
        <x:v>平安鑫享混合A</x:v>
      </x:c>
      <x:c r="D269" s="1" t="str">
        <x:v>平安基金</x:v>
      </x:c>
      <x:c r="E269" s="1" t="str">
        <x:v>成长型</x:v>
      </x:c>
      <x:c r="F269" s="8" t="n">
        <x:v>502830000</x:v>
      </x:c>
      <x:c r="G269" s="9" t="n">
        <x:v>0.1932117651474834</x:v>
      </x:c>
      <x:c r="H269" s="9" t="n">
        <x:v>0.1182036815973465</x:v>
      </x:c>
      <x:c r="I269" s="9" t="n">
        <x:v>0.11420666591438292</x:v>
      </x:c>
      <x:c r="J269" s="1" t="n">
        <x:v>0.07900509923310048</x:v>
      </x:c>
      <x:c r="K269" s="1" t="str">
        <x:v>加股票</x:v>
      </x:c>
      <x:c r="L269" s="9" t="n">
        <x:v>0.15171154774360798</x:v>
      </x:c>
      <x:c r="M269" s="9" t="n">
        <x:v>0.01198598588429101</x:v>
      </x:c>
      <x:c r="N269" s="8" t="n">
        <x:v>1</x:v>
      </x:c>
      <x:c r="O269" s="9" t="n">
        <x:v>-0.03234961625792185</x:v>
      </x:c>
      <x:c r="P269" s="9" t="n">
        <x:v>1.396053092237933</x:v>
      </x:c>
      <x:c r="Q269" s="9" t="str">
        <x:v>覆盖/杠杆异常</x:v>
      </x:c>
      <x:c r="R269" s="9"/>
      <x:c r="S269" s="9" t="n">
        <x:v>0.012740892502721</x:v>
      </x:c>
    </x:row>
    <x:row r="270">
      <x:c r="A270" s="1" t="str">
        <x:v>2024Q3</x:v>
      </x:c>
      <x:c r="B270" s="1" t="str">
        <x:v>001609.OF</x:v>
      </x:c>
      <x:c r="C270" s="1" t="str">
        <x:v>平安鑫享混合A</x:v>
      </x:c>
      <x:c r="D270" s="1" t="str">
        <x:v>平安基金</x:v>
      </x:c>
      <x:c r="E270" s="1" t="str">
        <x:v>成长型</x:v>
      </x:c>
      <x:c r="F270" s="8" t="n">
        <x:v>438210000.00000006</x:v>
      </x:c>
      <x:c r="G270" s="9" t="n">
        <x:v>0.1263384158782864</x:v>
      </x:c>
      <x:c r="H270" s="9" t="n">
        <x:v>0.1932117651474834</x:v>
      </x:c>
      <x:c r="I270" s="9" t="n">
        <x:v>0.2159889718646541</x:v>
      </x:c>
      <x:c r="J270" s="1" t="n">
        <x:v>-0.0896505559863677</x:v>
      </x:c>
      <x:c r="K270" s="1" t="str">
        <x:v>减股票</x:v>
      </x:c>
      <x:c r="L270" s="9" t="n">
        <x:v>-0.0485180033835439</x:v>
      </x:c>
      <x:c r="M270" s="9" t="n">
        <x:v>0.0043496659786831805</x:v>
      </x:c>
      <x:c r="N270" s="8" t="n">
        <x:v>1</x:v>
      </x:c>
      <x:c r="O270" s="9" t="n">
        <x:v>0.0127126767931732</x:v>
      </x:c>
      <x:c r="P270" s="9" t="n">
        <x:v>1.1727336156180825</x:v>
      </x:c>
      <x:c r="Q270" s="9" t="str">
        <x:v>可用</x:v>
      </x:c>
      <x:c r="R270" s="9" t="n">
        <x:v>-0.00984803596375551</x:v>
      </x:c>
      <x:c r="S270" s="9" t="n">
        <x:v>0.01523580730813</x:v>
      </x:c>
    </x:row>
    <x:row r="271">
      <x:c r="A271" s="1" t="str">
        <x:v>2024Q4</x:v>
      </x:c>
      <x:c r="B271" s="1" t="str">
        <x:v>001609.OF</x:v>
      </x:c>
      <x:c r="C271" s="1" t="str">
        <x:v>平安鑫享混合A</x:v>
      </x:c>
      <x:c r="D271" s="1" t="str">
        <x:v>平安基金</x:v>
      </x:c>
      <x:c r="E271" s="1" t="str">
        <x:v>成长型</x:v>
      </x:c>
      <x:c r="F271" s="8" t="n">
        <x:v>311500000</x:v>
      </x:c>
      <x:c r="G271" s="9" t="n">
        <x:v>0.1906469132721917</x:v>
      </x:c>
      <x:c r="H271" s="9" t="n">
        <x:v>0.1263384158782864</x:v>
      </x:c>
      <x:c r="I271" s="9" t="n">
        <x:v>0.1210971175318536</x:v>
      </x:c>
      <x:c r="J271" s="1" t="n">
        <x:v>0.0695497957403381</x:v>
      </x:c>
      <x:c r="K271" s="1" t="str">
        <x:v>加股票</x:v>
      </x:c>
      <x:c r="L271" s="9" t="n">
        <x:v>-0.005961015466965899</x:v>
      </x:c>
      <x:c r="M271" s="9" t="n">
        <x:v>-0.0004145874081324744</x:v>
      </x:c>
      <x:c r="N271" s="8" t="n">
        <x:v>0</x:v>
      </x:c>
      <x:c r="O271" s="9" t="n">
        <x:v>0.0170046032179414</x:v>
      </x:c>
      <x:c r="P271" s="9" t="n">
        <x:v>0.941481956918138</x:v>
      </x:c>
      <x:c r="Q271" s="9" t="str">
        <x:v>可用</x:v>
      </x:c>
      <x:c r="R271" s="9" t="n">
        <x:v>0.026523439695101306</x:v>
      </x:c>
      <x:c r="S271" s="9" t="n">
        <x:v>0.0200510617099445</x:v>
      </x:c>
    </x:row>
    <x:row r="272">
      <x:c r="A272" s="1" t="str">
        <x:v>2025Q1</x:v>
      </x:c>
      <x:c r="B272" s="1" t="str">
        <x:v>001609.OF</x:v>
      </x:c>
      <x:c r="C272" s="1" t="str">
        <x:v>平安鑫享混合A</x:v>
      </x:c>
      <x:c r="D272" s="1" t="str">
        <x:v>平安基金</x:v>
      </x:c>
      <x:c r="E272" s="1" t="str">
        <x:v>成长型</x:v>
      </x:c>
      <x:c r="F272" s="8" t="n">
        <x:v>390520000</x:v>
      </x:c>
      <x:c r="G272" s="9" t="n">
        <x:v>0.0822112108948351</x:v>
      </x:c>
      <x:c r="H272" s="9" t="n">
        <x:v>0.1906469132721917</x:v>
      </x:c>
      <x:c r="I272" s="9" t="n">
        <x:v>0.1897203866445321</x:v>
      </x:c>
      <x:c r="J272" s="1" t="n">
        <x:v>-0.10750917574969701</x:v>
      </x:c>
      <x:c r="K272" s="1" t="str">
        <x:v>减股票</x:v>
      </x:c>
      <x:c r="L272" s="9" t="n">
        <x:v>-0.004189559506241501</x:v>
      </x:c>
      <x:c r="M272" s="9" t="n">
        <x:v>0.00045041608927033134</x:v>
      </x:c>
      <x:c r="N272" s="8" t="n">
        <x:v>1</x:v>
      </x:c>
      <x:c r="O272" s="9" t="n">
        <x:v>-0.009822660533408599</x:v>
      </x:c>
      <x:c r="P272" s="9" t="n">
        <x:v>0.895230102734815</x:v>
      </x:c>
      <x:c r="Q272" s="9" t="str">
        <x:v>可用</x:v>
      </x:c>
      <x:c r="R272" s="9" t="n">
        <x:v>-0.008647740710610367</x:v>
      </x:c>
      <x:c r="S272" s="9" t="n">
        <x:v>0.0057383554117576</x:v>
      </x:c>
    </x:row>
    <x:row r="273">
      <x:c r="A273" s="1" t="str">
        <x:v>2025Q3</x:v>
      </x:c>
      <x:c r="B273" s="1" t="str">
        <x:v>001609.OF</x:v>
      </x:c>
      <x:c r="C273" s="1" t="str">
        <x:v>平安鑫享混合A</x:v>
      </x:c>
      <x:c r="D273" s="1" t="str">
        <x:v>平安基金</x:v>
      </x:c>
      <x:c r="E273" s="1" t="str">
        <x:v>成长型</x:v>
      </x:c>
      <x:c r="F273" s="8" t="n">
        <x:v>651810000</x:v>
      </x:c>
      <x:c r="G273" s="9" t="n">
        <x:v>0.2009014281321179</x:v>
      </x:c>
      <x:c r="H273" s="9" t="n">
        <x:v>0.1071938278684169</x:v>
      </x:c>
      <x:c r="I273" s="9" t="n">
        <x:v>0.12502350413711028</x:v>
      </x:c>
      <x:c r="J273" s="1" t="n">
        <x:v>0.07587792399500762</x:v>
      </x:c>
      <x:c r="K273" s="1" t="str">
        <x:v>加股票</x:v>
      </x:c>
      <x:c r="L273" s="9" t="n">
        <x:v>-0.0077024403595657995</x:v>
      </x:c>
      <x:c r="M273" s="9" t="n">
        <x:v>-0.0005844451841792128</x:v>
      </x:c>
      <x:c r="N273" s="8" t="n">
        <x:v>0</x:v>
      </x:c>
      <x:c r="O273" s="9" t="n">
        <x:v>-0.011241613787894199</x:v>
      </x:c>
      <x:c r="P273" s="9" t="n">
        <x:v>1.1349391721360518</x:v>
      </x:c>
      <x:c r="Q273" s="9" t="str">
        <x:v>可用</x:v>
      </x:c>
      <x:c r="R273" s="9" t="n">
        <x:v>-0.007403103769914992</x:v>
      </x:c>
      <x:c r="S273" s="9" t="n">
        <x:v>-0.0033248233687583</x:v>
      </x:c>
    </x:row>
    <x:row r="274">
      <x:c r="A274" s="1" t="str">
        <x:v>2025Q4</x:v>
      </x:c>
      <x:c r="B274" s="1" t="str">
        <x:v>001609.OF</x:v>
      </x:c>
      <x:c r="C274" s="1" t="str">
        <x:v>平安鑫享混合A</x:v>
      </x:c>
      <x:c r="D274" s="1" t="str">
        <x:v>平安基金</x:v>
      </x:c>
      <x:c r="E274" s="1" t="str">
        <x:v>成长型</x:v>
      </x:c>
      <x:c r="F274" s="8" t="n">
        <x:v>569429999.9999999</x:v>
      </x:c>
      <x:c r="G274" s="9" t="n">
        <x:v>0.1472517509714294</x:v>
      </x:c>
      <x:c r="H274" s="9" t="n">
        <x:v>0.2009014281321179</x:v>
      </x:c>
      <x:c r="I274" s="9" t="n">
        <x:v>0.19966960641642037</x:v>
      </x:c>
      <x:c r="J274" s="1" t="n">
        <x:v>-0.052417855444990974</x:v>
      </x:c>
      <x:c r="K274" s="1" t="str">
        <x:v>减股票</x:v>
      </x:c>
      <x:c r="L274" s="9" t="n">
        <x:v>-0.047109673912882996</x:v>
      </x:c>
      <x:c r="M274" s="9" t="n">
        <x:v>0.0024693880772261633</x:v>
      </x:c>
      <x:c r="N274" s="8" t="n">
        <x:v>1</x:v>
      </x:c>
      <x:c r="O274" s="9" t="n">
        <x:v>-0.0085236948453048</x:v>
      </x:c>
      <x:c r="P274" s="9" t="n">
        <x:v>1.0834078528177302</x:v>
      </x:c>
      <x:c r="Q274" s="9" t="str">
        <x:v>可用</x:v>
      </x:c>
      <x:c r="R274" s="9" t="n">
        <x:v>-0.01221764568090453</x:v>
      </x:c>
      <x:c r="S274" s="9" t="n">
        <x:v>-0.0109012926669446</x:v>
      </x:c>
    </x:row>
    <x:row r="275">
      <x:c r="A275" s="1" t="str">
        <x:v>2026Q1</x:v>
      </x:c>
      <x:c r="B275" s="1" t="str">
        <x:v>001609.OF</x:v>
      </x:c>
      <x:c r="C275" s="1" t="str">
        <x:v>平安鑫享混合A</x:v>
      </x:c>
      <x:c r="D275" s="1" t="str">
        <x:v>平安基金</x:v>
      </x:c>
      <x:c r="E275" s="1" t="str">
        <x:v>成长型</x:v>
      </x:c>
      <x:c r="F275" s="8" t="n">
        <x:v>449510000</x:v>
      </x:c>
      <x:c r="G275" s="9" t="n">
        <x:v>0.0821126257570098</x:v>
      </x:c>
      <x:c r="H275" s="9" t="n">
        <x:v>0.1472517509714294</x:v>
      </x:c>
      <x:c r="I275" s="9" t="n">
        <x:v>0.14134404434175293</x:v>
      </x:c>
      <x:c r="J275" s="1" t="n">
        <x:v>-0.05923141858474314</x:v>
      </x:c>
      <x:c r="K275" s="1" t="str">
        <x:v>减股票</x:v>
      </x:c>
      <x:c r="L275" s="9" t="n">
        <x:v>0.1070401206971152</x:v>
      </x:c>
      <x:c r="M275" s="9" t="n">
        <x:v>-0.006340138194372258</x:v>
      </x:c>
      <x:c r="N275" s="8" t="n">
        <x:v>0</x:v>
      </x:c>
      <x:c r="O275" s="9" t="n">
        <x:v>0.017250393394055305</x:v>
      </x:c>
      <x:c r="P275" s="9" t="n">
        <x:v>1.150506867366688</x:v>
      </x:c>
      <x:c r="Q275" s="9" t="str">
        <x:v>可用</x:v>
      </x:c>
      <x:c r="R275" s="9" t="n">
        <x:v>0.046770035976133564</x:v>
      </x:c>
      <x:c r="S275" s="9" t="n">
        <x:v>0.0696820043363044</x:v>
      </x:c>
    </x:row>
    <x:row r="276">
      <x:c r="A276" s="1" t="str">
        <x:v>2025Q1</x:v>
      </x:c>
      <x:c r="B276" s="1" t="str">
        <x:v>001650.OF</x:v>
      </x:c>
      <x:c r="C276" s="1" t="str">
        <x:v>工银丰收回报灵活配置混合A</x:v>
      </x:c>
      <x:c r="D276" s="1" t="str">
        <x:v>工银瑞信基金</x:v>
      </x:c>
      <x:c r="E276" s="1" t="str">
        <x:v>成长型</x:v>
      </x:c>
      <x:c r="F276" s="8" t="n">
        <x:v>243770000</x:v>
      </x:c>
      <x:c r="G276" s="9" t="n">
        <x:v>0.6713215032054559</x:v>
      </x:c>
      <x:c r="H276" s="9" t="n">
        <x:v>0.5420404945166247</x:v>
      </x:c>
      <x:c r="I276" s="9" t="n">
        <x:v>0.5405467846737646</x:v>
      </x:c>
      <x:c r="J276" s="1" t="n">
        <x:v>0.13077471853169131</x:v>
      </x:c>
      <x:c r="K276" s="1" t="str">
        <x:v>加股票</x:v>
      </x:c>
      <x:c r="L276" s="9" t="n">
        <x:v>-0.004189559506241501</x:v>
      </x:c>
      <x:c r="M276" s="9" t="n">
        <x:v>-0.0005478884652005039</x:v>
      </x:c>
      <x:c r="N276" s="8" t="n">
        <x:v>0</x:v>
      </x:c>
      <x:c r="O276" s="9" t="n">
        <x:v>0.029361029661155898</x:v>
      </x:c>
      <x:c r="P276" s="9" t="n">
        <x:v>1.1578955257824999</x:v>
      </x:c>
      <x:c r="Q276" s="9" t="str">
        <x:v>可用</x:v>
      </x:c>
      <x:c r="R276" s="9" t="n">
        <x:v>0.02913970429326506</x:v>
      </x:c>
      <x:c r="S276" s="9" t="n">
        <x:v>0.0448863636363636</x:v>
      </x:c>
    </x:row>
    <x:row r="277">
      <x:c r="A277" s="1" t="str">
        <x:v>2025Q3</x:v>
      </x:c>
      <x:c r="B277" s="1" t="str">
        <x:v>001650.OF</x:v>
      </x:c>
      <x:c r="C277" s="1" t="str">
        <x:v>工银丰收回报灵活配置混合A</x:v>
      </x:c>
      <x:c r="D277" s="1" t="str">
        <x:v>工银瑞信基金</x:v>
      </x:c>
      <x:c r="E277" s="1" t="str">
        <x:v>成长型</x:v>
      </x:c>
      <x:c r="F277" s="8" t="n">
        <x:v>368520000</x:v>
      </x:c>
      <x:c r="G277" s="9" t="n">
        <x:v>0.8013534587418999</x:v>
      </x:c>
      <x:c r="H277" s="9" t="n">
        <x:v>0.7088056790939392</x:v>
      </x:c>
      <x:c r="I277" s="9" t="n">
        <x:v>0.7433828991511712</x:v>
      </x:c>
      <x:c r="J277" s="1" t="n">
        <x:v>0.05797055959072872</x:v>
      </x:c>
      <x:c r="K277" s="1" t="str">
        <x:v>加股票</x:v>
      </x:c>
      <x:c r="L277" s="9" t="n">
        <x:v>-0.0077024403595657995</x:v>
      </x:c>
      <x:c r="M277" s="9" t="n">
        <x:v>-0.0004465147778582431</x:v>
      </x:c>
      <x:c r="N277" s="8" t="n">
        <x:v>0</x:v>
      </x:c>
      <x:c r="O277" s="9" t="n">
        <x:v>0.0746030522763941</x:v>
      </x:c>
      <x:c r="P277" s="9" t="n">
        <x:v>1.0981619133289915</x:v>
      </x:c>
      <x:c r="Q277" s="9" t="str">
        <x:v>可用</x:v>
      </x:c>
      <x:c r="R277" s="9" t="n">
        <x:v>0.0829452116503285</x:v>
      </x:c>
      <x:c r="S277" s="9" t="n">
        <x:v>0.082092726499362</x:v>
      </x:c>
    </x:row>
    <x:row r="278">
      <x:c r="A278" s="1" t="str">
        <x:v>2023Q2</x:v>
      </x:c>
      <x:c r="B278" s="1" t="str">
        <x:v>001664.OF</x:v>
      </x:c>
      <x:c r="C278" s="1" t="str">
        <x:v>平安鑫安混合A</x:v>
      </x:c>
      <x:c r="D278" s="1" t="str">
        <x:v>平安基金</x:v>
      </x:c>
      <x:c r="E278" s="1" t="str">
        <x:v>成长型</x:v>
      </x:c>
      <x:c r="F278" s="8" t="n">
        <x:v>39050000</x:v>
      </x:c>
      <x:c r="G278" s="9" t="n">
        <x:v>0.5338946989381536</x:v>
      </x:c>
      <x:c r="H278" s="9" t="n">
        <x:v>0.3706005646383574</x:v>
      </x:c>
      <x:c r="I278" s="9" t="n">
        <x:v>0.3545527581114422</x:v>
      </x:c>
      <x:c r="J278" s="1" t="n">
        <x:v>0.17934194082671134</x:v>
      </x:c>
      <x:c r="K278" s="1" t="str">
        <x:v>加股票</x:v>
      </x:c>
      <x:c r="L278" s="9" t="n">
        <x:v>-0.046571034625976095</x:v>
      </x:c>
      <x:c r="M278" s="9" t="n">
        <x:v>-0.00835213973613053</x:v>
      </x:c>
      <x:c r="N278" s="8" t="n">
        <x:v>0</x:v>
      </x:c>
      <x:c r="O278" s="9" t="n">
        <x:v>-0.006062886120313846</x:v>
      </x:c>
      <x:c r="P278" s="9" t="n">
        <x:v>0.6121657065300896</x:v>
      </x:c>
      <x:c r="Q278" s="9" t="str">
        <x:v>覆盖/杠杆异常</x:v>
      </x:c>
      <x:c r="R278" s="9"/>
      <x:c r="S278" s="9" t="n">
        <x:v>-0.0236303309864854</x:v>
      </x:c>
    </x:row>
    <x:row r="279">
      <x:c r="A279" s="1" t="str">
        <x:v>2023Q3</x:v>
      </x:c>
      <x:c r="B279" s="1" t="str">
        <x:v>001682.OF</x:v>
      </x:c>
      <x:c r="C279" s="1" t="str">
        <x:v>新华鑫回报混合</x:v>
      </x:c>
      <x:c r="D279" s="1" t="str">
        <x:v>新华基金</x:v>
      </x:c>
      <x:c r="E279" s="1" t="str">
        <x:v>成长型</x:v>
      </x:c>
      <x:c r="F279" s="8" t="n">
        <x:v>123950000</x:v>
      </x:c>
      <x:c r="G279" s="9" t="n">
        <x:v>0.3888069758836166</x:v>
      </x:c>
      <x:c r="H279" s="9" t="n">
        <x:v>0.3387948039836309</x:v>
      </x:c>
      <x:c r="I279" s="9" t="n">
        <x:v>0.32826747124767386</x:v>
      </x:c>
      <x:c r="J279" s="1" t="n">
        <x:v>0.060539504635942765</x:v>
      </x:c>
      <x:c r="K279" s="1" t="str">
        <x:v>加股票</x:v>
      </x:c>
      <x:c r="L279" s="9" t="n">
        <x:v>-0.0840403571629794</x:v>
      </x:c>
      <x:c r="M279" s="9" t="n">
        <x:v>-0.005087761592074478</x:v>
      </x:c>
      <x:c r="N279" s="8" t="n">
        <x:v>0</x:v>
      </x:c>
      <x:c r="O279" s="9" t="n">
        <x:v>-0.007524733638768048</x:v>
      </x:c>
      <x:c r="P279" s="9" t="n">
        <x:v>0.9668209710367082</x:v>
      </x:c>
      <x:c r="Q279" s="9" t="str">
        <x:v>可用</x:v>
      </x:c>
      <x:c r="R279" s="9" t="n">
        <x:v>-0.007807708986194494</x:v>
      </x:c>
      <x:c r="S279" s="9" t="n">
        <x:v>-0.0252817787344472</x:v>
      </x:c>
    </x:row>
    <x:row r="280">
      <x:c r="A280" s="1" t="str">
        <x:v>2024Q1</x:v>
      </x:c>
      <x:c r="B280" s="1" t="str">
        <x:v>001682.OF</x:v>
      </x:c>
      <x:c r="C280" s="1" t="str">
        <x:v>新华鑫回报混合</x:v>
      </x:c>
      <x:c r="D280" s="1" t="str">
        <x:v>新华基金</x:v>
      </x:c>
      <x:c r="E280" s="1" t="str">
        <x:v>成长型</x:v>
      </x:c>
      <x:c r="F280" s="8" t="n">
        <x:v>94260000</x:v>
      </x:c>
      <x:c r="G280" s="9" t="n">
        <x:v>0.6848050357150373</x:v>
      </x:c>
      <x:c r="H280" s="9" t="n">
        <x:v>0.3750939851915276</x:v>
      </x:c>
      <x:c r="I280" s="9" t="n">
        <x:v>0.3776408939889457</x:v>
      </x:c>
      <x:c r="J280" s="1" t="n">
        <x:v>0.3071641417260916</x:v>
      </x:c>
      <x:c r="K280" s="1" t="str">
        <x:v>加股票</x:v>
      </x:c>
      <x:c r="L280" s="9" t="n">
        <x:v>-0.0388388654084237</x:v>
      </x:c>
      <x:c r="M280" s="9" t="n">
        <x:v>-0.011929906758793652</x:v>
      </x:c>
      <x:c r="N280" s="8" t="n">
        <x:v>0</x:v>
      </x:c>
      <x:c r="O280" s="9" t="n">
        <x:v>-0.0230136099510584</x:v>
      </x:c>
      <x:c r="P280" s="9" t="n">
        <x:v>0.9176194727349883</x:v>
      </x:c>
      <x:c r="Q280" s="9" t="str">
        <x:v>可用</x:v>
      </x:c>
      <x:c r="R280" s="9" t="n">
        <x:v>-0.016026176316359282</x:v>
      </x:c>
      <x:c r="S280" s="9" t="n">
        <x:v>-0.0241245146686664</x:v>
      </x:c>
    </x:row>
    <x:row r="281">
      <x:c r="A281" s="1" t="str">
        <x:v>2024Q2</x:v>
      </x:c>
      <x:c r="B281" s="1" t="str">
        <x:v>001682.OF</x:v>
      </x:c>
      <x:c r="C281" s="1" t="str">
        <x:v>新华鑫回报混合</x:v>
      </x:c>
      <x:c r="D281" s="1" t="str">
        <x:v>新华基金</x:v>
      </x:c>
      <x:c r="E281" s="1" t="str">
        <x:v>成长型</x:v>
      </x:c>
      <x:c r="F281" s="8" t="n">
        <x:v>88320000</x:v>
      </x:c>
      <x:c r="G281" s="9" t="n">
        <x:v>0.3202783582602712</x:v>
      </x:c>
      <x:c r="H281" s="9" t="n">
        <x:v>0.6848050357150373</x:v>
      </x:c>
      <x:c r="I281" s="9" t="n">
        <x:v>0.6763440095897576</x:v>
      </x:c>
      <x:c r="J281" s="1" t="n">
        <x:v>-0.3560656513294864</x:v>
      </x:c>
      <x:c r="K281" s="1" t="str">
        <x:v>减股票</x:v>
      </x:c>
      <x:c r="L281" s="9" t="n">
        <x:v>0.15171154774360798</x:v>
      </x:c>
      <x:c r="M281" s="9" t="n">
        <x:v>-0.05401927106153225</x:v>
      </x:c>
      <x:c r="N281" s="8" t="n">
        <x:v>0</x:v>
      </x:c>
      <x:c r="O281" s="9" t="n">
        <x:v>0.011349047308831302</x:v>
      </x:c>
      <x:c r="P281" s="9" t="n">
        <x:v>1.0008964322916665</x:v>
      </x:c>
      <x:c r="Q281" s="9" t="str">
        <x:v>可用</x:v>
      </x:c>
      <x:c r="R281" s="9" t="n">
        <x:v>0.000046393093468447</x:v>
      </x:c>
      <x:c r="S281" s="9" t="n">
        <x:v>0.0559099805733183</x:v>
      </x:c>
    </x:row>
    <x:row r="282">
      <x:c r="A282" s="1" t="str">
        <x:v>2025Q2</x:v>
      </x:c>
      <x:c r="B282" s="1" t="str">
        <x:v>001682.OF</x:v>
      </x:c>
      <x:c r="C282" s="1" t="str">
        <x:v>新华鑫回报混合</x:v>
      </x:c>
      <x:c r="D282" s="1" t="str">
        <x:v>新华基金</x:v>
      </x:c>
      <x:c r="E282" s="1" t="str">
        <x:v>成长型</x:v>
      </x:c>
      <x:c r="F282" s="8" t="n">
        <x:v>77580000</x:v>
      </x:c>
      <x:c r="G282" s="9" t="n">
        <x:v>0.4387042991015168</x:v>
      </x:c>
      <x:c r="H282" s="9" t="n">
        <x:v>0.3594664378846977</x:v>
      </x:c>
      <x:c r="I282" s="9" t="n">
        <x:v>0.3585162611963792</x:v>
      </x:c>
      <x:c r="J282" s="1" t="n">
        <x:v>0.08018803790513762</x:v>
      </x:c>
      <x:c r="K282" s="1" t="str">
        <x:v>加股票</x:v>
      </x:c>
      <x:c r="L282" s="9" t="n">
        <x:v>0.1883272862318614</x:v>
      </x:c>
      <x:c r="M282" s="9" t="n">
        <x:v>0.015101595566932205</x:v>
      </x:c>
      <x:c r="N282" s="8" t="n">
        <x:v>1</x:v>
      </x:c>
      <x:c r="O282" s="9" t="n">
        <x:v>0.14514121699862548</x:v>
      </x:c>
      <x:c r="P282" s="9" t="n">
        <x:v>0.8914359034544984</x:v>
      </x:c>
      <x:c r="Q282" s="9" t="str">
        <x:v>可用</x:v>
      </x:c>
      <x:c r="R282" s="9" t="n">
        <x:v>0.17313347265379606</x:v>
      </x:c>
      <x:c r="S282" s="9" t="n">
        <x:v>0.2362940290499884</x:v>
      </x:c>
    </x:row>
    <x:row r="283">
      <x:c r="A283" s="1" t="str">
        <x:v>2025Q3</x:v>
      </x:c>
      <x:c r="B283" s="1" t="str">
        <x:v>001682.OF</x:v>
      </x:c>
      <x:c r="C283" s="1" t="str">
        <x:v>新华鑫回报混合</x:v>
      </x:c>
      <x:c r="D283" s="1" t="str">
        <x:v>新华基金</x:v>
      </x:c>
      <x:c r="E283" s="1" t="str">
        <x:v>成长型</x:v>
      </x:c>
      <x:c r="F283" s="8" t="n">
        <x:v>67090000.00000001</x:v>
      </x:c>
      <x:c r="G283" s="9" t="n">
        <x:v>0.5541873324025981</x:v>
      </x:c>
      <x:c r="H283" s="9" t="n">
        <x:v>0.4387042991015168</x:v>
      </x:c>
      <x:c r="I283" s="9" t="n">
        <x:v>0.48191122465828734</x:v>
      </x:c>
      <x:c r="J283" s="1" t="n">
        <x:v>0.07227610774431076</x:v>
      </x:c>
      <x:c r="K283" s="1" t="str">
        <x:v>加股票</x:v>
      </x:c>
      <x:c r="L283" s="9" t="n">
        <x:v>-0.0077024403595657995</x:v>
      </x:c>
      <x:c r="M283" s="9" t="n">
        <x:v>-0.0005567024093221055</x:v>
      </x:c>
      <x:c r="N283" s="8" t="n">
        <x:v>0</x:v>
      </x:c>
      <x:c r="O283" s="9" t="n">
        <x:v>-0.0263114387628038</x:v>
      </x:c>
      <x:c r="P283" s="9" t="n">
        <x:v>0.8657582882694885</x:v>
      </x:c>
      <x:c r="Q283" s="9" t="str">
        <x:v>可用</x:v>
      </x:c>
      <x:c r="R283" s="9" t="n">
        <x:v>-0.019327986918585508</x:v>
      </x:c>
      <x:c r="S283" s="9" t="n">
        <x:v>-0.0183946483436679</x:v>
      </x:c>
    </x:row>
    <x:row r="284">
      <x:c r="A284" s="1" t="str">
        <x:v>2025Q4</x:v>
      </x:c>
      <x:c r="B284" s="1" t="str">
        <x:v>001682.OF</x:v>
      </x:c>
      <x:c r="C284" s="1" t="str">
        <x:v>新华鑫回报混合</x:v>
      </x:c>
      <x:c r="D284" s="1" t="str">
        <x:v>新华基金</x:v>
      </x:c>
      <x:c r="E284" s="1" t="str">
        <x:v>成长型</x:v>
      </x:c>
      <x:c r="F284" s="8" t="n">
        <x:v>56880000</x:v>
      </x:c>
      <x:c r="G284" s="9" t="n">
        <x:v>0.6153590903654873</x:v>
      </x:c>
      <x:c r="H284" s="9" t="n">
        <x:v>0.5541873324025981</x:v>
      </x:c>
      <x:c r="I284" s="9" t="n">
        <x:v>0.5522864627271223</x:v>
      </x:c>
      <x:c r="J284" s="1" t="n">
        <x:v>0.06307262763836496</x:v>
      </x:c>
      <x:c r="K284" s="1" t="str">
        <x:v>加股票</x:v>
      </x:c>
      <x:c r="L284" s="9" t="n">
        <x:v>-0.047109673912882996</x:v>
      </x:c>
      <x:c r="M284" s="9" t="n">
        <x:v>-0.002971330920872065</x:v>
      </x:c>
      <x:c r="N284" s="8" t="n">
        <x:v>0</x:v>
      </x:c>
      <x:c r="O284" s="9" t="n">
        <x:v>-0.0487928244843779</x:v>
      </x:c>
      <x:c r="P284" s="9" t="n">
        <x:v>0.6569705490506328</x:v>
      </x:c>
      <x:c r="Q284" s="9" t="str">
        <x:v>覆盖/杠杆异常</x:v>
      </x:c>
      <x:c r="R284" s="9"/>
      <x:c r="S284" s="9" t="n">
        <x:v>-0.0511704223060177</x:v>
      </x:c>
    </x:row>
    <x:row r="285">
      <x:c r="A285" s="1" t="str">
        <x:v>2026Q1</x:v>
      </x:c>
      <x:c r="B285" s="1" t="str">
        <x:v>001682.OF</x:v>
      </x:c>
      <x:c r="C285" s="1" t="str">
        <x:v>新华鑫回报混合</x:v>
      </x:c>
      <x:c r="D285" s="1" t="str">
        <x:v>新华基金</x:v>
      </x:c>
      <x:c r="E285" s="1" t="str">
        <x:v>成长型</x:v>
      </x:c>
      <x:c r="F285" s="8" t="n">
        <x:v>43120000</x:v>
      </x:c>
      <x:c r="G285" s="9" t="n">
        <x:v>0.4328718036504481</x:v>
      </x:c>
      <x:c r="H285" s="9" t="n">
        <x:v>0.6153590903654873</x:v>
      </x:c>
      <x:c r="I285" s="9" t="n">
        <x:v>0.6039725125787564</x:v>
      </x:c>
      <x:c r="J285" s="1" t="n">
        <x:v>-0.1711007089283083</x:v>
      </x:c>
      <x:c r="K285" s="1" t="str">
        <x:v>减股票</x:v>
      </x:c>
      <x:c r="L285" s="9" t="n">
        <x:v>0.1070401206971152</x:v>
      </x:c>
      <x:c r="M285" s="9" t="n">
        <x:v>-0.0183146405350481</x:v>
      </x:c>
      <x:c r="N285" s="8" t="n">
        <x:v>0</x:v>
      </x:c>
      <x:c r="O285" s="9" t="n">
        <x:v>0.306259701897841</x:v>
      </x:c>
      <x:c r="P285" s="9" t="n">
        <x:v>0.885495741419295</x:v>
      </x:c>
      <x:c r="Q285" s="9" t="str">
        <x:v>可用</x:v>
      </x:c>
      <x:c r="R285" s="9" t="n">
        <x:v>0.3103450969927907</x:v>
      </x:c>
      <x:c r="S285" s="9" t="n">
        <x:v>0.3586913128400901</x:v>
      </x:c>
    </x:row>
    <x:row r="286">
      <x:c r="A286" s="1" t="str">
        <x:v>2025Q1</x:v>
      </x:c>
      <x:c r="B286" s="1" t="str">
        <x:v>001695.OF</x:v>
      </x:c>
      <x:c r="C286" s="1" t="str">
        <x:v>泓德泓业混合</x:v>
      </x:c>
      <x:c r="D286" s="1" t="str">
        <x:v>泓德基金</x:v>
      </x:c>
      <x:c r="E286" s="1" t="str">
        <x:v>成长型</x:v>
      </x:c>
      <x:c r="F286" s="8" t="n">
        <x:v>59719999.99999999</x:v>
      </x:c>
      <x:c r="G286" s="9" t="n">
        <x:v>0.7886202203798616</x:v>
      </x:c>
      <x:c r="H286" s="9" t="n">
        <x:v>0.7269947421282356</x:v>
      </x:c>
      <x:c r="I286" s="9" t="n">
        <x:v>0.7257991217011921</x:v>
      </x:c>
      <x:c r="J286" s="1" t="n">
        <x:v>0.06282109867866947</x:v>
      </x:c>
      <x:c r="K286" s="1" t="str">
        <x:v>加股票</x:v>
      </x:c>
      <x:c r="L286" s="9" t="n">
        <x:v>-0.004189559506241501</x:v>
      </x:c>
      <x:c r="M286" s="9" t="n">
        <x:v>-0.0002631927311617551</x:v>
      </x:c>
      <x:c r="N286" s="8" t="n">
        <x:v>0</x:v>
      </x:c>
      <x:c r="O286" s="9" t="n">
        <x:v>-0.0111810099545844</x:v>
      </x:c>
      <x:c r="P286" s="9" t="n">
        <x:v>1.00286841929002</x:v>
      </x:c>
      <x:c r="Q286" s="9" t="str">
        <x:v>可用</x:v>
      </x:c>
      <x:c r="R286" s="9" t="n">
        <x:v>-0.00636036771134579</x:v>
      </x:c>
      <x:c r="S286" s="9" t="n">
        <x:v>0.0043800059905818</x:v>
      </x:c>
    </x:row>
    <x:row r="287">
      <x:c r="A287" s="1" t="str">
        <x:v>2025Q2</x:v>
      </x:c>
      <x:c r="B287" s="1" t="str">
        <x:v>001695.OF</x:v>
      </x:c>
      <x:c r="C287" s="1" t="str">
        <x:v>泓德泓业混合</x:v>
      </x:c>
      <x:c r="D287" s="1" t="str">
        <x:v>泓德基金</x:v>
      </x:c>
      <x:c r="E287" s="1" t="str">
        <x:v>成长型</x:v>
      </x:c>
      <x:c r="F287" s="8" t="n">
        <x:v>51060000.00000001</x:v>
      </x:c>
      <x:c r="G287" s="9" t="n">
        <x:v>0.6700672351764596</x:v>
      </x:c>
      <x:c r="H287" s="9" t="n">
        <x:v>0.7886202203798616</x:v>
      </x:c>
      <x:c r="I287" s="9" t="n">
        <x:v>0.7879310838105889</x:v>
      </x:c>
      <x:c r="J287" s="1" t="n">
        <x:v>-0.11786384863412924</x:v>
      </x:c>
      <x:c r="K287" s="1" t="str">
        <x:v>减股票</x:v>
      </x:c>
      <x:c r="L287" s="9" t="n">
        <x:v>0.1883272862318614</x:v>
      </x:c>
      <x:c r="M287" s="9" t="n">
        <x:v>-0.022196978758108443</x:v>
      </x:c>
      <x:c r="N287" s="8" t="n">
        <x:v>0</x:v>
      </x:c>
      <x:c r="O287" s="9" t="n">
        <x:v>-0.030587875487973794</x:v>
      </x:c>
      <x:c r="P287" s="9" t="n">
        <x:v>0.8790316735213473</x:v>
      </x:c>
      <x:c r="Q287" s="9" t="str">
        <x:v>可用</x:v>
      </x:c>
      <x:c r="R287" s="9" t="n">
        <x:v>-0.03668469447374469</x:v>
      </x:c>
      <x:c r="S287" s="9" t="n">
        <x:v>0.0608270683540608</x:v>
      </x:c>
    </x:row>
    <x:row r="288">
      <x:c r="A288" s="1" t="str">
        <x:v>2025Q3</x:v>
      </x:c>
      <x:c r="B288" s="1" t="str">
        <x:v>001695.OF</x:v>
      </x:c>
      <x:c r="C288" s="1" t="str">
        <x:v>泓德泓业混合</x:v>
      </x:c>
      <x:c r="D288" s="1" t="str">
        <x:v>泓德基金</x:v>
      </x:c>
      <x:c r="E288" s="1" t="str">
        <x:v>成长型</x:v>
      </x:c>
      <x:c r="F288" s="8" t="n">
        <x:v>74100000</x:v>
      </x:c>
      <x:c r="G288" s="9" t="n">
        <x:v>0.9059735141564152</x:v>
      </x:c>
      <x:c r="H288" s="9" t="n">
        <x:v>0.6700672351764596</x:v>
      </x:c>
      <x:c r="I288" s="9" t="n">
        <x:v>0.7073451338359371</x:v>
      </x:c>
      <x:c r="J288" s="1" t="n">
        <x:v>0.19862838032047814</x:v>
      </x:c>
      <x:c r="K288" s="1" t="str">
        <x:v>加股票</x:v>
      </x:c>
      <x:c r="L288" s="9" t="n">
        <x:v>-0.0077024403595657995</x:v>
      </x:c>
      <x:c r="M288" s="9" t="n">
        <x:v>-0.001529923253135636</x:v>
      </x:c>
      <x:c r="N288" s="8" t="n">
        <x:v>0</x:v>
      </x:c>
      <x:c r="O288" s="9" t="n">
        <x:v>0.030358507530004204</x:v>
      </x:c>
      <x:c r="P288" s="9" t="n">
        <x:v>0.9891243234817813</x:v>
      </x:c>
      <x:c r="Q288" s="9" t="str">
        <x:v>可用</x:v>
      </x:c>
      <x:c r="R288" s="9" t="n">
        <x:v>0.03938983002413621</x:v>
      </x:c>
      <x:c r="S288" s="9" t="n">
        <x:v>0.0378481817529721</x:v>
      </x:c>
    </x:row>
    <x:row r="289">
      <x:c r="A289" s="1" t="str">
        <x:v>2024Q3</x:v>
      </x:c>
      <x:c r="B289" s="1" t="str">
        <x:v>001745.OF</x:v>
      </x:c>
      <x:c r="C289" s="1" t="str">
        <x:v>易方达瑞富混合I</x:v>
      </x:c>
      <x:c r="D289" s="1" t="str">
        <x:v>易方达基金</x:v>
      </x:c>
      <x:c r="E289" s="1" t="str">
        <x:v>成长型</x:v>
      </x:c>
      <x:c r="F289" s="8" t="n">
        <x:v>352160000</x:v>
      </x:c>
      <x:c r="G289" s="9" t="n">
        <x:v>0.1670632306970589</x:v>
      </x:c>
      <x:c r="H289" s="9" t="n">
        <x:v>0.226056536559066</x:v>
      </x:c>
      <x:c r="I289" s="9" t="n">
        <x:v>0.2514987177726604</x:v>
      </x:c>
      <x:c r="J289" s="1" t="n">
        <x:v>-0.08443548707560153</x:v>
      </x:c>
      <x:c r="K289" s="1" t="str">
        <x:v>减股票</x:v>
      </x:c>
      <x:c r="L289" s="9" t="n">
        <x:v>-0.0485180033835439</x:v>
      </x:c>
      <x:c r="M289" s="9" t="n">
        <x:v>0.004096641247625213</x:v>
      </x:c>
      <x:c r="N289" s="8" t="n">
        <x:v>1</x:v>
      </x:c>
      <x:c r="O289" s="9" t="n">
        <x:v>0.0016580565776588003</x:v>
      </x:c>
      <x:c r="P289" s="9" t="n">
        <x:v>1.3567304533734665</x:v>
      </x:c>
      <x:c r="Q289" s="9" t="str">
        <x:v>覆盖/杠杆异常</x:v>
      </x:c>
      <x:c r="R289" s="9"/>
      <x:c r="S289" s="9" t="n">
        <x:v>0.0041811870926156</x:v>
      </x:c>
    </x:row>
    <x:row r="290">
      <x:c r="A290" s="1" t="str">
        <x:v>2025Q1</x:v>
      </x:c>
      <x:c r="B290" s="1" t="str">
        <x:v>001745.OF</x:v>
      </x:c>
      <x:c r="C290" s="1" t="str">
        <x:v>易方达瑞富混合I</x:v>
      </x:c>
      <x:c r="D290" s="1" t="str">
        <x:v>易方达基金</x:v>
      </x:c>
      <x:c r="E290" s="1" t="str">
        <x:v>成长型</x:v>
      </x:c>
      <x:c r="F290" s="8" t="n">
        <x:v>312320000</x:v>
      </x:c>
      <x:c r="G290" s="9" t="n">
        <x:v>0.1443863182540455</x:v>
      </x:c>
      <x:c r="H290" s="9" t="n">
        <x:v>0.1988412978162018</x:v>
      </x:c>
      <x:c r="I290" s="9" t="n">
        <x:v>0.19788468407948723</x:v>
      </x:c>
      <x:c r="J290" s="1" t="n">
        <x:v>-0.053498365825441735</x:v>
      </x:c>
      <x:c r="K290" s="1" t="str">
        <x:v>减股票</x:v>
      </x:c>
      <x:c r="L290" s="9" t="n">
        <x:v>-0.004189559506241501</x:v>
      </x:c>
      <x:c r="M290" s="9" t="n">
        <x:v>0.00022413458711236485</x:v>
      </x:c>
      <x:c r="N290" s="8" t="n">
        <x:v>1</x:v>
      </x:c>
      <x:c r="O290" s="9" t="n">
        <x:v>-0.004418956452150199</x:v>
      </x:c>
      <x:c r="P290" s="9" t="n">
        <x:v>1.3394631309874485</x:v>
      </x:c>
      <x:c r="Q290" s="9" t="str">
        <x:v>覆盖/杠杆异常</x:v>
      </x:c>
      <x:c r="R290" s="9"/>
      <x:c r="S290" s="9" t="n">
        <x:v>0.011142059493016</x:v>
      </x:c>
    </x:row>
    <x:row r="291">
      <x:c r="A291" s="1" t="str">
        <x:v>2025Q3</x:v>
      </x:c>
      <x:c r="B291" s="1" t="str">
        <x:v>001745.OF</x:v>
      </x:c>
      <x:c r="C291" s="1" t="str">
        <x:v>易方达瑞富混合I</x:v>
      </x:c>
      <x:c r="D291" s="1" t="str">
        <x:v>易方达基金</x:v>
      </x:c>
      <x:c r="E291" s="1" t="str">
        <x:v>成长型</x:v>
      </x:c>
      <x:c r="F291" s="8" t="n">
        <x:v>173650000</x:v>
      </x:c>
      <x:c r="G291" s="9" t="n">
        <x:v>0.0952519167094141</x:v>
      </x:c>
      <x:c r="H291" s="9" t="n">
        <x:v>0.1451639177860629</x:v>
      </x:c>
      <x:c r="I291" s="9" t="n">
        <x:v>0.16811994257300658</x:v>
      </x:c>
      <x:c r="J291" s="1" t="n">
        <x:v>-0.07286802586359248</x:v>
      </x:c>
      <x:c r="K291" s="1" t="str">
        <x:v>减股票</x:v>
      </x:c>
      <x:c r="L291" s="9" t="n">
        <x:v>-0.0077024403595657995</x:v>
      </x:c>
      <x:c r="M291" s="9" t="n">
        <x:v>0.0005612616233336193</x:v>
      </x:c>
      <x:c r="N291" s="8" t="n">
        <x:v>1</x:v>
      </x:c>
      <x:c r="O291" s="9" t="n">
        <x:v>-0.0011918389479605995</x:v>
      </x:c>
      <x:c r="P291" s="9" t="n">
        <x:v>1.0832103131010657</x:v>
      </x:c>
      <x:c r="Q291" s="9" t="str">
        <x:v>可用</x:v>
      </x:c>
      <x:c r="R291" s="9" t="n">
        <x:v>0.0017705654814900475</x:v>
      </x:c>
      <x:c r="S291" s="9" t="n">
        <x:v>0.0067249514711753</x:v>
      </x:c>
    </x:row>
    <x:row r="292">
      <x:c r="A292" s="1" t="str">
        <x:v>2023Q4</x:v>
      </x:c>
      <x:c r="B292" s="1" t="str">
        <x:v>001747.OF</x:v>
      </x:c>
      <x:c r="C292" s="1" t="str">
        <x:v>易方达瑞祺混合A</x:v>
      </x:c>
      <x:c r="D292" s="1" t="str">
        <x:v>易方达基金</x:v>
      </x:c>
      <x:c r="E292" s="1" t="str">
        <x:v>成长型</x:v>
      </x:c>
      <x:c r="F292" s="8" t="n">
        <x:v>205100000.00000003</x:v>
      </x:c>
      <x:c r="G292" s="9" t="n">
        <x:v>0.3654167051569856</x:v>
      </x:c>
      <x:c r="H292" s="9" t="n">
        <x:v>0.3178662945262561</x:v>
      </x:c>
      <x:c r="I292" s="9" t="n">
        <x:v>0.2994094229517541</x:v>
      </x:c>
      <x:c r="J292" s="1" t="n">
        <x:v>0.0660072822052315</x:v>
      </x:c>
      <x:c r="K292" s="1" t="str">
        <x:v>加股票</x:v>
      </x:c>
      <x:c r="L292" s="9" t="n">
        <x:v>0.011127023959440499</x:v>
      </x:c>
      <x:c r="M292" s="9" t="n">
        <x:v>0.0007344646105951613</x:v>
      </x:c>
      <x:c r="N292" s="8" t="n">
        <x:v>1</x:v>
      </x:c>
      <x:c r="O292" s="9" t="n">
        <x:v>0.0261540667285867</x:v>
      </x:c>
      <x:c r="P292" s="9" t="n">
        <x:v>1.266845630960507</x:v>
      </x:c>
      <x:c r="Q292" s="9" t="str">
        <x:v>覆盖/杠杆异常</x:v>
      </x:c>
      <x:c r="R292" s="9"/>
      <x:c r="S292" s="9" t="n">
        <x:v>0.030443416056104</x:v>
      </x:c>
    </x:row>
    <x:row r="293">
      <x:c r="A293" s="1" t="str">
        <x:v>2024Q1</x:v>
      </x:c>
      <x:c r="B293" s="1" t="str">
        <x:v>001747.OF</x:v>
      </x:c>
      <x:c r="C293" s="1" t="str">
        <x:v>易方达瑞祺混合A</x:v>
      </x:c>
      <x:c r="D293" s="1" t="str">
        <x:v>易方达基金</x:v>
      </x:c>
      <x:c r="E293" s="1" t="str">
        <x:v>成长型</x:v>
      </x:c>
      <x:c r="F293" s="8" t="n">
        <x:v>162810000</x:v>
      </x:c>
      <x:c r="G293" s="9" t="n">
        <x:v>0.4443728013332858</x:v>
      </x:c>
      <x:c r="H293" s="9" t="n">
        <x:v>0.3654167051569856</x:v>
      </x:c>
      <x:c r="I293" s="9" t="n">
        <x:v>0.36793659345673185</x:v>
      </x:c>
      <x:c r="J293" s="1" t="n">
        <x:v>0.07643620787655397</x:v>
      </x:c>
      <x:c r="K293" s="1" t="str">
        <x:v>加股票</x:v>
      </x:c>
      <x:c r="L293" s="9" t="n">
        <x:v>-0.0388388654084237</x:v>
      </x:c>
      <x:c r="M293" s="9" t="n">
        <x:v>-0.0029686955900477753</x:v>
      </x:c>
      <x:c r="N293" s="8" t="n">
        <x:v>0</x:v>
      </x:c>
      <x:c r="O293" s="9" t="n">
        <x:v>0.0217488699389187</x:v>
      </x:c>
      <x:c r="P293" s="9" t="n">
        <x:v>1.1306135388489649</x:v>
      </x:c>
      <x:c r="Q293" s="9" t="str">
        <x:v>可用</x:v>
      </x:c>
      <x:c r="R293" s="9" t="n">
        <x:v>0.019746475721997836</x:v>
      </x:c>
      <x:c r="S293" s="9" t="n">
        <x:v>0.0199100805669611</x:v>
      </x:c>
    </x:row>
    <x:row r="294">
      <x:c r="A294" s="1" t="str">
        <x:v>2024Q3</x:v>
      </x:c>
      <x:c r="B294" s="1" t="str">
        <x:v>001747.OF</x:v>
      </x:c>
      <x:c r="C294" s="1" t="str">
        <x:v>易方达瑞祺混合A</x:v>
      </x:c>
      <x:c r="D294" s="1" t="str">
        <x:v>易方达基金</x:v>
      </x:c>
      <x:c r="E294" s="1" t="str">
        <x:v>成长型</x:v>
      </x:c>
      <x:c r="F294" s="8" t="n">
        <x:v>139500000</x:v>
      </x:c>
      <x:c r="G294" s="9" t="n">
        <x:v>0.374956948247101</x:v>
      </x:c>
      <x:c r="H294" s="9" t="n">
        <x:v>0.4031977046932406</x:v>
      </x:c>
      <x:c r="I294" s="9" t="n">
        <x:v>0.4373115573735262</x:v>
      </x:c>
      <x:c r="J294" s="1" t="n">
        <x:v>-0.06235460912642521</x:v>
      </x:c>
      <x:c r="K294" s="1" t="str">
        <x:v>减股票</x:v>
      </x:c>
      <x:c r="L294" s="9" t="n">
        <x:v>-0.0485180033835439</x:v>
      </x:c>
      <x:c r="M294" s="9" t="n">
        <x:v>0.003025321136575456</x:v>
      </x:c>
      <x:c r="N294" s="8" t="n">
        <x:v>1</x:v>
      </x:c>
      <x:c r="O294" s="9" t="n">
        <x:v>-0.0015337557600013998</x:v>
      </x:c>
      <x:c r="P294" s="9" t="n">
        <x:v>1.2860576273118278</x:v>
      </x:c>
      <x:c r="Q294" s="9" t="str">
        <x:v>覆盖/杠杆异常</x:v>
      </x:c>
      <x:c r="R294" s="9"/>
      <x:c r="S294" s="9" t="n">
        <x:v>0.0012019201045632</x:v>
      </x:c>
    </x:row>
    <x:row r="295">
      <x:c r="A295" s="1" t="str">
        <x:v>2025Q1</x:v>
      </x:c>
      <x:c r="B295" s="1" t="str">
        <x:v>001747.OF</x:v>
      </x:c>
      <x:c r="C295" s="1" t="str">
        <x:v>易方达瑞祺混合A</x:v>
      </x:c>
      <x:c r="D295" s="1" t="str">
        <x:v>易方达基金</x:v>
      </x:c>
      <x:c r="E295" s="1" t="str">
        <x:v>成长型</x:v>
      </x:c>
      <x:c r="F295" s="8" t="n">
        <x:v>131230000</x:v>
      </x:c>
      <x:c r="G295" s="9" t="n">
        <x:v>0.2813967508850468</x:v>
      </x:c>
      <x:c r="H295" s="9" t="n">
        <x:v>0.3715774811920039</x:v>
      </x:c>
      <x:c r="I295" s="9" t="n">
        <x:v>0.3701738167041411</x:v>
      </x:c>
      <x:c r="J295" s="1" t="n">
        <x:v>-0.08877706581909434</x:v>
      </x:c>
      <x:c r="K295" s="1" t="str">
        <x:v>减股票</x:v>
      </x:c>
      <x:c r="L295" s="9" t="n">
        <x:v>-0.004189559506241501</x:v>
      </x:c>
      <x:c r="M295" s="9" t="n">
        <x:v>0.0003719368000386141</x:v>
      </x:c>
      <x:c r="N295" s="8" t="n">
        <x:v>1</x:v>
      </x:c>
      <x:c r="O295" s="9" t="n">
        <x:v>0.0010798294690245996</x:v>
      </x:c>
      <x:c r="P295" s="9" t="n">
        <x:v>1.367028378648175</x:v>
      </x:c>
      <x:c r="Q295" s="9" t="str">
        <x:v>覆盖/杠杆异常</x:v>
      </x:c>
      <x:c r="R295" s="9"/>
      <x:c r="S295" s="9" t="n">
        <x:v>0.0166051634442323</x:v>
      </x:c>
    </x:row>
    <x:row r="296">
      <x:c r="A296" s="1" t="str">
        <x:v>2025Q2</x:v>
      </x:c>
      <x:c r="B296" s="1" t="str">
        <x:v>001747.OF</x:v>
      </x:c>
      <x:c r="C296" s="1" t="str">
        <x:v>易方达瑞祺混合A</x:v>
      </x:c>
      <x:c r="D296" s="1" t="str">
        <x:v>易方达基金</x:v>
      </x:c>
      <x:c r="E296" s="1" t="str">
        <x:v>成长型</x:v>
      </x:c>
      <x:c r="F296" s="8" t="n">
        <x:v>101080000</x:v>
      </x:c>
      <x:c r="G296" s="9" t="n">
        <x:v>0.153607502461219</x:v>
      </x:c>
      <x:c r="H296" s="9" t="n">
        <x:v>0.2813967508850468</x:v>
      </x:c>
      <x:c r="I296" s="9" t="n">
        <x:v>0.2805625464523924</x:v>
      </x:c>
      <x:c r="J296" s="1" t="n">
        <x:v>-0.12695504399117344</x:v>
      </x:c>
      <x:c r="K296" s="1" t="str">
        <x:v>减股票</x:v>
      </x:c>
      <x:c r="L296" s="9" t="n">
        <x:v>0.1883272862318614</x:v>
      </x:c>
      <x:c r="M296" s="9" t="n">
        <x:v>-0.023909098908304276</x:v>
      </x:c>
      <x:c r="N296" s="8" t="n">
        <x:v>0</x:v>
      </x:c>
      <x:c r="O296" s="9" t="n">
        <x:v>-0.06116690903528639</x:v>
      </x:c>
      <x:c r="P296" s="9" t="n">
        <x:v>1.3264119152156708</x:v>
      </x:c>
      <x:c r="Q296" s="9" t="str">
        <x:v>覆盖/杠杆异常</x:v>
      </x:c>
      <x:c r="R296" s="9"/>
      <x:c r="S296" s="9" t="n">
        <x:v>0.0302480348067482</x:v>
      </x:c>
    </x:row>
    <x:row r="297">
      <x:c r="A297" s="1" t="str">
        <x:v>2025Q4</x:v>
      </x:c>
      <x:c r="B297" s="1" t="str">
        <x:v>001747.OF</x:v>
      </x:c>
      <x:c r="C297" s="1" t="str">
        <x:v>易方达瑞祺混合A</x:v>
      </x:c>
      <x:c r="D297" s="1" t="str">
        <x:v>易方达基金</x:v>
      </x:c>
      <x:c r="E297" s="1" t="str">
        <x:v>成长型</x:v>
      </x:c>
      <x:c r="F297" s="8" t="n">
        <x:v>65389999.99999999</x:v>
      </x:c>
      <x:c r="G297" s="9" t="n">
        <x:v>0.3255288473368485</x:v>
      </x:c>
      <x:c r="H297" s="9" t="n">
        <x:v>0.1599113205714113</x:v>
      </x:c>
      <x:c r="I297" s="9" t="n">
        <x:v>0.1588808579373023</x:v>
      </x:c>
      <x:c r="J297" s="1" t="n">
        <x:v>0.1666479893995462</x:v>
      </x:c>
      <x:c r="K297" s="1" t="str">
        <x:v>加股票</x:v>
      </x:c>
      <x:c r="L297" s="9" t="n">
        <x:v>-0.047109673912882996</x:v>
      </x:c>
      <x:c r="M297" s="9" t="n">
        <x:v>-0.007850732438850204</x:v>
      </x:c>
      <x:c r="N297" s="8" t="n">
        <x:v>0</x:v>
      </x:c>
      <x:c r="O297" s="9" t="n">
        <x:v>-0.0028458507062544</x:v>
      </x:c>
      <x:c r="P297" s="9" t="n">
        <x:v>1.1680275156751798</x:v>
      </x:c>
      <x:c r="Q297" s="9" t="str">
        <x:v>可用</x:v>
      </x:c>
      <x:c r="R297" s="9" t="n">
        <x:v>0.0026099694949604886</x:v>
      </x:c>
      <x:c r="S297" s="9" t="n">
        <x:v>-0.0052234485278942</x:v>
      </x:c>
    </x:row>
    <x:row r="298">
      <x:c r="A298" s="1" t="str">
        <x:v>2026Q1</x:v>
      </x:c>
      <x:c r="B298" s="1" t="str">
        <x:v>001747.OF</x:v>
      </x:c>
      <x:c r="C298" s="1" t="str">
        <x:v>易方达瑞祺混合A</x:v>
      </x:c>
      <x:c r="D298" s="1" t="str">
        <x:v>易方达基金</x:v>
      </x:c>
      <x:c r="E298" s="1" t="str">
        <x:v>成长型</x:v>
      </x:c>
      <x:c r="F298" s="8" t="n">
        <x:v>84270000</x:v>
      </x:c>
      <x:c r="G298" s="9" t="n">
        <x:v>0.4094243203770369</x:v>
      </x:c>
      <x:c r="H298" s="9" t="n">
        <x:v>0.3255288473368485</x:v>
      </x:c>
      <x:c r="I298" s="9" t="n">
        <x:v>0.31511170761835666</x:v>
      </x:c>
      <x:c r="J298" s="1" t="n">
        <x:v>0.09431261275868025</x:v>
      </x:c>
      <x:c r="K298" s="1" t="str">
        <x:v>加股票</x:v>
      </x:c>
      <x:c r="L298" s="9" t="n">
        <x:v>0.1070401206971152</x:v>
      </x:c>
      <x:c r="M298" s="9" t="n">
        <x:v>0.010095233452949421</x:v>
      </x:c>
      <x:c r="N298" s="8" t="n">
        <x:v>1</x:v>
      </x:c>
      <x:c r="O298" s="9" t="n">
        <x:v>-0.1184004249501531</x:v>
      </x:c>
      <x:c r="P298" s="9" t="n">
        <x:v>1.13431359333096</x:v>
      </x:c>
      <x:c r="Q298" s="9" t="str">
        <x:v>可用</x:v>
      </x:c>
      <x:c r="R298" s="9" t="n">
        <x:v>-0.12713275204518437</x:v>
      </x:c>
      <x:c r="S298" s="9" t="n">
        <x:v>-0.0659276517585375</x:v>
      </x:c>
    </x:row>
    <x:row r="299">
      <x:c r="A299" s="1" t="str">
        <x:v>2024Q1</x:v>
      </x:c>
      <x:c r="B299" s="1" t="str">
        <x:v>001755.OF</x:v>
      </x:c>
      <x:c r="C299" s="1" t="str">
        <x:v>嘉实新思路混合A</x:v>
      </x:c>
      <x:c r="D299" s="1" t="str">
        <x:v>嘉实基金</x:v>
      </x:c>
      <x:c r="E299" s="1" t="str">
        <x:v>成长型</x:v>
      </x:c>
      <x:c r="F299" s="8" t="n">
        <x:v>32270000</x:v>
      </x:c>
      <x:c r="G299" s="9" t="n">
        <x:v>0.1728268392235444</x:v>
      </x:c>
      <x:c r="H299" s="9" t="n">
        <x:v>0.2216292703429204</x:v>
      </x:c>
      <x:c r="I299" s="9" t="n">
        <x:v>0.22350684404606205</x:v>
      </x:c>
      <x:c r="J299" s="1" t="n">
        <x:v>-0.050680004822517666</x:v>
      </x:c>
      <x:c r="K299" s="1" t="str">
        <x:v>减股票</x:v>
      </x:c>
      <x:c r="L299" s="9" t="n">
        <x:v>-0.0388388654084237</x:v>
      </x:c>
      <x:c r="M299" s="9" t="n">
        <x:v>0.0019683538862000274</x:v>
      </x:c>
      <x:c r="N299" s="8" t="n">
        <x:v>1</x:v>
      </x:c>
      <x:c r="O299" s="9" t="n">
        <x:v>0.0200729526545542</x:v>
      </x:c>
      <x:c r="P299" s="9" t="n">
        <x:v>0.7803026783390145</x:v>
      </x:c>
      <x:c r="Q299" s="9" t="str">
        <x:v>覆盖/杠杆异常</x:v>
      </x:c>
      <x:c r="R299" s="9"/>
      <x:c r="S299" s="9" t="n">
        <x:v>0.0182341632825966</x:v>
      </x:c>
    </x:row>
    <x:row r="300">
      <x:c r="A300" s="1" t="str">
        <x:v>2024Q2</x:v>
      </x:c>
      <x:c r="B300" s="1" t="str">
        <x:v>001755.OF</x:v>
      </x:c>
      <x:c r="C300" s="1" t="str">
        <x:v>嘉实新思路混合A</x:v>
      </x:c>
      <x:c r="D300" s="1" t="str">
        <x:v>嘉实基金</x:v>
      </x:c>
      <x:c r="E300" s="1" t="str">
        <x:v>成长型</x:v>
      </x:c>
      <x:c r="F300" s="8" t="n">
        <x:v>12730000</x:v>
      </x:c>
      <x:c r="G300" s="9" t="n">
        <x:v>0.0007619109190323</x:v>
      </x:c>
      <x:c r="H300" s="9" t="n">
        <x:v>0.1728268392235444</x:v>
      </x:c>
      <x:c r="I300" s="9" t="n">
        <x:v>0.16733326695032097</x:v>
      </x:c>
      <x:c r="J300" s="1" t="n">
        <x:v>-0.16657135603128867</x:v>
      </x:c>
      <x:c r="K300" s="1" t="str">
        <x:v>减股票</x:v>
      </x:c>
      <x:c r="L300" s="9" t="n">
        <x:v>0.15171154774360798</x:v>
      </x:c>
      <x:c r="M300" s="9" t="n">
        <x:v>-0.025270798233258375</x:v>
      </x:c>
      <x:c r="N300" s="8" t="n">
        <x:v>0</x:v>
      </x:c>
      <x:c r="O300" s="9" t="n">
        <x:v>0.007936710638685104</x:v>
      </x:c>
      <x:c r="P300" s="9" t="n">
        <x:v>1.1353174697564807</x:v>
      </x:c>
      <x:c r="Q300" s="9" t="str">
        <x:v>可用</x:v>
      </x:c>
      <x:c r="R300" s="9" t="n">
        <x:v>0.0422015294351267</x:v>
      </x:c>
      <x:c r="S300" s="9" t="n">
        <x:v>0.0524976439031721</x:v>
      </x:c>
    </x:row>
    <x:row r="301">
      <x:c r="A301" s="1" t="str">
        <x:v>2025Q4</x:v>
      </x:c>
      <x:c r="B301" s="1" t="str">
        <x:v>001755.OF</x:v>
      </x:c>
      <x:c r="C301" s="1" t="str">
        <x:v>嘉实新思路混合A</x:v>
      </x:c>
      <x:c r="D301" s="1" t="str">
        <x:v>嘉实基金</x:v>
      </x:c>
      <x:c r="E301" s="1" t="str">
        <x:v>成长型</x:v>
      </x:c>
      <x:c r="F301" s="8" t="n">
        <x:v>293700000</x:v>
      </x:c>
      <x:c r="G301" s="9" t="n">
        <x:v>0.1859851029445733</x:v>
      </x:c>
      <x:c r="H301" s="9" t="n">
        <x:v>0.0986612998389703</x:v>
      </x:c>
      <x:c r="I301" s="9" t="n">
        <x:v>0.09797949706488392</x:v>
      </x:c>
      <x:c r="J301" s="1" t="n">
        <x:v>0.08800560587968938</x:v>
      </x:c>
      <x:c r="K301" s="1" t="str">
        <x:v>加股票</x:v>
      </x:c>
      <x:c r="L301" s="9" t="n">
        <x:v>-0.047109673912882996</x:v>
      </x:c>
      <x:c r="M301" s="9" t="n">
        <x:v>-0.004145915395497865</x:v>
      </x:c>
      <x:c r="N301" s="8" t="n">
        <x:v>0</x:v>
      </x:c>
      <x:c r="O301" s="9" t="n">
        <x:v>0.0014819332482473998</x:v>
      </x:c>
      <x:c r="P301" s="9" t="n">
        <x:v>1.0246085460333674</x:v>
      </x:c>
      <x:c r="Q301" s="9" t="str">
        <x:v>可用</x:v>
      </x:c>
      <x:c r="R301" s="9" t="n">
        <x:v>-0.0006124064932018427</x:v>
      </x:c>
      <x:c r="S301" s="9" t="n">
        <x:v>-0.0011215549504255</x:v>
      </x:c>
    </x:row>
    <x:row r="302">
      <x:c r="A302" s="1" t="str">
        <x:v>2026Q1</x:v>
      </x:c>
      <x:c r="B302" s="1" t="str">
        <x:v>001755.OF</x:v>
      </x:c>
      <x:c r="C302" s="1" t="str">
        <x:v>嘉实新思路混合A</x:v>
      </x:c>
      <x:c r="D302" s="1" t="str">
        <x:v>嘉实基金</x:v>
      </x:c>
      <x:c r="E302" s="1" t="str">
        <x:v>成长型</x:v>
      </x:c>
      <x:c r="F302" s="8" t="n">
        <x:v>212259999.99999997</x:v>
      </x:c>
      <x:c r="G302" s="9" t="n">
        <x:v>0.0499254322117646</x:v>
      </x:c>
      <x:c r="H302" s="9" t="n">
        <x:v>0.1859851029445733</x:v>
      </x:c>
      <x:c r="I302" s="9" t="n">
        <x:v>0.17884934235265484</x:v>
      </x:c>
      <x:c r="J302" s="1" t="n">
        <x:v>-0.12892391014089025</x:v>
      </x:c>
      <x:c r="K302" s="1" t="str">
        <x:v>减股票</x:v>
      </x:c>
      <x:c r="L302" s="9" t="n">
        <x:v>0.1070401206971152</x:v>
      </x:c>
      <x:c r="M302" s="9" t="n">
        <x:v>-0.013800030902224926</x:v>
      </x:c>
      <x:c r="N302" s="8" t="n">
        <x:v>0</x:v>
      </x:c>
      <x:c r="O302" s="9" t="n">
        <x:v>-0.049277060571815495</x:v>
      </x:c>
      <x:c r="P302" s="9" t="n">
        <x:v>1.0027157263262036</x:v>
      </x:c>
      <x:c r="Q302" s="9" t="str">
        <x:v>可用</x:v>
      </x:c>
      <x:c r="R302" s="9" t="n">
        <x:v>-0.013543665025335262</x:v>
      </x:c>
      <x:c r="S302" s="9" t="n">
        <x:v>0.0031957126198001</x:v>
      </x:c>
    </x:row>
    <x:row r="303">
      <x:c r="A303" s="1" t="str">
        <x:v>2023Q2</x:v>
      </x:c>
      <x:c r="B303" s="1" t="str">
        <x:v>001765.OF</x:v>
      </x:c>
      <x:c r="C303" s="1" t="str">
        <x:v>前海开源嘉鑫混合A</x:v>
      </x:c>
      <x:c r="D303" s="1" t="str">
        <x:v>前海开源基金</x:v>
      </x:c>
      <x:c r="E303" s="1" t="str">
        <x:v>成长型</x:v>
      </x:c>
      <x:c r="F303" s="8" t="n">
        <x:v>112480000</x:v>
      </x:c>
      <x:c r="G303" s="9" t="n">
        <x:v>0.2551507315539814</x:v>
      </x:c>
      <x:c r="H303" s="9" t="n">
        <x:v>0.2094160936579933</x:v>
      </x:c>
      <x:c r="I303" s="9" t="n">
        <x:v>0.19815056081949195</x:v>
      </x:c>
      <x:c r="J303" s="1" t="n">
        <x:v>0.05700017073448943</x:v>
      </x:c>
      <x:c r="K303" s="1" t="str">
        <x:v>加股票</x:v>
      </x:c>
      <x:c r="L303" s="9" t="n">
        <x:v>-0.046571034625976095</x:v>
      </x:c>
      <x:c r="M303" s="9" t="n">
        <x:v>-0.0026545569249624566</x:v>
      </x:c>
      <x:c r="N303" s="8" t="n">
        <x:v>0</x:v>
      </x:c>
      <x:c r="O303" s="9" t="n">
        <x:v>0.003951936734990249</x:v>
      </x:c>
      <x:c r="P303" s="9" t="n">
        <x:v>1.1058166372688478</x:v>
      </x:c>
      <x:c r="Q303" s="9" t="str">
        <x:v>可用</x:v>
      </x:c>
      <x:c r="R303" s="9" t="n">
        <x:v>-0.008352135558482264</x:v>
      </x:c>
      <x:c r="S303" s="9" t="n">
        <x:v>-0.0139002471361355</x:v>
      </x:c>
    </x:row>
    <x:row r="304">
      <x:c r="A304" s="1" t="str">
        <x:v>2024Q1</x:v>
      </x:c>
      <x:c r="B304" s="1" t="str">
        <x:v>001765.OF</x:v>
      </x:c>
      <x:c r="C304" s="1" t="str">
        <x:v>前海开源嘉鑫混合A</x:v>
      </x:c>
      <x:c r="D304" s="1" t="str">
        <x:v>前海开源基金</x:v>
      </x:c>
      <x:c r="E304" s="1" t="str">
        <x:v>成长型</x:v>
      </x:c>
      <x:c r="F304" s="8" t="n">
        <x:v>51030000</x:v>
      </x:c>
      <x:c r="G304" s="9" t="n">
        <x:v>0.2510579662117735</x:v>
      </x:c>
      <x:c r="H304" s="9" t="n">
        <x:v>0.3065909826118266</x:v>
      </x:c>
      <x:c r="I304" s="9" t="n">
        <x:v>0.30890267919888537</x:v>
      </x:c>
      <x:c r="J304" s="1" t="n">
        <x:v>-0.05784471298711186</x:v>
      </x:c>
      <x:c r="K304" s="1" t="str">
        <x:v>减股票</x:v>
      </x:c>
      <x:c r="L304" s="9" t="n">
        <x:v>-0.0388388654084237</x:v>
      </x:c>
      <x:c r="M304" s="9" t="n">
        <x:v>0.002246623022295336</x:v>
      </x:c>
      <x:c r="N304" s="8" t="n">
        <x:v>1</x:v>
      </x:c>
      <x:c r="O304" s="9" t="n">
        <x:v>-0.0021704735096222004</x:v>
      </x:c>
      <x:c r="P304" s="9" t="n">
        <x:v>1.0025683915343913</x:v>
      </x:c>
      <x:c r="Q304" s="9" t="str">
        <x:v>可用</x:v>
      </x:c>
      <x:c r="R304" s="9" t="n">
        <x:v>-0.01075655432362736</x:v>
      </x:c>
      <x:c r="S304" s="9" t="n">
        <x:v>-0.0032813782272302</x:v>
      </x:c>
    </x:row>
    <x:row r="305">
      <x:c r="A305" s="1" t="str">
        <x:v>2024Q4</x:v>
      </x:c>
      <x:c r="B305" s="1" t="str">
        <x:v>001765.OF</x:v>
      </x:c>
      <x:c r="C305" s="1" t="str">
        <x:v>前海开源嘉鑫混合A</x:v>
      </x:c>
      <x:c r="D305" s="1" t="str">
        <x:v>前海开源基金</x:v>
      </x:c>
      <x:c r="E305" s="1" t="str">
        <x:v>成长型</x:v>
      </x:c>
      <x:c r="F305" s="8" t="n">
        <x:v>36410000</x:v>
      </x:c>
      <x:c r="G305" s="9" t="n">
        <x:v>0.928536898200156</x:v>
      </x:c>
      <x:c r="H305" s="9" t="n">
        <x:v>0.28756671257203</x:v>
      </x:c>
      <x:c r="I305" s="9" t="n">
        <x:v>0.27776322102486584</x:v>
      </x:c>
      <x:c r="J305" s="1" t="n">
        <x:v>0.6507736771752901</x:v>
      </x:c>
      <x:c r="K305" s="1" t="str">
        <x:v>加股票</x:v>
      </x:c>
      <x:c r="L305" s="9" t="n">
        <x:v>-0.005961015466965899</x:v>
      </x:c>
      <x:c r="M305" s="9" t="n">
        <x:v>-0.0038792719551361773</x:v>
      </x:c>
      <x:c r="N305" s="8" t="n">
        <x:v>0</x:v>
      </x:c>
      <x:c r="O305" s="9" t="n">
        <x:v>0.4853069573637963</x:v>
      </x:c>
      <x:c r="P305" s="9" t="n">
        <x:v>1.4241862903048612</x:v>
      </x:c>
      <x:c r="Q305" s="9" t="str">
        <x:v>覆盖/杠杆异常</x:v>
      </x:c>
      <x:c r="R305" s="9"/>
      <x:c r="S305" s="9" t="n">
        <x:v>0.4883534158557994</x:v>
      </x:c>
    </x:row>
    <x:row r="306">
      <x:c r="A306" s="1" t="str">
        <x:v>2024Q2</x:v>
      </x:c>
      <x:c r="B306" s="1" t="str">
        <x:v>001850.OF</x:v>
      </x:c>
      <x:c r="C306" s="1" t="str">
        <x:v>国泰安益灵活配置混合A</x:v>
      </x:c>
      <x:c r="D306" s="1" t="str">
        <x:v>国泰基金</x:v>
      </x:c>
      <x:c r="E306" s="1" t="str">
        <x:v>成长型</x:v>
      </x:c>
      <x:c r="F306" s="8" t="n">
        <x:v>760000</x:v>
      </x:c>
      <x:c r="G306" s="9" t="n">
        <x:v>0.4238922822468847</x:v>
      </x:c>
      <x:c r="H306" s="9" t="n">
        <x:v>0.2055465647532234</x:v>
      </x:c>
      <x:c r="I306" s="9" t="n">
        <x:v>0.1992634890063113</x:v>
      </x:c>
      <x:c r="J306" s="1" t="n">
        <x:v>0.2246287932405734</x:v>
      </x:c>
      <x:c r="K306" s="1" t="str">
        <x:v>加股票</x:v>
      </x:c>
      <x:c r="L306" s="9" t="n">
        <x:v>0.15171154774360798</x:v>
      </x:c>
      <x:c r="M306" s="9" t="n">
        <x:v>0.034078781890306296</x:v>
      </x:c>
      <x:c r="N306" s="8" t="n">
        <x:v>1</x:v>
      </x:c>
      <x:c r="O306" s="9" t="n">
        <x:v>-0.03816106866888705</x:v>
      </x:c>
      <x:c r="P306" s="9" t="n">
        <x:v>1.0992492631578947</x:v>
      </x:c>
      <x:c r="Q306" s="9" t="str">
        <x:v>可用</x:v>
      </x:c>
      <x:c r="R306" s="9" t="n">
        <x:v>-0.01039574644478115</x:v>
      </x:c>
      <x:c r="S306" s="9" t="n">
        <x:v>0.0069294400917558</x:v>
      </x:c>
    </x:row>
    <x:row r="307">
      <x:c r="A307" s="1" t="str">
        <x:v>2023Q2</x:v>
      </x:c>
      <x:c r="B307" s="1" t="str">
        <x:v>001903.OF</x:v>
      </x:c>
      <x:c r="C307" s="1" t="str">
        <x:v>光大保德信欣鑫混合A</x:v>
      </x:c>
      <x:c r="D307" s="1" t="str">
        <x:v>光大保德信基金</x:v>
      </x:c>
      <x:c r="E307" s="1" t="str">
        <x:v>成长型</x:v>
      </x:c>
      <x:c r="F307" s="8" t="n">
        <x:v>16289999.999999998</x:v>
      </x:c>
      <x:c r="G307" s="9" t="n">
        <x:v>0.9278757443588632</x:v>
      </x:c>
      <x:c r="H307" s="9" t="n">
        <x:v>0.3534910686425362</x:v>
      </x:c>
      <x:c r="I307" s="9" t="n">
        <x:v>0.3377865252924739</x:v>
      </x:c>
      <x:c r="J307" s="1" t="n">
        <x:v>0.5900892190663893</x:v>
      </x:c>
      <x:c r="K307" s="1" t="str">
        <x:v>加股票</x:v>
      </x:c>
      <x:c r="L307" s="9" t="n">
        <x:v>-0.046571034625976095</x:v>
      </x:c>
      <x:c r="M307" s="9" t="n">
        <x:v>-0.02748106545355601</x:v>
      </x:c>
      <x:c r="N307" s="8" t="n">
        <x:v>0</x:v>
      </x:c>
      <x:c r="O307" s="9" t="n">
        <x:v>0.05537563853317615</x:v>
      </x:c>
      <x:c r="P307" s="9" t="n">
        <x:v>0.9149252087170043</x:v>
      </x:c>
      <x:c r="Q307" s="9" t="str">
        <x:v>可用</x:v>
      </x:c>
      <x:c r="R307" s="9" t="n">
        <x:v>0.06888694860214949</x:v>
      </x:c>
      <x:c r="S307" s="9" t="n">
        <x:v>0.0375234546620504</x:v>
      </x:c>
    </x:row>
    <x:row r="308">
      <x:c r="A308" s="1" t="str">
        <x:v>2023Q3</x:v>
      </x:c>
      <x:c r="B308" s="1" t="str">
        <x:v>001905.OF</x:v>
      </x:c>
      <x:c r="C308" s="1" t="str">
        <x:v>华安安益灵活配置混合A</x:v>
      </x:c>
      <x:c r="D308" s="1" t="str">
        <x:v>华安基金</x:v>
      </x:c>
      <x:c r="E308" s="1" t="str">
        <x:v>成长型</x:v>
      </x:c>
      <x:c r="F308" s="8" t="n">
        <x:v>26039999.999999996</x:v>
      </x:c>
      <x:c r="G308" s="9" t="n">
        <x:v>0.4957628241561929</x:v>
      </x:c>
      <x:c r="H308" s="9" t="n">
        <x:v>0.3671361995875151</x:v>
      </x:c>
      <x:c r="I308" s="9" t="n">
        <x:v>0.3562026386556735</x:v>
      </x:c>
      <x:c r="J308" s="1" t="n">
        <x:v>0.1395601855005194</x:v>
      </x:c>
      <x:c r="K308" s="1" t="str">
        <x:v>加股票</x:v>
      </x:c>
      <x:c r="L308" s="9" t="n">
        <x:v>-0.0840403571629794</x:v>
      </x:c>
      <x:c r="M308" s="9" t="n">
        <x:v>-0.01172868783519531</x:v>
      </x:c>
      <x:c r="N308" s="8" t="n">
        <x:v>0</x:v>
      </x:c>
      <x:c r="O308" s="9" t="n">
        <x:v>-0.0010043392394757482</x:v>
      </x:c>
      <x:c r="P308" s="9" t="n">
        <x:v>0.9196141939324117</x:v>
      </x:c>
      <x:c r="Q308" s="9" t="str">
        <x:v>可用</x:v>
      </x:c>
      <x:c r="R308" s="9" t="n">
        <x:v>0.006250680059383517</x:v>
      </x:c>
      <x:c r="S308" s="9" t="n">
        <x:v>-0.0187613843351549</x:v>
      </x:c>
    </x:row>
    <x:row r="309">
      <x:c r="A309" s="1" t="str">
        <x:v>2023Q4</x:v>
      </x:c>
      <x:c r="B309" s="1" t="str">
        <x:v>001905.OF</x:v>
      </x:c>
      <x:c r="C309" s="1" t="str">
        <x:v>华安安益灵活配置混合A</x:v>
      </x:c>
      <x:c r="D309" s="1" t="str">
        <x:v>华安基金</x:v>
      </x:c>
      <x:c r="E309" s="1" t="str">
        <x:v>成长型</x:v>
      </x:c>
      <x:c r="F309" s="8" t="n">
        <x:v>24600000</x:v>
      </x:c>
      <x:c r="G309" s="9" t="n">
        <x:v>0.3904783098727166</x:v>
      </x:c>
      <x:c r="H309" s="9" t="n">
        <x:v>0.4957628241561929</x:v>
      </x:c>
      <x:c r="I309" s="9" t="n">
        <x:v>0.4741565571227238</x:v>
      </x:c>
      <x:c r="J309" s="1" t="n">
        <x:v>-0.08367824725000722</x:v>
      </x:c>
      <x:c r="K309" s="1" t="str">
        <x:v>减股票</x:v>
      </x:c>
      <x:c r="L309" s="9" t="n">
        <x:v>0.011127023959440499</x:v>
      </x:c>
      <x:c r="M309" s="9" t="n">
        <x:v>-0.0009310898620348164</x:v>
      </x:c>
      <x:c r="N309" s="8" t="n">
        <x:v>0</x:v>
      </x:c>
      <x:c r="O309" s="9" t="n">
        <x:v>-0.0244684262826243</x:v>
      </x:c>
      <x:c r="P309" s="9" t="n">
        <x:v>0.9676080264227642</x:v>
      </x:c>
      <x:c r="Q309" s="9" t="str">
        <x:v>可用</x:v>
      </x:c>
      <x:c r="R309" s="9" t="n">
        <x:v>-0.04172412938189635</x:v>
      </x:c>
      <x:c r="S309" s="9" t="n">
        <x:v>-0.0188140337850379</x:v>
      </x:c>
    </x:row>
    <x:row r="310">
      <x:c r="A310" s="1" t="str">
        <x:v>2024Q1</x:v>
      </x:c>
      <x:c r="B310" s="1" t="str">
        <x:v>001905.OF</x:v>
      </x:c>
      <x:c r="C310" s="1" t="str">
        <x:v>华安安益灵活配置混合A</x:v>
      </x:c>
      <x:c r="D310" s="1" t="str">
        <x:v>华安基金</x:v>
      </x:c>
      <x:c r="E310" s="1" t="str">
        <x:v>成长型</x:v>
      </x:c>
      <x:c r="F310" s="8" t="n">
        <x:v>22570000</x:v>
      </x:c>
      <x:c r="G310" s="9" t="n">
        <x:v>0.2994859046415125</x:v>
      </x:c>
      <x:c r="H310" s="9" t="n">
        <x:v>0.3904783098727166</x:v>
      </x:c>
      <x:c r="I310" s="9" t="n">
        <x:v>0.3930639738018293</x:v>
      </x:c>
      <x:c r="J310" s="1" t="n">
        <x:v>-0.0935780691603168</x:v>
      </x:c>
      <x:c r="K310" s="1" t="str">
        <x:v>减股票</x:v>
      </x:c>
      <x:c r="L310" s="9" t="n">
        <x:v>-0.0388388654084237</x:v>
      </x:c>
      <x:c r="M310" s="9" t="n">
        <x:v>0.0036344660332977086</x:v>
      </x:c>
      <x:c r="N310" s="8" t="n">
        <x:v>1</x:v>
      </x:c>
      <x:c r="O310" s="9" t="n">
        <x:v>0.0015465830490555001</x:v>
      </x:c>
      <x:c r="P310" s="9" t="n">
        <x:v>0.8808122742578645</x:v>
      </x:c>
      <x:c r="Q310" s="9" t="str">
        <x:v>可用</x:v>
      </x:c>
      <x:c r="R310" s="9" t="n">
        <x:v>-0.005230920010501327</x:v>
      </x:c>
      <x:c r="S310" s="9" t="n">
        <x:v>-0.0002922063229021</x:v>
      </x:c>
    </x:row>
    <x:row r="311">
      <x:c r="A311" s="1" t="str">
        <x:v>2024Q2</x:v>
      </x:c>
      <x:c r="B311" s="1" t="str">
        <x:v>001905.OF</x:v>
      </x:c>
      <x:c r="C311" s="1" t="str">
        <x:v>华安安益灵活配置混合A</x:v>
      </x:c>
      <x:c r="D311" s="1" t="str">
        <x:v>华安基金</x:v>
      </x:c>
      <x:c r="E311" s="1" t="str">
        <x:v>成长型</x:v>
      </x:c>
      <x:c r="F311" s="8" t="n">
        <x:v>22140000</x:v>
      </x:c>
      <x:c r="G311" s="9" t="n">
        <x:v>0.3437559979804829</x:v>
      </x:c>
      <x:c r="H311" s="9" t="n">
        <x:v>0.2994859046415125</x:v>
      </x:c>
      <x:c r="I311" s="9" t="n">
        <x:v>0.29138451601163934</x:v>
      </x:c>
      <x:c r="J311" s="1" t="n">
        <x:v>0.05237148196884356</x:v>
      </x:c>
      <x:c r="K311" s="1" t="str">
        <x:v>加股票</x:v>
      </x:c>
      <x:c r="L311" s="9" t="n">
        <x:v>0.15171154774360798</x:v>
      </x:c>
      <x:c r="M311" s="9" t="n">
        <x:v>0.007945358587119714</x:v>
      </x:c>
      <x:c r="N311" s="8" t="n">
        <x:v>1</x:v>
      </x:c>
      <x:c r="O311" s="9" t="n">
        <x:v>-0.03563999507566505</x:v>
      </x:c>
      <x:c r="P311" s="9" t="n">
        <x:v>0.8535455018066846</x:v>
      </x:c>
      <x:c r="Q311" s="9" t="str">
        <x:v>可用</x:v>
      </x:c>
      <x:c r="R311" s="9" t="n">
        <x:v>-0.04086874754294363</x:v>
      </x:c>
      <x:c r="S311" s="9" t="n">
        <x:v>0.0094505136849778</x:v>
      </x:c>
    </x:row>
    <x:row r="312">
      <x:c r="A312" s="1" t="str">
        <x:v>2024Q3</x:v>
      </x:c>
      <x:c r="B312" s="1" t="str">
        <x:v>001905.OF</x:v>
      </x:c>
      <x:c r="C312" s="1" t="str">
        <x:v>华安安益灵活配置混合A</x:v>
      </x:c>
      <x:c r="D312" s="1" t="str">
        <x:v>华安基金</x:v>
      </x:c>
      <x:c r="E312" s="1" t="str">
        <x:v>成长型</x:v>
      </x:c>
      <x:c r="F312" s="8" t="n">
        <x:v>21570000</x:v>
      </x:c>
      <x:c r="G312" s="9" t="n">
        <x:v>0.2126291612992454</x:v>
      </x:c>
      <x:c r="H312" s="9" t="n">
        <x:v>0.3437559979804829</x:v>
      </x:c>
      <x:c r="I312" s="9" t="n">
        <x:v>0.3760092252729386</x:v>
      </x:c>
      <x:c r="J312" s="1" t="n">
        <x:v>-0.16338006397369323</x:v>
      </x:c>
      <x:c r="K312" s="1" t="str">
        <x:v>减股票</x:v>
      </x:c>
      <x:c r="L312" s="9" t="n">
        <x:v>-0.0485180033835439</x:v>
      </x:c>
      <x:c r="M312" s="9" t="n">
        <x:v>0.007926874496679268</x:v>
      </x:c>
      <x:c r="N312" s="8" t="n">
        <x:v>1</x:v>
      </x:c>
      <x:c r="O312" s="9" t="n">
        <x:v>0.0213162683438973</x:v>
      </x:c>
      <x:c r="P312" s="9" t="n">
        <x:v>0.7228360848400556</x:v>
      </x:c>
      <x:c r="Q312" s="9" t="str">
        <x:v>覆盖/杠杆异常</x:v>
      </x:c>
      <x:c r="R312" s="9"/>
      <x:c r="S312" s="9" t="n">
        <x:v>0.0238393988588541</x:v>
      </x:c>
    </x:row>
    <x:row r="313">
      <x:c r="A313" s="1" t="str">
        <x:v>2023Q3</x:v>
      </x:c>
      <x:c r="B313" s="1" t="str">
        <x:v>001922.OF</x:v>
      </x:c>
      <x:c r="C313" s="1" t="str">
        <x:v>国泰多策略收益灵活配置混合A</x:v>
      </x:c>
      <x:c r="D313" s="1" t="str">
        <x:v>国泰基金</x:v>
      </x:c>
      <x:c r="E313" s="1" t="str">
        <x:v>成长型</x:v>
      </x:c>
      <x:c r="F313" s="8" t="n">
        <x:v>74870000</x:v>
      </x:c>
      <x:c r="G313" s="9" t="n">
        <x:v>0.4125930298283917</x:v>
      </x:c>
      <x:c r="H313" s="9" t="n">
        <x:v>0.2490574018454376</x:v>
      </x:c>
      <x:c r="I313" s="9" t="n">
        <x:v>0.24030506724975978</x:v>
      </x:c>
      <x:c r="J313" s="1" t="n">
        <x:v>0.1722879625786319</x:v>
      </x:c>
      <x:c r="K313" s="1" t="str">
        <x:v>加股票</x:v>
      </x:c>
      <x:c r="L313" s="9" t="n">
        <x:v>-0.0840403571629794</x:v>
      </x:c>
      <x:c r="M313" s="9" t="n">
        <x:v>-0.014479141909990256</x:v>
      </x:c>
      <x:c r="N313" s="8" t="n">
        <x:v>0</x:v>
      </x:c>
      <x:c r="O313" s="9" t="n">
        <x:v>0.010423539236402402</x:v>
      </x:c>
      <x:c r="P313" s="9" t="n">
        <x:v>0.6669856039802322</x:v>
      </x:c>
      <x:c r="Q313" s="9" t="str">
        <x:v>覆盖/杠杆异常</x:v>
      </x:c>
      <x:c r="R313" s="9"/>
      <x:c r="S313" s="9" t="n">
        <x:v>-0.0074868619969764</x:v>
      </x:c>
    </x:row>
    <x:row r="314">
      <x:c r="A314" s="1" t="str">
        <x:v>2023Q4</x:v>
      </x:c>
      <x:c r="B314" s="1" t="str">
        <x:v>001922.OF</x:v>
      </x:c>
      <x:c r="C314" s="1" t="str">
        <x:v>国泰多策略收益灵活配置混合A</x:v>
      </x:c>
      <x:c r="D314" s="1" t="str">
        <x:v>国泰基金</x:v>
      </x:c>
      <x:c r="E314" s="1" t="str">
        <x:v>成长型</x:v>
      </x:c>
      <x:c r="F314" s="8" t="n">
        <x:v>66679999.99999999</x:v>
      </x:c>
      <x:c r="G314" s="9" t="n">
        <x:v>0.2548281920801469</x:v>
      </x:c>
      <x:c r="H314" s="9" t="n">
        <x:v>0.4125930298283917</x:v>
      </x:c>
      <x:c r="I314" s="9" t="n">
        <x:v>0.39179504979977503</x:v>
      </x:c>
      <x:c r="J314" s="1" t="n">
        <x:v>-0.13696685771962813</x:v>
      </x:c>
      <x:c r="K314" s="1" t="str">
        <x:v>减股票</x:v>
      </x:c>
      <x:c r="L314" s="9" t="n">
        <x:v>0.011127023959440499</x:v>
      </x:c>
      <x:c r="M314" s="9" t="n">
        <x:v>-0.00152403350749558</x:v>
      </x:c>
      <x:c r="N314" s="8" t="n">
        <x:v>0</x:v>
      </x:c>
      <x:c r="O314" s="9" t="n">
        <x:v>-0.0182749771062758</x:v>
      </x:c>
      <x:c r="P314" s="9" t="n">
        <x:v>1.0151105425914817</x:v>
      </x:c>
      <x:c r="Q314" s="9" t="str">
        <x:v>可用</x:v>
      </x:c>
      <x:c r="R314" s="9" t="n">
        <x:v>-0.03368073770746496</x:v>
      </x:c>
      <x:c r="S314" s="9" t="n">
        <x:v>-0.0126205846086894</x:v>
      </x:c>
    </x:row>
    <x:row r="315">
      <x:c r="A315" s="1" t="str">
        <x:v>2024Q1</x:v>
      </x:c>
      <x:c r="B315" s="1" t="str">
        <x:v>001922.OF</x:v>
      </x:c>
      <x:c r="C315" s="1" t="str">
        <x:v>国泰多策略收益灵活配置混合A</x:v>
      </x:c>
      <x:c r="D315" s="1" t="str">
        <x:v>国泰基金</x:v>
      </x:c>
      <x:c r="E315" s="1" t="str">
        <x:v>成长型</x:v>
      </x:c>
      <x:c r="F315" s="8" t="n">
        <x:v>63310000</x:v>
      </x:c>
      <x:c r="G315" s="9" t="n">
        <x:v>0.1918505410398626</x:v>
      </x:c>
      <x:c r="H315" s="9" t="n">
        <x:v>0.2548281920801469</x:v>
      </x:c>
      <x:c r="I315" s="9" t="n">
        <x:v>0.25689419234908856</x:v>
      </x:c>
      <x:c r="J315" s="1" t="n">
        <x:v>-0.06504365130922596</x:v>
      </x:c>
      <x:c r="K315" s="1" t="str">
        <x:v>减股票</x:v>
      </x:c>
      <x:c r="L315" s="9" t="n">
        <x:v>-0.0388388654084237</x:v>
      </x:c>
      <x:c r="M315" s="9" t="n">
        <x:v>0.0025262216188714688</x:v>
      </x:c>
      <x:c r="N315" s="8" t="n">
        <x:v>1</x:v>
      </x:c>
      <x:c r="O315" s="9" t="n">
        <x:v>-0.0104956478424449</x:v>
      </x:c>
      <x:c r="P315" s="9" t="n">
        <x:v>1.0023736668772705</x:v>
      </x:c>
      <x:c r="Q315" s="9" t="str">
        <x:v>可用</x:v>
      </x:c>
      <x:c r="R315" s="9" t="n">
        <x:v>-0.0208616601268987</x:v>
      </x:c>
      <x:c r="S315" s="9" t="n">
        <x:v>-0.0116065525600529</x:v>
      </x:c>
    </x:row>
    <x:row r="316">
      <x:c r="A316" s="1" t="str">
        <x:v>2024Q2</x:v>
      </x:c>
      <x:c r="B316" s="1" t="str">
        <x:v>001922.OF</x:v>
      </x:c>
      <x:c r="C316" s="1" t="str">
        <x:v>国泰多策略收益灵活配置混合A</x:v>
      </x:c>
      <x:c r="D316" s="1" t="str">
        <x:v>国泰基金</x:v>
      </x:c>
      <x:c r="E316" s="1" t="str">
        <x:v>成长型</x:v>
      </x:c>
      <x:c r="F316" s="8" t="n">
        <x:v>60260000</x:v>
      </x:c>
      <x:c r="G316" s="9" t="n">
        <x:v>0.293350546704598</x:v>
      </x:c>
      <x:c r="H316" s="9" t="n">
        <x:v>0.1918505410398626</x:v>
      </x:c>
      <x:c r="I316" s="9" t="n">
        <x:v>0.18588816258336124</x:v>
      </x:c>
      <x:c r="J316" s="1" t="n">
        <x:v>0.10746238412123674</x:v>
      </x:c>
      <x:c r="K316" s="1" t="str">
        <x:v>加股票</x:v>
      </x:c>
      <x:c r="L316" s="9" t="n">
        <x:v>0.15171154774360798</x:v>
      </x:c>
      <x:c r="M316" s="9" t="n">
        <x:v>0.016303284619250947</x:v>
      </x:c>
      <x:c r="N316" s="8" t="n">
        <x:v>1</x:v>
      </x:c>
      <x:c r="O316" s="9" t="n">
        <x:v>-0.04025959088624675</x:v>
      </x:c>
      <x:c r="P316" s="9" t="n">
        <x:v>1.001799893793561</x:v>
      </x:c>
      <x:c r="Q316" s="9" t="str">
        <x:v>可用</x:v>
      </x:c>
      <x:c r="R316" s="9" t="n">
        <x:v>-0.024554869508019453</x:v>
      </x:c>
      <x:c r="S316" s="9" t="n">
        <x:v>0.0048309178743961</x:v>
      </x:c>
    </x:row>
    <x:row r="317">
      <x:c r="A317" s="1" t="str">
        <x:v>2024Q3</x:v>
      </x:c>
      <x:c r="B317" s="1" t="str">
        <x:v>001922.OF</x:v>
      </x:c>
      <x:c r="C317" s="1" t="str">
        <x:v>国泰多策略收益灵活配置混合A</x:v>
      </x:c>
      <x:c r="D317" s="1" t="str">
        <x:v>国泰基金</x:v>
      </x:c>
      <x:c r="E317" s="1" t="str">
        <x:v>成长型</x:v>
      </x:c>
      <x:c r="F317" s="8" t="n">
        <x:v>58770000</x:v>
      </x:c>
      <x:c r="G317" s="9" t="n">
        <x:v>0.0036931669822399</x:v>
      </x:c>
      <x:c r="H317" s="9" t="n">
        <x:v>0.293350546704598</x:v>
      </x:c>
      <x:c r="I317" s="9" t="n">
        <x:v>0.3232036598499918</x:v>
      </x:c>
      <x:c r="J317" s="1" t="n">
        <x:v>-0.31951049286775185</x:v>
      </x:c>
      <x:c r="K317" s="1" t="str">
        <x:v>减股票</x:v>
      </x:c>
      <x:c r="L317" s="9" t="n">
        <x:v>-0.0485180033835439</x:v>
      </x:c>
      <x:c r="M317" s="9" t="n">
        <x:v>0.015502011174035364</x:v>
      </x:c>
      <x:c r="N317" s="8" t="n">
        <x:v>1</x:v>
      </x:c>
      <x:c r="O317" s="9" t="n">
        <x:v>0.0437046801359307</x:v>
      </x:c>
      <x:c r="P317" s="9" t="n">
        <x:v>1.0066950165050195</x:v>
      </x:c>
      <x:c r="Q317" s="9" t="str">
        <x:v>可用</x:v>
      </x:c>
      <x:c r="R317" s="9" t="n">
        <x:v>0.02917186184915716</x:v>
      </x:c>
      <x:c r="S317" s="9" t="n">
        <x:v>0.0462278106508875</x:v>
      </x:c>
    </x:row>
    <x:row r="318">
      <x:c r="A318" s="1" t="str">
        <x:v>2024Q3</x:v>
      </x:c>
      <x:c r="B318" s="1" t="str">
        <x:v>001942.OF</x:v>
      </x:c>
      <x:c r="C318" s="1" t="str">
        <x:v>前海开源沪港深汇鑫混合A</x:v>
      </x:c>
      <x:c r="D318" s="1" t="str">
        <x:v>前海开源基金</x:v>
      </x:c>
      <x:c r="E318" s="1" t="str">
        <x:v>成长型</x:v>
      </x:c>
      <x:c r="F318" s="8" t="n">
        <x:v>56499999.99999999</x:v>
      </x:c>
      <x:c r="G318" s="9" t="n">
        <x:v>0.2401723117014988</x:v>
      </x:c>
      <x:c r="H318" s="9" t="n">
        <x:v>0.9382515359130807</x:v>
      </x:c>
      <x:c r="I318" s="9" t="n">
        <x:v>0.9458859243334773</x:v>
      </x:c>
      <x:c r="J318" s="1" t="n">
        <x:v>-0.7057136126319785</x:v>
      </x:c>
      <x:c r="K318" s="1" t="str">
        <x:v>减股票</x:v>
      </x:c>
      <x:c r="L318" s="9" t="n">
        <x:v>-0.0485180033835439</x:v>
      </x:c>
      <x:c r="M318" s="9" t="n">
        <x:v>0.034239815445491324</x:v>
      </x:c>
      <x:c r="N318" s="8" t="n">
        <x:v>1</x:v>
      </x:c>
      <x:c r="O318" s="9" t="n">
        <x:v>0.0358304725914989</x:v>
      </x:c>
      <x:c r="P318" s="9" t="n">
        <x:v>0.7209618130973451</x:v>
      </x:c>
      <x:c r="Q318" s="9" t="str">
        <x:v>覆盖/杠杆异常</x:v>
      </x:c>
      <x:c r="R318" s="9"/>
      <x:c r="S318" s="9" t="n">
        <x:v>0.0383536031064557</x:v>
      </x:c>
    </x:row>
    <x:row r="319">
      <x:c r="A319" s="1" t="str">
        <x:v>2024Q4</x:v>
      </x:c>
      <x:c r="B319" s="1" t="str">
        <x:v>001942.OF</x:v>
      </x:c>
      <x:c r="C319" s="1" t="str">
        <x:v>前海开源沪港深汇鑫混合A</x:v>
      </x:c>
      <x:c r="D319" s="1" t="str">
        <x:v>前海开源基金</x:v>
      </x:c>
      <x:c r="E319" s="1" t="str">
        <x:v>成长型</x:v>
      </x:c>
      <x:c r="F319" s="8" t="n">
        <x:v>52940000</x:v>
      </x:c>
      <x:c r="G319" s="9" t="n">
        <x:v>0.576866341369131</x:v>
      </x:c>
      <x:c r="H319" s="9" t="n">
        <x:v>0.2401723117014988</x:v>
      </x:c>
      <x:c r="I319" s="9" t="n">
        <x:v>0.2314596230894321</x:v>
      </x:c>
      <x:c r="J319" s="1" t="n">
        <x:v>0.3454067182796988</x:v>
      </x:c>
      <x:c r="K319" s="1" t="str">
        <x:v>加股票</x:v>
      </x:c>
      <x:c r="L319" s="9" t="n">
        <x:v>-0.005961015466965899</x:v>
      </x:c>
      <x:c r="M319" s="9" t="n">
        <x:v>-0.0020589747900592176</x:v>
      </x:c>
      <x:c r="N319" s="8" t="n">
        <x:v>0</x:v>
      </x:c>
      <x:c r="O319" s="9" t="n">
        <x:v>-0.002545787583794</x:v>
      </x:c>
      <x:c r="P319" s="9" t="n">
        <x:v>0.813712087457499</x:v>
      </x:c>
      <x:c r="Q319" s="9" t="str">
        <x:v>可用</x:v>
      </x:c>
      <x:c r="R319" s="9" t="n">
        <x:v>0.007525168816660672</x:v>
      </x:c>
      <x:c r="S319" s="9" t="n">
        <x:v>0.0009009035926765</x:v>
      </x:c>
    </x:row>
    <x:row r="320">
      <x:c r="A320" s="1" t="str">
        <x:v>2025Q1</x:v>
      </x:c>
      <x:c r="B320" s="1" t="str">
        <x:v>001942.OF</x:v>
      </x:c>
      <x:c r="C320" s="1" t="str">
        <x:v>前海开源沪港深汇鑫混合A</x:v>
      </x:c>
      <x:c r="D320" s="1" t="str">
        <x:v>前海开源基金</x:v>
      </x:c>
      <x:c r="E320" s="1" t="str">
        <x:v>成长型</x:v>
      </x:c>
      <x:c r="F320" s="8" t="n">
        <x:v>48170000</x:v>
      </x:c>
      <x:c r="G320" s="9" t="n">
        <x:v>0.3452464481816698</x:v>
      </x:c>
      <x:c r="H320" s="9" t="n">
        <x:v>0.576866341369131</x:v>
      </x:c>
      <x:c r="I320" s="9" t="n">
        <x:v>0.5753972418195702</x:v>
      </x:c>
      <x:c r="J320" s="1" t="n">
        <x:v>-0.23015079363790042</x:v>
      </x:c>
      <x:c r="K320" s="1" t="str">
        <x:v>减股票</x:v>
      </x:c>
      <x:c r="L320" s="9" t="n">
        <x:v>-0.004189559506241501</x:v>
      </x:c>
      <x:c r="M320" s="9" t="n">
        <x:v>0.0009642304453546917</x:v>
      </x:c>
      <x:c r="N320" s="8" t="n">
        <x:v>1</x:v>
      </x:c>
      <x:c r="O320" s="9" t="n">
        <x:v>0.0087770963004514</x:v>
      </x:c>
      <x:c r="P320" s="9" t="n">
        <x:v>1.0022438613244757</x:v>
      </x:c>
      <x:c r="Q320" s="9" t="str">
        <x:v>可用</x:v>
      </x:c>
      <x:c r="R320" s="9" t="n">
        <x:v>0.010729456483836912</x:v>
      </x:c>
      <x:c r="S320" s="9" t="n">
        <x:v>0.0243024302756591</x:v>
      </x:c>
    </x:row>
    <x:row r="321">
      <x:c r="A321" s="1" t="str">
        <x:v>2025Q2</x:v>
      </x:c>
      <x:c r="B321" s="1" t="str">
        <x:v>001942.OF</x:v>
      </x:c>
      <x:c r="C321" s="1" t="str">
        <x:v>前海开源沪港深汇鑫混合A</x:v>
      </x:c>
      <x:c r="D321" s="1" t="str">
        <x:v>前海开源基金</x:v>
      </x:c>
      <x:c r="E321" s="1" t="str">
        <x:v>成长型</x:v>
      </x:c>
      <x:c r="F321" s="8" t="n">
        <x:v>48320000</x:v>
      </x:c>
      <x:c r="G321" s="9" t="n">
        <x:v>0.999973644165051</x:v>
      </x:c>
      <x:c r="H321" s="9" t="n">
        <x:v>0.3452464481816698</x:v>
      </x:c>
      <x:c r="I321" s="9" t="n">
        <x:v>0.3443136542102514</x:v>
      </x:c>
      <x:c r="J321" s="1" t="n">
        <x:v>0.6556599899547996</x:v>
      </x:c>
      <x:c r="K321" s="1" t="str">
        <x:v>加股票</x:v>
      </x:c>
      <x:c r="L321" s="9" t="n">
        <x:v>0.1883272862318614</x:v>
      </x:c>
      <x:c r="M321" s="9" t="n">
        <x:v>0.12347866659899691</x:v>
      </x:c>
      <x:c r="N321" s="8" t="n">
        <x:v>1</x:v>
      </x:c>
      <x:c r="O321" s="9" t="n">
        <x:v>0.021325219075041507</x:v>
      </x:c>
      <x:c r="P321" s="9" t="n">
        <x:v>1.0397125829884106</x:v>
      </x:c>
      <x:c r="Q321" s="9" t="str">
        <x:v>可用</x:v>
      </x:c>
      <x:c r="R321" s="9" t="n">
        <x:v>-0.028087172100676863</x:v>
      </x:c>
      <x:c r="S321" s="9" t="n">
        <x:v>0.1124780311264044</x:v>
      </x:c>
    </x:row>
    <x:row r="322">
      <x:c r="A322" s="1" t="str">
        <x:v>2025Q3</x:v>
      </x:c>
      <x:c r="B322" s="1" t="str">
        <x:v>001942.OF</x:v>
      </x:c>
      <x:c r="C322" s="1" t="str">
        <x:v>前海开源沪港深汇鑫混合A</x:v>
      </x:c>
      <x:c r="D322" s="1" t="str">
        <x:v>前海开源基金</x:v>
      </x:c>
      <x:c r="E322" s="1" t="str">
        <x:v>成长型</x:v>
      </x:c>
      <x:c r="F322" s="8" t="n">
        <x:v>50400000</x:v>
      </x:c>
      <x:c r="G322" s="9" t="n">
        <x:v>0.5224544271771799</x:v>
      </x:c>
      <x:c r="H322" s="9" t="n">
        <x:v>0.999973644165051</x:v>
      </x:c>
      <x:c r="I322" s="9" t="n">
        <x:v>0.9999778539679992</x:v>
      </x:c>
      <x:c r="J322" s="1" t="n">
        <x:v>-0.47752342679081927</x:v>
      </x:c>
      <x:c r="K322" s="1" t="str">
        <x:v>减股票</x:v>
      </x:c>
      <x:c r="L322" s="9" t="n">
        <x:v>-0.0077024403595657995</x:v>
      </x:c>
      <x:c r="M322" s="9" t="n">
        <x:v>0.003678095715151771</x:v>
      </x:c>
      <x:c r="N322" s="8" t="n">
        <x:v>1</x:v>
      </x:c>
      <x:c r="O322" s="9" t="n">
        <x:v>0.0525419202813165</x:v>
      </x:c>
      <x:c r="P322" s="9" t="n">
        <x:v>1.0036258063492063</x:v>
      </x:c>
      <x:c r="Q322" s="9" t="str">
        <x:v>可用</x:v>
      </x:c>
      <x:c r="R322" s="9" t="n">
        <x:v>0.05885669041359608</x:v>
      </x:c>
      <x:c r="S322" s="9" t="n">
        <x:v>0.0600315945042844</x:v>
      </x:c>
    </x:row>
    <x:row r="323">
      <x:c r="A323" s="1" t="str">
        <x:v>2025Q4</x:v>
      </x:c>
      <x:c r="B323" s="1" t="str">
        <x:v>001942.OF</x:v>
      </x:c>
      <x:c r="C323" s="1" t="str">
        <x:v>前海开源沪港深汇鑫混合A</x:v>
      </x:c>
      <x:c r="D323" s="1" t="str">
        <x:v>前海开源基金</x:v>
      </x:c>
      <x:c r="E323" s="1" t="str">
        <x:v>成长型</x:v>
      </x:c>
      <x:c r="F323" s="8" t="n">
        <x:v>54010000</x:v>
      </x:c>
      <x:c r="G323" s="9" t="n">
        <x:v>0.2041272210412896</x:v>
      </x:c>
      <x:c r="H323" s="9" t="n">
        <x:v>0.5224544271771799</x:v>
      </x:c>
      <x:c r="I323" s="9" t="n">
        <x:v>0.5205353141167078</x:v>
      </x:c>
      <x:c r="J323" s="1" t="n">
        <x:v>-0.31640809307541823</x:v>
      </x:c>
      <x:c r="K323" s="1" t="str">
        <x:v>减股票</x:v>
      </x:c>
      <x:c r="L323" s="9" t="n">
        <x:v>-0.047109673912882996</x:v>
      </x:c>
      <x:c r="M323" s="9" t="n">
        <x:v>0.014905882088180085</x:v>
      </x:c>
      <x:c r="N323" s="8" t="n">
        <x:v>1</x:v>
      </x:c>
      <x:c r="O323" s="9" t="n">
        <x:v>-0.029664131586310198</x:v>
      </x:c>
      <x:c r="P323" s="9" t="n">
        <x:v>1.054157711164599</x:v>
      </x:c>
      <x:c r="Q323" s="9" t="str">
        <x:v>可用</x:v>
      </x:c>
      <x:c r="R323" s="9" t="n">
        <x:v>-0.030974363538398886</x:v>
      </x:c>
      <x:c r="S323" s="9" t="n">
        <x:v>-0.03204172940795</x:v>
      </x:c>
    </x:row>
    <x:row r="324">
      <x:c r="A324" s="1" t="str">
        <x:v>2026Q1</x:v>
      </x:c>
      <x:c r="B324" s="1" t="str">
        <x:v>001942.OF</x:v>
      </x:c>
      <x:c r="C324" s="1" t="str">
        <x:v>前海开源沪港深汇鑫混合A</x:v>
      </x:c>
      <x:c r="D324" s="1" t="str">
        <x:v>前海开源基金</x:v>
      </x:c>
      <x:c r="E324" s="1" t="str">
        <x:v>成长型</x:v>
      </x:c>
      <x:c r="F324" s="8" t="n">
        <x:v>51520000</x:v>
      </x:c>
      <x:c r="G324" s="9" t="n">
        <x:v>0.9999226391377156</x:v>
      </x:c>
      <x:c r="H324" s="9" t="n">
        <x:v>0.2041272210412896</x:v>
      </x:c>
      <x:c r="I324" s="9" t="n">
        <x:v>0.19646339113313835</x:v>
      </x:c>
      <x:c r="J324" s="1" t="n">
        <x:v>0.8034592480045772</x:v>
      </x:c>
      <x:c r="K324" s="1" t="str">
        <x:v>加股票</x:v>
      </x:c>
      <x:c r="L324" s="9" t="n">
        <x:v>0.1070401206971152</x:v>
      </x:c>
      <x:c r="M324" s="9" t="n">
        <x:v>0.08600237488162336</x:v>
      </x:c>
      <x:c r="N324" s="8" t="n">
        <x:v>1</x:v>
      </x:c>
      <x:c r="O324" s="9" t="n">
        <x:v>-0.17795391525894588</x:v>
      </x:c>
      <x:c r="P324" s="9" t="n">
        <x:v>1.0033056840062111</x:v>
      </x:c>
      <x:c r="Q324" s="9" t="str">
        <x:v>可用</x:v>
      </x:c>
      <x:c r="R324" s="9" t="n">
        <x:v>-0.17326697202133406</x:v>
      </x:c>
      <x:c r="S324" s="9" t="n">
        <x:v>-0.1254811420673303</x:v>
      </x:c>
    </x:row>
    <x:row r="325">
      <x:c r="A325" s="1" t="str">
        <x:v>2023Q4</x:v>
      </x:c>
      <x:c r="B325" s="1" t="str">
        <x:v>002001.OF</x:v>
      </x:c>
      <x:c r="C325" s="1" t="str">
        <x:v>华夏回报混合A</x:v>
      </x:c>
      <x:c r="D325" s="1" t="str">
        <x:v>华夏基金</x:v>
      </x:c>
      <x:c r="E325" s="1" t="str">
        <x:v>成长型</x:v>
      </x:c>
      <x:c r="F325" s="8" t="n">
        <x:v>19547780000</x:v>
      </x:c>
      <x:c r="G325" s="9" t="n">
        <x:v>0.771654427310075</x:v>
      </x:c>
      <x:c r="H325" s="9" t="n">
        <x:v>0.7267618624417022</x:v>
      </x:c>
      <x:c r="I325" s="9" t="n">
        <x:v>0.7092487627422963</x:v>
      </x:c>
      <x:c r="J325" s="1" t="n">
        <x:v>0.06240566456777874</x:v>
      </x:c>
      <x:c r="K325" s="1" t="str">
        <x:v>加股票</x:v>
      </x:c>
      <x:c r="L325" s="9" t="n">
        <x:v>0.011127023959440499</x:v>
      </x:c>
      <x:c r="M325" s="9" t="n">
        <x:v>0.000694389324850481</x:v>
      </x:c>
      <x:c r="N325" s="8" t="n">
        <x:v>1</x:v>
      </x:c>
      <x:c r="O325" s="9" t="n">
        <x:v>-0.0186865384627521</x:v>
      </x:c>
      <x:c r="P325" s="9" t="n">
        <x:v>0.5018713441152908</x:v>
      </x:c>
      <x:c r="Q325" s="9" t="str">
        <x:v>覆盖/杠杆异常</x:v>
      </x:c>
      <x:c r="R325" s="9"/>
      <x:c r="S325" s="9" t="n">
        <x:v>-0.0130321459651657</x:v>
      </x:c>
    </x:row>
    <x:row r="326">
      <x:c r="A326" s="1" t="str">
        <x:v>2024Q4</x:v>
      </x:c>
      <x:c r="B326" s="1" t="str">
        <x:v>002001.OF</x:v>
      </x:c>
      <x:c r="C326" s="1" t="str">
        <x:v>华夏回报混合A</x:v>
      </x:c>
      <x:c r="D326" s="1" t="str">
        <x:v>华夏基金</x:v>
      </x:c>
      <x:c r="E326" s="1" t="str">
        <x:v>成长型</x:v>
      </x:c>
      <x:c r="F326" s="8" t="n">
        <x:v>19112560000</x:v>
      </x:c>
      <x:c r="G326" s="9" t="n">
        <x:v>0.6930397704290744</x:v>
      </x:c>
      <x:c r="H326" s="9" t="n">
        <x:v>0.7605370303883217</x:v>
      </x:c>
      <x:c r="I326" s="9" t="n">
        <x:v>0.7516204407000517</x:v>
      </x:c>
      <x:c r="J326" s="1" t="n">
        <x:v>-0.05858067027097735</x:v>
      </x:c>
      <x:c r="K326" s="1" t="str">
        <x:v>减股票</x:v>
      </x:c>
      <x:c r="L326" s="9" t="n">
        <x:v>-0.005961015466965899</x:v>
      </x:c>
      <x:c r="M326" s="9" t="n">
        <x:v>0.00034920028155052544</x:v>
      </x:c>
      <x:c r="N326" s="8" t="n">
        <x:v>1</x:v>
      </x:c>
      <x:c r="O326" s="9" t="n">
        <x:v>0.0018918129765179998</x:v>
      </x:c>
      <x:c r="P326" s="9" t="n">
        <x:v>0.4910596212396454</x:v>
      </x:c>
      <x:c r="Q326" s="9" t="str">
        <x:v>覆盖/杠杆异常</x:v>
      </x:c>
      <x:c r="R326" s="9"/>
      <x:c r="S326" s="9" t="n">
        <x:v>0.0049382714685211</x:v>
      </x:c>
    </x:row>
    <x:row r="327">
      <x:c r="A327" s="1" t="str">
        <x:v>2025Q1</x:v>
      </x:c>
      <x:c r="B327" s="1" t="str">
        <x:v>002001.OF</x:v>
      </x:c>
      <x:c r="C327" s="1" t="str">
        <x:v>华夏回报混合A</x:v>
      </x:c>
      <x:c r="D327" s="1" t="str">
        <x:v>华夏基金</x:v>
      </x:c>
      <x:c r="E327" s="1" t="str">
        <x:v>成长型</x:v>
      </x:c>
      <x:c r="F327" s="8" t="n">
        <x:v>9357690000</x:v>
      </x:c>
      <x:c r="G327" s="9" t="n">
        <x:v>0.7633557404326319</x:v>
      </x:c>
      <x:c r="H327" s="9" t="n">
        <x:v>0.6930397704290744</x:v>
      </x:c>
      <x:c r="I327" s="9" t="n">
        <x:v>0.6917584950265152</x:v>
      </x:c>
      <x:c r="J327" s="1" t="n">
        <x:v>0.07159724540611667</x:v>
      </x:c>
      <x:c r="K327" s="1" t="str">
        <x:v>加股票</x:v>
      </x:c>
      <x:c r="L327" s="9" t="n">
        <x:v>-0.004189559506241501</x:v>
      </x:c>
      <x:c r="M327" s="9" t="n">
        <x:v>-0.0002999609201119017</x:v>
      </x:c>
      <x:c r="N327" s="8" t="n">
        <x:v>0</x:v>
      </x:c>
      <x:c r="O327" s="9" t="n">
        <x:v>0.000035681969958499885</x:v>
      </x:c>
      <x:c r="P327" s="9" t="n">
        <x:v>1.0053429306057369</x:v>
      </x:c>
      <x:c r="Q327" s="9" t="str">
        <x:v>可用</x:v>
      </x:c>
      <x:c r="R327" s="9" t="n">
        <x:v>0.003473615892598902</x:v>
      </x:c>
      <x:c r="S327" s="9" t="n">
        <x:v>0.0155610159451662</x:v>
      </x:c>
    </x:row>
    <x:row r="328">
      <x:c r="A328" s="1" t="str">
        <x:v>2025Q2</x:v>
      </x:c>
      <x:c r="B328" s="1" t="str">
        <x:v>002001.OF</x:v>
      </x:c>
      <x:c r="C328" s="1" t="str">
        <x:v>华夏回报混合A</x:v>
      </x:c>
      <x:c r="D328" s="1" t="str">
        <x:v>华夏基金</x:v>
      </x:c>
      <x:c r="E328" s="1" t="str">
        <x:v>成长型</x:v>
      </x:c>
      <x:c r="F328" s="8" t="n">
        <x:v>9244270000</x:v>
      </x:c>
      <x:c r="G328" s="9" t="n">
        <x:v>0.6847256653368092</x:v>
      </x:c>
      <x:c r="H328" s="9" t="n">
        <x:v>0.7633557404326319</x:v>
      </x:c>
      <x:c r="I328" s="9" t="n">
        <x:v>0.7626090311674539</x:v>
      </x:c>
      <x:c r="J328" s="1" t="n">
        <x:v>-0.0778833658306447</x:v>
      </x:c>
      <x:c r="K328" s="1" t="str">
        <x:v>减股票</x:v>
      </x:c>
      <x:c r="L328" s="9" t="n">
        <x:v>0.1883272862318614</x:v>
      </x:c>
      <x:c r="M328" s="9" t="n">
        <x:v>-0.0146675629294886</x:v>
      </x:c>
      <x:c r="N328" s="8" t="n">
        <x:v>0</x:v>
      </x:c>
      <x:c r="O328" s="9" t="n">
        <x:v>0.021750413578249098</x:v>
      </x:c>
      <x:c r="P328" s="9" t="n">
        <x:v>0.9980246979707429</x:v>
      </x:c>
      <x:c r="Q328" s="9" t="str">
        <x:v>可用</x:v>
      </x:c>
      <x:c r="R328" s="9" t="n">
        <x:v>0.003682845669958204</x:v>
      </x:c>
      <x:c r="S328" s="9" t="n">
        <x:v>0.112903225629612</x:v>
      </x:c>
    </x:row>
    <x:row r="329">
      <x:c r="A329" s="1" t="str">
        <x:v>2025Q3</x:v>
      </x:c>
      <x:c r="B329" s="1" t="str">
        <x:v>002001.OF</x:v>
      </x:c>
      <x:c r="C329" s="1" t="str">
        <x:v>华夏回报混合A</x:v>
      </x:c>
      <x:c r="D329" s="1" t="str">
        <x:v>华夏基金</x:v>
      </x:c>
      <x:c r="E329" s="1" t="str">
        <x:v>成长型</x:v>
      </x:c>
      <x:c r="F329" s="8" t="n">
        <x:v>9483520000</x:v>
      </x:c>
      <x:c r="G329" s="9" t="n">
        <x:v>0.6600418005536943</x:v>
      </x:c>
      <x:c r="H329" s="9" t="n">
        <x:v>0.6847256653368092</x:v>
      </x:c>
      <x:c r="I329" s="9" t="n">
        <x:v>0.7210368735308422</x:v>
      </x:c>
      <x:c r="J329" s="1" t="n">
        <x:v>-0.0609950729771479</x:v>
      </x:c>
      <x:c r="K329" s="1" t="str">
        <x:v>减股票</x:v>
      </x:c>
      <x:c r="L329" s="9" t="n">
        <x:v>-0.0077024403595657995</x:v>
      </x:c>
      <x:c r="M329" s="9" t="n">
        <x:v>0.0004698109118338453</x:v>
      </x:c>
      <x:c r="N329" s="8" t="n">
        <x:v>1</x:v>
      </x:c>
      <x:c r="O329" s="9" t="n">
        <x:v>-0.0282066453398967</x:v>
      </x:c>
      <x:c r="P329" s="9" t="n">
        <x:v>1.0158570951798487</x:v>
      </x:c>
      <x:c r="Q329" s="9" t="str">
        <x:v>可用</x:v>
      </x:c>
      <x:c r="R329" s="9" t="n">
        <x:v>-0.020571410717394517</x:v>
      </x:c>
      <x:c r="S329" s="9" t="n">
        <x:v>-0.0202898549207608</x:v>
      </x:c>
    </x:row>
    <x:row r="330">
      <x:c r="A330" s="1" t="str">
        <x:v>2025Q4</x:v>
      </x:c>
      <x:c r="B330" s="1" t="str">
        <x:v>002001.OF</x:v>
      </x:c>
      <x:c r="C330" s="1" t="str">
        <x:v>华夏回报混合A</x:v>
      </x:c>
      <x:c r="D330" s="1" t="str">
        <x:v>华夏基金</x:v>
      </x:c>
      <x:c r="E330" s="1" t="str">
        <x:v>成长型</x:v>
      </x:c>
      <x:c r="F330" s="8" t="n">
        <x:v>8827240000</x:v>
      </x:c>
      <x:c r="G330" s="9" t="n">
        <x:v>0.5912973893217092</x:v>
      </x:c>
      <x:c r="H330" s="9" t="n">
        <x:v>0.6600418005536943</x:v>
      </x:c>
      <x:c r="I330" s="9" t="n">
        <x:v>0.6583139978484602</x:v>
      </x:c>
      <x:c r="J330" s="1" t="n">
        <x:v>-0.06701660852675106</x:v>
      </x:c>
      <x:c r="K330" s="1" t="str">
        <x:v>减股票</x:v>
      </x:c>
      <x:c r="L330" s="9" t="n">
        <x:v>-0.047109673912882996</x:v>
      </x:c>
      <x:c r="M330" s="9" t="n">
        <x:v>0.0031571305744425766</x:v>
      </x:c>
      <x:c r="N330" s="8" t="n">
        <x:v>1</x:v>
      </x:c>
      <x:c r="O330" s="9" t="n">
        <x:v>0.007041357897506</x:v>
      </x:c>
      <x:c r="P330" s="9" t="n">
        <x:v>0.9872120419134406</x:v>
      </x:c>
      <x:c r="Q330" s="9" t="str">
        <x:v>可用</x:v>
      </x:c>
      <x:c r="R330" s="9" t="n">
        <x:v>0.0217274171252514</x:v>
      </x:c>
      <x:c r="S330" s="9" t="n">
        <x:v>0.0044378696988331</x:v>
      </x:c>
    </x:row>
    <x:row r="331">
      <x:c r="A331" s="1" t="str">
        <x:v>2023Q2</x:v>
      </x:c>
      <x:c r="B331" s="1" t="str">
        <x:v>002049.OF</x:v>
      </x:c>
      <x:c r="C331" s="1" t="str">
        <x:v>融通新机遇灵活配置混合</x:v>
      </x:c>
      <x:c r="D331" s="1" t="str">
        <x:v>融通基金</x:v>
      </x:c>
      <x:c r="E331" s="1" t="str">
        <x:v>成长型</x:v>
      </x:c>
      <x:c r="F331" s="8" t="n">
        <x:v>128970000</x:v>
      </x:c>
      <x:c r="G331" s="9" t="n">
        <x:v>0.3107661367210652</x:v>
      </x:c>
      <x:c r="H331" s="9" t="n">
        <x:v>0.2706481170159385</x:v>
      </x:c>
      <x:c r="I331" s="9" t="n">
        <x:v>0.2571600689550541</x:v>
      </x:c>
      <x:c r="J331" s="1" t="n">
        <x:v>0.05360606776601107</x:v>
      </x:c>
      <x:c r="K331" s="1" t="str">
        <x:v>加股票</x:v>
      </x:c>
      <x:c r="L331" s="9" t="n">
        <x:v>-0.046571034625976095</x:v>
      </x:c>
      <x:c r="M331" s="9" t="n">
        <x:v>-0.0024964900380933224</x:v>
      </x:c>
      <x:c r="N331" s="8" t="n">
        <x:v>0</x:v>
      </x:c>
      <x:c r="O331" s="9" t="n">
        <x:v>0.003057661722890048</x:v>
      </x:c>
      <x:c r="P331" s="9" t="n">
        <x:v>0.6926198378692718</x:v>
      </x:c>
      <x:c r="Q331" s="9" t="str">
        <x:v>覆盖/杠杆异常</x:v>
      </x:c>
      <x:c r="R331" s="9"/>
      <x:c r="S331" s="9" t="n">
        <x:v>-0.0147945221482357</x:v>
      </x:c>
    </x:row>
    <x:row r="332">
      <x:c r="A332" s="1" t="str">
        <x:v>2023Q3</x:v>
      </x:c>
      <x:c r="B332" s="1" t="str">
        <x:v>002049.OF</x:v>
      </x:c>
      <x:c r="C332" s="1" t="str">
        <x:v>融通新机遇灵活配置混合</x:v>
      </x:c>
      <x:c r="D332" s="1" t="str">
        <x:v>融通基金</x:v>
      </x:c>
      <x:c r="E332" s="1" t="str">
        <x:v>成长型</x:v>
      </x:c>
      <x:c r="F332" s="8" t="n">
        <x:v>104500000</x:v>
      </x:c>
      <x:c r="G332" s="9" t="n">
        <x:v>0.248091796329045</x:v>
      </x:c>
      <x:c r="H332" s="9" t="n">
        <x:v>0.3107661367210652</x:v>
      </x:c>
      <x:c r="I332" s="9" t="n">
        <x:v>0.3007136391744829</x:v>
      </x:c>
      <x:c r="J332" s="1" t="n">
        <x:v>-0.052621842845437916</x:v>
      </x:c>
      <x:c r="K332" s="1" t="str">
        <x:v>减股票</x:v>
      </x:c>
      <x:c r="L332" s="9" t="n">
        <x:v>-0.0840403571629794</x:v>
      </x:c>
      <x:c r="M332" s="9" t="n">
        <x:v>0.004422358467304775</x:v>
      </x:c>
      <x:c r="N332" s="8" t="n">
        <x:v>1</x:v>
      </x:c>
      <x:c r="O332" s="9" t="n">
        <x:v>0.00007234861744334978</x:v>
      </x:c>
      <x:c r="P332" s="9" t="n">
        <x:v>0.85177202430622</x:v>
      </x:c>
      <x:c r="Q332" s="9" t="str">
        <x:v>可用</x:v>
      </x:c>
      <x:c r="R332" s="9" t="n">
        <x:v>-0.012234688073819108</x:v>
      </x:c>
      <x:c r="S332" s="9" t="n">
        <x:v>-0.0177975488558073</x:v>
      </x:c>
    </x:row>
    <x:row r="333">
      <x:c r="A333" s="1" t="str">
        <x:v>2024Q1</x:v>
      </x:c>
      <x:c r="B333" s="1" t="str">
        <x:v>002049.OF</x:v>
      </x:c>
      <x:c r="C333" s="1" t="str">
        <x:v>融通新机遇灵活配置混合</x:v>
      </x:c>
      <x:c r="D333" s="1" t="str">
        <x:v>融通基金</x:v>
      </x:c>
      <x:c r="E333" s="1" t="str">
        <x:v>成长型</x:v>
      </x:c>
      <x:c r="F333" s="8" t="n">
        <x:v>51020000</x:v>
      </x:c>
      <x:c r="G333" s="9" t="n">
        <x:v>0.1374954628705455</x:v>
      </x:c>
      <x:c r="H333" s="9" t="n">
        <x:v>0.2173830287905396</x:v>
      </x:c>
      <x:c r="I333" s="9" t="n">
        <x:v>0.21923476172029552</x:v>
      </x:c>
      <x:c r="J333" s="1" t="n">
        <x:v>-0.08173929884975001</x:v>
      </x:c>
      <x:c r="K333" s="1" t="str">
        <x:v>减股票</x:v>
      </x:c>
      <x:c r="L333" s="9" t="n">
        <x:v>-0.0388388654084237</x:v>
      </x:c>
      <x:c r="M333" s="9" t="n">
        <x:v>0.0031746616266043626</x:v>
      </x:c>
      <x:c r="N333" s="8" t="n">
        <x:v>1</x:v>
      </x:c>
      <x:c r="O333" s="9" t="n">
        <x:v>0.012083525805114601</x:v>
      </x:c>
      <x:c r="P333" s="9" t="n">
        <x:v>1.007682540768326</x:v>
      </x:c>
      <x:c r="Q333" s="9" t="str">
        <x:v>可用</x:v>
      </x:c>
      <x:c r="R333" s="9" t="n">
        <x:v>-0.0017773063888746748</x:v>
      </x:c>
      <x:c r="S333" s="9" t="n">
        <x:v>0.010244736433157</x:v>
      </x:c>
    </x:row>
    <x:row r="334">
      <x:c r="A334" s="1" t="str">
        <x:v>2025Q1</x:v>
      </x:c>
      <x:c r="B334" s="1" t="str">
        <x:v>002049.OF</x:v>
      </x:c>
      <x:c r="C334" s="1" t="str">
        <x:v>融通新机遇灵活配置混合</x:v>
      </x:c>
      <x:c r="D334" s="1" t="str">
        <x:v>融通基金</x:v>
      </x:c>
      <x:c r="E334" s="1" t="str">
        <x:v>成长型</x:v>
      </x:c>
      <x:c r="F334" s="8" t="n">
        <x:v>143310000</x:v>
      </x:c>
      <x:c r="G334" s="9" t="n">
        <x:v>0.9870381333780552</x:v>
      </x:c>
      <x:c r="H334" s="9" t="n">
        <x:v>0.1383268846676063</x:v>
      </x:c>
      <x:c r="I334" s="9" t="n">
        <x:v>0.13761139590052116</x:v>
      </x:c>
      <x:c r="J334" s="1" t="n">
        <x:v>0.849426737477534</x:v>
      </x:c>
      <x:c r="K334" s="1" t="str">
        <x:v>加股票</x:v>
      </x:c>
      <x:c r="L334" s="9" t="n">
        <x:v>-0.004189559506241501</x:v>
      </x:c>
      <x:c r="M334" s="9" t="n">
        <x:v>-0.0035587238628547067</x:v>
      </x:c>
      <x:c r="N334" s="8" t="n">
        <x:v>0</x:v>
      </x:c>
      <x:c r="O334" s="9" t="n">
        <x:v>0.0117271723912404</x:v>
      </x:c>
      <x:c r="P334" s="9" t="n">
        <x:v>1.0038970299351058</x:v>
      </x:c>
      <x:c r="Q334" s="9" t="str">
        <x:v>可用</x:v>
      </x:c>
      <x:c r="R334" s="9" t="n">
        <x:v>0.015536838531396206</x:v>
      </x:c>
      <x:c r="S334" s="9" t="n">
        <x:v>0.0272525063664481</x:v>
      </x:c>
    </x:row>
    <x:row r="335">
      <x:c r="A335" s="1" t="str">
        <x:v>2026Q1</x:v>
      </x:c>
      <x:c r="B335" s="1" t="str">
        <x:v>002049.OF</x:v>
      </x:c>
      <x:c r="C335" s="1" t="str">
        <x:v>融通新机遇灵活配置混合</x:v>
      </x:c>
      <x:c r="D335" s="1" t="str">
        <x:v>融通基金</x:v>
      </x:c>
      <x:c r="E335" s="1" t="str">
        <x:v>成长型</x:v>
      </x:c>
      <x:c r="F335" s="8" t="n">
        <x:v>133920000</x:v>
      </x:c>
      <x:c r="G335" s="9" t="n">
        <x:v>0.9408400433738304</x:v>
      </x:c>
      <x:c r="H335" s="9" t="n">
        <x:v>0.9999073511867927</x:v>
      </x:c>
      <x:c r="I335" s="9" t="n">
        <x:v>0.9999028105347755</x:v>
      </x:c>
      <x:c r="J335" s="1" t="n">
        <x:v>-0.05906276716094505</x:v>
      </x:c>
      <x:c r="K335" s="1" t="str">
        <x:v>减股票</x:v>
      </x:c>
      <x:c r="L335" s="9" t="n">
        <x:v>0.1070401206971152</x:v>
      </x:c>
      <x:c r="M335" s="9" t="n">
        <x:v>-0.00632208572561317</x:v>
      </x:c>
      <x:c r="N335" s="8" t="n">
        <x:v>0</x:v>
      </x:c>
      <x:c r="O335" s="9" t="n">
        <x:v>0.0622603320131465</x:v>
      </x:c>
      <x:c r="P335" s="9" t="n">
        <x:v>1.0014586196983275</x:v>
      </x:c>
      <x:c r="Q335" s="9" t="str">
        <x:v>可用</x:v>
      </x:c>
      <x:c r="R335" s="9" t="n">
        <x:v>0.0032985453807344994</x:v>
      </x:c>
      <x:c r="S335" s="9" t="n">
        <x:v>0.1146919429553956</x:v>
      </x:c>
    </x:row>
    <x:row r="336">
      <x:c r="A336" s="1" t="str">
        <x:v>2023Q3</x:v>
      </x:c>
      <x:c r="B336" s="1" t="str">
        <x:v>002054.OF</x:v>
      </x:c>
      <x:c r="C336" s="1" t="str">
        <x:v>中银新财富混合A</x:v>
      </x:c>
      <x:c r="D336" s="1" t="str">
        <x:v>中银基金</x:v>
      </x:c>
      <x:c r="E336" s="1" t="str">
        <x:v>成长型</x:v>
      </x:c>
      <x:c r="F336" s="8" t="n">
        <x:v>105800000</x:v>
      </x:c>
      <x:c r="G336" s="9" t="n">
        <x:v>0.2285397264992286</x:v>
      </x:c>
      <x:c r="H336" s="9" t="n">
        <x:v>0.145061414205512</x:v>
      </x:c>
      <x:c r="I336" s="9" t="n">
        <x:v>0.1392858277361458</x:v>
      </x:c>
      <x:c r="J336" s="1" t="n">
        <x:v>0.08925389876308279</x:v>
      </x:c>
      <x:c r="K336" s="1" t="str">
        <x:v>加股票</x:v>
      </x:c>
      <x:c r="L336" s="9" t="n">
        <x:v>-0.0840403571629794</x:v>
      </x:c>
      <x:c r="M336" s="9" t="n">
        <x:v>-0.007500929530237883</x:v>
      </x:c>
      <x:c r="N336" s="8" t="n">
        <x:v>0</x:v>
      </x:c>
      <x:c r="O336" s="9" t="n">
        <x:v>0.009039601605946801</x:v>
      </x:c>
      <x:c r="P336" s="9" t="n">
        <x:v>0.4740468991493383</x:v>
      </x:c>
      <x:c r="Q336" s="9" t="str">
        <x:v>覆盖/杠杆异常</x:v>
      </x:c>
      <x:c r="R336" s="9"/>
      <x:c r="S336" s="9" t="n">
        <x:v>-0.008870799627432</x:v>
      </x:c>
    </x:row>
    <x:row r="337">
      <x:c r="A337" s="1" t="str">
        <x:v>2023Q4</x:v>
      </x:c>
      <x:c r="B337" s="1" t="str">
        <x:v>002054.OF</x:v>
      </x:c>
      <x:c r="C337" s="1" t="str">
        <x:v>中银新财富混合A</x:v>
      </x:c>
      <x:c r="D337" s="1" t="str">
        <x:v>中银基金</x:v>
      </x:c>
      <x:c r="E337" s="1" t="str">
        <x:v>成长型</x:v>
      </x:c>
      <x:c r="F337" s="8" t="n">
        <x:v>612600000</x:v>
      </x:c>
      <x:c r="G337" s="9" t="n">
        <x:v>0.9402412530807316</x:v>
      </x:c>
      <x:c r="H337" s="9" t="n">
        <x:v>0.2285397264992286</x:v>
      </x:c>
      <x:c r="I337" s="9" t="n">
        <x:v>0.21364509990244943</x:v>
      </x:c>
      <x:c r="J337" s="1" t="n">
        <x:v>0.7265961531782822</x:v>
      </x:c>
      <x:c r="K337" s="1" t="str">
        <x:v>加股票</x:v>
      </x:c>
      <x:c r="L337" s="9" t="n">
        <x:v>0.011127023959440499</x:v>
      </x:c>
      <x:c r="M337" s="9" t="n">
        <x:v>0.008084852805252046</x:v>
      </x:c>
      <x:c r="N337" s="8" t="n">
        <x:v>1</x:v>
      </x:c>
      <x:c r="O337" s="9" t="n">
        <x:v>0.0429943518685936</x:v>
      </x:c>
      <x:c r="P337" s="9" t="n">
        <x:v>1.0137709984002612</x:v>
      </x:c>
      <x:c r="Q337" s="9" t="str">
        <x:v>可用</x:v>
      </x:c>
      <x:c r="R337" s="9" t="n">
        <x:v>0.018127933662061318</x:v>
      </x:c>
      <x:c r="S337" s="9" t="n">
        <x:v>0.0472837011961109</x:v>
      </x:c>
    </x:row>
    <x:row r="338">
      <x:c r="A338" s="1" t="str">
        <x:v>2023Q2</x:v>
      </x:c>
      <x:c r="B338" s="1" t="str">
        <x:v>002118.OF</x:v>
      </x:c>
      <x:c r="C338" s="1" t="str">
        <x:v>广发安盈混合A</x:v>
      </x:c>
      <x:c r="D338" s="1" t="str">
        <x:v>广发基金</x:v>
      </x:c>
      <x:c r="E338" s="1" t="str">
        <x:v>成长型</x:v>
      </x:c>
      <x:c r="F338" s="8" t="n">
        <x:v>130170000</x:v>
      </x:c>
      <x:c r="G338" s="9" t="n">
        <x:v>0.0972015884356523</x:v>
      </x:c>
      <x:c r="H338" s="9" t="n">
        <x:v>0.2504307435984754</x:v>
      </x:c>
      <x:c r="I338" s="9" t="n">
        <x:v>0.23762199039864995</x:v>
      </x:c>
      <x:c r="J338" s="1" t="n">
        <x:v>-0.14042040196299765</x:v>
      </x:c>
      <x:c r="K338" s="1" t="str">
        <x:v>减股票</x:v>
      </x:c>
      <x:c r="L338" s="9" t="n">
        <x:v>-0.046571034625976095</x:v>
      </x:c>
      <x:c r="M338" s="9" t="n">
        <x:v>0.006539523402012245</x:v>
      </x:c>
      <x:c r="N338" s="8" t="n">
        <x:v>1</x:v>
      </x:c>
      <x:c r="O338" s="9" t="n">
        <x:v>-0.010118777942002347</x:v>
      </x:c>
      <x:c r="P338" s="9" t="n">
        <x:v>0.8015793974802179</x:v>
      </x:c>
      <x:c r="Q338" s="9" t="str">
        <x:v>可用</x:v>
      </x:c>
      <x:c r="R338" s="9" t="n">
        <x:v>-0.029376792279484275</x:v>
      </x:c>
      <x:c r="S338" s="9" t="n">
        <x:v>-0.0276862228081739</x:v>
      </x:c>
    </x:row>
    <x:row r="339">
      <x:c r="A339" s="1" t="str">
        <x:v>2024Q4</x:v>
      </x:c>
      <x:c r="B339" s="1" t="str">
        <x:v>002118.OF</x:v>
      </x:c>
      <x:c r="C339" s="1" t="str">
        <x:v>广发安盈混合A</x:v>
      </x:c>
      <x:c r="D339" s="1" t="str">
        <x:v>广发基金</x:v>
      </x:c>
      <x:c r="E339" s="1" t="str">
        <x:v>成长型</x:v>
      </x:c>
      <x:c r="F339" s="8" t="n">
        <x:v>152520000</x:v>
      </x:c>
      <x:c r="G339" s="9" t="n">
        <x:v>0.0975223744855252</x:v>
      </x:c>
      <x:c r="H339" s="9" t="n">
        <x:v>0.0450910367589959</x:v>
      </x:c>
      <x:c r="I339" s="9" t="n">
        <x:v>0.04305427565422779</x:v>
      </x:c>
      <x:c r="J339" s="1" t="n">
        <x:v>0.054468098831297405</x:v>
      </x:c>
      <x:c r="K339" s="1" t="str">
        <x:v>加股票</x:v>
      </x:c>
      <x:c r="L339" s="9" t="n">
        <x:v>-0.005961015466965899</x:v>
      </x:c>
      <x:c r="M339" s="9" t="n">
        <x:v>-0.00032468517958959104</x:v>
      </x:c>
      <x:c r="N339" s="8" t="n">
        <x:v>0</x:v>
      </x:c>
      <x:c r="O339" s="9" t="n">
        <x:v>-0.0006720330539893003</x:v>
      </x:c>
      <x:c r="P339" s="9" t="n">
        <x:v>1.0195499953448728</x:v>
      </x:c>
      <x:c r="Q339" s="9" t="str">
        <x:v>可用</x:v>
      </x:c>
      <x:c r="R339" s="9" t="n">
        <x:v>0.00910722107917319</x:v>
      </x:c>
      <x:c r="S339" s="9" t="n">
        <x:v>0.0027746581224812</x:v>
      </x:c>
    </x:row>
    <x:row r="340">
      <x:c r="A340" s="1" t="str">
        <x:v>2025Q1</x:v>
      </x:c>
      <x:c r="B340" s="1" t="str">
        <x:v>002118.OF</x:v>
      </x:c>
      <x:c r="C340" s="1" t="str">
        <x:v>广发安盈混合A</x:v>
      </x:c>
      <x:c r="D340" s="1" t="str">
        <x:v>广发基金</x:v>
      </x:c>
      <x:c r="E340" s="1" t="str">
        <x:v>成长型</x:v>
      </x:c>
      <x:c r="F340" s="8" t="n">
        <x:v>1720049999.9999998</x:v>
      </x:c>
      <x:c r="G340" s="9" t="n">
        <x:v>0.0254111908079605</x:v>
      </x:c>
      <x:c r="H340" s="9" t="n">
        <x:v>0.0975223744855252</x:v>
      </x:c>
      <x:c r="I340" s="9" t="n">
        <x:v>0.09699418709646346</x:v>
      </x:c>
      <x:c r="J340" s="1" t="n">
        <x:v>-0.07158299628850295</x:v>
      </x:c>
      <x:c r="K340" s="1" t="str">
        <x:v>减股票</x:v>
      </x:c>
      <x:c r="L340" s="9" t="n">
        <x:v>-0.004189559506241501</x:v>
      </x:c>
      <x:c r="M340" s="9" t="n">
        <x:v>0.0002999012225857476</x:v>
      </x:c>
      <x:c r="N340" s="8" t="n">
        <x:v>1</x:v>
      </x:c>
      <x:c r="O340" s="9" t="n">
        <x:v>0.004172933367831999</x:v>
      </x:c>
      <x:c r="P340" s="9" t="n">
        <x:v>1.0890337918432604</x:v>
      </x:c>
      <x:c r="Q340" s="9" t="str">
        <x:v>可用</x:v>
      </x:c>
      <x:c r="R340" s="9" t="n">
        <x:v>0.0016252326252074421</x:v>
      </x:c>
      <x:c r="S340" s="9" t="n">
        <x:v>0.0196982673430397</x:v>
      </x:c>
    </x:row>
    <x:row r="341">
      <x:c r="A341" s="1" t="str">
        <x:v>2025Q2</x:v>
      </x:c>
      <x:c r="B341" s="1" t="str">
        <x:v>002118.OF</x:v>
      </x:c>
      <x:c r="C341" s="1" t="str">
        <x:v>广发安盈混合A</x:v>
      </x:c>
      <x:c r="D341" s="1" t="str">
        <x:v>广发基金</x:v>
      </x:c>
      <x:c r="E341" s="1" t="str">
        <x:v>成长型</x:v>
      </x:c>
      <x:c r="F341" s="8" t="n">
        <x:v>2962210000</x:v>
      </x:c>
      <x:c r="G341" s="9" t="n">
        <x:v>0.0799477331847216</x:v>
      </x:c>
      <x:c r="H341" s="9" t="n">
        <x:v>0.0254111908079605</x:v>
      </x:c>
      <x:c r="I341" s="9" t="n">
        <x:v>0.025309131578308146</x:v>
      </x:c>
      <x:c r="J341" s="1" t="n">
        <x:v>0.054638601606413456</x:v>
      </x:c>
      <x:c r="K341" s="1" t="str">
        <x:v>加股票</x:v>
      </x:c>
      <x:c r="L341" s="9" t="n">
        <x:v>0.1883272862318614</x:v>
      </x:c>
      <x:c r="M341" s="9" t="n">
        <x:v>0.010289939564039669</x:v>
      </x:c>
      <x:c r="N341" s="8" t="n">
        <x:v>1</x:v>
      </x:c>
      <x:c r="O341" s="9" t="n">
        <x:v>-0.0871508270310773</x:v>
      </x:c>
      <x:c r="P341" s="9" t="n">
        <x:v>1.0172438663666652</x:v>
      </x:c>
      <x:c r="Q341" s="9" t="str">
        <x:v>可用</x:v>
      </x:c>
      <x:c r="R341" s="9" t="n">
        <x:v>-0.001548903221888923</x:v>
      </x:c>
      <x:c r="S341" s="9" t="n">
        <x:v>0.0042641168109573</x:v>
      </x:c>
    </x:row>
    <x:row r="342">
      <x:c r="A342" s="1" t="str">
        <x:v>2025Q3</x:v>
      </x:c>
      <x:c r="B342" s="1" t="str">
        <x:v>002118.OF</x:v>
      </x:c>
      <x:c r="C342" s="1" t="str">
        <x:v>广发安盈混合A</x:v>
      </x:c>
      <x:c r="D342" s="1" t="str">
        <x:v>广发基金</x:v>
      </x:c>
      <x:c r="E342" s="1" t="str">
        <x:v>成长型</x:v>
      </x:c>
      <x:c r="F342" s="8" t="n">
        <x:v>6100970000</x:v>
      </x:c>
      <x:c r="G342" s="9" t="n">
        <x:v>0.0425384499516405</x:v>
      </x:c>
      <x:c r="H342" s="9" t="n">
        <x:v>0.0799477331847216</x:v>
      </x:c>
      <x:c r="I342" s="9" t="n">
        <x:v>0.0937212624636082</x:v>
      </x:c>
      <x:c r="J342" s="1" t="n">
        <x:v>-0.05118281251196769</x:v>
      </x:c>
      <x:c r="K342" s="1" t="str">
        <x:v>减股票</x:v>
      </x:c>
      <x:c r="L342" s="9" t="n">
        <x:v>-0.0077024403595657995</x:v>
      </x:c>
      <x:c r="M342" s="9" t="n">
        <x:v>0.00039423256080826935</x:v>
      </x:c>
      <x:c r="N342" s="8" t="n">
        <x:v>1</x:v>
      </x:c>
      <x:c r="O342" s="9" t="n">
        <x:v>0.0011953489370937999</x:v>
      </x:c>
      <x:c r="P342" s="9" t="n">
        <x:v>1.1067317495840825</x:v>
      </x:c>
      <x:c r="Q342" s="9" t="str">
        <x:v>可用</x:v>
      </x:c>
      <x:c r="R342" s="9" t="n">
        <x:v>0.003093888199544188</x:v>
      </x:c>
      <x:c r="S342" s="9" t="n">
        <x:v>0.0086850231600617</x:v>
      </x:c>
    </x:row>
    <x:row r="343">
      <x:c r="A343" s="1" t="str">
        <x:v>2026Q1</x:v>
      </x:c>
      <x:c r="B343" s="1" t="str">
        <x:v>002118.OF</x:v>
      </x:c>
      <x:c r="C343" s="1" t="str">
        <x:v>广发安盈混合A</x:v>
      </x:c>
      <x:c r="D343" s="1" t="str">
        <x:v>广发基金</x:v>
      </x:c>
      <x:c r="E343" s="1" t="str">
        <x:v>成长型</x:v>
      </x:c>
      <x:c r="F343" s="8" t="n">
        <x:v>10212510000</x:v>
      </x:c>
      <x:c r="G343" s="9" t="n">
        <x:v>0.0139536431988011</x:v>
      </x:c>
      <x:c r="H343" s="9" t="n">
        <x:v>0.0715867797569426</x:v>
      </x:c>
      <x:c r="I343" s="9" t="n">
        <x:v>0.06847098760907896</x:v>
      </x:c>
      <x:c r="J343" s="1" t="n">
        <x:v>-0.05451734441027786</x:v>
      </x:c>
      <x:c r="K343" s="1" t="str">
        <x:v>减股票</x:v>
      </x:c>
      <x:c r="L343" s="9" t="n">
        <x:v>0.1070401206971152</x:v>
      </x:c>
      <x:c r="M343" s="9" t="n">
        <x:v>-0.005835543125762341</x:v>
      </x:c>
      <x:c r="N343" s="8" t="n">
        <x:v>0</x:v>
      </x:c>
      <x:c r="O343" s="9" t="n">
        <x:v>-0.0455261158721331</x:v>
      </x:c>
      <x:c r="P343" s="9" t="n">
        <x:v>0.9608824733224249</x:v>
      </x:c>
      <x:c r="Q343" s="9" t="str">
        <x:v>可用</x:v>
      </x:c>
      <x:c r="R343" s="9" t="n">
        <x:v>-0.005418942348390259</x:v>
      </x:c>
      <x:c r="S343" s="9" t="n">
        <x:v>0.0069466573194825</x:v>
      </x:c>
    </x:row>
    <x:row r="344">
      <x:c r="A344" s="1" t="str">
        <x:v>2023Q2</x:v>
      </x:c>
      <x:c r="B344" s="1" t="str">
        <x:v>002134.OF</x:v>
      </x:c>
      <x:c r="C344" s="1" t="str">
        <x:v>广发鑫裕混合A</x:v>
      </x:c>
      <x:c r="D344" s="1" t="str">
        <x:v>广发基金</x:v>
      </x:c>
      <x:c r="E344" s="1" t="str">
        <x:v>成长型</x:v>
      </x:c>
      <x:c r="F344" s="8" t="n">
        <x:v>761769999.9999999</x:v>
      </x:c>
      <x:c r="G344" s="9" t="n">
        <x:v>0.3723620329364321</x:v>
      </x:c>
      <x:c r="H344" s="9" t="n">
        <x:v>0.3340471432509298</x:v>
      </x:c>
      <x:c r="I344" s="9" t="n">
        <x:v>0.3187804953279282</x:v>
      </x:c>
      <x:c r="J344" s="1" t="n">
        <x:v>0.053581537608503926</x:v>
      </x:c>
      <x:c r="K344" s="1" t="str">
        <x:v>加股票</x:v>
      </x:c>
      <x:c r="L344" s="9" t="n">
        <x:v>-0.046571034625976095</x:v>
      </x:c>
      <x:c r="M344" s="9" t="n">
        <x:v>-0.0024953476432786766</x:v>
      </x:c>
      <x:c r="N344" s="8" t="n">
        <x:v>0</x:v>
      </x:c>
      <x:c r="O344" s="9" t="n">
        <x:v>0.008019565457221349</x:v>
      </x:c>
      <x:c r="P344" s="9" t="n">
        <x:v>1.0850417560943593</x:v>
      </x:c>
      <x:c r="Q344" s="9" t="str">
        <x:v>可用</x:v>
      </x:c>
      <x:c r="R344" s="9" t="n">
        <x:v>0.0015412955469604629</x:v>
      </x:c>
      <x:c r="S344" s="9" t="n">
        <x:v>-0.0098326184139044</x:v>
      </x:c>
    </x:row>
    <x:row r="345">
      <x:c r="A345" s="1" t="str">
        <x:v>2023Q4</x:v>
      </x:c>
      <x:c r="B345" s="1" t="str">
        <x:v>002134.OF</x:v>
      </x:c>
      <x:c r="C345" s="1" t="str">
        <x:v>广发鑫裕混合A</x:v>
      </x:c>
      <x:c r="D345" s="1" t="str">
        <x:v>广发基金</x:v>
      </x:c>
      <x:c r="E345" s="1" t="str">
        <x:v>成长型</x:v>
      </x:c>
      <x:c r="F345" s="8" t="n">
        <x:v>227660000.00000003</x:v>
      </x:c>
      <x:c r="G345" s="9" t="n">
        <x:v>0.6164237262364076</x:v>
      </x:c>
      <x:c r="H345" s="9" t="n">
        <x:v>0.3299139229236117</x:v>
      </x:c>
      <x:c r="I345" s="9" t="n">
        <x:v>0.31107652344657954</x:v>
      </x:c>
      <x:c r="J345" s="1" t="n">
        <x:v>0.3053472027898281</x:v>
      </x:c>
      <x:c r="K345" s="1" t="str">
        <x:v>加股票</x:v>
      </x:c>
      <x:c r="L345" s="9" t="n">
        <x:v>0.011127023959440499</x:v>
      </x:c>
      <x:c r="M345" s="9" t="n">
        <x:v>0.0033976056413905537</x:v>
      </x:c>
      <x:c r="N345" s="8" t="n">
        <x:v>1</x:v>
      </x:c>
      <x:c r="O345" s="9" t="n">
        <x:v>-0.0393114080979797</x:v>
      </x:c>
      <x:c r="P345" s="9" t="n">
        <x:v>0.9941863271984537</x:v>
      </x:c>
      <x:c r="Q345" s="9" t="str">
        <x:v>可用</x:v>
      </x:c>
      <x:c r="R345" s="9" t="n">
        <x:v>-0.05903570956981095</x:v>
      </x:c>
      <x:c r="S345" s="9" t="n">
        <x:v>-0.0336570156003933</x:v>
      </x:c>
    </x:row>
    <x:row r="346">
      <x:c r="A346" s="1" t="str">
        <x:v>2024Q1</x:v>
      </x:c>
      <x:c r="B346" s="1" t="str">
        <x:v>002134.OF</x:v>
      </x:c>
      <x:c r="C346" s="1" t="str">
        <x:v>广发鑫裕混合A</x:v>
      </x:c>
      <x:c r="D346" s="1" t="str">
        <x:v>广发基金</x:v>
      </x:c>
      <x:c r="E346" s="1" t="str">
        <x:v>成长型</x:v>
      </x:c>
      <x:c r="F346" s="8" t="n">
        <x:v>39390000</x:v>
      </x:c>
      <x:c r="G346" s="9" t="n">
        <x:v>0.6752034557413703</x:v>
      </x:c>
      <x:c r="H346" s="9" t="n">
        <x:v>0.6164237262364076</x:v>
      </x:c>
      <x:c r="I346" s="9" t="n">
        <x:v>0.6189861582112728</x:v>
      </x:c>
      <x:c r="J346" s="1" t="n">
        <x:v>0.05621729753009752</x:v>
      </x:c>
      <x:c r="K346" s="1" t="str">
        <x:v>加股票</x:v>
      </x:c>
      <x:c r="L346" s="9" t="n">
        <x:v>-0.0388388654084237</x:v>
      </x:c>
      <x:c r="M346" s="9" t="n">
        <x:v>-0.0021834160523967676</x:v>
      </x:c>
      <x:c r="N346" s="8" t="n">
        <x:v>0</x:v>
      </x:c>
      <x:c r="O346" s="9" t="n">
        <x:v>-0.0101298311234102</x:v>
      </x:c>
      <x:c r="P346" s="9" t="n">
        <x:v>1.0063660530591518</x:v>
      </x:c>
      <x:c r="Q346" s="9" t="str">
        <x:v>可用</x:v>
      </x:c>
      <x:c r="R346" s="9" t="n">
        <x:v>-0.0037805685219980687</x:v>
      </x:c>
      <x:c r="S346" s="9" t="n">
        <x:v>-0.0112407358410182</x:v>
      </x:c>
    </x:row>
    <x:row r="347">
      <x:c r="A347" s="1" t="str">
        <x:v>2024Q2</x:v>
      </x:c>
      <x:c r="B347" s="1" t="str">
        <x:v>002134.OF</x:v>
      </x:c>
      <x:c r="C347" s="1" t="str">
        <x:v>广发鑫裕混合A</x:v>
      </x:c>
      <x:c r="D347" s="1" t="str">
        <x:v>广发基金</x:v>
      </x:c>
      <x:c r="E347" s="1" t="str">
        <x:v>成长型</x:v>
      </x:c>
      <x:c r="F347" s="8" t="n">
        <x:v>63349999.99999999</x:v>
      </x:c>
      <x:c r="G347" s="9" t="n">
        <x:v>0.7461002752616535</x:v>
      </x:c>
      <x:c r="H347" s="9" t="n">
        <x:v>0.6752034557413703</x:v>
      </x:c>
      <x:c r="I347" s="9" t="n">
        <x:v>0.666610166098524</x:v>
      </x:c>
      <x:c r="J347" s="1" t="n">
        <x:v>0.07949010916312949</x:v>
      </x:c>
      <x:c r="K347" s="1" t="str">
        <x:v>加股票</x:v>
      </x:c>
      <x:c r="L347" s="9" t="n">
        <x:v>0.15171154774360798</x:v>
      </x:c>
      <x:c r="M347" s="9" t="n">
        <x:v>0.012059567491446729</x:v>
      </x:c>
      <x:c r="N347" s="8" t="n">
        <x:v>1</x:v>
      </x:c>
      <x:c r="O347" s="9" t="n">
        <x:v>0.1095170971167893</x:v>
      </x:c>
      <x:c r="P347" s="9" t="n">
        <x:v>0.9165979051302289</x:v>
      </x:c>
      <x:c r="Q347" s="9" t="str">
        <x:v>可用</x:v>
      </x:c>
      <x:c r="R347" s="9" t="n">
        <x:v>0.05889344034288835</x:v>
      </x:c>
      <x:c r="S347" s="9" t="n">
        <x:v>0.1540780303812763</x:v>
      </x:c>
    </x:row>
    <x:row r="348">
      <x:c r="A348" s="1" t="str">
        <x:v>2025Q1</x:v>
      </x:c>
      <x:c r="B348" s="1" t="str">
        <x:v>002134.OF</x:v>
      </x:c>
      <x:c r="C348" s="1" t="str">
        <x:v>广发鑫裕混合A</x:v>
      </x:c>
      <x:c r="D348" s="1" t="str">
        <x:v>广发基金</x:v>
      </x:c>
      <x:c r="E348" s="1" t="str">
        <x:v>成长型</x:v>
      </x:c>
      <x:c r="F348" s="8" t="n">
        <x:v>11660000</x:v>
      </x:c>
      <x:c r="G348" s="9" t="n">
        <x:v>0.939054216165541</x:v>
      </x:c>
      <x:c r="H348" s="9" t="n">
        <x:v>0.8339613436974589</x:v>
      </x:c>
      <x:c r="I348" s="9" t="n">
        <x:v>0.8331266519595821</x:v>
      </x:c>
      <x:c r="J348" s="1" t="n">
        <x:v>0.10592756420595884</x:v>
      </x:c>
      <x:c r="K348" s="1" t="str">
        <x:v>加股票</x:v>
      </x:c>
      <x:c r="L348" s="9" t="n">
        <x:v>-0.004189559506241501</x:v>
      </x:c>
      <x:c r="M348" s="9" t="n">
        <x:v>-0.00044378983359208174</x:v>
      </x:c>
      <x:c r="N348" s="8" t="n">
        <x:v>0</x:v>
      </x:c>
      <x:c r="O348" s="9" t="n">
        <x:v>-0.0094743752186279</x:v>
      </x:c>
      <x:c r="P348" s="9" t="n">
        <x:v>0.8977376578044596</x:v>
      </x:c>
      <x:c r="Q348" s="9" t="str">
        <x:v>可用</x:v>
      </x:c>
      <x:c r="R348" s="9" t="n">
        <x:v>-0.004882344437738217</x:v>
      </x:c>
      <x:c r="S348" s="9" t="n">
        <x:v>0.0060866407265383</x:v>
      </x:c>
    </x:row>
    <x:row r="349">
      <x:c r="A349" s="1" t="str">
        <x:v>2023Q3</x:v>
      </x:c>
      <x:c r="B349" s="1" t="str">
        <x:v>002135.OF</x:v>
      </x:c>
      <x:c r="C349" s="1" t="str">
        <x:v>广发鑫源混合A</x:v>
      </x:c>
      <x:c r="D349" s="1" t="str">
        <x:v>广发基金</x:v>
      </x:c>
      <x:c r="E349" s="1" t="str">
        <x:v>成长型</x:v>
      </x:c>
      <x:c r="F349" s="8" t="n">
        <x:v>53460000.00000001</x:v>
      </x:c>
      <x:c r="G349" s="9" t="n">
        <x:v>0.2390095992764609</x:v>
      </x:c>
      <x:c r="H349" s="9" t="n">
        <x:v>0.3726200030998498</x:v>
      </x:c>
      <x:c r="I349" s="9" t="n">
        <x:v>0.36161644643556534</x:v>
      </x:c>
      <x:c r="J349" s="1" t="n">
        <x:v>-0.12260684715910444</x:v>
      </x:c>
      <x:c r="K349" s="1" t="str">
        <x:v>减股票</x:v>
      </x:c>
      <x:c r="L349" s="9" t="n">
        <x:v>-0.0840403571629794</x:v>
      </x:c>
      <x:c r="M349" s="9" t="n">
        <x:v>0.010303923225877963</x:v>
      </x:c>
      <x:c r="N349" s="8" t="n">
        <x:v>1</x:v>
      </x:c>
      <x:c r="O349" s="9" t="n">
        <x:v>-0.015013560664002952</x:v>
      </x:c>
      <x:c r="P349" s="9" t="n">
        <x:v>0.8928464270482602</x:v>
      </x:c>
      <x:c r="Q349" s="9" t="str">
        <x:v>可用</x:v>
      </x:c>
      <x:c r="R349" s="9" t="n">
        <x:v>-0.027432474074557102</x:v>
      </x:c>
      <x:c r="S349" s="9" t="n">
        <x:v>-0.0327706057596821</x:v>
      </x:c>
    </x:row>
    <x:row r="350">
      <x:c r="A350" s="1" t="str">
        <x:v>2023Q4</x:v>
      </x:c>
      <x:c r="B350" s="1" t="str">
        <x:v>002135.OF</x:v>
      </x:c>
      <x:c r="C350" s="1" t="str">
        <x:v>广发鑫源混合A</x:v>
      </x:c>
      <x:c r="D350" s="1" t="str">
        <x:v>广发基金</x:v>
      </x:c>
      <x:c r="E350" s="1" t="str">
        <x:v>成长型</x:v>
      </x:c>
      <x:c r="F350" s="8" t="n">
        <x:v>52210000</x:v>
      </x:c>
      <x:c r="G350" s="9" t="n">
        <x:v>0.3088392702116689</x:v>
      </x:c>
      <x:c r="H350" s="9" t="n">
        <x:v>0.2390095992764609</x:v>
      </x:c>
      <x:c r="I350" s="9" t="n">
        <x:v>0.2236304194977861</x:v>
      </x:c>
      <x:c r="J350" s="1" t="n">
        <x:v>0.08520885071388282</x:v>
      </x:c>
      <x:c r="K350" s="1" t="str">
        <x:v>加股票</x:v>
      </x:c>
      <x:c r="L350" s="9" t="n">
        <x:v>0.011127023959440499</x:v>
      </x:c>
      <x:c r="M350" s="9" t="n">
        <x:v>0.0009481209234497627</x:v>
      </x:c>
      <x:c r="N350" s="8" t="n">
        <x:v>1</x:v>
      </x:c>
      <x:c r="O350" s="9" t="n">
        <x:v>-0.011814556768633602</x:v>
      </x:c>
      <x:c r="P350" s="9" t="n">
        <x:v>0.9918047439187896</x:v>
      </x:c>
      <x:c r="Q350" s="9" t="str">
        <x:v>可用</x:v>
      </x:c>
      <x:c r="R350" s="9" t="n">
        <x:v>-0.028922458964139988</x:v>
      </x:c>
      <x:c r="S350" s="9" t="n">
        <x:v>-0.0061601642710472</x:v>
      </x:c>
    </x:row>
    <x:row r="351">
      <x:c r="A351" s="1" t="str">
        <x:v>2024Q1</x:v>
      </x:c>
      <x:c r="B351" s="1" t="str">
        <x:v>002135.OF</x:v>
      </x:c>
      <x:c r="C351" s="1" t="str">
        <x:v>广发鑫源混合A</x:v>
      </x:c>
      <x:c r="D351" s="1" t="str">
        <x:v>广发基金</x:v>
      </x:c>
      <x:c r="E351" s="1" t="str">
        <x:v>成长型</x:v>
      </x:c>
      <x:c r="F351" s="8" t="n">
        <x:v>52970000.00000001</x:v>
      </x:c>
      <x:c r="G351" s="9" t="n">
        <x:v>0.399611734531565</x:v>
      </x:c>
      <x:c r="H351" s="9" t="n">
        <x:v>0.3088392702116689</x:v>
      </x:c>
      <x:c r="I351" s="9" t="n">
        <x:v>0.3111603118106112</x:v>
      </x:c>
      <x:c r="J351" s="1" t="n">
        <x:v>0.0884514227209538</x:v>
      </x:c>
      <x:c r="K351" s="1" t="str">
        <x:v>加股票</x:v>
      </x:c>
      <x:c r="L351" s="9" t="n">
        <x:v>-0.0388388654084237</x:v>
      </x:c>
      <x:c r="M351" s="9" t="n">
        <x:v>-0.0034353529022427146</x:v>
      </x:c>
      <x:c r="N351" s="8" t="n">
        <x:v>0</x:v>
      </x:c>
      <x:c r="O351" s="9" t="n">
        <x:v>-0.020583310158425</x:v>
      </x:c>
      <x:c r="P351" s="9" t="n">
        <x:v>0.997597503870115</x:v>
      </x:c>
      <x:c r="Q351" s="9" t="str">
        <x:v>可用</x:v>
      </x:c>
      <x:c r="R351" s="9" t="n">
        <x:v>-0.023545159241967224</x:v>
      </x:c>
      <x:c r="S351" s="9" t="n">
        <x:v>-0.021694214876033</x:v>
      </x:c>
    </x:row>
    <x:row r="352">
      <x:c r="A352" s="1" t="str">
        <x:v>2024Q2</x:v>
      </x:c>
      <x:c r="B352" s="1" t="str">
        <x:v>002135.OF</x:v>
      </x:c>
      <x:c r="C352" s="1" t="str">
        <x:v>广发鑫源混合A</x:v>
      </x:c>
      <x:c r="D352" s="1" t="str">
        <x:v>广发基金</x:v>
      </x:c>
      <x:c r="E352" s="1" t="str">
        <x:v>成长型</x:v>
      </x:c>
      <x:c r="F352" s="8" t="n">
        <x:v>52420000</x:v>
      </x:c>
      <x:c r="G352" s="9" t="n">
        <x:v>0.3244680245839047</x:v>
      </x:c>
      <x:c r="H352" s="9" t="n">
        <x:v>0.399611734531565</x:v>
      </x:c>
      <x:c r="I352" s="9" t="n">
        <x:v>0.3903109611838487</x:v>
      </x:c>
      <x:c r="J352" s="1" t="n">
        <x:v>-0.065842936599944</x:v>
      </x:c>
      <x:c r="K352" s="1" t="str">
        <x:v>减股票</x:v>
      </x:c>
      <x:c r="L352" s="9" t="n">
        <x:v>0.15171154774360798</x:v>
      </x:c>
      <x:c r="M352" s="9" t="n">
        <x:v>-0.009989133819561758</x:v>
      </x:c>
      <x:c r="N352" s="8" t="n">
        <x:v>0</x:v>
      </x:c>
      <x:c r="O352" s="9" t="n">
        <x:v>0.0494200593437496</x:v>
      </x:c>
      <x:c r="P352" s="9" t="n">
        <x:v>1.094509933231591</x:v>
      </x:c>
      <x:c r="Q352" s="9" t="str">
        <x:v>可用</x:v>
      </x:c>
      <x:c r="R352" s="9" t="n">
        <x:v>0.03127456258367728</x:v>
      </x:c>
      <x:c r="S352" s="9" t="n">
        <x:v>0.0939809926082366</x:v>
      </x:c>
    </x:row>
    <x:row r="353">
      <x:c r="A353" s="1" t="str">
        <x:v>2024Q3</x:v>
      </x:c>
      <x:c r="B353" s="1" t="str">
        <x:v>002135.OF</x:v>
      </x:c>
      <x:c r="C353" s="1" t="str">
        <x:v>广发鑫源混合A</x:v>
      </x:c>
      <x:c r="D353" s="1" t="str">
        <x:v>广发基金</x:v>
      </x:c>
      <x:c r="E353" s="1" t="str">
        <x:v>成长型</x:v>
      </x:c>
      <x:c r="F353" s="8" t="n">
        <x:v>58060000</x:v>
      </x:c>
      <x:c r="G353" s="9" t="n">
        <x:v>0.703049904832524</x:v>
      </x:c>
      <x:c r="H353" s="9" t="n">
        <x:v>0.3244680245839047</x:v>
      </x:c>
      <x:c r="I353" s="9" t="n">
        <x:v>0.355892979344858</x:v>
      </x:c>
      <x:c r="J353" s="1" t="n">
        <x:v>0.3471569254876661</x:v>
      </x:c>
      <x:c r="K353" s="1" t="str">
        <x:v>加股票</x:v>
      </x:c>
      <x:c r="L353" s="9" t="n">
        <x:v>-0.0485180033835439</x:v>
      </x:c>
      <x:c r="M353" s="9" t="n">
        <x:v>-0.016843360885431282</x:v>
      </x:c>
      <x:c r="N353" s="8" t="n">
        <x:v>0</x:v>
      </x:c>
      <x:c r="O353" s="9" t="n">
        <x:v>-0.0402839384128272</x:v>
      </x:c>
      <x:c r="P353" s="9" t="n">
        <x:v>1.1747046868756459</x:v>
      </x:c>
      <x:c r="Q353" s="9" t="str">
        <x:v>可用</x:v>
      </x:c>
      <x:c r="R353" s="9" t="n">
        <x:v>-0.030362512125681723</x:v>
      </x:c>
      <x:c r="S353" s="9" t="n">
        <x:v>-0.0375482625482626</x:v>
      </x:c>
    </x:row>
    <x:row r="354">
      <x:c r="A354" s="1" t="str">
        <x:v>2024Q4</x:v>
      </x:c>
      <x:c r="B354" s="1" t="str">
        <x:v>002135.OF</x:v>
      </x:c>
      <x:c r="C354" s="1" t="str">
        <x:v>广发鑫源混合A</x:v>
      </x:c>
      <x:c r="D354" s="1" t="str">
        <x:v>广发基金</x:v>
      </x:c>
      <x:c r="E354" s="1" t="str">
        <x:v>成长型</x:v>
      </x:c>
      <x:c r="F354" s="8" t="n">
        <x:v>62970000.00000001</x:v>
      </x:c>
      <x:c r="G354" s="9" t="n">
        <x:v>0.6199069961269514</x:v>
      </x:c>
      <x:c r="H354" s="9" t="n">
        <x:v>0.703049904832524</x:v>
      </x:c>
      <x:c r="I354" s="9" t="n">
        <x:v>0.6928572094520716</x:v>
      </x:c>
      <x:c r="J354" s="1" t="n">
        <x:v>-0.0729502133251202</x:v>
      </x:c>
      <x:c r="K354" s="1" t="str">
        <x:v>减股票</x:v>
      </x:c>
      <x:c r="L354" s="9" t="n">
        <x:v>-0.005961015466965899</x:v>
      </x:c>
      <x:c r="M354" s="9" t="n">
        <x:v>0.0004348573499495033</x:v>
      </x:c>
      <x:c r="N354" s="8" t="n">
        <x:v>1</x:v>
      </x:c>
      <x:c r="O354" s="9" t="n">
        <x:v>0.0445916921448437</x:v>
      </x:c>
      <x:c r="P354" s="9" t="n">
        <x:v>1.0231782353501666</x:v>
      </x:c>
      <x:c r="Q354" s="9" t="str">
        <x:v>可用</x:v>
      </x:c>
      <x:c r="R354" s="9" t="n">
        <x:v>0.057153249537742694</x:v>
      </x:c>
      <x:c r="S354" s="9" t="n">
        <x:v>0.0476381506368468</x:v>
      </x:c>
    </x:row>
    <x:row r="355">
      <x:c r="A355" s="1" t="str">
        <x:v>2025Q1</x:v>
      </x:c>
      <x:c r="B355" s="1" t="str">
        <x:v>002135.OF</x:v>
      </x:c>
      <x:c r="C355" s="1" t="str">
        <x:v>广发鑫源混合A</x:v>
      </x:c>
      <x:c r="D355" s="1" t="str">
        <x:v>广发基金</x:v>
      </x:c>
      <x:c r="E355" s="1" t="str">
        <x:v>成长型</x:v>
      </x:c>
      <x:c r="F355" s="8" t="n">
        <x:v>53890000.00000001</x:v>
      </x:c>
      <x:c r="G355" s="9" t="n">
        <x:v>0.4809518451653526</x:v>
      </x:c>
      <x:c r="H355" s="9" t="n">
        <x:v>0.6199069961269514</x:v>
      </x:c>
      <x:c r="I355" s="9" t="n">
        <x:v>0.6184885025185608</x:v>
      </x:c>
      <x:c r="J355" s="1" t="n">
        <x:v>-0.1375366573532082</x:v>
      </x:c>
      <x:c r="K355" s="1" t="str">
        <x:v>减股票</x:v>
      </x:c>
      <x:c r="L355" s="9" t="n">
        <x:v>-0.004189559506241501</x:v>
      </x:c>
      <x:c r="M355" s="9" t="n">
        <x:v>0.0005762180102708134</x:v>
      </x:c>
      <x:c r="N355" s="8" t="n">
        <x:v>1</x:v>
      </x:c>
      <x:c r="O355" s="9" t="n">
        <x:v>-0.0277187796824818</x:v>
      </x:c>
      <x:c r="P355" s="9" t="n">
        <x:v>0.9877983414362588</x:v>
      </x:c>
      <x:c r="Q355" s="9" t="str">
        <x:v>可用</x:v>
      </x:c>
      <x:c r="R355" s="9" t="n">
        <x:v>-0.02361516376334737</x:v>
      </x:c>
      <x:c r="S355" s="9" t="n">
        <x:v>-0.0121577637373156</x:v>
      </x:c>
    </x:row>
    <x:row r="356">
      <x:c r="A356" s="1" t="str">
        <x:v>2025Q2</x:v>
      </x:c>
      <x:c r="B356" s="1" t="str">
        <x:v>002135.OF</x:v>
      </x:c>
      <x:c r="C356" s="1" t="str">
        <x:v>广发鑫源混合A</x:v>
      </x:c>
      <x:c r="D356" s="1" t="str">
        <x:v>广发基金</x:v>
      </x:c>
      <x:c r="E356" s="1" t="str">
        <x:v>成长型</x:v>
      </x:c>
      <x:c r="F356" s="8" t="n">
        <x:v>53550000</x:v>
      </x:c>
      <x:c r="G356" s="9" t="n">
        <x:v>0.6056183455337866</x:v>
      </x:c>
      <x:c r="H356" s="9" t="n">
        <x:v>0.4809518451653526</x:v>
      </x:c>
      <x:c r="I356" s="9" t="n">
        <x:v>0.47992114781126843</x:v>
      </x:c>
      <x:c r="J356" s="1" t="n">
        <x:v>0.12569719772251814</x:v>
      </x:c>
      <x:c r="K356" s="1" t="str">
        <x:v>加股票</x:v>
      </x:c>
      <x:c r="L356" s="9" t="n">
        <x:v>0.1883272862318614</x:v>
      </x:c>
      <x:c r="M356" s="9" t="n">
        <x:v>0.02367221213403155</x:v>
      </x:c>
      <x:c r="N356" s="8" t="n">
        <x:v>1</x:v>
      </x:c>
      <x:c r="O356" s="9" t="n">
        <x:v>-0.020671654763635597</x:v>
      </x:c>
      <x:c r="P356" s="9" t="n">
        <x:v>1.135530943043884</x:v>
      </x:c>
      <x:c r="Q356" s="9" t="str">
        <x:v>可用</x:v>
      </x:c>
      <x:c r="R356" s="9" t="n">
        <x:v>-0.03179084375569759</x:v>
      </x:c>
      <x:c r="S356" s="9" t="n">
        <x:v>0.070743289078399</x:v>
      </x:c>
    </x:row>
    <x:row r="357">
      <x:c r="A357" s="1" t="str">
        <x:v>2025Q3</x:v>
      </x:c>
      <x:c r="B357" s="1" t="str">
        <x:v>002135.OF</x:v>
      </x:c>
      <x:c r="C357" s="1" t="str">
        <x:v>广发鑫源混合A</x:v>
      </x:c>
      <x:c r="D357" s="1" t="str">
        <x:v>广发基金</x:v>
      </x:c>
      <x:c r="E357" s="1" t="str">
        <x:v>成长型</x:v>
      </x:c>
      <x:c r="F357" s="8" t="n">
        <x:v>51220000</x:v>
      </x:c>
      <x:c r="G357" s="9" t="n">
        <x:v>0.7058281201307134</x:v>
      </x:c>
      <x:c r="H357" s="9" t="n">
        <x:v>0.6056183455337866</x:v>
      </x:c>
      <x:c r="I357" s="9" t="n">
        <x:v>0.6463346897403712</x:v>
      </x:c>
      <x:c r="J357" s="1" t="n">
        <x:v>0.05949343039034216</x:v>
      </x:c>
      <x:c r="K357" s="1" t="str">
        <x:v>加股票</x:v>
      </x:c>
      <x:c r="L357" s="9" t="n">
        <x:v>-0.0077024403595657995</x:v>
      </x:c>
      <x:c r="M357" s="9" t="n">
        <x:v>-0.0004582445993675899</x:v>
      </x:c>
      <x:c r="N357" s="8" t="n">
        <x:v>0</x:v>
      </x:c>
      <x:c r="O357" s="9" t="n">
        <x:v>-0.0649355251462605</x:v>
      </x:c>
      <x:c r="P357" s="9" t="n">
        <x:v>1.0644208242873876</x:v>
      </x:c>
      <x:c r="Q357" s="9" t="str">
        <x:v>可用</x:v>
      </x:c>
      <x:c r="R357" s="9" t="n">
        <x:v>-0.05696633172429804</x:v>
      </x:c>
      <x:c r="S357" s="9" t="n">
        <x:v>-0.0570187347271246</x:v>
      </x:c>
    </x:row>
    <x:row r="358">
      <x:c r="A358" s="1" t="str">
        <x:v>2025Q4</x:v>
      </x:c>
      <x:c r="B358" s="1" t="str">
        <x:v>002135.OF</x:v>
      </x:c>
      <x:c r="C358" s="1" t="str">
        <x:v>广发鑫源混合A</x:v>
      </x:c>
      <x:c r="D358" s="1" t="str">
        <x:v>广发基金</x:v>
      </x:c>
      <x:c r="E358" s="1" t="str">
        <x:v>成长型</x:v>
      </x:c>
      <x:c r="F358" s="8" t="n">
        <x:v>31920000.000000004</x:v>
      </x:c>
      <x:c r="G358" s="9" t="n">
        <x:v>0.6008928033508069</x:v>
      </x:c>
      <x:c r="H358" s="9" t="n">
        <x:v>0.7058281201307134</x:v>
      </x:c>
      <x:c r="I358" s="9" t="n">
        <x:v>0.704228744615359</x:v>
      </x:c>
      <x:c r="J358" s="1" t="n">
        <x:v>-0.10333594126455214</x:v>
      </x:c>
      <x:c r="K358" s="1" t="str">
        <x:v>减股票</x:v>
      </x:c>
      <x:c r="L358" s="9" t="n">
        <x:v>-0.047109673912882996</x:v>
      </x:c>
      <x:c r="M358" s="9" t="n">
        <x:v>0.004868122496453881</x:v>
      </x:c>
      <x:c r="N358" s="8" t="n">
        <x:v>1</x:v>
      </x:c>
      <x:c r="O358" s="9" t="n">
        <x:v>-0.0367816305112135</x:v>
      </x:c>
      <x:c r="P358" s="9" t="n">
        <x:v>1.3125301099624058</x:v>
      </x:c>
      <x:c r="Q358" s="9" t="str">
        <x:v>覆盖/杠杆异常</x:v>
      </x:c>
      <x:c r="R358" s="9"/>
      <x:c r="S358" s="9" t="n">
        <x:v>-0.0391592283328533</x:v>
      </x:c>
    </x:row>
    <x:row r="359">
      <x:c r="A359" s="1" t="str">
        <x:v>2026Q1</x:v>
      </x:c>
      <x:c r="B359" s="1" t="str">
        <x:v>002135.OF</x:v>
      </x:c>
      <x:c r="C359" s="1" t="str">
        <x:v>广发鑫源混合A</x:v>
      </x:c>
      <x:c r="D359" s="1" t="str">
        <x:v>广发基金</x:v>
      </x:c>
      <x:c r="E359" s="1" t="str">
        <x:v>成长型</x:v>
      </x:c>
      <x:c r="F359" s="8" t="n">
        <x:v>23290000</x:v>
      </x:c>
      <x:c r="G359" s="9" t="n">
        <x:v>0.8497016919776433</x:v>
      </x:c>
      <x:c r="H359" s="9" t="n">
        <x:v>0.6008928033508069</x:v>
      </x:c>
      <x:c r="I359" s="9" t="n">
        <x:v>0.5893637525851371</x:v>
      </x:c>
      <x:c r="J359" s="1" t="n">
        <x:v>0.26033793939250627</x:v>
      </x:c>
      <x:c r="K359" s="1" t="str">
        <x:v>加股票</x:v>
      </x:c>
      <x:c r="L359" s="9" t="n">
        <x:v>0.1070401206971152</x:v>
      </x:c>
      <x:c r="M359" s="9" t="n">
        <x:v>0.027866604454612132</x:v>
      </x:c>
      <x:c r="N359" s="8" t="n">
        <x:v>1</x:v>
      </x:c>
      <x:c r="O359" s="9" t="n">
        <x:v>0.40616393395836003</x:v>
      </x:c>
      <x:c r="P359" s="9" t="n">
        <x:v>0.6408807466723916</x:v>
      </x:c>
      <x:c r="Q359" s="9" t="str">
        <x:v>覆盖/杠杆异常</x:v>
      </x:c>
      <x:c r="R359" s="9"/>
      <x:c r="S359" s="9" t="n">
        <x:v>0.4585955449006091</x:v>
      </x:c>
    </x:row>
    <x:row r="360">
      <x:c r="A360" s="1" t="str">
        <x:v>2023Q4</x:v>
      </x:c>
      <x:c r="B360" s="1" t="str">
        <x:v>002156.OF</x:v>
      </x:c>
      <x:c r="C360" s="1" t="str">
        <x:v>长盛盛世混合A</x:v>
      </x:c>
      <x:c r="D360" s="1" t="str">
        <x:v>长盛基金</x:v>
      </x:c>
      <x:c r="E360" s="1" t="str">
        <x:v>成长型</x:v>
      </x:c>
      <x:c r="F360" s="8" t="n">
        <x:v>75660000</x:v>
      </x:c>
      <x:c r="G360" s="9" t="n">
        <x:v>0.281555390548444</x:v>
      </x:c>
      <x:c r="H360" s="9" t="n">
        <x:v>0.2036396044840626</x:v>
      </x:c>
      <x:c r="I360" s="9" t="n">
        <x:v>0.18996818398155274</x:v>
      </x:c>
      <x:c r="J360" s="1" t="n">
        <x:v>0.09158720656689123</x:v>
      </x:c>
      <x:c r="K360" s="1" t="str">
        <x:v>加股票</x:v>
      </x:c>
      <x:c r="L360" s="9" t="n">
        <x:v>0.011127023959440499</x:v>
      </x:c>
      <x:c r="M360" s="9" t="n">
        <x:v>0.001019093041848025</x:v>
      </x:c>
      <x:c r="N360" s="8" t="n">
        <x:v>1</x:v>
      </x:c>
      <x:c r="O360" s="9" t="n">
        <x:v>-0.026687600407949</x:v>
      </x:c>
      <x:c r="P360" s="9" t="n">
        <x:v>0.8897217484800422</x:v>
      </x:c>
      <x:c r="Q360" s="9" t="str">
        <x:v>可用</x:v>
      </x:c>
      <x:c r="R360" s="9" t="n">
        <x:v>-0.04125305312546713</x:v>
      </x:c>
      <x:c r="S360" s="9" t="n">
        <x:v>-0.0210332079103626</x:v>
      </x:c>
    </x:row>
    <x:row r="361">
      <x:c r="A361" s="1" t="str">
        <x:v>2024Q2</x:v>
      </x:c>
      <x:c r="B361" s="1" t="str">
        <x:v>002156.OF</x:v>
      </x:c>
      <x:c r="C361" s="1" t="str">
        <x:v>长盛盛世混合A</x:v>
      </x:c>
      <x:c r="D361" s="1" t="str">
        <x:v>长盛基金</x:v>
      </x:c>
      <x:c r="E361" s="1" t="str">
        <x:v>成长型</x:v>
      </x:c>
      <x:c r="F361" s="8" t="n">
        <x:v>83630000</x:v>
      </x:c>
      <x:c r="G361" s="9" t="n">
        <x:v>0.751130888080146</x:v>
      </x:c>
      <x:c r="H361" s="9" t="n">
        <x:v>0.284395705774977</x:v>
      </x:c>
      <x:c r="I361" s="9" t="n">
        <x:v>0.2765413752338449</x:v>
      </x:c>
      <x:c r="J361" s="1" t="n">
        <x:v>0.47458951284630113</x:v>
      </x:c>
      <x:c r="K361" s="1" t="str">
        <x:v>加股票</x:v>
      </x:c>
      <x:c r="L361" s="9" t="n">
        <x:v>0.15171154774360798</x:v>
      </x:c>
      <x:c r="M361" s="9" t="n">
        <x:v>0.07200070953679727</x:v>
      </x:c>
      <x:c r="N361" s="8" t="n">
        <x:v>1</x:v>
      </x:c>
      <x:c r="O361" s="9" t="n">
        <x:v>0.035919488419663595</x:v>
      </x:c>
      <x:c r="P361" s="9" t="n">
        <x:v>0.6071929512136791</x:v>
      </x:c>
      <x:c r="Q361" s="9" t="str">
        <x:v>覆盖/杠杆异常</x:v>
      </x:c>
      <x:c r="R361" s="9"/>
      <x:c r="S361" s="9" t="n">
        <x:v>0.0804804216841506</x:v>
      </x:c>
    </x:row>
    <x:row r="362">
      <x:c r="A362" s="1" t="str">
        <x:v>2024Q3</x:v>
      </x:c>
      <x:c r="B362" s="1" t="str">
        <x:v>002156.OF</x:v>
      </x:c>
      <x:c r="C362" s="1" t="str">
        <x:v>长盛盛世混合A</x:v>
      </x:c>
      <x:c r="D362" s="1" t="str">
        <x:v>长盛基金</x:v>
      </x:c>
      <x:c r="E362" s="1" t="str">
        <x:v>成长型</x:v>
      </x:c>
      <x:c r="F362" s="8" t="n">
        <x:v>90360000</x:v>
      </x:c>
      <x:c r="G362" s="9" t="n">
        <x:v>0.6122107710905845</x:v>
      </x:c>
      <x:c r="H362" s="9" t="n">
        <x:v>0.751130888080146</x:v>
      </x:c>
      <x:c r="I362" s="9" t="n">
        <x:v>0.7763865244885488</x:v>
      </x:c>
      <x:c r="J362" s="1" t="n">
        <x:v>-0.1641757533979643</x:v>
      </x:c>
      <x:c r="K362" s="1" t="str">
        <x:v>减股票</x:v>
      </x:c>
      <x:c r="L362" s="9" t="n">
        <x:v>-0.0485180033835439</x:v>
      </x:c>
      <x:c r="M362" s="9" t="n">
        <x:v>0.007965479758858302</x:v>
      </x:c>
      <x:c r="N362" s="8" t="n">
        <x:v>1</x:v>
      </x:c>
      <x:c r="O362" s="9" t="n">
        <x:v>0.0554199806827549</x:v>
      </x:c>
      <x:c r="P362" s="9" t="n">
        <x:v>0.7258192653829126</x:v>
      </x:c>
      <x:c r="Q362" s="9" t="str">
        <x:v>覆盖/杠杆异常</x:v>
      </x:c>
      <x:c r="R362" s="9"/>
      <x:c r="S362" s="9" t="n">
        <x:v>0.0579431111977117</x:v>
      </x:c>
    </x:row>
    <x:row r="363">
      <x:c r="A363" s="1" t="str">
        <x:v>2024Q4</x:v>
      </x:c>
      <x:c r="B363" s="1" t="str">
        <x:v>002156.OF</x:v>
      </x:c>
      <x:c r="C363" s="1" t="str">
        <x:v>长盛盛世混合A</x:v>
      </x:c>
      <x:c r="D363" s="1" t="str">
        <x:v>长盛基金</x:v>
      </x:c>
      <x:c r="E363" s="1" t="str">
        <x:v>成长型</x:v>
      </x:c>
      <x:c r="F363" s="8" t="n">
        <x:v>104900000</x:v>
      </x:c>
      <x:c r="G363" s="9" t="n">
        <x:v>0.8040114023850525</x:v>
      </x:c>
      <x:c r="H363" s="9" t="n">
        <x:v>0.6122107710905845</x:v>
      </x:c>
      <x:c r="I363" s="9" t="n">
        <x:v>0.6006710769326205</x:v>
      </x:c>
      <x:c r="J363" s="1" t="n">
        <x:v>0.20334032545243208</x:v>
      </x:c>
      <x:c r="K363" s="1" t="str">
        <x:v>加股票</x:v>
      </x:c>
      <x:c r="L363" s="9" t="n">
        <x:v>-0.005961015466965899</x:v>
      </x:c>
      <x:c r="M363" s="9" t="n">
        <x:v>-0.0012121148250798274</x:v>
      </x:c>
      <x:c r="N363" s="8" t="n">
        <x:v>0</x:v>
      </x:c>
      <x:c r="O363" s="9" t="n">
        <x:v>0.0326944186723053</x:v>
      </x:c>
      <x:c r="P363" s="9" t="n">
        <x:v>0.7585869513822687</x:v>
      </x:c>
      <x:c r="Q363" s="9" t="str">
        <x:v>覆盖/杠杆异常</x:v>
      </x:c>
      <x:c r="R363" s="9"/>
      <x:c r="S363" s="9" t="n">
        <x:v>0.0357408771643084</x:v>
      </x:c>
    </x:row>
    <x:row r="364">
      <x:c r="A364" s="1" t="str">
        <x:v>2025Q1</x:v>
      </x:c>
      <x:c r="B364" s="1" t="str">
        <x:v>002156.OF</x:v>
      </x:c>
      <x:c r="C364" s="1" t="str">
        <x:v>长盛盛世混合A</x:v>
      </x:c>
      <x:c r="D364" s="1" t="str">
        <x:v>长盛基金</x:v>
      </x:c>
      <x:c r="E364" s="1" t="str">
        <x:v>成长型</x:v>
      </x:c>
      <x:c r="F364" s="8" t="n">
        <x:v>108690000</x:v>
      </x:c>
      <x:c r="G364" s="9" t="n">
        <x:v>0.916547063576682</x:v>
      </x:c>
      <x:c r="H364" s="9" t="n">
        <x:v>0.8040114023850525</x:v>
      </x:c>
      <x:c r="I364" s="9" t="n">
        <x:v>0.803061704221633</x:v>
      </x:c>
      <x:c r="J364" s="1" t="n">
        <x:v>0.113485359355049</x:v>
      </x:c>
      <x:c r="K364" s="1" t="str">
        <x:v>加股票</x:v>
      </x:c>
      <x:c r="L364" s="9" t="n">
        <x:v>-0.004189559506241501</x:v>
      </x:c>
      <x:c r="M364" s="9" t="n">
        <x:v>-0.00047545366610517837</x:v>
      </x:c>
      <x:c r="N364" s="8" t="n">
        <x:v>0</x:v>
      </x:c>
      <x:c r="O364" s="9" t="n">
        <x:v>0.010195568432193202</x:v>
      </x:c>
      <x:c r="P364" s="9" t="n">
        <x:v>0.8984634852332322</x:v>
      </x:c>
      <x:c r="Q364" s="9" t="str">
        <x:v>可用</x:v>
      </x:c>
      <x:c r="R364" s="9" t="n">
        <x:v>0.01433441824968981</x:v>
      </x:c>
      <x:c r="S364" s="9" t="n">
        <x:v>0.0257209024074009</x:v>
      </x:c>
    </x:row>
    <x:row r="365">
      <x:c r="A365" s="1" t="str">
        <x:v>2025Q4</x:v>
      </x:c>
      <x:c r="B365" s="1" t="str">
        <x:v>002156.OF</x:v>
      </x:c>
      <x:c r="C365" s="1" t="str">
        <x:v>长盛盛世混合A</x:v>
      </x:c>
      <x:c r="D365" s="1" t="str">
        <x:v>长盛基金</x:v>
      </x:c>
      <x:c r="E365" s="1" t="str">
        <x:v>成长型</x:v>
      </x:c>
      <x:c r="F365" s="8" t="n">
        <x:v>46600000</x:v>
      </x:c>
      <x:c r="G365" s="9" t="n">
        <x:v>0.2362159212007266</x:v>
      </x:c>
      <x:c r="H365" s="9" t="n">
        <x:v>0.9003052336346189</x:v>
      </x:c>
      <x:c r="I365" s="9" t="n">
        <x:v>0.8996128233071149</x:v>
      </x:c>
      <x:c r="J365" s="1" t="n">
        <x:v>-0.6633969021063884</x:v>
      </x:c>
      <x:c r="K365" s="1" t="str">
        <x:v>减股票</x:v>
      </x:c>
      <x:c r="L365" s="9" t="n">
        <x:v>-0.047109673912882996</x:v>
      </x:c>
      <x:c r="M365" s="9" t="n">
        <x:v>0.03125241173304872</x:v>
      </x:c>
      <x:c r="N365" s="8" t="n">
        <x:v>1</x:v>
      </x:c>
      <x:c r="O365" s="9" t="n">
        <x:v>-0.0193405786166071</x:v>
      </x:c>
      <x:c r="P365" s="9" t="n">
        <x:v>0.770052285193133</x:v>
      </x:c>
      <x:c r="Q365" s="9" t="str">
        <x:v>覆盖/杠杆异常</x:v>
      </x:c>
      <x:c r="R365" s="9"/>
      <x:c r="S365" s="9" t="n">
        <x:v>-0.0217181764382469</x:v>
      </x:c>
    </x:row>
    <x:row r="366">
      <x:c r="A366" s="1" t="str">
        <x:v>2026Q1</x:v>
      </x:c>
      <x:c r="B366" s="1" t="str">
        <x:v>002156.OF</x:v>
      </x:c>
      <x:c r="C366" s="1" t="str">
        <x:v>长盛盛世混合A</x:v>
      </x:c>
      <x:c r="D366" s="1" t="str">
        <x:v>长盛基金</x:v>
      </x:c>
      <x:c r="E366" s="1" t="str">
        <x:v>成长型</x:v>
      </x:c>
      <x:c r="F366" s="8" t="n">
        <x:v>49520000</x:v>
      </x:c>
      <x:c r="G366" s="9" t="n">
        <x:v>0.797672998856151</x:v>
      </x:c>
      <x:c r="H366" s="9" t="n">
        <x:v>0.2362159212007266</x:v>
      </x:c>
      <x:c r="I366" s="9" t="n">
        <x:v>0.22769200913292748</x:v>
      </x:c>
      <x:c r="J366" s="1" t="n">
        <x:v>0.5699809897232235</x:v>
      </x:c>
      <x:c r="K366" s="1" t="str">
        <x:v>加股票</x:v>
      </x:c>
      <x:c r="L366" s="9" t="n">
        <x:v>0.1070401206971152</x:v>
      </x:c>
      <x:c r="M366" s="9" t="n">
        <x:v>0.06101083393503503</x:v>
      </x:c>
      <x:c r="N366" s="8" t="n">
        <x:v>1</x:v>
      </x:c>
      <x:c r="O366" s="9" t="n">
        <x:v>0.0022153538245134954</x:v>
      </x:c>
      <x:c r="P366" s="9" t="n">
        <x:v>0.5995307544426495</x:v>
      </x:c>
      <x:c r="Q366" s="9" t="str">
        <x:v>覆盖/杠杆异常</x:v>
      </x:c>
      <x:c r="R366" s="9"/>
      <x:c r="S366" s="9" t="n">
        <x:v>0.0546469647667626</x:v>
      </x:c>
    </x:row>
    <x:row r="367">
      <x:c r="A367" s="1" t="str">
        <x:v>2023Q4</x:v>
      </x:c>
      <x:c r="B367" s="1" t="str">
        <x:v>002161.OF</x:v>
      </x:c>
      <x:c r="C367" s="1" t="str">
        <x:v>银华万物互联灵活配置混合</x:v>
      </x:c>
      <x:c r="D367" s="1" t="str">
        <x:v>银华基金</x:v>
      </x:c>
      <x:c r="E367" s="1" t="str">
        <x:v>成长型</x:v>
      </x:c>
      <x:c r="F367" s="8" t="n">
        <x:v>56510000.00000001</x:v>
      </x:c>
      <x:c r="G367" s="9" t="n">
        <x:v>0.1293170276767821</x:v>
      </x:c>
      <x:c r="H367" s="9" t="n">
        <x:v>0.0701281098619691</x:v>
      </x:c>
      <x:c r="I367" s="9" t="n">
        <x:v>0.06469190082586386</x:v>
      </x:c>
      <x:c r="J367" s="1" t="n">
        <x:v>0.06462512685091824</x:v>
      </x:c>
      <x:c r="K367" s="1" t="str">
        <x:v>加股票</x:v>
      </x:c>
      <x:c r="L367" s="9" t="n">
        <x:v>0.011127023959440499</x:v>
      </x:c>
      <x:c r="M367" s="9" t="n">
        <x:v>0.0007190853348520488</x:v>
      </x:c>
      <x:c r="N367" s="8" t="n">
        <x:v>1</x:v>
      </x:c>
      <x:c r="O367" s="9" t="n">
        <x:v>0.0050637293942286</x:v>
      </x:c>
      <x:c r="P367" s="9" t="n">
        <x:v>0.9962239819500972</x:v>
      </x:c>
      <x:c r="Q367" s="9" t="str">
        <x:v>可用</x:v>
      </x:c>
      <x:c r="R367" s="9" t="n">
        <x:v>-0.009175531120809148</x:v>
      </x:c>
      <x:c r="S367" s="9" t="n">
        <x:v>0.0093530787217459</x:v>
      </x:c>
    </x:row>
    <x:row r="368">
      <x:c r="A368" s="1" t="str">
        <x:v>2024Q2</x:v>
      </x:c>
      <x:c r="B368" s="1" t="str">
        <x:v>002161.OF</x:v>
      </x:c>
      <x:c r="C368" s="1" t="str">
        <x:v>银华万物互联灵活配置混合</x:v>
      </x:c>
      <x:c r="D368" s="1" t="str">
        <x:v>银华基金</x:v>
      </x:c>
      <x:c r="E368" s="1" t="str">
        <x:v>成长型</x:v>
      </x:c>
      <x:c r="F368" s="8" t="n">
        <x:v>51049999.99999999</x:v>
      </x:c>
      <x:c r="G368" s="9" t="n">
        <x:v>0.0246161332886869</x:v>
      </x:c>
      <x:c r="H368" s="9" t="n">
        <x:v>0.0909821845439107</x:v>
      </x:c>
      <x:c r="I368" s="9" t="n">
        <x:v>0.08781398731301852</x:v>
      </x:c>
      <x:c r="J368" s="1" t="n">
        <x:v>-0.06319785402433162</x:v>
      </x:c>
      <x:c r="K368" s="1" t="str">
        <x:v>减股票</x:v>
      </x:c>
      <x:c r="L368" s="9" t="n">
        <x:v>0.15171154774360798</x:v>
      </x:c>
      <x:c r="M368" s="9" t="n">
        <x:v>-0.009587844248105954</x:v>
      </x:c>
      <x:c r="N368" s="8" t="n">
        <x:v>0</x:v>
      </x:c>
      <x:c r="O368" s="9" t="n">
        <x:v>-0.044317711233595146</x:v>
      </x:c>
      <x:c r="P368" s="9" t="n">
        <x:v>1.0728316468168464</x:v>
      </x:c>
      <x:c r="Q368" s="9" t="str">
        <x:v>可用</x:v>
      </x:c>
      <x:c r="R368" s="9" t="n">
        <x:v>-0.008202820693950437</x:v>
      </x:c>
      <x:c r="S368" s="9" t="n">
        <x:v>0.0007727975270477</x:v>
      </x:c>
    </x:row>
    <x:row r="369">
      <x:c r="A369" s="1" t="str">
        <x:v>2025Q1</x:v>
      </x:c>
      <x:c r="B369" s="1" t="str">
        <x:v>002161.OF</x:v>
      </x:c>
      <x:c r="C369" s="1" t="str">
        <x:v>银华万物互联灵活配置混合</x:v>
      </x:c>
      <x:c r="D369" s="1" t="str">
        <x:v>银华基金</x:v>
      </x:c>
      <x:c r="E369" s="1" t="str">
        <x:v>成长型</x:v>
      </x:c>
      <x:c r="F369" s="8" t="n">
        <x:v>37370000</x:v>
      </x:c>
      <x:c r="G369" s="9" t="n">
        <x:v>0.6875239976878924</x:v>
      </x:c>
      <x:c r="H369" s="9" t="n">
        <x:v>0.0422770563220626</x:v>
      </x:c>
      <x:c r="I369" s="9" t="n">
        <x:v>0.042034144872790835</x:v>
      </x:c>
      <x:c r="J369" s="1" t="n">
        <x:v>0.6454898528151016</x:v>
      </x:c>
      <x:c r="K369" s="1" t="str">
        <x:v>加股票</x:v>
      </x:c>
      <x:c r="L369" s="9" t="n">
        <x:v>-0.004189559506241501</x:v>
      </x:c>
      <x:c r="M369" s="9" t="n">
        <x:v>-0.0027043181490439363</x:v>
      </x:c>
      <x:c r="N369" s="8" t="n">
        <x:v>0</x:v>
      </x:c>
      <x:c r="O369" s="9" t="n">
        <x:v>-0.0043410412296163</x:v>
      </x:c>
      <x:c r="P369" s="9" t="n">
        <x:v>1.0008905349210597</x:v>
      </x:c>
      <x:c r="Q369" s="9" t="str">
        <x:v>可用</x:v>
      </x:c>
      <x:c r="R369" s="9" t="n">
        <x:v>-0.0006411726941227252</x:v>
      </x:c>
      <x:c r="S369" s="9" t="n">
        <x:v>0.0112199747155499</x:v>
      </x:c>
    </x:row>
    <x:row r="370">
      <x:c r="A370" s="1" t="str">
        <x:v>2025Q2</x:v>
      </x:c>
      <x:c r="B370" s="1" t="str">
        <x:v>002161.OF</x:v>
      </x:c>
      <x:c r="C370" s="1" t="str">
        <x:v>银华万物互联灵活配置混合</x:v>
      </x:c>
      <x:c r="D370" s="1" t="str">
        <x:v>银华基金</x:v>
      </x:c>
      <x:c r="E370" s="1" t="str">
        <x:v>成长型</x:v>
      </x:c>
      <x:c r="F370" s="8" t="n">
        <x:v>36460000</x:v>
      </x:c>
      <x:c r="G370" s="9" t="n">
        <x:v>0.7803459329300673</x:v>
      </x:c>
      <x:c r="H370" s="9" t="n">
        <x:v>0.6875239976878924</x:v>
      </x:c>
      <x:c r="I370" s="9" t="n">
        <x:v>0.6866362347508047</x:v>
      </x:c>
      <x:c r="J370" s="1" t="n">
        <x:v>0.09370969817926256</x:v>
      </x:c>
      <x:c r="K370" s="1" t="str">
        <x:v>加股票</x:v>
      </x:c>
      <x:c r="L370" s="9" t="n">
        <x:v>0.1883272862318614</x:v>
      </x:c>
      <x:c r="M370" s="9" t="n">
        <x:v>0.01764809315170732</x:v>
      </x:c>
      <x:c r="N370" s="8" t="n">
        <x:v>1</x:v>
      </x:c>
      <x:c r="O370" s="9" t="n">
        <x:v>0.26804393744074534</x:v>
      </x:c>
      <x:c r="P370" s="9" t="n">
        <x:v>1.0224085693911136</x:v>
      </x:c>
      <x:c r="Q370" s="9" t="str">
        <x:v>可用</x:v>
      </x:c>
      <x:c r="R370" s="9" t="n">
        <x:v>0.2364155127700541</x:v>
      </x:c>
      <x:c r="S370" s="9" t="n">
        <x:v>0.3591967494921082</x:v>
      </x:c>
    </x:row>
    <x:row r="371">
      <x:c r="A371" s="1" t="str">
        <x:v>2025Q3</x:v>
      </x:c>
      <x:c r="B371" s="1" t="str">
        <x:v>002161.OF</x:v>
      </x:c>
      <x:c r="C371" s="1" t="str">
        <x:v>银华万物互联灵活配置混合</x:v>
      </x:c>
      <x:c r="D371" s="1" t="str">
        <x:v>银华基金</x:v>
      </x:c>
      <x:c r="E371" s="1" t="str">
        <x:v>成长型</x:v>
      </x:c>
      <x:c r="F371" s="8" t="n">
        <x:v>47420000</x:v>
      </x:c>
      <x:c r="G371" s="9" t="n">
        <x:v>0.8893913796782311</x:v>
      </x:c>
      <x:c r="H371" s="9" t="n">
        <x:v>0.7803459329300673</x:v>
      </x:c>
      <x:c r="I371" s="9" t="n">
        <x:v>0.808720707458212</x:v>
      </x:c>
      <x:c r="J371" s="1" t="n">
        <x:v>0.08067067222001911</x:v>
      </x:c>
      <x:c r="K371" s="1" t="str">
        <x:v>加股票</x:v>
      </x:c>
      <x:c r="L371" s="9" t="n">
        <x:v>-0.0077024403595657995</x:v>
      </x:c>
      <x:c r="M371" s="9" t="n">
        <x:v>-0.0006213610415407788</x:v>
      </x:c>
      <x:c r="N371" s="8" t="n">
        <x:v>0</x:v>
      </x:c>
      <x:c r="O371" s="9" t="n">
        <x:v>-0.0610355026927777</x:v>
      </x:c>
      <x:c r="P371" s="9" t="n">
        <x:v>1.000343934204977</x:v>
      </x:c>
      <x:c r="Q371" s="9" t="str">
        <x:v>可用</x:v>
      </x:c>
      <x:c r="R371" s="9" t="n">
        <x:v>-0.05171098676348134</x:v>
      </x:c>
      <x:c r="S371" s="9" t="n">
        <x:v>-0.0531187122736418</x:v>
      </x:c>
    </x:row>
    <x:row r="372">
      <x:c r="A372" s="1" t="str">
        <x:v>2026Q1</x:v>
      </x:c>
      <x:c r="B372" s="1" t="str">
        <x:v>002161.OF</x:v>
      </x:c>
      <x:c r="C372" s="1" t="str">
        <x:v>银华万物互联灵活配置混合</x:v>
      </x:c>
      <x:c r="D372" s="1" t="str">
        <x:v>银华基金</x:v>
      </x:c>
      <x:c r="E372" s="1" t="str">
        <x:v>成长型</x:v>
      </x:c>
      <x:c r="F372" s="8" t="n">
        <x:v>41770000</x:v>
      </x:c>
      <x:c r="G372" s="9" t="n">
        <x:v>0.9376786122837196</x:v>
      </x:c>
      <x:c r="H372" s="9" t="n">
        <x:v>0.882736574687291</x:v>
      </x:c>
      <x:c r="I372" s="9" t="n">
        <x:v>0.8776919915703598</x:v>
      </x:c>
      <x:c r="J372" s="1" t="n">
        <x:v>0.059986620713359806</x:v>
      </x:c>
      <x:c r="K372" s="1" t="str">
        <x:v>加股票</x:v>
      </x:c>
      <x:c r="L372" s="9" t="n">
        <x:v>0.1070401206971152</x:v>
      </x:c>
      <x:c r="M372" s="9" t="n">
        <x:v>0.006420975121370105</x:v>
      </x:c>
      <x:c r="N372" s="8" t="n">
        <x:v>1</x:v>
      </x:c>
      <x:c r="O372" s="9" t="n">
        <x:v>0.3446426477824951</x:v>
      </x:c>
      <x:c r="P372" s="9" t="n">
        <x:v>1.0000293141010297</x:v>
      </x:c>
      <x:c r="Q372" s="9" t="str">
        <x:v>可用</x:v>
      </x:c>
      <x:c r="R372" s="9" t="n">
        <x:v>0.2884203835350657</x:v>
      </x:c>
      <x:c r="S372" s="9" t="n">
        <x:v>0.3970742587247442</x:v>
      </x:c>
    </x:row>
    <x:row r="373">
      <x:c r="A373" s="1" t="str">
        <x:v>2023Q4</x:v>
      </x:c>
      <x:c r="B373" s="1" t="str">
        <x:v>002182.OF</x:v>
      </x:c>
      <x:c r="C373" s="1" t="str">
        <x:v>东兴蓝海财富混合A</x:v>
      </x:c>
      <x:c r="D373" s="1" t="str">
        <x:v>东兴基金</x:v>
      </x:c>
      <x:c r="E373" s="1" t="str">
        <x:v>成长型</x:v>
      </x:c>
      <x:c r="F373" s="8" t="n">
        <x:v>22280000</x:v>
      </x:c>
      <x:c r="G373" s="9" t="n">
        <x:v>0.9437788497906092</x:v>
      </x:c>
      <x:c r="H373" s="9" t="n">
        <x:v>0.001721353682878</x:v>
      </x:c>
      <x:c r="I373" s="9" t="n">
        <x:v>0.001578913285305481</x:v>
      </x:c>
      <x:c r="J373" s="1" t="n">
        <x:v>0.9421999365053038</x:v>
      </x:c>
      <x:c r="K373" s="1" t="str">
        <x:v>加股票</x:v>
      </x:c>
      <x:c r="L373" s="9" t="n">
        <x:v>0.011127023959440499</x:v>
      </x:c>
      <x:c r="M373" s="9" t="n">
        <x:v>0.010483881268077831</x:v>
      </x:c>
      <x:c r="N373" s="8" t="n">
        <x:v>1</x:v>
      </x:c>
      <x:c r="O373" s="9" t="n">
        <x:v>0.0421178363012251</x:v>
      </x:c>
      <x:c r="P373" s="9" t="n">
        <x:v>0.9749186808797127</x:v>
      </x:c>
      <x:c r="Q373" s="9" t="str">
        <x:v>可用</x:v>
      </x:c>
      <x:c r="R373" s="9" t="n">
        <x:v>0.017154591288485392</x:v>
      </x:c>
      <x:c r="S373" s="9" t="n">
        <x:v>0.0464071856287424</x:v>
      </x:c>
    </x:row>
    <x:row r="374">
      <x:c r="A374" s="1" t="str">
        <x:v>2024Q1</x:v>
      </x:c>
      <x:c r="B374" s="1" t="str">
        <x:v>002182.OF</x:v>
      </x:c>
      <x:c r="C374" s="1" t="str">
        <x:v>东兴蓝海财富混合A</x:v>
      </x:c>
      <x:c r="D374" s="1" t="str">
        <x:v>东兴基金</x:v>
      </x:c>
      <x:c r="E374" s="1" t="str">
        <x:v>成长型</x:v>
      </x:c>
      <x:c r="F374" s="8" t="n">
        <x:v>24389999.999999996</x:v>
      </x:c>
      <x:c r="G374" s="9" t="n">
        <x:v>0.6493837983810852</x:v>
      </x:c>
      <x:c r="H374" s="9" t="n">
        <x:v>0.9437788497906092</x:v>
      </x:c>
      <x:c r="I374" s="9" t="n">
        <x:v>0.94435184795749</x:v>
      </x:c>
      <x:c r="J374" s="1" t="n">
        <x:v>-0.2949680495764049</x:v>
      </x:c>
      <x:c r="K374" s="1" t="str">
        <x:v>减股票</x:v>
      </x:c>
      <x:c r="L374" s="9" t="n">
        <x:v>-0.0388388654084237</x:v>
      </x:c>
      <x:c r="M374" s="9" t="n">
        <x:v>0.011456224377283239</x:v>
      </x:c>
      <x:c r="N374" s="8" t="n">
        <x:v>1</x:v>
      </x:c>
      <x:c r="O374" s="9" t="n">
        <x:v>-0.0074727862695165</x:v>
      </x:c>
      <x:c r="P374" s="9" t="n">
        <x:v>1.0428297269372693</x:v>
      </x:c>
      <x:c r="Q374" s="9" t="str">
        <x:v>可用</x:v>
      </x:c>
      <x:c r="R374" s="9" t="n">
        <x:v>-0.007382227081847759</x:v>
      </x:c>
      <x:c r="S374" s="9" t="n">
        <x:v>-0.0085836909871245</x:v>
      </x:c>
    </x:row>
    <x:row r="375">
      <x:c r="A375" s="1" t="str">
        <x:v>2024Q2</x:v>
      </x:c>
      <x:c r="B375" s="1" t="str">
        <x:v>002182.OF</x:v>
      </x:c>
      <x:c r="C375" s="1" t="str">
        <x:v>东兴蓝海财富混合A</x:v>
      </x:c>
      <x:c r="D375" s="1" t="str">
        <x:v>东兴基金</x:v>
      </x:c>
      <x:c r="E375" s="1" t="str">
        <x:v>成长型</x:v>
      </x:c>
      <x:c r="F375" s="8" t="n">
        <x:v>33490000.000000004</x:v>
      </x:c>
      <x:c r="G375" s="9" t="n">
        <x:v>0.9055294908282924</x:v>
      </x:c>
      <x:c r="H375" s="9" t="n">
        <x:v>0.6493837983810852</x:v>
      </x:c>
      <x:c r="I375" s="9" t="n">
        <x:v>0.6404711318460937</x:v>
      </x:c>
      <x:c r="J375" s="1" t="n">
        <x:v>0.26505835898219865</x:v>
      </x:c>
      <x:c r="K375" s="1" t="str">
        <x:v>加股票</x:v>
      </x:c>
      <x:c r="L375" s="9" t="n">
        <x:v>0.15171154774360798</x:v>
      </x:c>
      <x:c r="M375" s="9" t="n">
        <x:v>0.04021241388357021</x:v>
      </x:c>
      <x:c r="N375" s="8" t="n">
        <x:v>1</x:v>
      </x:c>
      <x:c r="O375" s="9" t="n">
        <x:v>0.056449167745614204</x:v>
      </x:c>
      <x:c r="P375" s="9" t="n">
        <x:v>1.0034042878471183</x:v>
      </x:c>
      <x:c r="Q375" s="9" t="str">
        <x:v>可用</x:v>
      </x:c>
      <x:c r="R375" s="9" t="n">
        <x:v>-0.035221046397600445</x:v>
      </x:c>
      <x:c r="S375" s="9" t="n">
        <x:v>0.1010101010101012</x:v>
      </x:c>
    </x:row>
    <x:row r="376">
      <x:c r="A376" s="1" t="str">
        <x:v>2024Q4</x:v>
      </x:c>
      <x:c r="B376" s="1" t="str">
        <x:v>002182.OF</x:v>
      </x:c>
      <x:c r="C376" s="1" t="str">
        <x:v>东兴蓝海财富混合A</x:v>
      </x:c>
      <x:c r="D376" s="1" t="str">
        <x:v>东兴基金</x:v>
      </x:c>
      <x:c r="E376" s="1" t="str">
        <x:v>成长型</x:v>
      </x:c>
      <x:c r="F376" s="8" t="n">
        <x:v>29780000</x:v>
      </x:c>
      <x:c r="G376" s="9" t="n">
        <x:v>0.8309781159620754</x:v>
      </x:c>
      <x:c r="H376" s="9" t="n">
        <x:v>0.948750925828995</x:v>
      </x:c>
      <x:c r="I376" s="9" t="n">
        <x:v>0.9463482297804191</x:v>
      </x:c>
      <x:c r="J376" s="1" t="n">
        <x:v>-0.11537011381834372</x:v>
      </x:c>
      <x:c r="K376" s="1" t="str">
        <x:v>减股票</x:v>
      </x:c>
      <x:c r="L376" s="9" t="n">
        <x:v>-0.005961015466965899</x:v>
      </x:c>
      <x:c r="M376" s="9" t="n">
        <x:v>0.0006877230328967631</x:v>
      </x:c>
      <x:c r="N376" s="8" t="n">
        <x:v>1</x:v>
      </x:c>
      <x:c r="O376" s="9" t="n">
        <x:v>-0.08185109282708941</x:v>
      </x:c>
      <x:c r="P376" s="9" t="n">
        <x:v>0.6989604738079247</x:v>
      </x:c>
      <x:c r="Q376" s="9" t="str">
        <x:v>覆盖/杠杆异常</x:v>
      </x:c>
      <x:c r="R376" s="9"/>
      <x:c r="S376" s="9" t="n">
        <x:v>-0.0784044016506189</x:v>
      </x:c>
    </x:row>
    <x:row r="377">
      <x:c r="A377" s="1" t="str">
        <x:v>2025Q1</x:v>
      </x:c>
      <x:c r="B377" s="1" t="str">
        <x:v>002182.OF</x:v>
      </x:c>
      <x:c r="C377" s="1" t="str">
        <x:v>东兴蓝海财富混合A</x:v>
      </x:c>
      <x:c r="D377" s="1" t="str">
        <x:v>东兴基金</x:v>
      </x:c>
      <x:c r="E377" s="1" t="str">
        <x:v>成长型</x:v>
      </x:c>
      <x:c r="F377" s="8" t="n">
        <x:v>21570000</x:v>
      </x:c>
      <x:c r="G377" s="9" t="n">
        <x:v>0.766195970961251</x:v>
      </x:c>
      <x:c r="H377" s="9" t="n">
        <x:v>0.8309781159620754</x:v>
      </x:c>
      <x:c r="I377" s="9" t="n">
        <x:v>0.8301314819735877</x:v>
      </x:c>
      <x:c r="J377" s="1" t="n">
        <x:v>-0.06393551101233663</x:v>
      </x:c>
      <x:c r="K377" s="1" t="str">
        <x:v>减股票</x:v>
      </x:c>
      <x:c r="L377" s="9" t="n">
        <x:v>-0.004189559506241501</x:v>
      </x:c>
      <x:c r="M377" s="9" t="n">
        <x:v>0.00026786162794814307</x:v>
      </x:c>
      <x:c r="N377" s="8" t="n">
        <x:v>1</x:v>
      </x:c>
      <x:c r="O377" s="9" t="n">
        <x:v>0.048653770502404096</x:v>
      </x:c>
      <x:c r="P377" s="9" t="n">
        <x:v>0.999006159944367</x:v>
      </x:c>
      <x:c r="Q377" s="9" t="str">
        <x:v>可用</x:v>
      </x:c>
      <x:c r="R377" s="9" t="n">
        <x:v>0.05094663366659334</x:v>
      </x:c>
      <x:c r="S377" s="9" t="n">
        <x:v>0.0641791044776118</x:v>
      </x:c>
    </x:row>
    <x:row r="378">
      <x:c r="A378" s="1" t="str">
        <x:v>2025Q2</x:v>
      </x:c>
      <x:c r="B378" s="1" t="str">
        <x:v>002182.OF</x:v>
      </x:c>
      <x:c r="C378" s="1" t="str">
        <x:v>东兴蓝海财富混合A</x:v>
      </x:c>
      <x:c r="D378" s="1" t="str">
        <x:v>东兴基金</x:v>
      </x:c>
      <x:c r="E378" s="1" t="str">
        <x:v>成长型</x:v>
      </x:c>
      <x:c r="F378" s="8" t="n">
        <x:v>21400000.000000004</x:v>
      </x:c>
      <x:c r="G378" s="9" t="n">
        <x:v>0.8451368194957107</x:v>
      </x:c>
      <x:c r="H378" s="9" t="n">
        <x:v>0.766195970961251</x:v>
      </x:c>
      <x:c r="I378" s="9" t="n">
        <x:v>0.7654554701410274</x:v>
      </x:c>
      <x:c r="J378" s="1" t="n">
        <x:v>0.0796813493546833</x:v>
      </x:c>
      <x:c r="K378" s="1" t="str">
        <x:v>加股票</x:v>
      </x:c>
      <x:c r="L378" s="9" t="n">
        <x:v>0.1883272862318614</x:v>
      </x:c>
      <x:c r="M378" s="9" t="n">
        <x:v>0.015006172287260386</x:v>
      </x:c>
      <x:c r="N378" s="8" t="n">
        <x:v>1</x:v>
      </x:c>
      <x:c r="O378" s="9" t="n">
        <x:v>0.12764101684064277</x:v>
      </x:c>
      <x:c r="P378" s="9" t="n">
        <x:v>1.278220518224299</x:v>
      </x:c>
      <x:c r="Q378" s="9" t="str">
        <x:v>覆盖/杠杆异常</x:v>
      </x:c>
      <x:c r="R378" s="9"/>
      <x:c r="S378" s="9" t="n">
        <x:v>0.2187938288920057</x:v>
      </x:c>
    </x:row>
    <x:row r="379">
      <x:c r="A379" s="1" t="str">
        <x:v>2025Q3</x:v>
      </x:c>
      <x:c r="B379" s="1" t="str">
        <x:v>002182.OF</x:v>
      </x:c>
      <x:c r="C379" s="1" t="str">
        <x:v>东兴蓝海财富混合A</x:v>
      </x:c>
      <x:c r="D379" s="1" t="str">
        <x:v>东兴基金</x:v>
      </x:c>
      <x:c r="E379" s="1" t="str">
        <x:v>成长型</x:v>
      </x:c>
      <x:c r="F379" s="8" t="n">
        <x:v>24130000</x:v>
      </x:c>
      <x:c r="G379" s="9" t="n">
        <x:v>0.9395055846293148</x:v>
      </x:c>
      <x:c r="H379" s="9" t="n">
        <x:v>0.8451368194957107</x:v>
      </x:c>
      <x:c r="I379" s="9" t="n">
        <x:v>0.8665730267858043</x:v>
      </x:c>
      <x:c r="J379" s="1" t="n">
        <x:v>0.07293255784351049</x:v>
      </x:c>
      <x:c r="K379" s="1" t="str">
        <x:v>加股票</x:v>
      </x:c>
      <x:c r="L379" s="9" t="n">
        <x:v>-0.0077024403595657995</x:v>
      </x:c>
      <x:c r="M379" s="9" t="n">
        <x:v>-0.0005617586770602224</x:v>
      </x:c>
      <x:c r="N379" s="8" t="n">
        <x:v>0</x:v>
      </x:c>
      <x:c r="O379" s="9" t="n">
        <x:v>-0.0735094256320241</x:v>
      </x:c>
      <x:c r="P379" s="9" t="n">
        <x:v>0.9991500638209699</x:v>
      </x:c>
      <x:c r="Q379" s="9" t="str">
        <x:v>可用</x:v>
      </x:c>
      <x:c r="R379" s="9" t="n">
        <x:v>-0.06380412313113171</x:v>
      </x:c>
      <x:c r="S379" s="9" t="n">
        <x:v>-0.0655926352128882</x:v>
      </x:c>
    </x:row>
    <x:row r="380">
      <x:c r="A380" s="1" t="str">
        <x:v>2025Q4</x:v>
      </x:c>
      <x:c r="B380" s="1" t="str">
        <x:v>002182.OF</x:v>
      </x:c>
      <x:c r="C380" s="1" t="str">
        <x:v>东兴蓝海财富混合A</x:v>
      </x:c>
      <x:c r="D380" s="1" t="str">
        <x:v>东兴基金</x:v>
      </x:c>
      <x:c r="E380" s="1" t="str">
        <x:v>成长型</x:v>
      </x:c>
      <x:c r="F380" s="8" t="n">
        <x:v>16280000</x:v>
      </x:c>
      <x:c r="G380" s="9" t="n">
        <x:v>0.7759646506494476</x:v>
      </x:c>
      <x:c r="H380" s="9" t="n">
        <x:v>0.9395055846293148</x:v>
      </x:c>
      <x:c r="I380" s="9" t="n">
        <x:v>0.9390670060609814</x:v>
      </x:c>
      <x:c r="J380" s="1" t="n">
        <x:v>-0.16310235541153373</x:v>
      </x:c>
      <x:c r="K380" s="1" t="str">
        <x:v>减股票</x:v>
      </x:c>
      <x:c r="L380" s="9" t="n">
        <x:v>-0.047109673912882996</x:v>
      </x:c>
      <x:c r="M380" s="9" t="n">
        <x:v>0.007683698777860501</x:v>
      </x:c>
      <x:c r="N380" s="8" t="n">
        <x:v>1</x:v>
      </x:c>
      <x:c r="O380" s="9" t="n">
        <x:v>-0.07767166326210401</x:v>
      </x:c>
      <x:c r="P380" s="9" t="n">
        <x:v>0.9991377174447175</x:v>
      </x:c>
      <x:c r="Q380" s="9" t="str">
        <x:v>可用</x:v>
      </x:c>
      <x:c r="R380" s="9" t="n">
        <x:v>-0.06985002979934818</x:v>
      </x:c>
      <x:c r="S380" s="9" t="n">
        <x:v>-0.0800492610837438</x:v>
      </x:c>
    </x:row>
    <x:row r="381">
      <x:c r="A381" s="1" t="str">
        <x:v>2026Q1</x:v>
      </x:c>
      <x:c r="B381" s="1" t="str">
        <x:v>002182.OF</x:v>
      </x:c>
      <x:c r="C381" s="1" t="str">
        <x:v>东兴蓝海财富混合A</x:v>
      </x:c>
      <x:c r="D381" s="1" t="str">
        <x:v>东兴基金</x:v>
      </x:c>
      <x:c r="E381" s="1" t="str">
        <x:v>成长型</x:v>
      </x:c>
      <x:c r="F381" s="8" t="n">
        <x:v>14920000</x:v>
      </x:c>
      <x:c r="G381" s="9" t="n">
        <x:v>0.9388584625703325</x:v>
      </x:c>
      <x:c r="H381" s="9" t="n">
        <x:v>0.7759646506494476</x:v>
      </x:c>
      <x:c r="I381" s="9" t="n">
        <x:v>0.767536425774166</x:v>
      </x:c>
      <x:c r="J381" s="1" t="n">
        <x:v>0.17132203679616642</x:v>
      </x:c>
      <x:c r="K381" s="1" t="str">
        <x:v>加股票</x:v>
      </x:c>
      <x:c r="L381" s="9" t="n">
        <x:v>0.1070401206971152</x:v>
      </x:c>
      <x:c r="M381" s="9" t="n">
        <x:v>0.018338331496737265</x:v>
      </x:c>
      <x:c r="N381" s="8" t="n">
        <x:v>1</x:v>
      </x:c>
      <x:c r="O381" s="9" t="n">
        <x:v>0.271530905791352</x:v>
      </x:c>
      <x:c r="P381" s="9" t="n">
        <x:v>0.9941337949061662</x:v>
      </x:c>
      <x:c r="Q381" s="9" t="str">
        <x:v>可用</x:v>
      </x:c>
      <x:c r="R381" s="9" t="n">
        <x:v>0.21221643448635044</x:v>
      </x:c>
      <x:c r="S381" s="9" t="n">
        <x:v>0.3239625167336011</x:v>
      </x:c>
    </x:row>
    <x:row r="382">
      <x:c r="A382" s="1" t="str">
        <x:v>2023Q4</x:v>
      </x:c>
      <x:c r="B382" s="1" t="str">
        <x:v>002197.OF</x:v>
      </x:c>
      <x:c r="C382" s="1" t="str">
        <x:v>国泰鑫策略价值灵活配置混合A</x:v>
      </x:c>
      <x:c r="D382" s="1" t="str">
        <x:v>国泰基金</x:v>
      </x:c>
      <x:c r="E382" s="1" t="str">
        <x:v>成长型</x:v>
      </x:c>
      <x:c r="F382" s="8" t="n">
        <x:v>53159999.99999999</x:v>
      </x:c>
      <x:c r="G382" s="9" t="n">
        <x:v>0.2536821620819217</x:v>
      </x:c>
      <x:c r="H382" s="9" t="n">
        <x:v>0.3291096469425874</x:v>
      </x:c>
      <x:c r="I382" s="9" t="n">
        <x:v>0.31029690461674486</x:v>
      </x:c>
      <x:c r="J382" s="1" t="n">
        <x:v>-0.05661474253482318</x:v>
      </x:c>
      <x:c r="K382" s="1" t="str">
        <x:v>减股票</x:v>
      </x:c>
      <x:c r="L382" s="9" t="n">
        <x:v>0.011127023959440499</x:v>
      </x:c>
      <x:c r="M382" s="9" t="n">
        <x:v>-0.0006299535966425326</x:v>
      </x:c>
      <x:c r="N382" s="8" t="n">
        <x:v>0</x:v>
      </x:c>
      <x:c r="O382" s="9" t="n">
        <x:v>-0.0158366767470881</x:v>
      </x:c>
      <x:c r="P382" s="9" t="n">
        <x:v>1.015561833709556</x:v>
      </x:c>
      <x:c r="Q382" s="9" t="str">
        <x:v>可用</x:v>
      </x:c>
      <x:c r="R382" s="9" t="n">
        <x:v>-0.029866328916446687</x:v>
      </x:c>
      <x:c r="S382" s="9" t="n">
        <x:v>-0.0101822842495017</x:v>
      </x:c>
    </x:row>
    <x:row r="383">
      <x:c r="A383" s="1" t="str">
        <x:v>2024Q2</x:v>
      </x:c>
      <x:c r="B383" s="1" t="str">
        <x:v>002197.OF</x:v>
      </x:c>
      <x:c r="C383" s="1" t="str">
        <x:v>国泰鑫策略价值灵活配置混合A</x:v>
      </x:c>
      <x:c r="D383" s="1" t="str">
        <x:v>国泰基金</x:v>
      </x:c>
      <x:c r="E383" s="1" t="str">
        <x:v>成长型</x:v>
      </x:c>
      <x:c r="F383" s="8" t="n">
        <x:v>50400000</x:v>
      </x:c>
      <x:c r="G383" s="9" t="n">
        <x:v>0.3099873332399546</x:v>
      </x:c>
      <x:c r="H383" s="9" t="n">
        <x:v>0.2084568481023499</x:v>
      </x:c>
      <x:c r="I383" s="9" t="n">
        <x:v>0.20210744321732715</x:v>
      </x:c>
      <x:c r="J383" s="1" t="n">
        <x:v>0.10787989002262743</x:v>
      </x:c>
      <x:c r="K383" s="1" t="str">
        <x:v>加股票</x:v>
      </x:c>
      <x:c r="L383" s="9" t="n">
        <x:v>0.15171154774360798</x:v>
      </x:c>
      <x:c r="M383" s="9" t="n">
        <x:v>0.01636662508574302</x:v>
      </x:c>
      <x:c r="N383" s="8" t="n">
        <x:v>1</x:v>
      </x:c>
      <x:c r="O383" s="9" t="n">
        <x:v>-0.04880229915365595</x:v>
      </x:c>
      <x:c r="P383" s="9" t="n">
        <x:v>1.0016777138888888</x:v>
      </x:c>
      <x:c r="Q383" s="9" t="str">
        <x:v>可用</x:v>
      </x:c>
      <x:c r="R383" s="9" t="n">
        <x:v>-0.03320582900804385</x:v>
      </x:c>
      <x:c r="S383" s="9" t="n">
        <x:v>-0.0037117903930131</x:v>
      </x:c>
    </x:row>
    <x:row r="384">
      <x:c r="A384" s="1" t="str">
        <x:v>2024Q3</x:v>
      </x:c>
      <x:c r="B384" s="1" t="str">
        <x:v>002197.OF</x:v>
      </x:c>
      <x:c r="C384" s="1" t="str">
        <x:v>国泰鑫策略价值灵活配置混合A</x:v>
      </x:c>
      <x:c r="D384" s="1" t="str">
        <x:v>国泰基金</x:v>
      </x:c>
      <x:c r="E384" s="1" t="str">
        <x:v>成长型</x:v>
      </x:c>
      <x:c r="F384" s="8" t="n">
        <x:v>50690000</x:v>
      </x:c>
      <x:c r="G384" s="9" t="n">
        <x:v>0.0032753847259894</x:v>
      </x:c>
      <x:c r="H384" s="9" t="n">
        <x:v>0.3099873332399546</x:v>
      </x:c>
      <x:c r="I384" s="9" t="n">
        <x:v>0.34071718241188637</x:v>
      </x:c>
      <x:c r="J384" s="1" t="n">
        <x:v>-0.33744179768589694</x:v>
      </x:c>
      <x:c r="K384" s="1" t="str">
        <x:v>减股票</x:v>
      </x:c>
      <x:c r="L384" s="9" t="n">
        <x:v>-0.0485180033835439</x:v>
      </x:c>
      <x:c r="M384" s="9" t="n">
        <x:v>0.016372002281873483</x:v>
      </x:c>
      <x:c r="N384" s="8" t="n">
        <x:v>1</x:v>
      </x:c>
      <x:c r="O384" s="9" t="n">
        <x:v>0.0226795869954529</x:v>
      </x:c>
      <x:c r="P384" s="9" t="n">
        <x:v>0.7711929861905701</x:v>
      </x:c>
      <x:c r="Q384" s="9" t="str">
        <x:v>覆盖/杠杆异常</x:v>
      </x:c>
      <x:c r="R384" s="9"/>
      <x:c r="S384" s="9" t="n">
        <x:v>0.0252027175104097</x:v>
      </x:c>
    </x:row>
    <x:row r="385">
      <x:c r="A385" s="1" t="str">
        <x:v>2023Q2</x:v>
      </x:c>
      <x:c r="B385" s="1" t="str">
        <x:v>002282.OF</x:v>
      </x:c>
      <x:c r="C385" s="1" t="str">
        <x:v>平安安享灵活配置混合A</x:v>
      </x:c>
      <x:c r="D385" s="1" t="str">
        <x:v>平安基金</x:v>
      </x:c>
      <x:c r="E385" s="1" t="str">
        <x:v>成长型</x:v>
      </x:c>
      <x:c r="F385" s="8" t="n">
        <x:v>108370000</x:v>
      </x:c>
      <x:c r="G385" s="9" t="n">
        <x:v>0.2616191902618746</x:v>
      </x:c>
      <x:c r="H385" s="9" t="n">
        <x:v>0.2153376444067296</x:v>
      </x:c>
      <x:c r="I385" s="9" t="n">
        <x:v>0.20383569334695908</x:v>
      </x:c>
      <x:c r="J385" s="1" t="n">
        <x:v>0.057783496914915494</x:v>
      </x:c>
      <x:c r="K385" s="1" t="str">
        <x:v>加股票</x:v>
      </x:c>
      <x:c r="L385" s="9" t="n">
        <x:v>-0.046571034625976095</x:v>
      </x:c>
      <x:c r="M385" s="9" t="n">
        <x:v>-0.002691037235634512</x:v>
      </x:c>
      <x:c r="N385" s="8" t="n">
        <x:v>0</x:v>
      </x:c>
      <x:c r="O385" s="9" t="n">
        <x:v>0.010641266142229749</x:v>
      </x:c>
      <x:c r="P385" s="9" t="n">
        <x:v>1.0593184535388023</x:v>
      </x:c>
      <x:c r="Q385" s="9" t="str">
        <x:v>可用</x:v>
      </x:c>
      <x:c r="R385" s="9" t="n">
        <x:v>-0.0019424952834592264</x:v>
      </x:c>
      <x:c r="S385" s="9" t="n">
        <x:v>-0.007210917728896</x:v>
      </x:c>
    </x:row>
    <x:row r="386">
      <x:c r="A386" s="1" t="str">
        <x:v>2023Q3</x:v>
      </x:c>
      <x:c r="B386" s="1" t="str">
        <x:v>002282.OF</x:v>
      </x:c>
      <x:c r="C386" s="1" t="str">
        <x:v>平安安享灵活配置混合A</x:v>
      </x:c>
      <x:c r="D386" s="1" t="str">
        <x:v>平安基金</x:v>
      </x:c>
      <x:c r="E386" s="1" t="str">
        <x:v>成长型</x:v>
      </x:c>
      <x:c r="F386" s="8" t="n">
        <x:v>16110000</x:v>
      </x:c>
      <x:c r="G386" s="9" t="n">
        <x:v>0.0906020231385141</x:v>
      </x:c>
      <x:c r="H386" s="9" t="n">
        <x:v>0.2616191902618746</x:v>
      </x:c>
      <x:c r="I386" s="9" t="n">
        <x:v>0.25257388781902945</x:v>
      </x:c>
      <x:c r="J386" s="1" t="n">
        <x:v>-0.16197186468051533</x:v>
      </x:c>
      <x:c r="K386" s="1" t="str">
        <x:v>减股票</x:v>
      </x:c>
      <x:c r="L386" s="9" t="n">
        <x:v>-0.0840403571629794</x:v>
      </x:c>
      <x:c r="M386" s="9" t="n">
        <x:v>0.013612173358104277</x:v>
      </x:c>
      <x:c r="N386" s="8" t="n">
        <x:v>1</x:v>
      </x:c>
      <x:c r="O386" s="9" t="n">
        <x:v>0.040737895048835</x:v>
      </x:c>
      <x:c r="P386" s="9" t="n">
        <x:v>0.8833534506517691</x:v>
      </x:c>
      <x:c r="Q386" s="9" t="str">
        <x:v>可用</x:v>
      </x:c>
      <x:c r="R386" s="9" t="n">
        <x:v>0.017541571793371707</x:v>
      </x:c>
      <x:c r="S386" s="9" t="n">
        <x:v>0.0228274938154562</x:v>
      </x:c>
    </x:row>
    <x:row r="387">
      <x:c r="A387" s="1" t="str">
        <x:v>2025Q1</x:v>
      </x:c>
      <x:c r="B387" s="1" t="str">
        <x:v>002282.OF</x:v>
      </x:c>
      <x:c r="C387" s="1" t="str">
        <x:v>平安安享灵活配置混合A</x:v>
      </x:c>
      <x:c r="D387" s="1" t="str">
        <x:v>平安基金</x:v>
      </x:c>
      <x:c r="E387" s="1" t="str">
        <x:v>成长型</x:v>
      </x:c>
      <x:c r="F387" s="8" t="n">
        <x:v>105130000</x:v>
      </x:c>
      <x:c r="G387" s="9" t="n">
        <x:v>0.8820930326579809</x:v>
      </x:c>
      <x:c r="H387" s="9" t="n">
        <x:v>0.8048530538670524</x:v>
      </x:c>
      <x:c r="I387" s="9" t="n">
        <x:v>0.8039064393869203</x:v>
      </x:c>
      <x:c r="J387" s="1" t="n">
        <x:v>0.07818659327106059</x:v>
      </x:c>
      <x:c r="K387" s="1" t="str">
        <x:v>加股票</x:v>
      </x:c>
      <x:c r="L387" s="9" t="n">
        <x:v>-0.004189559506241501</x:v>
      </x:c>
      <x:c r="M387" s="9" t="n">
        <x:v>-0.0003275673850994096</x:v>
      </x:c>
      <x:c r="N387" s="8" t="n">
        <x:v>0</x:v>
      </x:c>
      <x:c r="O387" s="9" t="n">
        <x:v>-0.0312873141588598</x:v>
      </x:c>
      <x:c r="P387" s="9" t="n">
        <x:v>1.1658586864834017</x:v>
      </x:c>
      <x:c r="Q387" s="9" t="str">
        <x:v>可用</x:v>
      </x:c>
      <x:c r="R387" s="9" t="n">
        <x:v>-0.02686839438383462</x:v>
      </x:c>
      <x:c r="S387" s="9" t="n">
        <x:v>-0.0157262982136936</x:v>
      </x:c>
    </x:row>
    <x:row r="388">
      <x:c r="A388" s="1" t="str">
        <x:v>2025Q4</x:v>
      </x:c>
      <x:c r="B388" s="1" t="str">
        <x:v>002282.OF</x:v>
      </x:c>
      <x:c r="C388" s="1" t="str">
        <x:v>平安安享灵活配置混合A</x:v>
      </x:c>
      <x:c r="D388" s="1" t="str">
        <x:v>平安基金</x:v>
      </x:c>
      <x:c r="E388" s="1" t="str">
        <x:v>成长型</x:v>
      </x:c>
      <x:c r="F388" s="8" t="n">
        <x:v>232880000.00000003</x:v>
      </x:c>
      <x:c r="G388" s="9" t="n">
        <x:v>0.7596247908403436</x:v>
      </x:c>
      <x:c r="H388" s="9" t="n">
        <x:v>0.8579751306915387</x:v>
      </x:c>
      <x:c r="I388" s="9" t="n">
        <x:v>0.8570354101853002</x:v>
      </x:c>
      <x:c r="J388" s="1" t="n">
        <x:v>-0.09741061934495654</x:v>
      </x:c>
      <x:c r="K388" s="1" t="str">
        <x:v>减股票</x:v>
      </x:c>
      <x:c r="L388" s="9" t="n">
        <x:v>-0.047109673912882996</x:v>
      </x:c>
      <x:c r="M388" s="9" t="n">
        <x:v>0.004588982512992875</x:v>
      </x:c>
      <x:c r="N388" s="8" t="n">
        <x:v>1</x:v>
      </x:c>
      <x:c r="O388" s="9" t="n">
        <x:v>-0.0336846700856817</x:v>
      </x:c>
      <x:c r="P388" s="9" t="n">
        <x:v>1.0207070349965646</x:v>
      </x:c>
      <x:c r="Q388" s="9" t="str">
        <x:v>可用</x:v>
      </x:c>
      <x:c r="R388" s="9" t="n">
        <x:v>-0.010965572830720131</x:v>
      </x:c>
      <x:c r="S388" s="9" t="n">
        <x:v>-0.0360622679073215</x:v>
      </x:c>
    </x:row>
    <x:row r="389">
      <x:c r="A389" s="1" t="str">
        <x:v>2026Q1</x:v>
      </x:c>
      <x:c r="B389" s="1" t="str">
        <x:v>002282.OF</x:v>
      </x:c>
      <x:c r="C389" s="1" t="str">
        <x:v>平安安享灵活配置混合A</x:v>
      </x:c>
      <x:c r="D389" s="1" t="str">
        <x:v>平安基金</x:v>
      </x:c>
      <x:c r="E389" s="1" t="str">
        <x:v>成长型</x:v>
      </x:c>
      <x:c r="F389" s="8" t="n">
        <x:v>181440000</x:v>
      </x:c>
      <x:c r="G389" s="9" t="n">
        <x:v>0.8590031325681735</x:v>
      </x:c>
      <x:c r="H389" s="9" t="n">
        <x:v>0.7596247908403436</x:v>
      </x:c>
      <x:c r="I389" s="9" t="n">
        <x:v>0.7507792879523246</x:v>
      </x:c>
      <x:c r="J389" s="1" t="n">
        <x:v>0.10822384461584889</x:v>
      </x:c>
      <x:c r="K389" s="1" t="str">
        <x:v>加股票</x:v>
      </x:c>
      <x:c r="L389" s="9" t="n">
        <x:v>0.1070401206971152</x:v>
      </x:c>
      <x:c r="M389" s="9" t="n">
        <x:v>0.011584293389986306</x:v>
      </x:c>
      <x:c r="N389" s="8" t="n">
        <x:v>1</x:v>
      </x:c>
      <x:c r="O389" s="9" t="n">
        <x:v>-0.1690058245856117</x:v>
      </x:c>
      <x:c r="P389" s="9" t="n">
        <x:v>1.1818174598765432</x:v>
      </x:c>
      <x:c r="Q389" s="9" t="str">
        <x:v>可用</x:v>
      </x:c>
      <x:c r="R389" s="9" t="n">
        <x:v>-0.22053408590997048</x:v>
      </x:c>
      <x:c r="S389" s="9" t="n">
        <x:v>-0.1165330513939961</x:v>
      </x:c>
    </x:row>
    <x:row r="390">
      <x:c r="A390" s="1" t="str">
        <x:v>2023Q4</x:v>
      </x:c>
      <x:c r="B390" s="1" t="str">
        <x:v>002288.OF</x:v>
      </x:c>
      <x:c r="C390" s="1" t="str">
        <x:v>中银稳进策略混合A</x:v>
      </x:c>
      <x:c r="D390" s="1" t="str">
        <x:v>中银基金</x:v>
      </x:c>
      <x:c r="E390" s="1" t="str">
        <x:v>成长型</x:v>
      </x:c>
      <x:c r="F390" s="8" t="n">
        <x:v>53999999.99999999</x:v>
      </x:c>
      <x:c r="G390" s="9" t="n">
        <x:v>0.9373136449260484</x:v>
      </x:c>
      <x:c r="H390" s="9" t="n">
        <x:v>0.2841287075733389</x:v>
      </x:c>
      <x:c r="I390" s="9" t="n">
        <x:v>0.26686441712603265</x:v>
      </x:c>
      <x:c r="J390" s="1" t="n">
        <x:v>0.6704492278000158</x:v>
      </x:c>
      <x:c r="K390" s="1" t="str">
        <x:v>加股票</x:v>
      </x:c>
      <x:c r="L390" s="9" t="n">
        <x:v>0.011127023959440499</x:v>
      </x:c>
      <x:c r="M390" s="9" t="n">
        <x:v>0.007460104621319157</x:v>
      </x:c>
      <x:c r="N390" s="8" t="n">
        <x:v>1</x:v>
      </x:c>
      <x:c r="O390" s="9" t="n">
        <x:v>0.1303177927136749</x:v>
      </x:c>
      <x:c r="P390" s="9" t="n">
        <x:v>1.019984394074074</x:v>
      </x:c>
      <x:c r="Q390" s="9" t="str">
        <x:v>可用</x:v>
      </x:c>
      <x:c r="R390" s="9" t="n">
        <x:v>0.10555305310065981</x:v>
      </x:c>
      <x:c r="S390" s="9" t="n">
        <x:v>0.1346071420411922</x:v>
      </x:c>
    </x:row>
    <x:row r="391">
      <x:c r="A391" s="1" t="str">
        <x:v>2023Q3</x:v>
      </x:c>
      <x:c r="B391" s="1" t="str">
        <x:v>002295.OF</x:v>
      </x:c>
      <x:c r="C391" s="1" t="str">
        <x:v>广发稳安混合A</x:v>
      </x:c>
      <x:c r="D391" s="1" t="str">
        <x:v>广发基金</x:v>
      </x:c>
      <x:c r="E391" s="1" t="str">
        <x:v>成长型</x:v>
      </x:c>
      <x:c r="F391" s="8" t="n">
        <x:v>208610000</x:v>
      </x:c>
      <x:c r="G391" s="9" t="n">
        <x:v>0.9381541154754444</x:v>
      </x:c>
      <x:c r="H391" s="9" t="n">
        <x:v>0.8476225238066586</x:v>
      </x:c>
      <x:c r="I391" s="9" t="n">
        <x:v>0.8414041095925051</x:v>
      </x:c>
      <x:c r="J391" s="1" t="n">
        <x:v>0.09675000588293925</x:v>
      </x:c>
      <x:c r="K391" s="1" t="str">
        <x:v>加股票</x:v>
      </x:c>
      <x:c r="L391" s="9" t="n">
        <x:v>-0.0840403571629794</x:v>
      </x:c>
      <x:c r="M391" s="9" t="n">
        <x:v>-0.008130905049922574</x:v>
      </x:c>
      <x:c r="N391" s="8" t="n">
        <x:v>0</x:v>
      </x:c>
      <x:c r="O391" s="9" t="n">
        <x:v>-0.03807840911924835</x:v>
      </x:c>
      <x:c r="P391" s="9" t="n">
        <x:v>0.8806171044532859</x:v>
      </x:c>
      <x:c r="Q391" s="9" t="str">
        <x:v>可用</x:v>
      </x:c>
      <x:c r="R391" s="9" t="n">
        <x:v>-0.00645167445182071</x:v>
      </x:c>
      <x:c r="S391" s="9" t="n">
        <x:v>-0.0558354542149275</x:v>
      </x:c>
    </x:row>
    <x:row r="392">
      <x:c r="A392" s="1" t="str">
        <x:v>2024Q1</x:v>
      </x:c>
      <x:c r="B392" s="1" t="str">
        <x:v>002295.OF</x:v>
      </x:c>
      <x:c r="C392" s="1" t="str">
        <x:v>广发稳安混合A</x:v>
      </x:c>
      <x:c r="D392" s="1" t="str">
        <x:v>广发基金</x:v>
      </x:c>
      <x:c r="E392" s="1" t="str">
        <x:v>成长型</x:v>
      </x:c>
      <x:c r="F392" s="8" t="n">
        <x:v>207270000.00000003</x:v>
      </x:c>
      <x:c r="G392" s="9" t="n">
        <x:v>0.8137793091825953</x:v>
      </x:c>
      <x:c r="H392" s="9" t="n">
        <x:v>0.8895085266616407</x:v>
      </x:c>
      <x:c r="I392" s="9" t="n">
        <x:v>0.89057050765756</x:v>
      </x:c>
      <x:c r="J392" s="1" t="n">
        <x:v>-0.07679119847496463</x:v>
      </x:c>
      <x:c r="K392" s="1" t="str">
        <x:v>减股票</x:v>
      </x:c>
      <x:c r="L392" s="9" t="n">
        <x:v>-0.0388388654084237</x:v>
      </x:c>
      <x:c r="M392" s="9" t="n">
        <x:v>0.002982483022120702</x:v>
      </x:c>
      <x:c r="N392" s="8" t="n">
        <x:v>1</x:v>
      </x:c>
      <x:c r="O392" s="9" t="n">
        <x:v>-0.0212100280974947</x:v>
      </x:c>
      <x:c r="P392" s="9" t="n">
        <x:v>1.021828913204998</x:v>
      </x:c>
      <x:c r="Q392" s="9" t="str">
        <x:v>可用</x:v>
      </x:c>
      <x:c r="R392" s="9" t="n">
        <x:v>-0.009614185743023008</x:v>
      </x:c>
      <x:c r="S392" s="9" t="n">
        <x:v>-0.0223209328151027</x:v>
      </x:c>
    </x:row>
    <x:row r="393">
      <x:c r="A393" s="1" t="str">
        <x:v>2024Q2</x:v>
      </x:c>
      <x:c r="B393" s="1" t="str">
        <x:v>002295.OF</x:v>
      </x:c>
      <x:c r="C393" s="1" t="str">
        <x:v>广发稳安混合A</x:v>
      </x:c>
      <x:c r="D393" s="1" t="str">
        <x:v>广发基金</x:v>
      </x:c>
      <x:c r="E393" s="1" t="str">
        <x:v>成长型</x:v>
      </x:c>
      <x:c r="F393" s="8" t="n">
        <x:v>133110000</x:v>
      </x:c>
      <x:c r="G393" s="9" t="n">
        <x:v>0.8940213057519005</x:v>
      </x:c>
      <x:c r="H393" s="9" t="n">
        <x:v>0.8137793091825953</x:v>
      </x:c>
      <x:c r="I393" s="9" t="n">
        <x:v>0.8078087827974471</x:v>
      </x:c>
      <x:c r="J393" s="1" t="n">
        <x:v>0.08621252295445347</x:v>
      </x:c>
      <x:c r="K393" s="1" t="str">
        <x:v>加股票</x:v>
      </x:c>
      <x:c r="L393" s="9" t="n">
        <x:v>0.15171154774360798</x:v>
      </x:c>
      <x:c r="M393" s="9" t="n">
        <x:v>0.013079435292301468</x:v>
      </x:c>
      <x:c r="N393" s="8" t="n">
        <x:v>1</x:v>
      </x:c>
      <x:c r="O393" s="9" t="n">
        <x:v>-0.02935902307231935</x:v>
      </x:c>
      <x:c r="P393" s="9" t="n">
        <x:v>1.0012936315077754</x:v>
      </x:c>
      <x:c r="Q393" s="9" t="str">
        <x:v>可用</x:v>
      </x:c>
      <x:c r="R393" s="9" t="n">
        <x:v>-0.11059045322551994</x:v>
      </x:c>
      <x:c r="S393" s="9" t="n">
        <x:v>0.0157314856883235</x:v>
      </x:c>
    </x:row>
    <x:row r="394">
      <x:c r="A394" s="1" t="str">
        <x:v>2024Q3</x:v>
      </x:c>
      <x:c r="B394" s="1" t="str">
        <x:v>002295.OF</x:v>
      </x:c>
      <x:c r="C394" s="1" t="str">
        <x:v>广发稳安混合A</x:v>
      </x:c>
      <x:c r="D394" s="1" t="str">
        <x:v>广发基金</x:v>
      </x:c>
      <x:c r="E394" s="1" t="str">
        <x:v>成长型</x:v>
      </x:c>
      <x:c r="F394" s="8" t="n">
        <x:v>132050000</x:v>
      </x:c>
      <x:c r="G394" s="9" t="n">
        <x:v>0.8013017677262164</x:v>
      </x:c>
      <x:c r="H394" s="9" t="n">
        <x:v>0.8940213057519005</x:v>
      </x:c>
      <x:c r="I394" s="9" t="n">
        <x:v>0.9065796932966675</x:v>
      </x:c>
      <x:c r="J394" s="1" t="n">
        <x:v>-0.10527792557045113</x:v>
      </x:c>
      <x:c r="K394" s="1" t="str">
        <x:v>减股票</x:v>
      </x:c>
      <x:c r="L394" s="9" t="n">
        <x:v>-0.0485180033835439</x:v>
      </x:c>
      <x:c r="M394" s="9" t="n">
        <x:v>0.005107874749039631</x:v>
      </x:c>
      <x:c r="N394" s="8" t="n">
        <x:v>1</x:v>
      </x:c>
      <x:c r="O394" s="9" t="n">
        <x:v>-0.08358555006081839</x:v>
      </x:c>
      <x:c r="P394" s="9" t="n">
        <x:v>1.0457713323741005</x:v>
      </x:c>
      <x:c r="Q394" s="9" t="str">
        <x:v>可用</x:v>
      </x:c>
      <x:c r="R394" s="9" t="n">
        <x:v>-0.07091017601701975</x:v>
      </x:c>
      <x:c r="S394" s="9" t="n">
        <x:v>-0.0808498741962538</x:v>
      </x:c>
    </x:row>
    <x:row r="395">
      <x:c r="A395" s="1" t="str">
        <x:v>2024Q2</x:v>
      </x:c>
      <x:c r="B395" s="1" t="str">
        <x:v>002383.OF</x:v>
      </x:c>
      <x:c r="C395" s="1" t="str">
        <x:v>大成趋势回报灵活配置混合A</x:v>
      </x:c>
      <x:c r="D395" s="1" t="str">
        <x:v>大成基金</x:v>
      </x:c>
      <x:c r="E395" s="1" t="str">
        <x:v>成长型</x:v>
      </x:c>
      <x:c r="F395" s="8" t="n">
        <x:v>18100000.000000004</x:v>
      </x:c>
      <x:c r="G395" s="9" t="n">
        <x:v>0.9674421180895488</x:v>
      </x:c>
      <x:c r="H395" s="9" t="n">
        <x:v>0.8818439467336716</x:v>
      </x:c>
      <x:c r="I395" s="9" t="n">
        <x:v>0.8777277896287259</x:v>
      </x:c>
      <x:c r="J395" s="1" t="n">
        <x:v>0.08971432846082295</x:v>
      </x:c>
      <x:c r="K395" s="1" t="str">
        <x:v>加股票</x:v>
      </x:c>
      <x:c r="L395" s="9" t="n">
        <x:v>0.15171154774360798</x:v>
      </x:c>
      <x:c r="M395" s="9" t="n">
        <x:v>0.013610699625569869</x:v>
      </x:c>
      <x:c r="N395" s="8" t="n">
        <x:v>1</x:v>
      </x:c>
      <x:c r="O395" s="9" t="n">
        <x:v>0.021641158488511808</x:v>
      </x:c>
      <x:c r="P395" s="9" t="n">
        <x:v>1.0013471723756904</x:v>
      </x:c>
      <x:c r="Q395" s="9" t="str">
        <x:v>可用</x:v>
      </x:c>
      <x:c r="R395" s="9" t="n">
        <x:v>-0.06799479943982918</x:v>
      </x:c>
      <x:c r="S395" s="9" t="n">
        <x:v>0.0662020917529988</x:v>
      </x:c>
    </x:row>
    <x:row r="396">
      <x:c r="A396" s="1" t="str">
        <x:v>2025Q1</x:v>
      </x:c>
      <x:c r="B396" s="1" t="str">
        <x:v>002383.OF</x:v>
      </x:c>
      <x:c r="C396" s="1" t="str">
        <x:v>大成趋势回报灵活配置混合A</x:v>
      </x:c>
      <x:c r="D396" s="1" t="str">
        <x:v>大成基金</x:v>
      </x:c>
      <x:c r="E396" s="1" t="str">
        <x:v>成长型</x:v>
      </x:c>
      <x:c r="F396" s="8" t="n">
        <x:v>21310000</x:v>
      </x:c>
      <x:c r="G396" s="9" t="n">
        <x:v>0.88615509425446</x:v>
      </x:c>
      <x:c r="H396" s="9" t="n">
        <x:v>0.7753997337551</x:v>
      </x:c>
      <x:c r="I396" s="9" t="n">
        <x:v>0.774350303414159</x:v>
      </x:c>
      <x:c r="J396" s="1" t="n">
        <x:v>0.11180479084030104</x:v>
      </x:c>
      <x:c r="K396" s="1" t="str">
        <x:v>加股票</x:v>
      </x:c>
      <x:c r="L396" s="9" t="n">
        <x:v>-0.004189559506241501</x:v>
      </x:c>
      <x:c r="M396" s="9" t="n">
        <x:v>-0.0004684128243083259</x:v>
      </x:c>
      <x:c r="N396" s="8" t="n">
        <x:v>0</x:v>
      </x:c>
      <x:c r="O396" s="9" t="n">
        <x:v>0.017327228888803302</x:v>
      </x:c>
      <x:c r="P396" s="9" t="n">
        <x:v>1.005266409666823</x:v>
      </x:c>
      <x:c r="Q396" s="9" t="str">
        <x:v>可用</x:v>
      </x:c>
      <x:c r="R396" s="9" t="n">
        <x:v>0.020799817302091468</x:v>
      </x:c>
      <x:c r="S396" s="9" t="n">
        <x:v>0.032852562864011</x:v>
      </x:c>
    </x:row>
    <x:row r="397">
      <x:c r="A397" s="1" t="str">
        <x:v>2025Q3</x:v>
      </x:c>
      <x:c r="B397" s="1" t="str">
        <x:v>002383.OF</x:v>
      </x:c>
      <x:c r="C397" s="1" t="str">
        <x:v>大成趋势回报灵活配置混合A</x:v>
      </x:c>
      <x:c r="D397" s="1" t="str">
        <x:v>大成基金</x:v>
      </x:c>
      <x:c r="E397" s="1" t="str">
        <x:v>成长型</x:v>
      </x:c>
      <x:c r="F397" s="8" t="n">
        <x:v>22750000</x:v>
      </x:c>
      <x:c r="G397" s="9" t="n">
        <x:v>0.953505070951714</x:v>
      </x:c>
      <x:c r="H397" s="9" t="n">
        <x:v>0.8835945917121439</x:v>
      </x:c>
      <x:c r="I397" s="9" t="n">
        <x:v>0.9003352298752817</x:v>
      </x:c>
      <x:c r="J397" s="1" t="n">
        <x:v>0.0531698410764323</x:v>
      </x:c>
      <x:c r="K397" s="1" t="str">
        <x:v>加股票</x:v>
      </x:c>
      <x:c r="L397" s="9" t="n">
        <x:v>-0.0077024403595657995</x:v>
      </x:c>
      <x:c r="M397" s="9" t="n">
        <x:v>-0.0004095375298188116</x:v>
      </x:c>
      <x:c r="N397" s="8" t="n">
        <x:v>0</x:v>
      </x:c>
      <x:c r="O397" s="9" t="n">
        <x:v>0.029947332111602203</x:v>
      </x:c>
      <x:c r="P397" s="9" t="n">
        <x:v>1.0198352360439558</x:v>
      </x:c>
      <x:c r="Q397" s="9" t="str">
        <x:v>可用</x:v>
      </x:c>
      <x:c r="R397" s="9" t="n">
        <x:v>0.03931932038621798</x:v>
      </x:c>
      <x:c r="S397" s="9" t="n">
        <x:v>0.0374370063345701</x:v>
      </x:c>
    </x:row>
    <x:row r="398">
      <x:c r="A398" s="1" t="str">
        <x:v>2024Q1</x:v>
      </x:c>
      <x:c r="B398" s="1" t="str">
        <x:v>002388.OF</x:v>
      </x:c>
      <x:c r="C398" s="1" t="str">
        <x:v>天弘裕利A</x:v>
      </x:c>
      <x:c r="D398" s="1" t="str">
        <x:v>天弘基金</x:v>
      </x:c>
      <x:c r="E398" s="1" t="str">
        <x:v>成长型</x:v>
      </x:c>
      <x:c r="F398" s="8" t="n">
        <x:v>53010000</x:v>
      </x:c>
      <x:c r="G398" s="9" t="n">
        <x:v>0.5867138122515598</x:v>
      </x:c>
      <x:c r="H398" s="9" t="n">
        <x:v>0.7247453192295477</x:v>
      </x:c>
      <x:c r="I398" s="9" t="n">
        <x:v>0.7269047131253937</x:v>
      </x:c>
      <x:c r="J398" s="1" t="n">
        <x:v>-0.1401909008738339</x:v>
      </x:c>
      <x:c r="K398" s="1" t="str">
        <x:v>减股票</x:v>
      </x:c>
      <x:c r="L398" s="9" t="n">
        <x:v>-0.0388388654084237</x:v>
      </x:c>
      <x:c r="M398" s="9" t="n">
        <x:v>0.005444855530524503</x:v>
      </x:c>
      <x:c r="N398" s="8" t="n">
        <x:v>1</x:v>
      </x:c>
      <x:c r="O398" s="9" t="n">
        <x:v>-0.0168559568743773</x:v>
      </x:c>
      <x:c r="P398" s="9" t="n">
        <x:v>0.9728536604414262</x:v>
      </x:c>
      <x:c r="Q398" s="9" t="str">
        <x:v>可用</x:v>
      </x:c>
      <x:c r="R398" s="9" t="n">
        <x:v>-0.013063704752766685</x:v>
      </x:c>
      <x:c r="S398" s="9" t="n">
        <x:v>-0.0179668615919853</x:v>
      </x:c>
    </x:row>
    <x:row r="399">
      <x:c r="A399" s="1" t="str">
        <x:v>2024Q2</x:v>
      </x:c>
      <x:c r="B399" s="1" t="str">
        <x:v>002388.OF</x:v>
      </x:c>
      <x:c r="C399" s="1" t="str">
        <x:v>天弘裕利A</x:v>
      </x:c>
      <x:c r="D399" s="1" t="str">
        <x:v>天弘基金</x:v>
      </x:c>
      <x:c r="E399" s="1" t="str">
        <x:v>成长型</x:v>
      </x:c>
      <x:c r="F399" s="8" t="n">
        <x:v>51969999.99999999</x:v>
      </x:c>
      <x:c r="G399" s="9" t="n">
        <x:v>0.3174106663674815</x:v>
      </x:c>
      <x:c r="H399" s="9" t="n">
        <x:v>0.5867138122515598</x:v>
      </x:c>
      <x:c r="I399" s="9" t="n">
        <x:v>0.5772451783960578</x:v>
      </x:c>
      <x:c r="J399" s="1" t="n">
        <x:v>-0.2598345120285763</x:v>
      </x:c>
      <x:c r="K399" s="1" t="str">
        <x:v>减股票</x:v>
      </x:c>
      <x:c r="L399" s="9" t="n">
        <x:v>0.15171154774360798</x:v>
      </x:c>
      <x:c r="M399" s="9" t="n">
        <x:v>-0.03941989597706044</x:v>
      </x:c>
      <x:c r="N399" s="8" t="n">
        <x:v>0</x:v>
      </x:c>
      <x:c r="O399" s="9" t="n">
        <x:v>-0.004138755698862448</x:v>
      </x:c>
      <x:c r="P399" s="9" t="n">
        <x:v>1.0148730527227248</x:v>
      </x:c>
      <x:c r="Q399" s="9" t="str">
        <x:v>可用</x:v>
      </x:c>
      <x:c r="R399" s="9" t="n">
        <x:v>-0.012744664842515255</x:v>
      </x:c>
      <x:c r="S399" s="9" t="n">
        <x:v>0.0409517530617804</x:v>
      </x:c>
    </x:row>
    <x:row r="400">
      <x:c r="A400" s="1" t="str">
        <x:v>2026Q1</x:v>
      </x:c>
      <x:c r="B400" s="1" t="str">
        <x:v>002388.OF</x:v>
      </x:c>
      <x:c r="C400" s="1" t="str">
        <x:v>天弘裕利A</x:v>
      </x:c>
      <x:c r="D400" s="1" t="str">
        <x:v>天弘基金</x:v>
      </x:c>
      <x:c r="E400" s="1" t="str">
        <x:v>成长型</x:v>
      </x:c>
      <x:c r="F400" s="8" t="n">
        <x:v>62040000.00000001</x:v>
      </x:c>
      <x:c r="G400" s="9" t="n">
        <x:v>0.2487669093375327</x:v>
      </x:c>
      <x:c r="H400" s="9" t="n">
        <x:v>0.3270922425544204</x:v>
      </x:c>
      <x:c r="I400" s="9" t="n">
        <x:v>0.31664856092634824</x:v>
      </x:c>
      <x:c r="J400" s="1" t="n">
        <x:v>-0.06788165158881554</x:v>
      </x:c>
      <x:c r="K400" s="1" t="str">
        <x:v>减股票</x:v>
      </x:c>
      <x:c r="L400" s="9" t="n">
        <x:v>0.1070401206971152</x:v>
      </x:c>
      <x:c r="M400" s="9" t="n">
        <x:v>-0.007266060179186337</x:v>
      </x:c>
      <x:c r="N400" s="8" t="n">
        <x:v>0</x:v>
      </x:c>
      <x:c r="O400" s="9" t="n">
        <x:v>-0.0395403444757138</x:v>
      </x:c>
      <x:c r="P400" s="9" t="n">
        <x:v>0.9667012409735652</x:v>
      </x:c>
      <x:c r="Q400" s="9" t="str">
        <x:v>可用</x:v>
      </x:c>
      <x:c r="R400" s="9" t="n">
        <x:v>-0.02379780467445105</x:v>
      </x:c>
      <x:c r="S400" s="9" t="n">
        <x:v>0.0129324287159018</x:v>
      </x:c>
    </x:row>
    <x:row r="401">
      <x:c r="A401" s="1" t="str">
        <x:v>2023Q2</x:v>
      </x:c>
      <x:c r="B401" s="1" t="str">
        <x:v>002389.OF</x:v>
      </x:c>
      <x:c r="C401" s="1" t="str">
        <x:v>招商安德灵活配置混合A</x:v>
      </x:c>
      <x:c r="D401" s="1" t="str">
        <x:v>招商基金</x:v>
      </x:c>
      <x:c r="E401" s="1" t="str">
        <x:v>成长型</x:v>
      </x:c>
      <x:c r="F401" s="8" t="n">
        <x:v>365090000</x:v>
      </x:c>
      <x:c r="G401" s="9" t="n">
        <x:v>0.5326005592786665</x:v>
      </x:c>
      <x:c r="H401" s="9" t="n">
        <x:v>0.4866574234626348</x:v>
      </x:c>
      <x:c r="I401" s="9" t="n">
        <x:v>0.4693315361341474</x:v>
      </x:c>
      <x:c r="J401" s="1" t="n">
        <x:v>0.06326902314451904</x:v>
      </x:c>
      <x:c r="K401" s="1" t="str">
        <x:v>加股票</x:v>
      </x:c>
      <x:c r="L401" s="9" t="n">
        <x:v>-0.046571034625976095</x:v>
      </x:c>
      <x:c r="M401" s="9" t="n">
        <x:v>-0.0029465038676150792</x:v>
      </x:c>
      <x:c r="N401" s="8" t="n">
        <x:v>0</x:v>
      </x:c>
      <x:c r="O401" s="9" t="n">
        <x:v>0.00024880836524489996</x:v>
      </x:c>
      <x:c r="P401" s="9" t="n">
        <x:v>0.9984383821249553</x:v>
      </x:c>
      <x:c r="Q401" s="9" t="str">
        <x:v>可用</x:v>
      </x:c>
      <x:c r="R401" s="9" t="n">
        <x:v>-0.0007968304609015826</x:v>
      </x:c>
      <x:c r="S401" s="9" t="n">
        <x:v>-0.0175854101860262</x:v>
      </x:c>
    </x:row>
    <x:row r="402">
      <x:c r="A402" s="1" t="str">
        <x:v>2023Q3</x:v>
      </x:c>
      <x:c r="B402" s="1" t="str">
        <x:v>002389.OF</x:v>
      </x:c>
      <x:c r="C402" s="1" t="str">
        <x:v>招商安德灵活配置混合A</x:v>
      </x:c>
      <x:c r="D402" s="1" t="str">
        <x:v>招商基金</x:v>
      </x:c>
      <x:c r="E402" s="1" t="str">
        <x:v>成长型</x:v>
      </x:c>
      <x:c r="F402" s="8" t="n">
        <x:v>350800000</x:v>
      </x:c>
      <x:c r="G402" s="9" t="n">
        <x:v>0.626826406584524</x:v>
      </x:c>
      <x:c r="H402" s="9" t="n">
        <x:v>0.5326005592786665</x:v>
      </x:c>
      <x:c r="I402" s="9" t="n">
        <x:v>0.5207943973831876</x:v>
      </x:c>
      <x:c r="J402" s="1" t="n">
        <x:v>0.10603200920133649</x:v>
      </x:c>
      <x:c r="K402" s="1" t="str">
        <x:v>加股票</x:v>
      </x:c>
      <x:c r="L402" s="9" t="n">
        <x:v>-0.0840403571629794</x:v>
      </x:c>
      <x:c r="M402" s="9" t="n">
        <x:v>-0.008910967923988636</x:v>
      </x:c>
      <x:c r="N402" s="8" t="n">
        <x:v>0</x:v>
      </x:c>
      <x:c r="O402" s="9" t="n">
        <x:v>-0.03857378471318595</x:v>
      </x:c>
      <x:c r="P402" s="9" t="n">
        <x:v>1.0567454630843784</x:v>
      </x:c>
      <x:c r="Q402" s="9" t="str">
        <x:v>可用</x:v>
      </x:c>
      <x:c r="R402" s="9" t="n">
        <x:v>-0.019720850881006884</x:v>
      </x:c>
      <x:c r="S402" s="9" t="n">
        <x:v>-0.0563308298088651</x:v>
      </x:c>
    </x:row>
    <x:row r="403">
      <x:c r="A403" s="1" t="str">
        <x:v>2023Q4</x:v>
      </x:c>
      <x:c r="B403" s="1" t="str">
        <x:v>002389.OF</x:v>
      </x:c>
      <x:c r="C403" s="1" t="str">
        <x:v>招商安德灵活配置混合A</x:v>
      </x:c>
      <x:c r="D403" s="1" t="str">
        <x:v>招商基金</x:v>
      </x:c>
      <x:c r="E403" s="1" t="str">
        <x:v>成长型</x:v>
      </x:c>
      <x:c r="F403" s="8" t="n">
        <x:v>318810000</x:v>
      </x:c>
      <x:c r="G403" s="9" t="n">
        <x:v>0.6853795974839755</x:v>
      </x:c>
      <x:c r="H403" s="9" t="n">
        <x:v>0.626826406584524</x:v>
      </x:c>
      <x:c r="I403" s="9" t="n">
        <x:v>0.6063771807665825</x:v>
      </x:c>
      <x:c r="J403" s="1" t="n">
        <x:v>0.07900241671739294</x:v>
      </x:c>
      <x:c r="K403" s="1" t="str">
        <x:v>加股票</x:v>
      </x:c>
      <x:c r="L403" s="9" t="n">
        <x:v>0.011127023959440499</x:v>
      </x:c>
      <x:c r="M403" s="9" t="n">
        <x:v>0.0008790617836681338</x:v>
      </x:c>
      <x:c r="N403" s="8" t="n">
        <x:v>1</x:v>
      </x:c>
      <x:c r="O403" s="9" t="n">
        <x:v>0.031944780031141394</x:v>
      </x:c>
      <x:c r="P403" s="9" t="n">
        <x:v>1.098742652865343</x:v>
      </x:c>
      <x:c r="Q403" s="9" t="str">
        <x:v>可用</x:v>
      </x:c>
      <x:c r="R403" s="9" t="n">
        <x:v>0.007210518383458833</x:v>
      </x:c>
      <x:c r="S403" s="9" t="n">
        <x:v>0.0362341293586587</x:v>
      </x:c>
    </x:row>
    <x:row r="404">
      <x:c r="A404" s="1" t="str">
        <x:v>2024Q2</x:v>
      </x:c>
      <x:c r="B404" s="1" t="str">
        <x:v>002389.OF</x:v>
      </x:c>
      <x:c r="C404" s="1" t="str">
        <x:v>招商安德灵活配置混合A</x:v>
      </x:c>
      <x:c r="D404" s="1" t="str">
        <x:v>招商基金</x:v>
      </x:c>
      <x:c r="E404" s="1" t="str">
        <x:v>成长型</x:v>
      </x:c>
      <x:c r="F404" s="8" t="n">
        <x:v>135490000</x:v>
      </x:c>
      <x:c r="G404" s="9" t="n">
        <x:v>0.8895902919607934</x:v>
      </x:c>
      <x:c r="H404" s="9" t="n">
        <x:v>0.7302365254642295</x:v>
      </x:c>
      <x:c r="I404" s="9" t="n">
        <x:v>0.7225008608306409</x:v>
      </x:c>
      <x:c r="J404" s="1" t="n">
        <x:v>0.1670894311301525</x:v>
      </x:c>
      <x:c r="K404" s="1" t="str">
        <x:v>加股票</x:v>
      </x:c>
      <x:c r="L404" s="9" t="n">
        <x:v>0.15171154774360798</x:v>
      </x:c>
      <x:c r="M404" s="9" t="n">
        <x:v>0.02534939620835443</x:v>
      </x:c>
      <x:c r="N404" s="8" t="n">
        <x:v>1</x:v>
      </x:c>
      <x:c r="O404" s="9" t="n">
        <x:v>0.0608839952233232</x:v>
      </x:c>
      <x:c r="P404" s="9" t="n">
        <x:v>1.0167369643516124</x:v>
      </x:c>
      <x:c r="Q404" s="9" t="str">
        <x:v>可用</x:v>
      </x:c>
      <x:c r="R404" s="9" t="n">
        <x:v>-0.021664962539210603</x:v>
      </x:c>
      <x:c r="S404" s="9" t="n">
        <x:v>0.1054449284878102</x:v>
      </x:c>
    </x:row>
    <x:row r="405">
      <x:c r="A405" s="1" t="str">
        <x:v>2024Q1</x:v>
      </x:c>
      <x:c r="B405" s="1" t="str">
        <x:v>002411.OF</x:v>
      </x:c>
      <x:c r="C405" s="1" t="str">
        <x:v>华夏新机遇混合A</x:v>
      </x:c>
      <x:c r="D405" s="1" t="str">
        <x:v>华夏基金</x:v>
      </x:c>
      <x:c r="E405" s="1" t="str">
        <x:v>成长型</x:v>
      </x:c>
      <x:c r="F405" s="8" t="n">
        <x:v>19370000</x:v>
      </x:c>
      <x:c r="G405" s="9" t="n">
        <x:v>0.9447702245219248</x:v>
      </x:c>
      <x:c r="H405" s="9" t="n">
        <x:v>0.147061264078441</x:v>
      </x:c>
      <x:c r="I405" s="9" t="n">
        <x:v>0.14842758313506924</x:v>
      </x:c>
      <x:c r="J405" s="1" t="n">
        <x:v>0.7963426413868556</x:v>
      </x:c>
      <x:c r="K405" s="1" t="str">
        <x:v>加股票</x:v>
      </x:c>
      <x:c r="L405" s="9" t="n">
        <x:v>-0.0388388654084237</x:v>
      </x:c>
      <x:c r="M405" s="9" t="n">
        <x:v>-0.030929044667812704</x:v>
      </x:c>
      <x:c r="N405" s="8" t="n">
        <x:v>0</x:v>
      </x:c>
      <x:c r="O405" s="9" t="n">
        <x:v>-0.041547821935921506</x:v>
      </x:c>
      <x:c r="P405" s="9" t="n">
        <x:v>1.0219077981414557</x:v>
      </x:c>
      <x:c r="Q405" s="9" t="str">
        <x:v>可用</x:v>
      </x:c>
      <x:c r="R405" s="9" t="n">
        <x:v>-0.024423100783738307</x:v>
      </x:c>
      <x:c r="S405" s="9" t="n">
        <x:v>-0.0426587266535295</x:v>
      </x:c>
    </x:row>
    <x:row r="406">
      <x:c r="A406" s="1" t="str">
        <x:v>2024Q4</x:v>
      </x:c>
      <x:c r="B406" s="1" t="str">
        <x:v>002411.OF</x:v>
      </x:c>
      <x:c r="C406" s="1" t="str">
        <x:v>华夏新机遇混合A</x:v>
      </x:c>
      <x:c r="D406" s="1" t="str">
        <x:v>华夏基金</x:v>
      </x:c>
      <x:c r="E406" s="1" t="str">
        <x:v>成长型</x:v>
      </x:c>
      <x:c r="F406" s="8" t="n">
        <x:v>52049999.99999999</x:v>
      </x:c>
      <x:c r="G406" s="9" t="n">
        <x:v>0.8752314573288689</x:v>
      </x:c>
      <x:c r="H406" s="9" t="n">
        <x:v>0.9611817497565588</x:v>
      </x:c>
      <x:c r="I406" s="9" t="n">
        <x:v>0.9593368663461176</x:v>
      </x:c>
      <x:c r="J406" s="1" t="n">
        <x:v>-0.08410540901724872</x:v>
      </x:c>
      <x:c r="K406" s="1" t="str">
        <x:v>减股票</x:v>
      </x:c>
      <x:c r="L406" s="9" t="n">
        <x:v>-0.005961015466965899</x:v>
      </x:c>
      <x:c r="M406" s="9" t="n">
        <x:v>0.0005013536440073128</x:v>
      </x:c>
      <x:c r="N406" s="8" t="n">
        <x:v>1</x:v>
      </x:c>
      <x:c r="O406" s="9" t="n">
        <x:v>0.0066366381460421005</x:v>
      </x:c>
      <x:c r="P406" s="9" t="n">
        <x:v>1.001961725072046</x:v>
      </x:c>
      <x:c r="Q406" s="9" t="str">
        <x:v>可用</x:v>
      </x:c>
      <x:c r="R406" s="9" t="n">
        <x:v>0.018155410965121334</x:v>
      </x:c>
      <x:c r="S406" s="9" t="n">
        <x:v>0.0096830966380452</x:v>
      </x:c>
    </x:row>
    <x:row r="407">
      <x:c r="A407" s="1" t="str">
        <x:v>2025Q1</x:v>
      </x:c>
      <x:c r="B407" s="1" t="str">
        <x:v>002411.OF</x:v>
      </x:c>
      <x:c r="C407" s="1" t="str">
        <x:v>华夏新机遇混合A</x:v>
      </x:c>
      <x:c r="D407" s="1" t="str">
        <x:v>华夏基金</x:v>
      </x:c>
      <x:c r="E407" s="1" t="str">
        <x:v>成长型</x:v>
      </x:c>
      <x:c r="F407" s="8" t="n">
        <x:v>53250000</x:v>
      </x:c>
      <x:c r="G407" s="9" t="n">
        <x:v>0.6975855020782442</x:v>
      </x:c>
      <x:c r="H407" s="9" t="n">
        <x:v>0.8752314573288689</x:v>
      </x:c>
      <x:c r="I407" s="9" t="n">
        <x:v>0.874573031195163</x:v>
      </x:c>
      <x:c r="J407" s="1" t="n">
        <x:v>-0.17698752911691884</x:v>
      </x:c>
      <x:c r="K407" s="1" t="str">
        <x:v>减股票</x:v>
      </x:c>
      <x:c r="L407" s="9" t="n">
        <x:v>-0.004189559506241501</x:v>
      </x:c>
      <x:c r="M407" s="9" t="n">
        <x:v>0.0007414997850979817</x:v>
      </x:c>
      <x:c r="N407" s="8" t="n">
        <x:v>1</x:v>
      </x:c>
      <x:c r="O407" s="9" t="n">
        <x:v>0.0463752783348754</x:v>
      </x:c>
      <x:c r="P407" s="9" t="n">
        <x:v>1.0018123588732393</x:v>
      </x:c>
      <x:c r="Q407" s="9" t="str">
        <x:v>可用</x:v>
      </x:c>
      <x:c r="R407" s="9" t="n">
        <x:v>0.04965844478167079</x:v>
      </x:c>
      <x:c r="S407" s="9" t="n">
        <x:v>0.0619006123100831</x:v>
      </x:c>
    </x:row>
    <x:row r="408">
      <x:c r="A408" s="1" t="str">
        <x:v>2025Q2</x:v>
      </x:c>
      <x:c r="B408" s="1" t="str">
        <x:v>002411.OF</x:v>
      </x:c>
      <x:c r="C408" s="1" t="str">
        <x:v>华夏新机遇混合A</x:v>
      </x:c>
      <x:c r="D408" s="1" t="str">
        <x:v>华夏基金</x:v>
      </x:c>
      <x:c r="E408" s="1" t="str">
        <x:v>成长型</x:v>
      </x:c>
      <x:c r="F408" s="8" t="n">
        <x:v>46690000</x:v>
      </x:c>
      <x:c r="G408" s="9" t="n">
        <x:v>0.8920645001305509</x:v>
      </x:c>
      <x:c r="H408" s="9" t="n">
        <x:v>0.6975855020782442</x:v>
      </x:c>
      <x:c r="I408" s="9" t="n">
        <x:v>0.6967137146752898</x:v>
      </x:c>
      <x:c r="J408" s="1" t="n">
        <x:v>0.1953507854552612</x:v>
      </x:c>
      <x:c r="K408" s="1" t="str">
        <x:v>加股票</x:v>
      </x:c>
      <x:c r="L408" s="9" t="n">
        <x:v>0.1883272862318614</x:v>
      </x:c>
      <x:c r="M408" s="9" t="n">
        <x:v>0.03678988328805192</x:v>
      </x:c>
      <x:c r="N408" s="8" t="n">
        <x:v>1</x:v>
      </x:c>
      <x:c r="O408" s="9" t="n">
        <x:v>0.1116386506741167</x:v>
      </x:c>
      <x:c r="P408" s="9" t="n">
        <x:v>0.9987401229385307</x:v>
      </x:c>
      <x:c r="Q408" s="9" t="str">
        <x:v>可用</x:v>
      </x:c>
      <x:c r="R408" s="9" t="n">
        <x:v>0.07422991473961932</x:v>
      </x:c>
      <x:c r="S408" s="9" t="n">
        <x:v>0.2027914627254796</x:v>
      </x:c>
    </x:row>
    <x:row r="409">
      <x:c r="A409" s="1" t="str">
        <x:v>2023Q2</x:v>
      </x:c>
      <x:c r="B409" s="1" t="str">
        <x:v>002415.OF</x:v>
      </x:c>
      <x:c r="C409" s="1" t="str">
        <x:v>融通通盈灵活配置混合</x:v>
      </x:c>
      <x:c r="D409" s="1" t="str">
        <x:v>融通基金</x:v>
      </x:c>
      <x:c r="E409" s="1" t="str">
        <x:v>成长型</x:v>
      </x:c>
      <x:c r="F409" s="8" t="n">
        <x:v>23480000</x:v>
      </x:c>
      <x:c r="G409" s="9" t="n">
        <x:v>0.6552640453675064</x:v>
      </x:c>
      <x:c r="H409" s="9" t="n">
        <x:v>0.8343696734724843</x:v>
      </x:c>
      <x:c r="I409" s="9" t="n">
        <x:v>0.8245484744203618</x:v>
      </x:c>
      <x:c r="J409" s="1" t="n">
        <x:v>-0.16928442905285546</x:v>
      </x:c>
      <x:c r="K409" s="1" t="str">
        <x:v>减股票</x:v>
      </x:c>
      <x:c r="L409" s="9" t="n">
        <x:v>-0.046571034625976095</x:v>
      </x:c>
      <x:c r="M409" s="9" t="n">
        <x:v>0.007883751007059125</x:v>
      </x:c>
      <x:c r="N409" s="8" t="n">
        <x:v>1</x:v>
      </x:c>
      <x:c r="O409" s="9" t="n">
        <x:v>-0.08500518027509005</x:v>
      </x:c>
      <x:c r="P409" s="9" t="n">
        <x:v>0.830429190374787</x:v>
      </x:c>
      <x:c r="Q409" s="9" t="str">
        <x:v>可用</x:v>
      </x:c>
      <x:c r="R409" s="9" t="n">
        <x:v>-0.08399797704467334</x:v>
      </x:c>
      <x:c r="S409" s="9" t="n">
        <x:v>-0.1025726251412616</x:v>
      </x:c>
    </x:row>
    <x:row r="410">
      <x:c r="A410" s="1" t="str">
        <x:v>2023Q3</x:v>
      </x:c>
      <x:c r="B410" s="1" t="str">
        <x:v>002415.OF</x:v>
      </x:c>
      <x:c r="C410" s="1" t="str">
        <x:v>融通通盈灵活配置混合</x:v>
      </x:c>
      <x:c r="D410" s="1" t="str">
        <x:v>融通基金</x:v>
      </x:c>
      <x:c r="E410" s="1" t="str">
        <x:v>成长型</x:v>
      </x:c>
      <x:c r="F410" s="8" t="n">
        <x:v>20900000</x:v>
      </x:c>
      <x:c r="G410" s="9" t="n">
        <x:v>0.7351962115332502</x:v>
      </x:c>
      <x:c r="H410" s="9" t="n">
        <x:v>0.6552640453675064</x:v>
      </x:c>
      <x:c r="I410" s="9" t="n">
        <x:v>0.6444880915720601</x:v>
      </x:c>
      <x:c r="J410" s="1" t="n">
        <x:v>0.0907081199611901</x:v>
      </x:c>
      <x:c r="K410" s="1" t="str">
        <x:v>加股票</x:v>
      </x:c>
      <x:c r="L410" s="9" t="n">
        <x:v>-0.0840403571629794</x:v>
      </x:c>
      <x:c r="M410" s="9" t="n">
        <x:v>-0.007623142799120798</x:v>
      </x:c>
      <x:c r="N410" s="8" t="n">
        <x:v>0</x:v>
      </x:c>
      <x:c r="O410" s="9" t="n">
        <x:v>-0.03846517712654305</x:v>
      </x:c>
      <x:c r="P410" s="9" t="n">
        <x:v>1.0991520775119616</x:v>
      </x:c>
      <x:c r="Q410" s="9" t="str">
        <x:v>可用</x:v>
      </x:c>
      <x:c r="R410" s="9" t="n">
        <x:v>-0.007830331122131731</x:v>
      </x:c>
      <x:c r="S410" s="9" t="n">
        <x:v>-0.0562222222222222</x:v>
      </x:c>
    </x:row>
    <x:row r="411">
      <x:c r="A411" s="1" t="str">
        <x:v>2023Q4</x:v>
      </x:c>
      <x:c r="B411" s="1" t="str">
        <x:v>002415.OF</x:v>
      </x:c>
      <x:c r="C411" s="1" t="str">
        <x:v>融通通盈灵活配置混合</x:v>
      </x:c>
      <x:c r="D411" s="1" t="str">
        <x:v>融通基金</x:v>
      </x:c>
      <x:c r="E411" s="1" t="str">
        <x:v>成长型</x:v>
      </x:c>
      <x:c r="F411" s="8" t="n">
        <x:v>18860000</x:v>
      </x:c>
      <x:c r="G411" s="9" t="n">
        <x:v>0.5955050161589409</x:v>
      </x:c>
      <x:c r="H411" s="9" t="n">
        <x:v>0.7351962115332502</x:v>
      </x:c>
      <x:c r="I411" s="9" t="n">
        <x:v>0.7180139551103711</x:v>
      </x:c>
      <x:c r="J411" s="1" t="n">
        <x:v>-0.12250893895143022</x:v>
      </x:c>
      <x:c r="K411" s="1" t="str">
        <x:v>减股票</x:v>
      </x:c>
      <x:c r="L411" s="9" t="n">
        <x:v>0.011127023959440499</x:v>
      </x:c>
      <x:c r="M411" s="9" t="n">
        <x:v>-0.0013631598989581975</x:v>
      </x:c>
      <x:c r="N411" s="8" t="n">
        <x:v>0</x:v>
      </x:c>
      <x:c r="O411" s="9" t="n">
        <x:v>0.0026959736455615998</x:v>
      </x:c>
      <x:c r="P411" s="9" t="n">
        <x:v>1.1948347667020147</x:v>
      </x:c>
      <x:c r="Q411" s="9" t="str">
        <x:v>可用</x:v>
      </x:c>
      <x:c r="R411" s="9" t="n">
        <x:v>-0.023306359725755767</x:v>
      </x:c>
      <x:c r="S411" s="9" t="n">
        <x:v>0.0069853229730789</x:v>
      </x:c>
    </x:row>
    <x:row r="412">
      <x:c r="A412" s="1" t="str">
        <x:v>2024Q3</x:v>
      </x:c>
      <x:c r="B412" s="1" t="str">
        <x:v>002415.OF</x:v>
      </x:c>
      <x:c r="C412" s="1" t="str">
        <x:v>融通通盈灵活配置混合</x:v>
      </x:c>
      <x:c r="D412" s="1" t="str">
        <x:v>融通基金</x:v>
      </x:c>
      <x:c r="E412" s="1" t="str">
        <x:v>成长型</x:v>
      </x:c>
      <x:c r="F412" s="8" t="n">
        <x:v>16360000</x:v>
      </x:c>
      <x:c r="G412" s="9" t="n">
        <x:v>0.8439931129362749</x:v>
      </x:c>
      <x:c r="H412" s="9" t="n">
        <x:v>0.544407493128091</x:v>
      </x:c>
      <x:c r="I412" s="9" t="n">
        <x:v>0.5788801334142307</x:v>
      </x:c>
      <x:c r="J412" s="1" t="n">
        <x:v>0.26511297952204416</x:v>
      </x:c>
      <x:c r="K412" s="1" t="str">
        <x:v>加股票</x:v>
      </x:c>
      <x:c r="L412" s="9" t="n">
        <x:v>-0.0485180033835439</x:v>
      </x:c>
      <x:c r="M412" s="9" t="n">
        <x:v>-0.012862752437471944</x:v>
      </x:c>
      <x:c r="N412" s="8" t="n">
        <x:v>0</x:v>
      </x:c>
      <x:c r="O412" s="9" t="n">
        <x:v>-0.1527978907131752</x:v>
      </x:c>
      <x:c r="P412" s="9" t="n">
        <x:v>1.0764354064792176</x:v>
      </x:c>
      <x:c r="Q412" s="9" t="str">
        <x:v>可用</x:v>
      </x:c>
      <x:c r="R412" s="9" t="n">
        <x:v>-0.13678398434694589</x:v>
      </x:c>
      <x:c r="S412" s="9" t="n">
        <x:v>-0.1500622148486106</x:v>
      </x:c>
    </x:row>
    <x:row r="413">
      <x:c r="A413" s="1" t="str">
        <x:v>2024Q4</x:v>
      </x:c>
      <x:c r="B413" s="1" t="str">
        <x:v>002415.OF</x:v>
      </x:c>
      <x:c r="C413" s="1" t="str">
        <x:v>融通通盈灵活配置混合</x:v>
      </x:c>
      <x:c r="D413" s="1" t="str">
        <x:v>融通基金</x:v>
      </x:c>
      <x:c r="E413" s="1" t="str">
        <x:v>成长型</x:v>
      </x:c>
      <x:c r="F413" s="8" t="n">
        <x:v>13220000.000000002</x:v>
      </x:c>
      <x:c r="G413" s="9" t="n">
        <x:v>0.6707235994136217</x:v>
      </x:c>
      <x:c r="H413" s="9" t="n">
        <x:v>0.8439931129362749</x:v>
      </x:c>
      <x:c r="I413" s="9" t="n">
        <x:v>0.8375201832585054</x:v>
      </x:c>
      <x:c r="J413" s="1" t="n">
        <x:v>-0.16679658384488372</x:v>
      </x:c>
      <x:c r="K413" s="1" t="str">
        <x:v>减股票</x:v>
      </x:c>
      <x:c r="L413" s="9" t="n">
        <x:v>-0.005961015466965899</x:v>
      </x:c>
      <x:c r="M413" s="9" t="n">
        <x:v>0.0009942770161364262</x:v>
      </x:c>
      <x:c r="N413" s="8" t="n">
        <x:v>1</x:v>
      </x:c>
      <x:c r="O413" s="9" t="n">
        <x:v>-0.029115244758355998</x:v>
      </x:c>
      <x:c r="P413" s="9" t="n">
        <x:v>1.1716517586989408</x:v>
      </x:c>
      <x:c r="Q413" s="9" t="str">
        <x:v>可用</x:v>
      </x:c>
      <x:c r="R413" s="9" t="n">
        <x:v>-0.014170005819078495</x:v>
      </x:c>
      <x:c r="S413" s="9" t="n">
        <x:v>-0.0256685535818855</x:v>
      </x:c>
    </x:row>
    <x:row r="414">
      <x:c r="A414" s="1" t="str">
        <x:v>2025Q1</x:v>
      </x:c>
      <x:c r="B414" s="1" t="str">
        <x:v>002415.OF</x:v>
      </x:c>
      <x:c r="C414" s="1" t="str">
        <x:v>融通通盈灵活配置混合</x:v>
      </x:c>
      <x:c r="D414" s="1" t="str">
        <x:v>融通基金</x:v>
      </x:c>
      <x:c r="E414" s="1" t="str">
        <x:v>成长型</x:v>
      </x:c>
      <x:c r="F414" s="8" t="n">
        <x:v>13410000</x:v>
      </x:c>
      <x:c r="G414" s="9" t="n">
        <x:v>0.8425578381411881</x:v>
      </x:c>
      <x:c r="H414" s="9" t="n">
        <x:v>0.6707235994136217</x:v>
      </x:c>
      <x:c r="I414" s="9" t="n">
        <x:v>0.6693936104261246</x:v>
      </x:c>
      <x:c r="J414" s="1" t="n">
        <x:v>0.17316422771506357</x:v>
      </x:c>
      <x:c r="K414" s="1" t="str">
        <x:v>加股票</x:v>
      </x:c>
      <x:c r="L414" s="9" t="n">
        <x:v>-0.004189559506241501</x:v>
      </x:c>
      <x:c r="M414" s="9" t="n">
        <x:v>-0.0007254818363646125</x:v>
      </x:c>
      <x:c r="N414" s="8" t="n">
        <x:v>0</x:v>
      </x:c>
      <x:c r="O414" s="9" t="n">
        <x:v>-0.0011364942582985996</x:v>
      </x:c>
      <x:c r="P414" s="9" t="n">
        <x:v>0.9779739977628633</x:v>
      </x:c>
      <x:c r="Q414" s="9" t="str">
        <x:v>可用</x:v>
      </x:c>
      <x:c r="R414" s="9" t="n">
        <x:v>0.0021217037308597104</x:v>
      </x:c>
      <x:c r="S414" s="9" t="n">
        <x:v>0.0144245216868676</x:v>
      </x:c>
    </x:row>
    <x:row r="415">
      <x:c r="A415" s="1" t="str">
        <x:v>2025Q2</x:v>
      </x:c>
      <x:c r="B415" s="1" t="str">
        <x:v>002415.OF</x:v>
      </x:c>
      <x:c r="C415" s="1" t="str">
        <x:v>融通通盈灵活配置混合</x:v>
      </x:c>
      <x:c r="D415" s="1" t="str">
        <x:v>融通基金</x:v>
      </x:c>
      <x:c r="E415" s="1" t="str">
        <x:v>成长型</x:v>
      </x:c>
      <x:c r="F415" s="8" t="n">
        <x:v>13830000</x:v>
      </x:c>
      <x:c r="G415" s="9" t="n">
        <x:v>0.9264955312726164</x:v>
      </x:c>
      <x:c r="H415" s="9" t="n">
        <x:v>0.8425578381411881</x:v>
      </x:c>
      <x:c r="I415" s="9" t="n">
        <x:v>0.8420093192811299</x:v>
      </x:c>
      <x:c r="J415" s="1" t="n">
        <x:v>0.08448621199148654</x:v>
      </x:c>
      <x:c r="K415" s="1" t="str">
        <x:v>加股票</x:v>
      </x:c>
      <x:c r="L415" s="9" t="n">
        <x:v>0.1883272862318614</x:v>
      </x:c>
      <x:c r="M415" s="9" t="n">
        <x:v>0.015911059028366405</x:v>
      </x:c>
      <x:c r="N415" s="8" t="n">
        <x:v>1</x:v>
      </x:c>
      <x:c r="O415" s="9" t="n">
        <x:v>0.2997823118747754</x:v>
      </x:c>
      <x:c r="P415" s="9" t="n">
        <x:v>1.0013755755603757</x:v>
      </x:c>
      <x:c r="Q415" s="9" t="str">
        <x:v>可用</x:v>
      </x:c>
      <x:c r="R415" s="9" t="n">
        <x:v>0.2277405325144146</x:v>
      </x:c>
      <x:c r="S415" s="9" t="n">
        <x:v>0.3909351239261383</x:v>
      </x:c>
    </x:row>
    <x:row r="416">
      <x:c r="A416" s="1" t="str">
        <x:v>2025Q4</x:v>
      </x:c>
      <x:c r="B416" s="1" t="str">
        <x:v>002415.OF</x:v>
      </x:c>
      <x:c r="C416" s="1" t="str">
        <x:v>融通通盈灵活配置混合</x:v>
      </x:c>
      <x:c r="D416" s="1" t="str">
        <x:v>融通基金</x:v>
      </x:c>
      <x:c r="E416" s="1" t="str">
        <x:v>成长型</x:v>
      </x:c>
      <x:c r="F416" s="8" t="n">
        <x:v>14180000.000000002</x:v>
      </x:c>
      <x:c r="G416" s="9" t="n">
        <x:v>0.84431949650724</x:v>
      </x:c>
      <x:c r="H416" s="9" t="n">
        <x:v>0.9351667567060804</x:v>
      </x:c>
      <x:c r="I416" s="9" t="n">
        <x:v>0.9346989084414434</x:v>
      </x:c>
      <x:c r="J416" s="1" t="n">
        <x:v>-0.0903794119342034</x:v>
      </x:c>
      <x:c r="K416" s="1" t="str">
        <x:v>减股票</x:v>
      </x:c>
      <x:c r="L416" s="9" t="n">
        <x:v>-0.047109673912882996</x:v>
      </x:c>
      <x:c r="M416" s="9" t="n">
        <x:v>0.004257744624658448</x:v>
      </x:c>
      <x:c r="N416" s="8" t="n">
        <x:v>1</x:v>
      </x:c>
      <x:c r="O416" s="9" t="n">
        <x:v>0.0360665232181282</x:v>
      </x:c>
      <x:c r="P416" s="9" t="n">
        <x:v>1.0077973850493651</x:v>
      </x:c>
      <x:c r="Q416" s="9" t="str">
        <x:v>可用</x:v>
      </x:c>
      <x:c r="R416" s="9" t="n">
        <x:v>0.06366557850828211</x:v>
      </x:c>
      <x:c r="S416" s="9" t="n">
        <x:v>0.0334630350194553</x:v>
      </x:c>
    </x:row>
    <x:row r="417">
      <x:c r="A417" s="1" t="str">
        <x:v>2026Q1</x:v>
      </x:c>
      <x:c r="B417" s="1" t="str">
        <x:v>002415.OF</x:v>
      </x:c>
      <x:c r="C417" s="1" t="str">
        <x:v>融通通盈灵活配置混合</x:v>
      </x:c>
      <x:c r="D417" s="1" t="str">
        <x:v>融通基金</x:v>
      </x:c>
      <x:c r="E417" s="1" t="str">
        <x:v>成长型</x:v>
      </x:c>
      <x:c r="F417" s="8" t="n">
        <x:v>13819999.999999998</x:v>
      </x:c>
      <x:c r="G417" s="9" t="n">
        <x:v>0.9079203189112868</x:v>
      </x:c>
      <x:c r="H417" s="9" t="n">
        <x:v>0.84431949650724</x:v>
      </x:c>
      <x:c r="I417" s="9" t="n">
        <x:v>0.8379256781021844</x:v>
      </x:c>
      <x:c r="J417" s="1" t="n">
        <x:v>0.06999464080910234</x:v>
      </x:c>
      <x:c r="K417" s="1" t="str">
        <x:v>加股票</x:v>
      </x:c>
      <x:c r="L417" s="9" t="n">
        <x:v>0.1070401206971152</x:v>
      </x:c>
      <x:c r="M417" s="9" t="n">
        <x:v>0.007492234800357539</x:v>
      </x:c>
      <x:c r="N417" s="8" t="n">
        <x:v>1</x:v>
      </x:c>
      <x:c r="O417" s="9" t="n">
        <x:v>-0.18718662861330237</x:v>
      </x:c>
      <x:c r="P417" s="9" t="n">
        <x:v>0.8199520730824892</x:v>
      </x:c>
      <x:c r="Q417" s="9" t="str">
        <x:v>可用</x:v>
      </x:c>
      <x:c r="R417" s="9" t="n">
        <x:v>-0.22109862064646033</x:v>
      </x:c>
      <x:c r="S417" s="9" t="n">
        <x:v>-0.1347138554216868</x:v>
      </x:c>
    </x:row>
    <x:row r="418">
      <x:c r="A418" s="1" t="str">
        <x:v>2023Q2</x:v>
      </x:c>
      <x:c r="B418" s="1" t="str">
        <x:v>002455.OF</x:v>
      </x:c>
      <x:c r="C418" s="1" t="str">
        <x:v>民生加银鑫喜混合A</x:v>
      </x:c>
      <x:c r="D418" s="1" t="str">
        <x:v>民生加银基金</x:v>
      </x:c>
      <x:c r="E418" s="1" t="str">
        <x:v>成长型</x:v>
      </x:c>
      <x:c r="F418" s="8" t="n">
        <x:v>681510000</x:v>
      </x:c>
      <x:c r="G418" s="9" t="n">
        <x:v>0.064345897925811</x:v>
      </x:c>
      <x:c r="H418" s="9" t="n">
        <x:v>0.2392966862150025</x:v>
      </x:c>
      <x:c r="I418" s="9" t="n">
        <x:v>0.22688503338872068</x:v>
      </x:c>
      <x:c r="J418" s="1" t="n">
        <x:v>-0.16253913546290968</x:v>
      </x:c>
      <x:c r="K418" s="1" t="str">
        <x:v>减股票</x:v>
      </x:c>
      <x:c r="L418" s="9" t="n">
        <x:v>-0.046571034625976095</x:v>
      </x:c>
      <x:c r="M418" s="9" t="n">
        <x:v>0.007569615705719386</x:v>
      </x:c>
      <x:c r="N418" s="8" t="n">
        <x:v>1</x:v>
      </x:c>
      <x:c r="O418" s="9" t="n">
        <x:v>0.005675776655533548</x:v>
      </x:c>
      <x:c r="P418" s="9" t="n">
        <x:v>1.2294581526023096</x:v>
      </x:c>
      <x:c r="Q418" s="9" t="str">
        <x:v>覆盖/杠杆异常</x:v>
      </x:c>
      <x:c r="R418" s="9"/>
      <x:c r="S418" s="9" t="n">
        <x:v>-0.0121764072155922</x:v>
      </x:c>
    </x:row>
    <x:row r="419">
      <x:c r="A419" s="1" t="str">
        <x:v>2023Q3</x:v>
      </x:c>
      <x:c r="B419" s="1" t="str">
        <x:v>002455.OF</x:v>
      </x:c>
      <x:c r="C419" s="1" t="str">
        <x:v>民生加银鑫喜混合A</x:v>
      </x:c>
      <x:c r="D419" s="1" t="str">
        <x:v>民生加银基金</x:v>
      </x:c>
      <x:c r="E419" s="1" t="str">
        <x:v>成长型</x:v>
      </x:c>
      <x:c r="F419" s="8" t="n">
        <x:v>605610000</x:v>
      </x:c>
      <x:c r="G419" s="9" t="n">
        <x:v>0.1414054450247822</x:v>
      </x:c>
      <x:c r="H419" s="9" t="n">
        <x:v>0.064345897925811</x:v>
      </x:c>
      <x:c r="I419" s="9" t="n">
        <x:v>0.06155260792535957</x:v>
      </x:c>
      <x:c r="J419" s="1" t="n">
        <x:v>0.07985283709942262</x:v>
      </x:c>
      <x:c r="K419" s="1" t="str">
        <x:v>加股票</x:v>
      </x:c>
      <x:c r="L419" s="9" t="n">
        <x:v>-0.0840403571629794</x:v>
      </x:c>
      <x:c r="M419" s="9" t="n">
        <x:v>-0.00671086095031269</x:v>
      </x:c>
      <x:c r="N419" s="8" t="n">
        <x:v>0</x:v>
      </x:c>
      <x:c r="O419" s="9" t="n">
        <x:v>0.014699299049438001</x:v>
      </x:c>
      <x:c r="P419" s="9" t="n">
        <x:v>1.1906757831772923</x:v>
      </x:c>
      <x:c r="Q419" s="9" t="str">
        <x:v>可用</x:v>
      </x:c>
      <x:c r="R419" s="9" t="n">
        <x:v>-0.005691864694106317</x:v>
      </x:c>
      <x:c r="S419" s="9" t="n">
        <x:v>-0.0032111021839408</x:v>
      </x:c>
    </x:row>
    <x:row r="420">
      <x:c r="A420" s="1" t="str">
        <x:v>2023Q4</x:v>
      </x:c>
      <x:c r="B420" s="1" t="str">
        <x:v>002455.OF</x:v>
      </x:c>
      <x:c r="C420" s="1" t="str">
        <x:v>民生加银鑫喜混合A</x:v>
      </x:c>
      <x:c r="D420" s="1" t="str">
        <x:v>民生加银基金</x:v>
      </x:c>
      <x:c r="E420" s="1" t="str">
        <x:v>成长型</x:v>
      </x:c>
      <x:c r="F420" s="8" t="n">
        <x:v>526700000.00000006</x:v>
      </x:c>
      <x:c r="G420" s="9" t="n">
        <x:v>0.2102054834516423</x:v>
      </x:c>
      <x:c r="H420" s="9" t="n">
        <x:v>0.1414054450247822</x:v>
      </x:c>
      <x:c r="I420" s="9" t="n">
        <x:v>0.13122367152860703</x:v>
      </x:c>
      <x:c r="J420" s="1" t="n">
        <x:v>0.07898181192303527</x:v>
      </x:c>
      <x:c r="K420" s="1" t="str">
        <x:v>加股票</x:v>
      </x:c>
      <x:c r="L420" s="9" t="n">
        <x:v>0.011127023959440499</x:v>
      </x:c>
      <x:c r="M420" s="9" t="n">
        <x:v>0.0008788325136276367</x:v>
      </x:c>
      <x:c r="N420" s="8" t="n">
        <x:v>1</x:v>
      </x:c>
      <x:c r="O420" s="9" t="n">
        <x:v>0.0155589279078998</x:v>
      </x:c>
      <x:c r="P420" s="9" t="n">
        <x:v>1.2354426321625214</x:v>
      </x:c>
      <x:c r="Q420" s="9" t="str">
        <x:v>覆盖/杠杆异常</x:v>
      </x:c>
      <x:c r="R420" s="9"/>
      <x:c r="S420" s="9" t="n">
        <x:v>0.0198482772354171</x:v>
      </x:c>
    </x:row>
    <x:row r="421">
      <x:c r="A421" s="1" t="str">
        <x:v>2024Q1</x:v>
      </x:c>
      <x:c r="B421" s="1" t="str">
        <x:v>002455.OF</x:v>
      </x:c>
      <x:c r="C421" s="1" t="str">
        <x:v>民生加银鑫喜混合A</x:v>
      </x:c>
      <x:c r="D421" s="1" t="str">
        <x:v>民生加银基金</x:v>
      </x:c>
      <x:c r="E421" s="1" t="str">
        <x:v>成长型</x:v>
      </x:c>
      <x:c r="F421" s="8" t="n">
        <x:v>459040000</x:v>
      </x:c>
      <x:c r="G421" s="9" t="n">
        <x:v>0.3064585533715441</x:v>
      </x:c>
      <x:c r="H421" s="9" t="n">
        <x:v>0.2102054834516423</x:v>
      </x:c>
      <x:c r="I421" s="9" t="n">
        <x:v>0.21201263900935852</x:v>
      </x:c>
      <x:c r="J421" s="1" t="n">
        <x:v>0.09444591436218558</x:v>
      </x:c>
      <x:c r="K421" s="1" t="str">
        <x:v>加股票</x:v>
      </x:c>
      <x:c r="L421" s="9" t="n">
        <x:v>-0.0388388654084237</x:v>
      </x:c>
      <x:c r="M421" s="9" t="n">
        <x:v>-0.0036681721562884365</x:v>
      </x:c>
      <x:c r="N421" s="8" t="n">
        <x:v>0</x:v>
      </x:c>
      <x:c r="O421" s="9" t="n">
        <x:v>-0.0057160756366328</x:v>
      </x:c>
      <x:c r="P421" s="9" t="n">
        <x:v>1.0311040476211222</x:v>
      </x:c>
      <x:c r="Q421" s="9" t="str">
        <x:v>可用</x:v>
      </x:c>
      <x:c r="R421" s="9" t="n">
        <x:v>-0.012358386272702117</x:v>
      </x:c>
      <x:c r="S421" s="9" t="n">
        <x:v>-0.0068269803542408</x:v>
      </x:c>
    </x:row>
    <x:row r="422">
      <x:c r="A422" s="1" t="str">
        <x:v>2024Q2</x:v>
      </x:c>
      <x:c r="B422" s="1" t="str">
        <x:v>002455.OF</x:v>
      </x:c>
      <x:c r="C422" s="1" t="str">
        <x:v>民生加银鑫喜混合A</x:v>
      </x:c>
      <x:c r="D422" s="1" t="str">
        <x:v>民生加银基金</x:v>
      </x:c>
      <x:c r="E422" s="1" t="str">
        <x:v>成长型</x:v>
      </x:c>
      <x:c r="F422" s="8" t="n">
        <x:v>475710000.00000006</x:v>
      </x:c>
      <x:c r="G422" s="9" t="n">
        <x:v>0.352455064368214</x:v>
      </x:c>
      <x:c r="H422" s="9" t="n">
        <x:v>0.3064585533715441</x:v>
      </x:c>
      <x:c r="I422" s="9" t="n">
        <x:v>0.29824885276123336</x:v>
      </x:c>
      <x:c r="J422" s="1" t="n">
        <x:v>0.05420621160698064</x:v>
      </x:c>
      <x:c r="K422" s="1" t="str">
        <x:v>加股票</x:v>
      </x:c>
      <x:c r="L422" s="9" t="n">
        <x:v>0.15171154774360798</x:v>
      </x:c>
      <x:c r="M422" s="9" t="n">
        <x:v>0.00822370826021256</x:v>
      </x:c>
      <x:c r="N422" s="8" t="n">
        <x:v>1</x:v>
      </x:c>
      <x:c r="O422" s="9" t="n">
        <x:v>-0.01328585090966055</x:v>
      </x:c>
      <x:c r="P422" s="9" t="n">
        <x:v>1.0632796958651278</x:v>
      </x:c>
      <x:c r="Q422" s="9" t="str">
        <x:v>可用</x:v>
      </x:c>
      <x:c r="R422" s="9" t="n">
        <x:v>-0.03428516176170304</x:v>
      </x:c>
      <x:c r="S422" s="9" t="n">
        <x:v>0.0318046578509823</x:v>
      </x:c>
    </x:row>
    <x:row r="423">
      <x:c r="A423" s="1" t="str">
        <x:v>2024Q3</x:v>
      </x:c>
      <x:c r="B423" s="1" t="str">
        <x:v>002455.OF</x:v>
      </x:c>
      <x:c r="C423" s="1" t="str">
        <x:v>民生加银鑫喜混合A</x:v>
      </x:c>
      <x:c r="D423" s="1" t="str">
        <x:v>民生加银基金</x:v>
      </x:c>
      <x:c r="E423" s="1" t="str">
        <x:v>成长型</x:v>
      </x:c>
      <x:c r="F423" s="8" t="n">
        <x:v>501480000</x:v>
      </x:c>
      <x:c r="G423" s="9" t="n">
        <x:v>0.3134055558815926</x:v>
      </x:c>
      <x:c r="H423" s="9" t="n">
        <x:v>0.352455064368214</x:v>
      </x:c>
      <x:c r="I423" s="9" t="n">
        <x:v>0.38504559242786246</x:v>
      </x:c>
      <x:c r="J423" s="1" t="n">
        <x:v>-0.07164003654626988</x:v>
      </x:c>
      <x:c r="K423" s="1" t="str">
        <x:v>减股票</x:v>
      </x:c>
      <x:c r="L423" s="9" t="n">
        <x:v>-0.0485180033835439</x:v>
      </x:c>
      <x:c r="M423" s="9" t="n">
        <x:v>0.003475831535549131</x:v>
      </x:c>
      <x:c r="N423" s="8" t="n">
        <x:v>1</x:v>
      </x:c>
      <x:c r="O423" s="9" t="n">
        <x:v>0.048386682177431105</x:v>
      </x:c>
      <x:c r="P423" s="9" t="n">
        <x:v>1.202306504586424</x:v>
      </x:c>
      <x:c r="Q423" s="9" t="str">
        <x:v>覆盖/杠杆异常</x:v>
      </x:c>
      <x:c r="R423" s="9"/>
      <x:c r="S423" s="9" t="n">
        <x:v>0.0509098126923879</x:v>
      </x:c>
    </x:row>
    <x:row r="424">
      <x:c r="A424" s="1" t="str">
        <x:v>2024Q4</x:v>
      </x:c>
      <x:c r="B424" s="1" t="str">
        <x:v>002455.OF</x:v>
      </x:c>
      <x:c r="C424" s="1" t="str">
        <x:v>民生加银鑫喜混合A</x:v>
      </x:c>
      <x:c r="D424" s="1" t="str">
        <x:v>民生加银基金</x:v>
      </x:c>
      <x:c r="E424" s="1" t="str">
        <x:v>成长型</x:v>
      </x:c>
      <x:c r="F424" s="8" t="n">
        <x:v>521600000</x:v>
      </x:c>
      <x:c r="G424" s="9" t="n">
        <x:v>0.2421891474765848</x:v>
      </x:c>
      <x:c r="H424" s="9" t="n">
        <x:v>0.3134055558815926</x:v>
      </x:c>
      <x:c r="I424" s="9" t="n">
        <x:v>0.30309594561991454</x:v>
      </x:c>
      <x:c r="J424" s="1" t="n">
        <x:v>-0.06090679814332975</x:v>
      </x:c>
      <x:c r="K424" s="1" t="str">
        <x:v>减股票</x:v>
      </x:c>
      <x:c r="L424" s="9" t="n">
        <x:v>-0.005961015466965899</x:v>
      </x:c>
      <x:c r="M424" s="9" t="n">
        <x:v>0.00036306636577575853</x:v>
      </x:c>
      <x:c r="N424" s="8" t="n">
        <x:v>1</x:v>
      </x:c>
      <x:c r="O424" s="9" t="n">
        <x:v>-0.0007974322005645999</x:v>
      </x:c>
      <x:c r="P424" s="9" t="n">
        <x:v>0.8348103097392637</x:v>
      </x:c>
      <x:c r="Q424" s="9" t="str">
        <x:v>可用</x:v>
      </x:c>
      <x:c r="R424" s="9" t="n">
        <x:v>0.00890863248207989</x:v>
      </x:c>
      <x:c r="S424" s="9" t="n">
        <x:v>0.0026492589759059</x:v>
      </x:c>
    </x:row>
    <x:row r="425">
      <x:c r="A425" s="1" t="str">
        <x:v>2025Q4</x:v>
      </x:c>
      <x:c r="B425" s="1" t="str">
        <x:v>002455.OF</x:v>
      </x:c>
      <x:c r="C425" s="1" t="str">
        <x:v>民生加银鑫喜混合A</x:v>
      </x:c>
      <x:c r="D425" s="1" t="str">
        <x:v>民生加银基金</x:v>
      </x:c>
      <x:c r="E425" s="1" t="str">
        <x:v>成长型</x:v>
      </x:c>
      <x:c r="F425" s="8" t="n">
        <x:v>107120000</x:v>
      </x:c>
      <x:c r="G425" s="9" t="n">
        <x:v>0.912561188604218</x:v>
      </x:c>
      <x:c r="H425" s="9" t="n">
        <x:v>0.3065730006320389</x:v>
      </x:c>
      <x:c r="I425" s="9" t="n">
        <x:v>0.30494050733967304</x:v>
      </x:c>
      <x:c r="J425" s="1" t="n">
        <x:v>0.6076206812645449</x:v>
      </x:c>
      <x:c r="K425" s="1" t="str">
        <x:v>加股票</x:v>
      </x:c>
      <x:c r="L425" s="9" t="n">
        <x:v>-0.047109673912882996</x:v>
      </x:c>
      <x:c r="M425" s="9" t="n">
        <x:v>-0.028624812157096526</x:v>
      </x:c>
      <x:c r="N425" s="8" t="n">
        <x:v>0</x:v>
      </x:c>
      <x:c r="O425" s="9" t="n">
        <x:v>0.0210613872548354</x:v>
      </x:c>
      <x:c r="P425" s="9" t="n">
        <x:v>0.7355508148805078</x:v>
      </x:c>
      <x:c r="Q425" s="9" t="str">
        <x:v>覆盖/杠杆异常</x:v>
      </x:c>
      <x:c r="R425" s="9"/>
      <x:c r="S425" s="9" t="n">
        <x:v>0.0184578990561625</x:v>
      </x:c>
    </x:row>
    <x:row r="426">
      <x:c r="A426" s="1" t="str">
        <x:v>2026Q1</x:v>
      </x:c>
      <x:c r="B426" s="1" t="str">
        <x:v>002455.OF</x:v>
      </x:c>
      <x:c r="C426" s="1" t="str">
        <x:v>民生加银鑫喜混合A</x:v>
      </x:c>
      <x:c r="D426" s="1" t="str">
        <x:v>民生加银基金</x:v>
      </x:c>
      <x:c r="E426" s="1" t="str">
        <x:v>成长型</x:v>
      </x:c>
      <x:c r="F426" s="8" t="n">
        <x:v>113460000</x:v>
      </x:c>
      <x:c r="G426" s="9" t="n">
        <x:v>0.4051651837658602</x:v>
      </x:c>
      <x:c r="H426" s="9" t="n">
        <x:v>0.912561188604218</x:v>
      </x:c>
      <x:c r="I426" s="9" t="n">
        <x:v>0.908666887586187</x:v>
      </x:c>
      <x:c r="J426" s="1" t="n">
        <x:v>-0.5035017038203268</x:v>
      </x:c>
      <x:c r="K426" s="1" t="str">
        <x:v>减股票</x:v>
      </x:c>
      <x:c r="L426" s="9" t="n">
        <x:v>0.1070401206971152</x:v>
      </x:c>
      <x:c r="M426" s="9" t="n">
        <x:v>-0.05389488314813093</x:v>
      </x:c>
      <x:c r="N426" s="8" t="n">
        <x:v>0</x:v>
      </x:c>
      <x:c r="O426" s="9" t="n">
        <x:v>-0.011851396621865802</x:v>
      </x:c>
      <x:c r="P426" s="9" t="n">
        <x:v>1.0076601297373524</x:v>
      </x:c>
      <x:c r="Q426" s="9" t="str">
        <x:v>可用</x:v>
      </x:c>
      <x:c r="R426" s="9" t="n">
        <x:v>-0.007588504641617165</x:v>
      </x:c>
      <x:c r="S426" s="9" t="n">
        <x:v>0.0406213765697498</x:v>
      </x:c>
    </x:row>
    <x:row r="427">
      <x:c r="A427" s="1" t="str">
        <x:v>2023Q2</x:v>
      </x:c>
      <x:c r="B427" s="1" t="str">
        <x:v>002456.OF</x:v>
      </x:c>
      <x:c r="C427" s="1" t="str">
        <x:v>招商安元灵活配置混合A</x:v>
      </x:c>
      <x:c r="D427" s="1" t="str">
        <x:v>招商基金</x:v>
      </x:c>
      <x:c r="E427" s="1" t="str">
        <x:v>成长型</x:v>
      </x:c>
      <x:c r="F427" s="8" t="n">
        <x:v>86010000</x:v>
      </x:c>
      <x:c r="G427" s="9" t="n">
        <x:v>0.3870787927587518</x:v>
      </x:c>
      <x:c r="H427" s="9" t="n">
        <x:v>0.2862569121148706</x:v>
      </x:c>
      <x:c r="I427" s="9" t="n">
        <x:v>0.2722813809587379</x:v>
      </x:c>
      <x:c r="J427" s="1" t="n">
        <x:v>0.1147974118000139</x:v>
      </x:c>
      <x:c r="K427" s="1" t="str">
        <x:v>加股票</x:v>
      </x:c>
      <x:c r="L427" s="9" t="n">
        <x:v>-0.046571034625976095</x:v>
      </x:c>
      <x:c r="M427" s="9" t="n">
        <x:v>-0.005346234239910885</x:v>
      </x:c>
      <x:c r="N427" s="8" t="n">
        <x:v>0</x:v>
      </x:c>
      <x:c r="O427" s="9" t="n">
        <x:v>0.006241813803606149</x:v>
      </x:c>
      <x:c r="P427" s="9" t="n">
        <x:v>0.8277647740960353</x:v>
      </x:c>
      <x:c r="Q427" s="9" t="str">
        <x:v>可用</x:v>
      </x:c>
      <x:c r="R427" s="9" t="n">
        <x:v>-0.003229642122533986</x:v>
      </x:c>
      <x:c r="S427" s="9" t="n">
        <x:v>-0.0116103700675196</x:v>
      </x:c>
    </x:row>
    <x:row r="428">
      <x:c r="A428" s="1" t="str">
        <x:v>2023Q4</x:v>
      </x:c>
      <x:c r="B428" s="1" t="str">
        <x:v>002456.OF</x:v>
      </x:c>
      <x:c r="C428" s="1" t="str">
        <x:v>招商安元灵活配置混合A</x:v>
      </x:c>
      <x:c r="D428" s="1" t="str">
        <x:v>招商基金</x:v>
      </x:c>
      <x:c r="E428" s="1" t="str">
        <x:v>成长型</x:v>
      </x:c>
      <x:c r="F428" s="8" t="n">
        <x:v>70220000</x:v>
      </x:c>
      <x:c r="G428" s="9" t="n">
        <x:v>0.2273289000095717</x:v>
      </x:c>
      <x:c r="H428" s="9" t="n">
        <x:v>0.3456446188932878</x:v>
      </x:c>
      <x:c r="I428" s="9" t="n">
        <x:v>0.32634646741901285</x:v>
      </x:c>
      <x:c r="J428" s="1" t="n">
        <x:v>-0.09901756740944115</x:v>
      </x:c>
      <x:c r="K428" s="1" t="str">
        <x:v>减股票</x:v>
      </x:c>
      <x:c r="L428" s="9" t="n">
        <x:v>0.011127023959440499</x:v>
      </x:c>
      <x:c r="M428" s="9" t="n">
        <x:v>-0.0011017708449703664</x:v>
      </x:c>
      <x:c r="N428" s="8" t="n">
        <x:v>0</x:v>
      </x:c>
      <x:c r="O428" s="9" t="n">
        <x:v>-0.0067481485087365</x:v>
      </x:c>
      <x:c r="P428" s="9" t="n">
        <x:v>1.0183786367131873</x:v>
      </x:c>
      <x:c r="Q428" s="9" t="str">
        <x:v>可用</x:v>
      </x:c>
      <x:c r="R428" s="9" t="n">
        <x:v>-0.021486425212678798</x:v>
      </x:c>
      <x:c r="S428" s="9" t="n">
        <x:v>-0.0010937560111501</x:v>
      </x:c>
    </x:row>
    <x:row r="429">
      <x:c r="A429" s="1" t="str">
        <x:v>2024Q1</x:v>
      </x:c>
      <x:c r="B429" s="1" t="str">
        <x:v>002456.OF</x:v>
      </x:c>
      <x:c r="C429" s="1" t="str">
        <x:v>招商安元灵活配置混合A</x:v>
      </x:c>
      <x:c r="D429" s="1" t="str">
        <x:v>招商基金</x:v>
      </x:c>
      <x:c r="E429" s="1" t="str">
        <x:v>成长型</x:v>
      </x:c>
      <x:c r="F429" s="8" t="n">
        <x:v>62149999.99999999</x:v>
      </x:c>
      <x:c r="G429" s="9" t="n">
        <x:v>0.1701544125500673</x:v>
      </x:c>
      <x:c r="H429" s="9" t="n">
        <x:v>0.2273289000095717</x:v>
      </x:c>
      <x:c r="I429" s="9" t="n">
        <x:v>0.22924053847333714</x:v>
      </x:c>
      <x:c r="J429" s="1" t="n">
        <x:v>-0.05908612592326984</x:v>
      </x:c>
      <x:c r="K429" s="1" t="str">
        <x:v>减股票</x:v>
      </x:c>
      <x:c r="L429" s="9" t="n">
        <x:v>-0.0388388654084237</x:v>
      </x:c>
      <x:c r="M429" s="9" t="n">
        <x:v>0.0022948380922390515</x:v>
      </x:c>
      <x:c r="N429" s="8" t="n">
        <x:v>1</x:v>
      </x:c>
      <x:c r="O429" s="9" t="n">
        <x:v>-0.0012354104216345003</x:v>
      </x:c>
      <x:c r="P429" s="9" t="n">
        <x:v>0.8596078138374899</x:v>
      </x:c>
      <x:c r="Q429" s="9" t="str">
        <x:v>可用</x:v>
      </x:c>
      <x:c r="R429" s="9" t="n">
        <x:v>-0.011141881585640997</x:v>
      </x:c>
      <x:c r="S429" s="9" t="n">
        <x:v>-0.0023463151392425</x:v>
      </x:c>
    </x:row>
    <x:row r="430">
      <x:c r="A430" s="1" t="str">
        <x:v>2025Q3</x:v>
      </x:c>
      <x:c r="B430" s="1" t="str">
        <x:v>002456.OF</x:v>
      </x:c>
      <x:c r="C430" s="1" t="str">
        <x:v>招商安元灵活配置混合A</x:v>
      </x:c>
      <x:c r="D430" s="1" t="str">
        <x:v>招商基金</x:v>
      </x:c>
      <x:c r="E430" s="1" t="str">
        <x:v>成长型</x:v>
      </x:c>
      <x:c r="F430" s="8" t="n">
        <x:v>42520000</x:v>
      </x:c>
      <x:c r="G430" s="9" t="n">
        <x:v>0.4114401643249596</x:v>
      </x:c>
      <x:c r="H430" s="9" t="n">
        <x:v>0.2076626477808669</x:v>
      </x:c>
      <x:c r="I430" s="9" t="n">
        <x:v>0.23775327533099147</x:v>
      </x:c>
      <x:c r="J430" s="1" t="n">
        <x:v>0.17368688899396814</x:v>
      </x:c>
      <x:c r="K430" s="1" t="str">
        <x:v>加股票</x:v>
      </x:c>
      <x:c r="L430" s="9" t="n">
        <x:v>-0.0077024403595657995</x:v>
      </x:c>
      <x:c r="M430" s="9" t="n">
        <x:v>-0.001337812903714565</x:v>
      </x:c>
      <x:c r="N430" s="8" t="n">
        <x:v>0</x:v>
      </x:c>
      <x:c r="O430" s="9" t="n">
        <x:v>0.051321399199184096</x:v>
      </x:c>
      <x:c r="P430" s="9" t="n">
        <x:v>1.0840268198494825</x:v>
      </x:c>
      <x:c r="Q430" s="9" t="str">
        <x:v>可用</x:v>
      </x:c>
      <x:c r="R430" s="9" t="n">
        <x:v>0.05671520483676218</x:v>
      </x:c>
      <x:c r="S430" s="9" t="n">
        <x:v>0.058811073422152</x:v>
      </x:c>
    </x:row>
    <x:row r="431">
      <x:c r="A431" s="1" t="str">
        <x:v>2026Q1</x:v>
      </x:c>
      <x:c r="B431" s="1" t="str">
        <x:v>002456.OF</x:v>
      </x:c>
      <x:c r="C431" s="1" t="str">
        <x:v>招商安元灵活配置混合A</x:v>
      </x:c>
      <x:c r="D431" s="1" t="str">
        <x:v>招商基金</x:v>
      </x:c>
      <x:c r="E431" s="1" t="str">
        <x:v>成长型</x:v>
      </x:c>
      <x:c r="F431" s="8" t="n">
        <x:v>41500000</x:v>
      </x:c>
      <x:c r="G431" s="9" t="n">
        <x:v>0.5271017609214849</x:v>
      </x:c>
      <x:c r="H431" s="9" t="n">
        <x:v>0.4313338917730178</x:v>
      </x:c>
      <x:c r="I431" s="9" t="n">
        <x:v>0.41963749212745677</x:v>
      </x:c>
      <x:c r="J431" s="1" t="n">
        <x:v>0.1074642687940281</x:v>
      </x:c>
      <x:c r="K431" s="1" t="str">
        <x:v>加股票</x:v>
      </x:c>
      <x:c r="L431" s="9" t="n">
        <x:v>0.1070401206971152</x:v>
      </x:c>
      <x:c r="M431" s="9" t="n">
        <x:v>0.011502988302339997</x:v>
      </x:c>
      <x:c r="N431" s="8" t="n">
        <x:v>1</x:v>
      </x:c>
      <x:c r="O431" s="9" t="n">
        <x:v>0.0168551789635967</x:v>
      </x:c>
      <x:c r="P431" s="9" t="n">
        <x:v>0.9546079445783131</x:v>
      </x:c>
      <x:c r="Q431" s="9" t="str">
        <x:v>可用</x:v>
      </x:c>
      <x:c r="R431" s="9" t="n">
        <x:v>0.026793990136307573</x:v>
      </x:c>
      <x:c r="S431" s="9" t="n">
        <x:v>0.0692867899058458</x:v>
      </x:c>
    </x:row>
    <x:row r="432">
      <x:c r="A432" s="1" t="str">
        <x:v>2023Q2</x:v>
      </x:c>
      <x:c r="B432" s="1" t="str">
        <x:v>002461.OF</x:v>
      </x:c>
      <x:c r="C432" s="1" t="str">
        <x:v>中银珍利混合A</x:v>
      </x:c>
      <x:c r="D432" s="1" t="str">
        <x:v>中银基金</x:v>
      </x:c>
      <x:c r="E432" s="1" t="str">
        <x:v>成长型</x:v>
      </x:c>
      <x:c r="F432" s="8" t="n">
        <x:v>84450000</x:v>
      </x:c>
      <x:c r="G432" s="9" t="n">
        <x:v>0.1815100129346156</x:v>
      </x:c>
      <x:c r="H432" s="9" t="n">
        <x:v>0.249451849848876</x:v>
      </x:c>
      <x:c r="I432" s="9" t="n">
        <x:v>0.23667735518867622</x:v>
      </x:c>
      <x:c r="J432" s="1" t="n">
        <x:v>-0.055167342254060614</x:v>
      </x:c>
      <x:c r="K432" s="1" t="str">
        <x:v>减股票</x:v>
      </x:c>
      <x:c r="L432" s="9" t="n">
        <x:v>-0.046571034625976095</x:v>
      </x:c>
      <x:c r="M432" s="9" t="n">
        <x:v>0.002569200206336931</x:v>
      </x:c>
      <x:c r="N432" s="8" t="n">
        <x:v>1</x:v>
      </x:c>
      <x:c r="O432" s="9" t="n">
        <x:v>0.013614898286838649</x:v>
      </x:c>
      <x:c r="P432" s="9" t="n">
        <x:v>0.7351792894020129</x:v>
      </x:c>
      <x:c r="Q432" s="9" t="str">
        <x:v>覆盖/杠杆异常</x:v>
      </x:c>
      <x:c r="R432" s="9"/>
      <x:c r="S432" s="9" t="n">
        <x:v>-0.0042372855842871</x:v>
      </x:c>
    </x:row>
    <x:row r="433">
      <x:c r="A433" s="1" t="str">
        <x:v>2023Q4</x:v>
      </x:c>
      <x:c r="B433" s="1" t="str">
        <x:v>002461.OF</x:v>
      </x:c>
      <x:c r="C433" s="1" t="str">
        <x:v>中银珍利混合A</x:v>
      </x:c>
      <x:c r="D433" s="1" t="str">
        <x:v>中银基金</x:v>
      </x:c>
      <x:c r="E433" s="1" t="str">
        <x:v>成长型</x:v>
      </x:c>
      <x:c r="F433" s="8" t="n">
        <x:v>53460000</x:v>
      </x:c>
      <x:c r="G433" s="9" t="n">
        <x:v>0.1315176983177042</x:v>
      </x:c>
      <x:c r="H433" s="9" t="n">
        <x:v>0.2156316315912375</x:v>
      </x:c>
      <x:c r="I433" s="9" t="n">
        <x:v>0.2013586876468859</x:v>
      </x:c>
      <x:c r="J433" s="1" t="n">
        <x:v>-0.06984098932918167</x:v>
      </x:c>
      <x:c r="K433" s="1" t="str">
        <x:v>减股票</x:v>
      </x:c>
      <x:c r="L433" s="9" t="n">
        <x:v>0.011127023959440499</x:v>
      </x:c>
      <x:c r="M433" s="9" t="n">
        <x:v>-0.0007771223616168327</x:v>
      </x:c>
      <x:c r="N433" s="8" t="n">
        <x:v>0</x:v>
      </x:c>
      <x:c r="O433" s="9" t="n">
        <x:v>0.0025541076575534994</x:v>
      </x:c>
      <x:c r="P433" s="9" t="n">
        <x:v>0.7976922938645716</x:v>
      </x:c>
      <x:c r="Q433" s="9" t="str">
        <x:v>覆盖/杠杆异常</x:v>
      </x:c>
      <x:c r="R433" s="9"/>
      <x:c r="S433" s="9" t="n">
        <x:v>0.0068434569850708</x:v>
      </x:c>
    </x:row>
    <x:row r="434">
      <x:c r="A434" s="1" t="str">
        <x:v>2024Q1</x:v>
      </x:c>
      <x:c r="B434" s="1" t="str">
        <x:v>002461.OF</x:v>
      </x:c>
      <x:c r="C434" s="1" t="str">
        <x:v>中银珍利混合A</x:v>
      </x:c>
      <x:c r="D434" s="1" t="str">
        <x:v>中银基金</x:v>
      </x:c>
      <x:c r="E434" s="1" t="str">
        <x:v>成长型</x:v>
      </x:c>
      <x:c r="F434" s="8" t="n">
        <x:v>25219999.999999996</x:v>
      </x:c>
      <x:c r="G434" s="9" t="n">
        <x:v>0.2325743552654127</x:v>
      </x:c>
      <x:c r="H434" s="9" t="n">
        <x:v>0.1315176983177042</x:v>
      </x:c>
      <x:c r="I434" s="9" t="n">
        <x:v>0.13276208313152804</x:v>
      </x:c>
      <x:c r="J434" s="1" t="n">
        <x:v>0.09981227213388466</x:v>
      </x:c>
      <x:c r="K434" s="1" t="str">
        <x:v>加股票</x:v>
      </x:c>
      <x:c r="L434" s="9" t="n">
        <x:v>-0.0388388654084237</x:v>
      </x:c>
      <x:c r="M434" s="9" t="n">
        <x:v>-0.0038765954035169057</x:v>
      </x:c>
      <x:c r="N434" s="8" t="n">
        <x:v>0</x:v>
      </x:c>
      <x:c r="O434" s="9" t="n">
        <x:v>0.0069364961735414</x:v>
      </x:c>
      <x:c r="P434" s="9" t="n">
        <x:v>1.0035759452815225</x:v>
      </x:c>
      <x:c r="Q434" s="9" t="str">
        <x:v>可用</x:v>
      </x:c>
      <x:c r="R434" s="9" t="n">
        <x:v>0.00020453091107889686</x:v>
      </x:c>
      <x:c r="S434" s="9" t="n">
        <x:v>0.0050977068015838</x:v>
      </x:c>
    </x:row>
    <x:row r="435">
      <x:c r="A435" s="1" t="str">
        <x:v>2024Q2</x:v>
      </x:c>
      <x:c r="B435" s="1" t="str">
        <x:v>002461.OF</x:v>
      </x:c>
      <x:c r="C435" s="1" t="str">
        <x:v>中银珍利混合A</x:v>
      </x:c>
      <x:c r="D435" s="1" t="str">
        <x:v>中银基金</x:v>
      </x:c>
      <x:c r="E435" s="1" t="str">
        <x:v>成长型</x:v>
      </x:c>
      <x:c r="F435" s="8" t="n">
        <x:v>44350000</x:v>
      </x:c>
      <x:c r="G435" s="9" t="n">
        <x:v>0.1013018767294129</x:v>
      </x:c>
      <x:c r="H435" s="9" t="n">
        <x:v>0.2325743552654127</x:v>
      </x:c>
      <x:c r="I435" s="9" t="n">
        <x:v>0.22569981548167375</x:v>
      </x:c>
      <x:c r="J435" s="1" t="n">
        <x:v>-0.12439793875226085</x:v>
      </x:c>
      <x:c r="K435" s="1" t="str">
        <x:v>减股票</x:v>
      </x:c>
      <x:c r="L435" s="9" t="n">
        <x:v>0.15171154774360798</x:v>
      </x:c>
      <x:c r="M435" s="9" t="n">
        <x:v>-0.018872603824220045</x:v>
      </x:c>
      <x:c r="N435" s="8" t="n">
        <x:v>0</x:v>
      </x:c>
      <x:c r="O435" s="9" t="n">
        <x:v>-0.03832803944436005</x:v>
      </x:c>
      <x:c r="P435" s="9" t="n">
        <x:v>0.6655134978579481</x:v>
      </x:c>
      <x:c r="Q435" s="9" t="str">
        <x:v>覆盖/杠杆异常</x:v>
      </x:c>
      <x:c r="R435" s="9"/>
      <x:c r="S435" s="9" t="n">
        <x:v>0.0067624693162828</x:v>
      </x:c>
    </x:row>
    <x:row r="436">
      <x:c r="A436" s="1" t="str">
        <x:v>2024Q3</x:v>
      </x:c>
      <x:c r="B436" s="1" t="str">
        <x:v>002461.OF</x:v>
      </x:c>
      <x:c r="C436" s="1" t="str">
        <x:v>中银珍利混合A</x:v>
      </x:c>
      <x:c r="D436" s="1" t="str">
        <x:v>中银基金</x:v>
      </x:c>
      <x:c r="E436" s="1" t="str">
        <x:v>成长型</x:v>
      </x:c>
      <x:c r="F436" s="8" t="n">
        <x:v>41930000</x:v>
      </x:c>
      <x:c r="G436" s="9" t="n">
        <x:v>0.0437690920511429</x:v>
      </x:c>
      <x:c r="H436" s="9" t="n">
        <x:v>0.1013018767294129</x:v>
      </x:c>
      <x:c r="I436" s="9" t="n">
        <x:v>0.11478562611628955</x:v>
      </x:c>
      <x:c r="J436" s="1" t="n">
        <x:v>-0.07101653406514666</x:v>
      </x:c>
      <x:c r="K436" s="1" t="str">
        <x:v>减股票</x:v>
      </x:c>
      <x:c r="L436" s="9" t="n">
        <x:v>-0.0485180033835439</x:v>
      </x:c>
      <x:c r="M436" s="9" t="n">
        <x:v>0.0034455804400603464</x:v>
      </x:c>
      <x:c r="N436" s="8" t="n">
        <x:v>1</x:v>
      </x:c>
      <x:c r="O436" s="9" t="n">
        <x:v>0.0167883721306826</x:v>
      </x:c>
      <x:c r="P436" s="9" t="n">
        <x:v>0.7030943923205342</x:v>
      </x:c>
      <x:c r="Q436" s="9" t="str">
        <x:v>覆盖/杠杆异常</x:v>
      </x:c>
      <x:c r="R436" s="9"/>
      <x:c r="S436" s="9" t="n">
        <x:v>0.0193115026456394</x:v>
      </x:c>
    </x:row>
    <x:row r="437">
      <x:c r="A437" s="1" t="str">
        <x:v>2025Q2</x:v>
      </x:c>
      <x:c r="B437" s="1" t="str">
        <x:v>002461.OF</x:v>
      </x:c>
      <x:c r="C437" s="1" t="str">
        <x:v>中银珍利混合A</x:v>
      </x:c>
      <x:c r="D437" s="1" t="str">
        <x:v>中银基金</x:v>
      </x:c>
      <x:c r="E437" s="1" t="str">
        <x:v>成长型</x:v>
      </x:c>
      <x:c r="F437" s="8" t="n">
        <x:v>30570000.000000004</x:v>
      </x:c>
      <x:c r="G437" s="9" t="n">
        <x:v>0.1263683194572869</x:v>
      </x:c>
      <x:c r="H437" s="9" t="n">
        <x:v>0.0461734097690358</x:v>
      </x:c>
      <x:c r="I437" s="9" t="n">
        <x:v>0.04599189817056096</x:v>
      </x:c>
      <x:c r="J437" s="1" t="n">
        <x:v>0.08037642128672595</x:v>
      </x:c>
      <x:c r="K437" s="1" t="str">
        <x:v>加股票</x:v>
      </x:c>
      <x:c r="L437" s="9" t="n">
        <x:v>0.1883272862318614</x:v>
      </x:c>
      <x:c r="M437" s="9" t="n">
        <x:v>0.015137073297957916</x:v>
      </x:c>
      <x:c r="N437" s="8" t="n">
        <x:v>1</x:v>
      </x:c>
      <x:c r="O437" s="9" t="n">
        <x:v>-0.09385199033308449</x:v>
      </x:c>
      <x:c r="P437" s="9" t="n">
        <x:v>0.9825844190382728</x:v>
      </x:c>
      <x:c r="Q437" s="9" t="str">
        <x:v>可用</x:v>
      </x:c>
      <x:c r="R437" s="9" t="n">
        <x:v>-0.012860241686102482</x:v>
      </x:c>
      <x:c r="S437" s="9" t="n">
        <x:v>-0.0024370464910499</x:v>
      </x:c>
    </x:row>
    <x:row r="438">
      <x:c r="A438" s="1" t="str">
        <x:v>2025Q3</x:v>
      </x:c>
      <x:c r="B438" s="1" t="str">
        <x:v>002461.OF</x:v>
      </x:c>
      <x:c r="C438" s="1" t="str">
        <x:v>中银珍利混合A</x:v>
      </x:c>
      <x:c r="D438" s="1" t="str">
        <x:v>中银基金</x:v>
      </x:c>
      <x:c r="E438" s="1" t="str">
        <x:v>成长型</x:v>
      </x:c>
      <x:c r="F438" s="8" t="n">
        <x:v>8710000</x:v>
      </x:c>
      <x:c r="G438" s="9" t="n">
        <x:v>0.8275492865661935</x:v>
      </x:c>
      <x:c r="H438" s="9" t="n">
        <x:v>0.1263683194572869</x:v>
      </x:c>
      <x:c r="I438" s="9" t="n">
        <x:v>0.14686268319166412</x:v>
      </x:c>
      <x:c r="J438" s="1" t="n">
        <x:v>0.6806866033745294</x:v>
      </x:c>
      <x:c r="K438" s="1" t="str">
        <x:v>加股票</x:v>
      </x:c>
      <x:c r="L438" s="9" t="n">
        <x:v>-0.0077024403595657995</x:v>
      </x:c>
      <x:c r="M438" s="9" t="n">
        <x:v>-0.005242947966047733</x:v>
      </x:c>
      <x:c r="N438" s="8" t="n">
        <x:v>0</x:v>
      </x:c>
      <x:c r="O438" s="9" t="n">
        <x:v>-0.0087311197144825</x:v>
      </x:c>
      <x:c r="P438" s="9" t="n">
        <x:v>1.0005476785304246</x:v>
      </x:c>
      <x:c r="Q438" s="9" t="str">
        <x:v>可用</x:v>
      </x:c>
      <x:c r="R438" s="9" t="n">
        <x:v>-0.0006725844066249426</x:v>
      </x:c>
      <x:c r="S438" s="9" t="n">
        <x:v>-0.0008143292953466</x:v>
      </x:c>
    </x:row>
    <x:row r="439">
      <x:c r="A439" s="1" t="str">
        <x:v>2026Q1</x:v>
      </x:c>
      <x:c r="B439" s="1" t="str">
        <x:v>002461.OF</x:v>
      </x:c>
      <x:c r="C439" s="1" t="str">
        <x:v>中银珍利混合A</x:v>
      </x:c>
      <x:c r="D439" s="1" t="str">
        <x:v>中银基金</x:v>
      </x:c>
      <x:c r="E439" s="1" t="str">
        <x:v>成长型</x:v>
      </x:c>
      <x:c r="F439" s="8" t="n">
        <x:v>6780000</x:v>
      </x:c>
      <x:c r="G439" s="9" t="n">
        <x:v>0.8962416223978031</x:v>
      </x:c>
      <x:c r="H439" s="9" t="n">
        <x:v>0.7963556015907498</x:v>
      </x:c>
      <x:c r="I439" s="9" t="n">
        <x:v>0.7884853849567253</x:v>
      </x:c>
      <x:c r="J439" s="1" t="n">
        <x:v>0.10775623744107787</x:v>
      </x:c>
      <x:c r="K439" s="1" t="str">
        <x:v>加股票</x:v>
      </x:c>
      <x:c r="L439" s="9" t="n">
        <x:v>0.1070401206971152</x:v>
      </x:c>
      <x:c r="M439" s="9" t="n">
        <x:v>0.01153424066155998</x:v>
      </x:c>
      <x:c r="N439" s="8" t="n">
        <x:v>1</x:v>
      </x:c>
      <x:c r="O439" s="9" t="n">
        <x:v>-0.0261526412926433</x:v>
      </x:c>
      <x:c r="P439" s="9" t="n">
        <x:v>1.1489602050147494</x:v>
      </x:c>
      <x:c r="Q439" s="9" t="str">
        <x:v>可用</x:v>
      </x:c>
      <x:c r="R439" s="9" t="n">
        <x:v>-0.010433047931031631</x:v>
      </x:c>
      <x:c r="S439" s="9" t="n">
        <x:v>0.0263201318989723</x:v>
      </x:c>
    </x:row>
    <x:row r="440">
      <x:c r="A440" s="1" t="str">
        <x:v>2023Q3</x:v>
      </x:c>
      <x:c r="B440" s="1" t="str">
        <x:v>002489.OF</x:v>
      </x:c>
      <x:c r="C440" s="1" t="str">
        <x:v>国泰民福策略价值灵活配置混合A</x:v>
      </x:c>
      <x:c r="D440" s="1" t="str">
        <x:v>国泰基金</x:v>
      </x:c>
      <x:c r="E440" s="1" t="str">
        <x:v>成长型</x:v>
      </x:c>
      <x:c r="F440" s="8" t="n">
        <x:v>97450000</x:v>
      </x:c>
      <x:c r="G440" s="9" t="n">
        <x:v>0.3204882436825261</x:v>
      </x:c>
      <x:c r="H440" s="9" t="n">
        <x:v>0.167082720388139</x:v>
      </x:c>
      <x:c r="I440" s="9" t="n">
        <x:v>0.16059505728955417</x:v>
      </x:c>
      <x:c r="J440" s="1" t="n">
        <x:v>0.15989318639297193</x:v>
      </x:c>
      <x:c r="K440" s="1" t="str">
        <x:v>加股票</x:v>
      </x:c>
      <x:c r="L440" s="9" t="n">
        <x:v>-0.0840403571629794</x:v>
      </x:c>
      <x:c r="M440" s="9" t="n">
        <x:v>-0.0134374804923922</x:v>
      </x:c>
      <x:c r="N440" s="8" t="n">
        <x:v>0</x:v>
      </x:c>
      <x:c r="O440" s="9" t="n">
        <x:v>0.0022981286295232026</x:v>
      </x:c>
      <x:c r="P440" s="9" t="n">
        <x:v>0.8094318254489483</x:v>
      </x:c>
      <x:c r="Q440" s="9" t="str">
        <x:v>可用</x:v>
      </x:c>
      <x:c r="R440" s="9" t="n">
        <x:v>-0.005938844624364078</x:v>
      </x:c>
      <x:c r="S440" s="9" t="n">
        <x:v>-0.0156122726038556</x:v>
      </x:c>
    </x:row>
    <x:row r="441">
      <x:c r="A441" s="1" t="str">
        <x:v>2023Q4</x:v>
      </x:c>
      <x:c r="B441" s="1" t="str">
        <x:v>002489.OF</x:v>
      </x:c>
      <x:c r="C441" s="1" t="str">
        <x:v>国泰民福策略价值灵活配置混合A</x:v>
      </x:c>
      <x:c r="D441" s="1" t="str">
        <x:v>国泰基金</x:v>
      </x:c>
      <x:c r="E441" s="1" t="str">
        <x:v>成长型</x:v>
      </x:c>
      <x:c r="F441" s="8" t="n">
        <x:v>79560000</x:v>
      </x:c>
      <x:c r="G441" s="9" t="n">
        <x:v>0.2349956698252513</x:v>
      </x:c>
      <x:c r="H441" s="9" t="n">
        <x:v>0.3204882436825261</x:v>
      </x:c>
      <x:c r="I441" s="9" t="n">
        <x:v>0.3019465193734944</x:v>
      </x:c>
      <x:c r="J441" s="1" t="n">
        <x:v>-0.06695084954824312</x:v>
      </x:c>
      <x:c r="K441" s="1" t="str">
        <x:v>减股票</x:v>
      </x:c>
      <x:c r="L441" s="9" t="n">
        <x:v>0.011127023959440499</x:v>
      </x:c>
      <x:c r="M441" s="9" t="n">
        <x:v>-0.0007449637070281973</x:v>
      </x:c>
      <x:c r="N441" s="8" t="n">
        <x:v>0</x:v>
      </x:c>
      <x:c r="O441" s="9" t="n">
        <x:v>0.0013650431700691</x:v>
      </x:c>
      <x:c r="P441" s="9" t="n">
        <x:v>1.0103751367521367</x:v>
      </x:c>
      <x:c r="Q441" s="9" t="str">
        <x:v>可用</x:v>
      </x:c>
      <x:c r="R441" s="9" t="n">
        <x:v>-0.01612486706468797</x:v>
      </x:c>
      <x:c r="S441" s="9" t="n">
        <x:v>0.0056543924975864</x:v>
      </x:c>
    </x:row>
    <x:row r="442">
      <x:c r="A442" s="1" t="str">
        <x:v>2024Q4</x:v>
      </x:c>
      <x:c r="B442" s="1" t="str">
        <x:v>002489.OF</x:v>
      </x:c>
      <x:c r="C442" s="1" t="str">
        <x:v>国泰民福策略价值灵活配置混合A</x:v>
      </x:c>
      <x:c r="D442" s="1" t="str">
        <x:v>国泰基金</x:v>
      </x:c>
      <x:c r="E442" s="1" t="str">
        <x:v>成长型</x:v>
      </x:c>
      <x:c r="F442" s="8" t="n">
        <x:v>54269999.99999999</x:v>
      </x:c>
      <x:c r="G442" s="9" t="n">
        <x:v>0.2007417651387573</x:v>
      </x:c>
      <x:c r="H442" s="9" t="n">
        <x:v>0.282999273281709</x:v>
      </x:c>
      <x:c r="I442" s="9" t="n">
        <x:v>0.2732917605209203</x:v>
      </x:c>
      <x:c r="J442" s="1" t="n">
        <x:v>-0.072549995382163</x:v>
      </x:c>
      <x:c r="K442" s="1" t="str">
        <x:v>减股票</x:v>
      </x:c>
      <x:c r="L442" s="9" t="n">
        <x:v>-0.005961015466965899</x:v>
      </x:c>
      <x:c r="M442" s="9" t="n">
        <x:v>0.0004324716446013782</x:v>
      </x:c>
      <x:c r="N442" s="8" t="n">
        <x:v>1</x:v>
      </x:c>
      <x:c r="O442" s="9" t="n">
        <x:v>0.0061869116881126</x:v>
      </x:c>
      <x:c r="P442" s="9" t="n">
        <x:v>1.0013522010318778</x:v>
      </x:c>
      <x:c r="Q442" s="9" t="str">
        <x:v>可用</x:v>
      </x:c>
      <x:c r="R442" s="9" t="n">
        <x:v>0.014702070829166577</x:v>
      </x:c>
      <x:c r="S442" s="9" t="n">
        <x:v>0.0092333701801157</x:v>
      </x:c>
    </x:row>
    <x:row r="443">
      <x:c r="A443" s="1" t="str">
        <x:v>2025Q1</x:v>
      </x:c>
      <x:c r="B443" s="1" t="str">
        <x:v>002489.OF</x:v>
      </x:c>
      <x:c r="C443" s="1" t="str">
        <x:v>国泰民福策略价值灵活配置混合A</x:v>
      </x:c>
      <x:c r="D443" s="1" t="str">
        <x:v>国泰基金</x:v>
      </x:c>
      <x:c r="E443" s="1" t="str">
        <x:v>成长型</x:v>
      </x:c>
      <x:c r="F443" s="8" t="n">
        <x:v>52460000.00000001</x:v>
      </x:c>
      <x:c r="G443" s="9" t="n">
        <x:v>0.3039498286573756</x:v>
      </x:c>
      <x:c r="H443" s="9" t="n">
        <x:v>0.2007417651387573</x:v>
      </x:c>
      <x:c r="I443" s="9" t="n">
        <x:v>0.19977828828894525</x:v>
      </x:c>
      <x:c r="J443" s="1" t="n">
        <x:v>0.10417154036843032</x:v>
      </x:c>
      <x:c r="K443" s="1" t="str">
        <x:v>加股票</x:v>
      </x:c>
      <x:c r="L443" s="9" t="n">
        <x:v>-0.004189559506241501</x:v>
      </x:c>
      <x:c r="M443" s="9" t="n">
        <x:v>-0.0004364328672303775</x:v>
      </x:c>
      <x:c r="N443" s="8" t="n">
        <x:v>0</x:v>
      </x:c>
      <x:c r="O443" s="9" t="n">
        <x:v>-0.0036416808507779997</x:v>
      </x:c>
      <x:c r="P443" s="9" t="n">
        <x:v>0.9976224681662216</x:v>
      </x:c>
      <x:c r="Q443" s="9" t="str">
        <x:v>可用</x:v>
      </x:c>
      <x:c r="R443" s="9" t="n">
        <x:v>0.0033883461480583976</x:v>
      </x:c>
      <x:c r="S443" s="9" t="n">
        <x:v>0.0119193350943882</x:v>
      </x:c>
    </x:row>
    <x:row r="444">
      <x:c r="A444" s="1" t="str">
        <x:v>2025Q2</x:v>
      </x:c>
      <x:c r="B444" s="1" t="str">
        <x:v>002489.OF</x:v>
      </x:c>
      <x:c r="C444" s="1" t="str">
        <x:v>国泰民福策略价值灵活配置混合A</x:v>
      </x:c>
      <x:c r="D444" s="1" t="str">
        <x:v>国泰基金</x:v>
      </x:c>
      <x:c r="E444" s="1" t="str">
        <x:v>成长型</x:v>
      </x:c>
      <x:c r="F444" s="8" t="n">
        <x:v>40440000</x:v>
      </x:c>
      <x:c r="G444" s="9" t="n">
        <x:v>0.2060135898084653</x:v>
      </x:c>
      <x:c r="H444" s="9" t="n">
        <x:v>0.3039498286573756</x:v>
      </x:c>
      <x:c r="I444" s="9" t="n">
        <x:v>0.30307696362761466</x:v>
      </x:c>
      <x:c r="J444" s="1" t="n">
        <x:v>-0.09706337381914937</x:v>
      </x:c>
      <x:c r="K444" s="1" t="str">
        <x:v>减股票</x:v>
      </x:c>
      <x:c r="L444" s="9" t="n">
        <x:v>0.1883272862318614</x:v>
      </x:c>
      <x:c r="M444" s="9" t="n">
        <x:v>-0.018279681783869104</x:v>
      </x:c>
      <x:c r="N444" s="8" t="n">
        <x:v>0</x:v>
      </x:c>
      <x:c r="O444" s="9" t="n">
        <x:v>-0.008262008658028494</x:v>
      </x:c>
      <x:c r="P444" s="9" t="n">
        <x:v>1.0029423956478734</x:v>
      </x:c>
      <x:c r="Q444" s="9" t="str">
        <x:v>可用</x:v>
      </x:c>
      <x:c r="R444" s="9" t="n">
        <x:v>0.054551941383350275</x:v>
      </x:c>
      <x:c r="S444" s="9" t="n">
        <x:v>0.0831529351840061</x:v>
      </x:c>
    </x:row>
    <x:row r="445">
      <x:c r="A445" s="1" t="str">
        <x:v>2025Q3</x:v>
      </x:c>
      <x:c r="B445" s="1" t="str">
        <x:v>002489.OF</x:v>
      </x:c>
      <x:c r="C445" s="1" t="str">
        <x:v>国泰民福策略价值灵活配置混合A</x:v>
      </x:c>
      <x:c r="D445" s="1" t="str">
        <x:v>国泰基金</x:v>
      </x:c>
      <x:c r="E445" s="1" t="str">
        <x:v>成长型</x:v>
      </x:c>
      <x:c r="F445" s="8" t="n">
        <x:v>53820000</x:v>
      </x:c>
      <x:c r="G445" s="9" t="n">
        <x:v>0.3494113125557329</x:v>
      </x:c>
      <x:c r="H445" s="9" t="n">
        <x:v>0.2060135898084653</x:v>
      </x:c>
      <x:c r="I445" s="9" t="n">
        <x:v>0.23593641946641203</x:v>
      </x:c>
      <x:c r="J445" s="1" t="n">
        <x:v>0.11347489308932085</x:v>
      </x:c>
      <x:c r="K445" s="1" t="str">
        <x:v>加股票</x:v>
      </x:c>
      <x:c r="L445" s="9" t="n">
        <x:v>-0.0077024403595657995</x:v>
      </x:c>
      <x:c r="M445" s="9" t="n">
        <x:v>-0.0008740335963285991</x:v>
      </x:c>
      <x:c r="N445" s="8" t="n">
        <x:v>0</x:v>
      </x:c>
      <x:c r="O445" s="9" t="n">
        <x:v>-0.00045147182049979934</x:v>
      </x:c>
      <x:c r="P445" s="9" t="n">
        <x:v>0.9986514972129319</x:v>
      </x:c>
      <x:c r="Q445" s="9" t="str">
        <x:v>可用</x:v>
      </x:c>
      <x:c r="R445" s="9" t="n">
        <x:v>0.005420739469215764</x:v>
      </x:c>
      <x:c r="S445" s="9" t="n">
        <x:v>0.0074653185986361</x:v>
      </x:c>
    </x:row>
    <x:row r="446">
      <x:c r="A446" s="1" t="str">
        <x:v>2026Q1</x:v>
      </x:c>
      <x:c r="B446" s="1" t="str">
        <x:v>002489.OF</x:v>
      </x:c>
      <x:c r="C446" s="1" t="str">
        <x:v>国泰民福策略价值灵活配置混合A</x:v>
      </x:c>
      <x:c r="D446" s="1" t="str">
        <x:v>国泰基金</x:v>
      </x:c>
      <x:c r="E446" s="1" t="str">
        <x:v>成长型</x:v>
      </x:c>
      <x:c r="F446" s="8" t="n">
        <x:v>56650000</x:v>
      </x:c>
      <x:c r="G446" s="9" t="n">
        <x:v>0.4209256943155255</x:v>
      </x:c>
      <x:c r="H446" s="9" t="n">
        <x:v>0.3514000591625235</x:v>
      </x:c>
      <x:c r="I446" s="9" t="n">
        <x:v>0.34057306813294286</x:v>
      </x:c>
      <x:c r="J446" s="1" t="n">
        <x:v>0.08035262618258265</x:v>
      </x:c>
      <x:c r="K446" s="1" t="str">
        <x:v>加股票</x:v>
      </x:c>
      <x:c r="L446" s="9" t="n">
        <x:v>0.1070401206971152</x:v>
      </x:c>
      <x:c r="M446" s="9" t="n">
        <x:v>0.008600954804913826</x:v>
      </x:c>
      <x:c r="N446" s="8" t="n">
        <x:v>1</x:v>
      </x:c>
      <x:c r="O446" s="9" t="n">
        <x:v>-0.0569412040179852</x:v>
      </x:c>
      <x:c r="P446" s="9" t="n">
        <x:v>0.7498562587819946</x:v>
      </x:c>
      <x:c r="Q446" s="9" t="str">
        <x:v>覆盖/杠杆异常</x:v>
      </x:c>
      <x:c r="R446" s="9"/>
      <x:c r="S446" s="9" t="n">
        <x:v>-0.0044684308263696</x:v>
      </x:c>
    </x:row>
    <x:row r="447">
      <x:c r="A447" s="1" t="str">
        <x:v>2023Q3</x:v>
      </x:c>
      <x:c r="B447" s="1" t="str">
        <x:v>002497.OF</x:v>
      </x:c>
      <x:c r="C447" s="1" t="str">
        <x:v>东方盛世灵活配置混合A</x:v>
      </x:c>
      <x:c r="D447" s="1" t="str">
        <x:v>东方基金</x:v>
      </x:c>
      <x:c r="E447" s="1" t="str">
        <x:v>成长型</x:v>
      </x:c>
      <x:c r="F447" s="8" t="n">
        <x:v>232820000.00000003</x:v>
      </x:c>
      <x:c r="G447" s="9" t="n">
        <x:v>0.5485045481533812</x:v>
      </x:c>
      <x:c r="H447" s="9" t="n">
        <x:v>0.4801796928985513</x:v>
      </x:c>
      <x:c r="I447" s="9" t="n">
        <x:v>0.46837111529771824</x:v>
      </x:c>
      <x:c r="J447" s="1" t="n">
        <x:v>0.08013343285566299</x:v>
      </x:c>
      <x:c r="K447" s="1" t="str">
        <x:v>加股票</x:v>
      </x:c>
      <x:c r="L447" s="9" t="n">
        <x:v>-0.0840403571629794</x:v>
      </x:c>
      <x:c r="M447" s="9" t="n">
        <x:v>-0.006734442317885546</x:v>
      </x:c>
      <x:c r="N447" s="8" t="n">
        <x:v>0</x:v>
      </x:c>
      <x:c r="O447" s="9" t="n">
        <x:v>-0.02555514370453895</x:v>
      </x:c>
      <x:c r="P447" s="9" t="n">
        <x:v>1.000217063654325</x:v>
      </x:c>
      <x:c r="Q447" s="9" t="str">
        <x:v>可用</x:v>
      </x:c>
      <x:c r="R447" s="9" t="n">
        <x:v>-0.011424106215963063</x:v>
      </x:c>
      <x:c r="S447" s="9" t="n">
        <x:v>-0.0433121888002181</x:v>
      </x:c>
    </x:row>
    <x:row r="448">
      <x:c r="A448" s="1" t="str">
        <x:v>2024Q2</x:v>
      </x:c>
      <x:c r="B448" s="1" t="str">
        <x:v>002497.OF</x:v>
      </x:c>
      <x:c r="C448" s="1" t="str">
        <x:v>东方盛世灵活配置混合A</x:v>
      </x:c>
      <x:c r="D448" s="1" t="str">
        <x:v>东方基金</x:v>
      </x:c>
      <x:c r="E448" s="1" t="str">
        <x:v>成长型</x:v>
      </x:c>
      <x:c r="F448" s="8" t="n">
        <x:v>176020000</x:v>
      </x:c>
      <x:c r="G448" s="9" t="n">
        <x:v>0.3540893434992587</x:v>
      </x:c>
      <x:c r="H448" s="9" t="n">
        <x:v>0.538607092790879</x:v>
      </x:c>
      <x:c r="I448" s="9" t="n">
        <x:v>0.5289212361650248</x:v>
      </x:c>
      <x:c r="J448" s="1" t="n">
        <x:v>-0.17483189266576615</x:v>
      </x:c>
      <x:c r="K448" s="1" t="str">
        <x:v>减股票</x:v>
      </x:c>
      <x:c r="L448" s="9" t="n">
        <x:v>0.15171154774360798</x:v>
      </x:c>
      <x:c r="M448" s="9" t="n">
        <x:v>-0.02652401703126773</x:v>
      </x:c>
      <x:c r="N448" s="8" t="n">
        <x:v>0</x:v>
      </x:c>
      <x:c r="O448" s="9" t="n">
        <x:v>-0.012508355687315648</x:v>
      </x:c>
      <x:c r="P448" s="9" t="n">
        <x:v>1.0015184522781502</x:v>
      </x:c>
      <x:c r="Q448" s="9" t="str">
        <x:v>可用</x:v>
      </x:c>
      <x:c r="R448" s="9" t="n">
        <x:v>-0.019150231261692227</x:v>
      </x:c>
      <x:c r="S448" s="9" t="n">
        <x:v>0.0325821530733272</x:v>
      </x:c>
    </x:row>
    <x:row r="449">
      <x:c r="A449" s="1" t="str">
        <x:v>2024Q3</x:v>
      </x:c>
      <x:c r="B449" s="1" t="str">
        <x:v>002497.OF</x:v>
      </x:c>
      <x:c r="C449" s="1" t="str">
        <x:v>东方盛世灵活配置混合A</x:v>
      </x:c>
      <x:c r="D449" s="1" t="str">
        <x:v>东方基金</x:v>
      </x:c>
      <x:c r="E449" s="1" t="str">
        <x:v>成长型</x:v>
      </x:c>
      <x:c r="F449" s="8" t="n">
        <x:v>87210000</x:v>
      </x:c>
      <x:c r="G449" s="9" t="n">
        <x:v>0.1940137408094225</x:v>
      </x:c>
      <x:c r="H449" s="9" t="n">
        <x:v>0.3540893434992587</x:v>
      </x:c>
      <x:c r="I449" s="9" t="n">
        <x:v>0.3867407352865496</x:v>
      </x:c>
      <x:c r="J449" s="1" t="n">
        <x:v>-0.19272699447712713</x:v>
      </x:c>
      <x:c r="K449" s="1" t="str">
        <x:v>减股票</x:v>
      </x:c>
      <x:c r="L449" s="9" t="n">
        <x:v>-0.0485180033835439</x:v>
      </x:c>
      <x:c r="M449" s="9" t="n">
        <x:v>0.009350728970141501</x:v>
      </x:c>
      <x:c r="N449" s="8" t="n">
        <x:v>1</x:v>
      </x:c>
      <x:c r="O449" s="9" t="n">
        <x:v>-0.0107086488375375</x:v>
      </x:c>
      <x:c r="P449" s="9" t="n">
        <x:v>1.0021118043802315</x:v>
      </x:c>
      <x:c r="Q449" s="9" t="str">
        <x:v>可用</x:v>
      </x:c>
      <x:c r="R449" s="9" t="n">
        <x:v>-0.02601615648212726</x:v>
      </x:c>
      <x:c r="S449" s="9" t="n">
        <x:v>-0.0079729729729729</x:v>
      </x:c>
    </x:row>
    <x:row r="450">
      <x:c r="A450" s="1" t="str">
        <x:v>2024Q4</x:v>
      </x:c>
      <x:c r="B450" s="1" t="str">
        <x:v>002497.OF</x:v>
      </x:c>
      <x:c r="C450" s="1" t="str">
        <x:v>东方盛世灵活配置混合A</x:v>
      </x:c>
      <x:c r="D450" s="1" t="str">
        <x:v>东方基金</x:v>
      </x:c>
      <x:c r="E450" s="1" t="str">
        <x:v>成长型</x:v>
      </x:c>
      <x:c r="F450" s="8" t="n">
        <x:v>40560000</x:v>
      </x:c>
      <x:c r="G450" s="9" t="n">
        <x:v>0.710106332152178</x:v>
      </x:c>
      <x:c r="H450" s="9" t="n">
        <x:v>0.1940137408094225</x:v>
      </x:c>
      <x:c r="I450" s="9" t="n">
        <x:v>0.18656439330866106</x:v>
      </x:c>
      <x:c r="J450" s="1" t="n">
        <x:v>0.523541938843517</x:v>
      </x:c>
      <x:c r="K450" s="1" t="str">
        <x:v>加股票</x:v>
      </x:c>
      <x:c r="L450" s="9" t="n">
        <x:v>-0.005961015466965899</x:v>
      </x:c>
      <x:c r="M450" s="9" t="n">
        <x:v>-0.0031208415950515194</x:v>
      </x:c>
      <x:c r="N450" s="8" t="n">
        <x:v>0</x:v>
      </x:c>
      <x:c r="O450" s="9" t="n">
        <x:v>0.0252875559474466</x:v>
      </x:c>
      <x:c r="P450" s="9" t="n">
        <x:v>1.004177467209073</x:v>
      </x:c>
      <x:c r="Q450" s="9" t="str">
        <x:v>可用</x:v>
      </x:c>
      <x:c r="R450" s="9" t="n">
        <x:v>0.032817241356472585</x:v>
      </x:c>
      <x:c r="S450" s="9" t="n">
        <x:v>0.0283340144394497</x:v>
      </x:c>
    </x:row>
    <x:row r="451">
      <x:c r="A451" s="1" t="str">
        <x:v>2025Q1</x:v>
      </x:c>
      <x:c r="B451" s="1" t="str">
        <x:v>002497.OF</x:v>
      </x:c>
      <x:c r="C451" s="1" t="str">
        <x:v>东方盛世灵活配置混合A</x:v>
      </x:c>
      <x:c r="D451" s="1" t="str">
        <x:v>东方基金</x:v>
      </x:c>
      <x:c r="E451" s="1" t="str">
        <x:v>成长型</x:v>
      </x:c>
      <x:c r="F451" s="8" t="n">
        <x:v>72470000</x:v>
      </x:c>
      <x:c r="G451" s="9" t="n">
        <x:v>0.9199677953034467</x:v>
      </x:c>
      <x:c r="H451" s="9" t="n">
        <x:v>0.710106332152178</x:v>
      </x:c>
      <x:c r="I451" s="9" t="n">
        <x:v>0.7088663684333569</x:v>
      </x:c>
      <x:c r="J451" s="1" t="n">
        <x:v>0.21110142687008981</x:v>
      </x:c>
      <x:c r="K451" s="1" t="str">
        <x:v>加股票</x:v>
      </x:c>
      <x:c r="L451" s="9" t="n">
        <x:v>-0.004189559506241501</x:v>
      </x:c>
      <x:c r="M451" s="9" t="n">
        <x:v>-0.0008844219897247297</x:v>
      </x:c>
      <x:c r="N451" s="8" t="n">
        <x:v>0</x:v>
      </x:c>
      <x:c r="O451" s="9" t="n">
        <x:v>-0.0002609762048033995</x:v>
      </x:c>
      <x:c r="P451" s="9" t="n">
        <x:v>1.0032758540085551</x:v>
      </x:c>
      <x:c r="Q451" s="9" t="str">
        <x:v>可用</x:v>
      </x:c>
      <x:c r="R451" s="9" t="n">
        <x:v>0.0029740791890796644</x:v>
      </x:c>
      <x:c r="S451" s="9" t="n">
        <x:v>0.0153000397403628</x:v>
      </x:c>
    </x:row>
    <x:row r="452">
      <x:c r="A452" s="1" t="str">
        <x:v>2025Q2</x:v>
      </x:c>
      <x:c r="B452" s="1" t="str">
        <x:v>002497.OF</x:v>
      </x:c>
      <x:c r="C452" s="1" t="str">
        <x:v>东方盛世灵活配置混合A</x:v>
      </x:c>
      <x:c r="D452" s="1" t="str">
        <x:v>东方基金</x:v>
      </x:c>
      <x:c r="E452" s="1" t="str">
        <x:v>成长型</x:v>
      </x:c>
      <x:c r="F452" s="8" t="n">
        <x:v>81200000</x:v>
      </x:c>
      <x:c r="G452" s="9" t="n">
        <x:v>0.8360109073032169</x:v>
      </x:c>
      <x:c r="H452" s="9" t="n">
        <x:v>0.9199677953034467</x:v>
      </x:c>
      <x:c r="I452" s="9" t="n">
        <x:v>0.9196632532745556</x:v>
      </x:c>
      <x:c r="J452" s="1" t="n">
        <x:v>-0.08365234597133864</x:v>
      </x:c>
      <x:c r="K452" s="1" t="str">
        <x:v>减股票</x:v>
      </x:c>
      <x:c r="L452" s="9" t="n">
        <x:v>0.1883272862318614</x:v>
      </x:c>
      <x:c r="M452" s="9" t="n">
        <x:v>-0.015754019303710988</x:v>
      </x:c>
      <x:c r="N452" s="8" t="n">
        <x:v>0</x:v>
      </x:c>
      <x:c r="O452" s="9" t="n">
        <x:v>-0.04216189406709829</x:v>
      </x:c>
      <x:c r="P452" s="9" t="n">
        <x:v>1.001027920812808</x:v>
      </x:c>
      <x:c r="Q452" s="9" t="str">
        <x:v>可用</x:v>
      </x:c>
      <x:c r="R452" s="9" t="n">
        <x:v>-0.09087322459765768</x:v>
      </x:c>
      <x:c r="S452" s="9" t="n">
        <x:v>0.0492530497749363</x:v>
      </x:c>
    </x:row>
    <x:row r="453">
      <x:c r="A453" s="1" t="str">
        <x:v>2024Q1</x:v>
      </x:c>
      <x:c r="B453" s="1" t="str">
        <x:v>002514.OF</x:v>
      </x:c>
      <x:c r="C453" s="1" t="str">
        <x:v>招商丰益混合A</x:v>
      </x:c>
      <x:c r="D453" s="1" t="str">
        <x:v>招商基金</x:v>
      </x:c>
      <x:c r="E453" s="1" t="str">
        <x:v>成长型</x:v>
      </x:c>
      <x:c r="F453" s="8" t="n">
        <x:v>216060000</x:v>
      </x:c>
      <x:c r="G453" s="9" t="n">
        <x:v>0.6195717196795566</x:v>
      </x:c>
      <x:c r="H453" s="9" t="n">
        <x:v>0.8143411130131883</x:v>
      </x:c>
      <x:c r="I453" s="9" t="n">
        <x:v>0.8159760945386972</x:v>
      </x:c>
      <x:c r="J453" s="1" t="n">
        <x:v>-0.19640437485914064</x:v>
      </x:c>
      <x:c r="K453" s="1" t="str">
        <x:v>减股票</x:v>
      </x:c>
      <x:c r="L453" s="9" t="n">
        <x:v>-0.0388388654084237</x:v>
      </x:c>
      <x:c r="M453" s="9" t="n">
        <x:v>0.007628123080779758</x:v>
      </x:c>
      <x:c r="N453" s="8" t="n">
        <x:v>1</x:v>
      </x:c>
      <x:c r="O453" s="9" t="n">
        <x:v>-0.033315327889924404</x:v>
      </x:c>
      <x:c r="P453" s="9" t="n">
        <x:v>0.7700604035915949</x:v>
      </x:c>
      <x:c r="Q453" s="9" t="str">
        <x:v>覆盖/杠杆异常</x:v>
      </x:c>
      <x:c r="R453" s="9"/>
      <x:c r="S453" s="9" t="n">
        <x:v>-0.0344262326075324</x:v>
      </x:c>
    </x:row>
    <x:row r="454">
      <x:c r="A454" s="1" t="str">
        <x:v>2024Q2</x:v>
      </x:c>
      <x:c r="B454" s="1" t="str">
        <x:v>002514.OF</x:v>
      </x:c>
      <x:c r="C454" s="1" t="str">
        <x:v>招商丰益混合A</x:v>
      </x:c>
      <x:c r="D454" s="1" t="str">
        <x:v>招商基金</x:v>
      </x:c>
      <x:c r="E454" s="1" t="str">
        <x:v>成长型</x:v>
      </x:c>
      <x:c r="F454" s="8" t="n">
        <x:v>80000000</x:v>
      </x:c>
      <x:c r="G454" s="9" t="n">
        <x:v>0.3706817229778394</x:v>
      </x:c>
      <x:c r="H454" s="9" t="n">
        <x:v>0.6195717196795566</x:v>
      </x:c>
      <x:c r="I454" s="9" t="n">
        <x:v>0.6103559399191698</x:v>
      </x:c>
      <x:c r="J454" s="1" t="n">
        <x:v>-0.2396742169413304</x:v>
      </x:c>
      <x:c r="K454" s="1" t="str">
        <x:v>减股票</x:v>
      </x:c>
      <x:c r="L454" s="9" t="n">
        <x:v>0.15171154774360798</x:v>
      </x:c>
      <x:c r="M454" s="9" t="n">
        <x:v>-0.0363613464064065</x:v>
      </x:c>
      <x:c r="N454" s="8" t="n">
        <x:v>0</x:v>
      </x:c>
      <x:c r="O454" s="9" t="n">
        <x:v>0.0003315824783187496</x:v>
      </x:c>
      <x:c r="P454" s="9" t="n">
        <x:v>1.0042441665</x:v>
      </x:c>
      <x:c r="Q454" s="9" t="str">
        <x:v>可用</x:v>
      </x:c>
      <x:c r="R454" s="9" t="n">
        <x:v>0.0026663351795798845</x:v>
      </x:c>
      <x:c r="S454" s="9" t="n">
        <x:v>0.0449915122517243</x:v>
      </x:c>
    </x:row>
    <x:row r="455">
      <x:c r="A455" s="1" t="str">
        <x:v>2024Q3</x:v>
      </x:c>
      <x:c r="B455" s="1" t="str">
        <x:v>002514.OF</x:v>
      </x:c>
      <x:c r="C455" s="1" t="str">
        <x:v>招商丰益混合A</x:v>
      </x:c>
      <x:c r="D455" s="1" t="str">
        <x:v>招商基金</x:v>
      </x:c>
      <x:c r="E455" s="1" t="str">
        <x:v>成长型</x:v>
      </x:c>
      <x:c r="F455" s="8" t="n">
        <x:v>83549999.99999999</x:v>
      </x:c>
      <x:c r="G455" s="9" t="n">
        <x:v>0.4934317320626603</x:v>
      </x:c>
      <x:c r="H455" s="9" t="n">
        <x:v>0.3706817229778394</x:v>
      </x:c>
      <x:c r="I455" s="9" t="n">
        <x:v>0.403906370121952</x:v>
      </x:c>
      <x:c r="J455" s="1" t="n">
        <x:v>0.08952536194070826</x:v>
      </x:c>
      <x:c r="K455" s="1" t="str">
        <x:v>加股票</x:v>
      </x:c>
      <x:c r="L455" s="9" t="n">
        <x:v>-0.0485180033835439</x:v>
      </x:c>
      <x:c r="M455" s="9" t="n">
        <x:v>-0.004343591813552276</x:v>
      </x:c>
      <x:c r="N455" s="8" t="n">
        <x:v>0</x:v>
      </x:c>
      <x:c r="O455" s="9" t="n">
        <x:v>-0.0417283640497284</x:v>
      </x:c>
      <x:c r="P455" s="9" t="n">
        <x:v>1.0033664648713345</x:v>
      </x:c>
      <x:c r="Q455" s="9" t="str">
        <x:v>可用</x:v>
      </x:c>
      <x:c r="R455" s="9" t="n">
        <x:v>-0.04204290974485394</x:v>
      </x:c>
      <x:c r="S455" s="9" t="n">
        <x:v>-0.0389926881851638</x:v>
      </x:c>
    </x:row>
    <x:row r="456">
      <x:c r="A456" s="1" t="str">
        <x:v>2026Q1</x:v>
      </x:c>
      <x:c r="B456" s="1" t="str">
        <x:v>002514.OF</x:v>
      </x:c>
      <x:c r="C456" s="1" t="str">
        <x:v>招商丰益混合A</x:v>
      </x:c>
      <x:c r="D456" s="1" t="str">
        <x:v>招商基金</x:v>
      </x:c>
      <x:c r="E456" s="1" t="str">
        <x:v>成长型</x:v>
      </x:c>
      <x:c r="F456" s="8" t="n">
        <x:v>88150000</x:v>
      </x:c>
      <x:c r="G456" s="9" t="n">
        <x:v>0.6151213480946507</x:v>
      </x:c>
      <x:c r="H456" s="9" t="n">
        <x:v>0.4765159671927518</x:v>
      </x:c>
      <x:c r="I456" s="9" t="n">
        <x:v>0.4645953466022473</x:v>
      </x:c>
      <x:c r="J456" s="1" t="n">
        <x:v>0.15052600149240336</x:v>
      </x:c>
      <x:c r="K456" s="1" t="str">
        <x:v>加股票</x:v>
      </x:c>
      <x:c r="L456" s="9" t="n">
        <x:v>0.1070401206971152</x:v>
      </x:c>
      <x:c r="M456" s="9" t="n">
        <x:v>0.016112321367801</x:v>
      </x:c>
      <x:c r="N456" s="8" t="n">
        <x:v>1</x:v>
      </x:c>
      <x:c r="O456" s="9" t="n">
        <x:v>0.007677680059651401</x:v>
      </x:c>
      <x:c r="P456" s="9" t="n">
        <x:v>0.965418219739081</x:v>
      </x:c>
      <x:c r="Q456" s="9" t="str">
        <x:v>可用</x:v>
      </x:c>
      <x:c r="R456" s="9" t="n">
        <x:v>0.02770938137364584</x:v>
      </x:c>
      <x:c r="S456" s="9" t="n">
        <x:v>0.0601092910019005</x:v>
      </x:c>
    </x:row>
    <x:row r="457">
      <x:c r="A457" s="1" t="str">
        <x:v>2023Q2</x:v>
      </x:c>
      <x:c r="B457" s="1" t="str">
        <x:v>002518.OF</x:v>
      </x:c>
      <x:c r="C457" s="1" t="str">
        <x:v>民生加银鑫福混合A</x:v>
      </x:c>
      <x:c r="D457" s="1" t="str">
        <x:v>民生加银基金</x:v>
      </x:c>
      <x:c r="E457" s="1" t="str">
        <x:v>成长型</x:v>
      </x:c>
      <x:c r="F457" s="8" t="n">
        <x:v>9190000.000000002</x:v>
      </x:c>
      <x:c r="G457" s="9" t="n">
        <x:v>0.0324860475915151</x:v>
      </x:c>
      <x:c r="H457" s="9" t="n">
        <x:v>0.3125910286346918</x:v>
      </x:c>
      <x:c r="I457" s="9" t="n">
        <x:v>0.29786637335551075</x:v>
      </x:c>
      <x:c r="J457" s="1" t="n">
        <x:v>-0.2653803257639957</x:v>
      </x:c>
      <x:c r="K457" s="1" t="str">
        <x:v>减股票</x:v>
      </x:c>
      <x:c r="L457" s="9" t="n">
        <x:v>-0.046571034625976095</x:v>
      </x:c>
      <x:c r="M457" s="9" t="n">
        <x:v>0.012359036340207859</x:v>
      </x:c>
      <x:c r="N457" s="8" t="n">
        <x:v>1</x:v>
      </x:c>
      <x:c r="O457" s="9" t="n">
        <x:v>-0.025945850863079045</x:v>
      </x:c>
      <x:c r="P457" s="9" t="n">
        <x:v>0.7128141621327528</x:v>
      </x:c>
      <x:c r="Q457" s="9" t="str">
        <x:v>覆盖/杠杆异常</x:v>
      </x:c>
      <x:c r="R457" s="9"/>
      <x:c r="S457" s="9" t="n">
        <x:v>-0.0435132957292506</x:v>
      </x:c>
    </x:row>
    <x:row r="458">
      <x:c r="A458" s="1" t="str">
        <x:v>2023Q3</x:v>
      </x:c>
      <x:c r="B458" s="1" t="str">
        <x:v>002518.OF</x:v>
      </x:c>
      <x:c r="C458" s="1" t="str">
        <x:v>民生加银鑫福混合A</x:v>
      </x:c>
      <x:c r="D458" s="1" t="str">
        <x:v>民生加银基金</x:v>
      </x:c>
      <x:c r="E458" s="1" t="str">
        <x:v>成长型</x:v>
      </x:c>
      <x:c r="F458" s="8" t="n">
        <x:v>5130000</x:v>
      </x:c>
      <x:c r="G458" s="9" t="n">
        <x:v>0.2591141890876937</x:v>
      </x:c>
      <x:c r="H458" s="9" t="n">
        <x:v>0.0324860475915151</x:v>
      </x:c>
      <x:c r="I458" s="9" t="n">
        <x:v>0.03102994336655806</x:v>
      </x:c>
      <x:c r="J458" s="1" t="n">
        <x:v>0.22808424572113561</x:v>
      </x:c>
      <x:c r="K458" s="1" t="str">
        <x:v>加股票</x:v>
      </x:c>
      <x:c r="L458" s="9" t="n">
        <x:v>-0.0840403571629794</x:v>
      </x:c>
      <x:c r="M458" s="9" t="n">
        <x:v>-0.019168281473652994</x:v>
      </x:c>
      <x:c r="N458" s="8" t="n">
        <x:v>0</x:v>
      </x:c>
      <x:c r="O458" s="9" t="n">
        <x:v>-0.0033044544830909475</x:v>
      </x:c>
      <x:c r="P458" s="9" t="n">
        <x:v>0.8199800955165691</x:v>
      </x:c>
      <x:c r="Q458" s="9" t="str">
        <x:v>可用</x:v>
      </x:c>
      <x:c r="R458" s="9" t="n">
        <x:v>-0.01478495761783068</x:v>
      </x:c>
      <x:c r="S458" s="9" t="n">
        <x:v>-0.0210614995787701</x:v>
      </x:c>
    </x:row>
    <x:row r="459">
      <x:c r="A459" s="1" t="str">
        <x:v>2024Q2</x:v>
      </x:c>
      <x:c r="B459" s="1" t="str">
        <x:v>002518.OF</x:v>
      </x:c>
      <x:c r="C459" s="1" t="str">
        <x:v>民生加银鑫福混合A</x:v>
      </x:c>
      <x:c r="D459" s="1" t="str">
        <x:v>民生加银基金</x:v>
      </x:c>
      <x:c r="E459" s="1" t="str">
        <x:v>成长型</x:v>
      </x:c>
      <x:c r="F459" s="8" t="n">
        <x:v>3970000</x:v>
      </x:c>
      <x:c r="G459" s="9" t="n">
        <x:v>0.3095065165788305</x:v>
      </x:c>
      <x:c r="H459" s="9" t="n">
        <x:v>0.2482455395756747</x:v>
      </x:c>
      <x:c r="I459" s="9" t="n">
        <x:v>0.2410532828363494</x:v>
      </x:c>
      <x:c r="J459" s="1" t="n">
        <x:v>0.0684532337424811</x:v>
      </x:c>
      <x:c r="K459" s="1" t="str">
        <x:v>加股票</x:v>
      </x:c>
      <x:c r="L459" s="9" t="n">
        <x:v>0.15171154774360798</x:v>
      </x:c>
      <x:c r="M459" s="9" t="n">
        <x:v>0.01038514603912678</x:v>
      </x:c>
      <x:c r="N459" s="8" t="n">
        <x:v>1</x:v>
      </x:c>
      <x:c r="O459" s="9" t="n">
        <x:v>-0.018588741976190648</x:v>
      </x:c>
      <x:c r="P459" s="9" t="n">
        <x:v>1.016216926952141</x:v>
      </x:c>
      <x:c r="Q459" s="9" t="str">
        <x:v>可用</x:v>
      </x:c>
      <x:c r="R459" s="9" t="n">
        <x:v>-0.02690655576649157</x:v>
      </x:c>
      <x:c r="S459" s="9" t="n">
        <x:v>0.0265017667844522</x:v>
      </x:c>
    </x:row>
    <x:row r="460">
      <x:c r="A460" s="1" t="str">
        <x:v>2025Q4</x:v>
      </x:c>
      <x:c r="B460" s="1" t="str">
        <x:v>002518.OF</x:v>
      </x:c>
      <x:c r="C460" s="1" t="str">
        <x:v>民生加银鑫福混合A</x:v>
      </x:c>
      <x:c r="D460" s="1" t="str">
        <x:v>民生加银基金</x:v>
      </x:c>
      <x:c r="E460" s="1" t="str">
        <x:v>成长型</x:v>
      </x:c>
      <x:c r="F460" s="8" t="n">
        <x:v>26689999.999999996</x:v>
      </x:c>
      <x:c r="G460" s="9" t="n">
        <x:v>0.1064876227122717</x:v>
      </x:c>
      <x:c r="H460" s="9" t="n">
        <x:v>0.0408440917196837</x:v>
      </x:c>
      <x:c r="I460" s="9" t="n">
        <x:v>0.04054386462124994</x:v>
      </x:c>
      <x:c r="J460" s="1" t="n">
        <x:v>0.06594375809102176</x:v>
      </x:c>
      <x:c r="K460" s="1" t="str">
        <x:v>加股票</x:v>
      </x:c>
      <x:c r="L460" s="9" t="n">
        <x:v>-0.047109673912882996</x:v>
      </x:c>
      <x:c r="M460" s="9" t="n">
        <x:v>-0.003106588940258075</x:v>
      </x:c>
      <x:c r="N460" s="8" t="n">
        <x:v>0</x:v>
      </x:c>
      <x:c r="O460" s="9" t="n">
        <x:v>0.0069466762510960005</x:v>
      </x:c>
      <x:c r="P460" s="9" t="n">
        <x:v>1.0088815687523418</x:v>
      </x:c>
      <x:c r="Q460" s="9" t="str">
        <x:v>可用</x:v>
      </x:c>
      <x:c r="R460" s="9" t="n">
        <x:v>0.002084967535202845</x:v>
      </x:c>
      <x:c r="S460" s="9" t="n">
        <x:v>0.0043431880524231</x:v>
      </x:c>
    </x:row>
    <x:row r="461">
      <x:c r="A461" s="1" t="str">
        <x:v>2026Q1</x:v>
      </x:c>
      <x:c r="B461" s="1" t="str">
        <x:v>002518.OF</x:v>
      </x:c>
      <x:c r="C461" s="1" t="str">
        <x:v>民生加银鑫福混合A</x:v>
      </x:c>
      <x:c r="D461" s="1" t="str">
        <x:v>民生加银基金</x:v>
      </x:c>
      <x:c r="E461" s="1" t="str">
        <x:v>成长型</x:v>
      </x:c>
      <x:c r="F461" s="8" t="n">
        <x:v>22320000</x:v>
      </x:c>
      <x:c r="G461" s="9" t="n">
        <x:v>0.4361333672338733</x:v>
      </x:c>
      <x:c r="H461" s="9" t="n">
        <x:v>0.1064876227122717</x:v>
      </x:c>
      <x:c r="I461" s="9" t="n">
        <x:v>0.10201970459779054</x:v>
      </x:c>
      <x:c r="J461" s="1" t="n">
        <x:v>0.3341136626360828</x:v>
      </x:c>
      <x:c r="K461" s="1" t="str">
        <x:v>加股票</x:v>
      </x:c>
      <x:c r="L461" s="9" t="n">
        <x:v>0.1070401206971152</x:v>
      </x:c>
      <x:c r="M461" s="9" t="n">
        <x:v>0.03576356677512153</x:v>
      </x:c>
      <x:c r="N461" s="8" t="n">
        <x:v>1</x:v>
      </x:c>
      <x:c r="O461" s="9" t="n">
        <x:v>0.05150587483272989</x:v>
      </x:c>
      <x:c r="P461" s="9" t="n">
        <x:v>1.0030291890681005</x:v>
      </x:c>
      <x:c r="Q461" s="9" t="str">
        <x:v>可用</x:v>
      </x:c>
      <x:c r="R461" s="9" t="n">
        <x:v>0.07814949051098898</x:v>
      </x:c>
      <x:c r="S461" s="9" t="n">
        <x:v>0.103937485774979</x:v>
      </x:c>
    </x:row>
    <x:row r="462">
      <x:c r="A462" s="1" t="str">
        <x:v>2023Q2</x:v>
      </x:c>
      <x:c r="B462" s="1" t="str">
        <x:v>002535.OF</x:v>
      </x:c>
      <x:c r="C462" s="1" t="str">
        <x:v>中银鑫利混合A</x:v>
      </x:c>
      <x:c r="D462" s="1" t="str">
        <x:v>中银基金</x:v>
      </x:c>
      <x:c r="E462" s="1" t="str">
        <x:v>成长型</x:v>
      </x:c>
      <x:c r="F462" s="8" t="n">
        <x:v>50920000</x:v>
      </x:c>
      <x:c r="G462" s="9" t="n">
        <x:v>0.5680641583247296</x:v>
      </x:c>
      <x:c r="H462" s="9" t="n">
        <x:v>0.2439670916415773</x:v>
      </x:c>
      <x:c r="I462" s="9" t="n">
        <x:v>0.23138688150779083</x:v>
      </x:c>
      <x:c r="J462" s="1" t="n">
        <x:v>0.3366772768169387</x:v>
      </x:c>
      <x:c r="K462" s="1" t="str">
        <x:v>加股票</x:v>
      </x:c>
      <x:c r="L462" s="9" t="n">
        <x:v>-0.046571034625976095</x:v>
      </x:c>
      <x:c r="M462" s="9" t="n">
        <x:v>-0.015679409116420993</x:v>
      </x:c>
      <x:c r="N462" s="8" t="n">
        <x:v>0</x:v>
      </x:c>
      <x:c r="O462" s="9" t="n">
        <x:v>-0.002603225497247747</x:v>
      </x:c>
      <x:c r="P462" s="9" t="n">
        <x:v>0.8076350714846817</x:v>
      </x:c>
      <x:c r="Q462" s="9" t="str">
        <x:v>可用</x:v>
      </x:c>
      <x:c r="R462" s="9" t="n">
        <x:v>-0.005733798075179446</x:v>
      </x:c>
      <x:c r="S462" s="9" t="n">
        <x:v>-0.0201706703634193</x:v>
      </x:c>
    </x:row>
    <x:row r="463">
      <x:c r="A463" s="1" t="str">
        <x:v>2023Q3</x:v>
      </x:c>
      <x:c r="B463" s="1" t="str">
        <x:v>002535.OF</x:v>
      </x:c>
      <x:c r="C463" s="1" t="str">
        <x:v>中银鑫利混合A</x:v>
      </x:c>
      <x:c r="D463" s="1" t="str">
        <x:v>中银基金</x:v>
      </x:c>
      <x:c r="E463" s="1" t="str">
        <x:v>成长型</x:v>
      </x:c>
      <x:c r="F463" s="8" t="n">
        <x:v>49989999.99999999</x:v>
      </x:c>
      <x:c r="G463" s="9" t="n">
        <x:v>0.8537680821783437</x:v>
      </x:c>
      <x:c r="H463" s="9" t="n">
        <x:v>0.5680641583247296</x:v>
      </x:c>
      <x:c r="I463" s="9" t="n">
        <x:v>0.5564076999600509</x:v>
      </x:c>
      <x:c r="J463" s="1" t="n">
        <x:v>0.29736038221829275</x:v>
      </x:c>
      <x:c r="K463" s="1" t="str">
        <x:v>加股票</x:v>
      </x:c>
      <x:c r="L463" s="9" t="n">
        <x:v>-0.0840403571629794</x:v>
      </x:c>
      <x:c r="M463" s="9" t="n">
        <x:v>-0.024990272727745393</x:v>
      </x:c>
      <x:c r="N463" s="8" t="n">
        <x:v>0</x:v>
      </x:c>
      <x:c r="O463" s="9" t="n">
        <x:v>-0.044792444657085546</x:v>
      </x:c>
      <x:c r="P463" s="9" t="n">
        <x:v>0.8548685389077816</x:v>
      </x:c>
      <x:c r="Q463" s="9" t="str">
        <x:v>可用</x:v>
      </x:c>
      <x:c r="R463" s="9" t="n">
        <x:v>-0.014633427349828199</x:v>
      </x:c>
      <x:c r="S463" s="9" t="n">
        <x:v>-0.0625494897527647</x:v>
      </x:c>
    </x:row>
    <x:row r="464">
      <x:c r="A464" s="1" t="str">
        <x:v>2025Q2</x:v>
      </x:c>
      <x:c r="B464" s="1" t="str">
        <x:v>002535.OF</x:v>
      </x:c>
      <x:c r="C464" s="1" t="str">
        <x:v>中银鑫利混合A</x:v>
      </x:c>
      <x:c r="D464" s="1" t="str">
        <x:v>中银基金</x:v>
      </x:c>
      <x:c r="E464" s="1" t="str">
        <x:v>成长型</x:v>
      </x:c>
      <x:c r="F464" s="8" t="n">
        <x:v>39170000</x:v>
      </x:c>
      <x:c r="G464" s="9" t="n">
        <x:v>0.7218203685065615</x:v>
      </x:c>
      <x:c r="H464" s="9" t="n">
        <x:v>0.8399229534783272</x:v>
      </x:c>
      <x:c r="I464" s="9" t="n">
        <x:v>0.8393670049586219</x:v>
      </x:c>
      <x:c r="J464" s="1" t="n">
        <x:v>-0.11754663645206043</x:v>
      </x:c>
      <x:c r="K464" s="1" t="str">
        <x:v>减股票</x:v>
      </x:c>
      <x:c r="L464" s="9" t="n">
        <x:v>0.1883272862318614</x:v>
      </x:c>
      <x:c r="M464" s="9" t="n">
        <x:v>-0.022137239048699738</x:v>
      </x:c>
      <x:c r="N464" s="8" t="n">
        <x:v>0</x:v>
      </x:c>
      <x:c r="O464" s="9" t="n">
        <x:v>-0.04883439356980209</x:v>
      </x:c>
      <x:c r="P464" s="9" t="n">
        <x:v>0.6591653321419453</x:v>
      </x:c>
      <x:c r="Q464" s="9" t="str">
        <x:v>覆盖/杠杆异常</x:v>
      </x:c>
      <x:c r="R464" s="9"/>
      <x:c r="S464" s="9" t="n">
        <x:v>0.0425805502722325</x:v>
      </x:c>
    </x:row>
    <x:row r="465">
      <x:c r="A465" s="1" t="str">
        <x:v>2025Q3</x:v>
      </x:c>
      <x:c r="B465" s="1" t="str">
        <x:v>002535.OF</x:v>
      </x:c>
      <x:c r="C465" s="1" t="str">
        <x:v>中银鑫利混合A</x:v>
      </x:c>
      <x:c r="D465" s="1" t="str">
        <x:v>中银基金</x:v>
      </x:c>
      <x:c r="E465" s="1" t="str">
        <x:v>成长型</x:v>
      </x:c>
      <x:c r="F465" s="8" t="n">
        <x:v>29400000</x:v>
      </x:c>
      <x:c r="G465" s="9" t="n">
        <x:v>0.584178012867704</x:v>
      </x:c>
      <x:c r="H465" s="9" t="n">
        <x:v>0.7218203685065615</x:v>
      </x:c>
      <x:c r="I465" s="9" t="n">
        <x:v>0.7553855182332543</x:v>
      </x:c>
      <x:c r="J465" s="1" t="n">
        <x:v>-0.1712075053655503</x:v>
      </x:c>
      <x:c r="K465" s="1" t="str">
        <x:v>减股票</x:v>
      </x:c>
      <x:c r="L465" s="9" t="n">
        <x:v>-0.0077024403595657995</x:v>
      </x:c>
      <x:c r="M465" s="9" t="n">
        <x:v>0.0013187155991881928</x:v>
      </x:c>
      <x:c r="N465" s="8" t="n">
        <x:v>1</x:v>
      </x:c>
      <x:c r="O465" s="9" t="n">
        <x:v>0.0009390278870269999</x:v>
      </x:c>
      <x:c r="P465" s="9" t="n">
        <x:v>0.6220414095238095</x:v>
      </x:c>
      <x:c r="Q465" s="9" t="str">
        <x:v>覆盖/杠杆异常</x:v>
      </x:c>
      <x:c r="R465" s="9"/>
      <x:c r="S465" s="9" t="n">
        <x:v>0.0084287021099949</x:v>
      </x:c>
    </x:row>
    <x:row r="466">
      <x:c r="A466" s="1" t="str">
        <x:v>2025Q4</x:v>
      </x:c>
      <x:c r="B466" s="1" t="str">
        <x:v>002535.OF</x:v>
      </x:c>
      <x:c r="C466" s="1" t="str">
        <x:v>中银鑫利混合A</x:v>
      </x:c>
      <x:c r="D466" s="1" t="str">
        <x:v>中银基金</x:v>
      </x:c>
      <x:c r="E466" s="1" t="str">
        <x:v>成长型</x:v>
      </x:c>
      <x:c r="F466" s="8" t="n">
        <x:v>28390000.000000004</x:v>
      </x:c>
      <x:c r="G466" s="9" t="n">
        <x:v>0.4761016504361209</x:v>
      </x:c>
      <x:c r="H466" s="9" t="n">
        <x:v>0.584178012867704</x:v>
      </x:c>
      <x:c r="I466" s="9" t="n">
        <x:v>0.582308638763923</x:v>
      </x:c>
      <x:c r="J466" s="1" t="n">
        <x:v>-0.10620698832780212</x:v>
      </x:c>
      <x:c r="K466" s="1" t="str">
        <x:v>减股票</x:v>
      </x:c>
      <x:c r="L466" s="9" t="n">
        <x:v>-0.047109673912882996</x:v>
      </x:c>
      <x:c r="M466" s="9" t="n">
        <x:v>0.005003376587392128</x:v>
      </x:c>
      <x:c r="N466" s="8" t="n">
        <x:v>1</x:v>
      </x:c>
      <x:c r="O466" s="9" t="n">
        <x:v>-0.0071358598462246</x:v>
      </x:c>
      <x:c r="P466" s="9" t="n">
        <x:v>0.6155250693906302</x:v>
      </x:c>
      <x:c r="Q466" s="9" t="str">
        <x:v>覆盖/杠杆异常</x:v>
      </x:c>
      <x:c r="R466" s="9"/>
      <x:c r="S466" s="9" t="n">
        <x:v>-0.0095134576678644</x:v>
      </x:c>
    </x:row>
    <x:row r="467">
      <x:c r="A467" s="1" t="str">
        <x:v>2026Q1</x:v>
      </x:c>
      <x:c r="B467" s="1" t="str">
        <x:v>002535.OF</x:v>
      </x:c>
      <x:c r="C467" s="1" t="str">
        <x:v>中银鑫利混合A</x:v>
      </x:c>
      <x:c r="D467" s="1" t="str">
        <x:v>中银基金</x:v>
      </x:c>
      <x:c r="E467" s="1" t="str">
        <x:v>成长型</x:v>
      </x:c>
      <x:c r="F467" s="8" t="n">
        <x:v>22390000</x:v>
      </x:c>
      <x:c r="G467" s="9" t="n">
        <x:v>0.6580343649088519</x:v>
      </x:c>
      <x:c r="H467" s="9" t="n">
        <x:v>0.4761016504361209</x:v>
      </x:c>
      <x:c r="I467" s="9" t="n">
        <x:v>0.46418220398202037</x:v>
      </x:c>
      <x:c r="J467" s="1" t="n">
        <x:v>0.19385216092683155</x:v>
      </x:c>
      <x:c r="K467" s="1" t="str">
        <x:v>加股票</x:v>
      </x:c>
      <x:c r="L467" s="9" t="n">
        <x:v>0.1070401206971152</x:v>
      </x:c>
      <x:c r="M467" s="9" t="n">
        <x:v>0.02074995870300465</x:v>
      </x:c>
      <x:c r="N467" s="8" t="n">
        <x:v>1</x:v>
      </x:c>
      <x:c r="O467" s="9" t="n">
        <x:v>-0.10166322091534</x:v>
      </x:c>
      <x:c r="P467" s="9" t="n">
        <x:v>0.8237623541759713</x:v>
      </x:c>
      <x:c r="Q467" s="9" t="str">
        <x:v>可用</x:v>
      </x:c>
      <x:c r="R467" s="9" t="n">
        <x:v>-0.1056334187234728</x:v>
      </x:c>
      <x:c r="S467" s="9" t="n">
        <x:v>-0.0491904477237244</x:v>
      </x:c>
    </x:row>
    <x:row r="468">
      <x:c r="A468" s="1" t="str">
        <x:v>2023Q4</x:v>
      </x:c>
      <x:c r="B468" s="1" t="str">
        <x:v>002561.OF</x:v>
      </x:c>
      <x:c r="C468" s="1" t="str">
        <x:v>东吴安鑫量化混合A</x:v>
      </x:c>
      <x:c r="D468" s="1" t="str">
        <x:v>东吴基金</x:v>
      </x:c>
      <x:c r="E468" s="1" t="str">
        <x:v>成长型</x:v>
      </x:c>
      <x:c r="F468" s="8" t="n">
        <x:v>119760000</x:v>
      </x:c>
      <x:c r="G468" s="9" t="n">
        <x:v>0.3650111374003319</x:v>
      </x:c>
      <x:c r="H468" s="9" t="n">
        <x:v>0.3021609101121387</x:v>
      </x:c>
      <x:c r="I468" s="9" t="n">
        <x:v>0.2842359803502985</x:v>
      </x:c>
      <x:c r="J468" s="1" t="n">
        <x:v>0.08077515705003341</x:v>
      </x:c>
      <x:c r="K468" s="1" t="str">
        <x:v>加股票</x:v>
      </x:c>
      <x:c r="L468" s="9" t="n">
        <x:v>0.011127023959440499</x:v>
      </x:c>
      <x:c r="M468" s="9" t="n">
        <x:v>0.0008987871078232908</x:v>
      </x:c>
      <x:c r="N468" s="8" t="n">
        <x:v>1</x:v>
      </x:c>
      <x:c r="O468" s="9" t="n">
        <x:v>0.0268635564750723</x:v>
      </x:c>
      <x:c r="P468" s="9" t="n">
        <x:v>0.9757839190046761</x:v>
      </x:c>
      <x:c r="Q468" s="9" t="str">
        <x:v>可用</x:v>
      </x:c>
      <x:c r="R468" s="9" t="n">
        <x:v>0.008136571067697176</x:v>
      </x:c>
      <x:c r="S468" s="9" t="n">
        <x:v>0.0311529058025896</x:v>
      </x:c>
    </x:row>
    <x:row r="469">
      <x:c r="A469" s="1" t="str">
        <x:v>2024Q3</x:v>
      </x:c>
      <x:c r="B469" s="1" t="str">
        <x:v>002561.OF</x:v>
      </x:c>
      <x:c r="C469" s="1" t="str">
        <x:v>东吴安鑫量化混合A</x:v>
      </x:c>
      <x:c r="D469" s="1" t="str">
        <x:v>东吴基金</x:v>
      </x:c>
      <x:c r="E469" s="1" t="str">
        <x:v>成长型</x:v>
      </x:c>
      <x:c r="F469" s="8" t="n">
        <x:v>64500000</x:v>
      </x:c>
      <x:c r="G469" s="9" t="n">
        <x:v>0.533666394820438</x:v>
      </x:c>
      <x:c r="H469" s="9" t="n">
        <x:v>0.3564921668922969</x:v>
      </x:c>
      <x:c r="I469" s="9" t="n">
        <x:v>0.3892316085381982</x:v>
      </x:c>
      <x:c r="J469" s="1" t="n">
        <x:v>0.14443478628223977</x:v>
      </x:c>
      <x:c r="K469" s="1" t="str">
        <x:v>加股票</x:v>
      </x:c>
      <x:c r="L469" s="9" t="n">
        <x:v>-0.0485180033835439</x:v>
      </x:c>
      <x:c r="M469" s="9" t="n">
        <x:v>-0.0070076874495431495</x:v>
      </x:c>
      <x:c r="N469" s="8" t="n">
        <x:v>0</x:v>
      </x:c>
      <x:c r="O469" s="9" t="n">
        <x:v>-0.0081131755252707</x:v>
      </x:c>
      <x:c r="P469" s="9" t="n">
        <x:v>0.8237936795348835</x:v>
      </x:c>
      <x:c r="Q469" s="9" t="str">
        <x:v>可用</x:v>
      </x:c>
      <x:c r="R469" s="9" t="n">
        <x:v>-0.006914259609745978</x:v>
      </x:c>
      <x:c r="S469" s="9" t="n">
        <x:v>-0.0053774996607061</x:v>
      </x:c>
    </x:row>
    <x:row r="470">
      <x:c r="A470" s="1" t="str">
        <x:v>2025Q2</x:v>
      </x:c>
      <x:c r="B470" s="1" t="str">
        <x:v>002561.OF</x:v>
      </x:c>
      <x:c r="C470" s="1" t="str">
        <x:v>东吴安鑫量化混合A</x:v>
      </x:c>
      <x:c r="D470" s="1" t="str">
        <x:v>东吴基金</x:v>
      </x:c>
      <x:c r="E470" s="1" t="str">
        <x:v>成长型</x:v>
      </x:c>
      <x:c r="F470" s="8" t="n">
        <x:v>42120000</x:v>
      </x:c>
      <x:c r="G470" s="9" t="n">
        <x:v>0.7201697974163279</x:v>
      </x:c>
      <x:c r="H470" s="9" t="n">
        <x:v>0.517405113687086</x:v>
      </x:c>
      <x:c r="I470" s="9" t="n">
        <x:v>0.5163740138544991</x:v>
      </x:c>
      <x:c r="J470" s="1" t="n">
        <x:v>0.2037957835618288</x:v>
      </x:c>
      <x:c r="K470" s="1" t="str">
        <x:v>加股票</x:v>
      </x:c>
      <x:c r="L470" s="9" t="n">
        <x:v>0.1883272862318614</x:v>
      </x:c>
      <x:c r="M470" s="9" t="n">
        <x:v>0.03838030686369501</x:v>
      </x:c>
      <x:c r="N470" s="8" t="n">
        <x:v>1</x:v>
      </x:c>
      <x:c r="O470" s="9" t="n">
        <x:v>-0.088184971387993</x:v>
      </x:c>
      <x:c r="P470" s="9" t="n">
        <x:v>0.8789833416429249</x:v>
      </x:c>
      <x:c r="Q470" s="9" t="str">
        <x:v>可用</x:v>
      </x:c>
      <x:c r="R470" s="9" t="n">
        <x:v>-0.10463223771362838</x:v>
      </x:c>
      <x:c r="S470" s="9" t="n">
        <x:v>0.0032299724540416</x:v>
      </x:c>
    </x:row>
    <x:row r="471">
      <x:c r="A471" s="1" t="str">
        <x:v>2025Q4</x:v>
      </x:c>
      <x:c r="B471" s="1" t="str">
        <x:v>002561.OF</x:v>
      </x:c>
      <x:c r="C471" s="1" t="str">
        <x:v>东吴安鑫量化混合A</x:v>
      </x:c>
      <x:c r="D471" s="1" t="str">
        <x:v>东吴基金</x:v>
      </x:c>
      <x:c r="E471" s="1" t="str">
        <x:v>成长型</x:v>
      </x:c>
      <x:c r="F471" s="8" t="n">
        <x:v>11850000</x:v>
      </x:c>
      <x:c r="G471" s="9" t="n">
        <x:v>0.8099578152652969</x:v>
      </x:c>
      <x:c r="H471" s="9" t="n">
        <x:v>0.7559771483113358</x:v>
      </x:c>
      <x:c r="I471" s="9" t="n">
        <x:v>0.7545556141775062</x:v>
      </x:c>
      <x:c r="J471" s="1" t="n">
        <x:v>0.0554022010877907</x:v>
      </x:c>
      <x:c r="K471" s="1" t="str">
        <x:v>加股票</x:v>
      </x:c>
      <x:c r="L471" s="9" t="n">
        <x:v>-0.047109673912882996</x:v>
      </x:c>
      <x:c r="M471" s="9" t="n">
        <x:v>-0.002609979627301792</x:v>
      </x:c>
      <x:c r="N471" s="8" t="n">
        <x:v>0</x:v>
      </x:c>
      <x:c r="O471" s="9" t="n">
        <x:v>0.0066745984313182</x:v>
      </x:c>
      <x:c r="P471" s="9" t="n">
        <x:v>0.8426378059071729</x:v>
      </x:c>
      <x:c r="Q471" s="9" t="str">
        <x:v>可用</x:v>
      </x:c>
      <x:c r="R471" s="9" t="n">
        <x:v>0.024435016392002136</x:v>
      </x:c>
      <x:c r="S471" s="9" t="n">
        <x:v>0.0040711102326453</x:v>
      </x:c>
    </x:row>
    <x:row r="472">
      <x:c r="A472" s="1" t="str">
        <x:v>2026Q1</x:v>
      </x:c>
      <x:c r="B472" s="1" t="str">
        <x:v>002561.OF</x:v>
      </x:c>
      <x:c r="C472" s="1" t="str">
        <x:v>东吴安鑫量化混合A</x:v>
      </x:c>
      <x:c r="D472" s="1" t="str">
        <x:v>东吴基金</x:v>
      </x:c>
      <x:c r="E472" s="1" t="str">
        <x:v>成长型</x:v>
      </x:c>
      <x:c r="F472" s="8" t="n">
        <x:v>15020000</x:v>
      </x:c>
      <x:c r="G472" s="9" t="n">
        <x:v>0.6074664953212103</x:v>
      </x:c>
      <x:c r="H472" s="9" t="n">
        <x:v>0.8099578152652969</x:v>
      </x:c>
      <x:c r="I472" s="9" t="n">
        <x:v>0.8024828983320617</x:v>
      </x:c>
      <x:c r="J472" s="1" t="n">
        <x:v>-0.19501640301085132</x:v>
      </x:c>
      <x:c r="K472" s="1" t="str">
        <x:v>减股票</x:v>
      </x:c>
      <x:c r="L472" s="9" t="n">
        <x:v>0.1070401206971152</x:v>
      </x:c>
      <x:c r="M472" s="9" t="n">
        <x:v>-0.020874579316198787</x:v>
      </x:c>
      <x:c r="N472" s="8" t="n">
        <x:v>0</x:v>
      </x:c>
      <x:c r="O472" s="9" t="n">
        <x:v>-0.045985412010612</x:v>
      </x:c>
      <x:c r="P472" s="9" t="n">
        <x:v>0.9527261238348869</x:v>
      </x:c>
      <x:c r="Q472" s="9" t="str">
        <x:v>可用</x:v>
      </x:c>
      <x:c r="R472" s="9" t="n">
        <x:v>-0.05883963711582192</x:v>
      </x:c>
      <x:c r="S472" s="9" t="n">
        <x:v>0.0064873611810036</x:v>
      </x:c>
    </x:row>
    <x:row r="473">
      <x:c r="A473" s="1" t="str">
        <x:v>2023Q2</x:v>
      </x:c>
      <x:c r="B473" s="1" t="str">
        <x:v>002581.OF</x:v>
      </x:c>
      <x:c r="C473" s="1" t="str">
        <x:v>招商丰凯混合A</x:v>
      </x:c>
      <x:c r="D473" s="1" t="str">
        <x:v>招商基金</x:v>
      </x:c>
      <x:c r="E473" s="1" t="str">
        <x:v>成长型</x:v>
      </x:c>
      <x:c r="F473" s="8" t="n">
        <x:v>51820000</x:v>
      </x:c>
      <x:c r="G473" s="9" t="n">
        <x:v>0.648378832046362</x:v>
      </x:c>
      <x:c r="H473" s="9" t="n">
        <x:v>0.8438649703482539</x:v>
      </x:c>
      <x:c r="I473" s="9" t="n">
        <x:v>0.8344951208628293</x:v>
      </x:c>
      <x:c r="J473" s="1" t="n">
        <x:v>-0.18611628881646725</x:v>
      </x:c>
      <x:c r="K473" s="1" t="str">
        <x:v>减股票</x:v>
      </x:c>
      <x:c r="L473" s="9" t="n">
        <x:v>-0.046571034625976095</x:v>
      </x:c>
      <x:c r="M473" s="9" t="n">
        <x:v>0.008667628130929864</x:v>
      </x:c>
      <x:c r="N473" s="8" t="n">
        <x:v>1</x:v>
      </x:c>
      <x:c r="O473" s="9" t="n">
        <x:v>-0.057659533084541845</x:v>
      </x:c>
      <x:c r="P473" s="9" t="n">
        <x:v>0.6186562857969895</x:v>
      </x:c>
      <x:c r="Q473" s="9" t="str">
        <x:v>覆盖/杠杆异常</x:v>
      </x:c>
      <x:c r="R473" s="9"/>
      <x:c r="S473" s="9" t="n">
        <x:v>-0.0752269779507134</x:v>
      </x:c>
    </x:row>
    <x:row r="474">
      <x:c r="A474" s="1" t="str">
        <x:v>2023Q3</x:v>
      </x:c>
      <x:c r="B474" s="1" t="str">
        <x:v>002581.OF</x:v>
      </x:c>
      <x:c r="C474" s="1" t="str">
        <x:v>招商丰凯混合A</x:v>
      </x:c>
      <x:c r="D474" s="1" t="str">
        <x:v>招商基金</x:v>
      </x:c>
      <x:c r="E474" s="1" t="str">
        <x:v>成长型</x:v>
      </x:c>
      <x:c r="F474" s="8" t="n">
        <x:v>35350000</x:v>
      </x:c>
      <x:c r="G474" s="9" t="n">
        <x:v>0.7747480435639331</x:v>
      </x:c>
      <x:c r="H474" s="9" t="n">
        <x:v>0.648378832046362</x:v>
      </x:c>
      <x:c r="I474" s="9" t="n">
        <x:v>0.6375067174868274</x:v>
      </x:c>
      <x:c r="J474" s="1" t="n">
        <x:v>0.1372413260771057</x:v>
      </x:c>
      <x:c r="K474" s="1" t="str">
        <x:v>加股票</x:v>
      </x:c>
      <x:c r="L474" s="9" t="n">
        <x:v>-0.0840403571629794</x:v>
      </x:c>
      <x:c r="M474" s="9" t="n">
        <x:v>-0.011533810061040883</x:v>
      </x:c>
      <x:c r="N474" s="8" t="n">
        <x:v>0</x:v>
      </x:c>
      <x:c r="O474" s="9" t="n">
        <x:v>-0.04956413302493785</x:v>
      </x:c>
      <x:c r="P474" s="9" t="n">
        <x:v>1.1016602554455444</x:v>
      </x:c>
      <x:c r="Q474" s="9" t="str">
        <x:v>可用</x:v>
      </x:c>
      <x:c r="R474" s="9" t="n">
        <x:v>-0.014508319822026938</x:v>
      </x:c>
      <x:c r="S474" s="9" t="n">
        <x:v>-0.067321178120617</x:v>
      </x:c>
    </x:row>
    <x:row r="475">
      <x:c r="A475" s="1" t="str">
        <x:v>2023Q4</x:v>
      </x:c>
      <x:c r="B475" s="1" t="str">
        <x:v>002581.OF</x:v>
      </x:c>
      <x:c r="C475" s="1" t="str">
        <x:v>招商丰凯混合A</x:v>
      </x:c>
      <x:c r="D475" s="1" t="str">
        <x:v>招商基金</x:v>
      </x:c>
      <x:c r="E475" s="1" t="str">
        <x:v>成长型</x:v>
      </x:c>
      <x:c r="F475" s="8" t="n">
        <x:v>16669999.999999998</x:v>
      </x:c>
      <x:c r="G475" s="9" t="n">
        <x:v>0.9551448852216794</x:v>
      </x:c>
      <x:c r="H475" s="9" t="n">
        <x:v>0.7747480435639331</x:v>
      </x:c>
      <x:c r="I475" s="9" t="n">
        <x:v>0.7592919239826699</x:v>
      </x:c>
      <x:c r="J475" s="1" t="n">
        <x:v>0.19585296123900953</x:v>
      </x:c>
      <x:c r="K475" s="1" t="str">
        <x:v>加股票</x:v>
      </x:c>
      <x:c r="L475" s="9" t="n">
        <x:v>0.011127023959440499</x:v>
      </x:c>
      <x:c r="M475" s="9" t="n">
        <x:v>0.0021792605922338303</x:v>
      </x:c>
      <x:c r="N475" s="8" t="n">
        <x:v>1</x:v>
      </x:c>
      <x:c r="O475" s="9" t="n">
        <x:v>0.0175151619506781</x:v>
      </x:c>
      <x:c r="P475" s="9" t="n">
        <x:v>1.003529525494901</x:v>
      </x:c>
      <x:c r="Q475" s="9" t="str">
        <x:v>可用</x:v>
      </x:c>
      <x:c r="R475" s="9" t="n">
        <x:v>-0.006890342510688156</x:v>
      </x:c>
      <x:c r="S475" s="9" t="n">
        <x:v>0.0218045112781954</x:v>
      </x:c>
    </x:row>
    <x:row r="476">
      <x:c r="A476" s="1" t="str">
        <x:v>2024Q1</x:v>
      </x:c>
      <x:c r="B476" s="1" t="str">
        <x:v>002581.OF</x:v>
      </x:c>
      <x:c r="C476" s="1" t="str">
        <x:v>招商丰凯混合A</x:v>
      </x:c>
      <x:c r="D476" s="1" t="str">
        <x:v>招商基金</x:v>
      </x:c>
      <x:c r="E476" s="1" t="str">
        <x:v>成长型</x:v>
      </x:c>
      <x:c r="F476" s="8" t="n">
        <x:v>10750000</x:v>
      </x:c>
      <x:c r="G476" s="9" t="n">
        <x:v>0.7286195065677189</x:v>
      </x:c>
      <x:c r="H476" s="9" t="n">
        <x:v>0.9551448852216794</x:v>
      </x:c>
      <x:c r="I476" s="9" t="n">
        <x:v>0.9556074911452719</x:v>
      </x:c>
      <x:c r="J476" s="1" t="n">
        <x:v>-0.22698798457755298</x:v>
      </x:c>
      <x:c r="K476" s="1" t="str">
        <x:v>减股票</x:v>
      </x:c>
      <x:c r="L476" s="9" t="n">
        <x:v>-0.0388388654084237</x:v>
      </x:c>
      <x:c r="M476" s="9" t="n">
        <x:v>0.008815955782336935</x:v>
      </x:c>
      <x:c r="N476" s="8" t="n">
        <x:v>1</x:v>
      </x:c>
      <x:c r="O476" s="9" t="n">
        <x:v>-0.0077191173574472</x:v>
      </x:c>
      <x:c r="P476" s="9" t="n">
        <x:v>0.7259968623255814</x:v>
      </x:c>
      <x:c r="Q476" s="9" t="str">
        <x:v>覆盖/杠杆异常</x:v>
      </x:c>
      <x:c r="R476" s="9"/>
      <x:c r="S476" s="9" t="n">
        <x:v>-0.0088300220750552</x:v>
      </x:c>
    </x:row>
    <x:row r="477">
      <x:c r="A477" s="1" t="str">
        <x:v>2024Q2</x:v>
      </x:c>
      <x:c r="B477" s="1" t="str">
        <x:v>002581.OF</x:v>
      </x:c>
      <x:c r="C477" s="1" t="str">
        <x:v>招商丰凯混合A</x:v>
      </x:c>
      <x:c r="D477" s="1" t="str">
        <x:v>招商基金</x:v>
      </x:c>
      <x:c r="E477" s="1" t="str">
        <x:v>成长型</x:v>
      </x:c>
      <x:c r="F477" s="8" t="n">
        <x:v>8410000</x:v>
      </x:c>
      <x:c r="G477" s="9" t="n">
        <x:v>0.8417654268782854</x:v>
      </x:c>
      <x:c r="H477" s="9" t="n">
        <x:v>0.7286195065677189</x:v>
      </x:c>
      <x:c r="I477" s="9" t="n">
        <x:v>0.7208551981172393</x:v>
      </x:c>
      <x:c r="J477" s="1" t="n">
        <x:v>0.12091022876104607</x:v>
      </x:c>
      <x:c r="K477" s="1" t="str">
        <x:v>加股票</x:v>
      </x:c>
      <x:c r="L477" s="9" t="n">
        <x:v>0.15171154774360798</x:v>
      </x:c>
      <x:c r="M477" s="9" t="n">
        <x:v>0.018343477943372002</x:v>
      </x:c>
      <x:c r="N477" s="8" t="n">
        <x:v>1</x:v>
      </x:c>
      <x:c r="O477" s="9" t="n">
        <x:v>0.031162897470479498</x:v>
      </x:c>
      <x:c r="P477" s="9" t="n">
        <x:v>1.0099694696789536</x:v>
      </x:c>
      <x:c r="Q477" s="9" t="str">
        <x:v>可用</x:v>
      </x:c>
      <x:c r="R477" s="9" t="n">
        <x:v>0.013350076244989607</x:v>
      </x:c>
      <x:c r="S477" s="9" t="n">
        <x:v>0.0757238307349665</x:v>
      </x:c>
    </x:row>
    <x:row r="478">
      <x:c r="A478" s="1" t="str">
        <x:v>2024Q3</x:v>
      </x:c>
      <x:c r="B478" s="1" t="str">
        <x:v>002581.OF</x:v>
      </x:c>
      <x:c r="C478" s="1" t="str">
        <x:v>招商丰凯混合A</x:v>
      </x:c>
      <x:c r="D478" s="1" t="str">
        <x:v>招商基金</x:v>
      </x:c>
      <x:c r="E478" s="1" t="str">
        <x:v>成长型</x:v>
      </x:c>
      <x:c r="F478" s="8" t="n">
        <x:v>8050000</x:v>
      </x:c>
      <x:c r="G478" s="9" t="n">
        <x:v>0.9469158627827496</x:v>
      </x:c>
      <x:c r="H478" s="9" t="n">
        <x:v>0.8417654268782854</x:v>
      </x:c>
      <x:c r="I478" s="9" t="n">
        <x:v>0.8595432442620076</x:v>
      </x:c>
      <x:c r="J478" s="1" t="n">
        <x:v>0.08737261852074207</x:v>
      </x:c>
      <x:c r="K478" s="1" t="str">
        <x:v>加股票</x:v>
      </x:c>
      <x:c r="L478" s="9" t="n">
        <x:v>-0.0485180033835439</x:v>
      </x:c>
      <x:c r="M478" s="9" t="n">
        <x:v>-0.004239145001018454</x:v>
      </x:c>
      <x:c r="N478" s="8" t="n">
        <x:v>0</x:v>
      </x:c>
      <x:c r="O478" s="9" t="n">
        <x:v>0.043715654854263306</x:v>
      </x:c>
      <x:c r="P478" s="9" t="n">
        <x:v>1.0033224198757764</x:v>
      </x:c>
      <x:c r="Q478" s="9" t="str">
        <x:v>可用</x:v>
      </x:c>
      <x:c r="R478" s="9" t="n">
        <x:v>0.06343784425303203</x:v>
      </x:c>
      <x:c r="S478" s="9" t="n">
        <x:v>0.0462387853692201</x:v>
      </x:c>
    </x:row>
    <x:row r="479">
      <x:c r="A479" s="1" t="str">
        <x:v>2024Q4</x:v>
      </x:c>
      <x:c r="B479" s="1" t="str">
        <x:v>002581.OF</x:v>
      </x:c>
      <x:c r="C479" s="1" t="str">
        <x:v>招商丰凯混合A</x:v>
      </x:c>
      <x:c r="D479" s="1" t="str">
        <x:v>招商基金</x:v>
      </x:c>
      <x:c r="E479" s="1" t="str">
        <x:v>成长型</x:v>
      </x:c>
      <x:c r="F479" s="8" t="n">
        <x:v>7530000.000000001</x:v>
      </x:c>
      <x:c r="G479" s="9" t="n">
        <x:v>0.8853187767103788</x:v>
      </x:c>
      <x:c r="H479" s="9" t="n">
        <x:v>0.9469158627827496</x:v>
      </x:c>
      <x:c r="I479" s="9" t="n">
        <x:v>0.9444321728767019</x:v>
      </x:c>
      <x:c r="J479" s="1" t="n">
        <x:v>-0.05911339616632305</x:v>
      </x:c>
      <x:c r="K479" s="1" t="str">
        <x:v>减股票</x:v>
      </x:c>
      <x:c r="L479" s="9" t="n">
        <x:v>-0.005961015466965899</x:v>
      </x:c>
      <x:c r="M479" s="9" t="n">
        <x:v>0.0003523758688523344</x:v>
      </x:c>
      <x:c r="N479" s="8" t="n">
        <x:v>1</x:v>
      </x:c>
      <x:c r="O479" s="9" t="n">
        <x:v>0.043787314595068</x:v>
      </x:c>
      <x:c r="P479" s="9" t="n">
        <x:v>1.0029143758300132</x:v>
      </x:c>
      <x:c r="Q479" s="9" t="str">
        <x:v>可用</x:v>
      </x:c>
      <x:c r="R479" s="9" t="n">
        <x:v>0.05223409457765545</x:v>
      </x:c>
      <x:c r="S479" s="9" t="n">
        <x:v>0.0468337730870711</x:v>
      </x:c>
    </x:row>
    <x:row r="480">
      <x:c r="A480" s="1" t="str">
        <x:v>2024Q1</x:v>
      </x:c>
      <x:c r="B480" s="1" t="str">
        <x:v>002604.OF</x:v>
      </x:c>
      <x:c r="C480" s="1" t="str">
        <x:v>华夏新起点混合A</x:v>
      </x:c>
      <x:c r="D480" s="1" t="str">
        <x:v>华夏基金</x:v>
      </x:c>
      <x:c r="E480" s="1" t="str">
        <x:v>成长型</x:v>
      </x:c>
      <x:c r="F480" s="8" t="n">
        <x:v>50300000</x:v>
      </x:c>
      <x:c r="G480" s="9" t="n">
        <x:v>0.180599492580269</x:v>
      </x:c>
      <x:c r="H480" s="9" t="n">
        <x:v>0.9870379702737856</x:v>
      </x:c>
      <x:c r="I480" s="9" t="n">
        <x:v>0.9871760682464831</x:v>
      </x:c>
      <x:c r="J480" s="1" t="n">
        <x:v>-0.8065765756662141</x:v>
      </x:c>
      <x:c r="K480" s="1" t="str">
        <x:v>减股票</x:v>
      </x:c>
      <x:c r="L480" s="9" t="n">
        <x:v>-0.0388388654084237</x:v>
      </x:c>
      <x:c r="M480" s="9" t="n">
        <x:v>0.031326519063887365</x:v>
      </x:c>
      <x:c r="N480" s="8" t="n">
        <x:v>1</x:v>
      </x:c>
      <x:c r="O480" s="9" t="n">
        <x:v>0.0146946204096068</x:v>
      </x:c>
      <x:c r="P480" s="9" t="n">
        <x:v>1.1337750351888667</x:v>
      </x:c>
      <x:c r="Q480" s="9" t="str">
        <x:v>可用</x:v>
      </x:c>
      <x:c r="R480" s="9" t="n">
        <x:v>0.0015869518822909916</x:v>
      </x:c>
      <x:c r="S480" s="9" t="n">
        <x:v>0.0128558310376492</x:v>
      </x:c>
    </x:row>
    <x:row r="481">
      <x:c r="A481" s="1" t="str">
        <x:v>2024Q2</x:v>
      </x:c>
      <x:c r="B481" s="1" t="str">
        <x:v>002604.OF</x:v>
      </x:c>
      <x:c r="C481" s="1" t="str">
        <x:v>华夏新起点混合A</x:v>
      </x:c>
      <x:c r="D481" s="1" t="str">
        <x:v>华夏基金</x:v>
      </x:c>
      <x:c r="E481" s="1" t="str">
        <x:v>成长型</x:v>
      </x:c>
      <x:c r="F481" s="8" t="n">
        <x:v>49580000</x:v>
      </x:c>
      <x:c r="G481" s="9" t="n">
        <x:v>0.2406764070961453</x:v>
      </x:c>
      <x:c r="H481" s="9" t="n">
        <x:v>0.180599492580269</x:v>
      </x:c>
      <x:c r="I481" s="9" t="n">
        <x:v>0.17491109801888052</x:v>
      </x:c>
      <x:c r="J481" s="1" t="n">
        <x:v>0.06576530907726477</x:v>
      </x:c>
      <x:c r="K481" s="1" t="str">
        <x:v>加股票</x:v>
      </x:c>
      <x:c r="L481" s="9" t="n">
        <x:v>0.15171154774360798</x:v>
      </x:c>
      <x:c r="M481" s="9" t="n">
        <x:v>0.00997735682794859</x:v>
      </x:c>
      <x:c r="N481" s="8" t="n">
        <x:v>1</x:v>
      </x:c>
      <x:c r="O481" s="9" t="n">
        <x:v>-0.02605152417315415</x:v>
      </x:c>
      <x:c r="P481" s="9" t="n">
        <x:v>1.0070556680112948</x:v>
      </x:c>
      <x:c r="Q481" s="9" t="str">
        <x:v>可用</x:v>
      </x:c>
      <x:c r="R481" s="9" t="n">
        <x:v>-0.021754031637712043</x:v>
      </x:c>
      <x:c r="S481" s="9" t="n">
        <x:v>0.0190389845874887</x:v>
      </x:c>
    </x:row>
    <x:row r="482">
      <x:c r="A482" s="1" t="str">
        <x:v>2024Q4</x:v>
      </x:c>
      <x:c r="B482" s="1" t="str">
        <x:v>002604.OF</x:v>
      </x:c>
      <x:c r="C482" s="1" t="str">
        <x:v>华夏新起点混合A</x:v>
      </x:c>
      <x:c r="D482" s="1" t="str">
        <x:v>华夏基金</x:v>
      </x:c>
      <x:c r="E482" s="1" t="str">
        <x:v>成长型</x:v>
      </x:c>
      <x:c r="F482" s="8" t="n">
        <x:v>50239999.99999999</x:v>
      </x:c>
      <x:c r="G482" s="9" t="n">
        <x:v>0.1319974841264479</x:v>
      </x:c>
      <x:c r="H482" s="9" t="n">
        <x:v>0.2276486921227078</x:v>
      </x:c>
      <x:c r="I482" s="9" t="n">
        <x:v>0.21925922089755742</x:v>
      </x:c>
      <x:c r="J482" s="1" t="n">
        <x:v>-0.08726173677110952</x:v>
      </x:c>
      <x:c r="K482" s="1" t="str">
        <x:v>减股票</x:v>
      </x:c>
      <x:c r="L482" s="9" t="n">
        <x:v>-0.005961015466965899</x:v>
      </x:c>
      <x:c r="M482" s="9" t="n">
        <x:v>0.0005201685625668907</x:v>
      </x:c>
      <x:c r="N482" s="8" t="n">
        <x:v>1</x:v>
      </x:c>
      <x:c r="O482" s="9" t="n">
        <x:v>-0.0043254257986145</x:v>
      </x:c>
      <x:c r="P482" s="9" t="n">
        <x:v>1.004078344347134</x:v>
      </x:c>
      <x:c r="Q482" s="9" t="str">
        <x:v>可用</x:v>
      </x:c>
      <x:c r="R482" s="9" t="n">
        <x:v>0.004878125000765266</x:v>
      </x:c>
      <x:c r="S482" s="9" t="n">
        <x:v>-0.000878734622144</x:v>
      </x:c>
    </x:row>
    <x:row r="483">
      <x:c r="A483" s="1" t="str">
        <x:v>2023Q2</x:v>
      </x:c>
      <x:c r="B483" s="1" t="str">
        <x:v>002612.OF</x:v>
      </x:c>
      <x:c r="C483" s="1" t="str">
        <x:v>融通通慧混合A/B</x:v>
      </x:c>
      <x:c r="D483" s="1" t="str">
        <x:v>融通基金</x:v>
      </x:c>
      <x:c r="E483" s="1" t="str">
        <x:v>收入型</x:v>
      </x:c>
      <x:c r="F483" s="8" t="n">
        <x:v>101630000</x:v>
      </x:c>
      <x:c r="G483" s="9" t="n">
        <x:v>0.2904720913560852</x:v>
      </x:c>
      <x:c r="H483" s="9" t="n">
        <x:v>0.1931693446740545</x:v>
      </x:c>
      <x:c r="I483" s="9" t="n">
        <x:v>0.18257596683823385</x:v>
      </x:c>
      <x:c r="J483" s="1" t="n">
        <x:v>0.10789612451785136</x:v>
      </x:c>
      <x:c r="K483" s="1" t="str">
        <x:v>加股票</x:v>
      </x:c>
      <x:c r="L483" s="9" t="n">
        <x:v>-0.046571034625976095</x:v>
      </x:c>
      <x:c r="M483" s="9" t="n">
        <x:v>-0.005024834150929484</x:v>
      </x:c>
      <x:c r="N483" s="8" t="n">
        <x:v>0</x:v>
      </x:c>
      <x:c r="O483" s="9" t="n">
        <x:v>-0.006868467937470301</x:v>
      </x:c>
      <x:c r="P483" s="9" t="n">
        <x:v>0.7543513094558694</x:v>
      </x:c>
      <x:c r="Q483" s="9" t="str">
        <x:v>覆盖/杠杆异常</x:v>
      </x:c>
      <x:c r="R483" s="9"/>
      <x:c r="S483" s="9" t="n">
        <x:v>-0.0201840490797545</x:v>
      </x:c>
    </x:row>
    <x:row r="484">
      <x:c r="A484" s="1" t="str">
        <x:v>2023Q3</x:v>
      </x:c>
      <x:c r="B484" s="1" t="str">
        <x:v>002612.OF</x:v>
      </x:c>
      <x:c r="C484" s="1" t="str">
        <x:v>融通通慧混合A/B</x:v>
      </x:c>
      <x:c r="D484" s="1" t="str">
        <x:v>融通基金</x:v>
      </x:c>
      <x:c r="E484" s="1" t="str">
        <x:v>收入型</x:v>
      </x:c>
      <x:c r="F484" s="8" t="n">
        <x:v>94160000</x:v>
      </x:c>
      <x:c r="G484" s="9" t="n">
        <x:v>0.1881863235331442</x:v>
      </x:c>
      <x:c r="H484" s="9" t="n">
        <x:v>0.2904720913560852</x:v>
      </x:c>
      <x:c r="I484" s="9" t="n">
        <x:v>0.2808085985609387</x:v>
      </x:c>
      <x:c r="J484" s="1" t="n">
        <x:v>-0.09262227502779449</x:v>
      </x:c>
      <x:c r="K484" s="1" t="str">
        <x:v>减股票</x:v>
      </x:c>
      <x:c r="L484" s="9" t="n">
        <x:v>-0.0840403571629794</x:v>
      </x:c>
      <x:c r="M484" s="9" t="n">
        <x:v>0.007784009074583557</x:v>
      </x:c>
      <x:c r="N484" s="8" t="n">
        <x:v>1</x:v>
      </x:c>
      <x:c r="O484" s="9" t="n">
        <x:v>-0.004032559365267151</x:v>
      </x:c>
      <x:c r="P484" s="9" t="n">
        <x:v>1.0005739882115545</x:v>
      </x:c>
      <x:c r="Q484" s="9" t="str">
        <x:v>可用</x:v>
      </x:c>
      <x:c r="R484" s="9" t="n">
        <x:v>-0.011256272404686055</x:v>
      </x:c>
      <x:c r="S484" s="9" t="n">
        <x:v>-0.0129609917976332</x:v>
      </x:c>
    </x:row>
    <x:row r="485">
      <x:c r="A485" s="1" t="str">
        <x:v>2024Q1</x:v>
      </x:c>
      <x:c r="B485" s="1" t="str">
        <x:v>002612.OF</x:v>
      </x:c>
      <x:c r="C485" s="1" t="str">
        <x:v>融通通慧混合A/B</x:v>
      </x:c>
      <x:c r="D485" s="1" t="str">
        <x:v>融通基金</x:v>
      </x:c>
      <x:c r="E485" s="1" t="str">
        <x:v>收入型</x:v>
      </x:c>
      <x:c r="F485" s="8" t="n">
        <x:v>75860000</x:v>
      </x:c>
      <x:c r="G485" s="9" t="n">
        <x:v>0.1528418724878462</x:v>
      </x:c>
      <x:c r="H485" s="9" t="n">
        <x:v>0.2074645797232066</x:v>
      </x:c>
      <x:c r="I485" s="9" t="n">
        <x:v>0.2092544146627038</x:v>
      </x:c>
      <x:c r="J485" s="1" t="n">
        <x:v>-0.05641254217485761</x:v>
      </x:c>
      <x:c r="K485" s="1" t="str">
        <x:v>减股票</x:v>
      </x:c>
      <x:c r="L485" s="9" t="n">
        <x:v>-0.0388388654084237</x:v>
      </x:c>
      <x:c r="M485" s="9" t="n">
        <x:v>0.00219099913287632</x:v>
      </x:c>
      <x:c r="N485" s="8" t="n">
        <x:v>1</x:v>
      </x:c>
      <x:c r="O485" s="9" t="n">
        <x:v>0.0009869294162347993</x:v>
      </x:c>
      <x:c r="P485" s="9" t="n">
        <x:v>0.8593906405220141</x:v>
      </x:c>
      <x:c r="Q485" s="9" t="str">
        <x:v>可用</x:v>
      </x:c>
      <x:c r="R485" s="9" t="n">
        <x:v>-0.000588978386932228</x:v>
      </x:c>
      <x:c r="S485" s="9" t="n">
        <x:v>0.0090015847860538</x:v>
      </x:c>
    </x:row>
    <x:row r="486">
      <x:c r="A486" s="1" t="str">
        <x:v>2024Q3</x:v>
      </x:c>
      <x:c r="B486" s="1" t="str">
        <x:v>002612.OF</x:v>
      </x:c>
      <x:c r="C486" s="1" t="str">
        <x:v>融通通慧混合A/B</x:v>
      </x:c>
      <x:c r="D486" s="1" t="str">
        <x:v>融通基金</x:v>
      </x:c>
      <x:c r="E486" s="1" t="str">
        <x:v>收入型</x:v>
      </x:c>
      <x:c r="F486" s="8" t="n">
        <x:v>29759999.999999996</x:v>
      </x:c>
      <x:c r="G486" s="9" t="n">
        <x:v>0.0004978211781166</x:v>
      </x:c>
      <x:c r="H486" s="9" t="n">
        <x:v>0.1046720759308536</x:v>
      </x:c>
      <x:c r="I486" s="9" t="n">
        <x:v>0.1185452420732742</x:v>
      </x:c>
      <x:c r="J486" s="1" t="n">
        <x:v>-0.1180474208951576</x:v>
      </x:c>
      <x:c r="K486" s="1" t="str">
        <x:v>减股票</x:v>
      </x:c>
      <x:c r="L486" s="9" t="n">
        <x:v>-0.0485180033835439</x:v>
      </x:c>
      <x:c r="M486" s="9" t="n">
        <x:v>0.005727425166409888</x:v>
      </x:c>
      <x:c r="N486" s="8" t="n">
        <x:v>1</x:v>
      </x:c>
      <x:c r="O486" s="9" t="n">
        <x:v>0.004438835752580198</x:v>
      </x:c>
      <x:c r="P486" s="9" t="n">
        <x:v>0.7795962624327956</x:v>
      </x:c>
      <x:c r="Q486" s="9" t="str">
        <x:v>覆盖/杠杆异常</x:v>
      </x:c>
      <x:c r="R486" s="9"/>
      <x:c r="S486" s="9" t="n">
        <x:v>0.0156828304372371</x:v>
      </x:c>
    </x:row>
    <x:row r="487">
      <x:c r="A487" s="1" t="str">
        <x:v>2024Q4</x:v>
      </x:c>
      <x:c r="B487" s="1" t="str">
        <x:v>002612.OF</x:v>
      </x:c>
      <x:c r="C487" s="1" t="str">
        <x:v>融通通慧混合A/B</x:v>
      </x:c>
      <x:c r="D487" s="1" t="str">
        <x:v>融通基金</x:v>
      </x:c>
      <x:c r="E487" s="1" t="str">
        <x:v>收入型</x:v>
      </x:c>
      <x:c r="F487" s="8" t="n">
        <x:v>28369999.999999996</x:v>
      </x:c>
      <x:c r="G487" s="9" t="n">
        <x:v>0.0606950194561787</x:v>
      </x:c>
      <x:c r="H487" s="9" t="n">
        <x:v>0.0004978211781166</x:v>
      </x:c>
      <x:c r="I487" s="9" t="n">
        <x:v>0.00047433405175837713</x:v>
      </x:c>
      <x:c r="J487" s="1" t="n">
        <x:v>0.06022068540442033</x:v>
      </x:c>
      <x:c r="K487" s="1" t="str">
        <x:v>加股票</x:v>
      </x:c>
      <x:c r="L487" s="9" t="n">
        <x:v>-0.005961015466965899</x:v>
      </x:c>
      <x:c r="M487" s="9" t="n">
        <x:v>-0.00035897643712703715</x:v>
      </x:c>
      <x:c r="N487" s="8" t="n">
        <x:v>0</x:v>
      </x:c>
      <x:c r="O487" s="9" t="n">
        <x:v>-0.0063633924711258005</x:v>
      </x:c>
      <x:c r="P487" s="9" t="n">
        <x:v>1.1486877370461754</x:v>
      </x:c>
      <x:c r="Q487" s="9" t="str">
        <x:v>可用</x:v>
      </x:c>
      <x:c r="R487" s="9" t="n">
        <x:v>0.0032447365204217966</x:v>
      </x:c>
      <x:c r="S487" s="9" t="n">
        <x:v>-0.0027175591377925</x:v>
      </x:c>
    </x:row>
    <x:row r="488">
      <x:c r="A488" s="1" t="str">
        <x:v>2025Q2</x:v>
      </x:c>
      <x:c r="B488" s="1" t="str">
        <x:v>002612.OF</x:v>
      </x:c>
      <x:c r="C488" s="1" t="str">
        <x:v>融通通慧混合A/B</x:v>
      </x:c>
      <x:c r="D488" s="1" t="str">
        <x:v>融通基金</x:v>
      </x:c>
      <x:c r="E488" s="1" t="str">
        <x:v>收入型</x:v>
      </x:c>
      <x:c r="F488" s="8" t="n">
        <x:v>67880000</x:v>
      </x:c>
      <x:c r="G488" s="9" t="n">
        <x:v>0.1247316478640533</x:v>
      </x:c>
      <x:c r="H488" s="9" t="n">
        <x:v>0.058980554264424</x:v>
      </x:c>
      <x:c r="I488" s="9" t="n">
        <x:v>0.05875179779740442</x:v>
      </x:c>
      <x:c r="J488" s="1" t="n">
        <x:v>0.06597985006664889</x:v>
      </x:c>
      <x:c r="K488" s="1" t="str">
        <x:v>加股票</x:v>
      </x:c>
      <x:c r="L488" s="9" t="n">
        <x:v>0.1883272862318614</x:v>
      </x:c>
      <x:c r="M488" s="9" t="n">
        <x:v>0.012425806109037084</x:v>
      </x:c>
      <x:c r="N488" s="8" t="n">
        <x:v>1</x:v>
      </x:c>
      <x:c r="O488" s="9" t="n">
        <x:v>-0.013286819736398697</x:v>
      </x:c>
      <x:c r="P488" s="9" t="n">
        <x:v>1.003348214790807</x:v>
      </x:c>
      <x:c r="Q488" s="9" t="str">
        <x:v>可用</x:v>
      </x:c>
      <x:c r="R488" s="9" t="n">
        <x:v>0.015169133814936824</x:v>
      </x:c>
      <x:c r="S488" s="9" t="n">
        <x:v>0.0292053113504371</x:v>
      </x:c>
    </x:row>
    <x:row r="489">
      <x:c r="A489" s="1" t="str">
        <x:v>2025Q4</x:v>
      </x:c>
      <x:c r="B489" s="1" t="str">
        <x:v>002612.OF</x:v>
      </x:c>
      <x:c r="C489" s="1" t="str">
        <x:v>融通通慧混合A/B</x:v>
      </x:c>
      <x:c r="D489" s="1" t="str">
        <x:v>融通基金</x:v>
      </x:c>
      <x:c r="E489" s="1" t="str">
        <x:v>收入型</x:v>
      </x:c>
      <x:c r="F489" s="8" t="n">
        <x:v>100040000</x:v>
      </x:c>
      <x:c r="G489" s="9" t="n">
        <x:v>0.0545799806732271</x:v>
      </x:c>
      <x:c r="H489" s="9" t="n">
        <x:v>0.1431054006712792</x:v>
      </x:c>
      <x:c r="I489" s="9" t="n">
        <x:v>0.14216490813362545</x:v>
      </x:c>
      <x:c r="J489" s="1" t="n">
        <x:v>-0.08758492746039835</x:v>
      </x:c>
      <x:c r="K489" s="1" t="str">
        <x:v>减股票</x:v>
      </x:c>
      <x:c r="L489" s="9" t="n">
        <x:v>-0.047109673912882996</x:v>
      </x:c>
      <x:c r="M489" s="9" t="n">
        <x:v>0.0041260973723428775</x:v>
      </x:c>
      <x:c r="N489" s="8" t="n">
        <x:v>1</x:v>
      </x:c>
      <x:c r="O489" s="9" t="n">
        <x:v>-0.0216959396743774</x:v>
      </x:c>
      <x:c r="P489" s="9" t="n">
        <x:v>0.5775575645741701</x:v>
      </x:c>
      <x:c r="Q489" s="9" t="str">
        <x:v>覆盖/杠杆异常</x:v>
      </x:c>
      <x:c r="R489" s="9"/>
      <x:c r="S489" s="9" t="n">
        <x:v>-0.0193013446175059</x:v>
      </x:c>
    </x:row>
    <x:row r="490">
      <x:c r="A490" s="1" t="str">
        <x:v>2026Q1</x:v>
      </x:c>
      <x:c r="B490" s="1" t="str">
        <x:v>002612.OF</x:v>
      </x:c>
      <x:c r="C490" s="1" t="str">
        <x:v>融通通慧混合A/B</x:v>
      </x:c>
      <x:c r="D490" s="1" t="str">
        <x:v>融通基金</x:v>
      </x:c>
      <x:c r="E490" s="1" t="str">
        <x:v>收入型</x:v>
      </x:c>
      <x:c r="F490" s="8" t="n">
        <x:v>109650000</x:v>
      </x:c>
      <x:c r="G490" s="9" t="n">
        <x:v>0.1158849038959878</x:v>
      </x:c>
      <x:c r="H490" s="9" t="n">
        <x:v>0.0545799806732271</x:v>
      </x:c>
      <x:c r="I490" s="9" t="n">
        <x:v>0.05216281517582494</x:v>
      </x:c>
      <x:c r="J490" s="1" t="n">
        <x:v>0.06372208872016286</x:v>
      </x:c>
      <x:c r="K490" s="1" t="str">
        <x:v>加股票</x:v>
      </x:c>
      <x:c r="L490" s="9" t="n">
        <x:v>0.1070401206971152</x:v>
      </x:c>
      <x:c r="M490" s="9" t="n">
        <x:v>0.006820820067678516</x:v>
      </x:c>
      <x:c r="N490" s="8" t="n">
        <x:v>1</x:v>
      </x:c>
      <x:c r="O490" s="9" t="n">
        <x:v>0.0191282349283386</x:v>
      </x:c>
      <x:c r="P490" s="9" t="n">
        <x:v>1.0017924084815322</x:v>
      </x:c>
      <x:c r="Q490" s="9" t="str">
        <x:v>可用</x:v>
      </x:c>
      <x:c r="R490" s="9" t="n">
        <x:v>0.015571418950167146</x:v>
      </x:c>
      <x:c r="S490" s="9" t="n">
        <x:v>0.0396396403735188</x:v>
      </x:c>
    </x:row>
    <x:row r="491">
      <x:c r="A491" s="1" t="str">
        <x:v>2023Q2</x:v>
      </x:c>
      <x:c r="B491" s="1" t="str">
        <x:v>002614.OF</x:v>
      </x:c>
      <x:c r="C491" s="1" t="str">
        <x:v>中银颐利混合A</x:v>
      </x:c>
      <x:c r="D491" s="1" t="str">
        <x:v>中银基金</x:v>
      </x:c>
      <x:c r="E491" s="1" t="str">
        <x:v>成长型</x:v>
      </x:c>
      <x:c r="F491" s="8" t="n">
        <x:v>198350000</x:v>
      </x:c>
      <x:c r="G491" s="9" t="n">
        <x:v>0.9302764293698528</x:v>
      </x:c>
      <x:c r="H491" s="9" t="n">
        <x:v>0.0313785107743221</x:v>
      </x:c>
      <x:c r="I491" s="9" t="n">
        <x:v>0.029335124383909283</x:v>
      </x:c>
      <x:c r="J491" s="1" t="n">
        <x:v>0.9009413049859435</x:v>
      </x:c>
      <x:c r="K491" s="1" t="str">
        <x:v>加股票</x:v>
      </x:c>
      <x:c r="L491" s="9" t="n">
        <x:v>-0.046571034625976095</x:v>
      </x:c>
      <x:c r="M491" s="9" t="n">
        <x:v>-0.041957768710472465</x:v>
      </x:c>
      <x:c r="N491" s="8" t="n">
        <x:v>0</x:v>
      </x:c>
      <x:c r="O491" s="9" t="n">
        <x:v>-0.11222606392626595</x:v>
      </x:c>
      <x:c r="P491" s="9" t="n">
        <x:v>0.9920227162087217</x:v>
      </x:c>
      <x:c r="Q491" s="9" t="str">
        <x:v>可用</x:v>
      </x:c>
      <x:c r="R491" s="9" t="n">
        <x:v>-0.09391497602861697</x:v>
      </x:c>
      <x:c r="S491" s="9" t="n">
        <x:v>-0.1297935087924375</x:v>
      </x:c>
    </x:row>
    <x:row r="492">
      <x:c r="A492" s="1" t="str">
        <x:v>2025Q2</x:v>
      </x:c>
      <x:c r="B492" s="1" t="str">
        <x:v>002614.OF</x:v>
      </x:c>
      <x:c r="C492" s="1" t="str">
        <x:v>中银颐利混合A</x:v>
      </x:c>
      <x:c r="D492" s="1" t="str">
        <x:v>中银基金</x:v>
      </x:c>
      <x:c r="E492" s="1" t="str">
        <x:v>成长型</x:v>
      </x:c>
      <x:c r="F492" s="8" t="n">
        <x:v>22810000.000000004</x:v>
      </x:c>
      <x:c r="G492" s="9" t="n">
        <x:v>0.766035991784765</x:v>
      </x:c>
      <x:c r="H492" s="9" t="n">
        <x:v>0.8813203460303349</x:v>
      </x:c>
      <x:c r="I492" s="9" t="n">
        <x:v>0.8808877819236384</x:v>
      </x:c>
      <x:c r="J492" s="1" t="n">
        <x:v>-0.11485179013887337</x:v>
      </x:c>
      <x:c r="K492" s="1" t="str">
        <x:v>减股票</x:v>
      </x:c>
      <x:c r="L492" s="9" t="n">
        <x:v>0.1883272862318614</x:v>
      </x:c>
      <x:c r="M492" s="9" t="n">
        <x:v>-0.021629725955725283</x:v>
      </x:c>
      <x:c r="N492" s="8" t="n">
        <x:v>0</x:v>
      </x:c>
      <x:c r="O492" s="9" t="n">
        <x:v>-0.05331970754337089</x:v>
      </x:c>
      <x:c r="P492" s="9" t="n">
        <x:v>0.6036863046909249</x:v>
      </x:c>
      <x:c r="Q492" s="9" t="str">
        <x:v>覆盖/杠杆异常</x:v>
      </x:c>
      <x:c r="R492" s="9"/>
      <x:c r="S492" s="9" t="n">
        <x:v>0.0380952362986637</x:v>
      </x:c>
    </x:row>
    <x:row r="493">
      <x:c r="A493" s="1" t="str">
        <x:v>2025Q3</x:v>
      </x:c>
      <x:c r="B493" s="1" t="str">
        <x:v>002614.OF</x:v>
      </x:c>
      <x:c r="C493" s="1" t="str">
        <x:v>中银颐利混合A</x:v>
      </x:c>
      <x:c r="D493" s="1" t="str">
        <x:v>中银基金</x:v>
      </x:c>
      <x:c r="E493" s="1" t="str">
        <x:v>成长型</x:v>
      </x:c>
      <x:c r="F493" s="8" t="n">
        <x:v>19010000</x:v>
      </x:c>
      <x:c r="G493" s="9" t="n">
        <x:v>0.5994207023752404</x:v>
      </x:c>
      <x:c r="H493" s="9" t="n">
        <x:v>0.766035991784765</x:v>
      </x:c>
      <x:c r="I493" s="9" t="n">
        <x:v>0.7957755313951005</x:v>
      </x:c>
      <x:c r="J493" s="1" t="n">
        <x:v>-0.19635482901986012</x:v>
      </x:c>
      <x:c r="K493" s="1" t="str">
        <x:v>减股票</x:v>
      </x:c>
      <x:c r="L493" s="9" t="n">
        <x:v>-0.0077024403595657995</x:v>
      </x:c>
      <x:c r="M493" s="9" t="n">
        <x:v>0.0015124113598382126</x:v>
      </x:c>
      <x:c r="N493" s="8" t="n">
        <x:v>1</x:v>
      </x:c>
      <x:c r="O493" s="9" t="n">
        <x:v>0.0016846394501600003</x:v>
      </x:c>
      <x:c r="P493" s="9" t="n">
        <x:v>0.605023876906891</x:v>
      </x:c>
      <x:c r="Q493" s="9" t="str">
        <x:v>覆盖/杠杆异常</x:v>
      </x:c>
      <x:c r="R493" s="9"/>
      <x:c r="S493" s="9" t="n">
        <x:v>0.0091743136731279</x:v>
      </x:c>
    </x:row>
    <x:row r="494">
      <x:c r="A494" s="1" t="str">
        <x:v>2025Q4</x:v>
      </x:c>
      <x:c r="B494" s="1" t="str">
        <x:v>002614.OF</x:v>
      </x:c>
      <x:c r="C494" s="1" t="str">
        <x:v>中银颐利混合A</x:v>
      </x:c>
      <x:c r="D494" s="1" t="str">
        <x:v>中银基金</x:v>
      </x:c>
      <x:c r="E494" s="1" t="str">
        <x:v>成长型</x:v>
      </x:c>
      <x:c r="F494" s="8" t="n">
        <x:v>17280000</x:v>
      </x:c>
      <x:c r="G494" s="9" t="n">
        <x:v>0.4961298477279903</x:v>
      </x:c>
      <x:c r="H494" s="9" t="n">
        <x:v>0.5994207023752404</x:v>
      </x:c>
      <x:c r="I494" s="9" t="n">
        <x:v>0.5975726479752961</x:v>
      </x:c>
      <x:c r="J494" s="1" t="n">
        <x:v>-0.10144280024730579</x:v>
      </x:c>
      <x:c r="K494" s="1" t="str">
        <x:v>减股票</x:v>
      </x:c>
      <x:c r="L494" s="9" t="n">
        <x:v>-0.047109673912882996</x:v>
      </x:c>
      <x:c r="M494" s="9" t="n">
        <x:v>0.004778937240460302</x:v>
      </x:c>
      <x:c r="N494" s="8" t="n">
        <x:v>1</x:v>
      </x:c>
      <x:c r="O494" s="9" t="n">
        <x:v>-0.010122403464544</x:v>
      </x:c>
      <x:c r="P494" s="9" t="n">
        <x:v>0.6343446018518517</x:v>
      </x:c>
      <x:c r="Q494" s="9" t="str">
        <x:v>覆盖/杠杆异常</x:v>
      </x:c>
      <x:c r="R494" s="9"/>
      <x:c r="S494" s="9" t="n">
        <x:v>-0.0125000012861838</x:v>
      </x:c>
    </x:row>
    <x:row r="495">
      <x:c r="A495" s="1" t="str">
        <x:v>2026Q1</x:v>
      </x:c>
      <x:c r="B495" s="1" t="str">
        <x:v>002614.OF</x:v>
      </x:c>
      <x:c r="C495" s="1" t="str">
        <x:v>中银颐利混合A</x:v>
      </x:c>
      <x:c r="D495" s="1" t="str">
        <x:v>中银基金</x:v>
      </x:c>
      <x:c r="E495" s="1" t="str">
        <x:v>成长型</x:v>
      </x:c>
      <x:c r="F495" s="8" t="n">
        <x:v>7370000</x:v>
      </x:c>
      <x:c r="G495" s="9" t="n">
        <x:v>0.6782258818203908</x:v>
      </x:c>
      <x:c r="H495" s="9" t="n">
        <x:v>0.4961298477279903</x:v>
      </x:c>
      <x:c r="I495" s="9" t="n">
        <x:v>0.48417238008128366</x:v>
      </x:c>
      <x:c r="J495" s="1" t="n">
        <x:v>0.19405350173910713</x:v>
      </x:c>
      <x:c r="K495" s="1" t="str">
        <x:v>加股票</x:v>
      </x:c>
      <x:c r="L495" s="9" t="n">
        <x:v>0.1070401206971152</x:v>
      </x:c>
      <x:c r="M495" s="9" t="n">
        <x:v>0.02077151024785188</x:v>
      </x:c>
      <x:c r="N495" s="8" t="n">
        <x:v>1</x:v>
      </x:c>
      <x:c r="O495" s="9" t="n">
        <x:v>-0.1018398591283336</x:v>
      </x:c>
      <x:c r="P495" s="9" t="n">
        <x:v>0.8652738778833107</x:v>
      </x:c>
      <x:c r="Q495" s="9" t="str">
        <x:v>可用</x:v>
      </x:c>
      <x:c r="R495" s="9" t="n">
        <x:v>-0.1054328561893069</x:v>
      </x:c>
      <x:c r="S495" s="9" t="n">
        <x:v>-0.049367085936718</x:v>
      </x:c>
    </x:row>
    <x:row r="496">
      <x:c r="A496" s="1" t="str">
        <x:v>2023Q4</x:v>
      </x:c>
      <x:c r="B496" s="1" t="str">
        <x:v>002622.OF</x:v>
      </x:c>
      <x:c r="C496" s="1" t="str">
        <x:v>广发稳裕混合A</x:v>
      </x:c>
      <x:c r="D496" s="1" t="str">
        <x:v>广发基金</x:v>
      </x:c>
      <x:c r="E496" s="1" t="str">
        <x:v>成长型</x:v>
      </x:c>
      <x:c r="F496" s="8" t="n">
        <x:v>57340000</x:v>
      </x:c>
      <x:c r="G496" s="9" t="n">
        <x:v>0.0510467280059704</x:v>
      </x:c>
      <x:c r="H496" s="9" t="n">
        <x:v>0.1625251923174253</x:v>
      </x:c>
      <x:c r="I496" s="9" t="n">
        <x:v>0.15109031535117542</x:v>
      </x:c>
      <x:c r="J496" s="1" t="n">
        <x:v>-0.10004358734520502</x:v>
      </x:c>
      <x:c r="K496" s="1" t="str">
        <x:v>减股票</x:v>
      </x:c>
      <x:c r="L496" s="9" t="n">
        <x:v>0.011127023959440499</x:v>
      </x:c>
      <x:c r="M496" s="9" t="n">
        <x:v>-0.0011131873933784746</x:v>
      </x:c>
      <x:c r="N496" s="8" t="n">
        <x:v>0</x:v>
      </x:c>
      <x:c r="O496" s="9" t="n">
        <x:v>0.0146137865924834</x:v>
      </x:c>
      <x:c r="P496" s="9" t="n">
        <x:v>1.0082968568189745</x:v>
      </x:c>
      <x:c r="Q496" s="9" t="str">
        <x:v>可用</x:v>
      </x:c>
      <x:c r="R496" s="9" t="n">
        <x:v>0.0007448450071582992</x:v>
      </x:c>
      <x:c r="S496" s="9" t="n">
        <x:v>0.0189031359200007</x:v>
      </x:c>
    </x:row>
    <x:row r="497">
      <x:c r="A497" s="1" t="str">
        <x:v>2024Q1</x:v>
      </x:c>
      <x:c r="B497" s="1" t="str">
        <x:v>002622.OF</x:v>
      </x:c>
      <x:c r="C497" s="1" t="str">
        <x:v>广发稳裕混合A</x:v>
      </x:c>
      <x:c r="D497" s="1" t="str">
        <x:v>广发基金</x:v>
      </x:c>
      <x:c r="E497" s="1" t="str">
        <x:v>成长型</x:v>
      </x:c>
      <x:c r="F497" s="8" t="n">
        <x:v>56250000</x:v>
      </x:c>
      <x:c r="G497" s="9" t="n">
        <x:v>0.1399488501126911</x:v>
      </x:c>
      <x:c r="H497" s="9" t="n">
        <x:v>0.0510467280059704</x:v>
      </x:c>
      <x:c r="I497" s="9" t="n">
        <x:v>0.051574933821665406</x:v>
      </x:c>
      <x:c r="J497" s="1" t="n">
        <x:v>0.08837391629102569</x:v>
      </x:c>
      <x:c r="K497" s="1" t="str">
        <x:v>加股票</x:v>
      </x:c>
      <x:c r="L497" s="9" t="n">
        <x:v>-0.0388388654084237</x:v>
      </x:c>
      <x:c r="M497" s="9" t="n">
        <x:v>-0.003432342640442449</x:v>
      </x:c>
      <x:c r="N497" s="8" t="n">
        <x:v>0</x:v>
      </x:c>
      <x:c r="O497" s="9" t="n">
        <x:v>0.0091642156255922</x:v>
      </x:c>
      <x:c r="P497" s="9" t="n">
        <x:v>0.6293515589333332</x:v>
      </x:c>
      <x:c r="Q497" s="9" t="str">
        <x:v>覆盖/杠杆异常</x:v>
      </x:c>
      <x:c r="R497" s="9"/>
      <x:c r="S497" s="9" t="n">
        <x:v>0.0073254262536346</x:v>
      </x:c>
    </x:row>
    <x:row r="498">
      <x:c r="A498" s="1" t="str">
        <x:v>2024Q3</x:v>
      </x:c>
      <x:c r="B498" s="1" t="str">
        <x:v>002622.OF</x:v>
      </x:c>
      <x:c r="C498" s="1" t="str">
        <x:v>广发稳裕混合A</x:v>
      </x:c>
      <x:c r="D498" s="1" t="str">
        <x:v>广发基金</x:v>
      </x:c>
      <x:c r="E498" s="1" t="str">
        <x:v>成长型</x:v>
      </x:c>
      <x:c r="F498" s="8" t="n">
        <x:v>54309999.99999999</x:v>
      </x:c>
      <x:c r="G498" s="9" t="n">
        <x:v>0.3885556432615768</x:v>
      </x:c>
      <x:c r="H498" s="9" t="n">
        <x:v>0.1066248761216792</x:v>
      </x:c>
      <x:c r="I498" s="9" t="n">
        <x:v>0.12072196658291394</x:v>
      </x:c>
      <x:c r="J498" s="1" t="n">
        <x:v>0.26783367667866287</x:v>
      </x:c>
      <x:c r="K498" s="1" t="str">
        <x:v>加股票</x:v>
      </x:c>
      <x:c r="L498" s="9" t="n">
        <x:v>-0.0485180033835439</x:v>
      </x:c>
      <x:c r="M498" s="9" t="n">
        <x:v>-0.012994755231322368</x:v>
      </x:c>
      <x:c r="N498" s="8" t="n">
        <x:v>0</x:v>
      </x:c>
      <x:c r="O498" s="9" t="n">
        <x:v>-0.0098741485590525</x:v>
      </x:c>
      <x:c r="P498" s="9" t="n">
        <x:v>1.1076391191309152</x:v>
      </x:c>
      <x:c r="Q498" s="9" t="str">
        <x:v>可用</x:v>
      </x:c>
      <x:c r="R498" s="9" t="n">
        <x:v>-0.014818236703517451</x:v>
      </x:c>
      <x:c r="S498" s="9" t="n">
        <x:v>-0.0071384726944879</x:v>
      </x:c>
    </x:row>
    <x:row r="499">
      <x:c r="A499" s="1" t="str">
        <x:v>2024Q4</x:v>
      </x:c>
      <x:c r="B499" s="1" t="str">
        <x:v>002622.OF</x:v>
      </x:c>
      <x:c r="C499" s="1" t="str">
        <x:v>广发稳裕混合A</x:v>
      </x:c>
      <x:c r="D499" s="1" t="str">
        <x:v>广发基金</x:v>
      </x:c>
      <x:c r="E499" s="1" t="str">
        <x:v>成长型</x:v>
      </x:c>
      <x:c r="F499" s="8" t="n">
        <x:v>51569999.99999999</x:v>
      </x:c>
      <x:c r="G499" s="9" t="n">
        <x:v>0.2281566242219578</x:v>
      </x:c>
      <x:c r="H499" s="9" t="n">
        <x:v>0.3885556432615768</x:v>
      </x:c>
      <x:c r="I499" s="9" t="n">
        <x:v>0.37713180778392774</x:v>
      </x:c>
      <x:c r="J499" s="1" t="n">
        <x:v>-0.14897518356196995</x:v>
      </x:c>
      <x:c r="K499" s="1" t="str">
        <x:v>减股票</x:v>
      </x:c>
      <x:c r="L499" s="9" t="n">
        <x:v>-0.005961015466965899</x:v>
      </x:c>
      <x:c r="M499" s="9" t="n">
        <x:v>0.0008880433734069869</x:v>
      </x:c>
      <x:c r="N499" s="8" t="n">
        <x:v>1</x:v>
      </x:c>
      <x:c r="O499" s="9" t="n">
        <x:v>-0.0033693820263677667</x:v>
      </x:c>
      <x:c r="P499" s="9" t="n">
        <x:v>0.9876552551871244</x:v>
      </x:c>
      <x:c r="Q499" s="9" t="str">
        <x:v>可用</x:v>
      </x:c>
      <x:c r="R499" s="9" t="n">
        <x:v>0.006968108714012381</x:v>
      </x:c>
      <x:c r="S499" s="9" t="n">
        <x:v>0.00007730915010273343</x:v>
      </x:c>
    </x:row>
    <x:row r="500">
      <x:c r="A500" s="1" t="str">
        <x:v>2025Q1</x:v>
      </x:c>
      <x:c r="B500" s="1" t="str">
        <x:v>002622.OF</x:v>
      </x:c>
      <x:c r="C500" s="1" t="str">
        <x:v>广发稳裕混合A</x:v>
      </x:c>
      <x:c r="D500" s="1" t="str">
        <x:v>广发基金</x:v>
      </x:c>
      <x:c r="E500" s="1" t="str">
        <x:v>成长型</x:v>
      </x:c>
      <x:c r="F500" s="8" t="n">
        <x:v>50620000</x:v>
      </x:c>
      <x:c r="G500" s="9" t="n">
        <x:v>0.0675998101279281</x:v>
      </x:c>
      <x:c r="H500" s="9" t="n">
        <x:v>0.2281566242219578</x:v>
      </x:c>
      <x:c r="I500" s="9" t="n">
        <x:v>0.2270989542070327</x:v>
      </x:c>
      <x:c r="J500" s="1" t="n">
        <x:v>-0.1594991440791046</x:v>
      </x:c>
      <x:c r="K500" s="1" t="str">
        <x:v>减股票</x:v>
      </x:c>
      <x:c r="L500" s="9" t="n">
        <x:v>-0.004189559506241501</x:v>
      </x:c>
      <x:c r="M500" s="9" t="n">
        <x:v>0.0006682311553139954</x:v>
      </x:c>
      <x:c r="N500" s="8" t="n">
        <x:v>1</x:v>
      </x:c>
      <x:c r="O500" s="9" t="n">
        <x:v>-0.011773137476037</x:v>
      </x:c>
      <x:c r="P500" s="9" t="n">
        <x:v>1.1316849280916632</x:v>
      </x:c>
      <x:c r="Q500" s="9" t="str">
        <x:v>可用</x:v>
      </x:c>
      <x:c r="R500" s="9" t="n">
        <x:v>-0.011701729996396258</x:v>
      </x:c>
      <x:c r="S500" s="9" t="n">
        <x:v>0.0037878784691292</x:v>
      </x:c>
    </x:row>
    <x:row r="501">
      <x:c r="A501" s="1" t="str">
        <x:v>2025Q3</x:v>
      </x:c>
      <x:c r="B501" s="1" t="str">
        <x:v>002622.OF</x:v>
      </x:c>
      <x:c r="C501" s="1" t="str">
        <x:v>广发稳裕混合A</x:v>
      </x:c>
      <x:c r="D501" s="1" t="str">
        <x:v>广发基金</x:v>
      </x:c>
      <x:c r="E501" s="1" t="str">
        <x:v>成长型</x:v>
      </x:c>
      <x:c r="F501" s="8" t="n">
        <x:v>63460000.00000001</x:v>
      </x:c>
      <x:c r="G501" s="9" t="n">
        <x:v>0.0205774719084728</x:v>
      </x:c>
      <x:c r="H501" s="9" t="n">
        <x:v>0.0791248274723458</x:v>
      </x:c>
      <x:c r="I501" s="9" t="n">
        <x:v>0.09277088031534185</x:v>
      </x:c>
      <x:c r="J501" s="1" t="n">
        <x:v>-0.07219340840686905</x:v>
      </x:c>
      <x:c r="K501" s="1" t="str">
        <x:v>减股票</x:v>
      </x:c>
      <x:c r="L501" s="9" t="n">
        <x:v>-0.0077024403595657995</x:v>
      </x:c>
      <x:c r="M501" s="9" t="n">
        <x:v>0.0005560654226076851</x:v>
      </x:c>
      <x:c r="N501" s="8" t="n">
        <x:v>1</x:v>
      </x:c>
      <x:c r="O501" s="9" t="n">
        <x:v>-0.0024381540852122996</x:v>
      </x:c>
      <x:c r="P501" s="9" t="n">
        <x:v>1.0378699339741568</x:v>
      </x:c>
      <x:c r="Q501" s="9" t="str">
        <x:v>可用</x:v>
      </x:c>
      <x:c r="R501" s="9" t="n">
        <x:v>0.0006887989857693394</x:v>
      </x:c>
      <x:c r="S501" s="9" t="n">
        <x:v>0.0054786363339236</x:v>
      </x:c>
    </x:row>
    <x:row r="502">
      <x:c r="A502" s="1" t="str">
        <x:v>2025Q4</x:v>
      </x:c>
      <x:c r="B502" s="1" t="str">
        <x:v>002622.OF</x:v>
      </x:c>
      <x:c r="C502" s="1" t="str">
        <x:v>广发稳裕混合A</x:v>
      </x:c>
      <x:c r="D502" s="1" t="str">
        <x:v>广发基金</x:v>
      </x:c>
      <x:c r="E502" s="1" t="str">
        <x:v>成长型</x:v>
      </x:c>
      <x:c r="F502" s="8" t="n">
        <x:v>57219999.99999999</x:v>
      </x:c>
      <x:c r="G502" s="9" t="n">
        <x:v>0.0866423316436038</x:v>
      </x:c>
      <x:c r="H502" s="9" t="n">
        <x:v>0.0205774719084728</x:v>
      </x:c>
      <x:c r="I502" s="9" t="n">
        <x:v>0.02042304388980034</x:v>
      </x:c>
      <x:c r="J502" s="1" t="n">
        <x:v>0.06621928775380345</x:v>
      </x:c>
      <x:c r="K502" s="1" t="str">
        <x:v>加股票</x:v>
      </x:c>
      <x:c r="L502" s="9" t="n">
        <x:v>-0.047109673912882996</x:v>
      </x:c>
      <x:c r="M502" s="9" t="n">
        <x:v>-0.003119569052825047</x:v>
      </x:c>
      <x:c r="N502" s="8" t="n">
        <x:v>0</x:v>
      </x:c>
      <x:c r="O502" s="9" t="n">
        <x:v>0.0087886054785452</x:v>
      </x:c>
      <x:c r="P502" s="9" t="n">
        <x:v>1.0119219830478852</x:v>
      </x:c>
      <x:c r="Q502" s="9" t="str">
        <x:v>可用</x:v>
      </x:c>
      <x:c r="R502" s="9" t="n">
        <x:v>0.0023216517939726425</x:v>
      </x:c>
      <x:c r="S502" s="9" t="n">
        <x:v>0.0061851172798723</x:v>
      </x:c>
    </x:row>
    <x:row r="503">
      <x:c r="A503" s="1" t="str">
        <x:v>2026Q1</x:v>
      </x:c>
      <x:c r="B503" s="1" t="str">
        <x:v>002622.OF</x:v>
      </x:c>
      <x:c r="C503" s="1" t="str">
        <x:v>广发稳裕混合A</x:v>
      </x:c>
      <x:c r="D503" s="1" t="str">
        <x:v>广发基金</x:v>
      </x:c>
      <x:c r="E503" s="1" t="str">
        <x:v>成长型</x:v>
      </x:c>
      <x:c r="F503" s="8" t="n">
        <x:v>151310000</x:v>
      </x:c>
      <x:c r="G503" s="9" t="n">
        <x:v>0.0076793762411336</x:v>
      </x:c>
      <x:c r="H503" s="9" t="n">
        <x:v>0.0866423316436038</x:v>
      </x:c>
      <x:c r="I503" s="9" t="n">
        <x:v>0.08292978442308063</x:v>
      </x:c>
      <x:c r="J503" s="1" t="n">
        <x:v>-0.07525040818194703</x:v>
      </x:c>
      <x:c r="K503" s="1" t="str">
        <x:v>减股票</x:v>
      </x:c>
      <x:c r="L503" s="9" t="n">
        <x:v>0.1070401206971152</x:v>
      </x:c>
      <x:c r="M503" s="9" t="n">
        <x:v>-0.008054812774302795</x:v>
      </x:c>
      <x:c r="N503" s="8" t="n">
        <x:v>0</x:v>
      </x:c>
      <x:c r="O503" s="9" t="n">
        <x:v>-0.035348737572975</x:v>
      </x:c>
      <x:c r="P503" s="9" t="n">
        <x:v>0.940235780318551</x:v>
      </x:c>
      <x:c r="Q503" s="9" t="str">
        <x:v>可用</x:v>
      </x:c>
      <x:c r="R503" s="9" t="n">
        <x:v>0.005581886259344106</x:v>
      </x:c>
      <x:c r="S503" s="9" t="n">
        <x:v>0.0171240356186406</x:v>
      </x:c>
    </x:row>
    <x:row r="504">
      <x:c r="A504" s="1" t="str">
        <x:v>2023Q2</x:v>
      </x:c>
      <x:c r="B504" s="1" t="str">
        <x:v>002728.OF</x:v>
      </x:c>
      <x:c r="C504" s="1" t="str">
        <x:v>华富益鑫灵活配置混合A</x:v>
      </x:c>
      <x:c r="D504" s="1" t="str">
        <x:v>华富基金</x:v>
      </x:c>
      <x:c r="E504" s="1" t="str">
        <x:v>成长型</x:v>
      </x:c>
      <x:c r="F504" s="8" t="n">
        <x:v>51720000</x:v>
      </x:c>
      <x:c r="G504" s="9" t="n">
        <x:v>0.1848974639109123</x:v>
      </x:c>
      <x:c r="H504" s="9" t="n">
        <x:v>0.276408650866242</x:v>
      </x:c>
      <x:c r="I504" s="9" t="n">
        <x:v>0.2627369369757791</x:v>
      </x:c>
      <x:c r="J504" s="1" t="n">
        <x:v>-0.0778394730648668</x:v>
      </x:c>
      <x:c r="K504" s="1" t="str">
        <x:v>减股票</x:v>
      </x:c>
      <x:c r="L504" s="9" t="n">
        <x:v>-0.046571034625976095</x:v>
      </x:c>
      <x:c r="M504" s="9" t="n">
        <x:v>0.003625064795371645</x:v>
      </x:c>
      <x:c r="N504" s="8" t="n">
        <x:v>1</x:v>
      </x:c>
      <x:c r="O504" s="9" t="n">
        <x:v>0.012123871344344648</x:v>
      </x:c>
      <x:c r="P504" s="9" t="n">
        <x:v>1.2994517540603245</x:v>
      </x:c>
      <x:c r="Q504" s="9" t="str">
        <x:v>覆盖/杠杆异常</x:v>
      </x:c>
      <x:c r="R504" s="9"/>
      <x:c r="S504" s="9" t="n">
        <x:v>-0.0057283125267811</x:v>
      </x:c>
    </x:row>
    <x:row r="505">
      <x:c r="A505" s="1" t="str">
        <x:v>2024Q1</x:v>
      </x:c>
      <x:c r="B505" s="1" t="str">
        <x:v>002728.OF</x:v>
      </x:c>
      <x:c r="C505" s="1" t="str">
        <x:v>华富益鑫灵活配置混合A</x:v>
      </x:c>
      <x:c r="D505" s="1" t="str">
        <x:v>华富基金</x:v>
      </x:c>
      <x:c r="E505" s="1" t="str">
        <x:v>成长型</x:v>
      </x:c>
      <x:c r="F505" s="8" t="n">
        <x:v>34040000</x:v>
      </x:c>
      <x:c r="G505" s="9" t="n">
        <x:v>0.1233372638008792</x:v>
      </x:c>
      <x:c r="H505" s="9" t="n">
        <x:v>0.1903297473360645</x:v>
      </x:c>
      <x:c r="I505" s="9" t="n">
        <x:v>0.1920075705846194</x:v>
      </x:c>
      <x:c r="J505" s="1" t="n">
        <x:v>-0.0686703067837402</x:v>
      </x:c>
      <x:c r="K505" s="1" t="str">
        <x:v>减股票</x:v>
      </x:c>
      <x:c r="L505" s="9" t="n">
        <x:v>-0.0388388654084237</x:v>
      </x:c>
      <x:c r="M505" s="9" t="n">
        <x:v>0.0026670768027288504</x:v>
      </x:c>
      <x:c r="N505" s="8" t="n">
        <x:v>1</x:v>
      </x:c>
      <x:c r="O505" s="9" t="n">
        <x:v>0.0114006174478054</x:v>
      </x:c>
      <x:c r="P505" s="9" t="n">
        <x:v>1.009280556698002</x:v>
      </x:c>
      <x:c r="Q505" s="9" t="str">
        <x:v>可用</x:v>
      </x:c>
      <x:c r="R505" s="9" t="n">
        <x:v>-0.002609700967239219</x:v>
      </x:c>
      <x:c r="S505" s="9" t="n">
        <x:v>0.0095618280758478</x:v>
      </x:c>
    </x:row>
    <x:row r="506">
      <x:c r="A506" s="1" t="str">
        <x:v>2024Q2</x:v>
      </x:c>
      <x:c r="B506" s="1" t="str">
        <x:v>002728.OF</x:v>
      </x:c>
      <x:c r="C506" s="1" t="str">
        <x:v>华富益鑫灵活配置混合A</x:v>
      </x:c>
      <x:c r="D506" s="1" t="str">
        <x:v>华富基金</x:v>
      </x:c>
      <x:c r="E506" s="1" t="str">
        <x:v>成长型</x:v>
      </x:c>
      <x:c r="F506" s="8" t="n">
        <x:v>133870000</x:v>
      </x:c>
      <x:c r="G506" s="9" t="n">
        <x:v>0.05877231665245</x:v>
      </x:c>
      <x:c r="H506" s="9" t="n">
        <x:v>0.1233372638008792</x:v>
      </x:c>
      <x:c r="I506" s="9" t="n">
        <x:v>0.11919012159765824</x:v>
      </x:c>
      <x:c r="J506" s="1" t="n">
        <x:v>-0.06041780494520824</x:v>
      </x:c>
      <x:c r="K506" s="1" t="str">
        <x:v>减股票</x:v>
      </x:c>
      <x:c r="L506" s="9" t="n">
        <x:v>0.15171154774360798</x:v>
      </x:c>
      <x:c r="M506" s="9" t="n">
        <x:v>-0.009166078699508954</x:v>
      </x:c>
      <x:c r="N506" s="8" t="n">
        <x:v>0</x:v>
      </x:c>
      <x:c r="O506" s="9" t="n">
        <x:v>-0.03410149623228015</x:v>
      </x:c>
      <x:c r="P506" s="9" t="n">
        <x:v>1.0739935651004706</x:v>
      </x:c>
      <x:c r="Q506" s="9" t="str">
        <x:v>可用</x:v>
      </x:c>
      <x:c r="R506" s="9" t="n">
        <x:v>-0.005373076015185559</x:v>
      </x:c>
      <x:c r="S506" s="9" t="n">
        <x:v>0.0109890125283627</x:v>
      </x:c>
    </x:row>
    <x:row r="507">
      <x:c r="A507" s="1" t="str">
        <x:v>2025Q3</x:v>
      </x:c>
      <x:c r="B507" s="1" t="str">
        <x:v>002728.OF</x:v>
      </x:c>
      <x:c r="C507" s="1" t="str">
        <x:v>华富益鑫灵活配置混合A</x:v>
      </x:c>
      <x:c r="D507" s="1" t="str">
        <x:v>华富基金</x:v>
      </x:c>
      <x:c r="E507" s="1" t="str">
        <x:v>成长型</x:v>
      </x:c>
      <x:c r="F507" s="8" t="n">
        <x:v>115820000</x:v>
      </x:c>
      <x:c r="G507" s="9" t="n">
        <x:v>0.2565809261307099</x:v>
      </x:c>
      <x:c r="H507" s="9" t="n">
        <x:v>0.1625938740711227</x:v>
      </x:c>
      <x:c r="I507" s="9" t="n">
        <x:v>0.18770102174998377</x:v>
      </x:c>
      <x:c r="J507" s="1" t="n">
        <x:v>0.06887990438072611</x:v>
      </x:c>
      <x:c r="K507" s="1" t="str">
        <x:v>加股票</x:v>
      </x:c>
      <x:c r="L507" s="9" t="n">
        <x:v>-0.0077024403595657995</x:v>
      </x:c>
      <x:c r="M507" s="9" t="n">
        <x:v>-0.0005305433554651379</x:v>
      </x:c>
      <x:c r="N507" s="8" t="n">
        <x:v>0</x:v>
      </x:c>
      <x:c r="O507" s="9" t="n">
        <x:v>-0.003100994381902899</x:v>
      </x:c>
      <x:c r="P507" s="9" t="n">
        <x:v>0.7751136919357624</x:v>
      </x:c>
      <x:c r="Q507" s="9" t="str">
        <x:v>覆盖/杠杆异常</x:v>
      </x:c>
      <x:c r="R507" s="9"/>
      <x:c r="S507" s="9" t="n">
        <x:v>0.004815796037233</x:v>
      </x:c>
    </x:row>
    <x:row r="508">
      <x:c r="A508" s="1" t="str">
        <x:v>2026Q1</x:v>
      </x:c>
      <x:c r="B508" s="1" t="str">
        <x:v>002728.OF</x:v>
      </x:c>
      <x:c r="C508" s="1" t="str">
        <x:v>华富益鑫灵活配置混合A</x:v>
      </x:c>
      <x:c r="D508" s="1" t="str">
        <x:v>华富基金</x:v>
      </x:c>
      <x:c r="E508" s="1" t="str">
        <x:v>成长型</x:v>
      </x:c>
      <x:c r="F508" s="8" t="n">
        <x:v>59160000</x:v>
      </x:c>
      <x:c r="G508" s="9" t="n">
        <x:v>0.2654988247969917</x:v>
      </x:c>
      <x:c r="H508" s="9" t="n">
        <x:v>0.2085129662319695</x:v>
      </x:c>
      <x:c r="I508" s="9" t="n">
        <x:v>0.20072600493924803</x:v>
      </x:c>
      <x:c r="J508" s="1" t="n">
        <x:v>0.06477281985774369</x:v>
      </x:c>
      <x:c r="K508" s="1" t="str">
        <x:v>加股票</x:v>
      </x:c>
      <x:c r="L508" s="9" t="n">
        <x:v>0.1070401206971152</x:v>
      </x:c>
      <x:c r="M508" s="9" t="n">
        <x:v>0.006933290455465385</x:v>
      </x:c>
      <x:c r="N508" s="8" t="n">
        <x:v>1</x:v>
      </x:c>
      <x:c r="O508" s="9" t="n">
        <x:v>-0.0467598667004209</x:v>
      </x:c>
      <x:c r="P508" s="9" t="n">
        <x:v>0.8926316328600404</x:v>
      </x:c>
      <x:c r="Q508" s="9" t="str">
        <x:v>可用</x:v>
      </x:c>
      <x:c r="R508" s="9" t="n">
        <x:v>-0.02983719895036198</x:v>
      </x:c>
      <x:c r="S508" s="9" t="n">
        <x:v>0.0057129064911947</x:v>
      </x:c>
    </x:row>
    <x:row r="509">
      <x:c r="A509" s="1" t="str">
        <x:v>2023Q2</x:v>
      </x:c>
      <x:c r="B509" s="1" t="str">
        <x:v>002776.OF</x:v>
      </x:c>
      <x:c r="C509" s="1" t="str">
        <x:v>招商安荣灵活配置混合A</x:v>
      </x:c>
      <x:c r="D509" s="1" t="str">
        <x:v>招商基金</x:v>
      </x:c>
      <x:c r="E509" s="1" t="str">
        <x:v>成长型</x:v>
      </x:c>
      <x:c r="F509" s="8" t="n">
        <x:v>291980000</x:v>
      </x:c>
      <x:c r="G509" s="9" t="n">
        <x:v>0.5456095722037674</x:v>
      </x:c>
      <x:c r="H509" s="9" t="n">
        <x:v>0.4476149094641624</x:v>
      </x:c>
      <x:c r="I509" s="9" t="n">
        <x:v>0.4305133000402498</x:v>
      </x:c>
      <x:c r="J509" s="1" t="n">
        <x:v>0.11509627216351759</x:v>
      </x:c>
      <x:c r="K509" s="1" t="str">
        <x:v>加股票</x:v>
      </x:c>
      <x:c r="L509" s="9" t="n">
        <x:v>-0.046571034625976095</x:v>
      </x:c>
      <x:c r="M509" s="9" t="n">
        <x:v>-0.005360152476247946</x:v>
      </x:c>
      <x:c r="N509" s="8" t="n">
        <x:v>0</x:v>
      </x:c>
      <x:c r="O509" s="9" t="n">
        <x:v>0.0012066856094742479</x:v>
      </x:c>
      <x:c r="P509" s="9" t="n">
        <x:v>0.9981337522775531</x:v>
      </x:c>
      <x:c r="Q509" s="9" t="str">
        <x:v>可用</x:v>
      </x:c>
      <x:c r="R509" s="9" t="n">
        <x:v>0.00016262389827124274</x:v>
      </x:c>
      <x:c r="S509" s="9" t="n">
        <x:v>-0.0166454982616515</x:v>
      </x:c>
    </x:row>
    <x:row r="510">
      <x:c r="A510" s="1" t="str">
        <x:v>2023Q3</x:v>
      </x:c>
      <x:c r="B510" s="1" t="str">
        <x:v>002776.OF</x:v>
      </x:c>
      <x:c r="C510" s="1" t="str">
        <x:v>招商安荣灵活配置混合A</x:v>
      </x:c>
      <x:c r="D510" s="1" t="str">
        <x:v>招商基金</x:v>
      </x:c>
      <x:c r="E510" s="1" t="str">
        <x:v>成长型</x:v>
      </x:c>
      <x:c r="F510" s="8" t="n">
        <x:v>277590000</x:v>
      </x:c>
      <x:c r="G510" s="9" t="n">
        <x:v>0.6688227942985618</x:v>
      </x:c>
      <x:c r="H510" s="9" t="n">
        <x:v>0.5456095722037674</x:v>
      </x:c>
      <x:c r="I510" s="9" t="n">
        <x:v>0.5338444047846933</x:v>
      </x:c>
      <x:c r="J510" s="1" t="n">
        <x:v>0.13497838951386854</x:v>
      </x:c>
      <x:c r="K510" s="1" t="str">
        <x:v>加股票</x:v>
      </x:c>
      <x:c r="L510" s="9" t="n">
        <x:v>-0.0840403571629794</x:v>
      </x:c>
      <x:c r="M510" s="9" t="n">
        <x:v>-0.011343632064029266</x:v>
      </x:c>
      <x:c r="N510" s="8" t="n">
        <x:v>0</x:v>
      </x:c>
      <x:c r="O510" s="9" t="n">
        <x:v>-0.04091053091258605</x:v>
      </x:c>
      <x:c r="P510" s="9" t="n">
        <x:v>1.000558334522137</x:v>
      </x:c>
      <x:c r="Q510" s="9" t="str">
        <x:v>可用</x:v>
      </x:c>
      <x:c r="R510" s="9" t="n">
        <x:v>-0.019980675283661778</x:v>
      </x:c>
      <x:c r="S510" s="9" t="n">
        <x:v>-0.0586675760082652</x:v>
      </x:c>
    </x:row>
    <x:row r="511">
      <x:c r="A511" s="1" t="str">
        <x:v>2023Q4</x:v>
      </x:c>
      <x:c r="B511" s="1" t="str">
        <x:v>002776.OF</x:v>
      </x:c>
      <x:c r="C511" s="1" t="str">
        <x:v>招商安荣灵活配置混合A</x:v>
      </x:c>
      <x:c r="D511" s="1" t="str">
        <x:v>招商基金</x:v>
      </x:c>
      <x:c r="E511" s="1" t="str">
        <x:v>成长型</x:v>
      </x:c>
      <x:c r="F511" s="8" t="n">
        <x:v>203200000</x:v>
      </x:c>
      <x:c r="G511" s="9" t="n">
        <x:v>0.809788864302751</x:v>
      </x:c>
      <x:c r="H511" s="9" t="n">
        <x:v>0.6688227942985618</x:v>
      </x:c>
      <x:c r="I511" s="9" t="n">
        <x:v>0.649387658265546</x:v>
      </x:c>
      <x:c r="J511" s="1" t="n">
        <x:v>0.16040120603720498</x:v>
      </x:c>
      <x:c r="K511" s="1" t="str">
        <x:v>加股票</x:v>
      </x:c>
      <x:c r="L511" s="9" t="n">
        <x:v>0.011127023959440499</x:v>
      </x:c>
      <x:c r="M511" s="9" t="n">
        <x:v>0.0017847880626991317</x:v>
      </x:c>
      <x:c r="N511" s="8" t="n">
        <x:v>1</x:v>
      </x:c>
      <x:c r="O511" s="9" t="n">
        <x:v>0.0240200377193691</x:v>
      </x:c>
      <x:c r="P511" s="9" t="n">
        <x:v>0.987169976574803</x:v>
      </x:c>
      <x:c r="Q511" s="9" t="str">
        <x:v>可用</x:v>
      </x:c>
      <x:c r="R511" s="9" t="n">
        <x:v>0.0013941936775375072</x:v>
      </x:c>
      <x:c r="S511" s="9" t="n">
        <x:v>0.0283093870468864</x:v>
      </x:c>
    </x:row>
    <x:row r="512">
      <x:c r="A512" s="1" t="str">
        <x:v>2024Q2</x:v>
      </x:c>
      <x:c r="B512" s="1" t="str">
        <x:v>002776.OF</x:v>
      </x:c>
      <x:c r="C512" s="1" t="str">
        <x:v>招商安荣灵活配置混合A</x:v>
      </x:c>
      <x:c r="D512" s="1" t="str">
        <x:v>招商基金</x:v>
      </x:c>
      <x:c r="E512" s="1" t="str">
        <x:v>成长型</x:v>
      </x:c>
      <x:c r="F512" s="8" t="n">
        <x:v>48750000</x:v>
      </x:c>
      <x:c r="G512" s="9" t="n">
        <x:v>0.926791225192408</x:v>
      </x:c>
      <x:c r="H512" s="9" t="n">
        <x:v>0.8221666910880964</x:v>
      </x:c>
      <x:c r="I512" s="9" t="n">
        <x:v>0.8164044082924912</x:v>
      </x:c>
      <x:c r="J512" s="1" t="n">
        <x:v>0.1103868168999168</x:v>
      </x:c>
      <x:c r="K512" s="1" t="str">
        <x:v>加股票</x:v>
      </x:c>
      <x:c r="L512" s="9" t="n">
        <x:v>0.15171154774360798</x:v>
      </x:c>
      <x:c r="M512" s="9" t="n">
        <x:v>0.016746954842376642</x:v>
      </x:c>
      <x:c r="N512" s="8" t="n">
        <x:v>1</x:v>
      </x:c>
      <x:c r="O512" s="9" t="n">
        <x:v>0.061755730201314196</x:v>
      </x:c>
      <x:c r="P512" s="9" t="n">
        <x:v>1.0774001403076923</x:v>
      </x:c>
      <x:c r="Q512" s="9" t="str">
        <x:v>可用</x:v>
      </x:c>
      <x:c r="R512" s="9" t="n">
        <x:v>-0.021692791159328276</x:v>
      </x:c>
      <x:c r="S512" s="9" t="n">
        <x:v>0.1063166634658012</x:v>
      </x:c>
    </x:row>
    <x:row r="513">
      <x:c r="A513" s="1" t="str">
        <x:v>2024Q2</x:v>
      </x:c>
      <x:c r="B513" s="1" t="str">
        <x:v>002783.OF</x:v>
      </x:c>
      <x:c r="C513" s="1" t="str">
        <x:v>东方红价值精选混合A</x:v>
      </x:c>
      <x:c r="D513" s="1" t="str">
        <x:v>东方红资产管理</x:v>
      </x:c>
      <x:c r="E513" s="1" t="str">
        <x:v>收入型</x:v>
      </x:c>
      <x:c r="F513" s="8" t="n">
        <x:v>808900000</x:v>
      </x:c>
      <x:c r="G513" s="9" t="n">
        <x:v>0.0478582135779559</x:v>
      </x:c>
      <x:c r="H513" s="9" t="n">
        <x:v>0.1909405592304572</x:v>
      </x:c>
      <x:c r="I513" s="9" t="n">
        <x:v>0.184999987464774</x:v>
      </x:c>
      <x:c r="J513" s="1" t="n">
        <x:v>-0.13714177388681809</x:v>
      </x:c>
      <x:c r="K513" s="1" t="str">
        <x:v>减股票</x:v>
      </x:c>
      <x:c r="L513" s="9" t="n">
        <x:v>0.15171154774360798</x:v>
      </x:c>
      <x:c r="M513" s="9" t="n">
        <x:v>-0.020805990776673094</x:v>
      </x:c>
      <x:c r="N513" s="8" t="n">
        <x:v>0</x:v>
      </x:c>
      <x:c r="O513" s="9" t="n">
        <x:v>-0.013048279581703102</x:v>
      </x:c>
      <x:c r="P513" s="9" t="n">
        <x:v>1.0532209881691184</x:v>
      </x:c>
      <x:c r="Q513" s="9" t="str">
        <x:v>可用</x:v>
      </x:c>
      <x:c r="R513" s="9" t="n">
        <x:v>-0.005397973315515704</x:v>
      </x:c>
      <x:c r="S513" s="9" t="n">
        <x:v>0.0115858553342067</x:v>
      </x:c>
    </x:row>
    <x:row r="514">
      <x:c r="A514" s="1" t="str">
        <x:v>2024Q2</x:v>
      </x:c>
      <x:c r="B514" s="1" t="str">
        <x:v>002792.OF</x:v>
      </x:c>
      <x:c r="C514" s="1" t="str">
        <x:v>景顺长城顺益回报混合A</x:v>
      </x:c>
      <x:c r="D514" s="1" t="str">
        <x:v>景顺长城基金</x:v>
      </x:c>
      <x:c r="E514" s="1" t="str">
        <x:v>收入型</x:v>
      </x:c>
      <x:c r="F514" s="8" t="n">
        <x:v>56170000.00000001</x:v>
      </x:c>
      <x:c r="G514" s="9" t="n">
        <x:v>0.0543028846878377</x:v>
      </x:c>
      <x:c r="H514" s="9" t="n">
        <x:v>0.2206762167784888</x:v>
      </x:c>
      <x:c r="I514" s="9" t="n">
        <x:v>0.2140552718387006</x:v>
      </x:c>
      <x:c r="J514" s="1" t="n">
        <x:v>-0.1597523871508629</x:v>
      </x:c>
      <x:c r="K514" s="1" t="str">
        <x:v>减股票</x:v>
      </x:c>
      <x:c r="L514" s="9" t="n">
        <x:v>0.15171154774360798</x:v>
      </x:c>
      <x:c r="M514" s="9" t="n">
        <x:v>-0.024236281910393485</x:v>
      </x:c>
      <x:c r="N514" s="8" t="n">
        <x:v>0</x:v>
      </x:c>
      <x:c r="O514" s="9" t="n">
        <x:v>-0.0138639662510043</x:v>
      </x:c>
      <x:c r="P514" s="9" t="n">
        <x:v>0.9219280954246036</x:v>
      </x:c>
      <x:c r="Q514" s="9" t="str">
        <x:v>可用</x:v>
      </x:c>
      <x:c r="R514" s="9" t="n">
        <x:v>-0.004910533417649748</x:v>
      </x:c>
      <x:c r="S514" s="9" t="n">
        <x:v>0.0107701686649055</x:v>
      </x:c>
    </x:row>
    <x:row r="515">
      <x:c r="A515" s="1" t="str">
        <x:v>2025Q4</x:v>
      </x:c>
      <x:c r="B515" s="1" t="str">
        <x:v>002792.OF</x:v>
      </x:c>
      <x:c r="C515" s="1" t="str">
        <x:v>景顺长城顺益回报混合A</x:v>
      </x:c>
      <x:c r="D515" s="1" t="str">
        <x:v>景顺长城基金</x:v>
      </x:c>
      <x:c r="E515" s="1" t="str">
        <x:v>收入型</x:v>
      </x:c>
      <x:c r="F515" s="8" t="n">
        <x:v>26689999.999999996</x:v>
      </x:c>
      <x:c r="G515" s="9" t="n">
        <x:v>0.2064031688465656</x:v>
      </x:c>
      <x:c r="H515" s="9" t="n">
        <x:v>0.152620367211103</x:v>
      </x:c>
      <x:c r="I515" s="9" t="n">
        <x:v>0.1516284072703423</x:v>
      </x:c>
      <x:c r="J515" s="1" t="n">
        <x:v>0.054774761576223296</x:v>
      </x:c>
      <x:c r="K515" s="1" t="str">
        <x:v>加股票</x:v>
      </x:c>
      <x:c r="L515" s="9" t="n">
        <x:v>-0.047109673912882996</x:v>
      </x:c>
      <x:c r="M515" s="9" t="n">
        <x:v>-0.0025804211565117925</x:v>
      </x:c>
      <x:c r="N515" s="8" t="n">
        <x:v>0</x:v>
      </x:c>
      <x:c r="O515" s="9" t="n">
        <x:v>0.0011781105680119001</x:v>
      </x:c>
      <x:c r="P515" s="9" t="n">
        <x:v>0.976899328962158</x:v>
      </x:c>
      <x:c r="Q515" s="9" t="str">
        <x:v>可用</x:v>
      </x:c>
      <x:c r="R515" s="9" t="n">
        <x:v>0.0047364510324768815</x:v>
      </x:c>
      <x:c r="S515" s="9" t="n">
        <x:v>0.0033391046252781</x:v>
      </x:c>
    </x:row>
    <x:row r="516">
      <x:c r="A516" s="1" t="str">
        <x:v>2026Q1</x:v>
      </x:c>
      <x:c r="B516" s="1" t="str">
        <x:v>002792.OF</x:v>
      </x:c>
      <x:c r="C516" s="1" t="str">
        <x:v>景顺长城顺益回报混合A</x:v>
      </x:c>
      <x:c r="D516" s="1" t="str">
        <x:v>景顺长城基金</x:v>
      </x:c>
      <x:c r="E516" s="1" t="str">
        <x:v>收入型</x:v>
      </x:c>
      <x:c r="F516" s="8" t="n">
        <x:v>26270000</x:v>
      </x:c>
      <x:c r="G516" s="9" t="n">
        <x:v>0.0781908217853053</x:v>
      </x:c>
      <x:c r="H516" s="9" t="n">
        <x:v>0.2064031688465656</x:v>
      </x:c>
      <x:c r="I516" s="9" t="n">
        <x:v>0.1986752206966411</x:v>
      </x:c>
      <x:c r="J516" s="1" t="n">
        <x:v>-0.12048439891133579</x:v>
      </x:c>
      <x:c r="K516" s="1" t="str">
        <x:v>减股票</x:v>
      </x:c>
      <x:c r="L516" s="9" t="n">
        <x:v>0.1070401206971152</x:v>
      </x:c>
      <x:c r="M516" s="9" t="n">
        <x:v>-0.012896664601588758</x:v>
      </x:c>
      <x:c r="N516" s="8" t="n">
        <x:v>0</x:v>
      </x:c>
      <x:c r="O516" s="9" t="n">
        <x:v>0.017267467967860398</x:v>
      </x:c>
      <x:c r="P516" s="9" t="n">
        <x:v>0.8762814168252759</x:v>
      </x:c>
      <x:c r="Q516" s="9" t="str">
        <x:v>可用</x:v>
      </x:c>
      <x:c r="R516" s="9" t="n">
        <x:v>0.02052188758415429</x:v>
      </x:c>
      <x:c r="S516" s="9" t="n">
        <x:v>0.0377788734130406</x:v>
      </x:c>
    </x:row>
    <x:row r="517">
      <x:c r="A517" s="1" t="str">
        <x:v>2023Q2</x:v>
      </x:c>
      <x:c r="B517" s="1" t="str">
        <x:v>002819.OF</x:v>
      </x:c>
      <x:c r="C517" s="1" t="str">
        <x:v>招商丰美混合A</x:v>
      </x:c>
      <x:c r="D517" s="1" t="str">
        <x:v>招商基金</x:v>
      </x:c>
      <x:c r="E517" s="1" t="str">
        <x:v>成长型</x:v>
      </x:c>
      <x:c r="F517" s="8" t="n">
        <x:v>585319999.9999999</x:v>
      </x:c>
      <x:c r="G517" s="9" t="n">
        <x:v>0.4826010690039983</x:v>
      </x:c>
      <x:c r="H517" s="9" t="n">
        <x:v>0.4459726429293503</x:v>
      </x:c>
      <x:c r="I517" s="9" t="n">
        <x:v>0.42888506168104795</x:v>
      </x:c>
      <x:c r="J517" s="1" t="n">
        <x:v>0.05371600732295034</x:v>
      </x:c>
      <x:c r="K517" s="1" t="str">
        <x:v>加股票</x:v>
      </x:c>
      <x:c r="L517" s="9" t="n">
        <x:v>-0.046571034625976095</x:v>
      </x:c>
      <x:c r="M517" s="9" t="n">
        <x:v>-0.002501610037006306</x:v>
      </x:c>
      <x:c r="N517" s="8" t="n">
        <x:v>0</x:v>
      </x:c>
      <x:c r="O517" s="9" t="n">
        <x:v>0.004705102282862049</x:v>
      </x:c>
      <x:c r="P517" s="9" t="n">
        <x:v>0.9190936183796898</x:v>
      </x:c>
      <x:c r="Q517" s="9" t="str">
        <x:v>可用</x:v>
      </x:c>
      <x:c r="R517" s="9" t="n">
        <x:v>0.0008324113349518249</x:v>
      </x:c>
      <x:c r="S517" s="9" t="n">
        <x:v>-0.0131470815882637</x:v>
      </x:c>
    </x:row>
    <x:row r="518">
      <x:c r="A518" s="1" t="str">
        <x:v>2023Q4</x:v>
      </x:c>
      <x:c r="B518" s="1" t="str">
        <x:v>002819.OF</x:v>
      </x:c>
      <x:c r="C518" s="1" t="str">
        <x:v>招商丰美混合A</x:v>
      </x:c>
      <x:c r="D518" s="1" t="str">
        <x:v>招商基金</x:v>
      </x:c>
      <x:c r="E518" s="1" t="str">
        <x:v>成长型</x:v>
      </x:c>
      <x:c r="F518" s="8" t="n">
        <x:v>532100000</x:v>
      </x:c>
      <x:c r="G518" s="9" t="n">
        <x:v>0.5189853078281924</x:v>
      </x:c>
      <x:c r="H518" s="9" t="n">
        <x:v>0.4833262971470219</x:v>
      </x:c>
      <x:c r="I518" s="9" t="n">
        <x:v>0.46176568292888853</x:v>
      </x:c>
      <x:c r="J518" s="1" t="n">
        <x:v>0.05721962489930388</x:v>
      </x:c>
      <x:c r="K518" s="1" t="str">
        <x:v>加股票</x:v>
      </x:c>
      <x:c r="L518" s="9" t="n">
        <x:v>0.011127023959440499</x:v>
      </x:c>
      <x:c r="M518" s="9" t="n">
        <x:v>0.0006366841372047524</x:v>
      </x:c>
      <x:c r="N518" s="8" t="n">
        <x:v>1</x:v>
      </x:c>
      <x:c r="O518" s="9" t="n">
        <x:v>0.029368753143848503</x:v>
      </x:c>
      <x:c r="P518" s="9" t="n">
        <x:v>0.8582354229844014</x:v>
      </x:c>
      <x:c r="Q518" s="9" t="str">
        <x:v>可用</x:v>
      </x:c>
      <x:c r="R518" s="9" t="n">
        <x:v>0.013988459584160746</x:v>
      </x:c>
      <x:c r="S518" s="9" t="n">
        <x:v>0.0336581024713658</x:v>
      </x:c>
    </x:row>
    <x:row r="519">
      <x:c r="A519" s="1" t="str">
        <x:v>2024Q1</x:v>
      </x:c>
      <x:c r="B519" s="1" t="str">
        <x:v>002819.OF</x:v>
      </x:c>
      <x:c r="C519" s="1" t="str">
        <x:v>招商丰美混合A</x:v>
      </x:c>
      <x:c r="D519" s="1" t="str">
        <x:v>招商基金</x:v>
      </x:c>
      <x:c r="E519" s="1" t="str">
        <x:v>成长型</x:v>
      </x:c>
      <x:c r="F519" s="8" t="n">
        <x:v>460170000</x:v>
      </x:c>
      <x:c r="G519" s="9" t="n">
        <x:v>0.5824268004208112</x:v>
      </x:c>
      <x:c r="H519" s="9" t="n">
        <x:v>0.5189853078281924</x:v>
      </x:c>
      <x:c r="I519" s="9" t="n">
        <x:v>0.5216935875121376</x:v>
      </x:c>
      <x:c r="J519" s="1" t="n">
        <x:v>0.06073321290867362</x:v>
      </x:c>
      <x:c r="K519" s="1" t="str">
        <x:v>加股票</x:v>
      </x:c>
      <x:c r="L519" s="9" t="n">
        <x:v>-0.0388388654084237</x:v>
      </x:c>
      <x:c r="M519" s="9" t="n">
        <x:v>-0.0023588090819811154</x:v>
      </x:c>
      <x:c r="N519" s="8" t="n">
        <x:v>0</x:v>
      </x:c>
      <x:c r="O519" s="9" t="n">
        <x:v>0.0309733239253378</x:v>
      </x:c>
      <x:c r="P519" s="9" t="n">
        <x:v>0.9908758218049851</x:v>
      </x:c>
      <x:c r="Q519" s="9" t="str">
        <x:v>可用</x:v>
      </x:c>
      <x:c r="R519" s="9" t="n">
        <x:v>0.0336116679619796</x:v>
      </x:c>
      <x:c r="S519" s="9" t="n">
        <x:v>0.0291345345533802</x:v>
      </x:c>
    </x:row>
    <x:row r="520">
      <x:c r="A520" s="1" t="str">
        <x:v>2025Q1</x:v>
      </x:c>
      <x:c r="B520" s="1" t="str">
        <x:v>002819.OF</x:v>
      </x:c>
      <x:c r="C520" s="1" t="str">
        <x:v>招商丰美混合A</x:v>
      </x:c>
      <x:c r="D520" s="1" t="str">
        <x:v>招商基金</x:v>
      </x:c>
      <x:c r="E520" s="1" t="str">
        <x:v>成长型</x:v>
      </x:c>
      <x:c r="F520" s="8" t="n">
        <x:v>435759999.99999994</x:v>
      </x:c>
      <x:c r="G520" s="9" t="n">
        <x:v>0.5079523083927562</x:v>
      </x:c>
      <x:c r="H520" s="9" t="n">
        <x:v>0.6690705493512733</x:v>
      </x:c>
      <x:c r="I520" s="9" t="n">
        <x:v>0.667737191075097</x:v>
      </x:c>
      <x:c r="J520" s="1" t="n">
        <x:v>-0.1597848826823408</x:v>
      </x:c>
      <x:c r="K520" s="1" t="str">
        <x:v>减股票</x:v>
      </x:c>
      <x:c r="L520" s="9" t="n">
        <x:v>-0.004189559506241501</x:v>
      </x:c>
      <x:c r="M520" s="9" t="n">
        <x:v>0.0006694282741954839</x:v>
      </x:c>
      <x:c r="N520" s="8" t="n">
        <x:v>1</x:v>
      </x:c>
      <x:c r="O520" s="9" t="n">
        <x:v>0.0345581359684577</x:v>
      </x:c>
      <x:c r="P520" s="9" t="n">
        <x:v>0.7966519608500091</x:v>
      </x:c>
      <x:c r="Q520" s="9" t="str">
        <x:v>覆盖/杠杆异常</x:v>
      </x:c>
      <x:c r="R520" s="9"/>
      <x:c r="S520" s="9" t="n">
        <x:v>0.0500834699436654</x:v>
      </x:c>
    </x:row>
    <x:row r="521">
      <x:c r="A521" s="1" t="str">
        <x:v>2025Q2</x:v>
      </x:c>
      <x:c r="B521" s="1" t="str">
        <x:v>002819.OF</x:v>
      </x:c>
      <x:c r="C521" s="1" t="str">
        <x:v>招商丰美混合A</x:v>
      </x:c>
      <x:c r="D521" s="1" t="str">
        <x:v>招商基金</x:v>
      </x:c>
      <x:c r="E521" s="1" t="str">
        <x:v>成长型</x:v>
      </x:c>
      <x:c r="F521" s="8" t="n">
        <x:v>413060000</x:v>
      </x:c>
      <x:c r="G521" s="9" t="n">
        <x:v>0.4240404395935809</x:v>
      </x:c>
      <x:c r="H521" s="9" t="n">
        <x:v>0.5079523083927562</x:v>
      </x:c>
      <x:c r="I521" s="9" t="n">
        <x:v>0.5069202590327728</x:v>
      </x:c>
      <x:c r="J521" s="1" t="n">
        <x:v>-0.08287981943919193</x:v>
      </x:c>
      <x:c r="K521" s="1" t="str">
        <x:v>减股票</x:v>
      </x:c>
      <x:c r="L521" s="9" t="n">
        <x:v>0.1883272862318614</x:v>
      </x:c>
      <x:c r="M521" s="9" t="n">
        <x:v>-0.015608531478369688</x:v>
      </x:c>
      <x:c r="N521" s="8" t="n">
        <x:v>0</x:v>
      </x:c>
      <x:c r="O521" s="9" t="n">
        <x:v>0.00026213179067169357</x:v>
      </x:c>
      <x:c r="P521" s="9" t="n">
        <x:v>1.007133523386433</x:v>
      </x:c>
      <x:c r="Q521" s="9" t="str">
        <x:v>可用</x:v>
      </x:c>
      <x:c r="R521" s="9" t="n">
        <x:v>0.02319083780342504</x:v>
      </x:c>
      <x:c r="S521" s="9" t="n">
        <x:v>0.0914149438420346</x:v>
      </x:c>
    </x:row>
    <x:row r="522">
      <x:c r="A522" s="1" t="str">
        <x:v>2025Q3</x:v>
      </x:c>
      <x:c r="B522" s="1" t="str">
        <x:v>002819.OF</x:v>
      </x:c>
      <x:c r="C522" s="1" t="str">
        <x:v>招商丰美混合A</x:v>
      </x:c>
      <x:c r="D522" s="1" t="str">
        <x:v>招商基金</x:v>
      </x:c>
      <x:c r="E522" s="1" t="str">
        <x:v>成长型</x:v>
      </x:c>
      <x:c r="F522" s="8" t="n">
        <x:v>167590000</x:v>
      </x:c>
      <x:c r="G522" s="9" t="n">
        <x:v>0.573938669136088</x:v>
      </x:c>
      <x:c r="H522" s="9" t="n">
        <x:v>0.4240404395935809</x:v>
      </x:c>
      <x:c r="I522" s="9" t="n">
        <x:v>0.46700475551804954</x:v>
      </x:c>
      <x:c r="J522" s="1" t="n">
        <x:v>0.1069339136180385</x:v>
      </x:c>
      <x:c r="K522" s="1" t="str">
        <x:v>加股票</x:v>
      </x:c>
      <x:c r="L522" s="9" t="n">
        <x:v>-0.0077024403595657995</x:v>
      </x:c>
      <x:c r="M522" s="9" t="n">
        <x:v>-0.0008236520920579027</x:v>
      </x:c>
      <x:c r="N522" s="8" t="n">
        <x:v>0</x:v>
      </x:c>
      <x:c r="O522" s="9" t="n">
        <x:v>-0.0035467968508673</x:v>
      </x:c>
      <x:c r="P522" s="9" t="n">
        <x:v>1.0017622990631898</x:v>
      </x:c>
      <x:c r="Q522" s="9" t="str">
        <x:v>可用</x:v>
      </x:c>
      <x:c r="R522" s="9" t="n">
        <x:v>0.0034094830957663493</x:v>
      </x:c>
      <x:c r="S522" s="9" t="n">
        <x:v>0.0043699935682686</x:v>
      </x:c>
    </x:row>
    <x:row r="523">
      <x:c r="A523" s="1" t="str">
        <x:v>2025Q4</x:v>
      </x:c>
      <x:c r="B523" s="1" t="str">
        <x:v>002819.OF</x:v>
      </x:c>
      <x:c r="C523" s="1" t="str">
        <x:v>招商丰美混合A</x:v>
      </x:c>
      <x:c r="D523" s="1" t="str">
        <x:v>招商基金</x:v>
      </x:c>
      <x:c r="E523" s="1" t="str">
        <x:v>成长型</x:v>
      </x:c>
      <x:c r="F523" s="8" t="n">
        <x:v>37240000</x:v>
      </x:c>
      <x:c r="G523" s="9" t="n">
        <x:v>0.9283606489110564</x:v>
      </x:c>
      <x:c r="H523" s="9" t="n">
        <x:v>0.573938669136088</x:v>
      </x:c>
      <x:c r="I523" s="9" t="n">
        <x:v>0.5720569840130388</x:v>
      </x:c>
      <x:c r="J523" s="1" t="n">
        <x:v>0.35630366489801757</x:v>
      </x:c>
      <x:c r="K523" s="1" t="str">
        <x:v>加股票</x:v>
      </x:c>
      <x:c r="L523" s="9" t="n">
        <x:v>-0.047109673912882996</x:v>
      </x:c>
      <x:c r="M523" s="9" t="n">
        <x:v>-0.016785349467310744</x:v>
      </x:c>
      <x:c r="N523" s="8" t="n">
        <x:v>0</x:v>
      </x:c>
      <x:c r="O523" s="9" t="n">
        <x:v>0.0352358289057112</x:v>
      </x:c>
      <x:c r="P523" s="9" t="n">
        <x:v>0.7344714258861439</x:v>
      </x:c>
      <x:c r="Q523" s="9" t="str">
        <x:v>覆盖/杠杆异常</x:v>
      </x:c>
      <x:c r="R523" s="9"/>
      <x:c r="S523" s="9" t="n">
        <x:v>0.0326323407070383</x:v>
      </x:c>
    </x:row>
    <x:row r="524">
      <x:c r="A524" s="1" t="str">
        <x:v>2023Q2</x:v>
      </x:c>
      <x:c r="B524" s="1" t="str">
        <x:v>002838.OF</x:v>
      </x:c>
      <x:c r="C524" s="1" t="str">
        <x:v>华夏新锦程混合A</x:v>
      </x:c>
      <x:c r="D524" s="1" t="str">
        <x:v>华夏基金</x:v>
      </x:c>
      <x:c r="E524" s="1" t="str">
        <x:v>成长型</x:v>
      </x:c>
      <x:c r="F524" s="8" t="n">
        <x:v>32960000</x:v>
      </x:c>
      <x:c r="G524" s="9" t="n">
        <x:v>0.3602531298776641</x:v>
      </x:c>
      <x:c r="H524" s="9" t="n">
        <x:v>0.2261645118824777</x:v>
      </x:c>
      <x:c r="I524" s="9" t="n">
        <x:v>0.21424215719402495</x:v>
      </x:c>
      <x:c r="J524" s="1" t="n">
        <x:v>0.14601097268363916</x:v>
      </x:c>
      <x:c r="K524" s="1" t="str">
        <x:v>加股票</x:v>
      </x:c>
      <x:c r="L524" s="9" t="n">
        <x:v>-0.046571034625976095</x:v>
      </x:c>
      <x:c r="M524" s="9" t="n">
        <x:v>-0.006799882064622209</x:v>
      </x:c>
      <x:c r="N524" s="8" t="n">
        <x:v>0</x:v>
      </x:c>
      <x:c r="O524" s="9" t="n">
        <x:v>0.02147975635204135</x:v>
      </x:c>
      <x:c r="P524" s="9" t="n">
        <x:v>1.0024846371359224</x:v>
      </x:c>
      <x:c r="Q524" s="9" t="str">
        <x:v>可用</x:v>
      </x:c>
      <x:c r="R524" s="9" t="n">
        <x:v>0.013018260069997413</x:v>
      </x:c>
      <x:c r="S524" s="9" t="n">
        <x:v>0.0036275724809156</x:v>
      </x:c>
    </x:row>
    <x:row r="525">
      <x:c r="A525" s="1" t="str">
        <x:v>2023Q3</x:v>
      </x:c>
      <x:c r="B525" s="1" t="str">
        <x:v>002838.OF</x:v>
      </x:c>
      <x:c r="C525" s="1" t="str">
        <x:v>华夏新锦程混合A</x:v>
      </x:c>
      <x:c r="D525" s="1" t="str">
        <x:v>华夏基金</x:v>
      </x:c>
      <x:c r="E525" s="1" t="str">
        <x:v>成长型</x:v>
      </x:c>
      <x:c r="F525" s="8" t="n">
        <x:v>32820000</x:v>
      </x:c>
      <x:c r="G525" s="9" t="n">
        <x:v>0.5633735709377237</x:v>
      </x:c>
      <x:c r="H525" s="9" t="n">
        <x:v>0.3602531298776641</x:v>
      </x:c>
      <x:c r="I525" s="9" t="n">
        <x:v>0.3494113782101161</x:v>
      </x:c>
      <x:c r="J525" s="1" t="n">
        <x:v>0.21396219272760758</x:v>
      </x:c>
      <x:c r="K525" s="1" t="str">
        <x:v>加股票</x:v>
      </x:c>
      <x:c r="L525" s="9" t="n">
        <x:v>-0.0840403571629794</x:v>
      </x:c>
      <x:c r="M525" s="9" t="n">
        <x:v>-0.017981459096202374</x:v>
      </x:c>
      <x:c r="N525" s="8" t="n">
        <x:v>0</x:v>
      </x:c>
      <x:c r="O525" s="9" t="n">
        <x:v>-0.007544164545886047</x:v>
      </x:c>
      <x:c r="P525" s="9" t="n">
        <x:v>0.7908133479585617</x:v>
      </x:c>
      <x:c r="Q525" s="9" t="str">
        <x:v>覆盖/杠杆异常</x:v>
      </x:c>
      <x:c r="R525" s="9"/>
      <x:c r="S525" s="9" t="n">
        <x:v>-0.0253012096415652</x:v>
      </x:c>
    </x:row>
    <x:row r="526">
      <x:c r="A526" s="1" t="str">
        <x:v>2024Q1</x:v>
      </x:c>
      <x:c r="B526" s="1" t="str">
        <x:v>002838.OF</x:v>
      </x:c>
      <x:c r="C526" s="1" t="str">
        <x:v>华夏新锦程混合A</x:v>
      </x:c>
      <x:c r="D526" s="1" t="str">
        <x:v>华夏基金</x:v>
      </x:c>
      <x:c r="E526" s="1" t="str">
        <x:v>成长型</x:v>
      </x:c>
      <x:c r="F526" s="8" t="n">
        <x:v>56499999.99999999</x:v>
      </x:c>
      <x:c r="G526" s="9" t="n">
        <x:v>0.927233836732462</x:v>
      </x:c>
      <x:c r="H526" s="9" t="n">
        <x:v>0.5644444093307807</x:v>
      </x:c>
      <x:c r="I526" s="9" t="n">
        <x:v>0.5671102288580805</x:v>
      </x:c>
      <x:c r="J526" s="1" t="n">
        <x:v>0.36012360787438147</x:v>
      </x:c>
      <x:c r="K526" s="1" t="str">
        <x:v>加股票</x:v>
      </x:c>
      <x:c r="L526" s="9" t="n">
        <x:v>-0.0388388654084237</x:v>
      </x:c>
      <x:c r="M526" s="9" t="n">
        <x:v>-0.013986792336629054</x:v>
      </x:c>
      <x:c r="N526" s="8" t="n">
        <x:v>0</x:v>
      </x:c>
      <x:c r="O526" s="9" t="n">
        <x:v>-0.0174748223183097</x:v>
      </x:c>
      <x:c r="P526" s="9" t="n">
        <x:v>0.6415594511504426</x:v>
      </x:c>
      <x:c r="Q526" s="9" t="str">
        <x:v>覆盖/杠杆异常</x:v>
      </x:c>
      <x:c r="R526" s="9"/>
      <x:c r="S526" s="9" t="n">
        <x:v>-0.0185857270359177</x:v>
      </x:c>
    </x:row>
    <x:row r="527">
      <x:c r="A527" s="1" t="str">
        <x:v>2024Q2</x:v>
      </x:c>
      <x:c r="B527" s="1" t="str">
        <x:v>002838.OF</x:v>
      </x:c>
      <x:c r="C527" s="1" t="str">
        <x:v>华夏新锦程混合A</x:v>
      </x:c>
      <x:c r="D527" s="1" t="str">
        <x:v>华夏基金</x:v>
      </x:c>
      <x:c r="E527" s="1" t="str">
        <x:v>成长型</x:v>
      </x:c>
      <x:c r="F527" s="8" t="n">
        <x:v>52620000</x:v>
      </x:c>
      <x:c r="G527" s="9" t="n">
        <x:v>0.8462103349869404</x:v>
      </x:c>
      <x:c r="H527" s="9" t="n">
        <x:v>0.927233836732462</x:v>
      </x:c>
      <x:c r="I527" s="9" t="n">
        <x:v>0.9245636452456432</x:v>
      </x:c>
      <x:c r="J527" s="1" t="n">
        <x:v>-0.07835331025870274</x:v>
      </x:c>
      <x:c r="K527" s="1" t="str">
        <x:v>减股票</x:v>
      </x:c>
      <x:c r="L527" s="9" t="n">
        <x:v>0.15171154774360798</x:v>
      </x:c>
      <x:c r="M527" s="9" t="n">
        <x:v>-0.011887101970182909</x:v>
      </x:c>
      <x:c r="N527" s="8" t="n">
        <x:v>0</x:v>
      </x:c>
      <x:c r="O527" s="9" t="n">
        <x:v>-0.011137126133626052</x:v>
      </x:c>
      <x:c r="P527" s="9" t="n">
        <x:v>1.0069370133029265</x:v>
      </x:c>
      <x:c r="Q527" s="9" t="str">
        <x:v>可用</x:v>
      </x:c>
      <x:c r="R527" s="9" t="n">
        <x:v>0.008033162594764831</x:v>
      </x:c>
      <x:c r="S527" s="9" t="n">
        <x:v>0.0339533826270168</x:v>
      </x:c>
    </x:row>
    <x:row r="528">
      <x:c r="A528" s="1" t="str">
        <x:v>2024Q3</x:v>
      </x:c>
      <x:c r="B528" s="1" t="str">
        <x:v>002838.OF</x:v>
      </x:c>
      <x:c r="C528" s="1" t="str">
        <x:v>华夏新锦程混合A</x:v>
      </x:c>
      <x:c r="D528" s="1" t="str">
        <x:v>华夏基金</x:v>
      </x:c>
      <x:c r="E528" s="1" t="str">
        <x:v>成长型</x:v>
      </x:c>
      <x:c r="F528" s="8" t="n">
        <x:v>26290000.000000004</x:v>
      </x:c>
      <x:c r="G528" s="9" t="n">
        <x:v>0.6803633690306109</x:v>
      </x:c>
      <x:c r="H528" s="9" t="n">
        <x:v>0.8462103349869404</x:v>
      </x:c>
      <x:c r="I528" s="9" t="n">
        <x:v>0.8635697016908978</x:v>
      </x:c>
      <x:c r="J528" s="1" t="n">
        <x:v>-0.18320633266028685</x:v>
      </x:c>
      <x:c r="K528" s="1" t="str">
        <x:v>减股票</x:v>
      </x:c>
      <x:c r="L528" s="9" t="n">
        <x:v>-0.0485180033835439</x:v>
      </x:c>
      <x:c r="M528" s="9" t="n">
        <x:v>0.008888805467898468</x:v>
      </x:c>
      <x:c r="N528" s="8" t="n">
        <x:v>1</x:v>
      </x:c>
      <x:c r="O528" s="9" t="n">
        <x:v>-0.0036026906841262</x:v>
      </x:c>
      <x:c r="P528" s="9" t="n">
        <x:v>1.002860119817421</x:v>
      </x:c>
      <x:c r="Q528" s="9" t="str">
        <x:v>可用</x:v>
      </x:c>
      <x:c r="R528" s="9" t="n">
        <x:v>0.00006979531997168174</x:v>
      </x:c>
      <x:c r="S528" s="9" t="n">
        <x:v>-0.0008670148195616</x:v>
      </x:c>
    </x:row>
    <x:row r="529">
      <x:c r="A529" s="1" t="str">
        <x:v>2024Q4</x:v>
      </x:c>
      <x:c r="B529" s="1" t="str">
        <x:v>002838.OF</x:v>
      </x:c>
      <x:c r="C529" s="1" t="str">
        <x:v>华夏新锦程混合A</x:v>
      </x:c>
      <x:c r="D529" s="1" t="str">
        <x:v>华夏基金</x:v>
      </x:c>
      <x:c r="E529" s="1" t="str">
        <x:v>成长型</x:v>
      </x:c>
      <x:c r="F529" s="8" t="n">
        <x:v>24960000</x:v>
      </x:c>
      <x:c r="G529" s="9" t="n">
        <x:v>0.7439376238834068</x:v>
      </x:c>
      <x:c r="H529" s="9" t="n">
        <x:v>0.6803633690306109</x:v>
      </x:c>
      <x:c r="I529" s="9" t="n">
        <x:v>0.6697577474635326</x:v>
      </x:c>
      <x:c r="J529" s="1" t="n">
        <x:v>0.07417987641987422</x:v>
      </x:c>
      <x:c r="K529" s="1" t="str">
        <x:v>加股票</x:v>
      </x:c>
      <x:c r="L529" s="9" t="n">
        <x:v>-0.005961015466965899</x:v>
      </x:c>
      <x:c r="M529" s="9" t="n">
        <x:v>-0.00044218739067648923</x:v>
      </x:c>
      <x:c r="N529" s="8" t="n">
        <x:v>0</x:v>
      </x:c>
      <x:c r="O529" s="9" t="n">
        <x:v>0.0016178208716291003</x:v>
      </x:c>
      <x:c r="P529" s="9" t="n">
        <x:v>1.0579283681891025</x:v>
      </x:c>
      <x:c r="Q529" s="9" t="str">
        <x:v>可用</x:v>
      </x:c>
      <x:c r="R529" s="9" t="n">
        <x:v>0.006664336323090679</x:v>
      </x:c>
      <x:c r="S529" s="9" t="n">
        <x:v>0.0046642793636322</x:v>
      </x:c>
    </x:row>
    <x:row r="530">
      <x:c r="A530" s="1" t="str">
        <x:v>2025Q1</x:v>
      </x:c>
      <x:c r="B530" s="1" t="str">
        <x:v>002838.OF</x:v>
      </x:c>
      <x:c r="C530" s="1" t="str">
        <x:v>华夏新锦程混合A</x:v>
      </x:c>
      <x:c r="D530" s="1" t="str">
        <x:v>华夏基金</x:v>
      </x:c>
      <x:c r="E530" s="1" t="str">
        <x:v>成长型</x:v>
      </x:c>
      <x:c r="F530" s="8" t="n">
        <x:v>25620000</x:v>
      </x:c>
      <x:c r="G530" s="9" t="n">
        <x:v>0.1448729219061351</x:v>
      </x:c>
      <x:c r="H530" s="9" t="n">
        <x:v>0.7439376238834068</x:v>
      </x:c>
      <x:c r="I530" s="9" t="n">
        <x:v>0.7427899521951522</x:v>
      </x:c>
      <x:c r="J530" s="1" t="n">
        <x:v>-0.5979170302890171</x:v>
      </x:c>
      <x:c r="K530" s="1" t="str">
        <x:v>减股票</x:v>
      </x:c>
      <x:c r="L530" s="9" t="n">
        <x:v>-0.004189559506241501</x:v>
      </x:c>
      <x:c r="M530" s="9" t="n">
        <x:v>0.002505008978191039</x:v>
      </x:c>
      <x:c r="N530" s="8" t="n">
        <x:v>1</x:v>
      </x:c>
      <x:c r="O530" s="9" t="n">
        <x:v>-0.008866998502721199</x:v>
      </x:c>
      <x:c r="P530" s="9" t="n">
        <x:v>1.000665944184231</x:v>
      </x:c>
      <x:c r="Q530" s="9" t="str">
        <x:v>可用</x:v>
      </x:c>
      <x:c r="R530" s="9" t="n">
        <x:v>-0.0047524064255387</x:v>
      </x:c>
      <x:c r="S530" s="9" t="n">
        <x:v>0.006694017442445</x:v>
      </x:c>
    </x:row>
    <x:row r="531">
      <x:c r="A531" s="1" t="str">
        <x:v>2024Q1</x:v>
      </x:c>
      <x:c r="B531" s="1" t="str">
        <x:v>002908.OF</x:v>
      </x:c>
      <x:c r="C531" s="1" t="str">
        <x:v>富国睿利定期开放混合型发起式A</x:v>
      </x:c>
      <x:c r="D531" s="1" t="str">
        <x:v>富国基金</x:v>
      </x:c>
      <x:c r="E531" s="1" t="str">
        <x:v>收入型</x:v>
      </x:c>
      <x:c r="F531" s="8" t="n">
        <x:v>104210000</x:v>
      </x:c>
      <x:c r="G531" s="9" t="n">
        <x:v>0.111693603839769</x:v>
      </x:c>
      <x:c r="H531" s="9" t="n">
        <x:v>0.2925770954590534</x:v>
      </x:c>
      <x:c r="I531" s="9" t="n">
        <x:v>0.29482805451460503</x:v>
      </x:c>
      <x:c r="J531" s="1" t="n">
        <x:v>-0.18313445067483602</x:v>
      </x:c>
      <x:c r="K531" s="1" t="str">
        <x:v>减股票</x:v>
      </x:c>
      <x:c r="L531" s="9" t="n">
        <x:v>-0.0388388654084237</x:v>
      </x:c>
      <x:c r="M531" s="9" t="n">
        <x:v>0.0071127342814055645</x:v>
      </x:c>
      <x:c r="N531" s="8" t="n">
        <x:v>1</x:v>
      </x:c>
      <x:c r="O531" s="9" t="n">
        <x:v>-0.0083292490049062</x:v>
      </x:c>
      <x:c r="P531" s="9" t="n">
        <x:v>0.9044128162364456</x:v>
      </x:c>
      <x:c r="Q531" s="9" t="str">
        <x:v>可用</x:v>
      </x:c>
      <x:c r="R531" s="9" t="n">
        <x:v>-0.010209607617923576</x:v>
      </x:c>
      <x:c r="S531" s="9" t="n">
        <x:v>0</x:v>
      </x:c>
    </x:row>
    <x:row r="532">
      <x:c r="A532" s="1" t="str">
        <x:v>2024Q2</x:v>
      </x:c>
      <x:c r="B532" s="1" t="str">
        <x:v>002908.OF</x:v>
      </x:c>
      <x:c r="C532" s="1" t="str">
        <x:v>富国睿利定期开放混合型发起式A</x:v>
      </x:c>
      <x:c r="D532" s="1" t="str">
        <x:v>富国基金</x:v>
      </x:c>
      <x:c r="E532" s="1" t="str">
        <x:v>收入型</x:v>
      </x:c>
      <x:c r="F532" s="8" t="n">
        <x:v>104140000</x:v>
      </x:c>
      <x:c r="G532" s="9" t="n">
        <x:v>0.3080279126972026</x:v>
      </x:c>
      <x:c r="H532" s="9" t="n">
        <x:v>0.111693603839769</x:v>
      </x:c>
      <x:c r="I532" s="9" t="n">
        <x:v>0.1078897899948336</x:v>
      </x:c>
      <x:c r="J532" s="1" t="n">
        <x:v>0.20013812270236897</x:v>
      </x:c>
      <x:c r="K532" s="1" t="str">
        <x:v>加股票</x:v>
      </x:c>
      <x:c r="L532" s="9" t="n">
        <x:v>0.15171154774360798</x:v>
      </x:c>
      <x:c r="M532" s="9" t="n">
        <x:v>0.03036326435767652</x:v>
      </x:c>
      <x:c r="N532" s="8" t="n">
        <x:v>1</x:v>
      </x:c>
      <x:c r="O532" s="9" t="n">
        <x:v>0.04120986905884651</x:v>
      </x:c>
      <x:c r="P532" s="9" t="n">
        <x:v>1.001265457269061</x:v>
      </x:c>
      <x:c r="Q532" s="9" t="str">
        <x:v>可用</x:v>
      </x:c>
      <x:c r="R532" s="9" t="n">
        <x:v>0.012226003426280004</x:v>
      </x:c>
      <x:c r="S532" s="9" t="n">
        <x:v>0.0655870445344128</x:v>
      </x:c>
    </x:row>
    <x:row r="533">
      <x:c r="A533" s="1" t="str">
        <x:v>2024Q3</x:v>
      </x:c>
      <x:c r="B533" s="1" t="str">
        <x:v>002908.OF</x:v>
      </x:c>
      <x:c r="C533" s="1" t="str">
        <x:v>富国睿利定期开放混合型发起式A</x:v>
      </x:c>
      <x:c r="D533" s="1" t="str">
        <x:v>富国基金</x:v>
      </x:c>
      <x:c r="E533" s="1" t="str">
        <x:v>收入型</x:v>
      </x:c>
      <x:c r="F533" s="8" t="n">
        <x:v>110970000</x:v>
      </x:c>
      <x:c r="G533" s="9" t="n">
        <x:v>0.405282339558299</x:v>
      </x:c>
      <x:c r="H533" s="9" t="n">
        <x:v>0.3080279126972026</x:v>
      </x:c>
      <x:c r="I533" s="9" t="n">
        <x:v>0.338658853795091</x:v>
      </x:c>
      <x:c r="J533" s="1" t="n">
        <x:v>0.06662348576320803</x:v>
      </x:c>
      <x:c r="K533" s="1" t="str">
        <x:v>加股票</x:v>
      </x:c>
      <x:c r="L533" s="9" t="n">
        <x:v>-0.0485180033835439</x:v>
      </x:c>
      <x:c r="M533" s="9" t="n">
        <x:v>-0.0032324385076828166</x:v>
      </x:c>
      <x:c r="N533" s="8" t="n">
        <x:v>0</x:v>
      </x:c>
      <x:c r="O533" s="9" t="n">
        <x:v>0.013831993157288398</x:v>
      </x:c>
      <x:c r="P533" s="9" t="n">
        <x:v>0.9970401945570874</x:v>
      </x:c>
      <x:c r="Q533" s="9" t="str">
        <x:v>可用</x:v>
      </x:c>
      <x:c r="R533" s="9" t="n">
        <x:v>0.01698388663400522</x:v>
      </x:c>
      <x:c r="S533" s="9" t="n">
        <x:v>0.0250759878419453</x:v>
      </x:c>
    </x:row>
    <x:row r="534">
      <x:c r="A534" s="1" t="str">
        <x:v>2025Q1</x:v>
      </x:c>
      <x:c r="B534" s="1" t="str">
        <x:v>002908.OF</x:v>
      </x:c>
      <x:c r="C534" s="1" t="str">
        <x:v>富国睿利定期开放混合型发起式A</x:v>
      </x:c>
      <x:c r="D534" s="1" t="str">
        <x:v>富国基金</x:v>
      </x:c>
      <x:c r="E534" s="1" t="str">
        <x:v>收入型</x:v>
      </x:c>
      <x:c r="F534" s="8" t="n">
        <x:v>88750000</x:v>
      </x:c>
      <x:c r="G534" s="9" t="n">
        <x:v>0.1192832323426355</x:v>
      </x:c>
      <x:c r="H534" s="9" t="n">
        <x:v>0.3708066612253188</x:v>
      </x:c>
      <x:c r="I534" s="9" t="n">
        <x:v>0.36940419691536347</x:v>
      </x:c>
      <x:c r="J534" s="1" t="n">
        <x:v>-0.250120964572728</x:v>
      </x:c>
      <x:c r="K534" s="1" t="str">
        <x:v>减股票</x:v>
      </x:c>
      <x:c r="L534" s="9" t="n">
        <x:v>-0.004189559506241501</x:v>
      </x:c>
      <x:c r="M534" s="9" t="n">
        <x:v>0.0010478966648359662</x:v>
      </x:c>
      <x:c r="N534" s="8" t="n">
        <x:v>1</x:v>
      </x:c>
      <x:c r="O534" s="9" t="n">
        <x:v>0.0515181433824254</x:v>
      </x:c>
      <x:c r="P534" s="9" t="n">
        <x:v>1.0104716902535211</x:v>
      </x:c>
      <x:c r="Q534" s="9" t="str">
        <x:v>可用</x:v>
      </x:c>
      <x:c r="R534" s="9" t="n">
        <x:v>0.04918656646131721</x:v>
      </x:c>
      <x:c r="S534" s="9" t="n">
        <x:v>0.0619865571321882</x:v>
      </x:c>
    </x:row>
    <x:row r="535">
      <x:c r="A535" s="1" t="str">
        <x:v>2025Q2</x:v>
      </x:c>
      <x:c r="B535" s="1" t="str">
        <x:v>002908.OF</x:v>
      </x:c>
      <x:c r="C535" s="1" t="str">
        <x:v>富国睿利定期开放混合型发起式A</x:v>
      </x:c>
      <x:c r="D535" s="1" t="str">
        <x:v>富国基金</x:v>
      </x:c>
      <x:c r="E535" s="1" t="str">
        <x:v>收入型</x:v>
      </x:c>
      <x:c r="F535" s="8" t="n">
        <x:v>94220000</x:v>
      </x:c>
      <x:c r="G535" s="9" t="n">
        <x:v>0.4373546008218159</x:v>
      </x:c>
      <x:c r="H535" s="9" t="n">
        <x:v>0.1192832323426355</x:v>
      </x:c>
      <x:c r="I535" s="9" t="n">
        <x:v>0.11885013097860544</x:v>
      </x:c>
      <x:c r="J535" s="1" t="n">
        <x:v>0.31850446984321046</x:v>
      </x:c>
      <x:c r="K535" s="1" t="str">
        <x:v>加股票</x:v>
      </x:c>
      <x:c r="L535" s="9" t="n">
        <x:v>0.1883272862318614</x:v>
      </x:c>
      <x:c r="M535" s="9" t="n">
        <x:v>0.059983082458289566</x:v>
      </x:c>
      <x:c r="N535" s="8" t="n">
        <x:v>1</x:v>
      </x:c>
      <x:c r="O535" s="9" t="n">
        <x:v>0.039707538787452396</x:v>
      </x:c>
      <x:c r="P535" s="9" t="n">
        <x:v>0.9197855679261302</x:v>
      </x:c>
      <x:c r="Q535" s="9" t="str">
        <x:v>可用</x:v>
      </x:c>
      <x:c r="R535" s="9" t="n">
        <x:v>0.014303087861696345</x:v>
      </x:c>
      <x:c r="S535" s="9" t="n">
        <x:v>0.080872011251758</x:v>
      </x:c>
    </x:row>
    <x:row r="536">
      <x:c r="A536" s="1" t="str">
        <x:v>2023Q3</x:v>
      </x:c>
      <x:c r="B536" s="1" t="str">
        <x:v>002934.OF</x:v>
      </x:c>
      <x:c r="C536" s="1" t="str">
        <x:v>泰康恒泰回报混合A</x:v>
      </x:c>
      <x:c r="D536" s="1" t="str">
        <x:v>泰康基金</x:v>
      </x:c>
      <x:c r="E536" s="1" t="str">
        <x:v>成长型</x:v>
      </x:c>
      <x:c r="F536" s="8" t="n">
        <x:v>285510000</x:v>
      </x:c>
      <x:c r="G536" s="9" t="n">
        <x:v>0.1183418431124896</x:v>
      </x:c>
      <x:c r="H536" s="9" t="n">
        <x:v>0.1889220486063799</x:v>
      </x:c>
      <x:c r="I536" s="9" t="n">
        <x:v>0.18177144826275332</x:v>
      </x:c>
      <x:c r="J536" s="1" t="n">
        <x:v>-0.06342960515026372</x:v>
      </x:c>
      <x:c r="K536" s="1" t="str">
        <x:v>减股票</x:v>
      </x:c>
      <x:c r="L536" s="9" t="n">
        <x:v>-0.0840403571629794</x:v>
      </x:c>
      <x:c r="M536" s="9" t="n">
        <x:v>0.005330646671534921</x:v>
      </x:c>
      <x:c r="N536" s="8" t="n">
        <x:v>1</x:v>
      </x:c>
      <x:c r="O536" s="9" t="n">
        <x:v>0.0252111302758432</x:v>
      </x:c>
      <x:c r="P536" s="9" t="n">
        <x:v>1.172592751112045</x:v>
      </x:c>
      <x:c r="Q536" s="9" t="str">
        <x:v>可用</x:v>
      </x:c>
      <x:c r="R536" s="9" t="n">
        <x:v>0.0025985978453651826</x:v>
      </x:c>
      <x:c r="S536" s="9" t="n">
        <x:v>0.0073007290424644</x:v>
      </x:c>
    </x:row>
    <x:row r="537">
      <x:c r="A537" s="1" t="str">
        <x:v>2024Q3</x:v>
      </x:c>
      <x:c r="B537" s="1" t="str">
        <x:v>002934.OF</x:v>
      </x:c>
      <x:c r="C537" s="1" t="str">
        <x:v>泰康恒泰回报混合A</x:v>
      </x:c>
      <x:c r="D537" s="1" t="str">
        <x:v>泰康基金</x:v>
      </x:c>
      <x:c r="E537" s="1" t="str">
        <x:v>成长型</x:v>
      </x:c>
      <x:c r="F537" s="8" t="n">
        <x:v>172050000</x:v>
      </x:c>
      <x:c r="G537" s="9" t="n">
        <x:v>0.1734682778898041</x:v>
      </x:c>
      <x:c r="H537" s="9" t="n">
        <x:v>0.0891725405797997</x:v>
      </x:c>
      <x:c r="I537" s="9" t="n">
        <x:v>0.10122366286855469</x:v>
      </x:c>
      <x:c r="J537" s="1" t="n">
        <x:v>0.0722446150212494</x:v>
      </x:c>
      <x:c r="K537" s="1" t="str">
        <x:v>加股票</x:v>
      </x:c>
      <x:c r="L537" s="9" t="n">
        <x:v>-0.0485180033835439</x:v>
      </x:c>
      <x:c r="M537" s="9" t="n">
        <x:v>-0.0035051644760438054</x:v>
      </x:c>
      <x:c r="N537" s="8" t="n">
        <x:v>0</x:v>
      </x:c>
      <x:c r="O537" s="9" t="n">
        <x:v>-0.0014000541426406</x:v>
      </x:c>
      <x:c r="P537" s="9" t="n">
        <x:v>1.0827456958442312</x:v>
      </x:c>
      <x:c r="Q537" s="9" t="str">
        <x:v>可用</x:v>
      </x:c>
      <x:c r="R537" s="9" t="n">
        <x:v>-0.019468746999843443</x:v>
      </x:c>
      <x:c r="S537" s="9" t="n">
        <x:v>0.001335621721924</x:v>
      </x:c>
    </x:row>
    <x:row r="538">
      <x:c r="A538" s="1" t="str">
        <x:v>2025Q3</x:v>
      </x:c>
      <x:c r="B538" s="1" t="str">
        <x:v>002934.OF</x:v>
      </x:c>
      <x:c r="C538" s="1" t="str">
        <x:v>泰康恒泰回报混合A</x:v>
      </x:c>
      <x:c r="D538" s="1" t="str">
        <x:v>泰康基金</x:v>
      </x:c>
      <x:c r="E538" s="1" t="str">
        <x:v>成长型</x:v>
      </x:c>
      <x:c r="F538" s="8" t="n">
        <x:v>155570000</x:v>
      </x:c>
      <x:c r="G538" s="9" t="n">
        <x:v>0.4621604483149266</x:v>
      </x:c>
      <x:c r="H538" s="9" t="n">
        <x:v>0.1909483189069853</x:v>
      </x:c>
      <x:c r="I538" s="9" t="n">
        <x:v>0.2192873090105084</x:v>
      </x:c>
      <x:c r="J538" s="1" t="n">
        <x:v>0.24287313930441817</x:v>
      </x:c>
      <x:c r="K538" s="1" t="str">
        <x:v>加股票</x:v>
      </x:c>
      <x:c r="L538" s="9" t="n">
        <x:v>-0.0077024403595657995</x:v>
      </x:c>
      <x:c r="M538" s="9" t="n">
        <x:v>-0.0018707158704327972</x:v>
      </x:c>
      <x:c r="N538" s="8" t="n">
        <x:v>0</x:v>
      </x:c>
      <x:c r="O538" s="9" t="n">
        <x:v>0.0219595219173339</x:v>
      </x:c>
      <x:c r="P538" s="9" t="n">
        <x:v>1.0681320210194765</x:v>
      </x:c>
      <x:c r="Q538" s="9" t="str">
        <x:v>可用</x:v>
      </x:c>
      <x:c r="R538" s="9" t="n">
        <x:v>0.02760234932816649</x:v>
      </x:c>
      <x:c r="S538" s="9" t="n">
        <x:v>0.0294491961403018</x:v>
      </x:c>
    </x:row>
    <x:row r="539">
      <x:c r="A539" s="1" t="str">
        <x:v>2025Q4</x:v>
      </x:c>
      <x:c r="B539" s="1" t="str">
        <x:v>002934.OF</x:v>
      </x:c>
      <x:c r="C539" s="1" t="str">
        <x:v>泰康恒泰回报混合A</x:v>
      </x:c>
      <x:c r="D539" s="1" t="str">
        <x:v>泰康基金</x:v>
      </x:c>
      <x:c r="E539" s="1" t="str">
        <x:v>成长型</x:v>
      </x:c>
      <x:c r="F539" s="8" t="n">
        <x:v>248590000</x:v>
      </x:c>
      <x:c r="G539" s="9" t="n">
        <x:v>0.334223647585352</x:v>
      </x:c>
      <x:c r="H539" s="9" t="n">
        <x:v>0.4621604483149266</x:v>
      </x:c>
      <x:c r="I539" s="9" t="n">
        <x:v>0.4602493568796739</x:v>
      </x:c>
      <x:c r="J539" s="1" t="n">
        <x:v>-0.12602570929432189</x:v>
      </x:c>
      <x:c r="K539" s="1" t="str">
        <x:v>减股票</x:v>
      </x:c>
      <x:c r="L539" s="9" t="n">
        <x:v>-0.047109673912882996</x:v>
      </x:c>
      <x:c r="M539" s="9" t="n">
        <x:v>0.005937030069495292</x:v>
      </x:c>
      <x:c r="N539" s="8" t="n">
        <x:v>1</x:v>
      </x:c>
      <x:c r="O539" s="9" t="n">
        <x:v>0.042599955743269996</x:v>
      </x:c>
      <x:c r="P539" s="9" t="n">
        <x:v>1.2235812467919063</x:v>
      </x:c>
      <x:c r="Q539" s="9" t="str">
        <x:v>覆盖/杠杆异常</x:v>
      </x:c>
      <x:c r="R539" s="9"/>
      <x:c r="S539" s="9" t="n">
        <x:v>0.0399964675445971</x:v>
      </x:c>
    </x:row>
    <x:row r="540">
      <x:c r="A540" s="1" t="str">
        <x:v>2026Q1</x:v>
      </x:c>
      <x:c r="B540" s="1" t="str">
        <x:v>002934.OF</x:v>
      </x:c>
      <x:c r="C540" s="1" t="str">
        <x:v>泰康恒泰回报混合A</x:v>
      </x:c>
      <x:c r="D540" s="1" t="str">
        <x:v>泰康基金</x:v>
      </x:c>
      <x:c r="E540" s="1" t="str">
        <x:v>成长型</x:v>
      </x:c>
      <x:c r="F540" s="8" t="n">
        <x:v>334890000</x:v>
      </x:c>
      <x:c r="G540" s="9" t="n">
        <x:v>0.2561477288060282</x:v>
      </x:c>
      <x:c r="H540" s="9" t="n">
        <x:v>0.334223647585352</x:v>
      </x:c>
      <x:c r="I540" s="9" t="n">
        <x:v>0.32366178857935346</x:v>
      </x:c>
      <x:c r="J540" s="1" t="n">
        <x:v>-0.06751405977332525</x:v>
      </x:c>
      <x:c r="K540" s="1" t="str">
        <x:v>减股票</x:v>
      </x:c>
      <x:c r="L540" s="9" t="n">
        <x:v>0.1070401206971152</x:v>
      </x:c>
      <x:c r="M540" s="9" t="n">
        <x:v>-0.007226713106888986</x:v>
      </x:c>
      <x:c r="N540" s="8" t="n">
        <x:v>0</x:v>
      </x:c>
      <x:c r="O540" s="9" t="n">
        <x:v>-0.0494164867597959</x:v>
      </x:c>
      <x:c r="P540" s="9" t="n">
        <x:v>0.9082972497237899</x:v>
      </x:c>
      <x:c r="Q540" s="9" t="str">
        <x:v>可用</x:v>
      </x:c>
      <x:c r="R540" s="9" t="n">
        <x:v>-0.0323113543573529</x:v>
      </x:c>
      <x:c r="S540" s="9" t="n">
        <x:v>0.0030562864318197</x:v>
      </x:c>
    </x:row>
    <x:row r="541">
      <x:c r="A541" s="1" t="str">
        <x:v>2023Q2</x:v>
      </x:c>
      <x:c r="B541" s="1" t="str">
        <x:v>003025.OF</x:v>
      </x:c>
      <x:c r="C541" s="1" t="str">
        <x:v>新华红利回报混合</x:v>
      </x:c>
      <x:c r="D541" s="1" t="str">
        <x:v>新华基金</x:v>
      </x:c>
      <x:c r="E541" s="1" t="str">
        <x:v>成长型</x:v>
      </x:c>
      <x:c r="F541" s="8" t="n">
        <x:v>223660000</x:v>
      </x:c>
      <x:c r="G541" s="9" t="n">
        <x:v>0.4021078865572515</x:v>
      </x:c>
      <x:c r="H541" s="9" t="n">
        <x:v>0.2337241029823701</x:v>
      </x:c>
      <x:c r="I541" s="9" t="n">
        <x:v>0.22151731752719714</x:v>
      </x:c>
      <x:c r="J541" s="1" t="n">
        <x:v>0.18059056903005435</x:v>
      </x:c>
      <x:c r="K541" s="1" t="str">
        <x:v>加股票</x:v>
      </x:c>
      <x:c r="L541" s="9" t="n">
        <x:v>-0.046571034625976095</x:v>
      </x:c>
      <x:c r="M541" s="9" t="n">
        <x:v>-0.008410289643423387</x:v>
      </x:c>
      <x:c r="N541" s="8" t="n">
        <x:v>0</x:v>
      </x:c>
      <x:c r="O541" s="9" t="n">
        <x:v>-0.05628320954817284</x:v>
      </x:c>
      <x:c r="P541" s="9" t="n">
        <x:v>0.9595137764463918</x:v>
      </x:c>
      <x:c r="Q541" s="9" t="str">
        <x:v>可用</x:v>
      </x:c>
      <x:c r="R541" s="9" t="n">
        <x:v>-0.06254688004387998</x:v>
      </x:c>
      <x:c r="S541" s="9" t="n">
        <x:v>-0.0738506544143444</x:v>
      </x:c>
    </x:row>
    <x:row r="542">
      <x:c r="A542" s="1" t="str">
        <x:v>2023Q3</x:v>
      </x:c>
      <x:c r="B542" s="1" t="str">
        <x:v>003025.OF</x:v>
      </x:c>
      <x:c r="C542" s="1" t="str">
        <x:v>新华红利回报混合</x:v>
      </x:c>
      <x:c r="D542" s="1" t="str">
        <x:v>新华基金</x:v>
      </x:c>
      <x:c r="E542" s="1" t="str">
        <x:v>成长型</x:v>
      </x:c>
      <x:c r="F542" s="8" t="n">
        <x:v>197150000</x:v>
      </x:c>
      <x:c r="G542" s="9" t="n">
        <x:v>0.59072705884389</x:v>
      </x:c>
      <x:c r="H542" s="9" t="n">
        <x:v>0.4021078865572515</x:v>
      </x:c>
      <x:c r="I542" s="9" t="n">
        <x:v>0.3907759307184217</x:v>
      </x:c>
      <x:c r="J542" s="1" t="n">
        <x:v>0.19995112812546828</x:v>
      </x:c>
      <x:c r="K542" s="1" t="str">
        <x:v>加股票</x:v>
      </x:c>
      <x:c r="L542" s="9" t="n">
        <x:v>-0.0840403571629794</x:v>
      </x:c>
      <x:c r="M542" s="9" t="n">
        <x:v>-0.01680396422280501</x:v>
      </x:c>
      <x:c r="N542" s="8" t="n">
        <x:v>0</x:v>
      </x:c>
      <x:c r="O542" s="9" t="n">
        <x:v>-0.002769941460489648</x:v>
      </x:c>
      <x:c r="P542" s="9" t="n">
        <x:v>0.6690606037027644</x:v>
      </x:c>
      <x:c r="Q542" s="9" t="str">
        <x:v>覆盖/杠杆异常</x:v>
      </x:c>
      <x:c r="R542" s="9"/>
      <x:c r="S542" s="9" t="n">
        <x:v>-0.0205269865561688</x:v>
      </x:c>
    </x:row>
    <x:row r="543">
      <x:c r="A543" s="1" t="str">
        <x:v>2023Q4</x:v>
      </x:c>
      <x:c r="B543" s="1" t="str">
        <x:v>003025.OF</x:v>
      </x:c>
      <x:c r="C543" s="1" t="str">
        <x:v>新华红利回报混合</x:v>
      </x:c>
      <x:c r="D543" s="1" t="str">
        <x:v>新华基金</x:v>
      </x:c>
      <x:c r="E543" s="1" t="str">
        <x:v>成长型</x:v>
      </x:c>
      <x:c r="F543" s="8" t="n">
        <x:v>173470000</x:v>
      </x:c>
      <x:c r="G543" s="9" t="n">
        <x:v>0.3695325069933127</x:v>
      </x:c>
      <x:c r="H543" s="9" t="n">
        <x:v>0.59072705884389</x:v>
      </x:c>
      <x:c r="I543" s="9" t="n">
        <x:v>0.5696577560758939</x:v>
      </x:c>
      <x:c r="J543" s="1" t="n">
        <x:v>-0.20012524908258117</x:v>
      </x:c>
      <x:c r="K543" s="1" t="str">
        <x:v>减股票</x:v>
      </x:c>
      <x:c r="L543" s="9" t="n">
        <x:v>0.011127023959440499</x:v>
      </x:c>
      <x:c r="M543" s="9" t="n">
        <x:v>-0.0022267984414308783</x:v>
      </x:c>
      <x:c r="N543" s="8" t="n">
        <x:v>0</x:v>
      </x:c>
      <x:c r="O543" s="9" t="n">
        <x:v>0.0395393609727355</x:v>
      </x:c>
      <x:c r="P543" s="9" t="n">
        <x:v>1.0014606846717011</x:v>
      </x:c>
      <x:c r="Q543" s="9" t="str">
        <x:v>可用</x:v>
      </x:c>
      <x:c r="R543" s="9" t="n">
        <x:v>0.02035629537083676</x:v>
      </x:c>
      <x:c r="S543" s="9" t="n">
        <x:v>0.0438287103002528</x:v>
      </x:c>
    </x:row>
    <x:row r="544">
      <x:c r="A544" s="1" t="str">
        <x:v>2024Q2</x:v>
      </x:c>
      <x:c r="B544" s="1" t="str">
        <x:v>003025.OF</x:v>
      </x:c>
      <x:c r="C544" s="1" t="str">
        <x:v>新华红利回报混合</x:v>
      </x:c>
      <x:c r="D544" s="1" t="str">
        <x:v>新华基金</x:v>
      </x:c>
      <x:c r="E544" s="1" t="str">
        <x:v>成长型</x:v>
      </x:c>
      <x:c r="F544" s="8" t="n">
        <x:v>174860000</x:v>
      </x:c>
      <x:c r="G544" s="9" t="n">
        <x:v>0.5170833239175546</x:v>
      </x:c>
      <x:c r="H544" s="9" t="n">
        <x:v>0.3869291453031043</x:v>
      </x:c>
      <x:c r="I544" s="9" t="n">
        <x:v>0.3777378381680178</x:v>
      </x:c>
      <x:c r="J544" s="1" t="n">
        <x:v>0.1393454857495368</x:v>
      </x:c>
      <x:c r="K544" s="1" t="str">
        <x:v>加股票</x:v>
      </x:c>
      <x:c r="L544" s="9" t="n">
        <x:v>0.15171154774360798</x:v>
      </x:c>
      <x:c r="M544" s="9" t="n">
        <x:v>0.0211403193141471</x:v>
      </x:c>
      <x:c r="N544" s="8" t="n">
        <x:v>1</x:v>
      </x:c>
      <x:c r="O544" s="9" t="n">
        <x:v>-0.03985789406091235</x:v>
      </x:c>
      <x:c r="P544" s="9" t="n">
        <x:v>0.9638556687635822</x:v>
      </x:c>
      <x:c r="Q544" s="9" t="str">
        <x:v>可用</x:v>
      </x:c>
      <x:c r="R544" s="9" t="n">
        <x:v>-0.07718728755948148</x:v>
      </x:c>
      <x:c r="S544" s="9" t="n">
        <x:v>0.0052326146997305</x:v>
      </x:c>
    </x:row>
    <x:row r="545">
      <x:c r="A545" s="1" t="str">
        <x:v>2025Q2</x:v>
      </x:c>
      <x:c r="B545" s="1" t="str">
        <x:v>003025.OF</x:v>
      </x:c>
      <x:c r="C545" s="1" t="str">
        <x:v>新华红利回报混合</x:v>
      </x:c>
      <x:c r="D545" s="1" t="str">
        <x:v>新华基金</x:v>
      </x:c>
      <x:c r="E545" s="1" t="str">
        <x:v>成长型</x:v>
      </x:c>
      <x:c r="F545" s="8" t="n">
        <x:v>140620000</x:v>
      </x:c>
      <x:c r="G545" s="9" t="n">
        <x:v>0.7603204273119196</x:v>
      </x:c>
      <x:c r="H545" s="9" t="n">
        <x:v>0.5597680393355777</x:v>
      </x:c>
      <x:c r="I545" s="9" t="n">
        <x:v>0.5587502616368264</x:v>
      </x:c>
      <x:c r="J545" s="1" t="n">
        <x:v>0.20157016567509323</x:v>
      </x:c>
      <x:c r="K545" s="1" t="str">
        <x:v>加股票</x:v>
      </x:c>
      <x:c r="L545" s="9" t="n">
        <x:v>0.1883272862318614</x:v>
      </x:c>
      <x:c r="M545" s="9" t="n">
        <x:v>0.037961162286897006</x:v>
      </x:c>
      <x:c r="N545" s="8" t="n">
        <x:v>1</x:v>
      </x:c>
      <x:c r="O545" s="9" t="n">
        <x:v>0.13419224804600582</x:v>
      </x:c>
      <x:c r="P545" s="9" t="n">
        <x:v>0.9711877927037404</x:v>
      </x:c>
      <x:c r="Q545" s="9" t="str">
        <x:v>可用</x:v>
      </x:c>
      <x:c r="R545" s="9" t="n">
        <x:v>0.09913981698196839</x:v>
      </x:c>
      <x:c r="S545" s="9" t="n">
        <x:v>0.2253450600973687</x:v>
      </x:c>
    </x:row>
    <x:row r="546">
      <x:c r="A546" s="1" t="str">
        <x:v>2023Q2</x:v>
      </x:c>
      <x:c r="B546" s="1" t="str">
        <x:v>003062.OF</x:v>
      </x:c>
      <x:c r="C546" s="1" t="str">
        <x:v>银华通利灵活配置混合A</x:v>
      </x:c>
      <x:c r="D546" s="1" t="str">
        <x:v>银华基金</x:v>
      </x:c>
      <x:c r="E546" s="1" t="str">
        <x:v>成长型</x:v>
      </x:c>
      <x:c r="F546" s="8" t="n">
        <x:v>34290000</x:v>
      </x:c>
      <x:c r="G546" s="9" t="n">
        <x:v>0.3848919550382187</x:v>
      </x:c>
      <x:c r="H546" s="9" t="n">
        <x:v>0.1902660730786296</x:v>
      </x:c>
      <x:c r="I546" s="9" t="n">
        <x:v>0.1797964303038263</x:v>
      </x:c>
      <x:c r="J546" s="1" t="n">
        <x:v>0.2050955247343924</x:v>
      </x:c>
      <x:c r="K546" s="1" t="str">
        <x:v>加股票</x:v>
      </x:c>
      <x:c r="L546" s="9" t="n">
        <x:v>-0.046571034625976095</x:v>
      </x:c>
      <x:c r="M546" s="9" t="n">
        <x:v>-0.009551510784038125</x:v>
      </x:c>
      <x:c r="N546" s="8" t="n">
        <x:v>0</x:v>
      </x:c>
      <x:c r="O546" s="9" t="n">
        <x:v>-0.006093733000613746</x:v>
      </x:c>
      <x:c r="P546" s="9" t="n">
        <x:v>0.853669387868183</x:v>
      </x:c>
      <x:c r="Q546" s="9" t="str">
        <x:v>可用</x:v>
      </x:c>
      <x:c r="R546" s="9" t="n">
        <x:v>-0.014964689611781627</x:v>
      </x:c>
      <x:c r="S546" s="9" t="n">
        <x:v>-0.0236611778667853</x:v>
      </x:c>
    </x:row>
    <x:row r="547">
      <x:c r="A547" s="1" t="str">
        <x:v>2023Q4</x:v>
      </x:c>
      <x:c r="B547" s="1" t="str">
        <x:v>003062.OF</x:v>
      </x:c>
      <x:c r="C547" s="1" t="str">
        <x:v>银华通利灵活配置混合A</x:v>
      </x:c>
      <x:c r="D547" s="1" t="str">
        <x:v>银华基金</x:v>
      </x:c>
      <x:c r="E547" s="1" t="str">
        <x:v>成长型</x:v>
      </x:c>
      <x:c r="F547" s="8" t="n">
        <x:v>50000000</x:v>
      </x:c>
      <x:c r="G547" s="9" t="n">
        <x:v>0.2408523004663075</x:v>
      </x:c>
      <x:c r="H547" s="9" t="n">
        <x:v>0.3614657419747255</x:v>
      </x:c>
      <x:c r="I547" s="9" t="n">
        <x:v>0.3417455908250007</x:v>
      </x:c>
      <x:c r="J547" s="1" t="n">
        <x:v>-0.10089329035869321</x:v>
      </x:c>
      <x:c r="K547" s="1" t="str">
        <x:v>减股票</x:v>
      </x:c>
      <x:c r="L547" s="9" t="n">
        <x:v>0.011127023959440499</x:v>
      </x:c>
      <x:c r="M547" s="9" t="n">
        <x:v>-0.0011226420591679664</x:v>
      </x:c>
      <x:c r="N547" s="8" t="n">
        <x:v>0</x:v>
      </x:c>
      <x:c r="O547" s="9" t="n">
        <x:v>0.0203650285526671</x:v>
      </x:c>
      <x:c r="P547" s="9" t="n">
        <x:v>0.9869162255999999</x:v>
      </x:c>
      <x:c r="Q547" s="9" t="str">
        <x:v>可用</x:v>
      </x:c>
      <x:c r="R547" s="9" t="n">
        <x:v>0.012372567426260946</x:v>
      </x:c>
      <x:c r="S547" s="9" t="n">
        <x:v>0.0246543778801844</x:v>
      </x:c>
    </x:row>
    <x:row r="548">
      <x:c r="A548" s="1" t="str">
        <x:v>2024Q1</x:v>
      </x:c>
      <x:c r="B548" s="1" t="str">
        <x:v>003062.OF</x:v>
      </x:c>
      <x:c r="C548" s="1" t="str">
        <x:v>银华通利灵活配置混合A</x:v>
      </x:c>
      <x:c r="D548" s="1" t="str">
        <x:v>银华基金</x:v>
      </x:c>
      <x:c r="E548" s="1" t="str">
        <x:v>成长型</x:v>
      </x:c>
      <x:c r="F548" s="8" t="n">
        <x:v>28259999.999999996</x:v>
      </x:c>
      <x:c r="G548" s="9" t="n">
        <x:v>0.3071877903624618</x:v>
      </x:c>
      <x:c r="H548" s="9" t="n">
        <x:v>0.2408523004663075</x:v>
      </x:c>
      <x:c r="I548" s="9" t="n">
        <x:v>0.24284191803113944</x:v>
      </x:c>
      <x:c r="J548" s="1" t="n">
        <x:v>0.06434587233132236</x:v>
      </x:c>
      <x:c r="K548" s="1" t="str">
        <x:v>加股票</x:v>
      </x:c>
      <x:c r="L548" s="9" t="n">
        <x:v>-0.0388388654084237</x:v>
      </x:c>
      <x:c r="M548" s="9" t="n">
        <x:v>-0.0024991206750638434</x:v>
      </x:c>
      <x:c r="N548" s="8" t="n">
        <x:v>0</x:v>
      </x:c>
      <x:c r="O548" s="9" t="n">
        <x:v>-0.0121564665439166</x:v>
      </x:c>
      <x:c r="P548" s="9" t="n">
        <x:v>0.8310050955414012</x:v>
      </x:c>
      <x:c r="Q548" s="9" t="str">
        <x:v>可用</x:v>
      </x:c>
      <x:c r="R548" s="9" t="n">
        <x:v>-0.017370818989557828</x:v>
      </x:c>
      <x:c r="S548" s="9" t="n">
        <x:v>-0.0132673712615246</x:v>
      </x:c>
    </x:row>
    <x:row r="549">
      <x:c r="A549" s="1" t="str">
        <x:v>2024Q2</x:v>
      </x:c>
      <x:c r="B549" s="1" t="str">
        <x:v>003062.OF</x:v>
      </x:c>
      <x:c r="C549" s="1" t="str">
        <x:v>银华通利灵活配置混合A</x:v>
      </x:c>
      <x:c r="D549" s="1" t="str">
        <x:v>银华基金</x:v>
      </x:c>
      <x:c r="E549" s="1" t="str">
        <x:v>成长型</x:v>
      </x:c>
      <x:c r="F549" s="8" t="n">
        <x:v>27259999.999999996</x:v>
      </x:c>
      <x:c r="G549" s="9" t="n">
        <x:v>0.0735978562542491</x:v>
      </x:c>
      <x:c r="H549" s="9" t="n">
        <x:v>0.3071877903624618</x:v>
      </x:c>
      <x:c r="I549" s="9" t="n">
        <x:v>0.29896697548514567</x:v>
      </x:c>
      <x:c r="J549" s="1" t="n">
        <x:v>-0.2253691192308966</x:v>
      </x:c>
      <x:c r="K549" s="1" t="str">
        <x:v>减股票</x:v>
      </x:c>
      <x:c r="L549" s="9" t="n">
        <x:v>0.15171154774360798</x:v>
      </x:c>
      <x:c r="M549" s="9" t="n">
        <x:v>-0.034191097892133045</x:v>
      </x:c>
      <x:c r="N549" s="8" t="n">
        <x:v>0</x:v>
      </x:c>
      <x:c r="O549" s="9" t="n">
        <x:v>0.006259486060945903</x:v>
      </x:c>
      <x:c r="P549" s="9" t="n">
        <x:v>0.6553185741012472</x:v>
      </x:c>
      <x:c r="Q549" s="9" t="str">
        <x:v>覆盖/杠杆异常</x:v>
      </x:c>
      <x:c r="R549" s="9"/>
      <x:c r="S549" s="9" t="n">
        <x:v>0.0508204193254329</x:v>
      </x:c>
    </x:row>
    <x:row r="550">
      <x:c r="A550" s="1" t="str">
        <x:v>2024Q3</x:v>
      </x:c>
      <x:c r="B550" s="1" t="str">
        <x:v>003062.OF</x:v>
      </x:c>
      <x:c r="C550" s="1" t="str">
        <x:v>银华通利灵活配置混合A</x:v>
      </x:c>
      <x:c r="D550" s="1" t="str">
        <x:v>银华基金</x:v>
      </x:c>
      <x:c r="E550" s="1" t="str">
        <x:v>成长型</x:v>
      </x:c>
      <x:c r="F550" s="8" t="n">
        <x:v>27649999.999999996</x:v>
      </x:c>
      <x:c r="G550" s="9" t="n">
        <x:v>0.3742085318751201</x:v>
      </x:c>
      <x:c r="H550" s="9" t="n">
        <x:v>0.0735978562542491</x:v>
      </x:c>
      <x:c r="I550" s="9" t="n">
        <x:v>0.08373766404681138</x:v>
      </x:c>
      <x:c r="J550" s="1" t="n">
        <x:v>0.2904708678283087</x:v>
      </x:c>
      <x:c r="K550" s="1" t="str">
        <x:v>加股票</x:v>
      </x:c>
      <x:c r="L550" s="9" t="n">
        <x:v>-0.0485180033835439</x:v>
      </x:c>
      <x:c r="M550" s="9" t="n">
        <x:v>-0.014093066548114815</x:v>
      </x:c>
      <x:c r="N550" s="8" t="n">
        <x:v>0</x:v>
      </x:c>
      <x:c r="O550" s="9" t="n">
        <x:v>-0.0218927639871699</x:v>
      </x:c>
      <x:c r="P550" s="9" t="n">
        <x:v>0.958175349005425</x:v>
      </x:c>
      <x:c r="Q550" s="9" t="str">
        <x:v>可用</x:v>
      </x:c>
      <x:c r="R550" s="9" t="n">
        <x:v>-0.02646535305118402</x:v>
      </x:c>
      <x:c r="S550" s="9" t="n">
        <x:v>-0.0191570881226053</x:v>
      </x:c>
    </x:row>
    <x:row r="551">
      <x:c r="A551" s="1" t="str">
        <x:v>2024Q4</x:v>
      </x:c>
      <x:c r="B551" s="1" t="str">
        <x:v>003062.OF</x:v>
      </x:c>
      <x:c r="C551" s="1" t="str">
        <x:v>银华通利灵活配置混合A</x:v>
      </x:c>
      <x:c r="D551" s="1" t="str">
        <x:v>银华基金</x:v>
      </x:c>
      <x:c r="E551" s="1" t="str">
        <x:v>成长型</x:v>
      </x:c>
      <x:c r="F551" s="8" t="n">
        <x:v>23400000</x:v>
      </x:c>
      <x:c r="G551" s="9" t="n">
        <x:v>0.6986523753912223</x:v>
      </x:c>
      <x:c r="H551" s="9" t="n">
        <x:v>0.3742085318751201</x:v>
      </x:c>
      <x:c r="I551" s="9" t="n">
        <x:v>0.3629561205777118</x:v>
      </x:c>
      <x:c r="J551" s="1" t="n">
        <x:v>0.33569625481351045</x:v>
      </x:c>
      <x:c r="K551" s="1" t="str">
        <x:v>加股票</x:v>
      </x:c>
      <x:c r="L551" s="9" t="n">
        <x:v>-0.005961015466965899</x:v>
      </x:c>
      <x:c r="M551" s="9" t="n">
        <x:v>-0.0020010905671458616</x:v>
      </x:c>
      <x:c r="N551" s="8" t="n">
        <x:v>0</x:v>
      </x:c>
      <x:c r="O551" s="9" t="n">
        <x:v>-0.0055840732519421</x:v>
      </x:c>
      <x:c r="P551" s="9" t="n">
        <x:v>0.9970295841880341</x:v>
      </x:c>
      <x:c r="Q551" s="9" t="str">
        <x:v>可用</x:v>
      </x:c>
      <x:c r="R551" s="9" t="n">
        <x:v>0.00023781732402807692</x:v>
      </x:c>
      <x:c r="S551" s="9" t="n">
        <x:v>-0.0021373820754716</x:v>
      </x:c>
    </x:row>
    <x:row r="552">
      <x:c r="A552" s="1" t="str">
        <x:v>2025Q1</x:v>
      </x:c>
      <x:c r="B552" s="1" t="str">
        <x:v>003062.OF</x:v>
      </x:c>
      <x:c r="C552" s="1" t="str">
        <x:v>银华通利灵活配置混合A</x:v>
      </x:c>
      <x:c r="D552" s="1" t="str">
        <x:v>银华基金</x:v>
      </x:c>
      <x:c r="E552" s="1" t="str">
        <x:v>成长型</x:v>
      </x:c>
      <x:c r="F552" s="8" t="n">
        <x:v>24890000</x:v>
      </x:c>
      <x:c r="G552" s="9" t="n">
        <x:v>0.1264322692104166</x:v>
      </x:c>
      <x:c r="H552" s="9" t="n">
        <x:v>0.6986523753912223</x:v>
      </x:c>
      <x:c r="I552" s="9" t="n">
        <x:v>0.6973842978414175</x:v>
      </x:c>
      <x:c r="J552" s="1" t="n">
        <x:v>-0.5709520286310009</x:v>
      </x:c>
      <x:c r="K552" s="1" t="str">
        <x:v>减股票</x:v>
      </x:c>
      <x:c r="L552" s="9" t="n">
        <x:v>-0.004189559506241501</x:v>
      </x:c>
      <x:c r="M552" s="9" t="n">
        <x:v>0.0023920374991588792</x:v>
      </x:c>
      <x:c r="N552" s="8" t="n">
        <x:v>1</x:v>
      </x:c>
      <x:c r="O552" s="9" t="n">
        <x:v>-0.0144531054643333</x:v>
      </x:c>
      <x:c r="P552" s="9" t="n">
        <x:v>0.680218257131378</x:v>
      </x:c>
      <x:c r="Q552" s="9" t="str">
        <x:v>覆盖/杠杆异常</x:v>
      </x:c>
      <x:c r="R552" s="9"/>
      <x:c r="S552" s="9" t="n">
        <x:v>0.0011079104808329</x:v>
      </x:c>
    </x:row>
    <x:row r="553">
      <x:c r="A553" s="1" t="str">
        <x:v>2024Q1</x:v>
      </x:c>
      <x:c r="B553" s="1" t="str">
        <x:v>003105.OF</x:v>
      </x:c>
      <x:c r="C553" s="1" t="str">
        <x:v>光大保德信永鑫混合A</x:v>
      </x:c>
      <x:c r="D553" s="1" t="str">
        <x:v>光大保德信基金</x:v>
      </x:c>
      <x:c r="E553" s="1" t="str">
        <x:v>成长型</x:v>
      </x:c>
      <x:c r="F553" s="8" t="n">
        <x:v>6889999.999999999</x:v>
      </x:c>
      <x:c r="G553" s="9" t="n">
        <x:v>0.3505735296189122</x:v>
      </x:c>
      <x:c r="H553" s="9" t="n">
        <x:v>0.1637692961084333</x:v>
      </x:c>
      <x:c r="I553" s="9" t="n">
        <x:v>0.16526076964542832</x:v>
      </x:c>
      <x:c r="J553" s="1" t="n">
        <x:v>0.18531275997348387</x:v>
      </x:c>
      <x:c r="K553" s="1" t="str">
        <x:v>加股票</x:v>
      </x:c>
      <x:c r="L553" s="9" t="n">
        <x:v>-0.0388388654084237</x:v>
      </x:c>
      <x:c r="M553" s="9" t="n">
        <x:v>-0.0071973373430736665</x:v>
      </x:c>
      <x:c r="N553" s="8" t="n">
        <x:v>0</x:v>
      </x:c>
      <x:c r="O553" s="9" t="n">
        <x:v>0.0009482435414143001</x:v>
      </x:c>
      <x:c r="P553" s="9" t="n">
        <x:v>1.0190923570391872</x:v>
      </x:c>
      <x:c r="Q553" s="9" t="str">
        <x:v>可用</x:v>
      </x:c>
      <x:c r="R553" s="9" t="n">
        <x:v>-0.0029374066165188686</x:v>
      </x:c>
      <x:c r="S553" s="9" t="n">
        <x:v>-0.0008905458305433</x:v>
      </x:c>
    </x:row>
    <x:row r="554">
      <x:c r="A554" s="1" t="str">
        <x:v>2024Q2</x:v>
      </x:c>
      <x:c r="B554" s="1" t="str">
        <x:v>003105.OF</x:v>
      </x:c>
      <x:c r="C554" s="1" t="str">
        <x:v>光大保德信永鑫混合A</x:v>
      </x:c>
      <x:c r="D554" s="1" t="str">
        <x:v>光大保德信基金</x:v>
      </x:c>
      <x:c r="E554" s="1" t="str">
        <x:v>成长型</x:v>
      </x:c>
      <x:c r="F554" s="8" t="n">
        <x:v>96000000</x:v>
      </x:c>
      <x:c r="G554" s="9" t="n">
        <x:v>0.0740198272367085</x:v>
      </x:c>
      <x:c r="H554" s="9" t="n">
        <x:v>0.3505735296189122</x:v>
      </x:c>
      <x:c r="I554" s="9" t="n">
        <x:v>0.3417644014594789</x:v>
      </x:c>
      <x:c r="J554" s="1" t="n">
        <x:v>-0.2677445742227704</x:v>
      </x:c>
      <x:c r="K554" s="1" t="str">
        <x:v>减股票</x:v>
      </x:c>
      <x:c r="L554" s="9" t="n">
        <x:v>0.15171154774360798</x:v>
      </x:c>
      <x:c r="M554" s="9" t="n">
        <x:v>-0.04061994375528983</x:v>
      </x:c>
      <x:c r="N554" s="8" t="n">
        <x:v>0</x:v>
      </x:c>
      <x:c r="O554" s="9" t="n">
        <x:v>-0.017203184110401348</x:v>
      </x:c>
      <x:c r="P554" s="9" t="n">
        <x:v>1.0075141462500001</x:v>
      </x:c>
      <x:c r="Q554" s="9" t="str">
        <x:v>可用</x:v>
      </x:c>
      <x:c r="R554" s="9" t="n">
        <x:v>0.011471777107008817</x:v>
      </x:c>
      <x:c r="S554" s="9" t="n">
        <x:v>0.0278873246502415</x:v>
      </x:c>
    </x:row>
    <x:row r="555">
      <x:c r="A555" s="1" t="str">
        <x:v>2024Q3</x:v>
      </x:c>
      <x:c r="B555" s="1" t="str">
        <x:v>003105.OF</x:v>
      </x:c>
      <x:c r="C555" s="1" t="str">
        <x:v>光大保德信永鑫混合A</x:v>
      </x:c>
      <x:c r="D555" s="1" t="str">
        <x:v>光大保德信基金</x:v>
      </x:c>
      <x:c r="E555" s="1" t="str">
        <x:v>成长型</x:v>
      </x:c>
      <x:c r="F555" s="8" t="n">
        <x:v>56399999.99999999</x:v>
      </x:c>
      <x:c r="G555" s="9" t="n">
        <x:v>0.2238330655177541</x:v>
      </x:c>
      <x:c r="H555" s="9" t="n">
        <x:v>0.0740198272367085</x:v>
      </x:c>
      <x:c r="I555" s="9" t="n">
        <x:v>0.0842124865511492</x:v>
      </x:c>
      <x:c r="J555" s="1" t="n">
        <x:v>0.1396205789666049</x:v>
      </x:c>
      <x:c r="K555" s="1" t="str">
        <x:v>加股票</x:v>
      </x:c>
      <x:c r="L555" s="9" t="n">
        <x:v>-0.0485180033835439</x:v>
      </x:c>
      <x:c r="M555" s="9" t="n">
        <x:v>-0.006774111722714095</x:v>
      </x:c>
      <x:c r="N555" s="8" t="n">
        <x:v>0</x:v>
      </x:c>
      <x:c r="O555" s="9" t="n">
        <x:v>-0.0441168755069427</x:v>
      </x:c>
      <x:c r="P555" s="9" t="n">
        <x:v>1.0099712210992906</x:v>
      </x:c>
      <x:c r="Q555" s="9" t="str">
        <x:v>可用</x:v>
      </x:c>
      <x:c r="R555" s="9" t="n">
        <x:v>-0.05554385494164586</x:v>
      </x:c>
      <x:c r="S555" s="9" t="n">
        <x:v>-0.0413811996423781</x:v>
      </x:c>
    </x:row>
    <x:row r="556">
      <x:c r="A556" s="1" t="str">
        <x:v>2025Q4</x:v>
      </x:c>
      <x:c r="B556" s="1" t="str">
        <x:v>003105.OF</x:v>
      </x:c>
      <x:c r="C556" s="1" t="str">
        <x:v>光大保德信永鑫混合A</x:v>
      </x:c>
      <x:c r="D556" s="1" t="str">
        <x:v>光大保德信基金</x:v>
      </x:c>
      <x:c r="E556" s="1" t="str">
        <x:v>成长型</x:v>
      </x:c>
      <x:c r="F556" s="8" t="n">
        <x:v>3680000</x:v>
      </x:c>
      <x:c r="G556" s="9" t="n">
        <x:v>0.6795517990663158</x:v>
      </x:c>
      <x:c r="H556" s="9" t="n">
        <x:v>0.8584184475538353</x:v>
      </x:c>
      <x:c r="I556" s="9" t="n">
        <x:v>0.8574811730505177</x:v>
      </x:c>
      <x:c r="J556" s="1" t="n">
        <x:v>-0.17792937398420194</x:v>
      </x:c>
      <x:c r="K556" s="1" t="str">
        <x:v>减股票</x:v>
      </x:c>
      <x:c r="L556" s="9" t="n">
        <x:v>-0.047109673912882996</x:v>
      </x:c>
      <x:c r="M556" s="9" t="n">
        <x:v>0.008382194787919161</x:v>
      </x:c>
      <x:c r="N556" s="8" t="n">
        <x:v>1</x:v>
      </x:c>
      <x:c r="O556" s="9" t="n">
        <x:v>-0.0002258903770330999</x:v>
      </x:c>
      <x:c r="P556" s="9" t="n">
        <x:v>1.1411296929347825</x:v>
      </x:c>
      <x:c r="Q556" s="9" t="str">
        <x:v>可用</x:v>
      </x:c>
      <x:c r="R556" s="9" t="n">
        <x:v>0.01567875092625666</x:v>
      </x:c>
      <x:c r="S556" s="9" t="n">
        <x:v>-0.0026034881986729</x:v>
      </x:c>
    </x:row>
    <x:row r="557">
      <x:c r="A557" s="1" t="str">
        <x:v>2026Q1</x:v>
      </x:c>
      <x:c r="B557" s="1" t="str">
        <x:v>003105.OF</x:v>
      </x:c>
      <x:c r="C557" s="1" t="str">
        <x:v>光大保德信永鑫混合A</x:v>
      </x:c>
      <x:c r="D557" s="1" t="str">
        <x:v>光大保德信基金</x:v>
      </x:c>
      <x:c r="E557" s="1" t="str">
        <x:v>成长型</x:v>
      </x:c>
      <x:c r="F557" s="8" t="n">
        <x:v>3350000</x:v>
      </x:c>
      <x:c r="G557" s="9" t="n">
        <x:v>0.7574271439280644</x:v>
      </x:c>
      <x:c r="H557" s="9" t="n">
        <x:v>0.6795517990663158</x:v>
      </x:c>
      <x:c r="I557" s="9" t="n">
        <x:v>0.6690434919114024</x:v>
      </x:c>
      <x:c r="J557" s="1" t="n">
        <x:v>0.08838365201666198</x:v>
      </x:c>
      <x:c r="K557" s="1" t="str">
        <x:v>加股票</x:v>
      </x:c>
      <x:c r="L557" s="9" t="n">
        <x:v>0.1070401206971152</x:v>
      </x:c>
      <x:c r="M557" s="9" t="n">
        <x:v>0.009460596779515329</x:v>
      </x:c>
      <x:c r="N557" s="8" t="n">
        <x:v>1</x:v>
      </x:c>
      <x:c r="O557" s="9" t="n">
        <x:v>0.1253287647255894</x:v>
      </x:c>
      <x:c r="P557" s="9" t="n">
        <x:v>1.0091392089552238</x:v>
      </x:c>
      <x:c r="Q557" s="9" t="str">
        <x:v>可用</x:v>
      </x:c>
      <x:c r="R557" s="9" t="n">
        <x:v>0.11999666782813055</x:v>
      </x:c>
      <x:c r="S557" s="9" t="n">
        <x:v>0.1777603756678385</x:v>
      </x:c>
    </x:row>
    <x:row r="558">
      <x:c r="A558" s="1" t="str">
        <x:v>2023Q2</x:v>
      </x:c>
      <x:c r="B558" s="1" t="str">
        <x:v>003119.OF</x:v>
      </x:c>
      <x:c r="C558" s="1" t="str">
        <x:v>博时鑫源混合A</x:v>
      </x:c>
      <x:c r="D558" s="1" t="str">
        <x:v>博时基金</x:v>
      </x:c>
      <x:c r="E558" s="1" t="str">
        <x:v>成长型</x:v>
      </x:c>
      <x:c r="F558" s="8" t="n">
        <x:v>56470000</x:v>
      </x:c>
      <x:c r="G558" s="9" t="n">
        <x:v>0.2870971893386801</x:v>
      </x:c>
      <x:c r="H558" s="9" t="n">
        <x:v>0.9213266785986352</x:v>
      </x:c>
      <x:c r="I558" s="9" t="n">
        <x:v>0.9161434610853941</x:v>
      </x:c>
      <x:c r="J558" s="1" t="n">
        <x:v>-0.629046271746714</x:v>
      </x:c>
      <x:c r="K558" s="1" t="str">
        <x:v>减股票</x:v>
      </x:c>
      <x:c r="L558" s="9" t="n">
        <x:v>-0.046571034625976095</x:v>
      </x:c>
      <x:c r="M558" s="9" t="n">
        <x:v>0.029295335702857386</x:v>
      </x:c>
      <x:c r="N558" s="8" t="n">
        <x:v>1</x:v>
      </x:c>
      <x:c r="O558" s="9" t="n">
        <x:v>-0.01649848932723945</x:v>
      </x:c>
      <x:c r="P558" s="9" t="n">
        <x:v>0.9765777386222774</x:v>
      </x:c>
      <x:c r="Q558" s="9" t="str">
        <x:v>可用</x:v>
      </x:c>
      <x:c r="R558" s="9" t="n">
        <x:v>-0.027959920599249895</x:v>
      </x:c>
      <x:c r="S558" s="9" t="n">
        <x:v>-0.034065934193411</x:v>
      </x:c>
    </x:row>
    <x:row r="559">
      <x:c r="A559" s="1" t="str">
        <x:v>2023Q4</x:v>
      </x:c>
      <x:c r="B559" s="1" t="str">
        <x:v>003119.OF</x:v>
      </x:c>
      <x:c r="C559" s="1" t="str">
        <x:v>博时鑫源混合A</x:v>
      </x:c>
      <x:c r="D559" s="1" t="str">
        <x:v>博时基金</x:v>
      </x:c>
      <x:c r="E559" s="1" t="str">
        <x:v>成长型</x:v>
      </x:c>
      <x:c r="F559" s="8" t="n">
        <x:v>50350000.00000001</x:v>
      </x:c>
      <x:c r="G559" s="9" t="n">
        <x:v>0.3475991193282873</x:v>
      </x:c>
      <x:c r="H559" s="9" t="n">
        <x:v>0.3043583529826864</x:v>
      </x:c>
      <x:c r="I559" s="9" t="n">
        <x:v>0.28635655746774114</x:v>
      </x:c>
      <x:c r="J559" s="1" t="n">
        <x:v>0.06124256186054616</x:v>
      </x:c>
      <x:c r="K559" s="1" t="str">
        <x:v>加股票</x:v>
      </x:c>
      <x:c r="L559" s="9" t="n">
        <x:v>0.011127023959440499</x:v>
      </x:c>
      <x:c r="M559" s="9" t="n">
        <x:v>0.0006814474531598141</x:v>
      </x:c>
      <x:c r="N559" s="8" t="n">
        <x:v>1</x:v>
      </x:c>
      <x:c r="O559" s="9" t="n">
        <x:v>-0.0062457612078476</x:v>
      </x:c>
      <x:c r="P559" s="9" t="n">
        <x:v>0.9718783497517376</x:v>
      </x:c>
      <x:c r="Q559" s="9" t="str">
        <x:v>可用</x:v>
      </x:c>
      <x:c r="R559" s="9" t="n">
        <x:v>-0.02263578819579542</x:v>
      </x:c>
      <x:c r="S559" s="9" t="n">
        <x:v>-0.0005913687102612</x:v>
      </x:c>
    </x:row>
    <x:row r="560">
      <x:c r="A560" s="1" t="str">
        <x:v>2025Q3</x:v>
      </x:c>
      <x:c r="B560" s="1" t="str">
        <x:v>003119.OF</x:v>
      </x:c>
      <x:c r="C560" s="1" t="str">
        <x:v>博时鑫源混合A</x:v>
      </x:c>
      <x:c r="D560" s="1" t="str">
        <x:v>博时基金</x:v>
      </x:c>
      <x:c r="E560" s="1" t="str">
        <x:v>成长型</x:v>
      </x:c>
      <x:c r="F560" s="8" t="n">
        <x:v>11550000</x:v>
      </x:c>
      <x:c r="G560" s="9" t="n">
        <x:v>0.5285661556342836</x:v>
      </x:c>
      <x:c r="H560" s="9" t="n">
        <x:v>0.3042937149215637</x:v>
      </x:c>
      <x:c r="I560" s="9" t="n">
        <x:v>0.342336641521887</x:v>
      </x:c>
      <x:c r="J560" s="1" t="n">
        <x:v>0.18622951411239658</x:v>
      </x:c>
      <x:c r="K560" s="1" t="str">
        <x:v>加股票</x:v>
      </x:c>
      <x:c r="L560" s="9" t="n">
        <x:v>-0.0077024403595657995</x:v>
      </x:c>
      <x:c r="M560" s="9" t="n">
        <x:v>-0.001434421725641652</x:v>
      </x:c>
      <x:c r="N560" s="8" t="n">
        <x:v>0</x:v>
      </x:c>
      <x:c r="O560" s="9" t="n">
        <x:v>0.027724217649341302</x:v>
      </x:c>
      <x:c r="P560" s="9" t="n">
        <x:v>1.0649726398268398</x:v>
      </x:c>
      <x:c r="Q560" s="9" t="str">
        <x:v>可用</x:v>
      </x:c>
      <x:c r="R560" s="9" t="n">
        <x:v>0.033860327752081976</x:v>
      </x:c>
      <x:c r="S560" s="9" t="n">
        <x:v>0.0352138918723092</x:v>
      </x:c>
    </x:row>
    <x:row r="561">
      <x:c r="A561" s="1" t="str">
        <x:v>2026Q1</x:v>
      </x:c>
      <x:c r="B561" s="1" t="str">
        <x:v>003119.OF</x:v>
      </x:c>
      <x:c r="C561" s="1" t="str">
        <x:v>博时鑫源混合A</x:v>
      </x:c>
      <x:c r="D561" s="1" t="str">
        <x:v>博时基金</x:v>
      </x:c>
      <x:c r="E561" s="1" t="str">
        <x:v>成长型</x:v>
      </x:c>
      <x:c r="F561" s="8" t="n">
        <x:v>10200000</x:v>
      </x:c>
      <x:c r="G561" s="9" t="n">
        <x:v>0.4085011307958374</x:v>
      </x:c>
      <x:c r="H561" s="9" t="n">
        <x:v>0.5325008729949195</x:v>
      </x:c>
      <x:c r="I561" s="9" t="n">
        <x:v>0.5205724627864399</x:v>
      </x:c>
      <x:c r="J561" s="1" t="n">
        <x:v>-0.11207133199060249</x:v>
      </x:c>
      <x:c r="K561" s="1" t="str">
        <x:v>减股票</x:v>
      </x:c>
      <x:c r="L561" s="9" t="n">
        <x:v>0.1070401206971152</x:v>
      </x:c>
      <x:c r="M561" s="9" t="n">
        <x:v>-0.011996128902960559</x:v>
      </x:c>
      <x:c r="N561" s="8" t="n">
        <x:v>0</x:v>
      </x:c>
      <x:c r="O561" s="9" t="n">
        <x:v>-0.0612636492971011</x:v>
      </x:c>
      <x:c r="P561" s="9" t="n">
        <x:v>1.0407914794117648</x:v>
      </x:c>
      <x:c r="Q561" s="9" t="str">
        <x:v>可用</x:v>
      </x:c>
      <x:c r="R561" s="9" t="n">
        <x:v>-0.05008555717852045</x:v>
      </x:c>
      <x:c r="S561" s="9" t="n">
        <x:v>-0.0087908761054855</x:v>
      </x:c>
    </x:row>
    <x:row r="562">
      <x:c r="A562" s="1" t="str">
        <x:v>2023Q2</x:v>
      </x:c>
      <x:c r="B562" s="1" t="str">
        <x:v>003126.OF</x:v>
      </x:c>
      <x:c r="C562" s="1" t="str">
        <x:v>长信易进混合A</x:v>
      </x:c>
      <x:c r="D562" s="1" t="str">
        <x:v>长信基金</x:v>
      </x:c>
      <x:c r="E562" s="1" t="str">
        <x:v>收入型</x:v>
      </x:c>
      <x:c r="F562" s="8" t="n">
        <x:v>65350000</x:v>
      </x:c>
      <x:c r="G562" s="9" t="n">
        <x:v>0.1388221052034993</x:v>
      </x:c>
      <x:c r="H562" s="9" t="n">
        <x:v>0.2212189806920149</x:v>
      </x:c>
      <x:c r="I562" s="9" t="n">
        <x:v>0.2094867554724539</x:v>
      </x:c>
      <x:c r="J562" s="1" t="n">
        <x:v>-0.0706646502689546</x:v>
      </x:c>
      <x:c r="K562" s="1" t="str">
        <x:v>减股票</x:v>
      </x:c>
      <x:c r="L562" s="9" t="n">
        <x:v>-0.046571034625976095</x:v>
      </x:c>
      <x:c r="M562" s="9" t="n">
        <x:v>0.0032909258745079757</x:v>
      </x:c>
      <x:c r="N562" s="8" t="n">
        <x:v>1</x:v>
      </x:c>
      <x:c r="O562" s="9" t="n">
        <x:v>-0.0008337540094375002</x:v>
      </x:c>
      <x:c r="P562" s="9" t="n">
        <x:v>0.7612357442999232</x:v>
      </x:c>
      <x:c r="Q562" s="9" t="str">
        <x:v>覆盖/杠杆异常</x:v>
      </x:c>
      <x:c r="R562" s="9"/>
      <x:c r="S562" s="9" t="n">
        <x:v>-0.0141493351517217</x:v>
      </x:c>
    </x:row>
    <x:row r="563">
      <x:c r="A563" s="1" t="str">
        <x:v>2023Q4</x:v>
      </x:c>
      <x:c r="B563" s="1" t="str">
        <x:v>003126.OF</x:v>
      </x:c>
      <x:c r="C563" s="1" t="str">
        <x:v>长信易进混合A</x:v>
      </x:c>
      <x:c r="D563" s="1" t="str">
        <x:v>长信基金</x:v>
      </x:c>
      <x:c r="E563" s="1" t="str">
        <x:v>收入型</x:v>
      </x:c>
      <x:c r="F563" s="8" t="n">
        <x:v>55740000</x:v>
      </x:c>
      <x:c r="G563" s="9" t="n">
        <x:v>0.235803718106524</x:v>
      </x:c>
      <x:c r="H563" s="9" t="n">
        <x:v>0.1086546681100528</x:v>
      </x:c>
      <x:c r="I563" s="9" t="n">
        <x:v>0.10055490407322897</x:v>
      </x:c>
      <x:c r="J563" s="1" t="n">
        <x:v>0.13524881403329503</x:v>
      </x:c>
      <x:c r="K563" s="1" t="str">
        <x:v>加股票</x:v>
      </x:c>
      <x:c r="L563" s="9" t="n">
        <x:v>0.011127023959440499</x:v>
      </x:c>
      <x:c r="M563" s="9" t="n">
        <x:v>0.0015049167942343862</x:v>
      </x:c>
      <x:c r="N563" s="8" t="n">
        <x:v>1</x:v>
      </x:c>
      <x:c r="O563" s="9" t="n">
        <x:v>0.0196086359578287</x:v>
      </x:c>
      <x:c r="P563" s="9" t="n">
        <x:v>0.9612445545389308</x:v>
      </x:c>
      <x:c r="Q563" s="9" t="str">
        <x:v>可用</x:v>
      </x:c>
      <x:c r="R563" s="9" t="n">
        <x:v>0.007529530855440156</x:v>
      </x:c>
      <x:c r="S563" s="9" t="n">
        <x:v>0.0281028444520372</x:v>
      </x:c>
    </x:row>
    <x:row r="564">
      <x:c r="A564" s="1" t="str">
        <x:v>2024Q1</x:v>
      </x:c>
      <x:c r="B564" s="1" t="str">
        <x:v>003126.OF</x:v>
      </x:c>
      <x:c r="C564" s="1" t="str">
        <x:v>长信易进混合A</x:v>
      </x:c>
      <x:c r="D564" s="1" t="str">
        <x:v>长信基金</x:v>
      </x:c>
      <x:c r="E564" s="1" t="str">
        <x:v>收入型</x:v>
      </x:c>
      <x:c r="F564" s="8" t="n">
        <x:v>50370000</x:v>
      </x:c>
      <x:c r="G564" s="9" t="n">
        <x:v>0.1330978750725057</x:v>
      </x:c>
      <x:c r="H564" s="9" t="n">
        <x:v>0.235803718106524</x:v>
      </x:c>
      <x:c r="I564" s="9" t="n">
        <x:v>0.23776469264879196</x:v>
      </x:c>
      <x:c r="J564" s="1" t="n">
        <x:v>-0.10466681757628626</x:v>
      </x:c>
      <x:c r="K564" s="1" t="str">
        <x:v>减股票</x:v>
      </x:c>
      <x:c r="L564" s="9" t="n">
        <x:v>-0.0388388654084237</x:v>
      </x:c>
      <x:c r="M564" s="9" t="n">
        <x:v>0.004065140440573418</x:v>
      </x:c>
      <x:c r="N564" s="8" t="n">
        <x:v>1</x:v>
      </x:c>
      <x:c r="O564" s="9" t="n">
        <x:v>-0.0106556032754279</x:v>
      </x:c>
      <x:c r="P564" s="9" t="n">
        <x:v>0.6350124748858448</x:v>
      </x:c>
      <x:c r="Q564" s="9" t="str">
        <x:v>覆盖/杠杆异常</x:v>
      </x:c>
      <x:c r="R564" s="9"/>
      <x:c r="S564" s="9" t="n">
        <x:v>-0.0023263542705217</x:v>
      </x:c>
    </x:row>
    <x:row r="565">
      <x:c r="A565" s="1" t="str">
        <x:v>2024Q2</x:v>
      </x:c>
      <x:c r="B565" s="1" t="str">
        <x:v>003126.OF</x:v>
      </x:c>
      <x:c r="C565" s="1" t="str">
        <x:v>长信易进混合A</x:v>
      </x:c>
      <x:c r="D565" s="1" t="str">
        <x:v>长信基金</x:v>
      </x:c>
      <x:c r="E565" s="1" t="str">
        <x:v>收入型</x:v>
      </x:c>
      <x:c r="F565" s="8" t="n">
        <x:v>50340000.00000001</x:v>
      </x:c>
      <x:c r="G565" s="9" t="n">
        <x:v>0.1901041795649959</x:v>
      </x:c>
      <x:c r="H565" s="9" t="n">
        <x:v>0.1330978750725057</x:v>
      </x:c>
      <x:c r="I565" s="9" t="n">
        <x:v>0.12867070835207284</x:v>
      </x:c>
      <x:c r="J565" s="1" t="n">
        <x:v>0.06143347121292306</x:v>
      </x:c>
      <x:c r="K565" s="1" t="str">
        <x:v>加股票</x:v>
      </x:c>
      <x:c r="L565" s="9" t="n">
        <x:v>0.15171154774360798</x:v>
      </x:c>
      <x:c r="M565" s="9" t="n">
        <x:v>0.009320167000974943</x:v>
      </x:c>
      <x:c r="N565" s="8" t="n">
        <x:v>1</x:v>
      </x:c>
      <x:c r="O565" s="9" t="n">
        <x:v>0.0507394134651398</x:v>
      </x:c>
      <x:c r="P565" s="9" t="n">
        <x:v>0.6361769854986092</x:v>
      </x:c>
      <x:c r="Q565" s="9" t="str">
        <x:v>覆盖/杠杆异常</x:v>
      </x:c>
      <x:c r="R565" s="9"/>
      <x:c r="S565" s="9" t="n">
        <x:v>0.0751165889407061</x:v>
      </x:c>
    </x:row>
    <x:row r="566">
      <x:c r="A566" s="1" t="str">
        <x:v>2024Q3</x:v>
      </x:c>
      <x:c r="B566" s="1" t="str">
        <x:v>003126.OF</x:v>
      </x:c>
      <x:c r="C566" s="1" t="str">
        <x:v>长信易进混合A</x:v>
      </x:c>
      <x:c r="D566" s="1" t="str">
        <x:v>长信基金</x:v>
      </x:c>
      <x:c r="E566" s="1" t="str">
        <x:v>收入型</x:v>
      </x:c>
      <x:c r="F566" s="8" t="n">
        <x:v>55880000</x:v>
      </x:c>
      <x:c r="G566" s="9" t="n">
        <x:v>0.4583107111851359</x:v>
      </x:c>
      <x:c r="H566" s="9" t="n">
        <x:v>0.1901041795649959</x:v>
      </x:c>
      <x:c r="I566" s="9" t="n">
        <x:v>0.21261158375187797</x:v>
      </x:c>
      <x:c r="J566" s="1" t="n">
        <x:v>0.24569912743325792</x:v>
      </x:c>
      <x:c r="K566" s="1" t="str">
        <x:v>加股票</x:v>
      </x:c>
      <x:c r="L566" s="9" t="n">
        <x:v>-0.0485180033835439</x:v>
      </x:c>
      <x:c r="M566" s="9" t="n">
        <x:v>-0.011920831096140592</x:v>
      </x:c>
      <x:c r="N566" s="8" t="n">
        <x:v>0</x:v>
      </x:c>
      <x:c r="O566" s="9" t="n">
        <x:v>0.0038605754160401986</x:v>
      </x:c>
      <x:c r="P566" s="9" t="n">
        <x:v>0.5270681615962777</x:v>
      </x:c>
      <x:c r="Q566" s="9" t="str">
        <x:v>覆盖/杠杆异常</x:v>
      </x:c>
      <x:c r="R566" s="9"/>
      <x:c r="S566" s="9" t="n">
        <x:v>0.0151045701006971</x:v>
      </x:c>
    </x:row>
    <x:row r="567">
      <x:c r="A567" s="1" t="str">
        <x:v>2024Q4</x:v>
      </x:c>
      <x:c r="B567" s="1" t="str">
        <x:v>003126.OF</x:v>
      </x:c>
      <x:c r="C567" s="1" t="str">
        <x:v>长信易进混合A</x:v>
      </x:c>
      <x:c r="D567" s="1" t="str">
        <x:v>长信基金</x:v>
      </x:c>
      <x:c r="E567" s="1" t="str">
        <x:v>收入型</x:v>
      </x:c>
      <x:c r="F567" s="8" t="n">
        <x:v>54889999.99999999</x:v>
      </x:c>
      <x:c r="G567" s="9" t="n">
        <x:v>0.2795297076105975</x:v>
      </x:c>
      <x:c r="H567" s="9" t="n">
        <x:v>0.4583107111851359</x:v>
      </x:c>
      <x:c r="I567" s="9" t="n">
        <x:v>0.44633307399377903</x:v>
      </x:c>
      <x:c r="J567" s="1" t="n">
        <x:v>-0.16680336638318155</x:v>
      </x:c>
      <x:c r="K567" s="1" t="str">
        <x:v>减股票</x:v>
      </x:c>
      <x:c r="L567" s="9" t="n">
        <x:v>-0.005961015466965899</x:v>
      </x:c>
      <x:c r="M567" s="9" t="n">
        <x:v>0.000994317446952125</x:v>
      </x:c>
      <x:c r="N567" s="8" t="n">
        <x:v>1</x:v>
      </x:c>
      <x:c r="O567" s="9" t="n">
        <x:v>-0.021501613569884198</x:v>
      </x:c>
      <x:c r="P567" s="9" t="n">
        <x:v>0.6784553581708872</x:v>
      </x:c>
      <x:c r="Q567" s="9" t="str">
        <x:v>覆盖/杠杆异常</x:v>
      </x:c>
      <x:c r="R567" s="9"/>
      <x:c r="S567" s="9" t="n">
        <x:v>-0.0178557802365509</x:v>
      </x:c>
    </x:row>
    <x:row r="568">
      <x:c r="A568" s="1" t="str">
        <x:v>2025Q2</x:v>
      </x:c>
      <x:c r="B568" s="1" t="str">
        <x:v>003126.OF</x:v>
      </x:c>
      <x:c r="C568" s="1" t="str">
        <x:v>长信易进混合A</x:v>
      </x:c>
      <x:c r="D568" s="1" t="str">
        <x:v>长信基金</x:v>
      </x:c>
      <x:c r="E568" s="1" t="str">
        <x:v>收入型</x:v>
      </x:c>
      <x:c r="F568" s="8" t="n">
        <x:v>51010000</x:v>
      </x:c>
      <x:c r="G568" s="9" t="n">
        <x:v>0.3253833385451486</x:v>
      </x:c>
      <x:c r="H568" s="9" t="n">
        <x:v>0.2428426908359591</x:v>
      </x:c>
      <x:c r="I568" s="9" t="n">
        <x:v>0.24208427686522743</x:v>
      </x:c>
      <x:c r="J568" s="1" t="n">
        <x:v>0.08329906167992118</x:v>
      </x:c>
      <x:c r="K568" s="1" t="str">
        <x:v>加股票</x:v>
      </x:c>
      <x:c r="L568" s="9" t="n">
        <x:v>0.1883272862318614</x:v>
      </x:c>
      <x:c r="M568" s="9" t="n">
        <x:v>0.015687486231839996</x:v>
      </x:c>
      <x:c r="N568" s="8" t="n">
        <x:v>1</x:v>
      </x:c>
      <x:c r="O568" s="9" t="n">
        <x:v>0.030097572919592502</x:v>
      </x:c>
      <x:c r="P568" s="9" t="n">
        <x:v>0.824678347186826</x:v>
      </x:c>
      <x:c r="Q568" s="9" t="str">
        <x:v>可用</x:v>
      </x:c>
      <x:c r="R568" s="9" t="n">
        <x:v>0.03020688463748083</x:v>
      </x:c>
      <x:c r="S568" s="9" t="n">
        <x:v>0.0712620453838981</x:v>
      </x:c>
    </x:row>
    <x:row r="569">
      <x:c r="A569" s="1" t="str">
        <x:v>2025Q4</x:v>
      </x:c>
      <x:c r="B569" s="1" t="str">
        <x:v>003126.OF</x:v>
      </x:c>
      <x:c r="C569" s="1" t="str">
        <x:v>长信易进混合A</x:v>
      </x:c>
      <x:c r="D569" s="1" t="str">
        <x:v>长信基金</x:v>
      </x:c>
      <x:c r="E569" s="1" t="str">
        <x:v>收入型</x:v>
      </x:c>
      <x:c r="F569" s="8" t="n">
        <x:v>50800000</x:v>
      </x:c>
      <x:c r="G569" s="9" t="n">
        <x:v>0.0562732939613312</x:v>
      </x:c>
      <x:c r="H569" s="9" t="n">
        <x:v>0.3670233491942691</x:v>
      </x:c>
      <x:c r="I569" s="9" t="n">
        <x:v>0.3652385071461931</x:v>
      </x:c>
      <x:c r="J569" s="1" t="n">
        <x:v>-0.3089652131848619</x:v>
      </x:c>
      <x:c r="K569" s="1" t="str">
        <x:v>减股票</x:v>
      </x:c>
      <x:c r="L569" s="9" t="n">
        <x:v>-0.047109673912882996</x:v>
      </x:c>
      <x:c r="M569" s="9" t="n">
        <x:v>0.014555250443563223</x:v>
      </x:c>
      <x:c r="N569" s="8" t="n">
        <x:v>1</x:v>
      </x:c>
      <x:c r="O569" s="9" t="n">
        <x:v>0.0040015521618304</x:v>
      </x:c>
      <x:c r="P569" s="9" t="n">
        <x:v>0.8179275771653542</x:v>
      </x:c>
      <x:c r="Q569" s="9" t="str">
        <x:v>可用</x:v>
      </x:c>
      <x:c r="R569" s="9" t="n">
        <x:v>0.001645590050310744</x:v>
      </x:c>
      <x:c r="S569" s="9" t="n">
        <x:v>0.0061625462190966</x:v>
      </x:c>
    </x:row>
    <x:row r="570">
      <x:c r="A570" s="1" t="str">
        <x:v>2023Q2</x:v>
      </x:c>
      <x:c r="B570" s="1" t="str">
        <x:v>003182.OF</x:v>
      </x:c>
      <x:c r="C570" s="1" t="str">
        <x:v>华富弘鑫灵活配置混合A</x:v>
      </x:c>
      <x:c r="D570" s="1" t="str">
        <x:v>华富基金</x:v>
      </x:c>
      <x:c r="E570" s="1" t="str">
        <x:v>成长型</x:v>
      </x:c>
      <x:c r="F570" s="8" t="n">
        <x:v>52040000.00000001</x:v>
      </x:c>
      <x:c r="G570" s="9" t="n">
        <x:v>0.2400656647507812</x:v>
      </x:c>
      <x:c r="H570" s="9" t="n">
        <x:v>0.4480773951804624</x:v>
      </x:c>
      <x:c r="I570" s="9" t="n">
        <x:v>0.4309719019760158</x:v>
      </x:c>
      <x:c r="J570" s="1" t="n">
        <x:v>-0.19090623722523462</x:v>
      </x:c>
      <x:c r="K570" s="1" t="str">
        <x:v>减股票</x:v>
      </x:c>
      <x:c r="L570" s="9" t="n">
        <x:v>-0.046571034625976095</x:v>
      </x:c>
      <x:c r="M570" s="9" t="n">
        <x:v>0.008890700984131208</x:v>
      </x:c>
      <x:c r="N570" s="8" t="n">
        <x:v>1</x:v>
      </x:c>
      <x:c r="O570" s="9" t="n">
        <x:v>0.020815373370112248</x:v>
      </x:c>
      <x:c r="P570" s="9" t="n">
        <x:v>1.0023189327440427</x:v>
      </x:c>
      <x:c r="Q570" s="9" t="str">
        <x:v>可用</x:v>
      </x:c>
      <x:c r="R570" s="9" t="n">
        <x:v>0.007198722842691473</x:v>
      </x:c>
      <x:c r="S570" s="9" t="n">
        <x:v>0.0029631894989865</x:v>
      </x:c>
    </x:row>
    <x:row r="571">
      <x:c r="A571" s="1" t="str">
        <x:v>2024Q1</x:v>
      </x:c>
      <x:c r="B571" s="1" t="str">
        <x:v>003182.OF</x:v>
      </x:c>
      <x:c r="C571" s="1" t="str">
        <x:v>华富弘鑫灵活配置混合A</x:v>
      </x:c>
      <x:c r="D571" s="1" t="str">
        <x:v>华富基金</x:v>
      </x:c>
      <x:c r="E571" s="1" t="str">
        <x:v>成长型</x:v>
      </x:c>
      <x:c r="F571" s="8" t="n">
        <x:v>28980000</x:v>
      </x:c>
      <x:c r="G571" s="9" t="n">
        <x:v>0.1251339590449615</x:v>
      </x:c>
      <x:c r="H571" s="9" t="n">
        <x:v>0.287138228171015</x:v>
      </x:c>
      <x:c r="I571" s="9" t="n">
        <x:v>0.28936445896320323</x:v>
      </x:c>
      <x:c r="J571" s="1" t="n">
        <x:v>-0.16423049991824173</x:v>
      </x:c>
      <x:c r="K571" s="1" t="str">
        <x:v>减股票</x:v>
      </x:c>
      <x:c r="L571" s="9" t="n">
        <x:v>-0.0388388654084237</x:v>
      </x:c>
      <x:c r="M571" s="9" t="n">
        <x:v>0.00637852628228273</x:v>
      </x:c>
      <x:c r="N571" s="8" t="n">
        <x:v>1</x:v>
      </x:c>
      <x:c r="O571" s="9" t="n">
        <x:v>0.0169174627590291</x:v>
      </x:c>
      <x:c r="P571" s="9" t="n">
        <x:v>1.1363523288474808</x:v>
      </x:c>
      <x:c r="Q571" s="9" t="str">
        <x:v>可用</x:v>
      </x:c>
      <x:c r="R571" s="9" t="n">
        <x:v>0.0027262427786317496</x:v>
      </x:c>
      <x:c r="S571" s="9" t="n">
        <x:v>0.0150786733870715</x:v>
      </x:c>
    </x:row>
    <x:row r="572">
      <x:c r="A572" s="1" t="str">
        <x:v>2024Q4</x:v>
      </x:c>
      <x:c r="B572" s="1" t="str">
        <x:v>003182.OF</x:v>
      </x:c>
      <x:c r="C572" s="1" t="str">
        <x:v>华富弘鑫灵活配置混合A</x:v>
      </x:c>
      <x:c r="D572" s="1" t="str">
        <x:v>华富基金</x:v>
      </x:c>
      <x:c r="E572" s="1" t="str">
        <x:v>成长型</x:v>
      </x:c>
      <x:c r="F572" s="8" t="n">
        <x:v>66469999.99999999</x:v>
      </x:c>
      <x:c r="G572" s="9" t="n">
        <x:v>0.0165170843823373</x:v>
      </x:c>
      <x:c r="H572" s="9" t="n">
        <x:v>0.1388063453695222</x:v>
      </x:c>
      <x:c r="I572" s="9" t="n">
        <x:v>0.13312661716568008</x:v>
      </x:c>
      <x:c r="J572" s="1" t="n">
        <x:v>-0.11660953278334278</x:v>
      </x:c>
      <x:c r="K572" s="1" t="str">
        <x:v>减股票</x:v>
      </x:c>
      <x:c r="L572" s="9" t="n">
        <x:v>-0.005961015466965899</x:v>
      </x:c>
      <x:c r="M572" s="9" t="n">
        <x:v>0.0006951112285171734</x:v>
      </x:c>
      <x:c r="N572" s="8" t="n">
        <x:v>1</x:v>
      </x:c>
      <x:c r="O572" s="9" t="n">
        <x:v>0.005061441779007801</x:v>
      </x:c>
      <x:c r="P572" s="9" t="n">
        <x:v>1.0575934003309766</x:v>
      </x:c>
      <x:c r="Q572" s="9" t="str">
        <x:v>可用</x:v>
      </x:c>
      <x:c r="R572" s="9" t="n">
        <x:v>0.014620849503807919</x:v>
      </x:c>
      <x:c r="S572" s="9" t="n">
        <x:v>0.0081079002710109</x:v>
      </x:c>
    </x:row>
    <x:row r="573">
      <x:c r="A573" s="1" t="str">
        <x:v>2025Q1</x:v>
      </x:c>
      <x:c r="B573" s="1" t="str">
        <x:v>003182.OF</x:v>
      </x:c>
      <x:c r="C573" s="1" t="str">
        <x:v>华富弘鑫灵活配置混合A</x:v>
      </x:c>
      <x:c r="D573" s="1" t="str">
        <x:v>华富基金</x:v>
      </x:c>
      <x:c r="E573" s="1" t="str">
        <x:v>成长型</x:v>
      </x:c>
      <x:c r="F573" s="8" t="n">
        <x:v>50760000.00000001</x:v>
      </x:c>
      <x:c r="G573" s="9" t="n">
        <x:v>0.2263785201521894</x:v>
      </x:c>
      <x:c r="H573" s="9" t="n">
        <x:v>0.0165170843823373</x:v>
      </x:c>
      <x:c r="I573" s="9" t="n">
        <x:v>0.016419644567825575</x:v>
      </x:c>
      <x:c r="J573" s="1" t="n">
        <x:v>0.20995887558436382</x:v>
      </x:c>
      <x:c r="K573" s="1" t="str">
        <x:v>加股票</x:v>
      </x:c>
      <x:c r="L573" s="9" t="n">
        <x:v>-0.004189559506241501</x:v>
      </x:c>
      <x:c r="M573" s="9" t="n">
        <x:v>-0.000879635203124248</x:v>
      </x:c>
      <x:c r="N573" s="8" t="n">
        <x:v>0</x:v>
      </x:c>
      <x:c r="O573" s="9" t="n">
        <x:v>-0.0084463327431159</x:v>
      </x:c>
      <x:c r="P573" s="9" t="n">
        <x:v>0.595253075650118</x:v>
      </x:c>
      <x:c r="Q573" s="9" t="str">
        <x:v>覆盖/杠杆异常</x:v>
      </x:c>
      <x:c r="R573" s="9"/>
      <x:c r="S573" s="9" t="n">
        <x:v>0.0071146832020503</x:v>
      </x:c>
    </x:row>
    <x:row r="574">
      <x:c r="A574" s="1" t="str">
        <x:v>2025Q2</x:v>
      </x:c>
      <x:c r="B574" s="1" t="str">
        <x:v>003182.OF</x:v>
      </x:c>
      <x:c r="C574" s="1" t="str">
        <x:v>华富弘鑫灵活配置混合A</x:v>
      </x:c>
      <x:c r="D574" s="1" t="str">
        <x:v>华富基金</x:v>
      </x:c>
      <x:c r="E574" s="1" t="str">
        <x:v>成长型</x:v>
      </x:c>
      <x:c r="F574" s="8" t="n">
        <x:v>33160000</x:v>
      </x:c>
      <x:c r="G574" s="9" t="n">
        <x:v>0.1240209270579798</x:v>
      </x:c>
      <x:c r="H574" s="9" t="n">
        <x:v>0.2263785201521894</x:v>
      </x:c>
      <x:c r="I574" s="9" t="n">
        <x:v>0.22565620052964194</x:v>
      </x:c>
      <x:c r="J574" s="1" t="n">
        <x:v>-0.10163527347166214</x:v>
      </x:c>
      <x:c r="K574" s="1" t="str">
        <x:v>减股票</x:v>
      </x:c>
      <x:c r="L574" s="9" t="n">
        <x:v>0.1883272862318614</x:v>
      </x:c>
      <x:c r="M574" s="9" t="n">
        <x:v>-0.019140695238351227</x:v>
      </x:c>
      <x:c r="N574" s="8" t="n">
        <x:v>0</x:v>
      </x:c>
      <x:c r="O574" s="9" t="n">
        <x:v>-0.06116077289174919</x:v>
      </x:c>
      <x:c r="P574" s="9" t="n">
        <x:v>1.070159355850422</x:v>
      </x:c>
      <x:c r="Q574" s="9" t="str">
        <x:v>可用</x:v>
      </x:c>
      <x:c r="R574" s="9" t="n">
        <x:v>0.015478780099519893</x:v>
      </x:c>
      <x:c r="S574" s="9" t="n">
        <x:v>0.0302541709502854</x:v>
      </x:c>
    </x:row>
    <x:row r="575">
      <x:c r="A575" s="1" t="str">
        <x:v>2025Q3</x:v>
      </x:c>
      <x:c r="B575" s="1" t="str">
        <x:v>003182.OF</x:v>
      </x:c>
      <x:c r="C575" s="1" t="str">
        <x:v>华富弘鑫灵活配置混合A</x:v>
      </x:c>
      <x:c r="D575" s="1" t="str">
        <x:v>华富基金</x:v>
      </x:c>
      <x:c r="E575" s="1" t="str">
        <x:v>成长型</x:v>
      </x:c>
      <x:c r="F575" s="8" t="n">
        <x:v>48629999.99999999</x:v>
      </x:c>
      <x:c r="G575" s="9" t="n">
        <x:v>0.2978475357740739</x:v>
      </x:c>
      <x:c r="H575" s="9" t="n">
        <x:v>0.1240209270579798</x:v>
      </x:c>
      <x:c r="I575" s="9" t="n">
        <x:v>0.14419742799409205</x:v>
      </x:c>
      <x:c r="J575" s="1" t="n">
        <x:v>0.15365010777998186</x:v>
      </x:c>
      <x:c r="K575" s="1" t="str">
        <x:v>加股票</x:v>
      </x:c>
      <x:c r="L575" s="9" t="n">
        <x:v>-0.0077024403595657995</x:v>
      </x:c>
      <x:c r="M575" s="9" t="n">
        <x:v>-0.0011834807914161674</x:v>
      </x:c>
      <x:c r="N575" s="8" t="n">
        <x:v>0</x:v>
      </x:c>
      <x:c r="O575" s="9" t="n">
        <x:v>-0.0047864328479126</x:v>
      </x:c>
      <x:c r="P575" s="9" t="n">
        <x:v>0.5990862204400577</x:v>
      </x:c>
      <x:c r="Q575" s="9" t="str">
        <x:v>覆盖/杠杆异常</x:v>
      </x:c>
      <x:c r="R575" s="9"/>
      <x:c r="S575" s="9" t="n">
        <x:v>0.0031303575712233</x:v>
      </x:c>
    </x:row>
    <x:row r="576">
      <x:c r="A576" s="1" t="str">
        <x:v>2026Q1</x:v>
      </x:c>
      <x:c r="B576" s="1" t="str">
        <x:v>003182.OF</x:v>
      </x:c>
      <x:c r="C576" s="1" t="str">
        <x:v>华富弘鑫灵活配置混合A</x:v>
      </x:c>
      <x:c r="D576" s="1" t="str">
        <x:v>华富基金</x:v>
      </x:c>
      <x:c r="E576" s="1" t="str">
        <x:v>成长型</x:v>
      </x:c>
      <x:c r="F576" s="8" t="n">
        <x:v>51749999.99999999</x:v>
      </x:c>
      <x:c r="G576" s="9" t="n">
        <x:v>0.5239489429712972</x:v>
      </x:c>
      <x:c r="H576" s="9" t="n">
        <x:v>0.2571662476542199</x:v>
      </x:c>
      <x:c r="I576" s="9" t="n">
        <x:v>0.24813194011598708</x:v>
      </x:c>
      <x:c r="J576" s="1" t="n">
        <x:v>0.2758170028553102</x:v>
      </x:c>
      <x:c r="K576" s="1" t="str">
        <x:v>加股票</x:v>
      </x:c>
      <x:c r="L576" s="9" t="n">
        <x:v>0.1070401206971152</x:v>
      </x:c>
      <x:c r="M576" s="9" t="n">
        <x:v>0.02952348527594897</x:v>
      </x:c>
      <x:c r="N576" s="8" t="n">
        <x:v>1</x:v>
      </x:c>
      <x:c r="O576" s="9" t="n">
        <x:v>-0.044280323293266</x:v>
      </x:c>
      <x:c r="P576" s="9" t="n">
        <x:v>0.6066617308212561</x:v>
      </x:c>
      <x:c r="Q576" s="9" t="str">
        <x:v>覆盖/杠杆异常</x:v>
      </x:c>
      <x:c r="R576" s="9"/>
      <x:c r="S576" s="9" t="n">
        <x:v>0.0081924498983496</x:v>
      </x:c>
    </x:row>
    <x:row r="577">
      <x:c r="A577" s="1" t="str">
        <x:v>2024Q1</x:v>
      </x:c>
      <x:c r="B577" s="1" t="str">
        <x:v>003234.OF</x:v>
      </x:c>
      <x:c r="C577" s="1" t="str">
        <x:v>中信保诚至利混合A</x:v>
      </x:c>
      <x:c r="D577" s="1" t="str">
        <x:v>中信保诚基金</x:v>
      </x:c>
      <x:c r="E577" s="1" t="str">
        <x:v>成长型</x:v>
      </x:c>
      <x:c r="F577" s="8" t="n">
        <x:v>100930000</x:v>
      </x:c>
      <x:c r="G577" s="9" t="n">
        <x:v>0.1202602992144044</x:v>
      </x:c>
      <x:c r="H577" s="9" t="n">
        <x:v>0.3458482277537585</x:v>
      </x:c>
      <x:c r="I577" s="9" t="n">
        <x:v>0.3483072400243982</x:v>
      </x:c>
      <x:c r="J577" s="1" t="n">
        <x:v>-0.22804694080999383</x:v>
      </x:c>
      <x:c r="K577" s="1" t="str">
        <x:v>减股票</x:v>
      </x:c>
      <x:c r="L577" s="9" t="n">
        <x:v>-0.0388388654084237</x:v>
      </x:c>
      <x:c r="M577" s="9" t="n">
        <x:v>0.008857084440922116</x:v>
      </x:c>
      <x:c r="N577" s="8" t="n">
        <x:v>1</x:v>
      </x:c>
      <x:c r="O577" s="9" t="n">
        <x:v>0.0063830324385185</x:v>
      </x:c>
      <x:c r="P577" s="9" t="n">
        <x:v>0.9938895595957592</x:v>
      </x:c>
      <x:c r="Q577" s="9" t="str">
        <x:v>可用</x:v>
      </x:c>
      <x:c r="R577" s="9" t="n">
        <x:v>-0.005211652639864238</x:v>
      </x:c>
      <x:c r="S577" s="9" t="n">
        <x:v>0.0045442430665609</x:v>
      </x:c>
    </x:row>
    <x:row r="578">
      <x:c r="A578" s="1" t="str">
        <x:v>2024Q4</x:v>
      </x:c>
      <x:c r="B578" s="1" t="str">
        <x:v>003234.OF</x:v>
      </x:c>
      <x:c r="C578" s="1" t="str">
        <x:v>中信保诚至利混合A</x:v>
      </x:c>
      <x:c r="D578" s="1" t="str">
        <x:v>中信保诚基金</x:v>
      </x:c>
      <x:c r="E578" s="1" t="str">
        <x:v>成长型</x:v>
      </x:c>
      <x:c r="F578" s="8" t="n">
        <x:v>12760000</x:v>
      </x:c>
      <x:c r="G578" s="9" t="n">
        <x:v>0.0972291672037457</x:v>
      </x:c>
      <x:c r="H578" s="9" t="n">
        <x:v>0.1594337814573021</x:v>
      </x:c>
      <x:c r="I578" s="9" t="n">
        <x:v>0.15306002382944378</x:v>
      </x:c>
      <x:c r="J578" s="1" t="n">
        <x:v>-0.055830856625698075</x:v>
      </x:c>
      <x:c r="K578" s="1" t="str">
        <x:v>减股票</x:v>
      </x:c>
      <x:c r="L578" s="9" t="n">
        <x:v>-0.005961015466965899</x:v>
      </x:c>
      <x:c r="M578" s="9" t="n">
        <x:v>0.0003328085998797418</x:v>
      </x:c>
      <x:c r="N578" s="8" t="n">
        <x:v>1</x:v>
      </x:c>
      <x:c r="O578" s="9" t="n">
        <x:v>-0.1231994575011273</x:v>
      </x:c>
      <x:c r="P578" s="9" t="n">
        <x:v>1.0079418025078368</x:v>
      </x:c>
      <x:c r="Q578" s="9" t="str">
        <x:v>可用</x:v>
      </x:c>
      <x:c r="R578" s="9" t="n">
        <x:v>-0.11353976171436575</x:v>
      </x:c>
      <x:c r="S578" s="9" t="n">
        <x:v>-0.1197527663246568</x:v>
      </x:c>
    </x:row>
    <x:row r="579">
      <x:c r="A579" s="1" t="str">
        <x:v>2025Q1</x:v>
      </x:c>
      <x:c r="B579" s="1" t="str">
        <x:v>003234.OF</x:v>
      </x:c>
      <x:c r="C579" s="1" t="str">
        <x:v>中信保诚至利混合A</x:v>
      </x:c>
      <x:c r="D579" s="1" t="str">
        <x:v>中信保诚基金</x:v>
      </x:c>
      <x:c r="E579" s="1" t="str">
        <x:v>成长型</x:v>
      </x:c>
      <x:c r="F579" s="8" t="n">
        <x:v>14460000</x:v>
      </x:c>
      <x:c r="G579" s="9" t="n">
        <x:v>0.9427714695268602</x:v>
      </x:c>
      <x:c r="H579" s="9" t="n">
        <x:v>0.0972291672037457</x:v>
      </x:c>
      <x:c r="I579" s="9" t="n">
        <x:v>0.0967023976832706</x:v>
      </x:c>
      <x:c r="J579" s="1" t="n">
        <x:v>0.8460690718435896</x:v>
      </x:c>
      <x:c r="K579" s="1" t="str">
        <x:v>加股票</x:v>
      </x:c>
      <x:c r="L579" s="9" t="n">
        <x:v>-0.004189559506241501</x:v>
      </x:c>
      <x:c r="M579" s="9" t="n">
        <x:v>-0.003544656722879234</x:v>
      </x:c>
      <x:c r="N579" s="8" t="n">
        <x:v>0</x:v>
      </x:c>
      <x:c r="O579" s="9" t="n">
        <x:v>0.0131464012425153</x:v>
      </x:c>
      <x:c r="P579" s="9" t="n">
        <x:v>1.0232777738589212</x:v>
      </x:c>
      <x:c r="Q579" s="9" t="str">
        <x:v>可用</x:v>
      </x:c>
      <x:c r="R579" s="9" t="n">
        <x:v>0.01625743395628859</x:v>
      </x:c>
      <x:c r="S579" s="9" t="n">
        <x:v>0.028671735217723</x:v>
      </x:c>
    </x:row>
    <x:row r="580">
      <x:c r="A580" s="1" t="str">
        <x:v>2023Q2</x:v>
      </x:c>
      <x:c r="B580" s="1" t="str">
        <x:v>003345.OF</x:v>
      </x:c>
      <x:c r="C580" s="1" t="str">
        <x:v>安信新成长混合A</x:v>
      </x:c>
      <x:c r="D580" s="1" t="str">
        <x:v>安信基金</x:v>
      </x:c>
      <x:c r="E580" s="1" t="str">
        <x:v>成长型</x:v>
      </x:c>
      <x:c r="F580" s="8" t="n">
        <x:v>483899999.99999994</x:v>
      </x:c>
      <x:c r="G580" s="9" t="n">
        <x:v>0.2345194022224857</x:v>
      </x:c>
      <x:c r="H580" s="9" t="n">
        <x:v>0.3376067775607339</x:v>
      </x:c>
      <x:c r="I580" s="9" t="n">
        <x:v>0.32225616949425834</x:v>
      </x:c>
      <x:c r="J580" s="1" t="n">
        <x:v>-0.08773676727177263</x:v>
      </x:c>
      <x:c r="K580" s="1" t="str">
        <x:v>减股票</x:v>
      </x:c>
      <x:c r="L580" s="9" t="n">
        <x:v>-0.046571034625976095</x:v>
      </x:c>
      <x:c r="M580" s="9" t="n">
        <x:v>0.004085992026584929</x:v>
      </x:c>
      <x:c r="N580" s="8" t="n">
        <x:v>1</x:v>
      </x:c>
      <x:c r="O580" s="9" t="n">
        <x:v>0.02383694732544945</x:v>
      </x:c>
      <x:c r="P580" s="9" t="n">
        <x:v>1.2841064399049391</x:v>
      </x:c>
      <x:c r="Q580" s="9" t="str">
        <x:v>覆盖/杠杆异常</x:v>
      </x:c>
      <x:c r="R580" s="9"/>
      <x:c r="S580" s="9" t="n">
        <x:v>0.0059847634543237</x:v>
      </x:c>
    </x:row>
    <x:row r="581">
      <x:c r="A581" s="1" t="str">
        <x:v>2025Q1</x:v>
      </x:c>
      <x:c r="B581" s="1" t="str">
        <x:v>003345.OF</x:v>
      </x:c>
      <x:c r="C581" s="1" t="str">
        <x:v>安信新成长混合A</x:v>
      </x:c>
      <x:c r="D581" s="1" t="str">
        <x:v>安信基金</x:v>
      </x:c>
      <x:c r="E581" s="1" t="str">
        <x:v>成长型</x:v>
      </x:c>
      <x:c r="F581" s="8" t="n">
        <x:v>497490000</x:v>
      </x:c>
      <x:c r="G581" s="9" t="n">
        <x:v>0.2690968688659853</x:v>
      </x:c>
      <x:c r="H581" s="9" t="n">
        <x:v>0.2131660372264108</x:v>
      </x:c>
      <x:c r="I581" s="9" t="n">
        <x:v>0.2121587578589724</x:v>
      </x:c>
      <x:c r="J581" s="1" t="n">
        <x:v>0.056938111007012876</x:v>
      </x:c>
      <x:c r="K581" s="1" t="str">
        <x:v>加股票</x:v>
      </x:c>
      <x:c r="L581" s="9" t="n">
        <x:v>-0.004189559506241501</x:v>
      </x:c>
      <x:c r="M581" s="9" t="n">
        <x:v>-0.00023854560423686462</x:v>
      </x:c>
      <x:c r="N581" s="8" t="n">
        <x:v>0</x:v>
      </x:c>
      <x:c r="O581" s="9" t="n">
        <x:v>-0.0185131081994812</x:v>
      </x:c>
      <x:c r="P581" s="9" t="n">
        <x:v>1.0702056828076945</x:v>
      </x:c>
      <x:c r="Q581" s="9" t="str">
        <x:v>可用</x:v>
      </x:c>
      <x:c r="R581" s="9" t="n">
        <x:v>-0.018571567596838708</x:v>
      </x:c>
      <x:c r="S581" s="9" t="n">
        <x:v>-0.002952092254315</x:v>
      </x:c>
    </x:row>
    <x:row r="582">
      <x:c r="A582" s="1" t="str">
        <x:v>2025Q4</x:v>
      </x:c>
      <x:c r="B582" s="1" t="str">
        <x:v>003345.OF</x:v>
      </x:c>
      <x:c r="C582" s="1" t="str">
        <x:v>安信新成长混合A</x:v>
      </x:c>
      <x:c r="D582" s="1" t="str">
        <x:v>安信基金</x:v>
      </x:c>
      <x:c r="E582" s="1" t="str">
        <x:v>成长型</x:v>
      </x:c>
      <x:c r="F582" s="8" t="n">
        <x:v>15160000.000000002</x:v>
      </x:c>
      <x:c r="G582" s="9" t="n">
        <x:v>0.5737575694445467</x:v>
      </x:c>
      <x:c r="H582" s="9" t="n">
        <x:v>0.2737521284827</x:v>
      </x:c>
      <x:c r="I582" s="9" t="n">
        <x:v>0.2722257941065455</x:v>
      </x:c>
      <x:c r="J582" s="1" t="n">
        <x:v>0.3015317753380012</x:v>
      </x:c>
      <x:c r="K582" s="1" t="str">
        <x:v>加股票</x:v>
      </x:c>
      <x:c r="L582" s="9" t="n">
        <x:v>-0.047109673912882996</x:v>
      </x:c>
      <x:c r="M582" s="9" t="n">
        <x:v>-0.01420506361054593</x:v>
      </x:c>
      <x:c r="N582" s="8" t="n">
        <x:v>0</x:v>
      </x:c>
      <x:c r="O582" s="9" t="n">
        <x:v>-0.019590991397814</x:v>
      </x:c>
      <x:c r="P582" s="9" t="n">
        <x:v>0.6690797394459101</x:v>
      </x:c>
      <x:c r="Q582" s="9" t="str">
        <x:v>覆盖/杠杆异常</x:v>
      </x:c>
      <x:c r="R582" s="9"/>
      <x:c r="S582" s="9" t="n">
        <x:v>-0.0219685892194538</x:v>
      </x:c>
    </x:row>
    <x:row r="583">
      <x:c r="A583" s="1" t="str">
        <x:v>2023Q2</x:v>
      </x:c>
      <x:c r="B583" s="1" t="str">
        <x:v>003373.OF</x:v>
      </x:c>
      <x:c r="C583" s="1" t="str">
        <x:v>大成景禄灵活配置混合A</x:v>
      </x:c>
      <x:c r="D583" s="1" t="str">
        <x:v>大成基金</x:v>
      </x:c>
      <x:c r="E583" s="1" t="str">
        <x:v>成长型</x:v>
      </x:c>
      <x:c r="F583" s="8" t="n">
        <x:v>10110000</x:v>
      </x:c>
      <x:c r="G583" s="9" t="n">
        <x:v>0.9382872796855172</x:v>
      </x:c>
      <x:c r="H583" s="9" t="n">
        <x:v>0.1856018717905101</x:v>
      </x:c>
      <x:c r="I583" s="9" t="n">
        <x:v>0.17533330909816644</x:v>
      </x:c>
      <x:c r="J583" s="1" t="n">
        <x:v>0.7629539705873507</x:v>
      </x:c>
      <x:c r="K583" s="1" t="str">
        <x:v>加股票</x:v>
      </x:c>
      <x:c r="L583" s="9" t="n">
        <x:v>-0.046571034625976095</x:v>
      </x:c>
      <x:c r="M583" s="9" t="n">
        <x:v>-0.03553155578224946</x:v>
      </x:c>
      <x:c r="N583" s="8" t="n">
        <x:v>0</x:v>
      </x:c>
      <x:c r="O583" s="9" t="n">
        <x:v>-0.04770269299000415</x:v>
      </x:c>
      <x:c r="P583" s="9" t="n">
        <x:v>1.0061330494559844</x:v>
      </x:c>
      <x:c r="Q583" s="9" t="str">
        <x:v>可用</x:v>
      </x:c>
      <x:c r="R583" s="9" t="n">
        <x:v>-0.02936201063039865</x:v>
      </x:c>
      <x:c r="S583" s="9" t="n">
        <x:v>-0.0652701378561757</x:v>
      </x:c>
    </x:row>
    <x:row r="584">
      <x:c r="A584" s="1" t="str">
        <x:v>2024Q3</x:v>
      </x:c>
      <x:c r="B584" s="1" t="str">
        <x:v>003432.OF</x:v>
      </x:c>
      <x:c r="C584" s="1" t="str">
        <x:v>中信保诚至瑞混合A</x:v>
      </x:c>
      <x:c r="D584" s="1" t="str">
        <x:v>中信保诚基金</x:v>
      </x:c>
      <x:c r="E584" s="1" t="str">
        <x:v>成长型</x:v>
      </x:c>
      <x:c r="F584" s="8" t="n">
        <x:v>189370000</x:v>
      </x:c>
      <x:c r="G584" s="9" t="n">
        <x:v>0.2228248664872676</x:v>
      </x:c>
      <x:c r="H584" s="9" t="n">
        <x:v>0.1490850422042391</x:v>
      </x:c>
      <x:c r="I584" s="9" t="n">
        <x:v>0.16774182963952208</x:v>
      </x:c>
      <x:c r="J584" s="1" t="n">
        <x:v>0.055083036847745515</x:v>
      </x:c>
      <x:c r="K584" s="1" t="str">
        <x:v>加股票</x:v>
      </x:c>
      <x:c r="L584" s="9" t="n">
        <x:v>-0.0485180033835439</x:v>
      </x:c>
      <x:c r="M584" s="9" t="n">
        <x:v>-0.0026725189681547903</x:v>
      </x:c>
      <x:c r="N584" s="8" t="n">
        <x:v>0</x:v>
      </x:c>
      <x:c r="O584" s="9" t="n">
        <x:v>-0.0006265281816291001</x:v>
      </x:c>
      <x:c r="P584" s="9" t="n">
        <x:v>1.0494181755821936</x:v>
      </x:c>
      <x:c r="Q584" s="9" t="str">
        <x:v>可用</x:v>
      </x:c>
      <x:c r="R584" s="9" t="n">
        <x:v>-0.015596675304968612</x:v>
      </x:c>
      <x:c r="S584" s="9" t="n">
        <x:v>0.0021091476829355</x:v>
      </x:c>
    </x:row>
    <x:row r="585">
      <x:c r="A585" s="1" t="str">
        <x:v>2025Q1</x:v>
      </x:c>
      <x:c r="B585" s="1" t="str">
        <x:v>003432.OF</x:v>
      </x:c>
      <x:c r="C585" s="1" t="str">
        <x:v>中信保诚至瑞混合A</x:v>
      </x:c>
      <x:c r="D585" s="1" t="str">
        <x:v>中信保诚基金</x:v>
      </x:c>
      <x:c r="E585" s="1" t="str">
        <x:v>成长型</x:v>
      </x:c>
      <x:c r="F585" s="8" t="n">
        <x:v>312010000</x:v>
      </x:c>
      <x:c r="G585" s="9" t="n">
        <x:v>0.1083860292205398</x:v>
      </x:c>
      <x:c r="H585" s="9" t="n">
        <x:v>0.1956839568473421</x:v>
      </x:c>
      <x:c r="I585" s="9" t="n">
        <x:v>0.19473884068880767</x:v>
      </x:c>
      <x:c r="J585" s="1" t="n">
        <x:v>-0.08635281146826787</x:v>
      </x:c>
      <x:c r="K585" s="1" t="str">
        <x:v>减股票</x:v>
      </x:c>
      <x:c r="L585" s="9" t="n">
        <x:v>-0.004189559506241501</x:v>
      </x:c>
      <x:c r="M585" s="9" t="n">
        <x:v>0.00036178024217756177</x:v>
      </x:c>
      <x:c r="N585" s="8" t="n">
        <x:v>1</x:v>
      </x:c>
      <x:c r="O585" s="9" t="n">
        <x:v>-0.0117991369011354</x:v>
      </x:c>
      <x:c r="P585" s="9" t="n">
        <x:v>0.8546898620236529</x:v>
      </x:c>
      <x:c r="Q585" s="9" t="str">
        <x:v>可用</x:v>
      </x:c>
      <x:c r="R585" s="9" t="n">
        <x:v>-0.010059302971474834</x:v>
      </x:c>
      <x:c r="S585" s="9" t="n">
        <x:v>0.0037618790440308</x:v>
      </x:c>
    </x:row>
    <x:row r="586">
      <x:c r="A586" s="1" t="str">
        <x:v>2025Q2</x:v>
      </x:c>
      <x:c r="B586" s="1" t="str">
        <x:v>003432.OF</x:v>
      </x:c>
      <x:c r="C586" s="1" t="str">
        <x:v>中信保诚至瑞混合A</x:v>
      </x:c>
      <x:c r="D586" s="1" t="str">
        <x:v>中信保诚基金</x:v>
      </x:c>
      <x:c r="E586" s="1" t="str">
        <x:v>成长型</x:v>
      </x:c>
      <x:c r="F586" s="8" t="n">
        <x:v>235120000</x:v>
      </x:c>
      <x:c r="G586" s="9" t="n">
        <x:v>0.9587951363843348</x:v>
      </x:c>
      <x:c r="H586" s="9" t="n">
        <x:v>0.1083860292205398</x:v>
      </x:c>
      <x:c r="I586" s="9" t="n">
        <x:v>0.10798764278022498</x:v>
      </x:c>
      <x:c r="J586" s="1" t="n">
        <x:v>0.8508074936041098</x:v>
      </x:c>
      <x:c r="K586" s="1" t="str">
        <x:v>加股票</x:v>
      </x:c>
      <x:c r="L586" s="9" t="n">
        <x:v>0.1883272862318614</x:v>
      </x:c>
      <x:c r="M586" s="9" t="n">
        <x:v>0.16023026637619378</x:v>
      </x:c>
      <x:c r="N586" s="8" t="n">
        <x:v>1</x:v>
      </x:c>
      <x:c r="O586" s="9" t="n">
        <x:v>0.0020814560895197065</x:v>
      </x:c>
      <x:c r="P586" s="9" t="n">
        <x:v>1.0010026636611091</x:v>
      </x:c>
      <x:c r="Q586" s="9" t="str">
        <x:v>可用</x:v>
      </x:c>
      <x:c r="R586" s="9" t="n">
        <x:v>-0.05669573866985762</x:v>
      </x:c>
      <x:c r="S586" s="9" t="n">
        <x:v>0.0932342681408826</x:v>
      </x:c>
    </x:row>
    <x:row r="587">
      <x:c r="A587" s="1" t="str">
        <x:v>2024Q4</x:v>
      </x:c>
      <x:c r="B587" s="1" t="str">
        <x:v>003484.OF</x:v>
      </x:c>
      <x:c r="C587" s="1" t="str">
        <x:v>金鹰鑫益混合A</x:v>
      </x:c>
      <x:c r="D587" s="1" t="str">
        <x:v>金鹰基金</x:v>
      </x:c>
      <x:c r="E587" s="1" t="str">
        <x:v>成长型</x:v>
      </x:c>
      <x:c r="F587" s="8" t="n">
        <x:v>290090000</x:v>
      </x:c>
      <x:c r="G587" s="9" t="n">
        <x:v>0.0935454150913674</x:v>
      </x:c>
      <x:c r="H587" s="9" t="n">
        <x:v>0.0440910583185821</x:v>
      </x:c>
      <x:c r="I587" s="9" t="n">
        <x:v>0.042097474926887986</x:v>
      </x:c>
      <x:c r="J587" s="1" t="n">
        <x:v>0.05144794016447942</x:v>
      </x:c>
      <x:c r="K587" s="1" t="str">
        <x:v>加股票</x:v>
      </x:c>
      <x:c r="L587" s="9" t="n">
        <x:v>-0.005961015466965899</x:v>
      </x:c>
      <x:c r="M587" s="9" t="n">
        <x:v>-0.00030668196706399795</x:v>
      </x:c>
      <x:c r="N587" s="8" t="n">
        <x:v>0</x:v>
      </x:c>
      <x:c r="O587" s="9" t="n">
        <x:v>0.0100784831287826</x:v>
      </x:c>
      <x:c r="P587" s="9" t="n">
        <x:v>1.1437352112792578</x:v>
      </x:c>
      <x:c r="Q587" s="9" t="str">
        <x:v>可用</x:v>
      </x:c>
      <x:c r="R587" s="9" t="n">
        <x:v>0.02067876850969102</x:v>
      </x:c>
      <x:c r="S587" s="9" t="n">
        <x:v>0.0131249416207857</x:v>
      </x:c>
    </x:row>
    <x:row r="588">
      <x:c r="A588" s="1" t="str">
        <x:v>2025Q4</x:v>
      </x:c>
      <x:c r="B588" s="1" t="str">
        <x:v>003484.OF</x:v>
      </x:c>
      <x:c r="C588" s="1" t="str">
        <x:v>金鹰鑫益混合A</x:v>
      </x:c>
      <x:c r="D588" s="1" t="str">
        <x:v>金鹰基金</x:v>
      </x:c>
      <x:c r="E588" s="1" t="str">
        <x:v>成长型</x:v>
      </x:c>
      <x:c r="F588" s="8" t="n">
        <x:v>113760000</x:v>
      </x:c>
      <x:c r="G588" s="9" t="n">
        <x:v>0.0628721985161581</x:v>
      </x:c>
      <x:c r="H588" s="9" t="n">
        <x:v>0.116749468755228</x:v>
      </x:c>
      <x:c r="I588" s="9" t="n">
        <x:v>0.11595874831456453</x:v>
      </x:c>
      <x:c r="J588" s="1" t="n">
        <x:v>-0.05308654979840642</x:v>
      </x:c>
      <x:c r="K588" s="1" t="str">
        <x:v>减股票</x:v>
      </x:c>
      <x:c r="L588" s="9" t="n">
        <x:v>-0.047109673912882996</x:v>
      </x:c>
      <x:c r="M588" s="9" t="n">
        <x:v>0.002500890050162951</x:v>
      </x:c>
      <x:c r="N588" s="8" t="n">
        <x:v>1</x:v>
      </x:c>
      <x:c r="O588" s="9" t="n">
        <x:v>-0.0167957152080675</x:v>
      </x:c>
      <x:c r="P588" s="9" t="n">
        <x:v>0.9604391260548523</x:v>
      </x:c>
      <x:c r="Q588" s="9" t="str">
        <x:v>可用</x:v>
      </x:c>
      <x:c r="R588" s="9" t="n">
        <x:v>-0.024209206076290974</x:v>
      </x:c>
      <x:c r="S588" s="9" t="n">
        <x:v>-0.0191733130297073</x:v>
      </x:c>
    </x:row>
    <x:row r="589">
      <x:c r="A589" s="1" t="str">
        <x:v>2026Q1</x:v>
      </x:c>
      <x:c r="B589" s="1" t="str">
        <x:v>003484.OF</x:v>
      </x:c>
      <x:c r="C589" s="1" t="str">
        <x:v>金鹰鑫益混合A</x:v>
      </x:c>
      <x:c r="D589" s="1" t="str">
        <x:v>金鹰基金</x:v>
      </x:c>
      <x:c r="E589" s="1" t="str">
        <x:v>成长型</x:v>
      </x:c>
      <x:c r="F589" s="8" t="n">
        <x:v>37050000.00000001</x:v>
      </x:c>
      <x:c r="G589" s="9" t="n">
        <x:v>0.8004990151149761</x:v>
      </x:c>
      <x:c r="H589" s="9" t="n">
        <x:v>0.0628721985161581</x:v>
      </x:c>
      <x:c r="I589" s="9" t="n">
        <x:v>0.06011114762191273</x:v>
      </x:c>
      <x:c r="J589" s="1" t="n">
        <x:v>0.7403878674930634</x:v>
      </x:c>
      <x:c r="K589" s="1" t="str">
        <x:v>加股票</x:v>
      </x:c>
      <x:c r="L589" s="9" t="n">
        <x:v>0.1070401206971152</x:v>
      </x:c>
      <x:c r="M589" s="9" t="n">
        <x:v>0.07925120669913724</x:v>
      </x:c>
      <x:c r="N589" s="8" t="n">
        <x:v>1</x:v>
      </x:c>
      <x:c r="O589" s="9" t="n">
        <x:v>-0.1590988179767645</x:v>
      </x:c>
      <x:c r="P589" s="9" t="n">
        <x:v>0.9767812906882588</x:v>
      </x:c>
      <x:c r="Q589" s="9" t="str">
        <x:v>可用</x:v>
      </x:c>
      <x:c r="R589" s="9" t="n">
        <x:v>-0.19838574797510636</x:v>
      </x:c>
      <x:c r="S589" s="9" t="n">
        <x:v>-0.1066260447851489</x:v>
      </x:c>
    </x:row>
    <x:row r="590">
      <x:c r="A590" s="1" t="str">
        <x:v>2023Q2</x:v>
      </x:c>
      <x:c r="B590" s="1" t="str">
        <x:v>003594.OF</x:v>
      </x:c>
      <x:c r="C590" s="1" t="str">
        <x:v>长盛盛崇混合A</x:v>
      </x:c>
      <x:c r="D590" s="1" t="str">
        <x:v>长盛基金</x:v>
      </x:c>
      <x:c r="E590" s="1" t="str">
        <x:v>成长型</x:v>
      </x:c>
      <x:c r="F590" s="8" t="n">
        <x:v>115750000</x:v>
      </x:c>
      <x:c r="G590" s="9" t="n">
        <x:v>0.7543382675867243</x:v>
      </x:c>
      <x:c r="H590" s="9" t="n">
        <x:v>0.6914902498903517</x:v>
      </x:c>
      <x:c r="I590" s="9" t="n">
        <x:v>0.6764818799895618</x:v>
      </x:c>
      <x:c r="J590" s="1" t="n">
        <x:v>0.07785638759716251</x:v>
      </x:c>
      <x:c r="K590" s="1" t="str">
        <x:v>加股票</x:v>
      </x:c>
      <x:c r="L590" s="9" t="n">
        <x:v>-0.046571034625976095</x:v>
      </x:c>
      <x:c r="M590" s="9" t="n">
        <x:v>-0.0036258525226408713</x:v>
      </x:c>
      <x:c r="N590" s="8" t="n">
        <x:v>0</x:v>
      </x:c>
      <x:c r="O590" s="9" t="n">
        <x:v>0.013657072791376549</x:v>
      </x:c>
      <x:c r="P590" s="9" t="n">
        <x:v>0.7882354828509718</x:v>
      </x:c>
      <x:c r="Q590" s="9" t="str">
        <x:v>覆盖/杠杆异常</x:v>
      </x:c>
      <x:c r="R590" s="9"/>
      <x:c r="S590" s="9" t="n">
        <x:v>-0.0041951110797492</x:v>
      </x:c>
    </x:row>
    <x:row r="591">
      <x:c r="A591" s="1" t="str">
        <x:v>2024Q1</x:v>
      </x:c>
      <x:c r="B591" s="1" t="str">
        <x:v>003594.OF</x:v>
      </x:c>
      <x:c r="C591" s="1" t="str">
        <x:v>长盛盛崇混合A</x:v>
      </x:c>
      <x:c r="D591" s="1" t="str">
        <x:v>长盛基金</x:v>
      </x:c>
      <x:c r="E591" s="1" t="str">
        <x:v>成长型</x:v>
      </x:c>
      <x:c r="F591" s="8" t="n">
        <x:v>110200000</x:v>
      </x:c>
      <x:c r="G591" s="9" t="n">
        <x:v>0.5899310748968174</x:v>
      </x:c>
      <x:c r="H591" s="9" t="n">
        <x:v>0.7626543060914799</x:v>
      </x:c>
      <x:c r="I591" s="9" t="n">
        <x:v>0.7646128920869888</x:v>
      </x:c>
      <x:c r="J591" s="1" t="n">
        <x:v>-0.1746818171901714</x:v>
      </x:c>
      <x:c r="K591" s="1" t="str">
        <x:v>减股票</x:v>
      </x:c>
      <x:c r="L591" s="9" t="n">
        <x:v>-0.0388388654084237</x:v>
      </x:c>
      <x:c r="M591" s="9" t="n">
        <x:v>0.00678444358714794</x:v>
      </x:c>
      <x:c r="N591" s="8" t="n">
        <x:v>1</x:v>
      </x:c>
      <x:c r="O591" s="9" t="n">
        <x:v>-0.0025268047101438002</x:v>
      </x:c>
      <x:c r="P591" s="9" t="n">
        <x:v>0.612569454718693</x:v>
      </x:c>
      <x:c r="Q591" s="9" t="str">
        <x:v>覆盖/杠杆异常</x:v>
      </x:c>
      <x:c r="R591" s="9"/>
      <x:c r="S591" s="9" t="n">
        <x:v>-0.0036377094277518</x:v>
      </x:c>
    </x:row>
    <x:row r="592">
      <x:c r="A592" s="1" t="str">
        <x:v>2024Q2</x:v>
      </x:c>
      <x:c r="B592" s="1" t="str">
        <x:v>003594.OF</x:v>
      </x:c>
      <x:c r="C592" s="1" t="str">
        <x:v>长盛盛崇混合A</x:v>
      </x:c>
      <x:c r="D592" s="1" t="str">
        <x:v>长盛基金</x:v>
      </x:c>
      <x:c r="E592" s="1" t="str">
        <x:v>成长型</x:v>
      </x:c>
      <x:c r="F592" s="8" t="n">
        <x:v>94750000</x:v>
      </x:c>
      <x:c r="G592" s="9" t="n">
        <x:v>0.5172950209191155</x:v>
      </x:c>
      <x:c r="H592" s="9" t="n">
        <x:v>0.5899310748968174</x:v>
      </x:c>
      <x:c r="I592" s="9" t="n">
        <x:v>0.5804834461913533</x:v>
      </x:c>
      <x:c r="J592" s="1" t="n">
        <x:v>-0.06318842527223778</x:v>
      </x:c>
      <x:c r="K592" s="1" t="str">
        <x:v>减股票</x:v>
      </x:c>
      <x:c r="L592" s="9" t="n">
        <x:v>0.15171154774360798</x:v>
      </x:c>
      <x:c r="M592" s="9" t="n">
        <x:v>-0.009586413797532507</x:v>
      </x:c>
      <x:c r="N592" s="8" t="n">
        <x:v>0</x:v>
      </x:c>
      <x:c r="O592" s="9" t="n">
        <x:v>-0.04107720073224275</x:v>
      </x:c>
      <x:c r="P592" s="9" t="n">
        <x:v>0.6659092485488126</x:v>
      </x:c>
      <x:c r="Q592" s="9" t="str">
        <x:v>覆盖/杠杆异常</x:v>
      </x:c>
      <x:c r="R592" s="9"/>
      <x:c r="S592" s="9" t="n">
        <x:v>0.0040133080284001</x:v>
      </x:c>
    </x:row>
    <x:row r="593">
      <x:c r="A593" s="1" t="str">
        <x:v>2024Q3</x:v>
      </x:c>
      <x:c r="B593" s="1" t="str">
        <x:v>003594.OF</x:v>
      </x:c>
      <x:c r="C593" s="1" t="str">
        <x:v>长盛盛崇混合A</x:v>
      </x:c>
      <x:c r="D593" s="1" t="str">
        <x:v>长盛基金</x:v>
      </x:c>
      <x:c r="E593" s="1" t="str">
        <x:v>成长型</x:v>
      </x:c>
      <x:c r="F593" s="8" t="n">
        <x:v>204960000.00000003</x:v>
      </x:c>
      <x:c r="G593" s="9" t="n">
        <x:v>0.0156725203661903</x:v>
      </x:c>
      <x:c r="H593" s="9" t="n">
        <x:v>0.5172950209191155</x:v>
      </x:c>
      <x:c r="I593" s="9" t="n">
        <x:v>0.5521314468240245</x:v>
      </x:c>
      <x:c r="J593" s="1" t="n">
        <x:v>-0.5364589264578342</x:v>
      </x:c>
      <x:c r="K593" s="1" t="str">
        <x:v>减股票</x:v>
      </x:c>
      <x:c r="L593" s="9" t="n">
        <x:v>-0.0485180033835439</x:v>
      </x:c>
      <x:c r="M593" s="9" t="n">
        <x:v>0.02602791600901353</x:v>
      </x:c>
      <x:c r="N593" s="8" t="n">
        <x:v>1</x:v>
      </x:c>
      <x:c r="O593" s="9" t="n">
        <x:v>0.0017397516662572003</x:v>
      </x:c>
      <x:c r="P593" s="9" t="n">
        <x:v>0.815382151932084</x:v>
      </x:c>
      <x:c r="Q593" s="9" t="str">
        <x:v>可用</x:v>
      </x:c>
      <x:c r="R593" s="9" t="n">
        <x:v>-0.017353932525751636</x:v>
      </x:c>
      <x:c r="S593" s="9" t="n">
        <x:v>0.004262882181214</x:v>
      </x:c>
    </x:row>
    <x:row r="594">
      <x:c r="A594" s="1" t="str">
        <x:v>2023Q3</x:v>
      </x:c>
      <x:c r="B594" s="1" t="str">
        <x:v>003598.OF</x:v>
      </x:c>
      <x:c r="C594" s="1" t="str">
        <x:v>华商润丰混合A</x:v>
      </x:c>
      <x:c r="D594" s="1" t="str">
        <x:v>华商基金</x:v>
      </x:c>
      <x:c r="E594" s="1" t="str">
        <x:v>成长型</x:v>
      </x:c>
      <x:c r="F594" s="8" t="n">
        <x:v>770159999.9999999</x:v>
      </x:c>
      <x:c r="G594" s="9" t="n">
        <x:v>0.5547472654541988</x:v>
      </x:c>
      <x:c r="H594" s="9" t="n">
        <x:v>0.623477475234231</x:v>
      </x:c>
      <x:c r="I594" s="9" t="n">
        <x:v>0.6122958098417837</x:v>
      </x:c>
      <x:c r="J594" s="1" t="n">
        <x:v>-0.05754854438758483</x:v>
      </x:c>
      <x:c r="K594" s="1" t="str">
        <x:v>减股票</x:v>
      </x:c>
      <x:c r="L594" s="9" t="n">
        <x:v>-0.0840403571629794</x:v>
      </x:c>
      <x:c r="M594" s="9" t="n">
        <x:v>0.004836400224542203</x:v>
      </x:c>
      <x:c r="N594" s="8" t="n">
        <x:v>1</x:v>
      </x:c>
      <x:c r="O594" s="9" t="n">
        <x:v>-0.006770292666201248</x:v>
      </x:c>
      <x:c r="P594" s="9" t="n">
        <x:v>0.8352695039472318</x:v>
      </x:c>
      <x:c r="Q594" s="9" t="str">
        <x:v>可用</x:v>
      </x:c>
      <x:c r="R594" s="9" t="n">
        <x:v>0.001849536498648191</x:v>
      </x:c>
      <x:c r="S594" s="9" t="n">
        <x:v>-0.0245273377618804</x:v>
      </x:c>
    </x:row>
    <x:row r="595">
      <x:c r="A595" s="1" t="str">
        <x:v>2023Q4</x:v>
      </x:c>
      <x:c r="B595" s="1" t="str">
        <x:v>003598.OF</x:v>
      </x:c>
      <x:c r="C595" s="1" t="str">
        <x:v>华商润丰混合A</x:v>
      </x:c>
      <x:c r="D595" s="1" t="str">
        <x:v>华商基金</x:v>
      </x:c>
      <x:c r="E595" s="1" t="str">
        <x:v>成长型</x:v>
      </x:c>
      <x:c r="F595" s="8" t="n">
        <x:v>697460000</x:v>
      </x:c>
      <x:c r="G595" s="9" t="n">
        <x:v>0.6249543239029227</x:v>
      </x:c>
      <x:c r="H595" s="9" t="n">
        <x:v>0.5547472654541988</x:v>
      </x:c>
      <x:c r="I595" s="9" t="n">
        <x:v>0.5332891080903518</x:v>
      </x:c>
      <x:c r="J595" s="1" t="n">
        <x:v>0.09166521581257092</x:v>
      </x:c>
      <x:c r="K595" s="1" t="str">
        <x:v>加股票</x:v>
      </x:c>
      <x:c r="L595" s="9" t="n">
        <x:v>0.011127023959440499</x:v>
      </x:c>
      <x:c r="M595" s="9" t="n">
        <x:v>0.0010199610525937607</x:v>
      </x:c>
      <x:c r="N595" s="8" t="n">
        <x:v>1</x:v>
      </x:c>
      <x:c r="O595" s="9" t="n">
        <x:v>0.0323790634540437</x:v>
      </x:c>
      <x:c r="P595" s="9" t="n">
        <x:v>0.7706275231267741</x:v>
      </x:c>
      <x:c r="Q595" s="9" t="str">
        <x:v>覆盖/杠杆异常</x:v>
      </x:c>
      <x:c r="R595" s="9"/>
      <x:c r="S595" s="9" t="n">
        <x:v>0.036668412781561</x:v>
      </x:c>
    </x:row>
    <x:row r="596">
      <x:c r="A596" s="1" t="str">
        <x:v>2024Q1</x:v>
      </x:c>
      <x:c r="B596" s="1" t="str">
        <x:v>003598.OF</x:v>
      </x:c>
      <x:c r="C596" s="1" t="str">
        <x:v>华商润丰混合A</x:v>
      </x:c>
      <x:c r="D596" s="1" t="str">
        <x:v>华商基金</x:v>
      </x:c>
      <x:c r="E596" s="1" t="str">
        <x:v>成长型</x:v>
      </x:c>
      <x:c r="F596" s="8" t="n">
        <x:v>539770000</x:v>
      </x:c>
      <x:c r="G596" s="9" t="n">
        <x:v>0.936070116165402</x:v>
      </x:c>
      <x:c r="H596" s="9" t="n">
        <x:v>0.6249543239029227</x:v>
      </x:c>
      <x:c r="I596" s="9" t="n">
        <x:v>0.6274942059865314</x:v>
      </x:c>
      <x:c r="J596" s="1" t="n">
        <x:v>0.30857591017887065</x:v>
      </x:c>
      <x:c r="K596" s="1" t="str">
        <x:v>加股票</x:v>
      </x:c>
      <x:c r="L596" s="9" t="n">
        <x:v>-0.0388388654084237</x:v>
      </x:c>
      <x:c r="M596" s="9" t="n">
        <x:v>-0.011984738243718998</x:v>
      </x:c>
      <x:c r="N596" s="8" t="n">
        <x:v>0</x:v>
      </x:c>
      <x:c r="O596" s="9" t="n">
        <x:v>-0.0337551892692541</x:v>
      </x:c>
      <x:c r="P596" s="9" t="n">
        <x:v>0.9649173434425773</x:v>
      </x:c>
      <x:c r="Q596" s="9" t="str">
        <x:v>可用</x:v>
      </x:c>
      <x:c r="R596" s="9" t="n">
        <x:v>-0.01699751096900177</x:v>
      </x:c>
      <x:c r="S596" s="9" t="n">
        <x:v>-0.0348660939868621</x:v>
      </x:c>
    </x:row>
    <x:row r="597">
      <x:c r="A597" s="1" t="str">
        <x:v>2025Q3</x:v>
      </x:c>
      <x:c r="B597" s="1" t="str">
        <x:v>003598.OF</x:v>
      </x:c>
      <x:c r="C597" s="1" t="str">
        <x:v>华商润丰混合A</x:v>
      </x:c>
      <x:c r="D597" s="1" t="str">
        <x:v>华商基金</x:v>
      </x:c>
      <x:c r="E597" s="1" t="str">
        <x:v>成长型</x:v>
      </x:c>
      <x:c r="F597" s="8" t="n">
        <x:v>13694710000</x:v>
      </x:c>
      <x:c r="G597" s="9" t="n">
        <x:v>0.7659285100968075</x:v>
      </x:c>
      <x:c r="H597" s="9" t="n">
        <x:v>0.9406436813541988</x:v>
      </x:c>
      <x:c r="I597" s="9" t="n">
        <x:v>0.9496474425413262</x:v>
      </x:c>
      <x:c r="J597" s="1" t="n">
        <x:v>-0.18371893244451865</x:v>
      </x:c>
      <x:c r="K597" s="1" t="str">
        <x:v>减股票</x:v>
      </x:c>
      <x:c r="L597" s="9" t="n">
        <x:v>-0.0077024403595657995</x:v>
      </x:c>
      <x:c r="M597" s="9" t="n">
        <x:v>0.001415084120077003</x:v>
      </x:c>
      <x:c r="N597" s="8" t="n">
        <x:v>1</x:v>
      </x:c>
      <x:c r="O597" s="9" t="n">
        <x:v>0.0030593031720804994</x:v>
      </x:c>
      <x:c r="P597" s="9" t="n">
        <x:v>0.6948447101033901</x:v>
      </x:c>
      <x:c r="Q597" s="9" t="str">
        <x:v>覆盖/杠杆异常</x:v>
      </x:c>
      <x:c r="R597" s="9"/>
      <x:c r="S597" s="9" t="n">
        <x:v>0.0105489773950484</x:v>
      </x:c>
    </x:row>
    <x:row r="598">
      <x:c r="A598" s="1" t="str">
        <x:v>2026Q1</x:v>
      </x:c>
      <x:c r="B598" s="1" t="str">
        <x:v>003598.OF</x:v>
      </x:c>
      <x:c r="C598" s="1" t="str">
        <x:v>华商润丰混合A</x:v>
      </x:c>
      <x:c r="D598" s="1" t="str">
        <x:v>华商基金</x:v>
      </x:c>
      <x:c r="E598" s="1" t="str">
        <x:v>成长型</x:v>
      </x:c>
      <x:c r="F598" s="8" t="n">
        <x:v>9945050000</x:v>
      </x:c>
      <x:c r="G598" s="9" t="n">
        <x:v>0.9236959514870936</x:v>
      </x:c>
      <x:c r="H598" s="9" t="n">
        <x:v>0.7696841207865783</x:v>
      </x:c>
      <x:c r="I598" s="9" t="n">
        <x:v>0.7610923670888667</x:v>
      </x:c>
      <x:c r="J598" s="1" t="n">
        <x:v>0.16260358439822686</x:v>
      </x:c>
      <x:c r="K598" s="1" t="str">
        <x:v>加股票</x:v>
      </x:c>
      <x:c r="L598" s="9" t="n">
        <x:v>0.1070401206971152</x:v>
      </x:c>
      <x:c r="M598" s="9" t="n">
        <x:v>0.01740510729976976</x:v>
      </x:c>
      <x:c r="N598" s="8" t="n">
        <x:v>1</x:v>
      </x:c>
      <x:c r="O598" s="9" t="n">
        <x:v>0.018093225046504402</x:v>
      </x:c>
      <x:c r="P598" s="9" t="n">
        <x:v>1.0813212479253496</x:v>
      </x:c>
      <x:c r="Q598" s="9" t="str">
        <x:v>可用</x:v>
      </x:c>
      <x:c r="R598" s="9" t="n">
        <x:v>-0.04197577122671961</x:v>
      </x:c>
      <x:c r="S598" s="9" t="n">
        <x:v>0.0705248359887535</x:v>
      </x:c>
    </x:row>
    <x:row r="599">
      <x:c r="A599" s="1" t="str">
        <x:v>2023Q2</x:v>
      </x:c>
      <x:c r="B599" s="1" t="str">
        <x:v>003626.OF</x:v>
      </x:c>
      <x:c r="C599" s="1" t="str">
        <x:v>平安鑫利混合A</x:v>
      </x:c>
      <x:c r="D599" s="1" t="str">
        <x:v>平安基金</x:v>
      </x:c>
      <x:c r="E599" s="1" t="str">
        <x:v>成长型</x:v>
      </x:c>
      <x:c r="F599" s="8" t="n">
        <x:v>52869999.99999999</x:v>
      </x:c>
      <x:c r="G599" s="9" t="n">
        <x:v>0.5386819602645386</x:v>
      </x:c>
      <x:c r="H599" s="9" t="n">
        <x:v>0.3484822697049828</x:v>
      </x:c>
      <x:c r="I599" s="9" t="n">
        <x:v>0.332885674254886</x:v>
      </x:c>
      <x:c r="J599" s="1" t="n">
        <x:v>0.2057962860096526</x:v>
      </x:c>
      <x:c r="K599" s="1" t="str">
        <x:v>加股票</x:v>
      </x:c>
      <x:c r="L599" s="9" t="n">
        <x:v>-0.046571034625976095</x:v>
      </x:c>
      <x:c r="M599" s="9" t="n">
        <x:v>-0.009584145961652812</x:v>
      </x:c>
      <x:c r="N599" s="8" t="n">
        <x:v>0</x:v>
      </x:c>
      <x:c r="O599" s="9" t="n">
        <x:v>-0.005744383412795647</x:v>
      </x:c>
      <x:c r="P599" s="9" t="n">
        <x:v>0.736095969926234</x:v>
      </x:c>
      <x:c r="Q599" s="9" t="str">
        <x:v>覆盖/杠杆异常</x:v>
      </x:c>
      <x:c r="R599" s="9"/>
      <x:c r="S599" s="9" t="n">
        <x:v>-0.0233118282789672</x:v>
      </x:c>
    </x:row>
    <x:row r="600">
      <x:c r="A600" s="1" t="str">
        <x:v>2023Q3</x:v>
      </x:c>
      <x:c r="B600" s="1" t="str">
        <x:v>003626.OF</x:v>
      </x:c>
      <x:c r="C600" s="1" t="str">
        <x:v>平安鑫利混合A</x:v>
      </x:c>
      <x:c r="D600" s="1" t="str">
        <x:v>平安基金</x:v>
      </x:c>
      <x:c r="E600" s="1" t="str">
        <x:v>成长型</x:v>
      </x:c>
      <x:c r="F600" s="8" t="n">
        <x:v>51510000</x:v>
      </x:c>
      <x:c r="G600" s="9" t="n">
        <x:v>0.594743610872662</x:v>
      </x:c>
      <x:c r="H600" s="9" t="n">
        <x:v>0.5386819602645386</x:v>
      </x:c>
      <x:c r="I600" s="9" t="n">
        <x:v>0.5268929573783254</x:v>
      </x:c>
      <x:c r="J600" s="1" t="n">
        <x:v>0.06785065349433661</x:v>
      </x:c>
      <x:c r="K600" s="1" t="str">
        <x:v>加股票</x:v>
      </x:c>
      <x:c r="L600" s="9" t="n">
        <x:v>-0.0840403571629794</x:v>
      </x:c>
      <x:c r="M600" s="9" t="n">
        <x:v>-0.005702193153405605</x:v>
      </x:c>
      <x:c r="N600" s="8" t="n">
        <x:v>0</x:v>
      </x:c>
      <x:c r="O600" s="9" t="n">
        <x:v>-0.0030285808411033496</x:v>
      </x:c>
      <x:c r="P600" s="9" t="n">
        <x:v>0.6218283362453892</x:v>
      </x:c>
      <x:c r="Q600" s="9" t="str">
        <x:v>覆盖/杠杆异常</x:v>
      </x:c>
      <x:c r="R600" s="9"/>
      <x:c r="S600" s="9" t="n">
        <x:v>-0.0207856259367825</x:v>
      </x:c>
    </x:row>
    <x:row r="601">
      <x:c r="A601" s="1" t="str">
        <x:v>2023Q4</x:v>
      </x:c>
      <x:c r="B601" s="1" t="str">
        <x:v>003626.OF</x:v>
      </x:c>
      <x:c r="C601" s="1" t="str">
        <x:v>平安鑫利混合A</x:v>
      </x:c>
      <x:c r="D601" s="1" t="str">
        <x:v>平安基金</x:v>
      </x:c>
      <x:c r="E601" s="1" t="str">
        <x:v>成长型</x:v>
      </x:c>
      <x:c r="F601" s="8" t="n">
        <x:v>35850000.00000001</x:v>
      </x:c>
      <x:c r="G601" s="9" t="n">
        <x:v>0.3028493349170788</x:v>
      </x:c>
      <x:c r="H601" s="9" t="n">
        <x:v>0.594743610872662</x:v>
      </x:c>
      <x:c r="I601" s="9" t="n">
        <x:v>0.5737318734521252</x:v>
      </x:c>
      <x:c r="J601" s="1" t="n">
        <x:v>-0.27088253853504635</x:v>
      </x:c>
      <x:c r="K601" s="1" t="str">
        <x:v>减股票</x:v>
      </x:c>
      <x:c r="L601" s="9" t="n">
        <x:v>0.011127023959440499</x:v>
      </x:c>
      <x:c r="M601" s="9" t="n">
        <x:v>-0.003014116496473525</x:v>
      </x:c>
      <x:c r="N601" s="8" t="n">
        <x:v>0</x:v>
      </x:c>
      <x:c r="O601" s="9" t="n">
        <x:v>0.0046151286648906</x:v>
      </x:c>
      <x:c r="P601" s="9" t="n">
        <x:v>0.672456412552301</x:v>
      </x:c>
      <x:c r="Q601" s="9" t="str">
        <x:v>覆盖/杠杆异常</x:v>
      </x:c>
      <x:c r="R601" s="9"/>
      <x:c r="S601" s="9" t="n">
        <x:v>0.0089044779924079</x:v>
      </x:c>
    </x:row>
    <x:row r="602">
      <x:c r="A602" s="1" t="str">
        <x:v>2024Q1</x:v>
      </x:c>
      <x:c r="B602" s="1" t="str">
        <x:v>003626.OF</x:v>
      </x:c>
      <x:c r="C602" s="1" t="str">
        <x:v>平安鑫利混合A</x:v>
      </x:c>
      <x:c r="D602" s="1" t="str">
        <x:v>平安基金</x:v>
      </x:c>
      <x:c r="E602" s="1" t="str">
        <x:v>成长型</x:v>
      </x:c>
      <x:c r="F602" s="8" t="n">
        <x:v>51390000</x:v>
      </x:c>
      <x:c r="G602" s="9" t="n">
        <x:v>0.5067005751157997</x:v>
      </x:c>
      <x:c r="H602" s="9" t="n">
        <x:v>0.3028493349170788</x:v>
      </x:c>
      <x:c r="I602" s="9" t="n">
        <x:v>0.3051452346086908</x:v>
      </x:c>
      <x:c r="J602" s="1" t="n">
        <x:v>0.20155534050710888</x:v>
      </x:c>
      <x:c r="K602" s="1" t="str">
        <x:v>加股票</x:v>
      </x:c>
      <x:c r="L602" s="9" t="n">
        <x:v>-0.0388388654084237</x:v>
      </x:c>
      <x:c r="M602" s="9" t="n">
        <x:v>-0.00782818074230461</x:v>
      </x:c>
      <x:c r="N602" s="8" t="n">
        <x:v>0</x:v>
      </x:c>
      <x:c r="O602" s="9" t="n">
        <x:v>-0.0646820853470877</x:v>
      </x:c>
      <x:c r="P602" s="9" t="n">
        <x:v>1.0406621823311928</x:v>
      </x:c>
      <x:c r="Q602" s="9" t="str">
        <x:v>可用</x:v>
      </x:c>
      <x:c r="R602" s="9" t="n">
        <x:v>-0.06450524334801866</x:v>
      </x:c>
      <x:c r="S602" s="9" t="n">
        <x:v>-0.0657929900646957</x:v>
      </x:c>
    </x:row>
    <x:row r="603">
      <x:c r="A603" s="1" t="str">
        <x:v>2023Q3</x:v>
      </x:c>
      <x:c r="B603" s="1" t="str">
        <x:v>003641.OF</x:v>
      </x:c>
      <x:c r="C603" s="1" t="str">
        <x:v>长盛盛丰混合A</x:v>
      </x:c>
      <x:c r="D603" s="1" t="str">
        <x:v>长盛基金</x:v>
      </x:c>
      <x:c r="E603" s="1" t="str">
        <x:v>成长型</x:v>
      </x:c>
      <x:c r="F603" s="8" t="n">
        <x:v>261439999.99999997</x:v>
      </x:c>
      <x:c r="G603" s="9" t="n">
        <x:v>0.7808283342879992</x:v>
      </x:c>
      <x:c r="H603" s="9" t="n">
        <x:v>0.7029770394425995</x:v>
      </x:c>
      <x:c r="I603" s="9" t="n">
        <x:v>0.692993751810349</x:v>
      </x:c>
      <x:c r="J603" s="1" t="n">
        <x:v>0.0878345824776503</x:v>
      </x:c>
      <x:c r="K603" s="1" t="str">
        <x:v>加股票</x:v>
      </x:c>
      <x:c r="L603" s="9" t="n">
        <x:v>-0.0840403571629794</x:v>
      </x:c>
      <x:c r="M603" s="9" t="n">
        <x:v>-0.007381649682682904</x:v>
      </x:c>
      <x:c r="N603" s="8" t="n">
        <x:v>0</x:v>
      </x:c>
      <x:c r="O603" s="9" t="n">
        <x:v>-0.0016555630753426476</x:v>
      </x:c>
      <x:c r="P603" s="9" t="n">
        <x:v>0.7254158638310895</x:v>
      </x:c>
      <x:c r="Q603" s="9" t="str">
        <x:v>覆盖/杠杆异常</x:v>
      </x:c>
      <x:c r="R603" s="9"/>
      <x:c r="S603" s="9" t="n">
        <x:v>-0.0194126081710218</x:v>
      </x:c>
    </x:row>
    <x:row r="604">
      <x:c r="A604" s="1" t="str">
        <x:v>2024Q1</x:v>
      </x:c>
      <x:c r="B604" s="1" t="str">
        <x:v>003641.OF</x:v>
      </x:c>
      <x:c r="C604" s="1" t="str">
        <x:v>长盛盛丰混合A</x:v>
      </x:c>
      <x:c r="D604" s="1" t="str">
        <x:v>长盛基金</x:v>
      </x:c>
      <x:c r="E604" s="1" t="str">
        <x:v>成长型</x:v>
      </x:c>
      <x:c r="F604" s="8" t="n">
        <x:v>226620000</x:v>
      </x:c>
      <x:c r="G604" s="9" t="n">
        <x:v>0.4463286531033785</x:v>
      </x:c>
      <x:c r="H604" s="9" t="n">
        <x:v>0.7840289922060346</x:v>
      </x:c>
      <x:c r="I604" s="9" t="n">
        <x:v>0.7858607190403174</x:v>
      </x:c>
      <x:c r="J604" s="1" t="n">
        <x:v>-0.3395320659369389</x:v>
      </x:c>
      <x:c r="K604" s="1" t="str">
        <x:v>减股票</x:v>
      </x:c>
      <x:c r="L604" s="9" t="n">
        <x:v>-0.0388388654084237</x:v>
      </x:c>
      <x:c r="M604" s="9" t="n">
        <x:v>0.013187040210768811</x:v>
      </x:c>
      <x:c r="N604" s="8" t="n">
        <x:v>1</x:v>
      </x:c>
      <x:c r="O604" s="9" t="n">
        <x:v>0.0024482235977159</x:v>
      </x:c>
      <x:c r="P604" s="9" t="n">
        <x:v>0.6579028100344188</x:v>
      </x:c>
      <x:c r="Q604" s="9" t="str">
        <x:v>覆盖/杠杆异常</x:v>
      </x:c>
      <x:c r="R604" s="9"/>
      <x:c r="S604" s="9" t="n">
        <x:v>0.0006094342257583</x:v>
      </x:c>
    </x:row>
    <x:row r="605">
      <x:c r="A605" s="1" t="str">
        <x:v>2024Q2</x:v>
      </x:c>
      <x:c r="B605" s="1" t="str">
        <x:v>003641.OF</x:v>
      </x:c>
      <x:c r="C605" s="1" t="str">
        <x:v>长盛盛丰混合A</x:v>
      </x:c>
      <x:c r="D605" s="1" t="str">
        <x:v>长盛基金</x:v>
      </x:c>
      <x:c r="E605" s="1" t="str">
        <x:v>成长型</x:v>
      </x:c>
      <x:c r="F605" s="8" t="n">
        <x:v>142030000</x:v>
      </x:c>
      <x:c r="G605" s="9" t="n">
        <x:v>0.4909888560445751</x:v>
      </x:c>
      <x:c r="H605" s="9" t="n">
        <x:v>0.4463286531033785</x:v>
      </x:c>
      <x:c r="I605" s="9" t="n">
        <x:v>0.4367314943596397</x:v>
      </x:c>
      <x:c r="J605" s="1" t="n">
        <x:v>0.05425736168493539</x:v>
      </x:c>
      <x:c r="K605" s="1" t="str">
        <x:v>加股票</x:v>
      </x:c>
      <x:c r="L605" s="9" t="n">
        <x:v>0.15171154774360798</x:v>
      </x:c>
      <x:c r="M605" s="9" t="n">
        <x:v>0.008231468317706282</x:v>
      </x:c>
      <x:c r="N605" s="8" t="n">
        <x:v>1</x:v>
      </x:c>
      <x:c r="O605" s="9" t="n">
        <x:v>-0.01844414296224025</x:v>
      </x:c>
      <x:c r="P605" s="9" t="n">
        <x:v>0.9352344980637892</x:v>
      </x:c>
      <x:c r="Q605" s="9" t="str">
        <x:v>可用</x:v>
      </x:c>
      <x:c r="R605" s="9" t="n">
        <x:v>-0.046298199671596624</x:v>
      </x:c>
      <x:c r="S605" s="9" t="n">
        <x:v>0.0266463657984026</x:v>
      </x:c>
    </x:row>
    <x:row r="606">
      <x:c r="A606" s="1" t="str">
        <x:v>2024Q3</x:v>
      </x:c>
      <x:c r="B606" s="1" t="str">
        <x:v>003641.OF</x:v>
      </x:c>
      <x:c r="C606" s="1" t="str">
        <x:v>长盛盛丰混合A</x:v>
      </x:c>
      <x:c r="D606" s="1" t="str">
        <x:v>长盛基金</x:v>
      </x:c>
      <x:c r="E606" s="1" t="str">
        <x:v>成长型</x:v>
      </x:c>
      <x:c r="F606" s="8" t="n">
        <x:v>104580000</x:v>
      </x:c>
      <x:c r="G606" s="9" t="n">
        <x:v>0.329348481326149</x:v>
      </x:c>
      <x:c r="H606" s="9" t="n">
        <x:v>0.4909888560445751</x:v>
      </x:c>
      <x:c r="I606" s="9" t="n">
        <x:v>0.5259841182144481</x:v>
      </x:c>
      <x:c r="J606" s="1" t="n">
        <x:v>-0.1966356368882991</x:v>
      </x:c>
      <x:c r="K606" s="1" t="str">
        <x:v>减股票</x:v>
      </x:c>
      <x:c r="L606" s="9" t="n">
        <x:v>-0.0485180033835439</x:v>
      </x:c>
      <x:c r="M606" s="9" t="n">
        <x:v>0.009540368495871806</x:v>
      </x:c>
      <x:c r="N606" s="8" t="n">
        <x:v>1</x:v>
      </x:c>
      <x:c r="O606" s="9" t="n">
        <x:v>-0.0585013435118888</x:v>
      </x:c>
      <x:c r="P606" s="9" t="n">
        <x:v>0.6703186207687892</x:v>
      </x:c>
      <x:c r="Q606" s="9" t="str">
        <x:v>覆盖/杠杆异常</x:v>
      </x:c>
      <x:c r="R606" s="9"/>
      <x:c r="S606" s="9" t="n">
        <x:v>-0.0557656676473242</x:v>
      </x:c>
    </x:row>
    <x:row r="607">
      <x:c r="A607" s="1" t="str">
        <x:v>2024Q4</x:v>
      </x:c>
      <x:c r="B607" s="1" t="str">
        <x:v>003641.OF</x:v>
      </x:c>
      <x:c r="C607" s="1" t="str">
        <x:v>长盛盛丰混合A</x:v>
      </x:c>
      <x:c r="D607" s="1" t="str">
        <x:v>长盛基金</x:v>
      </x:c>
      <x:c r="E607" s="1" t="str">
        <x:v>成长型</x:v>
      </x:c>
      <x:c r="F607" s="8" t="n">
        <x:v>96920000</x:v>
      </x:c>
      <x:c r="G607" s="9" t="n">
        <x:v>0.9582303708186328</x:v>
      </x:c>
      <x:c r="H607" s="9" t="n">
        <x:v>0.329348481326149</x:v>
      </x:c>
      <x:c r="I607" s="9" t="n">
        <x:v>0.3187579022247325</x:v>
      </x:c>
      <x:c r="J607" s="1" t="n">
        <x:v>0.6394724685939004</x:v>
      </x:c>
      <x:c r="K607" s="1" t="str">
        <x:v>加股票</x:v>
      </x:c>
      <x:c r="L607" s="9" t="n">
        <x:v>-0.005961015466965899</x:v>
      </x:c>
      <x:c r="M607" s="9" t="n">
        <x:v>-0.0038119052759871055</x:v>
      </x:c>
      <x:c r="N607" s="8" t="n">
        <x:v>0</x:v>
      </x:c>
      <x:c r="O607" s="9" t="n">
        <x:v>0.0267187210489246</x:v>
      </x:c>
      <x:c r="P607" s="9" t="n">
        <x:v>1.0203859630623195</x:v>
      </x:c>
      <x:c r="Q607" s="9" t="str">
        <x:v>可用</x:v>
      </x:c>
      <x:c r="R607" s="9" t="n">
        <x:v>0.04132318408680571</x:v>
      </x:c>
      <x:c r="S607" s="9" t="n">
        <x:v>0.0297651795409277</x:v>
      </x:c>
    </x:row>
    <x:row r="608">
      <x:c r="A608" s="1" t="str">
        <x:v>2024Q3</x:v>
      </x:c>
      <x:c r="B608" s="1" t="str">
        <x:v>003655.OF</x:v>
      </x:c>
      <x:c r="C608" s="1" t="str">
        <x:v>信澳新财富混合A</x:v>
      </x:c>
      <x:c r="D608" s="1" t="str">
        <x:v>信达澳亚基金</x:v>
      </x:c>
      <x:c r="E608" s="1" t="str">
        <x:v>成长型</x:v>
      </x:c>
      <x:c r="F608" s="8" t="n">
        <x:v>72610000</x:v>
      </x:c>
      <x:c r="G608" s="9" t="n">
        <x:v>0.8195316166740623</x:v>
      </x:c>
      <x:c r="H608" s="9" t="n">
        <x:v>0.9949005382529248</x:v>
      </x:c>
      <x:c r="I608" s="9" t="n">
        <x:v>0.9955641329548761</x:v>
      </x:c>
      <x:c r="J608" s="1" t="n">
        <x:v>-0.17603251628081384</x:v>
      </x:c>
      <x:c r="K608" s="1" t="str">
        <x:v>减股票</x:v>
      </x:c>
      <x:c r="L608" s="9" t="n">
        <x:v>-0.0485180033835439</x:v>
      </x:c>
      <x:c r="M608" s="9" t="n">
        <x:v>0.008540746220526273</x:v>
      </x:c>
      <x:c r="N608" s="8" t="n">
        <x:v>1</x:v>
      </x:c>
      <x:c r="O608" s="9" t="n">
        <x:v>-0.0157339427571178</x:v>
      </x:c>
      <x:c r="P608" s="9" t="n">
        <x:v>0.9836173838314282</x:v>
      </x:c>
      <x:c r="Q608" s="9" t="str">
        <x:v>可用</x:v>
      </x:c>
      <x:c r="R608" s="9" t="n">
        <x:v>-0.0014374458363464876</x:v>
      </x:c>
      <x:c r="S608" s="9" t="n">
        <x:v>-0.0129982668925532</x:v>
      </x:c>
    </x:row>
    <x:row r="609">
      <x:c r="A609" s="1" t="str">
        <x:v>2024Q4</x:v>
      </x:c>
      <x:c r="B609" s="1" t="str">
        <x:v>003655.OF</x:v>
      </x:c>
      <x:c r="C609" s="1" t="str">
        <x:v>信澳新财富混合A</x:v>
      </x:c>
      <x:c r="D609" s="1" t="str">
        <x:v>信达澳亚基金</x:v>
      </x:c>
      <x:c r="E609" s="1" t="str">
        <x:v>成长型</x:v>
      </x:c>
      <x:c r="F609" s="8" t="n">
        <x:v>800000</x:v>
      </x:c>
      <x:c r="G609" s="9" t="n">
        <x:v>0.6340098466333722</x:v>
      </x:c>
      <x:c r="H609" s="9" t="n">
        <x:v>0.8195316166740623</x:v>
      </x:c>
      <x:c r="I609" s="9" t="n">
        <x:v>0.8122695018582057</x:v>
      </x:c>
      <x:c r="J609" s="1" t="n">
        <x:v>-0.17825965522483345</x:v>
      </x:c>
      <x:c r="K609" s="1" t="str">
        <x:v>减股票</x:v>
      </x:c>
      <x:c r="L609" s="9" t="n">
        <x:v>-0.005961015466965899</x:v>
      </x:c>
      <x:c r="M609" s="9" t="n">
        <x:v>0.0010626085619312407</x:v>
      </x:c>
      <x:c r="N609" s="8" t="n">
        <x:v>1</x:v>
      </x:c>
      <x:c r="O609" s="9" t="n">
        <x:v>-0.0008127969429878</x:v>
      </x:c>
      <x:c r="P609" s="9" t="n">
        <x:v>1.1556580625000001</x:v>
      </x:c>
      <x:c r="Q609" s="9" t="str">
        <x:v>可用</x:v>
      </x:c>
      <x:c r="R609" s="9" t="n">
        <x:v>0.006063098941302757</x:v>
      </x:c>
      <x:c r="S609" s="9" t="n">
        <x:v>0.0026338942334827</x:v>
      </x:c>
    </x:row>
    <x:row r="610">
      <x:c r="A610" s="1" t="str">
        <x:v>2025Q1</x:v>
      </x:c>
      <x:c r="B610" s="1" t="str">
        <x:v>003655.OF</x:v>
      </x:c>
      <x:c r="C610" s="1" t="str">
        <x:v>信澳新财富混合A</x:v>
      </x:c>
      <x:c r="D610" s="1" t="str">
        <x:v>信达澳亚基金</x:v>
      </x:c>
      <x:c r="E610" s="1" t="str">
        <x:v>成长型</x:v>
      </x:c>
      <x:c r="F610" s="8" t="n">
        <x:v>680000</x:v>
      </x:c>
      <x:c r="G610" s="9" t="n">
        <x:v>0.7480483817347907</x:v>
      </x:c>
      <x:c r="H610" s="9" t="n">
        <x:v>0.6340098466333722</x:v>
      </x:c>
      <x:c r="I610" s="9" t="n">
        <x:v>0.6326127924576567</x:v>
      </x:c>
      <x:c r="J610" s="1" t="n">
        <x:v>0.11543558927713404</x:v>
      </x:c>
      <x:c r="K610" s="1" t="str">
        <x:v>加股票</x:v>
      </x:c>
      <x:c r="L610" s="9" t="n">
        <x:v>-0.004189559506241501</x:v>
      </x:c>
      <x:c r="M610" s="9" t="n">
        <x:v>-0.0004836242704146064</x:v>
      </x:c>
      <x:c r="N610" s="8" t="n">
        <x:v>0</x:v>
      </x:c>
      <x:c r="O610" s="9" t="n">
        <x:v>-0.015210754622772</x:v>
      </x:c>
      <x:c r="P610" s="9" t="n">
        <x:v>0.7197360294117645</x:v>
      </x:c>
      <x:c r="Q610" s="9" t="str">
        <x:v>覆盖/杠杆异常</x:v>
      </x:c>
      <x:c r="R610" s="9"/>
      <x:c r="S610" s="9" t="n">
        <x:v>0.0003502613223942</x:v>
      </x:c>
    </x:row>
    <x:row r="611">
      <x:c r="A611" s="1" t="str">
        <x:v>2025Q2</x:v>
      </x:c>
      <x:c r="B611" s="1" t="str">
        <x:v>003655.OF</x:v>
      </x:c>
      <x:c r="C611" s="1" t="str">
        <x:v>信澳新财富混合A</x:v>
      </x:c>
      <x:c r="D611" s="1" t="str">
        <x:v>信达澳亚基金</x:v>
      </x:c>
      <x:c r="E611" s="1" t="str">
        <x:v>成长型</x:v>
      </x:c>
      <x:c r="F611" s="8" t="n">
        <x:v>45630000</x:v>
      </x:c>
      <x:c r="G611" s="9" t="n">
        <x:v>0.4164068604554305</x:v>
      </x:c>
      <x:c r="H611" s="9" t="n">
        <x:v>0.7480483817347907</x:v>
      </x:c>
      <x:c r="I611" s="9" t="n">
        <x:v>0.7472693629120309</x:v>
      </x:c>
      <x:c r="J611" s="1" t="n">
        <x:v>-0.3308625024566004</x:v>
      </x:c>
      <x:c r="K611" s="1" t="str">
        <x:v>减股票</x:v>
      </x:c>
      <x:c r="L611" s="9" t="n">
        <x:v>0.1883272862318614</x:v>
      </x:c>
      <x:c r="M611" s="9" t="n">
        <x:v>-0.06231043720353414</x:v>
      </x:c>
      <x:c r="N611" s="8" t="n">
        <x:v>0</x:v>
      </x:c>
      <x:c r="O611" s="9" t="n">
        <x:v>-0.0039674673688256945</x:v>
      </x:c>
      <x:c r="P611" s="9" t="n">
        <x:v>0.6601545406530791</x:v>
      </x:c>
      <x:c r="Q611" s="9" t="str">
        <x:v>覆盖/杠杆异常</x:v>
      </x:c>
      <x:c r="R611" s="9"/>
      <x:c r="S611" s="9" t="n">
        <x:v>0.0874474764732089</x:v>
      </x:c>
    </x:row>
    <x:row r="612">
      <x:c r="A612" s="1" t="str">
        <x:v>2025Q3</x:v>
      </x:c>
      <x:c r="B612" s="1" t="str">
        <x:v>003655.OF</x:v>
      </x:c>
      <x:c r="C612" s="1" t="str">
        <x:v>信澳新财富混合A</x:v>
      </x:c>
      <x:c r="D612" s="1" t="str">
        <x:v>信达澳亚基金</x:v>
      </x:c>
      <x:c r="E612" s="1" t="str">
        <x:v>成长型</x:v>
      </x:c>
      <x:c r="F612" s="8" t="n">
        <x:v>153940000</x:v>
      </x:c>
      <x:c r="G612" s="9" t="n">
        <x:v>0.1601769044955093</x:v>
      </x:c>
      <x:c r="H612" s="9" t="n">
        <x:v>0.4164068604554305</x:v>
      </x:c>
      <x:c r="I612" s="9" t="n">
        <x:v>0.459214401771117</x:v>
      </x:c>
      <x:c r="J612" s="1" t="n">
        <x:v>-0.2990374972756077</x:v>
      </x:c>
      <x:c r="K612" s="1" t="str">
        <x:v>减股票</x:v>
      </x:c>
      <x:c r="L612" s="9" t="n">
        <x:v>-0.0077024403595657995</x:v>
      </x:c>
      <x:c r="M612" s="9" t="n">
        <x:v>0.0023033184880391884</x:v>
      </x:c>
      <x:c r="N612" s="8" t="n">
        <x:v>1</x:v>
      </x:c>
      <x:c r="O612" s="9" t="n">
        <x:v>0.0110243748729167</x:v>
      </x:c>
      <x:c r="P612" s="9" t="n">
        <x:v>1.0121250502793295</x:v>
      </x:c>
      <x:c r="Q612" s="9" t="str">
        <x:v>可用</x:v>
      </x:c>
      <x:c r="R612" s="9" t="n">
        <x:v>0.014386006435460185</x:v>
      </x:c>
      <x:c r="S612" s="9" t="n">
        <x:v>0.0185140490958846</x:v>
      </x:c>
    </x:row>
    <x:row r="613">
      <x:c r="A613" s="1" t="str">
        <x:v>2025Q4</x:v>
      </x:c>
      <x:c r="B613" s="1" t="str">
        <x:v>003655.OF</x:v>
      </x:c>
      <x:c r="C613" s="1" t="str">
        <x:v>信澳新财富混合A</x:v>
      </x:c>
      <x:c r="D613" s="1" t="str">
        <x:v>信达澳亚基金</x:v>
      </x:c>
      <x:c r="E613" s="1" t="str">
        <x:v>成长型</x:v>
      </x:c>
      <x:c r="F613" s="8" t="n">
        <x:v>135310000</x:v>
      </x:c>
      <x:c r="G613" s="9" t="n">
        <x:v>0.2744554861868218</x:v>
      </x:c>
      <x:c r="H613" s="9" t="n">
        <x:v>0.1601769044955093</x:v>
      </x:c>
      <x:c r="I613" s="9" t="n">
        <x:v>0.15914505465575407</x:v>
      </x:c>
      <x:c r="J613" s="1" t="n">
        <x:v>0.11531043153106774</x:v>
      </x:c>
      <x:c r="K613" s="1" t="str">
        <x:v>加股票</x:v>
      </x:c>
      <x:c r="L613" s="9" t="n">
        <x:v>-0.047109673912882996</x:v>
      </x:c>
      <x:c r="M613" s="9" t="n">
        <x:v>-0.005432236828182423</x:v>
      </x:c>
      <x:c r="N613" s="8" t="n">
        <x:v>0</x:v>
      </x:c>
      <x:c r="O613" s="9" t="n">
        <x:v>-0.0486774871373296</x:v>
      </x:c>
      <x:c r="P613" s="9" t="n">
        <x:v>0.8949143580666615</x:v>
      </x:c>
      <x:c r="Q613" s="9" t="str">
        <x:v>可用</x:v>
      </x:c>
      <x:c r="R613" s="9" t="n">
        <x:v>-0.04697586807995076</x:v>
      </x:c>
      <x:c r="S613" s="9" t="n">
        <x:v>-0.0510550849589694</x:v>
      </x:c>
    </x:row>
    <x:row r="614">
      <x:c r="A614" s="1" t="str">
        <x:v>2026Q1</x:v>
      </x:c>
      <x:c r="B614" s="1" t="str">
        <x:v>003655.OF</x:v>
      </x:c>
      <x:c r="C614" s="1" t="str">
        <x:v>信澳新财富混合A</x:v>
      </x:c>
      <x:c r="D614" s="1" t="str">
        <x:v>信达澳亚基金</x:v>
      </x:c>
      <x:c r="E614" s="1" t="str">
        <x:v>成长型</x:v>
      </x:c>
      <x:c r="F614" s="8" t="n">
        <x:v>35870000</x:v>
      </x:c>
      <x:c r="G614" s="9" t="n">
        <x:v>0.5382318709234363</x:v>
      </x:c>
      <x:c r="H614" s="9" t="n">
        <x:v>0.2744554861868218</x:v>
      </x:c>
      <x:c r="I614" s="9" t="n">
        <x:v>0.26503050489350405</x:v>
      </x:c>
      <x:c r="J614" s="1" t="n">
        <x:v>0.2732013660299322</x:v>
      </x:c>
      <x:c r="K614" s="1" t="str">
        <x:v>加股票</x:v>
      </x:c>
      <x:c r="L614" s="9" t="n">
        <x:v>0.1070401206971152</x:v>
      </x:c>
      <x:c r="M614" s="9" t="n">
        <x:v>0.029243507194460693</x:v>
      </x:c>
      <x:c r="N614" s="8" t="n">
        <x:v>1</x:v>
      </x:c>
      <x:c r="O614" s="9" t="n">
        <x:v>-0.05238949020796681</x:v>
      </x:c>
      <x:c r="P614" s="9" t="n">
        <x:v>0.9628573802620575</x:v>
      </x:c>
      <x:c r="Q614" s="9" t="str">
        <x:v>可用</x:v>
      </x:c>
      <x:c r="R614" s="9" t="n">
        <x:v>-0.061687610435576495</x:v>
      </x:c>
      <x:c r="S614" s="9" t="n">
        <x:v>0.00008328298364879139</x:v>
      </x:c>
    </x:row>
    <x:row r="615">
      <x:c r="A615" s="1" t="str">
        <x:v>2023Q2</x:v>
      </x:c>
      <x:c r="B615" s="1" t="str">
        <x:v>003805.OF</x:v>
      </x:c>
      <x:c r="C615" s="1" t="str">
        <x:v>华安新恒利混合A</x:v>
      </x:c>
      <x:c r="D615" s="1" t="str">
        <x:v>华安基金</x:v>
      </x:c>
      <x:c r="E615" s="1" t="str">
        <x:v>成长型</x:v>
      </x:c>
      <x:c r="F615" s="8" t="n">
        <x:v>38480000</x:v>
      </x:c>
      <x:c r="G615" s="9" t="n">
        <x:v>0.3128903034842549</x:v>
      </x:c>
      <x:c r="H615" s="9" t="n">
        <x:v>0.3918873152464601</x:v>
      </x:c>
      <x:c r="I615" s="9" t="n">
        <x:v>0.37546762279686674</x:v>
      </x:c>
      <x:c r="J615" s="1" t="n">
        <x:v>-0.06257731931261185</x:v>
      </x:c>
      <x:c r="K615" s="1" t="str">
        <x:v>减股票</x:v>
      </x:c>
      <x:c r="L615" s="9" t="n">
        <x:v>-0.046571034625976095</x:v>
      </x:c>
      <x:c r="M615" s="9" t="n">
        <x:v>0.002914290504508409</x:v>
      </x:c>
      <x:c r="N615" s="8" t="n">
        <x:v>1</x:v>
      </x:c>
      <x:c r="O615" s="9" t="n">
        <x:v>0.0056899232928722485</x:v>
      </x:c>
      <x:c r="P615" s="9" t="n">
        <x:v>0.7855746847713098</x:v>
      </x:c>
      <x:c r="Q615" s="9" t="str">
        <x:v>覆盖/杠杆异常</x:v>
      </x:c>
      <x:c r="R615" s="9"/>
      <x:c r="S615" s="9" t="n">
        <x:v>-0.0121622605782535</x:v>
      </x:c>
    </x:row>
    <x:row r="616">
      <x:c r="A616" s="1" t="str">
        <x:v>2023Q3</x:v>
      </x:c>
      <x:c r="B616" s="1" t="str">
        <x:v>003805.OF</x:v>
      </x:c>
      <x:c r="C616" s="1" t="str">
        <x:v>华安新恒利混合A</x:v>
      </x:c>
      <x:c r="D616" s="1" t="str">
        <x:v>华安基金</x:v>
      </x:c>
      <x:c r="E616" s="1" t="str">
        <x:v>成长型</x:v>
      </x:c>
      <x:c r="F616" s="8" t="n">
        <x:v>38000000</x:v>
      </x:c>
      <x:c r="G616" s="9" t="n">
        <x:v>0.2143854358060369</x:v>
      </x:c>
      <x:c r="H616" s="9" t="n">
        <x:v>0.3128903034842549</x:v>
      </x:c>
      <x:c r="I616" s="9" t="n">
        <x:v>0.30279928132566714</x:v>
      </x:c>
      <x:c r="J616" s="1" t="n">
        <x:v>-0.08841384551963025</x:v>
      </x:c>
      <x:c r="K616" s="1" t="str">
        <x:v>减股票</x:v>
      </x:c>
      <x:c r="L616" s="9" t="n">
        <x:v>-0.0840403571629794</x:v>
      </x:c>
      <x:c r="M616" s="9" t="n">
        <x:v>0.007430331155622212</x:v>
      </x:c>
      <x:c r="N616" s="8" t="n">
        <x:v>1</x:v>
      </x:c>
      <x:c r="O616" s="9" t="n">
        <x:v>0.0061881953943933015</x:v>
      </x:c>
      <x:c r="P616" s="9" t="n">
        <x:v>1.0039700649999999</x:v>
      </x:c>
      <x:c r="Q616" s="9" t="str">
        <x:v>可用</x:v>
      </x:c>
      <x:c r="R616" s="9" t="n">
        <x:v>-0.007711712624085041</x:v>
      </x:c>
      <x:c r="S616" s="9" t="n">
        <x:v>-0.0117222058389855</x:v>
      </x:c>
    </x:row>
    <x:row r="617">
      <x:c r="A617" s="1" t="str">
        <x:v>2023Q4</x:v>
      </x:c>
      <x:c r="B617" s="1" t="str">
        <x:v>003805.OF</x:v>
      </x:c>
      <x:c r="C617" s="1" t="str">
        <x:v>华安新恒利混合A</x:v>
      </x:c>
      <x:c r="D617" s="1" t="str">
        <x:v>华安基金</x:v>
      </x:c>
      <x:c r="E617" s="1" t="str">
        <x:v>成长型</x:v>
      </x:c>
      <x:c r="F617" s="8" t="n">
        <x:v>37450000</x:v>
      </x:c>
      <x:c r="G617" s="9" t="n">
        <x:v>0.0998857232736277</x:v>
      </x:c>
      <x:c r="H617" s="9" t="n">
        <x:v>0.2143854358060369</x:v>
      </x:c>
      <x:c r="I617" s="9" t="n">
        <x:v>0.20017392811428716</x:v>
      </x:c>
      <x:c r="J617" s="1" t="n">
        <x:v>-0.10028820484065946</x:v>
      </x:c>
      <x:c r="K617" s="1" t="str">
        <x:v>减股票</x:v>
      </x:c>
      <x:c r="L617" s="9" t="n">
        <x:v>0.011127023959440499</x:v>
      </x:c>
      <x:c r="M617" s="9" t="n">
        <x:v>-0.0011159092581112945</x:v>
      </x:c>
      <x:c r="N617" s="8" t="n">
        <x:v>0</x:v>
      </x:c>
      <x:c r="O617" s="9" t="n">
        <x:v>0.0022007663009795</x:v>
      </x:c>
      <x:c r="P617" s="9" t="n">
        <x:v>1.0294792194926567</x:v>
      </x:c>
      <x:c r="Q617" s="9" t="str">
        <x:v>可用</x:v>
      </x:c>
      <x:c r="R617" s="9" t="n">
        <x:v>-0.014545891735187017</x:v>
      </x:c>
      <x:c r="S617" s="9" t="n">
        <x:v>0.0064901156284968</x:v>
      </x:c>
    </x:row>
    <x:row r="618">
      <x:c r="A618" s="1" t="str">
        <x:v>2023Q3</x:v>
      </x:c>
      <x:c r="B618" s="1" t="str">
        <x:v>003842.OF</x:v>
      </x:c>
      <x:c r="C618" s="1" t="str">
        <x:v>中邮景泰灵活配置混合A</x:v>
      </x:c>
      <x:c r="D618" s="1" t="str">
        <x:v>中邮基金</x:v>
      </x:c>
      <x:c r="E618" s="1" t="str">
        <x:v>成长型</x:v>
      </x:c>
      <x:c r="F618" s="8" t="n">
        <x:v>60180000</x:v>
      </x:c>
      <x:c r="G618" s="9" t="n">
        <x:v>0.4093680146336241</x:v>
      </x:c>
      <x:c r="H618" s="9" t="n">
        <x:v>0.3119288379097922</x:v>
      </x:c>
      <x:c r="I618" s="9" t="n">
        <x:v>0.30185520170139907</x:v>
      </x:c>
      <x:c r="J618" s="1" t="n">
        <x:v>0.10751281293222503</x:v>
      </x:c>
      <x:c r="K618" s="1" t="str">
        <x:v>加股票</x:v>
      </x:c>
      <x:c r="L618" s="9" t="n">
        <x:v>-0.0840403571629794</x:v>
      </x:c>
      <x:c r="M618" s="9" t="n">
        <x:v>-0.009035415198420783</x:v>
      </x:c>
      <x:c r="N618" s="8" t="n">
        <x:v>0</x:v>
      </x:c>
      <x:c r="O618" s="9" t="n">
        <x:v>-0.0019432878497578493</x:v>
      </x:c>
      <x:c r="P618" s="9" t="n">
        <x:v>0.8576990352276503</x:v>
      </x:c>
      <x:c r="Q618" s="9" t="str">
        <x:v>可用</x:v>
      </x:c>
      <x:c r="R618" s="9" t="n">
        <x:v>-0.003120790098144914</x:v>
      </x:c>
      <x:c r="S618" s="9" t="n">
        <x:v>-0.019700332945437</x:v>
      </x:c>
    </x:row>
    <x:row r="619">
      <x:c r="A619" s="1" t="str">
        <x:v>2023Q4</x:v>
      </x:c>
      <x:c r="B619" s="1" t="str">
        <x:v>003842.OF</x:v>
      </x:c>
      <x:c r="C619" s="1" t="str">
        <x:v>中邮景泰灵活配置混合A</x:v>
      </x:c>
      <x:c r="D619" s="1" t="str">
        <x:v>中邮基金</x:v>
      </x:c>
      <x:c r="E619" s="1" t="str">
        <x:v>成长型</x:v>
      </x:c>
      <x:c r="F619" s="8" t="n">
        <x:v>12400000</x:v>
      </x:c>
      <x:c r="G619" s="9" t="n">
        <x:v>0.469361933367921</x:v>
      </x:c>
      <x:c r="H619" s="9" t="n">
        <x:v>0.4093680146336241</x:v>
      </x:c>
      <x:c r="I619" s="9" t="n">
        <x:v>0.388625048047912</x:v>
      </x:c>
      <x:c r="J619" s="1" t="n">
        <x:v>0.080736885320009</x:v>
      </x:c>
      <x:c r="K619" s="1" t="str">
        <x:v>加股票</x:v>
      </x:c>
      <x:c r="L619" s="9" t="n">
        <x:v>0.011127023959440499</x:v>
      </x:c>
      <x:c r="M619" s="9" t="n">
        <x:v>0.00089836125736634</x:v>
      </x:c>
      <x:c r="N619" s="8" t="n">
        <x:v>1</x:v>
      </x:c>
      <x:c r="O619" s="9" t="n">
        <x:v>0.0250530354856755</x:v>
      </x:c>
      <x:c r="P619" s="9" t="n">
        <x:v>0.87765415</x:v>
      </x:c>
      <x:c r="Q619" s="9" t="str">
        <x:v>可用</x:v>
      </x:c>
      <x:c r="R619" s="9" t="n">
        <x:v>0.009725281351251915</x:v>
      </x:c>
      <x:c r="S619" s="9" t="n">
        <x:v>0.0293423848131928</x:v>
      </x:c>
    </x:row>
    <x:row r="620">
      <x:c r="A620" s="1" t="str">
        <x:v>2024Q2</x:v>
      </x:c>
      <x:c r="B620" s="1" t="str">
        <x:v>003842.OF</x:v>
      </x:c>
      <x:c r="C620" s="1" t="str">
        <x:v>中邮景泰灵活配置混合A</x:v>
      </x:c>
      <x:c r="D620" s="1" t="str">
        <x:v>中邮基金</x:v>
      </x:c>
      <x:c r="E620" s="1" t="str">
        <x:v>成长型</x:v>
      </x:c>
      <x:c r="F620" s="8" t="n">
        <x:v>12210000.000000002</x:v>
      </x:c>
      <x:c r="G620" s="9" t="n">
        <x:v>0.5091124068345383</x:v>
      </x:c>
      <x:c r="H620" s="9" t="n">
        <x:v>0.4559580434512846</x:v>
      </x:c>
      <x:c r="I620" s="9" t="n">
        <x:v>0.4463207389958467</x:v>
      </x:c>
      <x:c r="J620" s="1" t="n">
        <x:v>0.06279166783869161</x:v>
      </x:c>
      <x:c r="K620" s="1" t="str">
        <x:v>加股票</x:v>
      </x:c>
      <x:c r="L620" s="9" t="n">
        <x:v>0.15171154774360798</x:v>
      </x:c>
      <x:c r="M620" s="9" t="n">
        <x:v>0.009526221113210435</x:v>
      </x:c>
      <x:c r="N620" s="8" t="n">
        <x:v>1</x:v>
      </x:c>
      <x:c r="O620" s="9" t="n">
        <x:v>-0.027471372665952648</x:v>
      </x:c>
      <x:c r="P620" s="9" t="n">
        <x:v>0.8726986470106468</x:v>
      </x:c>
      <x:c r="Q620" s="9" t="str">
        <x:v>可用</x:v>
      </x:c>
      <x:c r="R620" s="9" t="n">
        <x:v>-0.04069999404139001</x:v>
      </x:c>
      <x:c r="S620" s="9" t="n">
        <x:v>0.0176191360946902</x:v>
      </x:c>
    </x:row>
    <x:row r="621">
      <x:c r="A621" s="1" t="str">
        <x:v>2024Q3</x:v>
      </x:c>
      <x:c r="B621" s="1" t="str">
        <x:v>003842.OF</x:v>
      </x:c>
      <x:c r="C621" s="1" t="str">
        <x:v>中邮景泰灵活配置混合A</x:v>
      </x:c>
      <x:c r="D621" s="1" t="str">
        <x:v>中邮基金</x:v>
      </x:c>
      <x:c r="E621" s="1" t="str">
        <x:v>成长型</x:v>
      </x:c>
      <x:c r="F621" s="8" t="n">
        <x:v>12110000</x:v>
      </x:c>
      <x:c r="G621" s="9" t="n">
        <x:v>0.6212538658454129</x:v>
      </x:c>
      <x:c r="H621" s="9" t="n">
        <x:v>0.5091124068345383</x:v>
      </x:c>
      <x:c r="I621" s="9" t="n">
        <x:v>0.5440188272785418</x:v>
      </x:c>
      <x:c r="J621" s="1" t="n">
        <x:v>0.07723503856687108</x:v>
      </x:c>
      <x:c r="K621" s="1" t="str">
        <x:v>加股票</x:v>
      </x:c>
      <x:c r="L621" s="9" t="n">
        <x:v>-0.0485180033835439</x:v>
      </x:c>
      <x:c r="M621" s="9" t="n">
        <x:v>-0.003747289862515595</x:v>
      </x:c>
      <x:c r="N621" s="8" t="n">
        <x:v>0</x:v>
      </x:c>
      <x:c r="O621" s="9" t="n">
        <x:v>-0.0274059919168743</x:v>
      </x:c>
      <x:c r="P621" s="9" t="n">
        <x:v>0.9926466300578034</x:v>
      </x:c>
      <x:c r="Q621" s="9" t="str">
        <x:v>可用</x:v>
      </x:c>
      <x:c r="R621" s="9" t="n">
        <x:v>-0.0232527895097946</x:v>
      </x:c>
      <x:c r="S621" s="9" t="n">
        <x:v>-0.0246703160523097</x:v>
      </x:c>
    </x:row>
    <x:row r="622">
      <x:c r="A622" s="1" t="str">
        <x:v>2024Q4</x:v>
      </x:c>
      <x:c r="B622" s="1" t="str">
        <x:v>003842.OF</x:v>
      </x:c>
      <x:c r="C622" s="1" t="str">
        <x:v>中邮景泰灵活配置混合A</x:v>
      </x:c>
      <x:c r="D622" s="1" t="str">
        <x:v>中邮基金</x:v>
      </x:c>
      <x:c r="E622" s="1" t="str">
        <x:v>成长型</x:v>
      </x:c>
      <x:c r="F622" s="8" t="n">
        <x:v>11310000</x:v>
      </x:c>
      <x:c r="G622" s="9" t="n">
        <x:v>0.4108164790837188</x:v>
      </x:c>
      <x:c r="H622" s="9" t="n">
        <x:v>0.6212538658454129</x:v>
      </x:c>
      <x:c r="I622" s="9" t="n">
        <x:v>0.6098117631276881</x:v>
      </x:c>
      <x:c r="J622" s="1" t="n">
        <x:v>-0.19899528404396932</x:v>
      </x:c>
      <x:c r="K622" s="1" t="str">
        <x:v>减股票</x:v>
      </x:c>
      <x:c r="L622" s="9" t="n">
        <x:v>-0.005961015466965899</x:v>
      </x:c>
      <x:c r="M622" s="9" t="n">
        <x:v>0.0011862139660393735</x:v>
      </x:c>
      <x:c r="N622" s="8" t="n">
        <x:v>1</x:v>
      </x:c>
      <x:c r="O622" s="9" t="n">
        <x:v>0.0162692136579048</x:v>
      </x:c>
      <x:c r="P622" s="9" t="n">
        <x:v>0.8205528815207779</x:v>
      </x:c>
      <x:c r="Q622" s="9" t="str">
        <x:v>可用</x:v>
      </x:c>
      <x:c r="R622" s="9" t="n">
        <x:v>0.02597355320351856</x:v>
      </x:c>
      <x:c r="S622" s="9" t="n">
        <x:v>0.0193156721499079</x:v>
      </x:c>
    </x:row>
    <x:row r="623">
      <x:c r="A623" s="1" t="str">
        <x:v>2026Q1</x:v>
      </x:c>
      <x:c r="B623" s="1" t="str">
        <x:v>003842.OF</x:v>
      </x:c>
      <x:c r="C623" s="1" t="str">
        <x:v>中邮景泰灵活配置混合A</x:v>
      </x:c>
      <x:c r="D623" s="1" t="str">
        <x:v>中邮基金</x:v>
      </x:c>
      <x:c r="E623" s="1" t="str">
        <x:v>成长型</x:v>
      </x:c>
      <x:c r="F623" s="8" t="n">
        <x:v>13650000.000000002</x:v>
      </x:c>
      <x:c r="G623" s="9" t="n">
        <x:v>0.645816999668632</x:v>
      </x:c>
      <x:c r="H623" s="9" t="n">
        <x:v>0.469481160708646</x:v>
      </x:c>
      <x:c r="I623" s="9" t="n">
        <x:v>0.45758269474073693</x:v>
      </x:c>
      <x:c r="J623" s="1" t="n">
        <x:v>0.1882343049278951</x:v>
      </x:c>
      <x:c r="K623" s="1" t="str">
        <x:v>加股票</x:v>
      </x:c>
      <x:c r="L623" s="9" t="n">
        <x:v>0.1070401206971152</x:v>
      </x:c>
      <x:c r="M623" s="9" t="n">
        <x:v>0.02014862271881948</x:v>
      </x:c>
      <x:c r="N623" s="8" t="n">
        <x:v>1</x:v>
      </x:c>
      <x:c r="O623" s="9" t="n">
        <x:v>0.428093719532894</x:v>
      </x:c>
      <x:c r="P623" s="9" t="n">
        <x:v>0.9879200029304028</x:v>
      </x:c>
      <x:c r="Q623" s="9" t="str">
        <x:v>可用</x:v>
      </x:c>
      <x:c r="R623" s="9" t="n">
        <x:v>0.40146350851762896</x:v>
      </x:c>
      <x:c r="S623" s="9" t="n">
        <x:v>0.4805253304751431</x:v>
      </x:c>
    </x:row>
    <x:row r="624">
      <x:c r="A624" s="1" t="str">
        <x:v>2023Q2</x:v>
      </x:c>
      <x:c r="B624" s="1" t="str">
        <x:v>003861.OF</x:v>
      </x:c>
      <x:c r="C624" s="1" t="str">
        <x:v>招商兴福混合A</x:v>
      </x:c>
      <x:c r="D624" s="1" t="str">
        <x:v>招商基金</x:v>
      </x:c>
      <x:c r="E624" s="1" t="str">
        <x:v>成长型</x:v>
      </x:c>
      <x:c r="F624" s="8" t="n">
        <x:v>126510000</x:v>
      </x:c>
      <x:c r="G624" s="9" t="n">
        <x:v>0.3210315048979262</x:v>
      </x:c>
      <x:c r="H624" s="9" t="n">
        <x:v>0.2403306456266862</x:v>
      </x:c>
      <x:c r="I624" s="9" t="n">
        <x:v>0.22788142954948962</x:v>
      </x:c>
      <x:c r="J624" s="1" t="n">
        <x:v>0.09315007534843658</x:v>
      </x:c>
      <x:c r="K624" s="1" t="str">
        <x:v>加股票</x:v>
      </x:c>
      <x:c r="L624" s="9" t="n">
        <x:v>-0.046571034625976095</x:v>
      </x:c>
      <x:c r="M624" s="9" t="n">
        <x:v>-0.0043380953844643225</x:v>
      </x:c>
      <x:c r="N624" s="8" t="n">
        <x:v>0</x:v>
      </x:c>
      <x:c r="O624" s="9" t="n">
        <x:v>0.009923113014065349</x:v>
      </x:c>
      <x:c r="P624" s="9" t="n">
        <x:v>0.8987670113824994</x:v>
      </x:c>
      <x:c r="Q624" s="9" t="str">
        <x:v>可用</x:v>
      </x:c>
      <x:c r="R624" s="9" t="n">
        <x:v>-0.0011252964473888434</x:v>
      </x:c>
      <x:c r="S624" s="9" t="n">
        <x:v>-0.0079290708570604</x:v>
      </x:c>
    </x:row>
    <x:row r="625">
      <x:c r="A625" s="1" t="str">
        <x:v>2023Q3</x:v>
      </x:c>
      <x:c r="B625" s="1" t="str">
        <x:v>003861.OF</x:v>
      </x:c>
      <x:c r="C625" s="1" t="str">
        <x:v>招商兴福混合A</x:v>
      </x:c>
      <x:c r="D625" s="1" t="str">
        <x:v>招商基金</x:v>
      </x:c>
      <x:c r="E625" s="1" t="str">
        <x:v>成长型</x:v>
      </x:c>
      <x:c r="F625" s="8" t="n">
        <x:v>101330000</x:v>
      </x:c>
      <x:c r="G625" s="9" t="n">
        <x:v>0.3905663089242869</x:v>
      </x:c>
      <x:c r="H625" s="9" t="n">
        <x:v>0.3210315048979262</x:v>
      </x:c>
      <x:c r="I625" s="9" t="n">
        <x:v>0.3107966841210119</x:v>
      </x:c>
      <x:c r="J625" s="1" t="n">
        <x:v>0.07976962480327499</x:v>
      </x:c>
      <x:c r="K625" s="1" t="str">
        <x:v>加股票</x:v>
      </x:c>
      <x:c r="L625" s="9" t="n">
        <x:v>-0.0840403571629794</x:v>
      </x:c>
      <x:c r="M625" s="9" t="n">
        <x:v>-0.00670386775922409</x:v>
      </x:c>
      <x:c r="N625" s="8" t="n">
        <x:v>0</x:v>
      </x:c>
      <x:c r="O625" s="9" t="n">
        <x:v>-0.008036749861815549</x:v>
      </x:c>
      <x:c r="P625" s="9" t="n">
        <x:v>0.8084204368893712</x:v>
      </x:c>
      <x:c r="Q625" s="9" t="str">
        <x:v>可用</x:v>
      </x:c>
      <x:c r="R625" s="9" t="n">
        <x:v>-0.012046868406664833</x:v>
      </x:c>
      <x:c r="S625" s="9" t="n">
        <x:v>-0.0257937949574947</x:v>
      </x:c>
    </x:row>
    <x:row r="626">
      <x:c r="A626" s="1" t="str">
        <x:v>2023Q4</x:v>
      </x:c>
      <x:c r="B626" s="1" t="str">
        <x:v>003861.OF</x:v>
      </x:c>
      <x:c r="C626" s="1" t="str">
        <x:v>招商兴福混合A</x:v>
      </x:c>
      <x:c r="D626" s="1" t="str">
        <x:v>招商基金</x:v>
      </x:c>
      <x:c r="E626" s="1" t="str">
        <x:v>成长型</x:v>
      </x:c>
      <x:c r="F626" s="8" t="n">
        <x:v>90880000</x:v>
      </x:c>
      <x:c r="G626" s="9" t="n">
        <x:v>0.5097706714414955</x:v>
      </x:c>
      <x:c r="H626" s="9" t="n">
        <x:v>0.3905663089242869</x:v>
      </x:c>
      <x:c r="I626" s="9" t="n">
        <x:v>0.3701789354678633</x:v>
      </x:c>
      <x:c r="J626" s="1" t="n">
        <x:v>0.13959173597363217</x:v>
      </x:c>
      <x:c r="K626" s="1" t="str">
        <x:v>加股票</x:v>
      </x:c>
      <x:c r="L626" s="9" t="n">
        <x:v>0.011127023959440499</x:v>
      </x:c>
      <x:c r="M626" s="9" t="n">
        <x:v>0.0015532405907184973</x:v>
      </x:c>
      <x:c r="N626" s="8" t="n">
        <x:v>1</x:v>
      </x:c>
      <x:c r="O626" s="9" t="n">
        <x:v>-0.0076681156479443</x:v>
      </x:c>
      <x:c r="P626" s="9" t="n">
        <x:v>0.6012173805017604</x:v>
      </x:c>
      <x:c r="Q626" s="9" t="str">
        <x:v>覆盖/杠杆异常</x:v>
      </x:c>
      <x:c r="R626" s="9"/>
      <x:c r="S626" s="9" t="n">
        <x:v>-0.0020137231503579</x:v>
      </x:c>
    </x:row>
    <x:row r="627">
      <x:c r="A627" s="1" t="str">
        <x:v>2024Q1</x:v>
      </x:c>
      <x:c r="B627" s="1" t="str">
        <x:v>003861.OF</x:v>
      </x:c>
      <x:c r="C627" s="1" t="str">
        <x:v>招商兴福混合A</x:v>
      </x:c>
      <x:c r="D627" s="1" t="str">
        <x:v>招商基金</x:v>
      </x:c>
      <x:c r="E627" s="1" t="str">
        <x:v>成长型</x:v>
      </x:c>
      <x:c r="F627" s="8" t="n">
        <x:v>42679999.99999999</x:v>
      </x:c>
      <x:c r="G627" s="9" t="n">
        <x:v>0.3093494581488586</x:v>
      </x:c>
      <x:c r="H627" s="9" t="n">
        <x:v>0.5097706714414955</x:v>
      </x:c>
      <x:c r="I627" s="9" t="n">
        <x:v>0.512482096839435</x:v>
      </x:c>
      <x:c r="J627" s="1" t="n">
        <x:v>-0.2031326386905764</x:v>
      </x:c>
      <x:c r="K627" s="1" t="str">
        <x:v>减股票</x:v>
      </x:c>
      <x:c r="L627" s="9" t="n">
        <x:v>-0.0388388654084237</x:v>
      </x:c>
      <x:c r="M627" s="9" t="n">
        <x:v>0.007889441214161257</x:v>
      </x:c>
      <x:c r="N627" s="8" t="n">
        <x:v>1</x:v>
      </x:c>
      <x:c r="O627" s="9" t="n">
        <x:v>0.0114793244590212</x:v>
      </x:c>
      <x:c r="P627" s="9" t="n">
        <x:v>0.806552847235239</x:v>
      </x:c>
      <x:c r="Q627" s="9" t="str">
        <x:v>可用</x:v>
      </x:c>
      <x:c r="R627" s="9" t="n">
        <x:v>0.005701015468783566</x:v>
      </x:c>
      <x:c r="S627" s="9" t="n">
        <x:v>0.0096405350870636</x:v>
      </x:c>
    </x:row>
    <x:row r="628">
      <x:c r="A628" s="1" t="str">
        <x:v>2024Q3</x:v>
      </x:c>
      <x:c r="B628" s="1" t="str">
        <x:v>003861.OF</x:v>
      </x:c>
      <x:c r="C628" s="1" t="str">
        <x:v>招商兴福混合A</x:v>
      </x:c>
      <x:c r="D628" s="1" t="str">
        <x:v>招商基金</x:v>
      </x:c>
      <x:c r="E628" s="1" t="str">
        <x:v>成长型</x:v>
      </x:c>
      <x:c r="F628" s="8" t="n">
        <x:v>39830000</x:v>
      </x:c>
      <x:c r="G628" s="9" t="n">
        <x:v>0.3116236277980984</x:v>
      </x:c>
      <x:c r="H628" s="9" t="n">
        <x:v>0.3437171196146674</x:v>
      </x:c>
      <x:c r="I628" s="9" t="n">
        <x:v>0.3759687889688784</x:v>
      </x:c>
      <x:c r="J628" s="1" t="n">
        <x:v>-0.06434516117078004</x:v>
      </x:c>
      <x:c r="K628" s="1" t="str">
        <x:v>减股票</x:v>
      </x:c>
      <x:c r="L628" s="9" t="n">
        <x:v>-0.0485180033835439</x:v>
      </x:c>
      <x:c r="M628" s="9" t="n">
        <x:v>0.0031218987473985837</x:v>
      </x:c>
      <x:c r="N628" s="8" t="n">
        <x:v>1</x:v>
      </x:c>
      <x:c r="O628" s="9" t="n">
        <x:v>-0.002881193908802</x:v>
      </x:c>
      <x:c r="P628" s="9" t="n">
        <x:v>1.0032154958573938</x:v>
      </x:c>
      <x:c r="Q628" s="9" t="str">
        <x:v>可用</x:v>
      </x:c>
      <x:c r="R628" s="9" t="n">
        <x:v>-0.009610229236144933</x:v>
      </x:c>
      <x:c r="S628" s="9" t="n">
        <x:v>-0.0001455180442374</x:v>
      </x:c>
    </x:row>
    <x:row r="629">
      <x:c r="A629" s="1" t="str">
        <x:v>2025Q2</x:v>
      </x:c>
      <x:c r="B629" s="1" t="str">
        <x:v>003861.OF</x:v>
      </x:c>
      <x:c r="C629" s="1" t="str">
        <x:v>招商兴福混合A</x:v>
      </x:c>
      <x:c r="D629" s="1" t="str">
        <x:v>招商基金</x:v>
      </x:c>
      <x:c r="E629" s="1" t="str">
        <x:v>成长型</x:v>
      </x:c>
      <x:c r="F629" s="8" t="n">
        <x:v>45699999.99999999</x:v>
      </x:c>
      <x:c r="G629" s="9" t="n">
        <x:v>0.2290699585264683</x:v>
      </x:c>
      <x:c r="H629" s="9" t="n">
        <x:v>0.2807013124042253</x:v>
      </x:c>
      <x:c r="I629" s="9" t="n">
        <x:v>0.27986836667994397</x:v>
      </x:c>
      <x:c r="J629" s="1" t="n">
        <x:v>-0.050798408153475666</x:v>
      </x:c>
      <x:c r="K629" s="1" t="str">
        <x:v>减股票</x:v>
      </x:c>
      <x:c r="L629" s="9" t="n">
        <x:v>0.1883272862318614</x:v>
      </x:c>
      <x:c r="M629" s="9" t="n">
        <x:v>-0.009566726352442535</x:v>
      </x:c>
      <x:c r="N629" s="8" t="n">
        <x:v>0</x:v>
      </x:c>
      <x:c r="O629" s="9" t="n">
        <x:v>0.0009976078099002972</x:v>
      </x:c>
      <x:c r="P629" s="9" t="n">
        <x:v>1.0033286844638951</x:v>
      </x:c>
      <x:c r="Q629" s="9" t="str">
        <x:v>可用</x:v>
      </x:c>
      <x:c r="R629" s="9" t="n">
        <x:v>0.06251696445093438</x:v>
      </x:c>
      <x:c r="S629" s="9" t="n">
        <x:v>0.0921504198612632</x:v>
      </x:c>
    </x:row>
    <x:row r="630">
      <x:c r="A630" s="1" t="str">
        <x:v>2025Q3</x:v>
      </x:c>
      <x:c r="B630" s="1" t="str">
        <x:v>003861.OF</x:v>
      </x:c>
      <x:c r="C630" s="1" t="str">
        <x:v>招商兴福混合A</x:v>
      </x:c>
      <x:c r="D630" s="1" t="str">
        <x:v>招商基金</x:v>
      </x:c>
      <x:c r="E630" s="1" t="str">
        <x:v>成长型</x:v>
      </x:c>
      <x:c r="F630" s="8" t="n">
        <x:v>50230000</x:v>
      </x:c>
      <x:c r="G630" s="9" t="n">
        <x:v>0.4743577087147913</x:v>
      </x:c>
      <x:c r="H630" s="9" t="n">
        <x:v>0.2290699585264683</x:v>
      </x:c>
      <x:c r="I630" s="9" t="n">
        <x:v>0.26123979984041357</x:v>
      </x:c>
      <x:c r="J630" s="1" t="n">
        <x:v>0.21311790887437776</x:v>
      </x:c>
      <x:c r="K630" s="1" t="str">
        <x:v>加股票</x:v>
      </x:c>
      <x:c r="L630" s="9" t="n">
        <x:v>-0.0077024403595657995</x:v>
      </x:c>
      <x:c r="M630" s="9" t="n">
        <x:v>-0.0016415279826602735</x:v>
      </x:c>
      <x:c r="N630" s="8" t="n">
        <x:v>0</x:v>
      </x:c>
      <x:c r="O630" s="9" t="n">
        <x:v>0.053284545206061996</x:v>
      </x:c>
      <x:c r="P630" s="9" t="n">
        <x:v>0.9246725689826796</x:v>
      </x:c>
      <x:c r="Q630" s="9" t="str">
        <x:v>可用</x:v>
      </x:c>
      <x:c r="R630" s="9" t="n">
        <x:v>0.05937206546737243</x:v>
      </x:c>
      <x:c r="S630" s="9" t="n">
        <x:v>0.0607742194290299</x:v>
      </x:c>
    </x:row>
    <x:row r="631">
      <x:c r="A631" s="1" t="str">
        <x:v>2026Q1</x:v>
      </x:c>
      <x:c r="B631" s="1" t="str">
        <x:v>003861.OF</x:v>
      </x:c>
      <x:c r="C631" s="1" t="str">
        <x:v>招商兴福混合A</x:v>
      </x:c>
      <x:c r="D631" s="1" t="str">
        <x:v>招商基金</x:v>
      </x:c>
      <x:c r="E631" s="1" t="str">
        <x:v>成长型</x:v>
      </x:c>
      <x:c r="F631" s="8" t="n">
        <x:v>49180000</x:v>
      </x:c>
      <x:c r="G631" s="9" t="n">
        <x:v>0.5418515908119947</x:v>
      </x:c>
      <x:c r="H631" s="9" t="n">
        <x:v>0.4326606584168896</x:v>
      </x:c>
      <x:c r="I631" s="9" t="n">
        <x:v>0.42095491355789644</x:v>
      </x:c>
      <x:c r="J631" s="1" t="n">
        <x:v>0.1208966772540983</x:v>
      </x:c>
      <x:c r="K631" s="1" t="str">
        <x:v>加股票</x:v>
      </x:c>
      <x:c r="L631" s="9" t="n">
        <x:v>0.1070401206971152</x:v>
      </x:c>
      <x:c r="M631" s="9" t="n">
        <x:v>0.012940794925158865</x:v>
      </x:c>
      <x:c r="N631" s="8" t="n">
        <x:v>1</x:v>
      </x:c>
      <x:c r="O631" s="9" t="n">
        <x:v>0.018498262397262696</x:v>
      </x:c>
      <x:c r="P631" s="9" t="n">
        <x:v>0.9536768037820251</x:v>
      </x:c>
      <x:c r="Q631" s="9" t="str">
        <x:v>可用</x:v>
      </x:c>
      <x:c r="R631" s="9" t="n">
        <x:v>0.029084326833178062</x:v>
      </x:c>
      <x:c r="S631" s="9" t="n">
        <x:v>0.0709298733395118</x:v>
      </x:c>
    </x:row>
    <x:row r="632">
      <x:c r="A632" s="1" t="str">
        <x:v>2025Q4</x:v>
      </x:c>
      <x:c r="B632" s="1" t="str">
        <x:v>004005.OF</x:v>
      </x:c>
      <x:c r="C632" s="1" t="str">
        <x:v>东方民丰回报赢安混合A</x:v>
      </x:c>
      <x:c r="D632" s="1" t="str">
        <x:v>东方基金</x:v>
      </x:c>
      <x:c r="E632" s="1" t="str">
        <x:v>收入型</x:v>
      </x:c>
      <x:c r="F632" s="8" t="n">
        <x:v>4650000</x:v>
      </x:c>
      <x:c r="G632" s="9" t="n">
        <x:v>0.4181308863467084</x:v>
      </x:c>
      <x:c r="H632" s="9" t="n">
        <x:v>0.1916164987293422</x:v>
      </x:c>
      <x:c r="I632" s="9" t="n">
        <x:v>0.19042804061660615</x:v>
      </x:c>
      <x:c r="J632" s="1" t="n">
        <x:v>0.22770284573010227</x:v>
      </x:c>
      <x:c r="K632" s="1" t="str">
        <x:v>加股票</x:v>
      </x:c>
      <x:c r="L632" s="9" t="n">
        <x:v>-0.047109673912882996</x:v>
      </x:c>
      <x:c r="M632" s="9" t="n">
        <x:v>-0.01072700681138062</x:v>
      </x:c>
      <x:c r="N632" s="8" t="n">
        <x:v>0</x:v>
      </x:c>
      <x:c r="O632" s="9" t="n">
        <x:v>-0.10835637966902431</x:v>
      </x:c>
      <x:c r="P632" s="9" t="n">
        <x:v>1.0469482709677418</x:v>
      </x:c>
      <x:c r="Q632" s="9" t="str">
        <x:v>可用</x:v>
      </x:c>
      <x:c r="R632" s="9" t="n">
        <x:v>-0.09498508549480808</x:v>
      </x:c>
      <x:c r="S632" s="9" t="n">
        <x:v>-0.1059617846121528</x:v>
      </x:c>
    </x:row>
    <x:row r="633">
      <x:c r="A633" s="1" t="str">
        <x:v>2023Q2</x:v>
      </x:c>
      <x:c r="B633" s="1" t="str">
        <x:v>004048.OF</x:v>
      </x:c>
      <x:c r="C633" s="1" t="str">
        <x:v>华夏新锦汇混合A</x:v>
      </x:c>
      <x:c r="D633" s="1" t="str">
        <x:v>华夏基金</x:v>
      </x:c>
      <x:c r="E633" s="1" t="str">
        <x:v>成长型</x:v>
      </x:c>
      <x:c r="F633" s="8" t="n">
        <x:v>53120000</x:v>
      </x:c>
      <x:c r="G633" s="9" t="n">
        <x:v>0.206975686324983</x:v>
      </x:c>
      <x:c r="H633" s="9" t="n">
        <x:v>0.3199296579297084</x:v>
      </x:c>
      <x:c r="I633" s="9" t="n">
        <x:v>0.30501270143545806</x:v>
      </x:c>
      <x:c r="J633" s="1" t="n">
        <x:v>-0.09803701511047505</x:v>
      </x:c>
      <x:c r="K633" s="1" t="str">
        <x:v>减股票</x:v>
      </x:c>
      <x:c r="L633" s="9" t="n">
        <x:v>-0.046571034625976095</x:v>
      </x:c>
      <x:c r="M633" s="9" t="n">
        <x:v>0.004565685225337276</x:v>
      </x:c>
      <x:c r="N633" s="8" t="n">
        <x:v>1</x:v>
      </x:c>
      <x:c r="O633" s="9" t="n">
        <x:v>-0.001320031674342647</x:v>
      </x:c>
      <x:c r="P633" s="9" t="n">
        <x:v>1.0781968492093372</x:v>
      </x:c>
      <x:c r="Q633" s="9" t="str">
        <x:v>可用</x:v>
      </x:c>
      <x:c r="R633" s="9" t="n">
        <x:v>-0.016080314943410275</x:v>
      </x:c>
      <x:c r="S633" s="9" t="n">
        <x:v>-0.0188874765405142</x:v>
      </x:c>
    </x:row>
    <x:row r="634">
      <x:c r="A634" s="1" t="str">
        <x:v>2023Q4</x:v>
      </x:c>
      <x:c r="B634" s="1" t="str">
        <x:v>004048.OF</x:v>
      </x:c>
      <x:c r="C634" s="1" t="str">
        <x:v>华夏新锦汇混合A</x:v>
      </x:c>
      <x:c r="D634" s="1" t="str">
        <x:v>华夏基金</x:v>
      </x:c>
      <x:c r="E634" s="1" t="str">
        <x:v>成长型</x:v>
      </x:c>
      <x:c r="F634" s="8" t="n">
        <x:v>52800000</x:v>
      </x:c>
      <x:c r="G634" s="9" t="n">
        <x:v>0.2070208236435224</x:v>
      </x:c>
      <x:c r="H634" s="9" t="n">
        <x:v>0.1501035788893664</x:v>
      </x:c>
      <x:c r="I634" s="9" t="n">
        <x:v>0.13939718720283717</x:v>
      </x:c>
      <x:c r="J634" s="1" t="n">
        <x:v>0.06762363644068523</x:v>
      </x:c>
      <x:c r="K634" s="1" t="str">
        <x:v>加股票</x:v>
      </x:c>
      <x:c r="L634" s="9" t="n">
        <x:v>0.011127023959440499</x:v>
      </x:c>
      <x:c r="M634" s="9" t="n">
        <x:v>0.0007524498228999981</x:v>
      </x:c>
      <x:c r="N634" s="8" t="n">
        <x:v>1</x:v>
      </x:c>
      <x:c r="O634" s="9" t="n">
        <x:v>-0.005301035580191201</x:v>
      </x:c>
      <x:c r="P634" s="9" t="n">
        <x:v>1.0721620604166666</x:v>
      </x:c>
      <x:c r="Q634" s="9" t="str">
        <x:v>可用</x:v>
      </x:c>
      <x:c r="R634" s="9" t="n">
        <x:v>-0.018467982932445164</x:v>
      </x:c>
      <x:c r="S634" s="9" t="n">
        <x:v>0.0003533569173952</x:v>
      </x:c>
    </x:row>
    <x:row r="635">
      <x:c r="A635" s="1" t="str">
        <x:v>2024Q1</x:v>
      </x:c>
      <x:c r="B635" s="1" t="str">
        <x:v>004048.OF</x:v>
      </x:c>
      <x:c r="C635" s="1" t="str">
        <x:v>华夏新锦汇混合A</x:v>
      </x:c>
      <x:c r="D635" s="1" t="str">
        <x:v>华夏基金</x:v>
      </x:c>
      <x:c r="E635" s="1" t="str">
        <x:v>成长型</x:v>
      </x:c>
      <x:c r="F635" s="8" t="n">
        <x:v>53660000</x:v>
      </x:c>
      <x:c r="G635" s="9" t="n">
        <x:v>0.4568312786345187</x:v>
      </x:c>
      <x:c r="H635" s="9" t="n">
        <x:v>0.2070208236435224</x:v>
      </x:c>
      <x:c r="I635" s="9" t="n">
        <x:v>0.20880783887025245</x:v>
      </x:c>
      <x:c r="J635" s="1" t="n">
        <x:v>0.24802343976426627</x:v>
      </x:c>
      <x:c r="K635" s="1" t="str">
        <x:v>加股票</x:v>
      </x:c>
      <x:c r="L635" s="9" t="n">
        <x:v>-0.0388388654084237</x:v>
      </x:c>
      <x:c r="M635" s="9" t="n">
        <x:v>-0.00963294899513862</x:v>
      </x:c>
      <x:c r="N635" s="8" t="n">
        <x:v>0</x:v>
      </x:c>
      <x:c r="O635" s="9" t="n">
        <x:v>-0.0034811125874502</x:v>
      </x:c>
      <x:c r="P635" s="9" t="n">
        <x:v>1.0067639793142005</x:v>
      </x:c>
      <x:c r="Q635" s="9" t="str">
        <x:v>可用</x:v>
      </x:c>
      <x:c r="R635" s="9" t="n">
        <x:v>-0.004314867576160328</x:v>
      </x:c>
      <x:c r="S635" s="9" t="n">
        <x:v>-0.0045920173050582</x:v>
      </x:c>
    </x:row>
    <x:row r="636">
      <x:c r="A636" s="1" t="str">
        <x:v>2024Q3</x:v>
      </x:c>
      <x:c r="B636" s="1" t="str">
        <x:v>004048.OF</x:v>
      </x:c>
      <x:c r="C636" s="1" t="str">
        <x:v>华夏新锦汇混合A</x:v>
      </x:c>
      <x:c r="D636" s="1" t="str">
        <x:v>华夏基金</x:v>
      </x:c>
      <x:c r="E636" s="1" t="str">
        <x:v>成长型</x:v>
      </x:c>
      <x:c r="F636" s="8" t="n">
        <x:v>61980000</x:v>
      </x:c>
      <x:c r="G636" s="9" t="n">
        <x:v>0.9325182512050706</x:v>
      </x:c>
      <x:c r="H636" s="9" t="n">
        <x:v>0.4602064626873798</x:v>
      </x:c>
      <x:c r="I636" s="9" t="n">
        <x:v>0.4951419437262235</x:v>
      </x:c>
      <x:c r="J636" s="1" t="n">
        <x:v>0.4373763074788471</x:v>
      </x:c>
      <x:c r="K636" s="1" t="str">
        <x:v>加股票</x:v>
      </x:c>
      <x:c r="L636" s="9" t="n">
        <x:v>-0.0485180033835439</x:v>
      </x:c>
      <x:c r="M636" s="9" t="n">
        <x:v>-0.021220625166140643</x:v>
      </x:c>
      <x:c r="N636" s="8" t="n">
        <x:v>0</x:v>
      </x:c>
      <x:c r="O636" s="9" t="n">
        <x:v>-0.0466630254559977</x:v>
      </x:c>
      <x:c r="P636" s="9" t="n">
        <x:v>1.349570551629558</x:v>
      </x:c>
      <x:c r="Q636" s="9" t="str">
        <x:v>覆盖/杠杆异常</x:v>
      </x:c>
      <x:c r="R636" s="9"/>
      <x:c r="S636" s="9" t="n">
        <x:v>-0.0439273495914331</x:v>
      </x:c>
    </x:row>
    <x:row r="637">
      <x:c r="A637" s="1" t="str">
        <x:v>2025Q2</x:v>
      </x:c>
      <x:c r="B637" s="1" t="str">
        <x:v>004048.OF</x:v>
      </x:c>
      <x:c r="C637" s="1" t="str">
        <x:v>华夏新锦汇混合A</x:v>
      </x:c>
      <x:c r="D637" s="1" t="str">
        <x:v>华夏基金</x:v>
      </x:c>
      <x:c r="E637" s="1" t="str">
        <x:v>成长型</x:v>
      </x:c>
      <x:c r="F637" s="8" t="n">
        <x:v>49360000.00000001</x:v>
      </x:c>
      <x:c r="G637" s="9" t="n">
        <x:v>0.9995906212871007</x:v>
      </x:c>
      <x:c r="H637" s="9" t="n">
        <x:v>0.9122943810002077</x:v>
      </x:c>
      <x:c r="I637" s="9" t="n">
        <x:v>0.9119634339874849</x:v>
      </x:c>
      <x:c r="J637" s="1" t="n">
        <x:v>0.08762718729961583</x:v>
      </x:c>
      <x:c r="K637" s="1" t="str">
        <x:v>加股票</x:v>
      </x:c>
      <x:c r="L637" s="9" t="n">
        <x:v>0.1883272862318614</x:v>
      </x:c>
      <x:c r="M637" s="9" t="n">
        <x:v>0.01650259038426768</x:v>
      </x:c>
      <x:c r="N637" s="8" t="n">
        <x:v>1</x:v>
      </x:c>
      <x:c r="O637" s="9" t="n">
        <x:v>0.0754161679602776</x:v>
      </x:c>
      <x:c r="P637" s="9" t="n">
        <x:v>1.0220443180713126</x:v>
      </x:c>
      <x:c r="Q637" s="9" t="str">
        <x:v>可用</x:v>
      </x:c>
      <x:c r="R637" s="9" t="n">
        <x:v>0.011593145437336805</x:v>
      </x:c>
      <x:c r="S637" s="9" t="n">
        <x:v>0.1665689800116405</x:v>
      </x:c>
    </x:row>
    <x:row r="638">
      <x:c r="A638" s="1" t="str">
        <x:v>2025Q4</x:v>
      </x:c>
      <x:c r="B638" s="1" t="str">
        <x:v>004048.OF</x:v>
      </x:c>
      <x:c r="C638" s="1" t="str">
        <x:v>华夏新锦汇混合A</x:v>
      </x:c>
      <x:c r="D638" s="1" t="str">
        <x:v>华夏基金</x:v>
      </x:c>
      <x:c r="E638" s="1" t="str">
        <x:v>成长型</x:v>
      </x:c>
      <x:c r="F638" s="8" t="n">
        <x:v>50160000.00000001</x:v>
      </x:c>
      <x:c r="G638" s="9" t="n">
        <x:v>0.1891402162036994</x:v>
      </x:c>
      <x:c r="H638" s="9" t="n">
        <x:v>0.9697730600534414</x:v>
      </x:c>
      <x:c r="I638" s="9" t="n">
        <x:v>0.9695468048883795</x:v>
      </x:c>
      <x:c r="J638" s="1" t="n">
        <x:v>-0.7804065886846802</x:v>
      </x:c>
      <x:c r="K638" s="1" t="str">
        <x:v>减股票</x:v>
      </x:c>
      <x:c r="L638" s="9" t="n">
        <x:v>-0.047109673912882996</x:v>
      </x:c>
      <x:c r="M638" s="9" t="n">
        <x:v>0.03676469991240069</x:v>
      </x:c>
      <x:c r="N638" s="8" t="n">
        <x:v>1</x:v>
      </x:c>
      <x:c r="O638" s="9" t="n">
        <x:v>-0.0483924507456016</x:v>
      </x:c>
      <x:c r="P638" s="9" t="n">
        <x:v>0.6705729495614031</x:v>
      </x:c>
      <x:c r="Q638" s="9" t="str">
        <x:v>覆盖/杠杆异常</x:v>
      </x:c>
      <x:c r="R638" s="9"/>
      <x:c r="S638" s="9" t="n">
        <x:v>-0.0507700485672414</x:v>
      </x:c>
    </x:row>
    <x:row r="639">
      <x:c r="A639" s="1" t="str">
        <x:v>2026Q1</x:v>
      </x:c>
      <x:c r="B639" s="1" t="str">
        <x:v>004048.OF</x:v>
      </x:c>
      <x:c r="C639" s="1" t="str">
        <x:v>华夏新锦汇混合A</x:v>
      </x:c>
      <x:c r="D639" s="1" t="str">
        <x:v>华夏基金</x:v>
      </x:c>
      <x:c r="E639" s="1" t="str">
        <x:v>成长型</x:v>
      </x:c>
      <x:c r="F639" s="8" t="n">
        <x:v>43130000</x:v>
      </x:c>
      <x:c r="G639" s="9" t="n">
        <x:v>0.9355260004220404</x:v>
      </x:c>
      <x:c r="H639" s="9" t="n">
        <x:v>0.1891402162036994</x:v>
      </x:c>
      <x:c r="I639" s="9" t="n">
        <x:v>0.18191045437774714</x:v>
      </x:c>
      <x:c r="J639" s="1" t="n">
        <x:v>0.7536155460442933</x:v>
      </x:c>
      <x:c r="K639" s="1" t="str">
        <x:v>加股票</x:v>
      </x:c>
      <x:c r="L639" s="9" t="n">
        <x:v>0.1070401206971152</x:v>
      </x:c>
      <x:c r="M639" s="9" t="n">
        <x:v>0.08066709900780353</x:v>
      </x:c>
      <x:c r="N639" s="8" t="n">
        <x:v>1</x:v>
      </x:c>
      <x:c r="O639" s="9" t="n">
        <x:v>0.07199492432654919</x:v>
      </x:c>
      <x:c r="P639" s="9" t="n">
        <x:v>0.9973764335729189</x:v>
      </x:c>
      <x:c r="Q639" s="9" t="str">
        <x:v>可用</x:v>
      </x:c>
      <x:c r="R639" s="9" t="n">
        <x:v>0.029910363094102485</x:v>
      </x:c>
      <x:c r="S639" s="9" t="n">
        <x:v>0.1244265352687983</x:v>
      </x:c>
    </x:row>
    <x:row r="640">
      <x:c r="A640" s="1" t="str">
        <x:v>2023Q2</x:v>
      </x:c>
      <x:c r="B640" s="1" t="str">
        <x:v>004153.OF</x:v>
      </x:c>
      <x:c r="C640" s="1" t="str">
        <x:v>中信保诚新悦混合A</x:v>
      </x:c>
      <x:c r="D640" s="1" t="str">
        <x:v>中信保诚基金</x:v>
      </x:c>
      <x:c r="E640" s="1" t="str">
        <x:v>成长型</x:v>
      </x:c>
      <x:c r="F640" s="8" t="n">
        <x:v>259099999.99999997</x:v>
      </x:c>
      <x:c r="G640" s="9" t="n">
        <x:v>0.4177456214059142</x:v>
      </x:c>
      <x:c r="H640" s="9" t="n">
        <x:v>0.3305833684456315</x:v>
      </x:c>
      <x:c r="I640" s="9" t="n">
        <x:v>0.31540004940176886</x:v>
      </x:c>
      <x:c r="J640" s="1" t="n">
        <x:v>0.10234557200414535</x:v>
      </x:c>
      <x:c r="K640" s="1" t="str">
        <x:v>加股票</x:v>
      </x:c>
      <x:c r="L640" s="9" t="n">
        <x:v>-0.046571034625976095</x:v>
      </x:c>
      <x:c r="M640" s="9" t="n">
        <x:v>-0.0047663391776203825</x:v>
      </x:c>
      <x:c r="N640" s="8" t="n">
        <x:v>0</x:v>
      </x:c>
      <x:c r="O640" s="9" t="n">
        <x:v>0.021065550096197847</x:v>
      </x:c>
      <x:c r="P640" s="9" t="n">
        <x:v>1.0005269810497879</x:v>
      </x:c>
      <x:c r="Q640" s="9" t="str">
        <x:v>可用</x:v>
      </x:c>
      <x:c r="R640" s="9" t="n">
        <x:v>0.011582576135376903</x:v>
      </x:c>
      <x:c r="S640" s="9" t="n">
        <x:v>0.0032133662250721</x:v>
      </x:c>
    </x:row>
    <x:row r="641">
      <x:c r="A641" s="1" t="str">
        <x:v>2024Q2</x:v>
      </x:c>
      <x:c r="B641" s="1" t="str">
        <x:v>004153.OF</x:v>
      </x:c>
      <x:c r="C641" s="1" t="str">
        <x:v>中信保诚新悦混合A</x:v>
      </x:c>
      <x:c r="D641" s="1" t="str">
        <x:v>中信保诚基金</x:v>
      </x:c>
      <x:c r="E641" s="1" t="str">
        <x:v>成长型</x:v>
      </x:c>
      <x:c r="F641" s="8" t="n">
        <x:v>159100000</x:v>
      </x:c>
      <x:c r="G641" s="9" t="n">
        <x:v>0.2583504229758023</x:v>
      </x:c>
      <x:c r="H641" s="9" t="n">
        <x:v>0.3590948055058678</x:v>
      </x:c>
      <x:c r="I641" s="9" t="n">
        <x:v>0.35018701594014146</x:v>
      </x:c>
      <x:c r="J641" s="1" t="n">
        <x:v>-0.09183659296433916</x:v>
      </x:c>
      <x:c r="K641" s="1" t="str">
        <x:v>减股票</x:v>
      </x:c>
      <x:c r="L641" s="9" t="n">
        <x:v>0.15171154774360798</x:v>
      </x:c>
      <x:c r="M641" s="9" t="n">
        <x:v>-0.013932671658119634</x:v>
      </x:c>
      <x:c r="N641" s="8" t="n">
        <x:v>0</x:v>
      </x:c>
      <x:c r="O641" s="9" t="n">
        <x:v>-0.03746177154596495</x:v>
      </x:c>
      <x:c r="P641" s="9" t="n">
        <x:v>1.001541899434318</x:v>
      </x:c>
      <x:c r="Q641" s="9" t="str">
        <x:v>可用</x:v>
      </x:c>
      <x:c r="R641" s="9" t="n">
        <x:v>-0.035888344184155</x:v>
      </x:c>
      <x:c r="S641" s="9" t="n">
        <x:v>0.0076287372146779</x:v>
      </x:c>
    </x:row>
    <x:row r="642">
      <x:c r="A642" s="1" t="str">
        <x:v>2024Q3</x:v>
      </x:c>
      <x:c r="B642" s="1" t="str">
        <x:v>004153.OF</x:v>
      </x:c>
      <x:c r="C642" s="1" t="str">
        <x:v>中信保诚新悦混合A</x:v>
      </x:c>
      <x:c r="D642" s="1" t="str">
        <x:v>中信保诚基金</x:v>
      </x:c>
      <x:c r="E642" s="1" t="str">
        <x:v>成长型</x:v>
      </x:c>
      <x:c r="F642" s="8" t="n">
        <x:v>66820000</x:v>
      </x:c>
      <x:c r="G642" s="9" t="n">
        <x:v>0.1327042352911505</x:v>
      </x:c>
      <x:c r="H642" s="9" t="n">
        <x:v>0.2583504229758023</x:v>
      </x:c>
      <x:c r="I642" s="9" t="n">
        <x:v>0.2860837005179222</x:v>
      </x:c>
      <x:c r="J642" s="1" t="n">
        <x:v>-0.1533794652267717</x:v>
      </x:c>
      <x:c r="K642" s="1" t="str">
        <x:v>减股票</x:v>
      </x:c>
      <x:c r="L642" s="9" t="n">
        <x:v>-0.0485180033835439</x:v>
      </x:c>
      <x:c r="M642" s="9" t="n">
        <x:v>0.0074416654128386635</x:v>
      </x:c>
      <x:c r="N642" s="8" t="n">
        <x:v>1</x:v>
      </x:c>
      <x:c r="O642" s="9" t="n">
        <x:v>0.0018932713537929999</x:v>
      </x:c>
      <x:c r="P642" s="9" t="n">
        <x:v>1.0031684384914694</x:v>
      </x:c>
      <x:c r="Q642" s="9" t="str">
        <x:v>可用</x:v>
      </x:c>
      <x:c r="R642" s="9" t="n">
        <x:v>-0.010581816105440378</x:v>
      </x:c>
      <x:c r="S642" s="9" t="n">
        <x:v>0.0044164018687498</x:v>
      </x:c>
    </x:row>
    <x:row r="643">
      <x:c r="A643" s="1" t="str">
        <x:v>2024Q4</x:v>
      </x:c>
      <x:c r="B643" s="1" t="str">
        <x:v>004153.OF</x:v>
      </x:c>
      <x:c r="C643" s="1" t="str">
        <x:v>中信保诚新悦混合A</x:v>
      </x:c>
      <x:c r="D643" s="1" t="str">
        <x:v>中信保诚基金</x:v>
      </x:c>
      <x:c r="E643" s="1" t="str">
        <x:v>成长型</x:v>
      </x:c>
      <x:c r="F643" s="8" t="n">
        <x:v>52900000</x:v>
      </x:c>
      <x:c r="G643" s="9" t="n">
        <x:v>0.4247281893606032</x:v>
      </x:c>
      <x:c r="H643" s="9" t="n">
        <x:v>0.1327042352911505</x:v>
      </x:c>
      <x:c r="I643" s="9" t="n">
        <x:v>0.12723730515607834</x:v>
      </x:c>
      <x:c r="J643" s="1" t="n">
        <x:v>0.29749088420452485</x:v>
      </x:c>
      <x:c r="K643" s="1" t="str">
        <x:v>加股票</x:v>
      </x:c>
      <x:c r="L643" s="9" t="n">
        <x:v>-0.005961015466965899</x:v>
      </x:c>
      <x:c r="M643" s="9" t="n">
        <x:v>-0.001773347762024534</x:v>
      </x:c>
      <x:c r="N643" s="8" t="n">
        <x:v>0</x:v>
      </x:c>
      <x:c r="O643" s="9" t="n">
        <x:v>-0.021034628814976</x:v>
      </x:c>
      <x:c r="P643" s="9" t="n">
        <x:v>1.003778732136106</x:v>
      </x:c>
      <x:c r="Q643" s="9" t="str">
        <x:v>可用</x:v>
      </x:c>
      <x:c r="R643" s="9" t="n">
        <x:v>-0.011746815206881275</x:v>
      </x:c>
      <x:c r="S643" s="9" t="n">
        <x:v>-0.0175879376385055</x:v>
      </x:c>
    </x:row>
    <x:row r="644">
      <x:c r="A644" s="1" t="str">
        <x:v>2023Q4</x:v>
      </x:c>
      <x:c r="B644" s="1" t="str">
        <x:v>004206.OF</x:v>
      </x:c>
      <x:c r="C644" s="1" t="str">
        <x:v>华商元亨混合A</x:v>
      </x:c>
      <x:c r="D644" s="1" t="str">
        <x:v>华商基金</x:v>
      </x:c>
      <x:c r="E644" s="1" t="str">
        <x:v>成长型</x:v>
      </x:c>
      <x:c r="F644" s="8" t="n">
        <x:v>366320000</x:v>
      </x:c>
      <x:c r="G644" s="9" t="n">
        <x:v>0.4763538339649237</x:v>
      </x:c>
      <x:c r="H644" s="9" t="n">
        <x:v>0.3827858562188049</x:v>
      </x:c>
      <x:c r="I644" s="9" t="n">
        <x:v>0.3625630011480779</x:v>
      </x:c>
      <x:c r="J644" s="1" t="n">
        <x:v>0.11379083281684582</x:v>
      </x:c>
      <x:c r="K644" s="1" t="str">
        <x:v>加股票</x:v>
      </x:c>
      <x:c r="L644" s="9" t="n">
        <x:v>0.011127023959440499</x:v>
      </x:c>
      <x:c r="M644" s="9" t="n">
        <x:v>0.0012661533231177317</x:v>
      </x:c>
      <x:c r="N644" s="8" t="n">
        <x:v>1</x:v>
      </x:c>
      <x:c r="O644" s="9" t="n">
        <x:v>0.0342755484386967</x:v>
      </x:c>
      <x:c r="P644" s="9" t="n">
        <x:v>0.7365114794442017</x:v>
      </x:c>
      <x:c r="Q644" s="9" t="str">
        <x:v>覆盖/杠杆异常</x:v>
      </x:c>
      <x:c r="R644" s="9"/>
      <x:c r="S644" s="9" t="n">
        <x:v>0.038564897766214</x:v>
      </x:c>
    </x:row>
    <x:row r="645">
      <x:c r="A645" s="1" t="str">
        <x:v>2024Q1</x:v>
      </x:c>
      <x:c r="B645" s="1" t="str">
        <x:v>004206.OF</x:v>
      </x:c>
      <x:c r="C645" s="1" t="str">
        <x:v>华商元亨混合A</x:v>
      </x:c>
      <x:c r="D645" s="1" t="str">
        <x:v>华商基金</x:v>
      </x:c>
      <x:c r="E645" s="1" t="str">
        <x:v>成长型</x:v>
      </x:c>
      <x:c r="F645" s="8" t="n">
        <x:v>327610000</x:v>
      </x:c>
      <x:c r="G645" s="9" t="n">
        <x:v>0.7724009357696284</x:v>
      </x:c>
      <x:c r="H645" s="9" t="n">
        <x:v>0.4763538339649237</x:v>
      </x:c>
      <x:c r="I645" s="9" t="n">
        <x:v>0.47906121016611014</x:v>
      </x:c>
      <x:c r="J645" s="1" t="n">
        <x:v>0.2933397256035183</x:v>
      </x:c>
      <x:c r="K645" s="1" t="str">
        <x:v>加股票</x:v>
      </x:c>
      <x:c r="L645" s="9" t="n">
        <x:v>-0.0388388654084237</x:v>
      </x:c>
      <x:c r="M645" s="9" t="n">
        <x:v>-0.011392982121658986</x:v>
      </x:c>
      <x:c r="N645" s="8" t="n">
        <x:v>0</x:v>
      </x:c>
      <x:c r="O645" s="9" t="n">
        <x:v>-0.0170026890979749</x:v>
      </x:c>
      <x:c r="P645" s="9" t="n">
        <x:v>0.8453898603827722</x:v>
      </x:c>
      <x:c r="Q645" s="9" t="str">
        <x:v>可用</x:v>
      </x:c>
      <x:c r="R645" s="9" t="n">
        <x:v>-0.007818204387467331</x:v>
      </x:c>
      <x:c r="S645" s="9" t="n">
        <x:v>-0.0181135938155829</x:v>
      </x:c>
    </x:row>
    <x:row r="646">
      <x:c r="A646" s="1" t="str">
        <x:v>2024Q3</x:v>
      </x:c>
      <x:c r="B646" s="1" t="str">
        <x:v>004206.OF</x:v>
      </x:c>
      <x:c r="C646" s="1" t="str">
        <x:v>华商元亨混合A</x:v>
      </x:c>
      <x:c r="D646" s="1" t="str">
        <x:v>华商基金</x:v>
      </x:c>
      <x:c r="E646" s="1" t="str">
        <x:v>成长型</x:v>
      </x:c>
      <x:c r="F646" s="8" t="n">
        <x:v>1168540000</x:v>
      </x:c>
      <x:c r="G646" s="9" t="n">
        <x:v>0.8747746391755342</x:v>
      </x:c>
      <x:c r="H646" s="9" t="n">
        <x:v>0.7507662012937869</x:v>
      </x:c>
      <x:c r="I646" s="9" t="n">
        <x:v>0.7760478123447668</x:v>
      </x:c>
      <x:c r="J646" s="1" t="n">
        <x:v>0.09872682683076739</x:v>
      </x:c>
      <x:c r="K646" s="1" t="str">
        <x:v>加股票</x:v>
      </x:c>
      <x:c r="L646" s="9" t="n">
        <x:v>-0.0485180033835439</x:v>
      </x:c>
      <x:c r="M646" s="9" t="n">
        <x:v>-0.004790028518221725</x:v>
      </x:c>
      <x:c r="N646" s="8" t="n">
        <x:v>0</x:v>
      </x:c>
      <x:c r="O646" s="9" t="n">
        <x:v>0.1051647780926053</x:v>
      </x:c>
      <x:c r="P646" s="9" t="n">
        <x:v>0.9359694723929004</x:v>
      </x:c>
      <x:c r="Q646" s="9" t="str">
        <x:v>可用</x:v>
      </x:c>
      <x:c r="R646" s="9" t="n">
        <x:v>0.12108075206880412</x:v>
      </x:c>
      <x:c r="S646" s="9" t="n">
        <x:v>0.1076879086075621</x:v>
      </x:c>
    </x:row>
    <x:row r="647">
      <x:c r="A647" s="1" t="str">
        <x:v>2024Q4</x:v>
      </x:c>
      <x:c r="B647" s="1" t="str">
        <x:v>004206.OF</x:v>
      </x:c>
      <x:c r="C647" s="1" t="str">
        <x:v>华商元亨混合A</x:v>
      </x:c>
      <x:c r="D647" s="1" t="str">
        <x:v>华商基金</x:v>
      </x:c>
      <x:c r="E647" s="1" t="str">
        <x:v>成长型</x:v>
      </x:c>
      <x:c r="F647" s="8" t="n">
        <x:v>2604900000</x:v>
      </x:c>
      <x:c r="G647" s="9" t="n">
        <x:v>0.9377488228400545</x:v>
      </x:c>
      <x:c r="H647" s="9" t="n">
        <x:v>0.8747746391755342</x:v>
      </x:c>
      <x:c r="I647" s="9" t="n">
        <x:v>0.8693812174415505</x:v>
      </x:c>
      <x:c r="J647" s="1" t="n">
        <x:v>0.06836760539850395</x:v>
      </x:c>
      <x:c r="K647" s="1" t="str">
        <x:v>加股票</x:v>
      </x:c>
      <x:c r="L647" s="9" t="n">
        <x:v>-0.005961015466965899</x:v>
      </x:c>
      <x:c r="M647" s="9" t="n">
        <x:v>-0.0004075403532199034</x:v>
      </x:c>
      <x:c r="N647" s="8" t="n">
        <x:v>0</x:v>
      </x:c>
      <x:c r="O647" s="9" t="n">
        <x:v>0.09013095806769969</x:v>
      </x:c>
      <x:c r="P647" s="9" t="n">
        <x:v>1.0381264231870704</x:v>
      </x:c>
      <x:c r="Q647" s="9" t="str">
        <x:v>可用</x:v>
      </x:c>
      <x:c r="R647" s="9" t="n">
        <x:v>0.10504524700375438</x:v>
      </x:c>
      <x:c r="S647" s="9" t="n">
        <x:v>0.0931774165597028</x:v>
      </x:c>
    </x:row>
    <x:row r="648">
      <x:c r="A648" s="1" t="str">
        <x:v>2025Q3</x:v>
      </x:c>
      <x:c r="B648" s="1" t="str">
        <x:v>004206.OF</x:v>
      </x:c>
      <x:c r="C648" s="1" t="str">
        <x:v>华商元亨混合A</x:v>
      </x:c>
      <x:c r="D648" s="1" t="str">
        <x:v>华商基金</x:v>
      </x:c>
      <x:c r="E648" s="1" t="str">
        <x:v>成长型</x:v>
      </x:c>
      <x:c r="F648" s="8" t="n">
        <x:v>5237700000</x:v>
      </x:c>
      <x:c r="G648" s="9" t="n">
        <x:v>0.7747178345483745</x:v>
      </x:c>
      <x:c r="H648" s="9" t="n">
        <x:v>0.93914531927378</x:v>
      </x:c>
      <x:c r="I648" s="9" t="n">
        <x:v>0.9483638902658562</x:v>
      </x:c>
      <x:c r="J648" s="1" t="n">
        <x:v>-0.1736460557174817</x:v>
      </x:c>
      <x:c r="K648" s="1" t="str">
        <x:v>减股票</x:v>
      </x:c>
      <x:c r="L648" s="9" t="n">
        <x:v>-0.0077024403595657995</x:v>
      </x:c>
      <x:c r="M648" s="9" t="n">
        <x:v>0.0013374983878377427</x:v>
      </x:c>
      <x:c r="N648" s="8" t="n">
        <x:v>1</x:v>
      </x:c>
      <x:c r="O648" s="9" t="n">
        <x:v>0.0061485262741974</x:v>
      </x:c>
      <x:c r="P648" s="9" t="n">
        <x:v>0.7164374049621016</x:v>
      </x:c>
      <x:c r="Q648" s="9" t="str">
        <x:v>覆盖/杠杆异常</x:v>
      </x:c>
      <x:c r="R648" s="9"/>
      <x:c r="S648" s="9" t="n">
        <x:v>0.0136382004971653</x:v>
      </x:c>
    </x:row>
    <x:row r="649">
      <x:c r="A649" s="1" t="str">
        <x:v>2026Q1</x:v>
      </x:c>
      <x:c r="B649" s="1" t="str">
        <x:v>004206.OF</x:v>
      </x:c>
      <x:c r="C649" s="1" t="str">
        <x:v>华商元亨混合A</x:v>
      </x:c>
      <x:c r="D649" s="1" t="str">
        <x:v>华商基金</x:v>
      </x:c>
      <x:c r="E649" s="1" t="str">
        <x:v>成长型</x:v>
      </x:c>
      <x:c r="F649" s="8" t="n">
        <x:v>3679360000</x:v>
      </x:c>
      <x:c r="G649" s="9" t="n">
        <x:v>0.9157507221544012</x:v>
      </x:c>
      <x:c r="H649" s="9" t="n">
        <x:v>0.7572999766439796</x:v>
      </x:c>
      <x:c r="I649" s="9" t="n">
        <x:v>0.7483972594629775</x:v>
      </x:c>
      <x:c r="J649" s="1" t="n">
        <x:v>0.1673534626914237</x:v>
      </x:c>
      <x:c r="K649" s="1" t="str">
        <x:v>加股票</x:v>
      </x:c>
      <x:c r="L649" s="9" t="n">
        <x:v>0.1070401206971152</x:v>
      </x:c>
      <x:c r="M649" s="9" t="n">
        <x:v>0.01791353484557016</x:v>
      </x:c>
      <x:c r="N649" s="8" t="n">
        <x:v>1</x:v>
      </x:c>
      <x:c r="O649" s="9" t="n">
        <x:v>0.020163736075514</x:v>
      </x:c>
      <x:c r="P649" s="9" t="n">
        <x:v>1.0905159119602323</x:v>
      </x:c>
      <x:c r="Q649" s="9" t="str">
        <x:v>可用</x:v>
      </x:c>
      <x:c r="R649" s="9" t="n">
        <x:v>-0.0406097171526231</x:v>
      </x:c>
      <x:c r="S649" s="9" t="n">
        <x:v>0.0725953470177631</x:v>
      </x:c>
    </x:row>
    <x:row r="650">
      <x:c r="A650" s="1" t="str">
        <x:v>2023Q3</x:v>
      </x:c>
      <x:c r="B650" s="1" t="str">
        <x:v>004258.OF</x:v>
      </x:c>
      <x:c r="C650" s="1" t="str">
        <x:v>国寿安保稳嘉混合A</x:v>
      </x:c>
      <x:c r="D650" s="1" t="str">
        <x:v>国寿安保基金</x:v>
      </x:c>
      <x:c r="E650" s="1" t="str">
        <x:v>收入型</x:v>
      </x:c>
      <x:c r="F650" s="8" t="n">
        <x:v>192710000</x:v>
      </x:c>
      <x:c r="G650" s="9" t="n">
        <x:v>0.2002442170052134</x:v>
      </x:c>
      <x:c r="H650" s="9" t="n">
        <x:v>0.1561317663059622</x:v>
      </x:c>
      <x:c r="I650" s="9" t="n">
        <x:v>0.149992745085664</x:v>
      </x:c>
      <x:c r="J650" s="1" t="n">
        <x:v>0.0502514719195494</x:v>
      </x:c>
      <x:c r="K650" s="1" t="str">
        <x:v>加股票</x:v>
      </x:c>
      <x:c r="L650" s="9" t="n">
        <x:v>-0.0840403571629794</x:v>
      </x:c>
      <x:c r="M650" s="9" t="n">
        <x:v>-0.004223151648084362</x:v>
      </x:c>
      <x:c r="N650" s="8" t="n">
        <x:v>0</x:v>
      </x:c>
      <x:c r="O650" s="9" t="n">
        <x:v>0.018165409581964498</x:v>
      </x:c>
      <x:c r="P650" s="9" t="n">
        <x:v>1.302452588397073</x:v>
      </x:c>
      <x:c r="Q650" s="9" t="str">
        <x:v>覆盖/杠杆异常</x:v>
      </x:c>
      <x:c r="R650" s="9"/>
      <x:c r="S650" s="9" t="n">
        <x:v>0.0092161504480661</x:v>
      </x:c>
    </x:row>
    <x:row r="651">
      <x:c r="A651" s="1" t="str">
        <x:v>2024Q1</x:v>
      </x:c>
      <x:c r="B651" s="1" t="str">
        <x:v>004258.OF</x:v>
      </x:c>
      <x:c r="C651" s="1" t="str">
        <x:v>国寿安保稳嘉混合A</x:v>
      </x:c>
      <x:c r="D651" s="1" t="str">
        <x:v>国寿安保基金</x:v>
      </x:c>
      <x:c r="E651" s="1" t="str">
        <x:v>收入型</x:v>
      </x:c>
      <x:c r="F651" s="8" t="n">
        <x:v>190660000</x:v>
      </x:c>
      <x:c r="G651" s="9" t="n">
        <x:v>0.1406370661743078</x:v>
      </x:c>
      <x:c r="H651" s="9" t="n">
        <x:v>0.215196333251954</x:v>
      </x:c>
      <x:c r="I651" s="9" t="n">
        <x:v>0.21703460486220444</x:v>
      </x:c>
      <x:c r="J651" s="1" t="n">
        <x:v>-0.07639753868789664</x:v>
      </x:c>
      <x:c r="K651" s="1" t="str">
        <x:v>减股票</x:v>
      </x:c>
      <x:c r="L651" s="9" t="n">
        <x:v>-0.0388388654084237</x:v>
      </x:c>
      <x:c r="M651" s="9" t="n">
        <x:v>0.00296719372263406</x:v>
      </x:c>
      <x:c r="N651" s="8" t="n">
        <x:v>1</x:v>
      </x:c>
      <x:c r="O651" s="9" t="n">
        <x:v>0.0017321184127471988</x:v>
      </x:c>
      <x:c r="P651" s="9" t="n">
        <x:v>1.0011413612189237</x:v>
      </x:c>
      <x:c r="Q651" s="9" t="str">
        <x:v>可用</x:v>
      </x:c>
      <x:c r="R651" s="9" t="n">
        <x:v>-0.0020774836427696463</x:v>
      </x:c>
      <x:c r="S651" s="9" t="n">
        <x:v>0.0097467737825662</x:v>
      </x:c>
    </x:row>
    <x:row r="652">
      <x:c r="A652" s="1" t="str">
        <x:v>2024Q3</x:v>
      </x:c>
      <x:c r="B652" s="1" t="str">
        <x:v>004258.OF</x:v>
      </x:c>
      <x:c r="C652" s="1" t="str">
        <x:v>国寿安保稳嘉混合A</x:v>
      </x:c>
      <x:c r="D652" s="1" t="str">
        <x:v>国寿安保基金</x:v>
      </x:c>
      <x:c r="E652" s="1" t="str">
        <x:v>收入型</x:v>
      </x:c>
      <x:c r="F652" s="8" t="n">
        <x:v>204009999.99999997</x:v>
      </x:c>
      <x:c r="G652" s="9" t="n">
        <x:v>0.2851971232256176</x:v>
      </x:c>
      <x:c r="H652" s="9" t="n">
        <x:v>0.1681866616407278</x:v>
      </x:c>
      <x:c r="I652" s="9" t="n">
        <x:v>0.1887037506247918</x:v>
      </x:c>
      <x:c r="J652" s="1" t="n">
        <x:v>0.09649337260082577</x:v>
      </x:c>
      <x:c r="K652" s="1" t="str">
        <x:v>加股票</x:v>
      </x:c>
      <x:c r="L652" s="9" t="n">
        <x:v>-0.0485180033835439</x:v>
      </x:c>
      <x:c r="M652" s="9" t="n">
        <x:v>-0.004681665778336427</x:v>
      </x:c>
      <x:c r="N652" s="8" t="n">
        <x:v>0</x:v>
      </x:c>
      <x:c r="O652" s="9" t="n">
        <x:v>0.0166181231724707</x:v>
      </x:c>
      <x:c r="P652" s="9" t="n">
        <x:v>1.077622991421989</x:v>
      </x:c>
      <x:c r="Q652" s="9" t="str">
        <x:v>可用</x:v>
      </x:c>
      <x:c r="R652" s="9" t="n">
        <x:v>0.012960068613468441</x:v>
      </x:c>
      <x:c r="S652" s="9" t="n">
        <x:v>0.0278621178571276</x:v>
      </x:c>
    </x:row>
    <x:row r="653">
      <x:c r="A653" s="1" t="str">
        <x:v>2024Q4</x:v>
      </x:c>
      <x:c r="B653" s="1" t="str">
        <x:v>004258.OF</x:v>
      </x:c>
      <x:c r="C653" s="1" t="str">
        <x:v>国寿安保稳嘉混合A</x:v>
      </x:c>
      <x:c r="D653" s="1" t="str">
        <x:v>国寿安保基金</x:v>
      </x:c>
      <x:c r="E653" s="1" t="str">
        <x:v>收入型</x:v>
      </x:c>
      <x:c r="F653" s="8" t="n">
        <x:v>209840000.00000003</x:v>
      </x:c>
      <x:c r="G653" s="9" t="n">
        <x:v>0.1640260275933129</x:v>
      </x:c>
      <x:c r="H653" s="9" t="n">
        <x:v>0.2851971232256176</x:v>
      </x:c>
      <x:c r="I653" s="9" t="n">
        <x:v>0.275443181563993</x:v>
      </x:c>
      <x:c r="J653" s="1" t="n">
        <x:v>-0.11141715397068011</x:v>
      </x:c>
      <x:c r="K653" s="1" t="str">
        <x:v>减股票</x:v>
      </x:c>
      <x:c r="L653" s="9" t="n">
        <x:v>-0.005961015466965899</x:v>
      </x:c>
      <x:c r="M653" s="9" t="n">
        <x:v>0.0006641593781045452</x:v>
      </x:c>
      <x:c r="N653" s="8" t="n">
        <x:v>1</x:v>
      </x:c>
      <x:c r="O653" s="9" t="n">
        <x:v>-0.0052965704789467005</x:v>
      </x:c>
      <x:c r="P653" s="9" t="n">
        <x:v>0.9581589013057565</x:v>
      </x:c>
      <x:c r="Q653" s="9" t="str">
        <x:v>可用</x:v>
      </x:c>
      <x:c r="R653" s="9" t="n">
        <x:v>0.005084934219588876</x:v>
      </x:c>
      <x:c r="S653" s="9" t="n">
        <x:v>-0.0016507371456134</x:v>
      </x:c>
    </x:row>
    <x:row r="654">
      <x:c r="A654" s="1" t="str">
        <x:v>2025Q4</x:v>
      </x:c>
      <x:c r="B654" s="1" t="str">
        <x:v>004258.OF</x:v>
      </x:c>
      <x:c r="C654" s="1" t="str">
        <x:v>国寿安保稳嘉混合A</x:v>
      </x:c>
      <x:c r="D654" s="1" t="str">
        <x:v>国寿安保基金</x:v>
      </x:c>
      <x:c r="E654" s="1" t="str">
        <x:v>收入型</x:v>
      </x:c>
      <x:c r="F654" s="8" t="n">
        <x:v>228950000</x:v>
      </x:c>
      <x:c r="G654" s="9" t="n">
        <x:v>0.2703319412457748</x:v>
      </x:c>
      <x:c r="H654" s="9" t="n">
        <x:v>0.2082241035770341</x:v>
      </x:c>
      <x:c r="I654" s="9" t="n">
        <x:v>0.20695901143698023</x:v>
      </x:c>
      <x:c r="J654" s="1" t="n">
        <x:v>0.06337292980879458</x:v>
      </x:c>
      <x:c r="K654" s="1" t="str">
        <x:v>加股票</x:v>
      </x:c>
      <x:c r="L654" s="9" t="n">
        <x:v>-0.047109673912882996</x:v>
      </x:c>
      <x:c r="M654" s="9" t="n">
        <x:v>-0.002985478058196335</x:v>
      </x:c>
      <x:c r="N654" s="8" t="n">
        <x:v>0</x:v>
      </x:c>
      <x:c r="O654" s="9" t="n">
        <x:v>0.006289249440320801</x:v>
      </x:c>
      <x:c r="P654" s="9" t="n">
        <x:v>1.0188262732474338</x:v>
      </x:c>
      <x:c r="Q654" s="9" t="str">
        <x:v>可用</x:v>
      </x:c>
      <x:c r="R654" s="9" t="n">
        <x:v>0.012842539166196333</x:v>
      </x:c>
      <x:c r="S654" s="9" t="n">
        <x:v>0.008450243497587</x:v>
      </x:c>
    </x:row>
    <x:row r="655">
      <x:c r="A655" s="1" t="str">
        <x:v>2026Q1</x:v>
      </x:c>
      <x:c r="B655" s="1" t="str">
        <x:v>004258.OF</x:v>
      </x:c>
      <x:c r="C655" s="1" t="str">
        <x:v>国寿安保稳嘉混合A</x:v>
      </x:c>
      <x:c r="D655" s="1" t="str">
        <x:v>国寿安保基金</x:v>
      </x:c>
      <x:c r="E655" s="1" t="str">
        <x:v>收入型</x:v>
      </x:c>
      <x:c r="F655" s="8" t="n">
        <x:v>83639999.99999999</x:v>
      </x:c>
      <x:c r="G655" s="9" t="n">
        <x:v>0.0909181144813384</x:v>
      </x:c>
      <x:c r="H655" s="9" t="n">
        <x:v>0.2703319412457748</x:v>
      </x:c>
      <x:c r="I655" s="9" t="n">
        <x:v>0.26099762602530463</x:v>
      </x:c>
      <x:c r="J655" s="1" t="n">
        <x:v>-0.17007951154396622</x:v>
      </x:c>
      <x:c r="K655" s="1" t="str">
        <x:v>减股票</x:v>
      </x:c>
      <x:c r="L655" s="9" t="n">
        <x:v>0.1070401206971152</x:v>
      </x:c>
      <x:c r="M655" s="9" t="n">
        <x:v>-0.01820533144377254</x:v>
      </x:c>
      <x:c r="N655" s="8" t="n">
        <x:v>0</x:v>
      </x:c>
      <x:c r="O655" s="9" t="n">
        <x:v>-0.0144964152806488</x:v>
      </x:c>
      <x:c r="P655" s="9" t="n">
        <x:v>0.7699091911764706</x:v>
      </x:c>
      <x:c r="Q655" s="9" t="str">
        <x:v>覆盖/杠杆异常</x:v>
      </x:c>
      <x:c r="R655" s="9"/>
      <x:c r="S655" s="9" t="n">
        <x:v>0.0060201778205444</x:v>
      </x:c>
    </x:row>
    <x:row r="656">
      <x:c r="A656" s="1" t="str">
        <x:v>2023Q4</x:v>
      </x:c>
      <x:c r="B656" s="1" t="str">
        <x:v>004279.OF</x:v>
      </x:c>
      <x:c r="C656" s="1" t="str">
        <x:v>国寿安保稳荣混合A</x:v>
      </x:c>
      <x:c r="D656" s="1" t="str">
        <x:v>国寿安保基金</x:v>
      </x:c>
      <x:c r="E656" s="1" t="str">
        <x:v>收入型</x:v>
      </x:c>
      <x:c r="F656" s="8" t="n">
        <x:v>513090000.00000006</x:v>
      </x:c>
      <x:c r="G656" s="9" t="n">
        <x:v>0.0896444368523117</x:v>
      </x:c>
      <x:c r="H656" s="9" t="n">
        <x:v>0.1580661835330196</x:v>
      </x:c>
      <x:c r="I656" s="9" t="n">
        <x:v>0.1468900053585023</x:v>
      </x:c>
      <x:c r="J656" s="1" t="n">
        <x:v>-0.0572455685061906</x:v>
      </x:c>
      <x:c r="K656" s="1" t="str">
        <x:v>减股票</x:v>
      </x:c>
      <x:c r="L656" s="9" t="n">
        <x:v>0.011127023959440499</x:v>
      </x:c>
      <x:c r="M656" s="9" t="n">
        <x:v>-0.0006369728123401752</x:v>
      </x:c>
      <x:c r="N656" s="8" t="n">
        <x:v>0</x:v>
      </x:c>
      <x:c r="O656" s="9" t="n">
        <x:v>0.020186847157643</x:v>
      </x:c>
      <x:c r="P656" s="9" t="n">
        <x:v>1.2718547673117773</x:v>
      </x:c>
      <x:c r="Q656" s="9" t="str">
        <x:v>覆盖/杠杆异常</x:v>
      </x:c>
      <x:c r="R656" s="9"/>
      <x:c r="S656" s="9" t="n">
        <x:v>0.0286810556518515</x:v>
      </x:c>
    </x:row>
    <x:row r="657">
      <x:c r="A657" s="1" t="str">
        <x:v>2024Q3</x:v>
      </x:c>
      <x:c r="B657" s="1" t="str">
        <x:v>004279.OF</x:v>
      </x:c>
      <x:c r="C657" s="1" t="str">
        <x:v>国寿安保稳荣混合A</x:v>
      </x:c>
      <x:c r="D657" s="1" t="str">
        <x:v>国寿安保基金</x:v>
      </x:c>
      <x:c r="E657" s="1" t="str">
        <x:v>收入型</x:v>
      </x:c>
      <x:c r="F657" s="8" t="n">
        <x:v>533990000</x:v>
      </x:c>
      <x:c r="G657" s="9" t="n">
        <x:v>0.327677232513627</x:v>
      </x:c>
      <x:c r="H657" s="9" t="n">
        <x:v>0.1654272284514037</x:v>
      </x:c>
      <x:c r="I657" s="9" t="n">
        <x:v>0.18568283745868946</x:v>
      </x:c>
      <x:c r="J657" s="1" t="n">
        <x:v>0.14199439505493755</x:v>
      </x:c>
      <x:c r="K657" s="1" t="str">
        <x:v>加股票</x:v>
      </x:c>
      <x:c r="L657" s="9" t="n">
        <x:v>-0.0485180033835439</x:v>
      </x:c>
      <x:c r="M657" s="9" t="n">
        <x:v>-0.00688928453971973</x:v>
      </x:c>
      <x:c r="N657" s="8" t="n">
        <x:v>0</x:v>
      </x:c>
      <x:c r="O657" s="9" t="n">
        <x:v>0.0122093253528206</x:v>
      </x:c>
      <x:c r="P657" s="9" t="n">
        <x:v>0.9327142963538643</x:v>
      </x:c>
      <x:c r="Q657" s="9" t="str">
        <x:v>可用</x:v>
      </x:c>
      <x:c r="R657" s="9" t="n">
        <x:v>0.012437713694189874</x:v>
      </x:c>
      <x:c r="S657" s="9" t="n">
        <x:v>0.0234533200374775</x:v>
      </x:c>
    </x:row>
    <x:row r="658">
      <x:c r="A658" s="1" t="str">
        <x:v>2024Q4</x:v>
      </x:c>
      <x:c r="B658" s="1" t="str">
        <x:v>004279.OF</x:v>
      </x:c>
      <x:c r="C658" s="1" t="str">
        <x:v>国寿安保稳荣混合A</x:v>
      </x:c>
      <x:c r="D658" s="1" t="str">
        <x:v>国寿安保基金</x:v>
      </x:c>
      <x:c r="E658" s="1" t="str">
        <x:v>收入型</x:v>
      </x:c>
      <x:c r="F658" s="8" t="n">
        <x:v>1120250000</x:v>
      </x:c>
      <x:c r="G658" s="9" t="n">
        <x:v>0.1308957443447015</x:v>
      </x:c>
      <x:c r="H658" s="9" t="n">
        <x:v>0.327677232513627</x:v>
      </x:c>
      <x:c r="I658" s="9" t="n">
        <x:v>0.3171149831493051</x:v>
      </x:c>
      <x:c r="J658" s="1" t="n">
        <x:v>-0.1862192388046036</x:v>
      </x:c>
      <x:c r="K658" s="1" t="str">
        <x:v>减股票</x:v>
      </x:c>
      <x:c r="L658" s="9" t="n">
        <x:v>-0.005961015466965899</x:v>
      </x:c>
      <x:c r="M658" s="9" t="n">
        <x:v>0.0011100557627608584</x:v>
      </x:c>
      <x:c r="N658" s="8" t="n">
        <x:v>1</x:v>
      </x:c>
      <x:c r="O658" s="9" t="n">
        <x:v>-0.0183620793703743</x:v>
      </x:c>
      <x:c r="P658" s="9" t="n">
        <x:v>1.090606456808748</x:v>
      </x:c>
      <x:c r="Q658" s="9" t="str">
        <x:v>可用</x:v>
      </x:c>
      <x:c r="R658" s="9" t="n">
        <x:v>-0.007221937615831008</x:v>
      </x:c>
      <x:c r="S658" s="9" t="n">
        <x:v>-0.014716246037041</x:v>
      </x:c>
    </x:row>
    <x:row r="659">
      <x:c r="A659" s="1" t="str">
        <x:v>2025Q1</x:v>
      </x:c>
      <x:c r="B659" s="1" t="str">
        <x:v>004279.OF</x:v>
      </x:c>
      <x:c r="C659" s="1" t="str">
        <x:v>国寿安保稳荣混合A</x:v>
      </x:c>
      <x:c r="D659" s="1" t="str">
        <x:v>国寿安保基金</x:v>
      </x:c>
      <x:c r="E659" s="1" t="str">
        <x:v>收入型</x:v>
      </x:c>
      <x:c r="F659" s="8" t="n">
        <x:v>895180000</x:v>
      </x:c>
      <x:c r="G659" s="9" t="n">
        <x:v>0.0768921390923274</x:v>
      </x:c>
      <x:c r="H659" s="9" t="n">
        <x:v>0.1308957443447015</x:v>
      </x:c>
      <x:c r="I659" s="9" t="n">
        <x:v>0.1302128842844561</x:v>
      </x:c>
      <x:c r="J659" s="1" t="n">
        <x:v>-0.053320745192128705</x:v>
      </x:c>
      <x:c r="K659" s="1" t="str">
        <x:v>减股票</x:v>
      </x:c>
      <x:c r="L659" s="9" t="n">
        <x:v>-0.004189559506241501</x:v>
      </x:c>
      <x:c r="M659" s="9" t="n">
        <x:v>0.00022339043489956361</x:v>
      </x:c>
      <x:c r="N659" s="8" t="n">
        <x:v>1</x:v>
      </x:c>
      <x:c r="O659" s="9" t="n">
        <x:v>0.0042887627611907005</x:v>
      </x:c>
      <x:c r="P659" s="9" t="n">
        <x:v>1.2578038387140014</x:v>
      </x:c>
      <x:c r="Q659" s="9" t="str">
        <x:v>覆盖/杠杆异常</x:v>
      </x:c>
      <x:c r="R659" s="9"/>
      <x:c r="S659" s="9" t="n">
        <x:v>0.0147571765109535</x:v>
      </x:c>
    </x:row>
    <x:row r="660">
      <x:c r="A660" s="1" t="str">
        <x:v>2025Q2</x:v>
      </x:c>
      <x:c r="B660" s="1" t="str">
        <x:v>004279.OF</x:v>
      </x:c>
      <x:c r="C660" s="1" t="str">
        <x:v>国寿安保稳荣混合A</x:v>
      </x:c>
      <x:c r="D660" s="1" t="str">
        <x:v>国寿安保基金</x:v>
      </x:c>
      <x:c r="E660" s="1" t="str">
        <x:v>收入型</x:v>
      </x:c>
      <x:c r="F660" s="8" t="n">
        <x:v>814540000</x:v>
      </x:c>
      <x:c r="G660" s="9" t="n">
        <x:v>0.1686453025752018</x:v>
      </x:c>
      <x:c r="H660" s="9" t="n">
        <x:v>0.0768921390923274</x:v>
      </x:c>
      <x:c r="I660" s="9" t="n">
        <x:v>0.0765995673433101</x:v>
      </x:c>
      <x:c r="J660" s="1" t="n">
        <x:v>0.0920457352318917</x:v>
      </x:c>
      <x:c r="K660" s="1" t="str">
        <x:v>加股票</x:v>
      </x:c>
      <x:c r="L660" s="9" t="n">
        <x:v>0.1883272862318614</x:v>
      </x:c>
      <x:c r="M660" s="9" t="n">
        <x:v>0.0173347235254386</x:v>
      </x:c>
      <x:c r="N660" s="8" t="n">
        <x:v>1</x:v>
      </x:c>
      <x:c r="O660" s="9" t="n">
        <x:v>0.044416349071826094</x:v>
      </x:c>
      <x:c r="P660" s="9" t="n">
        <x:v>1.0396838606943792</x:v>
      </x:c>
      <x:c r="Q660" s="9" t="str">
        <x:v>可用</x:v>
      </x:c>
      <x:c r="R660" s="9" t="n">
        <x:v>0.062424027290852654</x:v>
      </x:c>
      <x:c r="S660" s="9" t="n">
        <x:v>0.0855808215361317</x:v>
      </x:c>
    </x:row>
    <x:row r="661">
      <x:c r="A661" s="1" t="str">
        <x:v>2025Q3</x:v>
      </x:c>
      <x:c r="B661" s="1" t="str">
        <x:v>004279.OF</x:v>
      </x:c>
      <x:c r="C661" s="1" t="str">
        <x:v>国寿安保稳荣混合A</x:v>
      </x:c>
      <x:c r="D661" s="1" t="str">
        <x:v>国寿安保基金</x:v>
      </x:c>
      <x:c r="E661" s="1" t="str">
        <x:v>收入型</x:v>
      </x:c>
      <x:c r="F661" s="8" t="n">
        <x:v>520300000</x:v>
      </x:c>
      <x:c r="G661" s="9" t="n">
        <x:v>0.2968274391871115</x:v>
      </x:c>
      <x:c r="H661" s="9" t="n">
        <x:v>0.1686453025752018</x:v>
      </x:c>
      <x:c r="I661" s="9" t="n">
        <x:v>0.19446988577839758</x:v>
      </x:c>
      <x:c r="J661" s="1" t="n">
        <x:v>0.10235755340871394</x:v>
      </x:c>
      <x:c r="K661" s="1" t="str">
        <x:v>加股票</x:v>
      </x:c>
      <x:c r="L661" s="9" t="n">
        <x:v>-0.0077024403595657995</x:v>
      </x:c>
      <x:c r="M661" s="9" t="n">
        <x:v>-0.0007884029504816901</x:v>
      </x:c>
      <x:c r="N661" s="8" t="n">
        <x:v>0</x:v>
      </x:c>
      <x:c r="O661" s="9" t="n">
        <x:v>0.0310832137151904</x:v>
      </x:c>
      <x:c r="P661" s="9" t="n">
        <x:v>0.9733557935998461</x:v>
      </x:c>
      <x:c r="Q661" s="9" t="str">
        <x:v>可用</x:v>
      </x:c>
      <x:c r="R661" s="9" t="n">
        <x:v>0.028747180091592075</x:v>
      </x:c>
      <x:c r="S661" s="9" t="n">
        <x:v>0.0316635546654986</x:v>
      </x:c>
    </x:row>
    <x:row r="662">
      <x:c r="A662" s="1" t="str">
        <x:v>2026Q1</x:v>
      </x:c>
      <x:c r="B662" s="1" t="str">
        <x:v>004279.OF</x:v>
      </x:c>
      <x:c r="C662" s="1" t="str">
        <x:v>国寿安保稳荣混合A</x:v>
      </x:c>
      <x:c r="D662" s="1" t="str">
        <x:v>国寿安保基金</x:v>
      </x:c>
      <x:c r="E662" s="1" t="str">
        <x:v>收入型</x:v>
      </x:c>
      <x:c r="F662" s="8" t="n">
        <x:v>1355000000</x:v>
      </x:c>
      <x:c r="G662" s="9" t="n">
        <x:v>0.0671499918757195</x:v>
      </x:c>
      <x:c r="H662" s="9" t="n">
        <x:v>0.2876174703056154</x:v>
      </x:c>
      <x:c r="I662" s="9" t="n">
        <x:v>0.27791362920452184</x:v>
      </x:c>
      <x:c r="J662" s="1" t="n">
        <x:v>-0.21076363732880232</x:v>
      </x:c>
      <x:c r="K662" s="1" t="str">
        <x:v>减股票</x:v>
      </x:c>
      <x:c r="L662" s="9" t="n">
        <x:v>0.1070401206971152</x:v>
      </x:c>
      <x:c r="M662" s="9" t="n">
        <x:v>-0.022560165178238015</x:v>
      </x:c>
      <x:c r="N662" s="8" t="n">
        <x:v>0</x:v>
      </x:c>
      <x:c r="O662" s="9" t="n">
        <x:v>0.0249219215839045</x:v>
      </x:c>
      <x:c r="P662" s="9" t="n">
        <x:v>0.8232029918819187</x:v>
      </x:c>
      <x:c r="Q662" s="9" t="str">
        <x:v>可用</x:v>
      </x:c>
      <x:c r="R662" s="9" t="n">
        <x:v>0.030589535110326176</x:v>
      </x:c>
      <x:c r="S662" s="9" t="n">
        <x:v>0.0454333270290847</x:v>
      </x:c>
    </x:row>
    <x:row r="663">
      <x:c r="A663" s="1" t="str">
        <x:v>2023Q3</x:v>
      </x:c>
      <x:c r="B663" s="1" t="str">
        <x:v>004335.OF</x:v>
      </x:c>
      <x:c r="C663" s="1" t="str">
        <x:v>华宝新飞跃混合</x:v>
      </x:c>
      <x:c r="D663" s="1" t="str">
        <x:v>华宝基金</x:v>
      </x:c>
      <x:c r="E663" s="1" t="str">
        <x:v>成长型</x:v>
      </x:c>
      <x:c r="F663" s="8" t="n">
        <x:v>290520000</x:v>
      </x:c>
      <x:c r="G663" s="9" t="n">
        <x:v>0.5154281937035505</x:v>
      </x:c>
      <x:c r="H663" s="9" t="n">
        <x:v>0.6233699735295035</x:v>
      </x:c>
      <x:c r="I663" s="9" t="n">
        <x:v>0.6121871014228643</x:v>
      </x:c>
      <x:c r="J663" s="1" t="n">
        <x:v>-0.09675890771931372</x:v>
      </x:c>
      <x:c r="K663" s="1" t="str">
        <x:v>减股票</x:v>
      </x:c>
      <x:c r="L663" s="9" t="n">
        <x:v>-0.0840403571629794</x:v>
      </x:c>
      <x:c r="M663" s="9" t="n">
        <x:v>0.008131653163430891</x:v>
      </x:c>
      <x:c r="N663" s="8" t="n">
        <x:v>1</x:v>
      </x:c>
      <x:c r="O663" s="9" t="n">
        <x:v>-0.00641371978869875</x:v>
      </x:c>
      <x:c r="P663" s="9" t="n">
        <x:v>0.9779677116205423</x:v>
      </x:c>
      <x:c r="Q663" s="9" t="str">
        <x:v>可用</x:v>
      </x:c>
      <x:c r="R663" s="9" t="n">
        <x:v>0.003805036750798952</x:v>
      </x:c>
      <x:c r="S663" s="9" t="n">
        <x:v>-0.0241707648843779</x:v>
      </x:c>
    </x:row>
    <x:row r="664">
      <x:c r="A664" s="1" t="str">
        <x:v>2023Q4</x:v>
      </x:c>
      <x:c r="B664" s="1" t="str">
        <x:v>004335.OF</x:v>
      </x:c>
      <x:c r="C664" s="1" t="str">
        <x:v>华宝新飞跃混合</x:v>
      </x:c>
      <x:c r="D664" s="1" t="str">
        <x:v>华宝基金</x:v>
      </x:c>
      <x:c r="E664" s="1" t="str">
        <x:v>成长型</x:v>
      </x:c>
      <x:c r="F664" s="8" t="n">
        <x:v>231160000</x:v>
      </x:c>
      <x:c r="G664" s="9" t="n">
        <x:v>0.5730831788455717</x:v>
      </x:c>
      <x:c r="H664" s="9" t="n">
        <x:v>0.5154281937035505</x:v>
      </x:c>
      <x:c r="I664" s="9" t="n">
        <x:v>0.4938041936993805</x:v>
      </x:c>
      <x:c r="J664" s="1" t="n">
        <x:v>0.0792789851461912</x:v>
      </x:c>
      <x:c r="K664" s="1" t="str">
        <x:v>加股票</x:v>
      </x:c>
      <x:c r="L664" s="9" t="n">
        <x:v>0.011127023959440499</x:v>
      </x:c>
      <x:c r="M664" s="9" t="n">
        <x:v>0.0008821391672017969</x:v>
      </x:c>
      <x:c r="N664" s="8" t="n">
        <x:v>1</x:v>
      </x:c>
      <x:c r="O664" s="9" t="n">
        <x:v>0.0241258340308357</x:v>
      </x:c>
      <x:c r="P664" s="9" t="n">
        <x:v>1.0147878026475168</x:v>
      </x:c>
      <x:c r="Q664" s="9" t="str">
        <x:v>可用</x:v>
      </x:c>
      <x:c r="R664" s="9" t="n">
        <x:v>0.0037842752792741317</x:v>
      </x:c>
      <x:c r="S664" s="9" t="n">
        <x:v>0.028415183358353</x:v>
      </x:c>
    </x:row>
    <x:row r="665">
      <x:c r="A665" s="1" t="str">
        <x:v>2024Q3</x:v>
      </x:c>
      <x:c r="B665" s="1" t="str">
        <x:v>004335.OF</x:v>
      </x:c>
      <x:c r="C665" s="1" t="str">
        <x:v>华宝新飞跃混合</x:v>
      </x:c>
      <x:c r="D665" s="1" t="str">
        <x:v>华宝基金</x:v>
      </x:c>
      <x:c r="E665" s="1" t="str">
        <x:v>成长型</x:v>
      </x:c>
      <x:c r="F665" s="8" t="n">
        <x:v>230550000</x:v>
      </x:c>
      <x:c r="G665" s="9" t="n">
        <x:v>0.6697396711873773</x:v>
      </x:c>
      <x:c r="H665" s="9" t="n">
        <x:v>0.5812223852171561</x:v>
      </x:c>
      <x:c r="I665" s="9" t="n">
        <x:v>0.6148799852656607</x:v>
      </x:c>
      <x:c r="J665" s="1" t="n">
        <x:v>0.05485968592171664</x:v>
      </x:c>
      <x:c r="K665" s="1" t="str">
        <x:v>加股票</x:v>
      </x:c>
      <x:c r="L665" s="9" t="n">
        <x:v>-0.0485180033835439</x:v>
      </x:c>
      <x:c r="M665" s="9" t="n">
        <x:v>-0.0026616824271700036</x:v>
      </x:c>
      <x:c r="N665" s="8" t="n">
        <x:v>0</x:v>
      </x:c>
      <x:c r="O665" s="9" t="n">
        <x:v>0.0132347967858939</x:v>
      </x:c>
      <x:c r="P665" s="9" t="n">
        <x:v>0.9733523269139014</x:v>
      </x:c>
      <x:c r="Q665" s="9" t="str">
        <x:v>可用</x:v>
      </x:c>
      <x:c r="R665" s="9" t="n">
        <x:v>0.020174157601256862</x:v>
      </x:c>
      <x:c r="S665" s="9" t="n">
        <x:v>0.0157579273008507</x:v>
      </x:c>
    </x:row>
    <x:row r="666">
      <x:c r="A666" s="1" t="str">
        <x:v>2025Q3</x:v>
      </x:c>
      <x:c r="B666" s="1" t="str">
        <x:v>004335.OF</x:v>
      </x:c>
      <x:c r="C666" s="1" t="str">
        <x:v>华宝新飞跃混合</x:v>
      </x:c>
      <x:c r="D666" s="1" t="str">
        <x:v>华宝基金</x:v>
      </x:c>
      <x:c r="E666" s="1" t="str">
        <x:v>成长型</x:v>
      </x:c>
      <x:c r="F666" s="8" t="n">
        <x:v>194660000</x:v>
      </x:c>
      <x:c r="G666" s="9" t="n">
        <x:v>0.710424042251281</x:v>
      </x:c>
      <x:c r="H666" s="9" t="n">
        <x:v>0.5688915444306674</x:v>
      </x:c>
      <x:c r="I666" s="9" t="n">
        <x:v>0.6109638864159386</x:v>
      </x:c>
      <x:c r="J666" s="1" t="n">
        <x:v>0.0994601558353424</x:v>
      </x:c>
      <x:c r="K666" s="1" t="str">
        <x:v>加股票</x:v>
      </x:c>
      <x:c r="L666" s="9" t="n">
        <x:v>-0.0077024403595657995</x:v>
      </x:c>
      <x:c r="M666" s="9" t="n">
        <x:v>-0.0007660859184748451</x:v>
      </x:c>
      <x:c r="N666" s="8" t="n">
        <x:v>0</x:v>
      </x:c>
      <x:c r="O666" s="9" t="n">
        <x:v>0.005835198873478899</x:v>
      </x:c>
      <x:c r="P666" s="9" t="n">
        <x:v>0.9314825460289736</x:v>
      </x:c>
      <x:c r="Q666" s="9" t="str">
        <x:v>可用</x:v>
      </x:c>
      <x:c r="R666" s="9" t="n">
        <x:v>0.013403011193230587</x:v>
      </x:c>
      <x:c r="S666" s="9" t="n">
        <x:v>0.0133248730964468</x:v>
      </x:c>
    </x:row>
    <x:row r="667">
      <x:c r="A667" s="1" t="str">
        <x:v>2023Q2</x:v>
      </x:c>
      <x:c r="B667" s="1" t="str">
        <x:v>004453.OF</x:v>
      </x:c>
      <x:c r="C667" s="1" t="str">
        <x:v>前海开源盈鑫A</x:v>
      </x:c>
      <x:c r="D667" s="1" t="str">
        <x:v>前海开源基金</x:v>
      </x:c>
      <x:c r="E667" s="1" t="str">
        <x:v>成长型</x:v>
      </x:c>
      <x:c r="F667" s="8" t="n">
        <x:v>405940000</x:v>
      </x:c>
      <x:c r="G667" s="9" t="n">
        <x:v>0.4636588421560519</x:v>
      </x:c>
      <x:c r="H667" s="9" t="n">
        <x:v>0.4128718285826974</x:v>
      </x:c>
      <x:c r="I667" s="9" t="n">
        <x:v>0.3961456668580678</x:v>
      </x:c>
      <x:c r="J667" s="1" t="n">
        <x:v>0.06751317529798412</x:v>
      </x:c>
      <x:c r="K667" s="1" t="str">
        <x:v>加股票</x:v>
      </x:c>
      <x:c r="L667" s="9" t="n">
        <x:v>-0.046571034625976095</x:v>
      </x:c>
      <x:c r="M667" s="9" t="n">
        <x:v>-0.003144158424512012</x:v>
      </x:c>
      <x:c r="N667" s="8" t="n">
        <x:v>0</x:v>
      </x:c>
      <x:c r="O667" s="9" t="n">
        <x:v>0.03000496230682425</x:v>
      </x:c>
      <x:c r="P667" s="9" t="n">
        <x:v>0.9999308740454254</x:v>
      </x:c>
      <x:c r="Q667" s="9" t="str">
        <x:v>可用</x:v>
      </x:c>
      <x:c r="R667" s="9" t="n">
        <x:v>0.022570252804137686</x:v>
      </x:c>
      <x:c r="S667" s="9" t="n">
        <x:v>0.0121527784356985</x:v>
      </x:c>
    </x:row>
    <x:row r="668">
      <x:c r="A668" s="1" t="str">
        <x:v>2023Q4</x:v>
      </x:c>
      <x:c r="B668" s="1" t="str">
        <x:v>004453.OF</x:v>
      </x:c>
      <x:c r="C668" s="1" t="str">
        <x:v>前海开源盈鑫A</x:v>
      </x:c>
      <x:c r="D668" s="1" t="str">
        <x:v>前海开源基金</x:v>
      </x:c>
      <x:c r="E668" s="1" t="str">
        <x:v>成长型</x:v>
      </x:c>
      <x:c r="F668" s="8" t="n">
        <x:v>340540000</x:v>
      </x:c>
      <x:c r="G668" s="9" t="n">
        <x:v>0.5287240145788682</x:v>
      </x:c>
      <x:c r="H668" s="9" t="n">
        <x:v>0.4181514939464094</x:v>
      </x:c>
      <x:c r="I668" s="9" t="n">
        <x:v>0.3972628158658718</x:v>
      </x:c>
      <x:c r="J668" s="1" t="n">
        <x:v>0.13146119871299639</x:v>
      </x:c>
      <x:c r="K668" s="1" t="str">
        <x:v>加股票</x:v>
      </x:c>
      <x:c r="L668" s="9" t="n">
        <x:v>0.011127023959440499</x:v>
      </x:c>
      <x:c r="M668" s="9" t="n">
        <x:v>0.0014627719078162793</x:v>
      </x:c>
      <x:c r="N668" s="8" t="n">
        <x:v>1</x:v>
      </x:c>
      <x:c r="O668" s="9" t="n">
        <x:v>0.0069200472467406</x:v>
      </x:c>
      <x:c r="P668" s="9" t="n">
        <x:v>1.0045407261702002</x:v>
      </x:c>
      <x:c r="Q668" s="9" t="str">
        <x:v>可用</x:v>
      </x:c>
      <x:c r="R668" s="9" t="n">
        <x:v>-0.00777238725768988</x:v>
      </x:c>
      <x:c r="S668" s="9" t="n">
        <x:v>0.0112093965742579</x:v>
      </x:c>
    </x:row>
    <x:row r="669">
      <x:c r="A669" s="1" t="str">
        <x:v>2024Q1</x:v>
      </x:c>
      <x:c r="B669" s="1" t="str">
        <x:v>004453.OF</x:v>
      </x:c>
      <x:c r="C669" s="1" t="str">
        <x:v>前海开源盈鑫A</x:v>
      </x:c>
      <x:c r="D669" s="1" t="str">
        <x:v>前海开源基金</x:v>
      </x:c>
      <x:c r="E669" s="1" t="str">
        <x:v>成长型</x:v>
      </x:c>
      <x:c r="F669" s="8" t="n">
        <x:v>335140000.00000006</x:v>
      </x:c>
      <x:c r="G669" s="9" t="n">
        <x:v>0.6413124644000892</x:v>
      </x:c>
      <x:c r="H669" s="9" t="n">
        <x:v>0.5287240145788682</x:v>
      </x:c>
      <x:c r="I669" s="9" t="n">
        <x:v>0.5314269680599985</x:v>
      </x:c>
      <x:c r="J669" s="1" t="n">
        <x:v>0.1098854963400907</x:v>
      </x:c>
      <x:c r="K669" s="1" t="str">
        <x:v>加股票</x:v>
      </x:c>
      <x:c r="L669" s="9" t="n">
        <x:v>-0.0388388654084237</x:v>
      </x:c>
      <x:c r="M669" s="9" t="n">
        <x:v>-0.004267828002690618</x:v>
      </x:c>
      <x:c r="N669" s="8" t="n">
        <x:v>0</x:v>
      </x:c>
      <x:c r="O669" s="9" t="n">
        <x:v>-0.0055668909669726</x:v>
      </x:c>
      <x:c r="P669" s="9" t="n">
        <x:v>1.00100520654055</x:v>
      </x:c>
      <x:c r="Q669" s="9" t="str">
        <x:v>可用</x:v>
      </x:c>
      <x:c r="R669" s="9" t="n">
        <x:v>-0.0018372708750395003</x:v>
      </x:c>
      <x:c r="S669" s="9" t="n">
        <x:v>-0.0066777956845806</x:v>
      </x:c>
    </x:row>
    <x:row r="670">
      <x:c r="A670" s="1" t="str">
        <x:v>2024Q2</x:v>
      </x:c>
      <x:c r="B670" s="1" t="str">
        <x:v>004453.OF</x:v>
      </x:c>
      <x:c r="C670" s="1" t="str">
        <x:v>前海开源盈鑫A</x:v>
      </x:c>
      <x:c r="D670" s="1" t="str">
        <x:v>前海开源基金</x:v>
      </x:c>
      <x:c r="E670" s="1" t="str">
        <x:v>成长型</x:v>
      </x:c>
      <x:c r="F670" s="8" t="n">
        <x:v>342590000</x:v>
      </x:c>
      <x:c r="G670" s="9" t="n">
        <x:v>0.7678983509372098</x:v>
      </x:c>
      <x:c r="H670" s="9" t="n">
        <x:v>0.6413124644000892</x:v>
      </x:c>
      <x:c r="I670" s="9" t="n">
        <x:v>0.6323107962147453</x:v>
      </x:c>
      <x:c r="J670" s="1" t="n">
        <x:v>0.13558755472246453</x:v>
      </x:c>
      <x:c r="K670" s="1" t="str">
        <x:v>加股票</x:v>
      </x:c>
      <x:c r="L670" s="9" t="n">
        <x:v>0.15171154774360798</x:v>
      </x:c>
      <x:c r="M670" s="9" t="n">
        <x:v>0.02057019778171624</x:v>
      </x:c>
      <x:c r="N670" s="8" t="n">
        <x:v>1</x:v>
      </x:c>
      <x:c r="O670" s="9" t="n">
        <x:v>0.0494222615368677</x:v>
      </x:c>
      <x:c r="P670" s="9" t="n">
        <x:v>1.0060339090749875</x:v>
      </x:c>
      <x:c r="Q670" s="9" t="str">
        <x:v>可用</x:v>
      </x:c>
      <x:c r="R670" s="9" t="n">
        <x:v>0.02945162132416211</x:v>
      </x:c>
      <x:c r="S670" s="9" t="n">
        <x:v>0.0939831948013547</x:v>
      </x:c>
    </x:row>
    <x:row r="671">
      <x:c r="A671" s="1" t="str">
        <x:v>2024Q3</x:v>
      </x:c>
      <x:c r="B671" s="1" t="str">
        <x:v>004453.OF</x:v>
      </x:c>
      <x:c r="C671" s="1" t="str">
        <x:v>前海开源盈鑫A</x:v>
      </x:c>
      <x:c r="D671" s="1" t="str">
        <x:v>前海开源基金</x:v>
      </x:c>
      <x:c r="E671" s="1" t="str">
        <x:v>成长型</x:v>
      </x:c>
      <x:c r="F671" s="8" t="n">
        <x:v>347700000.00000006</x:v>
      </x:c>
      <x:c r="G671" s="9" t="n">
        <x:v>0.5541329809058136</x:v>
      </x:c>
      <x:c r="H671" s="9" t="n">
        <x:v>0.7678983509372098</x:v>
      </x:c>
      <x:c r="I671" s="9" t="n">
        <x:v>0.7919237678881261</x:v>
      </x:c>
      <x:c r="J671" s="1" t="n">
        <x:v>-0.23779078698231249</x:v>
      </x:c>
      <x:c r="K671" s="1" t="str">
        <x:v>减股票</x:v>
      </x:c>
      <x:c r="L671" s="9" t="n">
        <x:v>-0.0485180033835439</x:v>
      </x:c>
      <x:c r="M671" s="9" t="n">
        <x:v>0.011537134207383405</x:v>
      </x:c>
      <x:c r="N671" s="8" t="n">
        <x:v>1</x:v>
      </x:c>
      <x:c r="O671" s="9" t="n">
        <x:v>-0.0226459545387633</x:v>
      </x:c>
      <x:c r="P671" s="9" t="n">
        <x:v>1.0006509084555648</x:v>
      </x:c>
      <x:c r="Q671" s="9" t="str">
        <x:v>可用</x:v>
      </x:c>
      <x:c r="R671" s="9" t="n">
        <x:v>-0.02075771877919726</x:v>
      </x:c>
      <x:c r="S671" s="9" t="n">
        <x:v>-0.0199102786741987</x:v>
      </x:c>
    </x:row>
    <x:row r="672">
      <x:c r="A672" s="1" t="str">
        <x:v>2025Q1</x:v>
      </x:c>
      <x:c r="B672" s="1" t="str">
        <x:v>004453.OF</x:v>
      </x:c>
      <x:c r="C672" s="1" t="str">
        <x:v>前海开源盈鑫A</x:v>
      </x:c>
      <x:c r="D672" s="1" t="str">
        <x:v>前海开源基金</x:v>
      </x:c>
      <x:c r="E672" s="1" t="str">
        <x:v>成长型</x:v>
      </x:c>
      <x:c r="F672" s="8" t="n">
        <x:v>343790000</x:v>
      </x:c>
      <x:c r="G672" s="9" t="n">
        <x:v>0.699078427857438</x:v>
      </x:c>
      <x:c r="H672" s="9" t="n">
        <x:v>0.5786733575571271</x:v>
      </x:c>
      <x:c r="I672" s="9" t="n">
        <x:v>0.5772059336640498</x:v>
      </x:c>
      <x:c r="J672" s="1" t="n">
        <x:v>0.12187249419338819</x:v>
      </x:c>
      <x:c r="K672" s="1" t="str">
        <x:v>加股票</x:v>
      </x:c>
      <x:c r="L672" s="9" t="n">
        <x:v>-0.004189559506241501</x:v>
      </x:c>
      <x:c r="M672" s="9" t="n">
        <x:v>-0.0005105920665972716</x:v>
      </x:c>
      <x:c r="N672" s="8" t="n">
        <x:v>0</x:v>
      </x:c>
      <x:c r="O672" s="9" t="n">
        <x:v>-0.022588078441472398</x:v>
      </x:c>
      <x:c r="P672" s="9" t="n">
        <x:v>1.0007013108292853</x:v>
      </x:c>
      <x:c r="Q672" s="9" t="str">
        <x:v>可用</x:v>
      </x:c>
      <x:c r="R672" s="9" t="n">
        <x:v>-0.016529482159407534</x:v>
      </x:c>
      <x:c r="S672" s="9" t="n">
        <x:v>-0.0070270624963062</x:v>
      </x:c>
    </x:row>
    <x:row r="673">
      <x:c r="A673" s="1" t="str">
        <x:v>2025Q2</x:v>
      </x:c>
      <x:c r="B673" s="1" t="str">
        <x:v>004453.OF</x:v>
      </x:c>
      <x:c r="C673" s="1" t="str">
        <x:v>前海开源盈鑫A</x:v>
      </x:c>
      <x:c r="D673" s="1" t="str">
        <x:v>前海开源基金</x:v>
      </x:c>
      <x:c r="E673" s="1" t="str">
        <x:v>成长型</x:v>
      </x:c>
      <x:c r="F673" s="8" t="n">
        <x:v>320190000</x:v>
      </x:c>
      <x:c r="G673" s="9" t="n">
        <x:v>0.755383125559017</x:v>
      </x:c>
      <x:c r="H673" s="9" t="n">
        <x:v>0.699078427857438</x:v>
      </x:c>
      <x:c r="I673" s="9" t="n">
        <x:v>0.6982090823023368</x:v>
      </x:c>
      <x:c r="J673" s="1" t="n">
        <x:v>0.057174043256680185</x:v>
      </x:c>
      <x:c r="K673" s="1" t="str">
        <x:v>加股票</x:v>
      </x:c>
      <x:c r="L673" s="9" t="n">
        <x:v>0.1883272862318614</x:v>
      </x:c>
      <x:c r="M673" s="9" t="n">
        <x:v>0.010767432409433635</x:v>
      </x:c>
      <x:c r="N673" s="8" t="n">
        <x:v>1</x:v>
      </x:c>
      <x:c r="O673" s="9" t="n">
        <x:v>-0.053796218676787994</x:v>
      </x:c>
      <x:c r="P673" s="9" t="n">
        <x:v>1.0010458557731345</x:v>
      </x:c>
      <x:c r="Q673" s="9" t="str">
        <x:v>可用</x:v>
      </x:c>
      <x:c r="R673" s="9" t="n">
        <x:v>-0.049399791889967626</x:v>
      </x:c>
      <x:c r="S673" s="9" t="n">
        <x:v>0.0376187251652466</x:v>
      </x:c>
    </x:row>
    <x:row r="674">
      <x:c r="A674" s="1" t="str">
        <x:v>2024Q1</x:v>
      </x:c>
      <x:c r="B674" s="1" t="str">
        <x:v>004495.OF</x:v>
      </x:c>
      <x:c r="C674" s="1" t="str">
        <x:v>博时量化平衡混合A</x:v>
      </x:c>
      <x:c r="D674" s="1" t="str">
        <x:v>博时基金</x:v>
      </x:c>
      <x:c r="E674" s="1" t="str">
        <x:v>收入型</x:v>
      </x:c>
      <x:c r="F674" s="8" t="n">
        <x:v>269350000</x:v>
      </x:c>
      <x:c r="G674" s="9" t="n">
        <x:v>0.6542860963468728</x:v>
      </x:c>
      <x:c r="H674" s="9" t="n">
        <x:v>0.4216832374611085</x:v>
      </x:c>
      <x:c r="I674" s="9" t="n">
        <x:v>0.42433168217304756</x:v>
      </x:c>
      <x:c r="J674" s="1" t="n">
        <x:v>0.22995441417382528</x:v>
      </x:c>
      <x:c r="K674" s="1" t="str">
        <x:v>加股票</x:v>
      </x:c>
      <x:c r="L674" s="9" t="n">
        <x:v>-0.0388388654084237</x:v>
      </x:c>
      <x:c r="M674" s="9" t="n">
        <x:v>-0.00893116854217012</x:v>
      </x:c>
      <x:c r="N674" s="8" t="n">
        <x:v>0</x:v>
      </x:c>
      <x:c r="O674" s="9" t="n">
        <x:v>-0.0383840976683289</x:v>
      </x:c>
      <x:c r="P674" s="9" t="n">
        <x:v>1.0045000106924076</x:v>
      </x:c>
      <x:c r="Q674" s="9" t="str">
        <x:v>可用</x:v>
      </x:c>
      <x:c r="R674" s="9" t="n">
        <x:v>-0.026323959691067406</x:v>
      </x:c>
      <x:c r="S674" s="9" t="n">
        <x:v>-0.0300548486634227</x:v>
      </x:c>
    </x:row>
    <x:row r="675">
      <x:c r="A675" s="1" t="str">
        <x:v>2024Q2</x:v>
      </x:c>
      <x:c r="B675" s="1" t="str">
        <x:v>004495.OF</x:v>
      </x:c>
      <x:c r="C675" s="1" t="str">
        <x:v>博时量化平衡混合A</x:v>
      </x:c>
      <x:c r="D675" s="1" t="str">
        <x:v>博时基金</x:v>
      </x:c>
      <x:c r="E675" s="1" t="str">
        <x:v>收入型</x:v>
      </x:c>
      <x:c r="F675" s="8" t="n">
        <x:v>260800000</x:v>
      </x:c>
      <x:c r="G675" s="9" t="n">
        <x:v>0.4526078619478682</x:v>
      </x:c>
      <x:c r="H675" s="9" t="n">
        <x:v>0.6542860963468728</x:v>
      </x:c>
      <x:c r="I675" s="9" t="n">
        <x:v>0.6454300044448962</x:v>
      </x:c>
      <x:c r="J675" s="1" t="n">
        <x:v>-0.192822142497028</x:v>
      </x:c>
      <x:c r="K675" s="1" t="str">
        <x:v>减股票</x:v>
      </x:c>
      <x:c r="L675" s="9" t="n">
        <x:v>0.15171154774360798</x:v>
      </x:c>
      <x:c r="M675" s="9" t="n">
        <x:v>-0.029253345677462645</x:v>
      </x:c>
      <x:c r="N675" s="8" t="n">
        <x:v>0</x:v>
      </x:c>
      <x:c r="O675" s="9" t="n">
        <x:v>0.036433111983907</x:v>
      </x:c>
      <x:c r="P675" s="9" t="n">
        <x:v>1.0036453521088955</x:v>
      </x:c>
      <x:c r="Q675" s="9" t="str">
        <x:v>可用</x:v>
      </x:c>
      <x:c r="R675" s="9" t="n">
        <x:v>-0.005379537827020345</x:v>
      </x:c>
      <x:c r="S675" s="9" t="n">
        <x:v>0.0608102874594733</x:v>
      </x:c>
    </x:row>
    <x:row r="676">
      <x:c r="A676" s="1" t="str">
        <x:v>2024Q4</x:v>
      </x:c>
      <x:c r="B676" s="1" t="str">
        <x:v>004495.OF</x:v>
      </x:c>
      <x:c r="C676" s="1" t="str">
        <x:v>博时量化平衡混合A</x:v>
      </x:c>
      <x:c r="D676" s="1" t="str">
        <x:v>博时基金</x:v>
      </x:c>
      <x:c r="E676" s="1" t="str">
        <x:v>收入型</x:v>
      </x:c>
      <x:c r="F676" s="8" t="n">
        <x:v>273550000</x:v>
      </x:c>
      <x:c r="G676" s="9" t="n">
        <x:v>0.3699597993669951</x:v>
      </x:c>
      <x:c r="H676" s="9" t="n">
        <x:v>0.4429595355143543</x:v>
      </x:c>
      <x:c r="I676" s="9" t="n">
        <x:v>0.43106383108978885</x:v>
      </x:c>
      <x:c r="J676" s="1" t="n">
        <x:v>-0.06110403172279377</x:v>
      </x:c>
      <x:c r="K676" s="1" t="str">
        <x:v>减股票</x:v>
      </x:c>
      <x:c r="L676" s="9" t="n">
        <x:v>-0.005961015466965899</x:v>
      </x:c>
      <x:c r="M676" s="9" t="n">
        <x:v>0.0003642420781935486</x:v>
      </x:c>
      <x:c r="N676" s="8" t="n">
        <x:v>1</x:v>
      </x:c>
      <x:c r="O676" s="9" t="n">
        <x:v>-0.0134518743438299</x:v>
      </x:c>
      <x:c r="P676" s="9" t="n">
        <x:v>1.0031572934746846</x:v>
      </x:c>
      <x:c r="Q676" s="9" t="str">
        <x:v>可用</x:v>
      </x:c>
      <x:c r="R676" s="9" t="n">
        <x:v>-0.0031745050569999406</x:v>
      </x:c>
      <x:c r="S676" s="9" t="n">
        <x:v>-0.0098060410104966</x:v>
      </x:c>
    </x:row>
    <x:row r="677">
      <x:c r="A677" s="1" t="str">
        <x:v>2025Q1</x:v>
      </x:c>
      <x:c r="B677" s="1" t="str">
        <x:v>004495.OF</x:v>
      </x:c>
      <x:c r="C677" s="1" t="str">
        <x:v>博时量化平衡混合A</x:v>
      </x:c>
      <x:c r="D677" s="1" t="str">
        <x:v>博时基金</x:v>
      </x:c>
      <x:c r="E677" s="1" t="str">
        <x:v>收入型</x:v>
      </x:c>
      <x:c r="F677" s="8" t="n">
        <x:v>270180000</x:v>
      </x:c>
      <x:c r="G677" s="9" t="n">
        <x:v>0.5754946556871428</x:v>
      </x:c>
      <x:c r="H677" s="9" t="n">
        <x:v>0.3699597993669951</x:v>
      </x:c>
      <x:c r="I677" s="9" t="n">
        <x:v>0.36855866185545805</x:v>
      </x:c>
      <x:c r="J677" s="1" t="n">
        <x:v>0.2069359938316847</x:v>
      </x:c>
      <x:c r="K677" s="1" t="str">
        <x:v>加股票</x:v>
      </x:c>
      <x:c r="L677" s="9" t="n">
        <x:v>-0.004189559506241501</x:v>
      </x:c>
      <x:c r="M677" s="9" t="n">
        <x:v>-0.0008669706601410672</x:v>
      </x:c>
      <x:c r="N677" s="8" t="n">
        <x:v>0</x:v>
      </x:c>
      <x:c r="O677" s="9" t="n">
        <x:v>0.0314015351714798</x:v>
      </x:c>
      <x:c r="P677" s="9" t="n">
        <x:v>0.9737464593974388</x:v>
      </x:c>
      <x:c r="Q677" s="9" t="str">
        <x:v>可用</x:v>
      </x:c>
      <x:c r="R677" s="9" t="n">
        <x:v>0.03622256557742444</x:v>
      </x:c>
      <x:c r="S677" s="9" t="n">
        <x:v>0.0418699489212426</x:v>
      </x:c>
    </x:row>
    <x:row r="678">
      <x:c r="A678" s="1" t="str">
        <x:v>2025Q2</x:v>
      </x:c>
      <x:c r="B678" s="1" t="str">
        <x:v>004495.OF</x:v>
      </x:c>
      <x:c r="C678" s="1" t="str">
        <x:v>博时量化平衡混合A</x:v>
      </x:c>
      <x:c r="D678" s="1" t="str">
        <x:v>博时基金</x:v>
      </x:c>
      <x:c r="E678" s="1" t="str">
        <x:v>收入型</x:v>
      </x:c>
      <x:c r="F678" s="8" t="n">
        <x:v>280140000</x:v>
      </x:c>
      <x:c r="G678" s="9" t="n">
        <x:v>0.375618186174336</x:v>
      </x:c>
      <x:c r="H678" s="9" t="n">
        <x:v>0.5754946556871428</x:v>
      </x:c>
      <x:c r="I678" s="9" t="n">
        <x:v>0.5744855981516735</x:v>
      </x:c>
      <x:c r="J678" s="1" t="n">
        <x:v>-0.19886741197733754</x:v>
      </x:c>
      <x:c r="K678" s="1" t="str">
        <x:v>减股票</x:v>
      </x:c>
      <x:c r="L678" s="9" t="n">
        <x:v>0.1883272862318614</x:v>
      </x:c>
      <x:c r="M678" s="9" t="n">
        <x:v>-0.03745216001764555</x:v>
      </x:c>
      <x:c r="N678" s="8" t="n">
        <x:v>0</x:v>
      </x:c>
      <x:c r="O678" s="9" t="n">
        <x:v>0.027535370163423598</x:v>
      </x:c>
      <x:c r="P678" s="9" t="n">
        <x:v>1.0545313833440422</x:v>
      </x:c>
      <x:c r="Q678" s="9" t="str">
        <x:v>可用</x:v>
      </x:c>
      <x:c r="R678" s="9" t="n">
        <x:v>0.012435789654045966</x:v>
      </x:c>
      <x:c r="S678" s="9" t="n">
        <x:v>0.0686998426277292</x:v>
      </x:c>
    </x:row>
    <x:row r="679">
      <x:c r="A679" s="1" t="str">
        <x:v>2026Q1</x:v>
      </x:c>
      <x:c r="B679" s="1" t="str">
        <x:v>004495.OF</x:v>
      </x:c>
      <x:c r="C679" s="1" t="str">
        <x:v>博时量化平衡混合A</x:v>
      </x:c>
      <x:c r="D679" s="1" t="str">
        <x:v>博时基金</x:v>
      </x:c>
      <x:c r="E679" s="1" t="str">
        <x:v>收入型</x:v>
      </x:c>
      <x:c r="F679" s="8" t="n">
        <x:v>16350000</x:v>
      </x:c>
      <x:c r="G679" s="9" t="n">
        <x:v>0.7866929096708223</x:v>
      </x:c>
      <x:c r="H679" s="9" t="n">
        <x:v>0.2942905581061373</x:v>
      </x:c>
      <x:c r="I679" s="9" t="n">
        <x:v>0.28445147369285606</x:v>
      </x:c>
      <x:c r="J679" s="1" t="n">
        <x:v>0.5022414359779662</x:v>
      </x:c>
      <x:c r="K679" s="1" t="str">
        <x:v>加股票</x:v>
      </x:c>
      <x:c r="L679" s="9" t="n">
        <x:v>0.1070401206971152</x:v>
      </x:c>
      <x:c r="M679" s="9" t="n">
        <x:v>0.05375998392617396</x:v>
      </x:c>
      <x:c r="N679" s="8" t="n">
        <x:v>1</x:v>
      </x:c>
      <x:c r="O679" s="9" t="n">
        <x:v>0.0205310737748099</x:v>
      </x:c>
      <x:c r="P679" s="9" t="n">
        <x:v>0.3031394409785932</x:v>
      </x:c>
      <x:c r="Q679" s="9" t="str">
        <x:v>覆盖/杠杆异常</x:v>
      </x:c>
      <x:c r="R679" s="9"/>
      <x:c r="S679" s="9" t="n">
        <x:v>0.0410424792199901</x:v>
      </x:c>
    </x:row>
    <x:row r="680">
      <x:c r="A680" s="1" t="str">
        <x:v>2023Q3</x:v>
      </x:c>
      <x:c r="B680" s="1" t="str">
        <x:v>004657.OF</x:v>
      </x:c>
      <x:c r="C680" s="1" t="str">
        <x:v>金鹰民富收益混合A</x:v>
      </x:c>
      <x:c r="D680" s="1" t="str">
        <x:v>金鹰基金</x:v>
      </x:c>
      <x:c r="E680" s="1" t="str">
        <x:v>收入型</x:v>
      </x:c>
      <x:c r="F680" s="8" t="n">
        <x:v>160660000</x:v>
      </x:c>
      <x:c r="G680" s="9" t="n">
        <x:v>0.344236708298064</x:v>
      </x:c>
      <x:c r="H680" s="9" t="n">
        <x:v>0.2941669556872718</x:v>
      </x:c>
      <x:c r="I680" s="9" t="n">
        <x:v>0.28442981710901066</x:v>
      </x:c>
      <x:c r="J680" s="1" t="n">
        <x:v>0.05980689118905336</x:v>
      </x:c>
      <x:c r="K680" s="1" t="str">
        <x:v>加股票</x:v>
      </x:c>
      <x:c r="L680" s="9" t="n">
        <x:v>-0.0840403571629794</x:v>
      </x:c>
      <x:c r="M680" s="9" t="n">
        <x:v>-0.00502619249633549</x:v>
      </x:c>
      <x:c r="N680" s="8" t="n">
        <x:v>0</x:v>
      </x:c>
      <x:c r="O680" s="9" t="n">
        <x:v>0.0010411235039558004</x:v>
      </x:c>
      <x:c r="P680" s="9" t="n">
        <x:v>1.1669224416780781</x:v>
      </x:c>
      <x:c r="Q680" s="9" t="str">
        <x:v>可用</x:v>
      </x:c>
      <x:c r="R680" s="9" t="n">
        <x:v>0.009110690058877888</x:v>
      </x:c>
      <x:c r="S680" s="9" t="n">
        <x:v>-0.0079081356299426</x:v>
      </x:c>
    </x:row>
    <x:row r="681">
      <x:c r="A681" s="1" t="str">
        <x:v>2024Q2</x:v>
      </x:c>
      <x:c r="B681" s="1" t="str">
        <x:v>004657.OF</x:v>
      </x:c>
      <x:c r="C681" s="1" t="str">
        <x:v>金鹰民富收益混合A</x:v>
      </x:c>
      <x:c r="D681" s="1" t="str">
        <x:v>金鹰基金</x:v>
      </x:c>
      <x:c r="E681" s="1" t="str">
        <x:v>收入型</x:v>
      </x:c>
      <x:c r="F681" s="8" t="n">
        <x:v>156830000</x:v>
      </x:c>
      <x:c r="G681" s="9" t="n">
        <x:v>0.2595116990002964</x:v>
      </x:c>
      <x:c r="H681" s="9" t="n">
        <x:v>0.3447880767784546</x:v>
      </x:c>
      <x:c r="I681" s="9" t="n">
        <x:v>0.3360490988026667</x:v>
      </x:c>
      <x:c r="J681" s="1" t="n">
        <x:v>-0.07653739980237029</x:v>
      </x:c>
      <x:c r="K681" s="1" t="str">
        <x:v>减股票</x:v>
      </x:c>
      <x:c r="L681" s="9" t="n">
        <x:v>0.15171154774360798</x:v>
      </x:c>
      <x:c r="M681" s="9" t="n">
        <x:v>-0.011611607384288913</x:v>
      </x:c>
      <x:c r="N681" s="8" t="n">
        <x:v>0</x:v>
      </x:c>
      <x:c r="O681" s="9" t="n">
        <x:v>-0.006304643092838902</x:v>
      </x:c>
      <x:c r="P681" s="9" t="n">
        <x:v>1.2618834267040744</x:v>
      </x:c>
      <x:c r="Q681" s="9" t="str">
        <x:v>覆盖/杠杆异常</x:v>
      </x:c>
      <x:c r="R681" s="9"/>
      <x:c r="S681" s="9" t="n">
        <x:v>0.0183294918230709</x:v>
      </x:c>
    </x:row>
    <x:row r="682">
      <x:c r="A682" s="1" t="str">
        <x:v>2024Q3</x:v>
      </x:c>
      <x:c r="B682" s="1" t="str">
        <x:v>004657.OF</x:v>
      </x:c>
      <x:c r="C682" s="1" t="str">
        <x:v>金鹰民富收益混合A</x:v>
      </x:c>
      <x:c r="D682" s="1" t="str">
        <x:v>金鹰基金</x:v>
      </x:c>
      <x:c r="E682" s="1" t="str">
        <x:v>收入型</x:v>
      </x:c>
      <x:c r="F682" s="8" t="n">
        <x:v>154830000</x:v>
      </x:c>
      <x:c r="G682" s="9" t="n">
        <x:v>0.1316744751282636</x:v>
      </x:c>
      <x:c r="H682" s="9" t="n">
        <x:v>0.2595116990002964</x:v>
      </x:c>
      <x:c r="I682" s="9" t="n">
        <x:v>0.28732134226311706</x:v>
      </x:c>
      <x:c r="J682" s="1" t="n">
        <x:v>-0.15564686713485346</x:v>
      </x:c>
      <x:c r="K682" s="1" t="str">
        <x:v>减股票</x:v>
      </x:c>
      <x:c r="L682" s="9" t="n">
        <x:v>-0.0485180033835439</x:v>
      </x:c>
      <x:c r="M682" s="9" t="n">
        <x:v>0.0075516752262868286</x:v>
      </x:c>
      <x:c r="N682" s="8" t="n">
        <x:v>1</x:v>
      </x:c>
      <x:c r="O682" s="9" t="n">
        <x:v>-0.0092302071761483</x:v>
      </x:c>
      <x:c r="P682" s="9" t="n">
        <x:v>1.227448774720661</x:v>
      </x:c>
      <x:c r="Q682" s="9" t="str">
        <x:v>覆盖/杠杆异常</x:v>
      </x:c>
      <x:c r="R682" s="9"/>
      <x:c r="S682" s="9" t="n">
        <x:v>0.0021556369907307</x:v>
      </x:c>
    </x:row>
    <x:row r="683">
      <x:c r="A683" s="1" t="str">
        <x:v>2024Q4</x:v>
      </x:c>
      <x:c r="B683" s="1" t="str">
        <x:v>004657.OF</x:v>
      </x:c>
      <x:c r="C683" s="1" t="str">
        <x:v>金鹰民富收益混合A</x:v>
      </x:c>
      <x:c r="D683" s="1" t="str">
        <x:v>金鹰基金</x:v>
      </x:c>
      <x:c r="E683" s="1" t="str">
        <x:v>收入型</x:v>
      </x:c>
      <x:c r="F683" s="8" t="n">
        <x:v>147430000</x:v>
      </x:c>
      <x:c r="G683" s="9" t="n">
        <x:v>0.27149379035854</x:v>
      </x:c>
      <x:c r="H683" s="9" t="n">
        <x:v>0.1316744751282636</x:v>
      </x:c>
      <x:c r="I683" s="9" t="n">
        <x:v>0.12624379234381844</x:v>
      </x:c>
      <x:c r="J683" s="1" t="n">
        <x:v>0.14524999801472155</x:v>
      </x:c>
      <x:c r="K683" s="1" t="str">
        <x:v>加股票</x:v>
      </x:c>
      <x:c r="L683" s="9" t="n">
        <x:v>-0.005961015466965899</x:v>
      </x:c>
      <x:c r="M683" s="9" t="n">
        <x:v>-0.0008658374847425213</x:v>
      </x:c>
      <x:c r="N683" s="8" t="n">
        <x:v>0</x:v>
      </x:c>
      <x:c r="O683" s="9" t="n">
        <x:v>0.0238861322836476</x:v>
      </x:c>
      <x:c r="P683" s="9" t="n">
        <x:v>1.0668316680458523</x:v>
      </x:c>
      <x:c r="Q683" s="9" t="str">
        <x:v>可用</x:v>
      </x:c>
      <x:c r="R683" s="9" t="n">
        <x:v>0.03536858135196572</x:v>
      </x:c>
      <x:c r="S683" s="9" t="n">
        <x:v>0.0273177027317703</x:v>
      </x:c>
    </x:row>
    <x:row r="684">
      <x:c r="A684" s="1" t="str">
        <x:v>2025Q1</x:v>
      </x:c>
      <x:c r="B684" s="1" t="str">
        <x:v>004657.OF</x:v>
      </x:c>
      <x:c r="C684" s="1" t="str">
        <x:v>金鹰民富收益混合A</x:v>
      </x:c>
      <x:c r="D684" s="1" t="str">
        <x:v>金鹰基金</x:v>
      </x:c>
      <x:c r="E684" s="1" t="str">
        <x:v>收入型</x:v>
      </x:c>
      <x:c r="F684" s="8" t="n">
        <x:v>144709999.99999997</x:v>
      </x:c>
      <x:c r="G684" s="9" t="n">
        <x:v>0.3233666154069484</x:v>
      </x:c>
      <x:c r="H684" s="9" t="n">
        <x:v>0.27149379035854</x:v>
      </x:c>
      <x:c r="I684" s="9" t="n">
        <x:v>0.2703055777892828</x:v>
      </x:c>
      <x:c r="J684" s="1" t="n">
        <x:v>0.05306103761766556</x:v>
      </x:c>
      <x:c r="K684" s="1" t="str">
        <x:v>加股票</x:v>
      </x:c>
      <x:c r="L684" s="9" t="n">
        <x:v>-0.004189559506241501</x:v>
      </x:c>
      <x:c r="M684" s="9" t="n">
        <x:v>-0.00022230237456212864</x:v>
      </x:c>
      <x:c r="N684" s="8" t="n">
        <x:v>0</x:v>
      </x:c>
      <x:c r="O684" s="9" t="n">
        <x:v>-0.011417943876035399</x:v>
      </x:c>
      <x:c r="P684" s="9" t="n">
        <x:v>1.0928818243383318</x:v>
      </x:c>
      <x:c r="Q684" s="9" t="str">
        <x:v>可用</x:v>
      </x:c>
      <x:c r="R684" s="9" t="n">
        <x:v>-0.01740951698421004</x:v>
      </x:c>
      <x:c r="S684" s="9" t="n">
        <x:v>-0.0009422110552763</x:v>
      </x:c>
    </x:row>
    <x:row r="685">
      <x:c r="A685" s="1" t="str">
        <x:v>2025Q4</x:v>
      </x:c>
      <x:c r="B685" s="1" t="str">
        <x:v>004657.OF</x:v>
      </x:c>
      <x:c r="C685" s="1" t="str">
        <x:v>金鹰民富收益混合A</x:v>
      </x:c>
      <x:c r="D685" s="1" t="str">
        <x:v>金鹰基金</x:v>
      </x:c>
      <x:c r="E685" s="1" t="str">
        <x:v>收入型</x:v>
      </x:c>
      <x:c r="F685" s="8" t="n">
        <x:v>109250000</x:v>
      </x:c>
      <x:c r="G685" s="9" t="n">
        <x:v>0.1650797087535776</x:v>
      </x:c>
      <x:c r="H685" s="9" t="n">
        <x:v>0.3594523300158599</x:v>
      </x:c>
      <x:c r="I685" s="9" t="n">
        <x:v>0.3576835008001117</x:v>
      </x:c>
      <x:c r="J685" s="1" t="n">
        <x:v>-0.19260379204653408</x:v>
      </x:c>
      <x:c r="K685" s="1" t="str">
        <x:v>减股票</x:v>
      </x:c>
      <x:c r="L685" s="9" t="n">
        <x:v>-0.047109673912882996</x:v>
      </x:c>
      <x:c r="M685" s="9" t="n">
        <x:v>0.009073501837696948</x:v>
      </x:c>
      <x:c r="N685" s="8" t="n">
        <x:v>1</x:v>
      </x:c>
      <x:c r="O685" s="9" t="n">
        <x:v>-0.07999743914016241</x:v>
      </x:c>
      <x:c r="P685" s="9" t="n">
        <x:v>0.954878186361556</x:v>
      </x:c>
      <x:c r="Q685" s="9" t="str">
        <x:v>可用</x:v>
      </x:c>
      <x:c r="R685" s="9" t="n">
        <x:v>-0.07805136581588921</x:v>
      </x:c>
      <x:c r="S685" s="9" t="n">
        <x:v>-0.0776028440832909</x:v>
      </x:c>
    </x:row>
    <x:row r="686">
      <x:c r="A686" s="1" t="str">
        <x:v>2026Q1</x:v>
      </x:c>
      <x:c r="B686" s="1" t="str">
        <x:v>004657.OF</x:v>
      </x:c>
      <x:c r="C686" s="1" t="str">
        <x:v>金鹰民富收益混合A</x:v>
      </x:c>
      <x:c r="D686" s="1" t="str">
        <x:v>金鹰基金</x:v>
      </x:c>
      <x:c r="E686" s="1" t="str">
        <x:v>收入型</x:v>
      </x:c>
      <x:c r="F686" s="8" t="n">
        <x:v>85910000</x:v>
      </x:c>
      <x:c r="G686" s="9" t="n">
        <x:v>0.4933813158776711</x:v>
      </x:c>
      <x:c r="H686" s="9" t="n">
        <x:v>0.1650797087535776</x:v>
      </x:c>
      <x:c r="I686" s="9" t="n">
        <x:v>0.15858976774180483</x:v>
      </x:c>
      <x:c r="J686" s="1" t="n">
        <x:v>0.33479154813586626</x:v>
      </x:c>
      <x:c r="K686" s="1" t="str">
        <x:v>加股票</x:v>
      </x:c>
      <x:c r="L686" s="9" t="n">
        <x:v>0.1070401206971152</x:v>
      </x:c>
      <x:c r="M686" s="9" t="n">
        <x:v>0.03583612772083718</x:v>
      </x:c>
      <x:c r="N686" s="8" t="n">
        <x:v>1</x:v>
      </x:c>
      <x:c r="O686" s="9" t="n">
        <x:v>0.3818671872208257</x:v>
      </x:c>
      <x:c r="P686" s="9" t="n">
        <x:v>1.0086956562681877</x:v>
      </x:c>
      <x:c r="Q686" s="9" t="str">
        <x:v>可用</x:v>
      </x:c>
      <x:c r="R686" s="9" t="n">
        <x:v>0.35071145592679365</x:v>
      </x:c>
      <x:c r="S686" s="9" t="n">
        <x:v>0.4023785926660059</x:v>
      </x:c>
    </x:row>
    <x:row r="687">
      <x:c r="A687" s="1" t="str">
        <x:v>2023Q4</x:v>
      </x:c>
      <x:c r="B687" s="1" t="str">
        <x:v>004680.OF</x:v>
      </x:c>
      <x:c r="C687" s="1" t="str">
        <x:v>前海开源裕瑞混合A</x:v>
      </x:c>
      <x:c r="D687" s="1" t="str">
        <x:v>前海开源基金</x:v>
      </x:c>
      <x:c r="E687" s="1" t="str">
        <x:v>收入型</x:v>
      </x:c>
      <x:c r="F687" s="8" t="n">
        <x:v>47320000</x:v>
      </x:c>
      <x:c r="G687" s="9" t="n">
        <x:v>0.391037099992326</x:v>
      </x:c>
      <x:c r="H687" s="9" t="n">
        <x:v>0.1611425624426682</x:v>
      </x:c>
      <x:c r="I687" s="9" t="n">
        <x:v>0.1497875650908755</x:v>
      </x:c>
      <x:c r="J687" s="1" t="n">
        <x:v>0.24124953490145049</x:v>
      </x:c>
      <x:c r="K687" s="1" t="str">
        <x:v>加股票</x:v>
      </x:c>
      <x:c r="L687" s="9" t="n">
        <x:v>0.011127023959440499</x:v>
      </x:c>
      <x:c r="M687" s="9" t="n">
        <x:v>0.0026843893550523162</x:v>
      </x:c>
      <x:c r="N687" s="8" t="n">
        <x:v>1</x:v>
      </x:c>
      <x:c r="O687" s="9" t="n">
        <x:v>0.024495482227441</x:v>
      </x:c>
      <x:c r="P687" s="9" t="n">
        <x:v>1.009138627641589</x:v>
      </x:c>
      <x:c r="Q687" s="9" t="str">
        <x:v>可用</x:v>
      </x:c>
      <x:c r="R687" s="9" t="n">
        <x:v>0.008862541077142034</x:v>
      </x:c>
      <x:c r="S687" s="9" t="n">
        <x:v>0.0329896907216495</x:v>
      </x:c>
    </x:row>
    <x:row r="688">
      <x:c r="A688" s="1" t="str">
        <x:v>2024Q4</x:v>
      </x:c>
      <x:c r="B688" s="1" t="str">
        <x:v>004680.OF</x:v>
      </x:c>
      <x:c r="C688" s="1" t="str">
        <x:v>前海开源裕瑞混合A</x:v>
      </x:c>
      <x:c r="D688" s="1" t="str">
        <x:v>前海开源基金</x:v>
      </x:c>
      <x:c r="E688" s="1" t="str">
        <x:v>收入型</x:v>
      </x:c>
      <x:c r="F688" s="8" t="n">
        <x:v>21010000</x:v>
      </x:c>
      <x:c r="G688" s="9" t="n">
        <x:v>0.1423290788588247</x:v>
      </x:c>
      <x:c r="H688" s="9" t="n">
        <x:v>0.3568035909763784</x:v>
      </x:c>
      <x:c r="I688" s="9" t="n">
        <x:v>0.34578535565558155</x:v>
      </x:c>
      <x:c r="J688" s="1" t="n">
        <x:v>-0.20345627679675685</x:v>
      </x:c>
      <x:c r="K688" s="1" t="str">
        <x:v>减股票</x:v>
      </x:c>
      <x:c r="L688" s="9" t="n">
        <x:v>-0.005961015466965899</x:v>
      </x:c>
      <x:c r="M688" s="9" t="n">
        <x:v>0.0012128060128367628</x:v>
      </x:c>
      <x:c r="N688" s="8" t="n">
        <x:v>1</x:v>
      </x:c>
      <x:c r="O688" s="9" t="n">
        <x:v>-0.0058862469481545995</x:v>
      </x:c>
      <x:c r="P688" s="9" t="n">
        <x:v>1.001208508329367</x:v>
      </x:c>
      <x:c r="Q688" s="9" t="str">
        <x:v>可用</x:v>
      </x:c>
      <x:c r="R688" s="9" t="n">
        <x:v>0.002734214247935964</x:v>
      </x:c>
      <x:c r="S688" s="9" t="n">
        <x:v>-0.0022404136148213</x:v>
      </x:c>
    </x:row>
    <x:row r="689">
      <x:c r="A689" s="1" t="str">
        <x:v>2025Q4</x:v>
      </x:c>
      <x:c r="B689" s="1" t="str">
        <x:v>004680.OF</x:v>
      </x:c>
      <x:c r="C689" s="1" t="str">
        <x:v>前海开源裕瑞混合A</x:v>
      </x:c>
      <x:c r="D689" s="1" t="str">
        <x:v>前海开源基金</x:v>
      </x:c>
      <x:c r="E689" s="1" t="str">
        <x:v>收入型</x:v>
      </x:c>
      <x:c r="F689" s="8" t="n">
        <x:v>16760000</x:v>
      </x:c>
      <x:c r="G689" s="9" t="n">
        <x:v>0.1495112323366153</x:v>
      </x:c>
      <x:c r="H689" s="9" t="n">
        <x:v>0.2719782062367464</x:v>
      </x:c>
      <x:c r="I689" s="9" t="n">
        <x:v>0.2704580792141564</x:v>
      </x:c>
      <x:c r="J689" s="1" t="n">
        <x:v>-0.12094684687754106</x:v>
      </x:c>
      <x:c r="K689" s="1" t="str">
        <x:v>减股票</x:v>
      </x:c>
      <x:c r="L689" s="9" t="n">
        <x:v>-0.047109673912882996</x:v>
      </x:c>
      <x:c r="M689" s="9" t="n">
        <x:v>0.0056977665171923505</x:v>
      </x:c>
      <x:c r="N689" s="8" t="n">
        <x:v>1</x:v>
      </x:c>
      <x:c r="O689" s="9" t="n">
        <x:v>-0.0421345983479691</x:v>
      </x:c>
      <x:c r="P689" s="9" t="n">
        <x:v>1.0607093621718375</x:v>
      </x:c>
      <x:c r="Q689" s="9" t="str">
        <x:v>可用</x:v>
      </x:c>
      <x:c r="R689" s="9" t="n">
        <x:v>-0.040841265235060695</x:v>
      </x:c>
      <x:c r="S689" s="9" t="n">
        <x:v>-0.0397400032910976</x:v>
      </x:c>
    </x:row>
    <x:row r="690">
      <x:c r="A690" s="1" t="str">
        <x:v>2023Q2</x:v>
      </x:c>
      <x:c r="B690" s="1" t="str">
        <x:v>004694.OF</x:v>
      </x:c>
      <x:c r="C690" s="1" t="str">
        <x:v>天弘策略精选A</x:v>
      </x:c>
      <x:c r="D690" s="1" t="str">
        <x:v>天弘基金</x:v>
      </x:c>
      <x:c r="E690" s="1" t="str">
        <x:v>成长型</x:v>
      </x:c>
      <x:c r="F690" s="8" t="n">
        <x:v>36870000</x:v>
      </x:c>
      <x:c r="G690" s="9" t="n">
        <x:v>0.2033979937054831</x:v>
      </x:c>
      <x:c r="H690" s="9" t="n">
        <x:v>0.9086783264746712</x:v>
      </x:c>
      <x:c r="I690" s="9" t="n">
        <x:v>0.9027497598352435</x:v>
      </x:c>
      <x:c r="J690" s="1" t="n">
        <x:v>-0.6993517661297605</x:v>
      </x:c>
      <x:c r="K690" s="1" t="str">
        <x:v>减股票</x:v>
      </x:c>
      <x:c r="L690" s="9" t="n">
        <x:v>-0.046571034625976095</x:v>
      </x:c>
      <x:c r="M690" s="9" t="n">
        <x:v>0.03256953531616661</x:v>
      </x:c>
      <x:c r="N690" s="8" t="n">
        <x:v>1</x:v>
      </x:c>
      <x:c r="O690" s="9" t="n">
        <x:v>0.0011356427504984473</x:v>
      </x:c>
      <x:c r="P690" s="9" t="n">
        <x:v>1.3908270697043665</x:v>
      </x:c>
      <x:c r="Q690" s="9" t="str">
        <x:v>覆盖/杠杆异常</x:v>
      </x:c>
      <x:c r="R690" s="9"/>
      <x:c r="S690" s="9" t="n">
        <x:v>-0.0167165411206273</x:v>
      </x:c>
    </x:row>
    <x:row r="691">
      <x:c r="A691" s="1" t="str">
        <x:v>2024Q2</x:v>
      </x:c>
      <x:c r="B691" s="1" t="str">
        <x:v>004694.OF</x:v>
      </x:c>
      <x:c r="C691" s="1" t="str">
        <x:v>天弘策略精选A</x:v>
      </x:c>
      <x:c r="D691" s="1" t="str">
        <x:v>天弘基金</x:v>
      </x:c>
      <x:c r="E691" s="1" t="str">
        <x:v>成长型</x:v>
      </x:c>
      <x:c r="F691" s="8" t="n">
        <x:v>53869999.99999999</x:v>
      </x:c>
      <x:c r="G691" s="9" t="n">
        <x:v>0.0882623784220063</x:v>
      </x:c>
      <x:c r="H691" s="9" t="n">
        <x:v>0.1453471053764542</x:v>
      </x:c>
      <x:c r="I691" s="9" t="n">
        <x:v>0.1405785700202645</x:v>
      </x:c>
      <x:c r="J691" s="1" t="n">
        <x:v>-0.052316191598258205</x:v>
      </x:c>
      <x:c r="K691" s="1" t="str">
        <x:v>减股票</x:v>
      </x:c>
      <x:c r="L691" s="9" t="n">
        <x:v>0.15171154774360798</x:v>
      </x:c>
      <x:c r="M691" s="9" t="n">
        <x:v>-0.007936970399422892</x:v>
      </x:c>
      <x:c r="N691" s="8" t="n">
        <x:v>0</x:v>
      </x:c>
      <x:c r="O691" s="9" t="n">
        <x:v>-0.03075652698527685</x:v>
      </x:c>
      <x:c r="P691" s="9" t="n">
        <x:v>0.8622165802858734</x:v>
      </x:c>
      <x:c r="Q691" s="9" t="str">
        <x:v>可用</x:v>
      </x:c>
      <x:c r="R691" s="9" t="n">
        <x:v>-0.0046923665293625814</x:v>
      </x:c>
      <x:c r="S691" s="9" t="n">
        <x:v>0.014333981775366</x:v>
      </x:c>
    </x:row>
    <x:row r="692">
      <x:c r="A692" s="1" t="str">
        <x:v>2026Q1</x:v>
      </x:c>
      <x:c r="B692" s="1" t="str">
        <x:v>004694.OF</x:v>
      </x:c>
      <x:c r="C692" s="1" t="str">
        <x:v>天弘策略精选A</x:v>
      </x:c>
      <x:c r="D692" s="1" t="str">
        <x:v>天弘基金</x:v>
      </x:c>
      <x:c r="E692" s="1" t="str">
        <x:v>成长型</x:v>
      </x:c>
      <x:c r="F692" s="8" t="n">
        <x:v>51130000</x:v>
      </x:c>
      <x:c r="G692" s="9" t="n">
        <x:v>0.6408513854706455</x:v>
      </x:c>
      <x:c r="H692" s="9" t="n">
        <x:v>0.1587659123511408</x:v>
      </x:c>
      <x:c r="I692" s="9" t="n">
        <x:v>0.15247886010405345</x:v>
      </x:c>
      <x:c r="J692" s="1" t="n">
        <x:v>0.48837252536659204</x:v>
      </x:c>
      <x:c r="K692" s="1" t="str">
        <x:v>加股票</x:v>
      </x:c>
      <x:c r="L692" s="9" t="n">
        <x:v>0.1070401206971152</x:v>
      </x:c>
      <x:c r="M692" s="9" t="n">
        <x:v>0.052275454060394966</x:v>
      </x:c>
      <x:c r="N692" s="8" t="n">
        <x:v>1</x:v>
      </x:c>
      <x:c r="O692" s="9" t="n">
        <x:v>-0.12419552557735129</x:v>
      </x:c>
      <x:c r="P692" s="9" t="n">
        <x:v>0.8988342853510658</x:v>
      </x:c>
      <x:c r="Q692" s="9" t="str">
        <x:v>可用</x:v>
      </x:c>
      <x:c r="R692" s="9" t="n">
        <x:v>-0.14298921686680854</x:v>
      </x:c>
      <x:c r="S692" s="9" t="n">
        <x:v>-0.0717227523857357</x:v>
      </x:c>
    </x:row>
    <x:row r="693">
      <x:c r="A693" s="1" t="str">
        <x:v>2023Q2</x:v>
      </x:c>
      <x:c r="B693" s="1" t="str">
        <x:v>004707.OF</x:v>
      </x:c>
      <x:c r="C693" s="1" t="str">
        <x:v>景顺长城睿成混合A</x:v>
      </x:c>
      <x:c r="D693" s="1" t="str">
        <x:v>景顺长城基金</x:v>
      </x:c>
      <x:c r="E693" s="1" t="str">
        <x:v>成长型</x:v>
      </x:c>
      <x:c r="F693" s="8" t="n">
        <x:v>507119999.99999994</x:v>
      </x:c>
      <x:c r="G693" s="9" t="n">
        <x:v>0.7912846233514356</x:v>
      </x:c>
      <x:c r="H693" s="9" t="n">
        <x:v>0.8765046207164997</x:v>
      </x:c>
      <x:c r="I693" s="9" t="n">
        <x:v>0.8687889539679449</x:v>
      </x:c>
      <x:c r="J693" s="1" t="n">
        <x:v>-0.0775043306165093</x:v>
      </x:c>
      <x:c r="K693" s="1" t="str">
        <x:v>减股票</x:v>
      </x:c>
      <x:c r="L693" s="9" t="n">
        <x:v>-0.046571034625976095</x:v>
      </x:c>
      <x:c r="M693" s="9" t="n">
        <x:v>0.0036094568648045535</x:v>
      </x:c>
      <x:c r="N693" s="8" t="n">
        <x:v>1</x:v>
      </x:c>
      <x:c r="O693" s="9" t="n">
        <x:v>-0.03235105554132635</x:v>
      </x:c>
      <x:c r="P693" s="9" t="n">
        <x:v>0.9538216815152231</x:v>
      </x:c>
      <x:c r="Q693" s="9" t="str">
        <x:v>可用</x:v>
      </x:c>
      <x:c r="R693" s="9" t="n">
        <x:v>-0.02138009724738966</x:v>
      </x:c>
      <x:c r="S693" s="9" t="n">
        <x:v>-0.0499185004074979</x:v>
      </x:c>
    </x:row>
    <x:row r="694">
      <x:c r="A694" s="1" t="str">
        <x:v>2023Q3</x:v>
      </x:c>
      <x:c r="B694" s="1" t="str">
        <x:v>004707.OF</x:v>
      </x:c>
      <x:c r="C694" s="1" t="str">
        <x:v>景顺长城睿成混合A</x:v>
      </x:c>
      <x:c r="D694" s="1" t="str">
        <x:v>景顺长城基金</x:v>
      </x:c>
      <x:c r="E694" s="1" t="str">
        <x:v>成长型</x:v>
      </x:c>
      <x:c r="F694" s="8" t="n">
        <x:v>372530000</x:v>
      </x:c>
      <x:c r="G694" s="9" t="n">
        <x:v>0.9165994304918802</x:v>
      </x:c>
      <x:c r="H694" s="9" t="n">
        <x:v>0.7912846233514356</x:v>
      </x:c>
      <x:c r="I694" s="9" t="n">
        <x:v>0.7833547334004598</x:v>
      </x:c>
      <x:c r="J694" s="1" t="n">
        <x:v>0.1332446970914204</x:v>
      </x:c>
      <x:c r="K694" s="1" t="str">
        <x:v>加股票</x:v>
      </x:c>
      <x:c r="L694" s="9" t="n">
        <x:v>-0.0840403571629794</x:v>
      </x:c>
      <x:c r="M694" s="9" t="n">
        <x:v>-0.011197931933635974</x:v>
      </x:c>
      <x:c r="N694" s="8" t="n">
        <x:v>0</x:v>
      </x:c>
      <x:c r="O694" s="9" t="n">
        <x:v>0.0011829725394049</x:v>
      </x:c>
      <x:c r="P694" s="9" t="n">
        <x:v>0.9856352452688375</x:v>
      </x:c>
      <x:c r="Q694" s="9" t="str">
        <x:v>可用</x:v>
      </x:c>
      <x:c r="R694" s="9" t="n">
        <x:v>0.044569174311848814</x:v>
      </x:c>
      <x:c r="S694" s="9" t="n">
        <x:v>-0.0167274286939739</x:v>
      </x:c>
    </x:row>
    <x:row r="695">
      <x:c r="A695" s="1" t="str">
        <x:v>2023Q4</x:v>
      </x:c>
      <x:c r="B695" s="1" t="str">
        <x:v>004710.OF</x:v>
      </x:c>
      <x:c r="C695" s="1" t="str">
        <x:v>民生加银鹏程混合A</x:v>
      </x:c>
      <x:c r="D695" s="1" t="str">
        <x:v>民生加银基金</x:v>
      </x:c>
      <x:c r="E695" s="1" t="str">
        <x:v>收入型</x:v>
      </x:c>
      <x:c r="F695" s="8" t="n">
        <x:v>183490000</x:v>
      </x:c>
      <x:c r="G695" s="9" t="n">
        <x:v>0.2657806137490553</x:v>
      </x:c>
      <x:c r="H695" s="9" t="n">
        <x:v>0.1851407090585731</x:v>
      </x:c>
      <x:c r="I695" s="9" t="n">
        <x:v>0.1724422936778534</x:v>
      </x:c>
      <x:c r="J695" s="1" t="n">
        <x:v>0.09333832007120191</x:v>
      </x:c>
      <x:c r="K695" s="1" t="str">
        <x:v>加股票</x:v>
      </x:c>
      <x:c r="L695" s="9" t="n">
        <x:v>0.011127023959440499</x:v>
      </x:c>
      <x:c r="M695" s="9" t="n">
        <x:v>0.0010385777237661897</x:v>
      </x:c>
      <x:c r="N695" s="8" t="n">
        <x:v>1</x:v>
      </x:c>
      <x:c r="O695" s="9" t="n">
        <x:v>-0.0204414582394278</x:v>
      </x:c>
      <x:c r="P695" s="9" t="n">
        <x:v>1.0546726378549238</x:v>
      </x:c>
      <x:c r="Q695" s="9" t="str">
        <x:v>可用</x:v>
      </x:c>
      <x:c r="R695" s="9" t="n">
        <x:v>-0.03570023654032574</x:v>
      </x:c>
      <x:c r="S695" s="9" t="n">
        <x:v>-0.0119272852563523</x:v>
      </x:c>
    </x:row>
    <x:row r="696">
      <x:c r="A696" s="1" t="str">
        <x:v>2024Q1</x:v>
      </x:c>
      <x:c r="B696" s="1" t="str">
        <x:v>004710.OF</x:v>
      </x:c>
      <x:c r="C696" s="1" t="str">
        <x:v>民生加银鹏程混合A</x:v>
      </x:c>
      <x:c r="D696" s="1" t="str">
        <x:v>民生加银基金</x:v>
      </x:c>
      <x:c r="E696" s="1" t="str">
        <x:v>收入型</x:v>
      </x:c>
      <x:c r="F696" s="8" t="n">
        <x:v>165150000</x:v>
      </x:c>
      <x:c r="G696" s="9" t="n">
        <x:v>0.1441490378162956</x:v>
      </x:c>
      <x:c r="H696" s="9" t="n">
        <x:v>0.2657806137490553</x:v>
      </x:c>
      <x:c r="I696" s="9" t="n">
        <x:v>0.26790348611605985</x:v>
      </x:c>
      <x:c r="J696" s="1" t="n">
        <x:v>-0.12375444829976426</x:v>
      </x:c>
      <x:c r="K696" s="1" t="str">
        <x:v>减股票</x:v>
      </x:c>
      <x:c r="L696" s="9" t="n">
        <x:v>-0.0388388654084237</x:v>
      </x:c>
      <x:c r="M696" s="9" t="n">
        <x:v>0.004806482361208273</x:v>
      </x:c>
      <x:c r="N696" s="8" t="n">
        <x:v>1</x:v>
      </x:c>
      <x:c r="O696" s="9" t="n">
        <x:v>-0.0114095077670778</x:v>
      </x:c>
      <x:c r="P696" s="9" t="n">
        <x:v>1.0821083124432334</x:v>
      </x:c>
      <x:c r="Q696" s="9" t="str">
        <x:v>可用</x:v>
      </x:c>
      <x:c r="R696" s="9" t="n">
        <x:v>-0.01576790259090061</x:v>
      </x:c>
      <x:c r="S696" s="9" t="n">
        <x:v>-0.0030802587621716</x:v>
      </x:c>
    </x:row>
    <x:row r="697">
      <x:c r="A697" s="1" t="str">
        <x:v>2025Q4</x:v>
      </x:c>
      <x:c r="B697" s="1" t="str">
        <x:v>004710.OF</x:v>
      </x:c>
      <x:c r="C697" s="1" t="str">
        <x:v>民生加银鹏程混合A</x:v>
      </x:c>
      <x:c r="D697" s="1" t="str">
        <x:v>民生加银基金</x:v>
      </x:c>
      <x:c r="E697" s="1" t="str">
        <x:v>收入型</x:v>
      </x:c>
      <x:c r="F697" s="8" t="n">
        <x:v>260190000</x:v>
      </x:c>
      <x:c r="G697" s="9" t="n">
        <x:v>0.1131881704487304</x:v>
      </x:c>
      <x:c r="H697" s="9" t="n">
        <x:v>0.037236650348274</x:v>
      </x:c>
      <x:c r="I697" s="9" t="n">
        <x:v>0.03696191813201118</x:v>
      </x:c>
      <x:c r="J697" s="1" t="n">
        <x:v>0.07622625231671923</x:v>
      </x:c>
      <x:c r="K697" s="1" t="str">
        <x:v>加股票</x:v>
      </x:c>
      <x:c r="L697" s="9" t="n">
        <x:v>-0.047109673912882996</x:v>
      </x:c>
      <x:c r="M697" s="9" t="n">
        <x:v>-0.003590993890241785</x:v>
      </x:c>
      <x:c r="N697" s="8" t="n">
        <x:v>0</x:v>
      </x:c>
      <x:c r="O697" s="9" t="n">
        <x:v>-0.0087957350807846</x:v>
      </x:c>
      <x:c r="P697" s="9" t="n">
        <x:v>1.1948416555593988</x:v>
      </x:c>
      <x:c r="Q697" s="9" t="str">
        <x:v>可用</x:v>
      </x:c>
      <x:c r="R697" s="9" t="n">
        <x:v>-0.009640504462649753</x:v>
      </x:c>
      <x:c r="S697" s="9" t="n">
        <x:v>-0.0064011400239131</x:v>
      </x:c>
    </x:row>
    <x:row r="698">
      <x:c r="A698" s="1" t="str">
        <x:v>2026Q1</x:v>
      </x:c>
      <x:c r="B698" s="1" t="str">
        <x:v>004710.OF</x:v>
      </x:c>
      <x:c r="C698" s="1" t="str">
        <x:v>民生加银鹏程混合A</x:v>
      </x:c>
      <x:c r="D698" s="1" t="str">
        <x:v>民生加银基金</x:v>
      </x:c>
      <x:c r="E698" s="1" t="str">
        <x:v>收入型</x:v>
      </x:c>
      <x:c r="F698" s="8" t="n">
        <x:v>156480000.00000003</x:v>
      </x:c>
      <x:c r="G698" s="9" t="n">
        <x:v>0.2349058843547228</x:v>
      </x:c>
      <x:c r="H698" s="9" t="n">
        <x:v>0.1131881704487304</x:v>
      </x:c>
      <x:c r="I698" s="9" t="n">
        <x:v>0.10847324655714016</x:v>
      </x:c>
      <x:c r="J698" s="1" t="n">
        <x:v>0.12643263779758263</x:v>
      </x:c>
      <x:c r="K698" s="1" t="str">
        <x:v>加股票</x:v>
      </x:c>
      <x:c r="L698" s="9" t="n">
        <x:v>0.1070401206971152</x:v>
      </x:c>
      <x:c r="M698" s="9" t="n">
        <x:v>0.013533364809907893</x:v>
      </x:c>
      <x:c r="N698" s="8" t="n">
        <x:v>1</x:v>
      </x:c>
      <x:c r="O698" s="9" t="n">
        <x:v>0.0008836523531874987</x:v>
      </x:c>
      <x:c r="P698" s="9" t="n">
        <x:v>1.0709115994376275</x:v>
      </x:c>
      <x:c r="Q698" s="9" t="str">
        <x:v>可用</x:v>
      </x:c>
      <x:c r="R698" s="9" t="n">
        <x:v>-0.01488887517431154</x:v>
      </x:c>
      <x:c r="S698" s="9" t="n">
        <x:v>0.0213950577983677</x:v>
      </x:c>
    </x:row>
    <x:row r="699">
      <x:c r="A699" s="1" t="str">
        <x:v>2023Q2</x:v>
      </x:c>
      <x:c r="B699" s="1" t="str">
        <x:v>004734.OF</x:v>
      </x:c>
      <x:c r="C699" s="1" t="str">
        <x:v>中欧瑾灵灵活配置混合A</x:v>
      </x:c>
      <x:c r="D699" s="1" t="str">
        <x:v>中欧基金</x:v>
      </x:c>
      <x:c r="E699" s="1" t="str">
        <x:v>成长型</x:v>
      </x:c>
      <x:c r="F699" s="8" t="n">
        <x:v>50090000</x:v>
      </x:c>
      <x:c r="G699" s="9" t="n">
        <x:v>0.5402481842580678</x:v>
      </x:c>
      <x:c r="H699" s="9" t="n">
        <x:v>0.1975382994932082</x:v>
      </x:c>
      <x:c r="I699" s="9" t="n">
        <x:v>0.1867607884807346</x:v>
      </x:c>
      <x:c r="J699" s="1" t="n">
        <x:v>0.3534873957773331</x:v>
      </x:c>
      <x:c r="K699" s="1" t="str">
        <x:v>加股票</x:v>
      </x:c>
      <x:c r="L699" s="9" t="n">
        <x:v>-0.046571034625976095</x:v>
      </x:c>
      <x:c r="M699" s="9" t="n">
        <x:v>-0.016462273748592295</x:v>
      </x:c>
      <x:c r="N699" s="8" t="n">
        <x:v>0</x:v>
      </x:c>
      <x:c r="O699" s="9" t="n">
        <x:v>-0.05206800590876845</x:v>
      </x:c>
      <x:c r="P699" s="9" t="n">
        <x:v>0.9863630696745856</x:v>
      </x:c>
      <x:c r="Q699" s="9" t="str">
        <x:v>可用</x:v>
      </x:c>
      <x:c r="R699" s="9" t="n">
        <x:v>-0.052585210129685075</x:v>
      </x:c>
      <x:c r="S699" s="9" t="n">
        <x:v>-0.06963545077494</x:v>
      </x:c>
    </x:row>
    <x:row r="700">
      <x:c r="A700" s="1" t="str">
        <x:v>2023Q3</x:v>
      </x:c>
      <x:c r="B700" s="1" t="str">
        <x:v>004734.OF</x:v>
      </x:c>
      <x:c r="C700" s="1" t="str">
        <x:v>中欧瑾灵灵活配置混合A</x:v>
      </x:c>
      <x:c r="D700" s="1" t="str">
        <x:v>中欧基金</x:v>
      </x:c>
      <x:c r="E700" s="1" t="str">
        <x:v>成长型</x:v>
      </x:c>
      <x:c r="F700" s="8" t="n">
        <x:v>48620000</x:v>
      </x:c>
      <x:c r="G700" s="9" t="n">
        <x:v>0.5918587912782041</x:v>
      </x:c>
      <x:c r="H700" s="9" t="n">
        <x:v>0.5402481842580678</x:v>
      </x:c>
      <x:c r="I700" s="9" t="n">
        <x:v>0.5284641704357788</x:v>
      </x:c>
      <x:c r="J700" s="1" t="n">
        <x:v>0.06339462084242531</x:v>
      </x:c>
      <x:c r="K700" s="1" t="str">
        <x:v>加股票</x:v>
      </x:c>
      <x:c r="L700" s="9" t="n">
        <x:v>-0.0840403571629794</x:v>
      </x:c>
      <x:c r="M700" s="9" t="n">
        <x:v>-0.005327706577809082</x:v>
      </x:c>
      <x:c r="N700" s="8" t="n">
        <x:v>0</x:v>
      </x:c>
      <x:c r="O700" s="9" t="n">
        <x:v>0.005005661674486402</x:v>
      </x:c>
      <x:c r="P700" s="9" t="n">
        <x:v>0.9845273780337309</x:v>
      </x:c>
      <x:c r="Q700" s="9" t="str">
        <x:v>可用</x:v>
      </x:c>
      <x:c r="R700" s="9" t="n">
        <x:v>0.017610764647464392</x:v>
      </x:c>
      <x:c r="S700" s="9" t="n">
        <x:v>-0.0129047395588924</x:v>
      </x:c>
    </x:row>
    <x:row r="701">
      <x:c r="A701" s="1" t="str">
        <x:v>2024Q1</x:v>
      </x:c>
      <x:c r="B701" s="1" t="str">
        <x:v>004734.OF</x:v>
      </x:c>
      <x:c r="C701" s="1" t="str">
        <x:v>中欧瑾灵灵活配置混合A</x:v>
      </x:c>
      <x:c r="D701" s="1" t="str">
        <x:v>中欧基金</x:v>
      </x:c>
      <x:c r="E701" s="1" t="str">
        <x:v>成长型</x:v>
      </x:c>
      <x:c r="F701" s="8" t="n">
        <x:v>51269999.99999999</x:v>
      </x:c>
      <x:c r="G701" s="9" t="n">
        <x:v>0.1303541475096845</x:v>
      </x:c>
      <x:c r="H701" s="9" t="n">
        <x:v>0.5986771939371371</x:v>
      </x:c>
      <x:c r="I701" s="9" t="n">
        <x:v>0.6012814959749005</x:v>
      </x:c>
      <x:c r="J701" s="1" t="n">
        <x:v>-0.47092734846521606</x:v>
      </x:c>
      <x:c r="K701" s="1" t="str">
        <x:v>减股票</x:v>
      </x:c>
      <x:c r="L701" s="9" t="n">
        <x:v>-0.0388388654084237</x:v>
      </x:c>
      <x:c r="M701" s="9" t="n">
        <x:v>0.018290283904186373</x:v>
      </x:c>
      <x:c r="N701" s="8" t="n">
        <x:v>1</x:v>
      </x:c>
      <x:c r="O701" s="9" t="n">
        <x:v>0.0054210215005994</x:v>
      </x:c>
      <x:c r="P701" s="9" t="n">
        <x:v>1.0029958145114102</x:v>
      </x:c>
      <x:c r="Q701" s="9" t="str">
        <x:v>可用</x:v>
      </x:c>
      <x:c r="R701" s="9" t="n">
        <x:v>-0.00555679610170056</x:v>
      </x:c>
      <x:c r="S701" s="9" t="n">
        <x:v>0.0035822321286418</x:v>
      </x:c>
    </x:row>
    <x:row r="702">
      <x:c r="A702" s="1" t="str">
        <x:v>2024Q2</x:v>
      </x:c>
      <x:c r="B702" s="1" t="str">
        <x:v>004734.OF</x:v>
      </x:c>
      <x:c r="C702" s="1" t="str">
        <x:v>中欧瑾灵灵活配置混合A</x:v>
      </x:c>
      <x:c r="D702" s="1" t="str">
        <x:v>中欧基金</x:v>
      </x:c>
      <x:c r="E702" s="1" t="str">
        <x:v>成长型</x:v>
      </x:c>
      <x:c r="F702" s="8" t="n">
        <x:v>78710000</x:v>
      </x:c>
      <x:c r="G702" s="9" t="n">
        <x:v>0.0018526957491815</x:v>
      </x:c>
      <x:c r="H702" s="9" t="n">
        <x:v>0.1303541475096845</x:v>
      </x:c>
      <x:c r="I702" s="9" t="n">
        <x:v>0.12600497881241063</x:v>
      </x:c>
      <x:c r="J702" s="1" t="n">
        <x:v>-0.12415228306322913</x:v>
      </x:c>
      <x:c r="K702" s="1" t="str">
        <x:v>减股票</x:v>
      </x:c>
      <x:c r="L702" s="9" t="n">
        <x:v>0.15171154774360798</x:v>
      </x:c>
      <x:c r="M702" s="9" t="n">
        <x:v>-0.01883533501942502</x:v>
      </x:c>
      <x:c r="N702" s="8" t="n">
        <x:v>0</x:v>
      </x:c>
      <x:c r="O702" s="9" t="n">
        <x:v>-0.02986087443050875</x:v>
      </x:c>
      <x:c r="P702" s="9" t="n">
        <x:v>1.004693052979291</x:v>
      </x:c>
      <x:c r="Q702" s="9" t="str">
        <x:v>可用</x:v>
      </x:c>
      <x:c r="R702" s="9" t="n">
        <x:v>0.00806462341147677</x:v>
      </x:c>
      <x:c r="S702" s="9" t="n">
        <x:v>0.0152296343301341</x:v>
      </x:c>
    </x:row>
    <x:row r="703">
      <x:c r="A703" s="1" t="str">
        <x:v>2025Q4</x:v>
      </x:c>
      <x:c r="B703" s="1" t="str">
        <x:v>004734.OF</x:v>
      </x:c>
      <x:c r="C703" s="1" t="str">
        <x:v>中欧瑾灵灵活配置混合A</x:v>
      </x:c>
      <x:c r="D703" s="1" t="str">
        <x:v>中欧基金</x:v>
      </x:c>
      <x:c r="E703" s="1" t="str">
        <x:v>成长型</x:v>
      </x:c>
      <x:c r="F703" s="8" t="n">
        <x:v>79980000</x:v>
      </x:c>
      <x:c r="G703" s="9" t="n">
        <x:v>0.1330928750417332</x:v>
      </x:c>
      <x:c r="H703" s="9" t="n">
        <x:v>0.0379600112396405</x:v>
      </x:c>
      <x:c r="I703" s="9" t="n">
        <x:v>0.03768015093794452</x:v>
      </x:c>
      <x:c r="J703" s="1" t="n">
        <x:v>0.09541272410378868</x:v>
      </x:c>
      <x:c r="K703" s="1" t="str">
        <x:v>加股票</x:v>
      </x:c>
      <x:c r="L703" s="9" t="n">
        <x:v>-0.047109673912882996</x:v>
      </x:c>
      <x:c r="M703" s="9" t="n">
        <x:v>-0.004494862319669356</x:v>
      </x:c>
      <x:c r="N703" s="8" t="n">
        <x:v>0</x:v>
      </x:c>
      <x:c r="O703" s="9" t="n">
        <x:v>0.008388612165615</x:v>
      </x:c>
      <x:c r="P703" s="9" t="n">
        <x:v>0.7665351452863214</x:v>
      </x:c>
      <x:c r="Q703" s="9" t="str">
        <x:v>覆盖/杠杆异常</x:v>
      </x:c>
      <x:c r="R703" s="9"/>
      <x:c r="S703" s="9" t="n">
        <x:v>0.0057851239669421</x:v>
      </x:c>
    </x:row>
    <x:row r="704">
      <x:c r="A704" s="1" t="str">
        <x:v>2026Q1</x:v>
      </x:c>
      <x:c r="B704" s="1" t="str">
        <x:v>004734.OF</x:v>
      </x:c>
      <x:c r="C704" s="1" t="str">
        <x:v>中欧瑾灵灵活配置混合A</x:v>
      </x:c>
      <x:c r="D704" s="1" t="str">
        <x:v>中欧基金</x:v>
      </x:c>
      <x:c r="E704" s="1" t="str">
        <x:v>成长型</x:v>
      </x:c>
      <x:c r="F704" s="8" t="n">
        <x:v>65740000</x:v>
      </x:c>
      <x:c r="G704" s="9" t="n">
        <x:v>0.0722071453588978</x:v>
      </x:c>
      <x:c r="H704" s="9" t="n">
        <x:v>0.1330928750417332</x:v>
      </x:c>
      <x:c r="I704" s="9" t="n">
        <x:v>0.1276681742318076</x:v>
      </x:c>
      <x:c r="J704" s="1" t="n">
        <x:v>-0.055461028872909796</x:v>
      </x:c>
      <x:c r="K704" s="1" t="str">
        <x:v>减股票</x:v>
      </x:c>
      <x:c r="L704" s="9" t="n">
        <x:v>0.1070401206971152</x:v>
      </x:c>
      <x:c r="M704" s="9" t="n">
        <x:v>-0.005936555224542455</x:v>
      </x:c>
      <x:c r="N704" s="8" t="n">
        <x:v>0</x:v>
      </x:c>
      <x:c r="O704" s="9" t="n">
        <x:v>-0.0081013680971211</x:v>
      </x:c>
      <x:c r="P704" s="9" t="n">
        <x:v>0.8222490590203831</x:v>
      </x:c>
      <x:c r="Q704" s="9" t="str">
        <x:v>可用</x:v>
      </x:c>
      <x:c r="R704" s="9" t="n">
        <x:v>0.029049512811531265</x:v>
      </x:c>
      <x:c r="S704" s="9" t="n">
        <x:v>0.0443714050944945</x:v>
      </x:c>
    </x:row>
    <x:row r="705">
      <x:c r="A705" s="1" t="str">
        <x:v>2024Q1</x:v>
      </x:c>
      <x:c r="B705" s="1" t="str">
        <x:v>004738.OF</x:v>
      </x:c>
      <x:c r="C705" s="1" t="str">
        <x:v>摩根安隆回报混合A</x:v>
      </x:c>
      <x:c r="D705" s="1" t="str">
        <x:v>摩根基金(中国)</x:v>
      </x:c>
      <x:c r="E705" s="1" t="str">
        <x:v>收入型</x:v>
      </x:c>
      <x:c r="F705" s="8" t="n">
        <x:v>393100000</x:v>
      </x:c>
      <x:c r="G705" s="9" t="n">
        <x:v>0.1753564370627257</x:v>
      </x:c>
      <x:c r="H705" s="9" t="n">
        <x:v>0.3003976347290052</x:v>
      </x:c>
      <x:c r="I705" s="9" t="n">
        <x:v>0.30268301774714956</x:v>
      </x:c>
      <x:c r="J705" s="1" t="n">
        <x:v>-0.12732658068442387</x:v>
      </x:c>
      <x:c r="K705" s="1" t="str">
        <x:v>减股票</x:v>
      </x:c>
      <x:c r="L705" s="9" t="n">
        <x:v>-0.0388388654084237</x:v>
      </x:c>
      <x:c r="M705" s="9" t="n">
        <x:v>0.004945219930117139</x:v>
      </x:c>
      <x:c r="N705" s="8" t="n">
        <x:v>1</x:v>
      </x:c>
      <x:c r="O705" s="9" t="n">
        <x:v>0.0011400593082401995</x:v>
      </x:c>
      <x:c r="P705" s="9" t="n">
        <x:v>0.9892461426863393</x:v>
      </x:c>
      <x:c r="Q705" s="9" t="str">
        <x:v>可用</x:v>
      </x:c>
      <x:c r="R705" s="9" t="n">
        <x:v>-0.0012207977753178195</x:v>
      </x:c>
      <x:c r="S705" s="9" t="n">
        <x:v>0.0091547146780592</x:v>
      </x:c>
    </x:row>
    <x:row r="706">
      <x:c r="A706" s="1" t="str">
        <x:v>2024Q3</x:v>
      </x:c>
      <x:c r="B706" s="1" t="str">
        <x:v>004738.OF</x:v>
      </x:c>
      <x:c r="C706" s="1" t="str">
        <x:v>摩根安隆回报混合A</x:v>
      </x:c>
      <x:c r="D706" s="1" t="str">
        <x:v>摩根基金(中国)</x:v>
      </x:c>
      <x:c r="E706" s="1" t="str">
        <x:v>收入型</x:v>
      </x:c>
      <x:c r="F706" s="8" t="n">
        <x:v>334350000</x:v>
      </x:c>
      <x:c r="G706" s="9" t="n">
        <x:v>0.3977867309929385</x:v>
      </x:c>
      <x:c r="H706" s="9" t="n">
        <x:v>0.148359403142012</x:v>
      </x:c>
      <x:c r="I706" s="9" t="n">
        <x:v>0.16694319854484896</x:v>
      </x:c>
      <x:c r="J706" s="1" t="n">
        <x:v>0.23084353244808953</x:v>
      </x:c>
      <x:c r="K706" s="1" t="str">
        <x:v>加股票</x:v>
      </x:c>
      <x:c r="L706" s="9" t="n">
        <x:v>-0.0485180033835439</x:v>
      </x:c>
      <x:c r="M706" s="9" t="n">
        <x:v>-0.011200067288385634</x:v>
      </x:c>
      <x:c r="N706" s="8" t="n">
        <x:v>0</x:v>
      </x:c>
      <x:c r="O706" s="9" t="n">
        <x:v>-0.0081884021205161</x:v>
      </x:c>
      <x:c r="P706" s="9" t="n">
        <x:v>0.6019339815462837</x:v>
      </x:c>
      <x:c r="Q706" s="9" t="str">
        <x:v>覆盖/杠杆异常</x:v>
      </x:c>
      <x:c r="R706" s="9"/>
      <x:c r="S706" s="9" t="n">
        <x:v>0.0031974420463629</x:v>
      </x:c>
    </x:row>
    <x:row r="707">
      <x:c r="A707" s="1" t="str">
        <x:v>2024Q4</x:v>
      </x:c>
      <x:c r="B707" s="1" t="str">
        <x:v>004738.OF</x:v>
      </x:c>
      <x:c r="C707" s="1" t="str">
        <x:v>摩根安隆回报混合A</x:v>
      </x:c>
      <x:c r="D707" s="1" t="str">
        <x:v>摩根基金(中国)</x:v>
      </x:c>
      <x:c r="E707" s="1" t="str">
        <x:v>收入型</x:v>
      </x:c>
      <x:c r="F707" s="8" t="n">
        <x:v>276280000.00000006</x:v>
      </x:c>
      <x:c r="G707" s="9" t="n">
        <x:v>0.228576673430688</x:v>
      </x:c>
      <x:c r="H707" s="9" t="n">
        <x:v>0.3977867309929385</x:v>
      </x:c>
      <x:c r="I707" s="9" t="n">
        <x:v>0.3862629445034682</x:v>
      </x:c>
      <x:c r="J707" s="1" t="n">
        <x:v>-0.15768627107278022</x:v>
      </x:c>
      <x:c r="K707" s="1" t="str">
        <x:v>减股票</x:v>
      </x:c>
      <x:c r="L707" s="9" t="n">
        <x:v>-0.005961015466965899</x:v>
      </x:c>
      <x:c r="M707" s="9" t="n">
        <x:v>0.0009399703007930203</x:v>
      </x:c>
      <x:c r="N707" s="8" t="n">
        <x:v>1</x:v>
      </x:c>
      <x:c r="O707" s="9" t="n">
        <x:v>-0.0034285207654232</x:v>
      </x:c>
      <x:c r="P707" s="9" t="n">
        <x:v>0.650714204466483</x:v>
      </x:c>
      <x:c r="Q707" s="9" t="str">
        <x:v>覆盖/杠杆异常</x:v>
      </x:c>
      <x:c r="R707" s="9"/>
      <x:c r="S707" s="9" t="n">
        <x:v>0.0002173125679101</x:v>
      </x:c>
    </x:row>
    <x:row r="708">
      <x:c r="A708" s="1" t="str">
        <x:v>2025Q1</x:v>
      </x:c>
      <x:c r="B708" s="1" t="str">
        <x:v>004738.OF</x:v>
      </x:c>
      <x:c r="C708" s="1" t="str">
        <x:v>摩根安隆回报混合A</x:v>
      </x:c>
      <x:c r="D708" s="1" t="str">
        <x:v>摩根基金(中国)</x:v>
      </x:c>
      <x:c r="E708" s="1" t="str">
        <x:v>收入型</x:v>
      </x:c>
      <x:c r="F708" s="8" t="n">
        <x:v>229500000</x:v>
      </x:c>
      <x:c r="G708" s="9" t="n">
        <x:v>0.3391904334409132</x:v>
      </x:c>
      <x:c r="H708" s="9" t="n">
        <x:v>0.228576673430688</x:v>
      </x:c>
      <x:c r="I708" s="9" t="n">
        <x:v>0.22751763017408555</x:v>
      </x:c>
      <x:c r="J708" s="1" t="n">
        <x:v>0.11167280326682766</x:v>
      </x:c>
      <x:c r="K708" s="1" t="str">
        <x:v>加股票</x:v>
      </x:c>
      <x:c r="L708" s="9" t="n">
        <x:v>-0.004189559506241501</x:v>
      </x:c>
      <x:c r="M708" s="9" t="n">
        <x:v>-0.00046785985451517476</x:v>
      </x:c>
      <x:c r="N708" s="8" t="n">
        <x:v>0</x:v>
      </x:c>
      <x:c r="O708" s="9" t="n">
        <x:v>-0.006130425752393</x:v>
      </x:c>
      <x:c r="P708" s="9" t="n">
        <x:v>0.7291382433986926</x:v>
      </x:c>
      <x:c r="Q708" s="9" t="str">
        <x:v>覆盖/杠杆异常</x:v>
      </x:c>
      <x:c r="R708" s="9"/>
      <x:c r="S708" s="9" t="n">
        <x:v>0.0043453070683661</x:v>
      </x:c>
    </x:row>
    <x:row r="709">
      <x:c r="A709" s="1" t="str">
        <x:v>2025Q2</x:v>
      </x:c>
      <x:c r="B709" s="1" t="str">
        <x:v>004738.OF</x:v>
      </x:c>
      <x:c r="C709" s="1" t="str">
        <x:v>摩根安隆回报混合A</x:v>
      </x:c>
      <x:c r="D709" s="1" t="str">
        <x:v>摩根基金(中国)</x:v>
      </x:c>
      <x:c r="E709" s="1" t="str">
        <x:v>收入型</x:v>
      </x:c>
      <x:c r="F709" s="8" t="n">
        <x:v>214020000</x:v>
      </x:c>
      <x:c r="G709" s="9" t="n">
        <x:v>0.2047277617616301</x:v>
      </x:c>
      <x:c r="H709" s="9" t="n">
        <x:v>0.3391904334409132</x:v>
      </x:c>
      <x:c r="I709" s="9" t="n">
        <x:v>0.3382655484922364</x:v>
      </x:c>
      <x:c r="J709" s="1" t="n">
        <x:v>-0.1335377867306063</x:v>
      </x:c>
      <x:c r="K709" s="1" t="str">
        <x:v>减股票</x:v>
      </x:c>
      <x:c r="L709" s="9" t="n">
        <x:v>0.1883272862318614</x:v>
      </x:c>
      <x:c r="M709" s="9" t="n">
        <x:v>-0.025148808984384156</x:v>
      </x:c>
      <x:c r="N709" s="8" t="n">
        <x:v>0</x:v>
      </x:c>
      <x:c r="O709" s="9" t="n">
        <x:v>-0.0234554999936718</x:v>
      </x:c>
      <x:c r="P709" s="9" t="n">
        <x:v>0.617258914307074</x:v>
      </x:c>
      <x:c r="Q709" s="9" t="str">
        <x:v>覆盖/杠杆异常</x:v>
      </x:c>
      <x:c r="R709" s="9"/>
      <x:c r="S709" s="9" t="n">
        <x:v>0.019036631093164</x:v>
      </x:c>
    </x:row>
    <x:row r="710">
      <x:c r="A710" s="1" t="str">
        <x:v>2025Q3</x:v>
      </x:c>
      <x:c r="B710" s="1" t="str">
        <x:v>004738.OF</x:v>
      </x:c>
      <x:c r="C710" s="1" t="str">
        <x:v>摩根安隆回报混合A</x:v>
      </x:c>
      <x:c r="D710" s="1" t="str">
        <x:v>摩根基金(中国)</x:v>
      </x:c>
      <x:c r="E710" s="1" t="str">
        <x:v>收入型</x:v>
      </x:c>
      <x:c r="F710" s="8" t="n">
        <x:v>192050000</x:v>
      </x:c>
      <x:c r="G710" s="9" t="n">
        <x:v>0.1714335158470371</x:v>
      </x:c>
      <x:c r="H710" s="9" t="n">
        <x:v>0.2047277617616301</x:v>
      </x:c>
      <x:c r="I710" s="9" t="n">
        <x:v>0.2345189927754529</x:v>
      </x:c>
      <x:c r="J710" s="1" t="n">
        <x:v>-0.06308547692841582</x:v>
      </x:c>
      <x:c r="K710" s="1" t="str">
        <x:v>减股票</x:v>
      </x:c>
      <x:c r="L710" s="9" t="n">
        <x:v>-0.0077024403595657995</x:v>
      </x:c>
      <x:c r="M710" s="9" t="n">
        <x:v>0.00048591212359588707</x:v>
      </x:c>
      <x:c r="N710" s="8" t="n">
        <x:v>1</x:v>
      </x:c>
      <x:c r="O710" s="9" t="n">
        <x:v>0.0096092995818173</x:v>
      </x:c>
      <x:c r="P710" s="9" t="n">
        <x:v>0.6060390529028897</x:v>
      </x:c>
      <x:c r="Q710" s="9" t="str">
        <x:v>覆盖/杠杆异常</x:v>
      </x:c>
      <x:c r="R710" s="9"/>
      <x:c r="S710" s="9" t="n">
        <x:v>0.0101896405321255</x:v>
      </x:c>
    </x:row>
    <x:row r="711">
      <x:c r="A711" s="1" t="str">
        <x:v>2025Q4</x:v>
      </x:c>
      <x:c r="B711" s="1" t="str">
        <x:v>004738.OF</x:v>
      </x:c>
      <x:c r="C711" s="1" t="str">
        <x:v>摩根安隆回报混合A</x:v>
      </x:c>
      <x:c r="D711" s="1" t="str">
        <x:v>摩根基金(中国)</x:v>
      </x:c>
      <x:c r="E711" s="1" t="str">
        <x:v>收入型</x:v>
      </x:c>
      <x:c r="F711" s="8" t="n">
        <x:v>176350000</x:v>
      </x:c>
      <x:c r="G711" s="9" t="n">
        <x:v>0.3033615474152947</x:v>
      </x:c>
      <x:c r="H711" s="9" t="n">
        <x:v>0.1714335158470371</x:v>
      </x:c>
      <x:c r="I711" s="9" t="n">
        <x:v>0.1703438599200077</x:v>
      </x:c>
      <x:c r="J711" s="1" t="n">
        <x:v>0.133017687495287</x:v>
      </x:c>
      <x:c r="K711" s="1" t="str">
        <x:v>加股票</x:v>
      </x:c>
      <x:c r="L711" s="9" t="n">
        <x:v>-0.047109673912882996</x:v>
      </x:c>
      <x:c r="M711" s="9" t="n">
        <x:v>-0.006266419882548745</x:v>
      </x:c>
      <x:c r="N711" s="8" t="n">
        <x:v>0</x:v>
      </x:c>
      <x:c r="O711" s="9" t="n">
        <x:v>0.0068751505210469</x:v>
      </x:c>
      <x:c r="P711" s="9" t="n">
        <x:v>0.9876429184576125</x:v>
      </x:c>
      <x:c r="Q711" s="9" t="str">
        <x:v>可用</x:v>
      </x:c>
      <x:c r="R711" s="9" t="n">
        <x:v>0.014828379723768523</x:v>
      </x:c>
      <x:c r="S711" s="9" t="n">
        <x:v>0.0090361445783131</x:v>
      </x:c>
    </x:row>
    <x:row r="712">
      <x:c r="A712" s="1" t="str">
        <x:v>2026Q1</x:v>
      </x:c>
      <x:c r="B712" s="1" t="str">
        <x:v>004738.OF</x:v>
      </x:c>
      <x:c r="C712" s="1" t="str">
        <x:v>摩根安隆回报混合A</x:v>
      </x:c>
      <x:c r="D712" s="1" t="str">
        <x:v>摩根基金(中国)</x:v>
      </x:c>
      <x:c r="E712" s="1" t="str">
        <x:v>收入型</x:v>
      </x:c>
      <x:c r="F712" s="8" t="n">
        <x:v>169450000</x:v>
      </x:c>
      <x:c r="G712" s="9" t="n">
        <x:v>0.368984326827827</x:v>
      </x:c>
      <x:c r="H712" s="9" t="n">
        <x:v>0.3033615474152947</x:v>
      </x:c>
      <x:c r="I712" s="9" t="n">
        <x:v>0.29334525308280196</x:v>
      </x:c>
      <x:c r="J712" s="1" t="n">
        <x:v>0.07563907374502504</x:v>
      </x:c>
      <x:c r="K712" s="1" t="str">
        <x:v>加股票</x:v>
      </x:c>
      <x:c r="L712" s="9" t="n">
        <x:v>0.1070401206971152</x:v>
      </x:c>
      <x:c r="M712" s="9" t="n">
        <x:v>0.008096415583085478</x:v>
      </x:c>
      <x:c r="N712" s="8" t="n">
        <x:v>1</x:v>
      </x:c>
      <x:c r="O712" s="9" t="n">
        <x:v>0.048422992333369004</x:v>
      </x:c>
      <x:c r="P712" s="9" t="n">
        <x:v>0.8164551435821775</x:v>
      </x:c>
      <x:c r="Q712" s="9" t="str">
        <x:v>可用</x:v>
      </x:c>
      <x:c r="R712" s="9" t="n">
        <x:v>0.027939486156631207</x:v>
      </x:c>
      <x:c r="S712" s="9" t="n">
        <x:v>0.0689343977785492</x:v>
      </x:c>
    </x:row>
    <x:row r="713">
      <x:c r="A713" s="1" t="str">
        <x:v>2023Q2</x:v>
      </x:c>
      <x:c r="B713" s="1" t="str">
        <x:v>004760.OF</x:v>
      </x:c>
      <x:c r="C713" s="1" t="str">
        <x:v>国寿安保稳瑞混合A</x:v>
      </x:c>
      <x:c r="D713" s="1" t="str">
        <x:v>国寿安保基金</x:v>
      </x:c>
      <x:c r="E713" s="1" t="str">
        <x:v>收入型</x:v>
      </x:c>
      <x:c r="F713" s="8" t="n">
        <x:v>218260000</x:v>
      </x:c>
      <x:c r="G713" s="9" t="n">
        <x:v>0.3451615745798619</x:v>
      </x:c>
      <x:c r="H713" s="9" t="n">
        <x:v>0.2983985394663879</x:v>
      </x:c>
      <x:c r="I713" s="9" t="n">
        <x:v>0.28406615530086143</x:v>
      </x:c>
      <x:c r="J713" s="1" t="n">
        <x:v>0.061095419279000474</x:v>
      </x:c>
      <x:c r="K713" s="1" t="str">
        <x:v>加股票</x:v>
      </x:c>
      <x:c r="L713" s="9" t="n">
        <x:v>-0.046571034625976095</x:v>
      </x:c>
      <x:c r="M713" s="9" t="n">
        <x:v>-0.0028452768867308583</x:v>
      </x:c>
      <x:c r="N713" s="8" t="n">
        <x:v>0</x:v>
      </x:c>
      <x:c r="O713" s="9" t="n">
        <x:v>-0.010739127337807701</x:v>
      </x:c>
      <x:c r="P713" s="9" t="n">
        <x:v>1.1253738409236689</x:v>
      </x:c>
      <x:c r="Q713" s="9" t="str">
        <x:v>可用</x:v>
      </x:c>
      <x:c r="R713" s="9" t="n">
        <x:v>-0.013673836306813627</x:v>
      </x:c>
      <x:c r="S713" s="9" t="n">
        <x:v>-0.0240547084800919</x:v>
      </x:c>
    </x:row>
    <x:row r="714">
      <x:c r="A714" s="1" t="str">
        <x:v>2023Q4</x:v>
      </x:c>
      <x:c r="B714" s="1" t="str">
        <x:v>004760.OF</x:v>
      </x:c>
      <x:c r="C714" s="1" t="str">
        <x:v>国寿安保稳瑞混合A</x:v>
      </x:c>
      <x:c r="D714" s="1" t="str">
        <x:v>国寿安保基金</x:v>
      </x:c>
      <x:c r="E714" s="1" t="str">
        <x:v>收入型</x:v>
      </x:c>
      <x:c r="F714" s="8" t="n">
        <x:v>127090000</x:v>
      </x:c>
      <x:c r="G714" s="9" t="n">
        <x:v>0.2865774978141341</x:v>
      </x:c>
      <x:c r="H714" s="9" t="n">
        <x:v>0.3590567578239502</x:v>
      </x:c>
      <x:c r="I714" s="9" t="n">
        <x:v>0.33939817560874685</x:v>
      </x:c>
      <x:c r="J714" s="1" t="n">
        <x:v>-0.05282067779461275</x:v>
      </x:c>
      <x:c r="K714" s="1" t="str">
        <x:v>减股票</x:v>
      </x:c>
      <x:c r="L714" s="9" t="n">
        <x:v>0.011127023959440499</x:v>
      </x:c>
      <x:c r="M714" s="9" t="n">
        <x:v>-0.0005877369473745428</x:v>
      </x:c>
      <x:c r="N714" s="8" t="n">
        <x:v>0</x:v>
      </x:c>
      <x:c r="O714" s="9" t="n">
        <x:v>-0.0276235206229064</x:v>
      </x:c>
      <x:c r="P714" s="9" t="n">
        <x:v>1.3128923700527186</x:v>
      </x:c>
      <x:c r="Q714" s="9" t="str">
        <x:v>覆盖/杠杆异常</x:v>
      </x:c>
      <x:c r="R714" s="9"/>
      <x:c r="S714" s="9" t="n">
        <x:v>-0.0191093476398309</x:v>
      </x:c>
    </x:row>
    <x:row r="715">
      <x:c r="A715" s="1" t="str">
        <x:v>2024Q1</x:v>
      </x:c>
      <x:c r="B715" s="1" t="str">
        <x:v>004760.OF</x:v>
      </x:c>
      <x:c r="C715" s="1" t="str">
        <x:v>国寿安保稳瑞混合A</x:v>
      </x:c>
      <x:c r="D715" s="1" t="str">
        <x:v>国寿安保基金</x:v>
      </x:c>
      <x:c r="E715" s="1" t="str">
        <x:v>收入型</x:v>
      </x:c>
      <x:c r="F715" s="8" t="n">
        <x:v>123550000</x:v>
      </x:c>
      <x:c r="G715" s="9" t="n">
        <x:v>0.3540090412596161</x:v>
      </x:c>
      <x:c r="H715" s="9" t="n">
        <x:v>0.2865774978141341</x:v>
      </x:c>
      <x:c r="I715" s="9" t="n">
        <x:v>0.2888011424434908</x:v>
      </x:c>
      <x:c r="J715" s="1" t="n">
        <x:v>0.06520789881612526</x:v>
      </x:c>
      <x:c r="K715" s="1" t="str">
        <x:v>加股票</x:v>
      </x:c>
      <x:c r="L715" s="9" t="n">
        <x:v>-0.0388388654084237</x:v>
      </x:c>
      <x:c r="M715" s="9" t="n">
        <x:v>-0.0025326008056856</x:v>
      </x:c>
      <x:c r="N715" s="8" t="n">
        <x:v>0</x:v>
      </x:c>
      <x:c r="O715" s="9" t="n">
        <x:v>-0.021202579314406902</x:v>
      </x:c>
      <x:c r="P715" s="9" t="n">
        <x:v>1.0927506841764467</x:v>
      </x:c>
      <x:c r="Q715" s="9" t="str">
        <x:v>可用</x:v>
      </x:c>
      <x:c r="R715" s="9" t="n">
        <x:v>-0.016769750207065587</x:v>
      </x:c>
      <x:c r="S715" s="9" t="n">
        <x:v>-0.0128733303095007</x:v>
      </x:c>
    </x:row>
    <x:row r="716">
      <x:c r="A716" s="1" t="str">
        <x:v>2024Q4</x:v>
      </x:c>
      <x:c r="B716" s="1" t="str">
        <x:v>004760.OF</x:v>
      </x:c>
      <x:c r="C716" s="1" t="str">
        <x:v>国寿安保稳瑞混合A</x:v>
      </x:c>
      <x:c r="D716" s="1" t="str">
        <x:v>国寿安保基金</x:v>
      </x:c>
      <x:c r="E716" s="1" t="str">
        <x:v>收入型</x:v>
      </x:c>
      <x:c r="F716" s="8" t="n">
        <x:v>124530000</x:v>
      </x:c>
      <x:c r="G716" s="9" t="n">
        <x:v>0.3865469164820037</x:v>
      </x:c>
      <x:c r="H716" s="9" t="n">
        <x:v>0.3405521020270873</x:v>
      </x:c>
      <x:c r="I716" s="9" t="n">
        <x:v>0.3297784103088831</x:v>
      </x:c>
      <x:c r="J716" s="1" t="n">
        <x:v>0.05676850617312057</x:v>
      </x:c>
      <x:c r="K716" s="1" t="str">
        <x:v>加股票</x:v>
      </x:c>
      <x:c r="L716" s="9" t="n">
        <x:v>-0.005961015466965899</x:v>
      </x:c>
      <x:c r="M716" s="9" t="n">
        <x:v>-0.00033839794333452084</x:v>
      </x:c>
      <x:c r="N716" s="8" t="n">
        <x:v>0</x:v>
      </x:c>
      <x:c r="O716" s="9" t="n">
        <x:v>0.0159749149197245</x:v>
      </x:c>
      <x:c r="P716" s="9" t="n">
        <x:v>1.0340436624909661</x:v>
      </x:c>
      <x:c r="Q716" s="9" t="str">
        <x:v>可用</x:v>
      </x:c>
      <x:c r="R716" s="9" t="n">
        <x:v>0.027943101198471813</x:v>
      </x:c>
      <x:c r="S716" s="9" t="n">
        <x:v>0.0194064853678472</x:v>
      </x:c>
    </x:row>
    <x:row r="717">
      <x:c r="A717" s="1" t="str">
        <x:v>2025Q2</x:v>
      </x:c>
      <x:c r="B717" s="1" t="str">
        <x:v>004760.OF</x:v>
      </x:c>
      <x:c r="C717" s="1" t="str">
        <x:v>国寿安保稳瑞混合A</x:v>
      </x:c>
      <x:c r="D717" s="1" t="str">
        <x:v>国寿安保基金</x:v>
      </x:c>
      <x:c r="E717" s="1" t="str">
        <x:v>收入型</x:v>
      </x:c>
      <x:c r="F717" s="8" t="n">
        <x:v>124580000</x:v>
      </x:c>
      <x:c r="G717" s="9" t="n">
        <x:v>0.2029920588106746</x:v>
      </x:c>
      <x:c r="H717" s="9" t="n">
        <x:v>0.3471740088411839</x:v>
      </x:c>
      <x:c r="I717" s="9" t="n">
        <x:v>0.34623876093681516</x:v>
      </x:c>
      <x:c r="J717" s="1" t="n">
        <x:v>-0.14324670212614055</x:v>
      </x:c>
      <x:c r="K717" s="1" t="str">
        <x:v>减股票</x:v>
      </x:c>
      <x:c r="L717" s="9" t="n">
        <x:v>0.1883272862318614</x:v>
      </x:c>
      <x:c r="M717" s="9" t="n">
        <x:v>-0.02697726267307986</x:v>
      </x:c>
      <x:c r="N717" s="8" t="n">
        <x:v>0</x:v>
      </x:c>
      <x:c r="O717" s="9" t="n">
        <x:v>0.0468908418978322</x:v>
      </x:c>
      <x:c r="P717" s="9" t="n">
        <x:v>1.0260162615187027</x:v>
      </x:c>
      <x:c r="Q717" s="9" t="str">
        <x:v>可用</x:v>
      </x:c>
      <x:c r="R717" s="9" t="n">
        <x:v>0.05942867734738885</x:v>
      </x:c>
      <x:c r="S717" s="9" t="n">
        <x:v>0.0880553143621378</x:v>
      </x:c>
    </x:row>
    <x:row r="718">
      <x:c r="A718" s="1" t="str">
        <x:v>2023Q3</x:v>
      </x:c>
      <x:c r="B718" s="1" t="str">
        <x:v>004763.OF</x:v>
      </x:c>
      <x:c r="C718" s="1" t="str">
        <x:v>中科沃土沃嘉混合A</x:v>
      </x:c>
      <x:c r="D718" s="1" t="str">
        <x:v>众盈基金</x:v>
      </x:c>
      <x:c r="E718" s="1" t="str">
        <x:v>成长型</x:v>
      </x:c>
      <x:c r="F718" s="8" t="n">
        <x:v>429860000.00000006</x:v>
      </x:c>
      <x:c r="G718" s="9" t="n">
        <x:v>0.3669108696934457</x:v>
      </x:c>
      <x:c r="H718" s="9" t="n">
        <x:v>0.2148827613395889</x:v>
      </x:c>
      <x:c r="I718" s="9" t="n">
        <x:v>0.20700033704769372</x:v>
      </x:c>
      <x:c r="J718" s="1" t="n">
        <x:v>0.159910532645752</x:v>
      </x:c>
      <x:c r="K718" s="1" t="str">
        <x:v>加股票</x:v>
      </x:c>
      <x:c r="L718" s="9" t="n">
        <x:v>-0.0840403571629794</x:v>
      </x:c>
      <x:c r="M718" s="9" t="n">
        <x:v>-0.013438938277671276</x:v>
      </x:c>
      <x:c r="N718" s="8" t="n">
        <x:v>0</x:v>
      </x:c>
      <x:c r="O718" s="9" t="n">
        <x:v>0.008190922766369802</x:v>
      </x:c>
      <x:c r="P718" s="9" t="n">
        <x:v>0.9599753090541103</x:v>
      </x:c>
      <x:c r="Q718" s="9" t="str">
        <x:v>可用</x:v>
      </x:c>
      <x:c r="R718" s="9" t="n">
        <x:v>0.00544176497018518</x:v>
      </x:c>
      <x:c r="S718" s="9" t="n">
        <x:v>-0.009719478467009</x:v>
      </x:c>
    </x:row>
    <x:row r="719">
      <x:c r="A719" s="1" t="str">
        <x:v>2024Q1</x:v>
      </x:c>
      <x:c r="B719" s="1" t="str">
        <x:v>004763.OF</x:v>
      </x:c>
      <x:c r="C719" s="1" t="str">
        <x:v>中科沃土沃嘉混合A</x:v>
      </x:c>
      <x:c r="D719" s="1" t="str">
        <x:v>众盈基金</x:v>
      </x:c>
      <x:c r="E719" s="1" t="str">
        <x:v>成长型</x:v>
      </x:c>
      <x:c r="F719" s="8" t="n">
        <x:v>295330000</x:v>
      </x:c>
      <x:c r="G719" s="9" t="n">
        <x:v>0.473113907195221</x:v>
      </x:c>
      <x:c r="H719" s="9" t="n">
        <x:v>0.3388919072652384</x:v>
      </x:c>
      <x:c r="I719" s="9" t="n">
        <x:v>0.34132726704042016</x:v>
      </x:c>
      <x:c r="J719" s="1" t="n">
        <x:v>0.13178664015480085</x:v>
      </x:c>
      <x:c r="K719" s="1" t="str">
        <x:v>加股票</x:v>
      </x:c>
      <x:c r="L719" s="9" t="n">
        <x:v>-0.0388388654084237</x:v>
      </x:c>
      <x:c r="M719" s="9" t="n">
        <x:v>-0.005118443579600676</x:v>
      </x:c>
      <x:c r="N719" s="8" t="n">
        <x:v>0</x:v>
      </x:c>
      <x:c r="O719" s="9" t="n">
        <x:v>0.003335913318061</x:v>
      </x:c>
      <x:c r="P719" s="9" t="n">
        <x:v>0.8654683917312836</x:v>
      </x:c>
      <x:c r="Q719" s="9" t="str">
        <x:v>可用</x:v>
      </x:c>
      <x:c r="R719" s="9" t="n">
        <x:v>0.0023312989168583435</x:v>
      </x:c>
      <x:c r="S719" s="9" t="n">
        <x:v>0.0014971239461034</x:v>
      </x:c>
    </x:row>
    <x:row r="720">
      <x:c r="A720" s="1" t="str">
        <x:v>2024Q2</x:v>
      </x:c>
      <x:c r="B720" s="1" t="str">
        <x:v>004763.OF</x:v>
      </x:c>
      <x:c r="C720" s="1" t="str">
        <x:v>中科沃土沃嘉混合A</x:v>
      </x:c>
      <x:c r="D720" s="1" t="str">
        <x:v>众盈基金</x:v>
      </x:c>
      <x:c r="E720" s="1" t="str">
        <x:v>成长型</x:v>
      </x:c>
      <x:c r="F720" s="8" t="n">
        <x:v>190490000</x:v>
      </x:c>
      <x:c r="G720" s="9" t="n">
        <x:v>0.0023181562418446</x:v>
      </x:c>
      <x:c r="H720" s="9" t="n">
        <x:v>0.473113907195221</x:v>
      </x:c>
      <x:c r="I720" s="9" t="n">
        <x:v>0.4634228687891656</x:v>
      </x:c>
      <x:c r="J720" s="1" t="n">
        <x:v>-0.461104712547321</x:v>
      </x:c>
      <x:c r="K720" s="1" t="str">
        <x:v>减股票</x:v>
      </x:c>
      <x:c r="L720" s="9" t="n">
        <x:v>0.15171154774360798</x:v>
      </x:c>
      <x:c r="M720" s="9" t="n">
        <x:v>-0.06995490961242552</x:v>
      </x:c>
      <x:c r="N720" s="8" t="n">
        <x:v>0</x:v>
      </x:c>
      <x:c r="O720" s="9" t="n">
        <x:v>-0.04194338051516685</x:v>
      </x:c>
      <x:c r="P720" s="9" t="n">
        <x:v>0.6601180625754631</x:v>
      </x:c>
      <x:c r="Q720" s="9" t="str">
        <x:v>覆盖/杠杆异常</x:v>
      </x:c>
      <x:c r="R720" s="9"/>
      <x:c r="S720" s="9" t="n">
        <x:v>0.003147128245476</x:v>
      </x:c>
    </x:row>
    <x:row r="721">
      <x:c r="A721" s="1" t="str">
        <x:v>2023Q3</x:v>
      </x:c>
      <x:c r="B721" s="1" t="str">
        <x:v>004772.OF</x:v>
      </x:c>
      <x:c r="C721" s="1" t="str">
        <x:v>国寿安保稳泰一年定开混合A</x:v>
      </x:c>
      <x:c r="D721" s="1" t="str">
        <x:v>国寿安保基金</x:v>
      </x:c>
      <x:c r="E721" s="1" t="str">
        <x:v>收入型</x:v>
      </x:c>
      <x:c r="F721" s="8" t="n">
        <x:v>115330000</x:v>
      </x:c>
      <x:c r="G721" s="9" t="n">
        <x:v>0.1336347351368339</x:v>
      </x:c>
      <x:c r="H721" s="9" t="n">
        <x:v>0.069895516468157</x:v>
      </x:c>
      <x:c r="I721" s="9" t="n">
        <x:v>0.06687853440901728</x:v>
      </x:c>
      <x:c r="J721" s="1" t="n">
        <x:v>0.06675620072781663</x:v>
      </x:c>
      <x:c r="K721" s="1" t="str">
        <x:v>加股票</x:v>
      </x:c>
      <x:c r="L721" s="9" t="n">
        <x:v>-0.0840403571629794</x:v>
      </x:c>
      <x:c r="M721" s="9" t="n">
        <x:v>-0.005610214952009255</x:v>
      </x:c>
      <x:c r="N721" s="8" t="n">
        <x:v>0</x:v>
      </x:c>
      <x:c r="O721" s="9" t="n">
        <x:v>-0.00826613482103105</x:v>
      </x:c>
      <x:c r="P721" s="9" t="n">
        <x:v>0.9398416451053497</x:v>
      </x:c>
      <x:c r="Q721" s="9" t="str">
        <x:v>可用</x:v>
      </x:c>
      <x:c r="R721" s="9" t="n">
        <x:v>-0.019722293893240088</x:v>
      </x:c>
      <x:c r="S721" s="9" t="n">
        <x:v>-0.0171945672533971</x:v>
      </x:c>
    </x:row>
    <x:row r="722">
      <x:c r="A722" s="1" t="str">
        <x:v>2024Q1</x:v>
      </x:c>
      <x:c r="B722" s="1" t="str">
        <x:v>004772.OF</x:v>
      </x:c>
      <x:c r="C722" s="1" t="str">
        <x:v>国寿安保稳泰一年定开混合A</x:v>
      </x:c>
      <x:c r="D722" s="1" t="str">
        <x:v>国寿安保基金</x:v>
      </x:c>
      <x:c r="E722" s="1" t="str">
        <x:v>收入型</x:v>
      </x:c>
      <x:c r="F722" s="8" t="n">
        <x:v>117250000</x:v>
      </x:c>
      <x:c r="G722" s="9" t="n">
        <x:v>0.1995066582555648</x:v>
      </x:c>
      <x:c r="H722" s="9" t="n">
        <x:v>0.1211953254553113</x:v>
      </x:c>
      <x:c r="I722" s="9" t="n">
        <x:v>0.12235580262317679</x:v>
      </x:c>
      <x:c r="J722" s="1" t="n">
        <x:v>0.07715085563238801</x:v>
      </x:c>
      <x:c r="K722" s="1" t="str">
        <x:v>加股票</x:v>
      </x:c>
      <x:c r="L722" s="9" t="n">
        <x:v>-0.0388388654084237</x:v>
      </x:c>
      <x:c r="M722" s="9" t="n">
        <x:v>-0.002996451698051045</x:v>
      </x:c>
      <x:c r="N722" s="8" t="n">
        <x:v>0</x:v>
      </x:c>
      <x:c r="O722" s="9" t="n">
        <x:v>0.0015314980865219988</x:v>
      </x:c>
      <x:c r="P722" s="9" t="n">
        <x:v>0.9728402522814497</x:v>
      </x:c>
      <x:c r="Q722" s="9" t="str">
        <x:v>可用</x:v>
      </x:c>
      <x:c r="R722" s="9" t="n">
        <x:v>0.0003835329737625088</x:v>
      </x:c>
      <x:c r="S722" s="9" t="n">
        <x:v>0.009546153456341</x:v>
      </x:c>
    </x:row>
    <x:row r="723">
      <x:c r="A723" s="1" t="str">
        <x:v>2024Q3</x:v>
      </x:c>
      <x:c r="B723" s="1" t="str">
        <x:v>004772.OF</x:v>
      </x:c>
      <x:c r="C723" s="1" t="str">
        <x:v>国寿安保稳泰一年定开混合A</x:v>
      </x:c>
      <x:c r="D723" s="1" t="str">
        <x:v>国寿安保基金</x:v>
      </x:c>
      <x:c r="E723" s="1" t="str">
        <x:v>收入型</x:v>
      </x:c>
      <x:c r="F723" s="8" t="n">
        <x:v>123480000</x:v>
      </x:c>
      <x:c r="G723" s="9" t="n">
        <x:v>0.3122321663987562</x:v>
      </x:c>
      <x:c r="H723" s="9" t="n">
        <x:v>0.2063210832976723</x:v>
      </x:c>
      <x:c r="I723" s="9" t="n">
        <x:v>0.23020275294805034</x:v>
      </x:c>
      <x:c r="J723" s="1" t="n">
        <x:v>0.08202941345070583</x:v>
      </x:c>
      <x:c r="K723" s="1" t="str">
        <x:v>加股票</x:v>
      </x:c>
      <x:c r="L723" s="9" t="n">
        <x:v>-0.0485180033835439</x:v>
      </x:c>
      <x:c r="M723" s="9" t="n">
        <x:v>-0.003979903359351467</x:v>
      </x:c>
      <x:c r="N723" s="8" t="n">
        <x:v>0</x:v>
      </x:c>
      <x:c r="O723" s="9" t="n">
        <x:v>0.012604570219834799</x:v>
      </x:c>
      <x:c r="P723" s="9" t="n">
        <x:v>0.9765432985098799</x:v>
      </x:c>
      <x:c r="Q723" s="9" t="str">
        <x:v>可用</x:v>
      </x:c>
      <x:c r="R723" s="9" t="n">
        <x:v>0.011581002886719278</x:v>
      </x:c>
      <x:c r="S723" s="9" t="n">
        <x:v>0.0238485649044917</x:v>
      </x:c>
    </x:row>
    <x:row r="724">
      <x:c r="A724" s="1" t="str">
        <x:v>2024Q4</x:v>
      </x:c>
      <x:c r="B724" s="1" t="str">
        <x:v>004772.OF</x:v>
      </x:c>
      <x:c r="C724" s="1" t="str">
        <x:v>国寿安保稳泰一年定开混合A</x:v>
      </x:c>
      <x:c r="D724" s="1" t="str">
        <x:v>国寿安保基金</x:v>
      </x:c>
      <x:c r="E724" s="1" t="str">
        <x:v>收入型</x:v>
      </x:c>
      <x:c r="F724" s="8" t="n">
        <x:v>126420000</x:v>
      </x:c>
      <x:c r="G724" s="9" t="n">
        <x:v>0.216495411099212</x:v>
      </x:c>
      <x:c r="H724" s="9" t="n">
        <x:v>0.3122321663987562</x:v>
      </x:c>
      <x:c r="I724" s="9" t="n">
        <x:v>0.3019441805087637</x:v>
      </x:c>
      <x:c r="J724" s="1" t="n">
        <x:v>-0.0854487694095517</x:v>
      </x:c>
      <x:c r="K724" s="1" t="str">
        <x:v>减股票</x:v>
      </x:c>
      <x:c r="L724" s="9" t="n">
        <x:v>-0.005961015466965899</x:v>
      </x:c>
      <x:c r="M724" s="9" t="n">
        <x:v>0.0005093614360835403</x:v>
      </x:c>
      <x:c r="N724" s="8" t="n">
        <x:v>1</x:v>
      </x:c>
      <x:c r="O724" s="9" t="n">
        <x:v>-0.0024811850965527</x:v>
      </x:c>
      <x:c r="P724" s="9" t="n">
        <x:v>1.1285295117070084</x:v>
      </x:c>
      <x:c r="Q724" s="9" t="str">
        <x:v>可用</x:v>
      </x:c>
      <x:c r="R724" s="9" t="n">
        <x:v>0.009392423548605366</x:v>
      </x:c>
      <x:c r="S724" s="9" t="n">
        <x:v>0.0011646482367806</x:v>
      </x:c>
    </x:row>
    <x:row r="725">
      <x:c r="A725" s="1" t="str">
        <x:v>2025Q1</x:v>
      </x:c>
      <x:c r="B725" s="1" t="str">
        <x:v>004772.OF</x:v>
      </x:c>
      <x:c r="C725" s="1" t="str">
        <x:v>国寿安保稳泰一年定开混合A</x:v>
      </x:c>
      <x:c r="D725" s="1" t="str">
        <x:v>国寿安保基金</x:v>
      </x:c>
      <x:c r="E725" s="1" t="str">
        <x:v>收入型</x:v>
      </x:c>
      <x:c r="F725" s="8" t="n">
        <x:v>126470000</x:v>
      </x:c>
      <x:c r="G725" s="9" t="n">
        <x:v>0.1275124177626851</x:v>
      </x:c>
      <x:c r="H725" s="9" t="n">
        <x:v>0.216495411099212</x:v>
      </x:c>
      <x:c r="I725" s="9" t="n">
        <x:v>0.2154767077068346</x:v>
      </x:c>
      <x:c r="J725" s="1" t="n">
        <x:v>-0.08796428994414951</x:v>
      </x:c>
      <x:c r="K725" s="1" t="str">
        <x:v>减股票</x:v>
      </x:c>
      <x:c r="L725" s="9" t="n">
        <x:v>-0.004189559506241501</x:v>
      </x:c>
      <x:c r="M725" s="9" t="n">
        <x:v>0.00036853162714529524</x:v>
      </x:c>
      <x:c r="N725" s="8" t="n">
        <x:v>1</x:v>
      </x:c>
      <x:c r="O725" s="9" t="n">
        <x:v>-0.004441122009879399</x:v>
      </x:c>
      <x:c r="P725" s="9" t="n">
        <x:v>1.005745617695896</x:v>
      </x:c>
      <x:c r="Q725" s="9" t="str">
        <x:v>可用</x:v>
      </x:c>
      <x:c r="R725" s="9" t="n">
        <x:v>-0.009192365699082564</x:v>
      </x:c>
      <x:c r="S725" s="9" t="n">
        <x:v>0.0060346108108797</x:v>
      </x:c>
    </x:row>
    <x:row r="726">
      <x:c r="A726" s="1" t="str">
        <x:v>2025Q3</x:v>
      </x:c>
      <x:c r="B726" s="1" t="str">
        <x:v>004772.OF</x:v>
      </x:c>
      <x:c r="C726" s="1" t="str">
        <x:v>国寿安保稳泰一年定开混合A</x:v>
      </x:c>
      <x:c r="D726" s="1" t="str">
        <x:v>国寿安保基金</x:v>
      </x:c>
      <x:c r="E726" s="1" t="str">
        <x:v>收入型</x:v>
      </x:c>
      <x:c r="F726" s="8" t="n">
        <x:v>128260000</x:v>
      </x:c>
      <x:c r="G726" s="9" t="n">
        <x:v>0.3300805250613464</x:v>
      </x:c>
      <x:c r="H726" s="9" t="n">
        <x:v>0.125288262379681</x:v>
      </x:c>
      <x:c r="I726" s="9" t="n">
        <x:v>0.14563666305067174</x:v>
      </x:c>
      <x:c r="J726" s="1" t="n">
        <x:v>0.18444386201067464</x:v>
      </x:c>
      <x:c r="K726" s="1" t="str">
        <x:v>加股票</x:v>
      </x:c>
      <x:c r="L726" s="9" t="n">
        <x:v>-0.0077024403595657995</x:v>
      </x:c>
      <x:c r="M726" s="9" t="n">
        <x:v>-0.0014206678468252055</x:v>
      </x:c>
      <x:c r="N726" s="8" t="n">
        <x:v>0</x:v>
      </x:c>
      <x:c r="O726" s="9" t="n">
        <x:v>0.022803049896902503</x:v>
      </x:c>
      <x:c r="P726" s="9" t="n">
        <x:v>0.8039830445189458</x:v>
      </x:c>
      <x:c r="Q726" s="9" t="str">
        <x:v>可用</x:v>
      </x:c>
      <x:c r="R726" s="9" t="n">
        <x:v>0.021150341181633864</x:v>
      </x:c>
      <x:c r="S726" s="9" t="n">
        <x:v>0.0233833908472107</x:v>
      </x:c>
    </x:row>
    <x:row r="727">
      <x:c r="A727" s="1" t="str">
        <x:v>2026Q1</x:v>
      </x:c>
      <x:c r="B727" s="1" t="str">
        <x:v>004772.OF</x:v>
      </x:c>
      <x:c r="C727" s="1" t="str">
        <x:v>国寿安保稳泰一年定开混合A</x:v>
      </x:c>
      <x:c r="D727" s="1" t="str">
        <x:v>国寿安保基金</x:v>
      </x:c>
      <x:c r="E727" s="1" t="str">
        <x:v>收入型</x:v>
      </x:c>
      <x:c r="F727" s="8" t="n">
        <x:v>133040000</x:v>
      </x:c>
      <x:c r="G727" s="9" t="n">
        <x:v>0.0486856047983327</x:v>
      </x:c>
      <x:c r="H727" s="9" t="n">
        <x:v>0.3073657913230541</x:v>
      </x:c>
      <x:c r="I727" s="9" t="n">
        <x:v>0.29727370394552566</x:v>
      </x:c>
      <x:c r="J727" s="1" t="n">
        <x:v>-0.24858809914719296</x:v>
      </x:c>
      <x:c r="K727" s="1" t="str">
        <x:v>减股票</x:v>
      </x:c>
      <x:c r="L727" s="9" t="n">
        <x:v>0.1070401206971152</x:v>
      </x:c>
      <x:c r="M727" s="9" t="n">
        <x:v>-0.026608900136581976</x:v>
      </x:c>
      <x:c r="N727" s="8" t="n">
        <x:v>0</x:v>
      </x:c>
      <x:c r="O727" s="9" t="n">
        <x:v>0.026736327211967198</x:v>
      </x:c>
      <x:c r="P727" s="9" t="n">
        <x:v>0.7023222397775104</x:v>
      </x:c>
      <x:c r="Q727" s="9" t="str">
        <x:v>覆盖/杠杆异常</x:v>
      </x:c>
      <x:c r="R727" s="9"/>
      <x:c r="S727" s="9" t="n">
        <x:v>0.0472477326571474</x:v>
      </x:c>
    </x:row>
    <x:row r="728">
      <x:c r="A728" s="1" t="str">
        <x:v>2023Q3</x:v>
      </x:c>
      <x:c r="B728" s="1" t="str">
        <x:v>004823.OF</x:v>
      </x:c>
      <x:c r="C728" s="1" t="str">
        <x:v>摩根安裕回报混合A</x:v>
      </x:c>
      <x:c r="D728" s="1" t="str">
        <x:v>摩根基金(中国)</x:v>
      </x:c>
      <x:c r="E728" s="1" t="str">
        <x:v>收入型</x:v>
      </x:c>
      <x:c r="F728" s="8" t="n">
        <x:v>451309999.99999994</x:v>
      </x:c>
      <x:c r="G728" s="9" t="n">
        <x:v>0.4193186848758753</x:v>
      </x:c>
      <x:c r="H728" s="9" t="n">
        <x:v>0.3634073431224164</x:v>
      </x:c>
      <x:c r="I728" s="9" t="n">
        <x:v>0.35252297325084336</x:v>
      </x:c>
      <x:c r="J728" s="1" t="n">
        <x:v>0.06679571162503195</x:v>
      </x:c>
      <x:c r="K728" s="1" t="str">
        <x:v>加股票</x:v>
      </x:c>
      <x:c r="L728" s="9" t="n">
        <x:v>-0.0840403571629794</x:v>
      </x:c>
      <x:c r="M728" s="9" t="n">
        <x:v>-0.005613535461923061</x:v>
      </x:c>
      <x:c r="N728" s="8" t="n">
        <x:v>0</x:v>
      </x:c>
      <x:c r="O728" s="9" t="n">
        <x:v>-0.013056672122202951</x:v>
      </x:c>
      <x:c r="P728" s="9" t="n">
        <x:v>0.9998531331235736</x:v>
      </x:c>
      <x:c r="Q728" s="9" t="str">
        <x:v>可用</x:v>
      </x:c>
      <x:c r="R728" s="9" t="n">
        <x:v>-0.0009433032248938947</x:v>
      </x:c>
      <x:c r="S728" s="9" t="n">
        <x:v>-0.021985104554569</x:v>
      </x:c>
    </x:row>
    <x:row r="729">
      <x:c r="A729" s="1" t="str">
        <x:v>2023Q4</x:v>
      </x:c>
      <x:c r="B729" s="1" t="str">
        <x:v>004823.OF</x:v>
      </x:c>
      <x:c r="C729" s="1" t="str">
        <x:v>摩根安裕回报混合A</x:v>
      </x:c>
      <x:c r="D729" s="1" t="str">
        <x:v>摩根基金(中国)</x:v>
      </x:c>
      <x:c r="E729" s="1" t="str">
        <x:v>收入型</x:v>
      </x:c>
      <x:c r="F729" s="8" t="n">
        <x:v>391830000</x:v>
      </x:c>
      <x:c r="G729" s="9" t="n">
        <x:v>0.4601037751596515</x:v>
      </x:c>
      <x:c r="H729" s="9" t="n">
        <x:v>0.4193186848758753</x:v>
      </x:c>
      <x:c r="I729" s="9" t="n">
        <x:v>0.3984116246606933</x:v>
      </x:c>
      <x:c r="J729" s="1" t="n">
        <x:v>0.06169215049895821</x:v>
      </x:c>
      <x:c r="K729" s="1" t="str">
        <x:v>加股票</x:v>
      </x:c>
      <x:c r="L729" s="9" t="n">
        <x:v>0.011127023959440499</x:v>
      </x:c>
      <x:c r="M729" s="9" t="n">
        <x:v>0.0006864500367113172</x:v>
      </x:c>
      <x:c r="N729" s="8" t="n">
        <x:v>1</x:v>
      </x:c>
      <x:c r="O729" s="9" t="n">
        <x:v>-0.0022902585069826</x:v>
      </x:c>
      <x:c r="P729" s="9" t="n">
        <x:v>0.9992902498787739</x:v>
      </x:c>
      <x:c r="Q729" s="9" t="str">
        <x:v>可用</x:v>
      </x:c>
      <x:c r="R729" s="9" t="n">
        <x:v>-0.018291792475805972</x:v>
      </x:c>
      <x:c r="S729" s="9" t="n">
        <x:v>0.0062239144760929</x:v>
      </x:c>
    </x:row>
    <x:row r="730">
      <x:c r="A730" s="1" t="str">
        <x:v>2024Q1</x:v>
      </x:c>
      <x:c r="B730" s="1" t="str">
        <x:v>004823.OF</x:v>
      </x:c>
      <x:c r="C730" s="1" t="str">
        <x:v>摩根安裕回报混合A</x:v>
      </x:c>
      <x:c r="D730" s="1" t="str">
        <x:v>摩根基金(中国)</x:v>
      </x:c>
      <x:c r="E730" s="1" t="str">
        <x:v>收入型</x:v>
      </x:c>
      <x:c r="F730" s="8" t="n">
        <x:v>342850000</x:v>
      </x:c>
      <x:c r="G730" s="9" t="n">
        <x:v>0.2552955769664453</x:v>
      </x:c>
      <x:c r="H730" s="9" t="n">
        <x:v>0.4601037751596515</x:v>
      </x:c>
      <x:c r="I730" s="9" t="n">
        <x:v>0.46280041971891933</x:v>
      </x:c>
      <x:c r="J730" s="1" t="n">
        <x:v>-0.20750484275247405</x:v>
      </x:c>
      <x:c r="K730" s="1" t="str">
        <x:v>减股票</x:v>
      </x:c>
      <x:c r="L730" s="9" t="n">
        <x:v>-0.0388388654084237</x:v>
      </x:c>
      <x:c r="M730" s="9" t="n">
        <x:v>0.008059252659259462</x:v>
      </x:c>
      <x:c r="N730" s="8" t="n">
        <x:v>1</x:v>
      </x:c>
      <x:c r="O730" s="9" t="n">
        <x:v>0.0079946591404414</x:v>
      </x:c>
      <x:c r="P730" s="9" t="n">
        <x:v>0.9972272369549363</x:v>
      </x:c>
      <x:c r="Q730" s="9" t="str">
        <x:v>可用</x:v>
      </x:c>
      <x:c r="R730" s="9" t="n">
        <x:v>0.008596352900783321</x:v>
      </x:c>
      <x:c r="S730" s="9" t="n">
        <x:v>0.0160093145102604</x:v>
      </x:c>
    </x:row>
    <x:row r="731">
      <x:c r="A731" s="1" t="str">
        <x:v>2024Q3</x:v>
      </x:c>
      <x:c r="B731" s="1" t="str">
        <x:v>004823.OF</x:v>
      </x:c>
      <x:c r="C731" s="1" t="str">
        <x:v>摩根安裕回报混合A</x:v>
      </x:c>
      <x:c r="D731" s="1" t="str">
        <x:v>摩根基金(中国)</x:v>
      </x:c>
      <x:c r="E731" s="1" t="str">
        <x:v>收入型</x:v>
      </x:c>
      <x:c r="F731" s="8" t="n">
        <x:v>319170000</x:v>
      </x:c>
      <x:c r="G731" s="9" t="n">
        <x:v>0.5783676893880378</x:v>
      </x:c>
      <x:c r="H731" s="9" t="n">
        <x:v>0.2276413195768038</x:v>
      </x:c>
      <x:c r="I731" s="9" t="n">
        <x:v>0.25320351115169293</x:v>
      </x:c>
      <x:c r="J731" s="1" t="n">
        <x:v>0.3251641782363449</x:v>
      </x:c>
      <x:c r="K731" s="1" t="str">
        <x:v>加股票</x:v>
      </x:c>
      <x:c r="L731" s="9" t="n">
        <x:v>-0.0485180033835439</x:v>
      </x:c>
      <x:c r="M731" s="9" t="n">
        <x:v>-0.015776316699878255</x:v>
      </x:c>
      <x:c r="N731" s="8" t="n">
        <x:v>0</x:v>
      </x:c>
      <x:c r="O731" s="9" t="n">
        <x:v>-0.0094226705952571</x:v>
      </x:c>
      <x:c r="P731" s="9" t="n">
        <x:v>0.6230225780618478</x:v>
      </x:c>
      <x:c r="Q731" s="9" t="str">
        <x:v>覆盖/杠杆异常</x:v>
      </x:c>
      <x:c r="R731" s="9"/>
      <x:c r="S731" s="9" t="n">
        <x:v>0.0019631735716219</x:v>
      </x:c>
    </x:row>
    <x:row r="732">
      <x:c r="A732" s="1" t="str">
        <x:v>2024Q4</x:v>
      </x:c>
      <x:c r="B732" s="1" t="str">
        <x:v>004823.OF</x:v>
      </x:c>
      <x:c r="C732" s="1" t="str">
        <x:v>摩根安裕回报混合A</x:v>
      </x:c>
      <x:c r="D732" s="1" t="str">
        <x:v>摩根基金(中国)</x:v>
      </x:c>
      <x:c r="E732" s="1" t="str">
        <x:v>收入型</x:v>
      </x:c>
      <x:c r="F732" s="8" t="n">
        <x:v>304980000</x:v>
      </x:c>
      <x:c r="G732" s="9" t="n">
        <x:v>0.3291852840464046</x:v>
      </x:c>
      <x:c r="H732" s="9" t="n">
        <x:v>0.5783676893880378</x:v>
      </x:c>
      <x:c r="I732" s="9" t="n">
        <x:v>0.5665339590721453</x:v>
      </x:c>
      <x:c r="J732" s="1" t="n">
        <x:v>-0.2373486750257407</x:v>
      </x:c>
      <x:c r="K732" s="1" t="str">
        <x:v>减股票</x:v>
      </x:c>
      <x:c r="L732" s="9" t="n">
        <x:v>-0.005961015466965899</x:v>
      </x:c>
      <x:c r="M732" s="9" t="n">
        <x:v>0.001414839122892303</x:v>
      </x:c>
      <x:c r="N732" s="8" t="n">
        <x:v>1</x:v>
      </x:c>
      <x:c r="O732" s="9" t="n">
        <x:v>-0.004118774350832</x:v>
      </x:c>
      <x:c r="P732" s="9" t="n">
        <x:v>0.6474568723850744</x:v>
      </x:c>
      <x:c r="Q732" s="9" t="str">
        <x:v>覆盖/杠杆异常</x:v>
      </x:c>
      <x:c r="R732" s="9"/>
      <x:c r="S732" s="9" t="n">
        <x:v>-0.0004729410174987</x:v>
      </x:c>
    </x:row>
    <x:row r="733">
      <x:c r="A733" s="1" t="str">
        <x:v>2025Q1</x:v>
      </x:c>
      <x:c r="B733" s="1" t="str">
        <x:v>004823.OF</x:v>
      </x:c>
      <x:c r="C733" s="1" t="str">
        <x:v>摩根安裕回报混合A</x:v>
      </x:c>
      <x:c r="D733" s="1" t="str">
        <x:v>摩根基金(中国)</x:v>
      </x:c>
      <x:c r="E733" s="1" t="str">
        <x:v>收入型</x:v>
      </x:c>
      <x:c r="F733" s="8" t="n">
        <x:v>220090000</x:v>
      </x:c>
      <x:c r="G733" s="9" t="n">
        <x:v>0.5578659525526144</x:v>
      </x:c>
      <x:c r="H733" s="9" t="n">
        <x:v>0.3291852840464046</x:v>
      </x:c>
      <x:c r="I733" s="9" t="n">
        <x:v>0.3278582119303669</x:v>
      </x:c>
      <x:c r="J733" s="1" t="n">
        <x:v>0.2300077406222475</x:v>
      </x:c>
      <x:c r="K733" s="1" t="str">
        <x:v>加股票</x:v>
      </x:c>
      <x:c r="L733" s="9" t="n">
        <x:v>-0.004189559506241501</x:v>
      </x:c>
      <x:c r="M733" s="9" t="n">
        <x:v>-0.0009636311162330664</x:v>
      </x:c>
      <x:c r="N733" s="8" t="n">
        <x:v>0</x:v>
      </x:c>
      <x:c r="O733" s="9" t="n">
        <x:v>-0.0050681351460261995</x:v>
      </x:c>
      <x:c r="P733" s="9" t="n">
        <x:v>0.6814326913535371</x:v>
      </x:c>
      <x:c r="Q733" s="9" t="str">
        <x:v>覆盖/杠杆异常</x:v>
      </x:c>
      <x:c r="R733" s="9"/>
      <x:c r="S733" s="9" t="n">
        <x:v>0.0054075976747329</x:v>
      </x:c>
    </x:row>
    <x:row r="734">
      <x:c r="A734" s="1" t="str">
        <x:v>2025Q2</x:v>
      </x:c>
      <x:c r="B734" s="1" t="str">
        <x:v>004823.OF</x:v>
      </x:c>
      <x:c r="C734" s="1" t="str">
        <x:v>摩根安裕回报混合A</x:v>
      </x:c>
      <x:c r="D734" s="1" t="str">
        <x:v>摩根基金(中国)</x:v>
      </x:c>
      <x:c r="E734" s="1" t="str">
        <x:v>收入型</x:v>
      </x:c>
      <x:c r="F734" s="8" t="n">
        <x:v>180770000</x:v>
      </x:c>
      <x:c r="G734" s="9" t="n">
        <x:v>0.3160482284752372</x:v>
      </x:c>
      <x:c r="H734" s="9" t="n">
        <x:v>0.5578659525526144</x:v>
      </x:c>
      <x:c r="I734" s="9" t="n">
        <x:v>0.5568472587407115</x:v>
      </x:c>
      <x:c r="J734" s="1" t="n">
        <x:v>-0.24079903026547428</x:v>
      </x:c>
      <x:c r="K734" s="1" t="str">
        <x:v>减股票</x:v>
      </x:c>
      <x:c r="L734" s="9" t="n">
        <x:v>0.1883272862318614</x:v>
      </x:c>
      <x:c r="M734" s="9" t="n">
        <x:v>-0.04534902789716063</x:v>
      </x:c>
      <x:c r="N734" s="8" t="n">
        <x:v>0</x:v>
      </x:c>
      <x:c r="O734" s="9" t="n">
        <x:v>-0.0170786579121687</x:v>
      </x:c>
      <x:c r="P734" s="9" t="n">
        <x:v>0.6057784569895446</x:v>
      </x:c>
      <x:c r="Q734" s="9" t="str">
        <x:v>覆盖/杠杆异常</x:v>
      </x:c>
      <x:c r="R734" s="9"/>
      <x:c r="S734" s="9" t="n">
        <x:v>0.0254134731746671</x:v>
      </x:c>
    </x:row>
    <x:row r="735">
      <x:c r="A735" s="1" t="str">
        <x:v>2025Q3</x:v>
      </x:c>
      <x:c r="B735" s="1" t="str">
        <x:v>004823.OF</x:v>
      </x:c>
      <x:c r="C735" s="1" t="str">
        <x:v>摩根安裕回报混合A</x:v>
      </x:c>
      <x:c r="D735" s="1" t="str">
        <x:v>摩根基金(中国)</x:v>
      </x:c>
      <x:c r="E735" s="1" t="str">
        <x:v>收入型</x:v>
      </x:c>
      <x:c r="F735" s="8" t="n">
        <x:v>58230000.00000001</x:v>
      </x:c>
      <x:c r="G735" s="9" t="n">
        <x:v>0.2427865185802421</x:v>
      </x:c>
      <x:c r="H735" s="9" t="n">
        <x:v>0.3160482284752372</x:v>
      </x:c>
      <x:c r="I735" s="9" t="n">
        <x:v>0.35481123444304113</x:v>
      </x:c>
      <x:c r="J735" s="1" t="n">
        <x:v>-0.11202471586279902</x:v>
      </x:c>
      <x:c r="K735" s="1" t="str">
        <x:v>减股票</x:v>
      </x:c>
      <x:c r="L735" s="9" t="n">
        <x:v>-0.0077024403595657995</x:v>
      </x:c>
      <x:c r="M735" s="9" t="n">
        <x:v>0.0008628636927305142</x:v>
      </x:c>
      <x:c r="N735" s="8" t="n">
        <x:v>1</x:v>
      </x:c>
      <x:c r="O735" s="9" t="n">
        <x:v>-0.001248706992216</x:v>
      </x:c>
      <x:c r="P735" s="9" t="n">
        <x:v>0.6287238873432937</x:v>
      </x:c>
      <x:c r="Q735" s="9" t="str">
        <x:v>覆盖/杠杆异常</x:v>
      </x:c>
      <x:c r="R735" s="9"/>
      <x:c r="S735" s="9" t="n">
        <x:v>-0.0004589562024651</x:v>
      </x:c>
    </x:row>
    <x:row r="736">
      <x:c r="A736" s="1" t="str">
        <x:v>2023Q2</x:v>
      </x:c>
      <x:c r="B736" s="1" t="str">
        <x:v>004852.OF</x:v>
      </x:c>
      <x:c r="C736" s="1" t="str">
        <x:v>广发价值回报混合A</x:v>
      </x:c>
      <x:c r="D736" s="1" t="str">
        <x:v>广发基金</x:v>
      </x:c>
      <x:c r="E736" s="1" t="str">
        <x:v>收入型</x:v>
      </x:c>
      <x:c r="F736" s="8" t="n">
        <x:v>1117509999.9999998</x:v>
      </x:c>
      <x:c r="G736" s="9" t="n">
        <x:v>0.2122535611595506</x:v>
      </x:c>
      <x:c r="H736" s="9" t="n">
        <x:v>0.1335283389972122</x:v>
      </x:c>
      <x:c r="I736" s="9" t="n">
        <x:v>0.12569612211164324</x:v>
      </x:c>
      <x:c r="J736" s="1" t="n">
        <x:v>0.08655743904790736</x:v>
      </x:c>
      <x:c r="K736" s="1" t="str">
        <x:v>加股票</x:v>
      </x:c>
      <x:c r="L736" s="9" t="n">
        <x:v>-0.046571034625976095</x:v>
      </x:c>
      <x:c r="M736" s="9" t="n">
        <x:v>-0.004031069491035909</x:v>
      </x:c>
      <x:c r="N736" s="8" t="n">
        <x:v>0</x:v>
      </x:c>
      <x:c r="O736" s="9" t="n">
        <x:v>0.01913697658173575</x:v>
      </x:c>
      <x:c r="P736" s="9" t="n">
        <x:v>1.207045613694732</x:v>
      </x:c>
      <x:c r="Q736" s="9" t="str">
        <x:v>覆盖/杠杆异常</x:v>
      </x:c>
      <x:c r="R736" s="9"/>
      <x:c r="S736" s="9" t="n">
        <x:v>0.0057200278271622</x:v>
      </x:c>
    </x:row>
    <x:row r="737">
      <x:c r="A737" s="1" t="str">
        <x:v>2023Q4</x:v>
      </x:c>
      <x:c r="B737" s="1" t="str">
        <x:v>004852.OF</x:v>
      </x:c>
      <x:c r="C737" s="1" t="str">
        <x:v>广发价值回报混合A</x:v>
      </x:c>
      <x:c r="D737" s="1" t="str">
        <x:v>广发基金</x:v>
      </x:c>
      <x:c r="E737" s="1" t="str">
        <x:v>收入型</x:v>
      </x:c>
      <x:c r="F737" s="8" t="n">
        <x:v>757510000.0000001</x:v>
      </x:c>
      <x:c r="G737" s="9" t="n">
        <x:v>0.3201089346445399</x:v>
      </x:c>
      <x:c r="H737" s="9" t="n">
        <x:v>0.2278464454288483</x:v>
      </x:c>
      <x:c r="I737" s="9" t="n">
        <x:v>0.21298452788794497</x:v>
      </x:c>
      <x:c r="J737" s="1" t="n">
        <x:v>0.1071244067565949</x:v>
      </x:c>
      <x:c r="K737" s="1" t="str">
        <x:v>加股票</x:v>
      </x:c>
      <x:c r="L737" s="9" t="n">
        <x:v>0.011127023959440499</x:v>
      </x:c>
      <x:c r="M737" s="9" t="n">
        <x:v>0.0011919758406214811</x:v>
      </x:c>
      <x:c r="N737" s="8" t="n">
        <x:v>1</x:v>
      </x:c>
      <x:c r="O737" s="9" t="n">
        <x:v>-0.0103125935007078</x:v>
      </x:c>
      <x:c r="P737" s="9" t="n">
        <x:v>1.1149874902773558</x:v>
      </x:c>
      <x:c r="Q737" s="9" t="str">
        <x:v>可用</x:v>
      </x:c>
      <x:c r="R737" s="9" t="n">
        <x:v>-0.027200105269383237</x:v>
      </x:c>
      <x:c r="S737" s="9" t="n">
        <x:v>-0.0017984205176323</x:v>
      </x:c>
    </x:row>
    <x:row r="738">
      <x:c r="A738" s="1" t="str">
        <x:v>2024Q1</x:v>
      </x:c>
      <x:c r="B738" s="1" t="str">
        <x:v>004852.OF</x:v>
      </x:c>
      <x:c r="C738" s="1" t="str">
        <x:v>广发价值回报混合A</x:v>
      </x:c>
      <x:c r="D738" s="1" t="str">
        <x:v>广发基金</x:v>
      </x:c>
      <x:c r="E738" s="1" t="str">
        <x:v>收入型</x:v>
      </x:c>
      <x:c r="F738" s="8" t="n">
        <x:v>626859999.9999999</x:v>
      </x:c>
      <x:c r="G738" s="9" t="n">
        <x:v>0.2584478406748073</x:v>
      </x:c>
      <x:c r="H738" s="9" t="n">
        <x:v>0.3201089346445399</x:v>
      </x:c>
      <x:c r="I738" s="9" t="n">
        <x:v>0.3224751554378067</x:v>
      </x:c>
      <x:c r="J738" s="1" t="n">
        <x:v>-0.06402731476299939</x:v>
      </x:c>
      <x:c r="K738" s="1" t="str">
        <x:v>减股票</x:v>
      </x:c>
      <x:c r="L738" s="9" t="n">
        <x:v>-0.0388388654084237</x:v>
      </x:c>
      <x:c r="M738" s="9" t="n">
        <x:v>0.0024867482605429128</x:v>
      </x:c>
      <x:c r="N738" s="8" t="n">
        <x:v>1</x:v>
      </x:c>
      <x:c r="O738" s="9" t="n">
        <x:v>-0.015849223938323102</x:v>
      </x:c>
      <x:c r="P738" s="9" t="n">
        <x:v>1.2059151790351914</x:v>
      </x:c>
      <x:c r="Q738" s="9" t="str">
        <x:v>覆盖/杠杆异常</x:v>
      </x:c>
      <x:c r="R738" s="9"/>
      <x:c r="S738" s="9" t="n">
        <x:v>-0.0075199749334169</x:v>
      </x:c>
    </x:row>
    <x:row r="739">
      <x:c r="A739" s="1" t="str">
        <x:v>2024Q2</x:v>
      </x:c>
      <x:c r="B739" s="1" t="str">
        <x:v>004852.OF</x:v>
      </x:c>
      <x:c r="C739" s="1" t="str">
        <x:v>广发价值回报混合A</x:v>
      </x:c>
      <x:c r="D739" s="1" t="str">
        <x:v>广发基金</x:v>
      </x:c>
      <x:c r="E739" s="1" t="str">
        <x:v>收入型</x:v>
      </x:c>
      <x:c r="F739" s="8" t="n">
        <x:v>453670000</x:v>
      </x:c>
      <x:c r="G739" s="9" t="n">
        <x:v>0.3235222188532197</x:v>
      </x:c>
      <x:c r="H739" s="9" t="n">
        <x:v>0.2584478406748073</x:v>
      </x:c>
      <x:c r="I739" s="9" t="n">
        <x:v>0.2510587138394849</x:v>
      </x:c>
      <x:c r="J739" s="1" t="n">
        <x:v>0.07246350501373477</x:v>
      </x:c>
      <x:c r="K739" s="1" t="str">
        <x:v>加股票</x:v>
      </x:c>
      <x:c r="L739" s="9" t="n">
        <x:v>0.15171154774360798</x:v>
      </x:c>
      <x:c r="M739" s="9" t="n">
        <x:v>0.0109935505005604</x:v>
      </x:c>
      <x:c r="N739" s="8" t="n">
        <x:v>1</x:v>
      </x:c>
      <x:c r="O739" s="9" t="n">
        <x:v>0.0540758631984669</x:v>
      </x:c>
      <x:c r="P739" s="9" t="n">
        <x:v>1.0207966687460048</x:v>
      </x:c>
      <x:c r="Q739" s="9" t="str">
        <x:v>可用</x:v>
      </x:c>
      <x:c r="R739" s="9" t="n">
        <x:v>0.020248335744181056</x:v>
      </x:c>
      <x:c r="S739" s="9" t="n">
        <x:v>0.0784530386740332</x:v>
      </x:c>
    </x:row>
    <x:row r="740">
      <x:c r="A740" s="1" t="str">
        <x:v>2024Q4</x:v>
      </x:c>
      <x:c r="B740" s="1" t="str">
        <x:v>004852.OF</x:v>
      </x:c>
      <x:c r="C740" s="1" t="str">
        <x:v>广发价值回报混合A</x:v>
      </x:c>
      <x:c r="D740" s="1" t="str">
        <x:v>广发基金</x:v>
      </x:c>
      <x:c r="E740" s="1" t="str">
        <x:v>收入型</x:v>
      </x:c>
      <x:c r="F740" s="8" t="n">
        <x:v>453050000</x:v>
      </x:c>
      <x:c r="G740" s="9" t="n">
        <x:v>0.2397828884682303</x:v>
      </x:c>
      <x:c r="H740" s="9" t="n">
        <x:v>0.3325753560611266</x:v>
      </x:c>
      <x:c r="I740" s="9" t="n">
        <x:v>0.32193082254814076</x:v>
      </x:c>
      <x:c r="J740" s="1" t="n">
        <x:v>-0.08214793407991047</x:v>
      </x:c>
      <x:c r="K740" s="1" t="str">
        <x:v>减股票</x:v>
      </x:c>
      <x:c r="L740" s="9" t="n">
        <x:v>-0.005961015466965899</x:v>
      </x:c>
      <x:c r="M740" s="9" t="n">
        <x:v>0.0004896851056296414</x:v>
      </x:c>
      <x:c r="N740" s="8" t="n">
        <x:v>1</x:v>
      </x:c>
      <x:c r="O740" s="9" t="n">
        <x:v>0.0079752736583411</x:v>
      </x:c>
      <x:c r="P740" s="9" t="n">
        <x:v>1.080115008211014</x:v>
      </x:c>
      <x:c r="Q740" s="9" t="str">
        <x:v>可用</x:v>
      </x:c>
      <x:c r="R740" s="9" t="n">
        <x:v>0.019390737064872703</x:v>
      </x:c>
      <x:c r="S740" s="9" t="n">
        <x:v>0.0114068441064638</x:v>
      </x:c>
    </x:row>
    <x:row r="741">
      <x:c r="A741" s="1" t="str">
        <x:v>2025Q1</x:v>
      </x:c>
      <x:c r="B741" s="1" t="str">
        <x:v>004852.OF</x:v>
      </x:c>
      <x:c r="C741" s="1" t="str">
        <x:v>广发价值回报混合A</x:v>
      </x:c>
      <x:c r="D741" s="1" t="str">
        <x:v>广发基金</x:v>
      </x:c>
      <x:c r="E741" s="1" t="str">
        <x:v>收入型</x:v>
      </x:c>
      <x:c r="F741" s="8" t="n">
        <x:v>813270000</x:v>
      </x:c>
      <x:c r="G741" s="9" t="n">
        <x:v>0.1681791225452374</x:v>
      </x:c>
      <x:c r="H741" s="9" t="n">
        <x:v>0.2397828884682303</x:v>
      </x:c>
      <x:c r="I741" s="9" t="n">
        <x:v>0.23868798940629873</x:v>
      </x:c>
      <x:c r="J741" s="1" t="n">
        <x:v>-0.07050886686106134</x:v>
      </x:c>
      <x:c r="K741" s="1" t="str">
        <x:v>减股票</x:v>
      </x:c>
      <x:c r="L741" s="9" t="n">
        <x:v>-0.004189559506241501</x:v>
      </x:c>
      <x:c r="M741" s="9" t="n">
        <x:v>0.00029540109343207586</x:v>
      </x:c>
      <x:c r="N741" s="8" t="n">
        <x:v>1</x:v>
      </x:c>
      <x:c r="O741" s="9" t="n">
        <x:v>-0.006148877947727599</x:v>
      </x:c>
      <x:c r="P741" s="9" t="n">
        <x:v>1.2697650319942944</x:v>
      </x:c>
      <x:c r="Q741" s="9" t="str">
        <x:v>覆盖/杠杆异常</x:v>
      </x:c>
      <x:c r="R741" s="9"/>
      <x:c r="S741" s="9" t="n">
        <x:v>0.0043268548730315</x:v>
      </x:c>
    </x:row>
    <x:row r="742">
      <x:c r="A742" s="1" t="str">
        <x:v>2025Q2</x:v>
      </x:c>
      <x:c r="B742" s="1" t="str">
        <x:v>004852.OF</x:v>
      </x:c>
      <x:c r="C742" s="1" t="str">
        <x:v>广发价值回报混合A</x:v>
      </x:c>
      <x:c r="D742" s="1" t="str">
        <x:v>广发基金</x:v>
      </x:c>
      <x:c r="E742" s="1" t="str">
        <x:v>收入型</x:v>
      </x:c>
      <x:c r="F742" s="8" t="n">
        <x:v>895870000</x:v>
      </x:c>
      <x:c r="G742" s="9" t="n">
        <x:v>0.2184655054842388</x:v>
      </x:c>
      <x:c r="H742" s="9" t="n">
        <x:v>0.1681791225452374</x:v>
      </x:c>
      <x:c r="I742" s="9" t="n">
        <x:v>0.1676022719570171</x:v>
      </x:c>
      <x:c r="J742" s="1" t="n">
        <x:v>0.05086323352722169</x:v>
      </x:c>
      <x:c r="K742" s="1" t="str">
        <x:v>加股票</x:v>
      </x:c>
      <x:c r="L742" s="9" t="n">
        <x:v>0.1883272862318614</x:v>
      </x:c>
      <x:c r="M742" s="9" t="n">
        <x:v>0.009578934739159089</x:v>
      </x:c>
      <x:c r="N742" s="8" t="n">
        <x:v>1</x:v>
      </x:c>
      <x:c r="O742" s="9" t="n">
        <x:v>0.0164667161789602</x:v>
      </x:c>
      <x:c r="P742" s="9" t="n">
        <x:v>1.0643079858461606</x:v>
      </x:c>
      <x:c r="Q742" s="9" t="str">
        <x:v>可用</x:v>
      </x:c>
      <x:c r="R742" s="9" t="n">
        <x:v>0.02504376335507675</x:v>
      </x:c>
      <x:c r="S742" s="9" t="n">
        <x:v>0.0576311886432658</x:v>
      </x:c>
    </x:row>
    <x:row r="743">
      <x:c r="A743" s="1" t="str">
        <x:v>2025Q3</x:v>
      </x:c>
      <x:c r="B743" s="1" t="str">
        <x:v>004852.OF</x:v>
      </x:c>
      <x:c r="C743" s="1" t="str">
        <x:v>广发价值回报混合A</x:v>
      </x:c>
      <x:c r="D743" s="1" t="str">
        <x:v>广发基金</x:v>
      </x:c>
      <x:c r="E743" s="1" t="str">
        <x:v>收入型</x:v>
      </x:c>
      <x:c r="F743" s="8" t="n">
        <x:v>1099200000</x:v>
      </x:c>
      <x:c r="G743" s="9" t="n">
        <x:v>0.1327450634597207</x:v>
      </x:c>
      <x:c r="H743" s="9" t="n">
        <x:v>0.2184655054842388</x:v>
      </x:c>
      <x:c r="I743" s="9" t="n">
        <x:v>0.24962831485039705</x:v>
      </x:c>
      <x:c r="J743" s="1" t="n">
        <x:v>-0.11688325139067635</x:v>
      </x:c>
      <x:c r="K743" s="1" t="str">
        <x:v>减股票</x:v>
      </x:c>
      <x:c r="L743" s="9" t="n">
        <x:v>-0.0077024403595657995</x:v>
      </x:c>
      <x:c r="M743" s="9" t="n">
        <x:v>0.0009002862728688209</x:v>
      </x:c>
      <x:c r="N743" s="8" t="n">
        <x:v>1</x:v>
      </x:c>
      <x:c r="O743" s="9" t="n">
        <x:v>0.0259972884319957</x:v>
      </x:c>
      <x:c r="P743" s="9" t="n">
        <x:v>1.0412216361808586</x:v>
      </x:c>
      <x:c r="Q743" s="9" t="str">
        <x:v>可用</x:v>
      </x:c>
      <x:c r="R743" s="9" t="n">
        <x:v>0.022060471484429946</x:v>
      </x:c>
      <x:c r="S743" s="9" t="n">
        <x:v>0.0265776293823039</x:v>
      </x:c>
    </x:row>
    <x:row r="744">
      <x:c r="A744" s="1" t="str">
        <x:v>2025Q4</x:v>
      </x:c>
      <x:c r="B744" s="1" t="str">
        <x:v>004852.OF</x:v>
      </x:c>
      <x:c r="C744" s="1" t="str">
        <x:v>广发价值回报混合A</x:v>
      </x:c>
      <x:c r="D744" s="1" t="str">
        <x:v>广发基金</x:v>
      </x:c>
      <x:c r="E744" s="1" t="str">
        <x:v>收入型</x:v>
      </x:c>
      <x:c r="F744" s="8" t="n">
        <x:v>1119390000</x:v>
      </x:c>
      <x:c r="G744" s="9" t="n">
        <x:v>0.2441577145553811</x:v>
      </x:c>
      <x:c r="H744" s="9" t="n">
        <x:v>0.1327450634597207</x:v>
      </x:c>
      <x:c r="I744" s="9" t="n">
        <x:v>0.13186218163382213</x:v>
      </x:c>
      <x:c r="J744" s="1" t="n">
        <x:v>0.11229553292155897</x:v>
      </x:c>
      <x:c r="K744" s="1" t="str">
        <x:v>加股票</x:v>
      </x:c>
      <x:c r="L744" s="9" t="n">
        <x:v>-0.047109673912882996</x:v>
      </x:c>
      <x:c r="M744" s="9" t="n">
        <x:v>-0.0052902059378080605</x:v>
      </x:c>
      <x:c r="N744" s="8" t="n">
        <x:v>0</x:v>
      </x:c>
      <x:c r="O744" s="9" t="n">
        <x:v>-0.0164452032660695</x:v>
      </x:c>
      <x:c r="P744" s="9" t="n">
        <x:v>1.182113708385817</x:v>
      </x:c>
      <x:c r="Q744" s="9" t="str">
        <x:v>可用</x:v>
      </x:c>
      <x:c r="R744" s="9" t="n">
        <x:v>-0.010266845679695963</x:v>
      </x:c>
      <x:c r="S744" s="9" t="n">
        <x:v>-0.014050608209198</x:v>
      </x:c>
    </x:row>
    <x:row r="745">
      <x:c r="A745" s="1" t="str">
        <x:v>2023Q3</x:v>
      </x:c>
      <x:c r="B745" s="1" t="str">
        <x:v>004888.OF</x:v>
      </x:c>
      <x:c r="C745" s="1" t="str">
        <x:v>财通资管鑫逸混合A</x:v>
      </x:c>
      <x:c r="D745" s="1" t="str">
        <x:v>财通资管</x:v>
      </x:c>
      <x:c r="E745" s="1" t="str">
        <x:v>收入型</x:v>
      </x:c>
      <x:c r="F745" s="8" t="n">
        <x:v>57450000</x:v>
      </x:c>
      <x:c r="G745" s="9" t="n">
        <x:v>0.152905309652774</x:v>
      </x:c>
      <x:c r="H745" s="9" t="n">
        <x:v>0.2479957357265938</x:v>
      </x:c>
      <x:c r="I745" s="9" t="n">
        <x:v>0.2392688224940743</x:v>
      </x:c>
      <x:c r="J745" s="1" t="n">
        <x:v>-0.08636351284130031</x:v>
      </x:c>
      <x:c r="K745" s="1" t="str">
        <x:v>减股票</x:v>
      </x:c>
      <x:c r="L745" s="9" t="n">
        <x:v>-0.0840403571629794</x:v>
      </x:c>
      <x:c r="M745" s="9" t="n">
        <x:v>0.007258020465032437</x:v>
      </x:c>
      <x:c r="N745" s="8" t="n">
        <x:v>1</x:v>
      </x:c>
      <x:c r="O745" s="9" t="n">
        <x:v>-0.002520656382754751</x:v>
      </x:c>
      <x:c r="P745" s="9" t="n">
        <x:v>1.0211404826805919</x:v>
      </x:c>
      <x:c r="Q745" s="9" t="str">
        <x:v>可用</x:v>
      </x:c>
      <x:c r="R745" s="9" t="n">
        <x:v>-0.012357276744160773</x:v>
      </x:c>
      <x:c r="S745" s="9" t="n">
        <x:v>-0.0114490888151208</x:v>
      </x:c>
    </x:row>
    <x:row r="746">
      <x:c r="A746" s="1" t="str">
        <x:v>2024Q1</x:v>
      </x:c>
      <x:c r="B746" s="1" t="str">
        <x:v>004888.OF</x:v>
      </x:c>
      <x:c r="C746" s="1" t="str">
        <x:v>财通资管鑫逸混合A</x:v>
      </x:c>
      <x:c r="D746" s="1" t="str">
        <x:v>财通资管</x:v>
      </x:c>
      <x:c r="E746" s="1" t="str">
        <x:v>收入型</x:v>
      </x:c>
      <x:c r="F746" s="8" t="n">
        <x:v>43079999.99999999</x:v>
      </x:c>
      <x:c r="G746" s="9" t="n">
        <x:v>0.3242468220985968</x:v>
      </x:c>
      <x:c r="H746" s="9" t="n">
        <x:v>0.1673963371264809</x:v>
      </x:c>
      <x:c r="I746" s="9" t="n">
        <x:v>0.16891417041501325</x:v>
      </x:c>
      <x:c r="J746" s="1" t="n">
        <x:v>0.15533265168358354</x:v>
      </x:c>
      <x:c r="K746" s="1" t="str">
        <x:v>加股票</x:v>
      </x:c>
      <x:c r="L746" s="9" t="n">
        <x:v>-0.0388388654084237</x:v>
      </x:c>
      <x:c r="M746" s="9" t="n">
        <x:v>-0.00603294395227226</x:v>
      </x:c>
      <x:c r="N746" s="8" t="n">
        <x:v>0</x:v>
      </x:c>
      <x:c r="O746" s="9" t="n">
        <x:v>0.008295159258719698</x:v>
      </x:c>
      <x:c r="P746" s="9" t="n">
        <x:v>0.98491506545961</x:v>
      </x:c>
      <x:c r="Q746" s="9" t="str">
        <x:v>可用</x:v>
      </x:c>
      <x:c r="R746" s="9" t="n">
        <x:v>0.011643496287821697</x:v>
      </x:c>
      <x:c r="S746" s="9" t="n">
        <x:v>0.0163098146285387</x:v>
      </x:c>
    </x:row>
    <x:row r="747">
      <x:c r="A747" s="1" t="str">
        <x:v>2024Q3</x:v>
      </x:c>
      <x:c r="B747" s="1" t="str">
        <x:v>004888.OF</x:v>
      </x:c>
      <x:c r="C747" s="1" t="str">
        <x:v>财通资管鑫逸混合A</x:v>
      </x:c>
      <x:c r="D747" s="1" t="str">
        <x:v>财通资管</x:v>
      </x:c>
      <x:c r="E747" s="1" t="str">
        <x:v>收入型</x:v>
      </x:c>
      <x:c r="F747" s="8" t="n">
        <x:v>47090000</x:v>
      </x:c>
      <x:c r="G747" s="9" t="n">
        <x:v>0.2059081411069069</x:v>
      </x:c>
      <x:c r="H747" s="9" t="n">
        <x:v>0.35956239484532</x:v>
      </x:c>
      <x:c r="I747" s="9" t="n">
        <x:v>0.3924118580545702</x:v>
      </x:c>
      <x:c r="J747" s="1" t="n">
        <x:v>-0.1865037169476633</x:v>
      </x:c>
      <x:c r="K747" s="1" t="str">
        <x:v>减股票</x:v>
      </x:c>
      <x:c r="L747" s="9" t="n">
        <x:v>-0.0485180033835439</x:v>
      </x:c>
      <x:c r="M747" s="9" t="n">
        <x:v>0.009048787969910242</x:v>
      </x:c>
      <x:c r="N747" s="8" t="n">
        <x:v>1</x:v>
      </x:c>
      <x:c r="O747" s="9" t="n">
        <x:v>-0.005053966437621499</x:v>
      </x:c>
      <x:c r="P747" s="9" t="n">
        <x:v>0.8830508853259715</x:v>
      </x:c>
      <x:c r="Q747" s="9" t="str">
        <x:v>可用</x:v>
      </x:c>
      <x:c r="R747" s="9" t="n">
        <x:v>-0.00918035479607118</x:v>
      </x:c>
      <x:c r="S747" s="9" t="n">
        <x:v>0.0063318777292575</x:v>
      </x:c>
    </x:row>
    <x:row r="748">
      <x:c r="A748" s="1" t="str">
        <x:v>2025Q3</x:v>
      </x:c>
      <x:c r="B748" s="1" t="str">
        <x:v>004888.OF</x:v>
      </x:c>
      <x:c r="C748" s="1" t="str">
        <x:v>财通资管鑫逸混合A</x:v>
      </x:c>
      <x:c r="D748" s="1" t="str">
        <x:v>财通资管</x:v>
      </x:c>
      <x:c r="E748" s="1" t="str">
        <x:v>收入型</x:v>
      </x:c>
      <x:c r="F748" s="8" t="n">
        <x:v>40680000</x:v>
      </x:c>
      <x:c r="G748" s="9" t="n">
        <x:v>0.4293809807725061</x:v>
      </x:c>
      <x:c r="H748" s="9" t="n">
        <x:v>0.2184911253956515</x:v>
      </x:c>
      <x:c r="I748" s="9" t="n">
        <x:v>0.2496564218734943</x:v>
      </x:c>
      <x:c r="J748" s="1" t="n">
        <x:v>0.1797245588990118</x:v>
      </x:c>
      <x:c r="K748" s="1" t="str">
        <x:v>加股票</x:v>
      </x:c>
      <x:c r="L748" s="9" t="n">
        <x:v>-0.0077024403595657995</x:v>
      </x:c>
      <x:c r="M748" s="9" t="n">
        <x:v>-0.001384317696068909</x:v>
      </x:c>
      <x:c r="N748" s="8" t="n">
        <x:v>0</x:v>
      </x:c>
      <x:c r="O748" s="9" t="n">
        <x:v>0.0294039695848767</x:v>
      </x:c>
      <x:c r="P748" s="9" t="n">
        <x:v>1.0035747409046214</x:v>
      </x:c>
      <x:c r="Q748" s="9" t="str">
        <x:v>可用</x:v>
      </x:c>
      <x:c r="R748" s="9" t="n">
        <x:v>0.028142626354428373</x:v>
      </x:c>
      <x:c r="S748" s="9" t="n">
        <x:v>0.0299843105351849</x:v>
      </x:c>
    </x:row>
    <x:row r="749">
      <x:c r="A749" s="1" t="str">
        <x:v>2026Q1</x:v>
      </x:c>
      <x:c r="B749" s="1" t="str">
        <x:v>004888.OF</x:v>
      </x:c>
      <x:c r="C749" s="1" t="str">
        <x:v>财通资管鑫逸混合A</x:v>
      </x:c>
      <x:c r="D749" s="1" t="str">
        <x:v>财通资管</x:v>
      </x:c>
      <x:c r="E749" s="1" t="str">
        <x:v>收入型</x:v>
      </x:c>
      <x:c r="F749" s="8" t="n">
        <x:v>31829999.999999996</x:v>
      </x:c>
      <x:c r="G749" s="9" t="n">
        <x:v>0.3376628426718285</x:v>
      </x:c>
      <x:c r="H749" s="9" t="n">
        <x:v>0.4514997475023536</x:v>
      </x:c>
      <x:c r="I749" s="9" t="n">
        <x:v>0.4396793131634551</x:v>
      </x:c>
      <x:c r="J749" s="1" t="n">
        <x:v>-0.1020164704916266</x:v>
      </x:c>
      <x:c r="K749" s="1" t="str">
        <x:v>减股票</x:v>
      </x:c>
      <x:c r="L749" s="9" t="n">
        <x:v>0.1070401206971152</x:v>
      </x:c>
      <x:c r="M749" s="9" t="n">
        <x:v>-0.010919855314517403</x:v>
      </x:c>
      <x:c r="N749" s="8" t="n">
        <x:v>0</x:v>
      </x:c>
      <x:c r="O749" s="9" t="n">
        <x:v>0.1990636475300218</x:v>
      </x:c>
      <x:c r="P749" s="9" t="n">
        <x:v>1.0086852444235</x:v>
      </x:c>
      <x:c r="Q749" s="9" t="str">
        <x:v>可用</x:v>
      </x:c>
      <x:c r="R749" s="9" t="n">
        <x:v>0.19267913726680302</x:v>
      </x:c>
      <x:c r="S749" s="9" t="n">
        <x:v>0.219575052975202</x:v>
      </x:c>
    </x:row>
    <x:row r="750">
      <x:c r="A750" s="1" t="str">
        <x:v>2023Q4</x:v>
      </x:c>
      <x:c r="B750" s="1" t="str">
        <x:v>004900.OF</x:v>
      </x:c>
      <x:c r="C750" s="1" t="str">
        <x:v>财通资管鑫锐混合A</x:v>
      </x:c>
      <x:c r="D750" s="1" t="str">
        <x:v>财通资管</x:v>
      </x:c>
      <x:c r="E750" s="1" t="str">
        <x:v>收入型</x:v>
      </x:c>
      <x:c r="F750" s="8" t="n">
        <x:v>49310000</x:v>
      </x:c>
      <x:c r="G750" s="9" t="n">
        <x:v>0.1171903984141444</x:v>
      </x:c>
      <x:c r="H750" s="9" t="n">
        <x:v>0.1835139932268932</x:v>
      </x:c>
      <x:c r="I750" s="9" t="n">
        <x:v>0.17090375022595133</x:v>
      </x:c>
      <x:c r="J750" s="1" t="n">
        <x:v>-0.053713351811806934</x:v>
      </x:c>
      <x:c r="K750" s="1" t="str">
        <x:v>减股票</x:v>
      </x:c>
      <x:c r="L750" s="9" t="n">
        <x:v>0.011127023959440499</x:v>
      </x:c>
      <x:c r="M750" s="9" t="n">
        <x:v>-0.0005976697525518325</x:v>
      </x:c>
      <x:c r="N750" s="8" t="n">
        <x:v>0</x:v>
      </x:c>
      <x:c r="O750" s="9" t="n">
        <x:v>-0.05096760907813</x:v>
      </x:c>
      <x:c r="P750" s="9" t="n">
        <x:v>1.0238196266477386</x:v>
      </x:c>
      <x:c r="Q750" s="9" t="str">
        <x:v>可用</x:v>
      </x:c>
      <x:c r="R750" s="9" t="n">
        <x:v>-0.06274880695167818</x:v>
      </x:c>
      <x:c r="S750" s="9" t="n">
        <x:v>-0.0424534360950545</x:v>
      </x:c>
    </x:row>
    <x:row r="751">
      <x:c r="A751" s="1" t="str">
        <x:v>2024Q1</x:v>
      </x:c>
      <x:c r="B751" s="1" t="str">
        <x:v>004900.OF</x:v>
      </x:c>
      <x:c r="C751" s="1" t="str">
        <x:v>财通资管鑫锐混合A</x:v>
      </x:c>
      <x:c r="D751" s="1" t="str">
        <x:v>财通资管</x:v>
      </x:c>
      <x:c r="E751" s="1" t="str">
        <x:v>收入型</x:v>
      </x:c>
      <x:c r="F751" s="8" t="n">
        <x:v>42240000</x:v>
      </x:c>
      <x:c r="G751" s="9" t="n">
        <x:v>0.0579146955792337</x:v>
      </x:c>
      <x:c r="H751" s="9" t="n">
        <x:v>0.1171903984141444</x:v>
      </x:c>
      <x:c r="I751" s="9" t="n">
        <x:v>0.11831769035698439</x:v>
      </x:c>
      <x:c r="J751" s="1" t="n">
        <x:v>-0.06040299477775069</x:v>
      </x:c>
      <x:c r="K751" s="1" t="str">
        <x:v>减股票</x:v>
      </x:c>
      <x:c r="L751" s="9" t="n">
        <x:v>-0.0388388654084237</x:v>
      </x:c>
      <x:c r="M751" s="9" t="n">
        <x:v>0.0023459837844387785</x:v>
      </x:c>
      <x:c r="N751" s="8" t="n">
        <x:v>1</x:v>
      </x:c>
      <x:c r="O751" s="9" t="n">
        <x:v>0.0196196594735643</x:v>
      </x:c>
      <x:c r="P751" s="9" t="n">
        <x:v>1.0258326065340906</x:v>
      </x:c>
      <x:c r="Q751" s="9" t="str">
        <x:v>可用</x:v>
      </x:c>
      <x:c r="R751" s="9" t="n">
        <x:v>0.012582935120812674</x:v>
      </x:c>
      <x:c r="S751" s="9" t="n">
        <x:v>0.0276343148433833</x:v>
      </x:c>
    </x:row>
    <x:row r="752">
      <x:c r="A752" s="1" t="str">
        <x:v>2024Q2</x:v>
      </x:c>
      <x:c r="B752" s="1" t="str">
        <x:v>004900.OF</x:v>
      </x:c>
      <x:c r="C752" s="1" t="str">
        <x:v>财通资管鑫锐混合A</x:v>
      </x:c>
      <x:c r="D752" s="1" t="str">
        <x:v>财通资管</x:v>
      </x:c>
      <x:c r="E752" s="1" t="str">
        <x:v>收入型</x:v>
      </x:c>
      <x:c r="F752" s="8" t="n">
        <x:v>42350000</x:v>
      </x:c>
      <x:c r="G752" s="9" t="n">
        <x:v>0.1077855433727296</x:v>
      </x:c>
      <x:c r="H752" s="9" t="n">
        <x:v>0.0579146955792337</x:v>
      </x:c>
      <x:c r="I752" s="9" t="n">
        <x:v>0.05582726195129905</x:v>
      </x:c>
      <x:c r="J752" s="1" t="n">
        <x:v>0.051958281421430545</x:v>
      </x:c>
      <x:c r="K752" s="1" t="str">
        <x:v>加股票</x:v>
      </x:c>
      <x:c r="L752" s="9" t="n">
        <x:v>0.15171154774360798</x:v>
      </x:c>
      <x:c r="M752" s="9" t="n">
        <x:v>0.00788267129254318</x:v>
      </x:c>
      <x:c r="N752" s="8" t="n">
        <x:v>1</x:v>
      </x:c>
      <x:c r="O752" s="9" t="n">
        <x:v>-0.0508726310976211</x:v>
      </x:c>
      <x:c r="P752" s="9" t="n">
        <x:v>1.0019090266824084</x:v>
      </x:c>
      <x:c r="Q752" s="9" t="str">
        <x:v>可用</x:v>
      </x:c>
      <x:c r="R752" s="9" t="n">
        <x:v>-0.05117743993163964</x:v>
      </x:c>
      <x:c r="S752" s="9" t="n">
        <x:v>-0.0262384961817113</x:v>
      </x:c>
    </x:row>
    <x:row r="753">
      <x:c r="A753" s="1" t="str">
        <x:v>2024Q3</x:v>
      </x:c>
      <x:c r="B753" s="1" t="str">
        <x:v>004900.OF</x:v>
      </x:c>
      <x:c r="C753" s="1" t="str">
        <x:v>财通资管鑫锐混合A</x:v>
      </x:c>
      <x:c r="D753" s="1" t="str">
        <x:v>财通资管</x:v>
      </x:c>
      <x:c r="E753" s="1" t="str">
        <x:v>收入型</x:v>
      </x:c>
      <x:c r="F753" s="8" t="n">
        <x:v>35010000</x:v>
      </x:c>
      <x:c r="G753" s="9" t="n">
        <x:v>0.2473838715372546</x:v>
      </x:c>
      <x:c r="H753" s="9" t="n">
        <x:v>0.1077855433727296</x:v>
      </x:c>
      <x:c r="I753" s="9" t="n">
        <x:v>0.12201512957953874</x:v>
      </x:c>
      <x:c r="J753" s="1" t="n">
        <x:v>0.12536874195771586</x:v>
      </x:c>
      <x:c r="K753" s="1" t="str">
        <x:v>加股票</x:v>
      </x:c>
      <x:c r="L753" s="9" t="n">
        <x:v>-0.0485180033835439</x:v>
      </x:c>
      <x:c r="M753" s="9" t="n">
        <x:v>-0.0060826410464951</x:v>
      </x:c>
      <x:c r="N753" s="8" t="n">
        <x:v>0</x:v>
      </x:c>
      <x:c r="O753" s="9" t="n">
        <x:v>0.0186507703800256</x:v>
      </x:c>
      <x:c r="P753" s="9" t="n">
        <x:v>1.0407903996001142</x:v>
      </x:c>
      <x:c r="Q753" s="9" t="str">
        <x:v>可用</x:v>
      </x:c>
      <x:c r="R753" s="9" t="n">
        <x:v>0.014895652402928498</x:v>
      </x:c>
      <x:c r="S753" s="9" t="n">
        <x:v>0.0298947650646825</x:v>
      </x:c>
    </x:row>
    <x:row r="754">
      <x:c r="A754" s="1" t="str">
        <x:v>2024Q4</x:v>
      </x:c>
      <x:c r="B754" s="1" t="str">
        <x:v>004900.OF</x:v>
      </x:c>
      <x:c r="C754" s="1" t="str">
        <x:v>财通资管鑫锐混合A</x:v>
      </x:c>
      <x:c r="D754" s="1" t="str">
        <x:v>财通资管</x:v>
      </x:c>
      <x:c r="E754" s="1" t="str">
        <x:v>收入型</x:v>
      </x:c>
      <x:c r="F754" s="8" t="n">
        <x:v>25440000</x:v>
      </x:c>
      <x:c r="G754" s="9" t="n">
        <x:v>0.2986098999609911</x:v>
      </x:c>
      <x:c r="H754" s="9" t="n">
        <x:v>0.2473838715372546</x:v>
      </x:c>
      <x:c r="I754" s="9" t="n">
        <x:v>0.23849168432367382</x:v>
      </x:c>
      <x:c r="J754" s="1" t="n">
        <x:v>0.06011821563731726</x:v>
      </x:c>
      <x:c r="K754" s="1" t="str">
        <x:v>加股票</x:v>
      </x:c>
      <x:c r="L754" s="9" t="n">
        <x:v>-0.005961015466965899</x:v>
      </x:c>
      <x:c r="M754" s="9" t="n">
        <x:v>-0.00035836561326043937</x:v>
      </x:c>
      <x:c r="N754" s="8" t="n">
        <x:v>0</x:v>
      </x:c>
      <x:c r="O754" s="9" t="n">
        <x:v>0.0110819342703933</x:v>
      </x:c>
      <x:c r="P754" s="9" t="n">
        <x:v>1.337395619889937</x:v>
      </x:c>
      <x:c r="Q754" s="9" t="str">
        <x:v>覆盖/杠杆异常</x:v>
      </x:c>
      <x:c r="R754" s="9"/>
      <x:c r="S754" s="9" t="n">
        <x:v>0.014513504718516</x:v>
      </x:c>
    </x:row>
    <x:row r="755">
      <x:c r="A755" s="1" t="str">
        <x:v>2025Q2</x:v>
      </x:c>
      <x:c r="B755" s="1" t="str">
        <x:v>004900.OF</x:v>
      </x:c>
      <x:c r="C755" s="1" t="str">
        <x:v>财通资管鑫锐混合A</x:v>
      </x:c>
      <x:c r="D755" s="1" t="str">
        <x:v>财通资管</x:v>
      </x:c>
      <x:c r="E755" s="1" t="str">
        <x:v>收入型</x:v>
      </x:c>
      <x:c r="F755" s="8" t="n">
        <x:v>23020000</x:v>
      </x:c>
      <x:c r="G755" s="9" t="n">
        <x:v>0.4420588022553137</x:v>
      </x:c>
      <x:c r="H755" s="9" t="n">
        <x:v>0.25849986642242</x:v>
      </x:c>
      <x:c r="I755" s="9" t="n">
        <x:v>0.2577091973090664</x:v>
      </x:c>
      <x:c r="J755" s="1" t="n">
        <x:v>0.1843496049462473</x:v>
      </x:c>
      <x:c r="K755" s="1" t="str">
        <x:v>加股票</x:v>
      </x:c>
      <x:c r="L755" s="9" t="n">
        <x:v>0.1883272862318614</x:v>
      </x:c>
      <x:c r="M755" s="9" t="n">
        <x:v>0.03471806081744249</x:v>
      </x:c>
      <x:c r="N755" s="8" t="n">
        <x:v>1</x:v>
      </x:c>
      <x:c r="O755" s="9" t="n">
        <x:v>-0.0096950242156549</x:v>
      </x:c>
      <x:c r="P755" s="9" t="n">
        <x:v>1.014902531711555</x:v>
      </x:c>
      <x:c r="Q755" s="9" t="str">
        <x:v>可用</x:v>
      </x:c>
      <x:c r="R755" s="9" t="n">
        <x:v>-0.019147173153018594</x:v>
      </x:c>
      <x:c r="S755" s="9" t="n">
        <x:v>0.0327971068711809</x:v>
      </x:c>
    </x:row>
    <x:row r="756">
      <x:c r="A756" s="1" t="str">
        <x:v>2025Q3</x:v>
      </x:c>
      <x:c r="B756" s="1" t="str">
        <x:v>004900.OF</x:v>
      </x:c>
      <x:c r="C756" s="1" t="str">
        <x:v>财通资管鑫锐混合A</x:v>
      </x:c>
      <x:c r="D756" s="1" t="str">
        <x:v>财通资管</x:v>
      </x:c>
      <x:c r="E756" s="1" t="str">
        <x:v>收入型</x:v>
      </x:c>
      <x:c r="F756" s="8" t="n">
        <x:v>18650000</x:v>
      </x:c>
      <x:c r="G756" s="9" t="n">
        <x:v>0.2522318689889379</x:v>
      </x:c>
      <x:c r="H756" s="9" t="n">
        <x:v>0.4420588022553137</x:v>
      </x:c>
      <x:c r="I756" s="9" t="n">
        <x:v>0.4853104524929731</x:v>
      </x:c>
      <x:c r="J756" s="1" t="n">
        <x:v>-0.2330785835040352</x:v>
      </x:c>
      <x:c r="K756" s="1" t="str">
        <x:v>减股票</x:v>
      </x:c>
      <x:c r="L756" s="9" t="n">
        <x:v>-0.0077024403595657995</x:v>
      </x:c>
      <x:c r="M756" s="9" t="n">
        <x:v>0.0017952738885319082</x:v>
      </x:c>
      <x:c r="N756" s="8" t="n">
        <x:v>1</x:v>
      </x:c>
      <x:c r="O756" s="9" t="n">
        <x:v>-0.006645824201970099</x:v>
      </x:c>
      <x:c r="P756" s="9" t="n">
        <x:v>1.3431295286863272</x:v>
      </x:c>
      <x:c r="Q756" s="9" t="str">
        <x:v>覆盖/杠杆异常</x:v>
      </x:c>
      <x:c r="R756" s="9"/>
      <x:c r="S756" s="9" t="n">
        <x:v>-0.0058560734122192</x:v>
      </x:c>
    </x:row>
    <x:row r="757">
      <x:c r="A757" s="1" t="str">
        <x:v>2025Q4</x:v>
      </x:c>
      <x:c r="B757" s="1" t="str">
        <x:v>004900.OF</x:v>
      </x:c>
      <x:c r="C757" s="1" t="str">
        <x:v>财通资管鑫锐混合A</x:v>
      </x:c>
      <x:c r="D757" s="1" t="str">
        <x:v>财通资管</x:v>
      </x:c>
      <x:c r="E757" s="1" t="str">
        <x:v>收入型</x:v>
      </x:c>
      <x:c r="F757" s="8" t="n">
        <x:v>17150000</x:v>
      </x:c>
      <x:c r="G757" s="9" t="n">
        <x:v>0.3340519725944622</x:v>
      </x:c>
      <x:c r="H757" s="9" t="n">
        <x:v>0.2522318689889379</x:v>
      </x:c>
      <x:c r="I757" s="9" t="n">
        <x:v>0.25078408932698315</x:v>
      </x:c>
      <x:c r="J757" s="1" t="n">
        <x:v>0.08326788326747903</x:v>
      </x:c>
      <x:c r="K757" s="1" t="str">
        <x:v>加股票</x:v>
      </x:c>
      <x:c r="L757" s="9" t="n">
        <x:v>-0.047109673912882996</x:v>
      </x:c>
      <x:c r="M757" s="9" t="n">
        <x:v>-0.003922722828146943</x:v>
      </x:c>
      <x:c r="N757" s="8" t="n">
        <x:v>0</x:v>
      </x:c>
      <x:c r="O757" s="9" t="n">
        <x:v>-0.0091960768082531</x:v>
      </x:c>
      <x:c r="P757" s="9" t="n">
        <x:v>1.3439623119533528</x:v>
      </x:c>
      <x:c r="Q757" s="9" t="str">
        <x:v>覆盖/杠杆异常</x:v>
      </x:c>
      <x:c r="R757" s="9"/>
      <x:c r="S757" s="9" t="n">
        <x:v>-0.0068014817513816</x:v>
      </x:c>
    </x:row>
    <x:row r="758">
      <x:c r="A758" s="1" t="str">
        <x:v>2023Q2</x:v>
      </x:c>
      <x:c r="B758" s="1" t="str">
        <x:v>004913.OF</x:v>
      </x:c>
      <x:c r="C758" s="1" t="str">
        <x:v>中银证券聚瑞混合A</x:v>
      </x:c>
      <x:c r="D758" s="1" t="str">
        <x:v>中银证券</x:v>
      </x:c>
      <x:c r="E758" s="1" t="str">
        <x:v>收入型</x:v>
      </x:c>
      <x:c r="F758" s="8" t="n">
        <x:v>57840000</x:v>
      </x:c>
      <x:c r="G758" s="9" t="n">
        <x:v>0.3851926239713833</x:v>
      </x:c>
      <x:c r="H758" s="9" t="n">
        <x:v>0.2927968136695572</x:v>
      </x:c>
      <x:c r="I758" s="9" t="n">
        <x:v>0.27862663577061886</x:v>
      </x:c>
      <x:c r="J758" s="1" t="n">
        <x:v>0.10656598820076446</x:v>
      </x:c>
      <x:c r="K758" s="1" t="str">
        <x:v>加股票</x:v>
      </x:c>
      <x:c r="L758" s="9" t="n">
        <x:v>-0.046571034625976095</x:v>
      </x:c>
      <x:c r="M758" s="9" t="n">
        <x:v>-0.0049628883264491615</x:v>
      </x:c>
      <x:c r="N758" s="8" t="n">
        <x:v>0</x:v>
      </x:c>
      <x:c r="O758" s="9" t="n">
        <x:v>-0.031153039242566405</x:v>
      </x:c>
      <x:c r="P758" s="9" t="n">
        <x:v>0.6488171623443983</x:v>
      </x:c>
      <x:c r="Q758" s="9" t="str">
        <x:v>覆盖/杠杆异常</x:v>
      </x:c>
      <x:c r="R758" s="9"/>
      <x:c r="S758" s="9" t="n">
        <x:v>-0.0444686203848506</x:v>
      </x:c>
    </x:row>
    <x:row r="759">
      <x:c r="A759" s="1" t="str">
        <x:v>2023Q4</x:v>
      </x:c>
      <x:c r="B759" s="1" t="str">
        <x:v>004913.OF</x:v>
      </x:c>
      <x:c r="C759" s="1" t="str">
        <x:v>中银证券聚瑞混合A</x:v>
      </x:c>
      <x:c r="D759" s="1" t="str">
        <x:v>中银证券</x:v>
      </x:c>
      <x:c r="E759" s="1" t="str">
        <x:v>收入型</x:v>
      </x:c>
      <x:c r="F759" s="8" t="n">
        <x:v>29670000.000000004</x:v>
      </x:c>
      <x:c r="G759" s="9" t="n">
        <x:v>0.2961161314313702</x:v>
      </x:c>
      <x:c r="H759" s="9" t="n">
        <x:v>0.3672775545160807</x:v>
      </x:c>
      <x:c r="I759" s="9" t="n">
        <x:v>0.3474128445303447</x:v>
      </x:c>
      <x:c r="J759" s="1" t="n">
        <x:v>-0.05129671309897449</x:v>
      </x:c>
      <x:c r="K759" s="1" t="str">
        <x:v>减股票</x:v>
      </x:c>
      <x:c r="L759" s="9" t="n">
        <x:v>0.011127023959440499</x:v>
      </x:c>
      <x:c r="M759" s="9" t="n">
        <x:v>-0.0005707797556928345</x:v>
      </x:c>
      <x:c r="N759" s="8" t="n">
        <x:v>0</x:v>
      </x:c>
      <x:c r="O759" s="9" t="n">
        <x:v>-0.0103334132683325</x:v>
      </x:c>
      <x:c r="P759" s="9" t="n">
        <x:v>0.952951580721267</x:v>
      </x:c>
      <x:c r="Q759" s="9" t="str">
        <x:v>可用</x:v>
      </x:c>
      <x:c r="R759" s="9" t="n">
        <x:v>-0.02307447786287583</x:v>
      </x:c>
      <x:c r="S759" s="9" t="n">
        <x:v>-0.001819240285257</x:v>
      </x:c>
    </x:row>
    <x:row r="760">
      <x:c r="A760" s="1" t="str">
        <x:v>2024Q2</x:v>
      </x:c>
      <x:c r="B760" s="1" t="str">
        <x:v>004913.OF</x:v>
      </x:c>
      <x:c r="C760" s="1" t="str">
        <x:v>中银证券聚瑞混合A</x:v>
      </x:c>
      <x:c r="D760" s="1" t="str">
        <x:v>中银证券</x:v>
      </x:c>
      <x:c r="E760" s="1" t="str">
        <x:v>收入型</x:v>
      </x:c>
      <x:c r="F760" s="8" t="n">
        <x:v>19400000</x:v>
      </x:c>
      <x:c r="G760" s="9" t="n">
        <x:v>0.1855678202326043</x:v>
      </x:c>
      <x:c r="H760" s="9" t="n">
        <x:v>0.2574439553146282</x:v>
      </x:c>
      <x:c r="I760" s="9" t="n">
        <x:v>0.25007385095269247</x:v>
      </x:c>
      <x:c r="J760" s="1" t="n">
        <x:v>-0.06450603072008818</x:v>
      </x:c>
      <x:c r="K760" s="1" t="str">
        <x:v>减股票</x:v>
      </x:c>
      <x:c r="L760" s="9" t="n">
        <x:v>0.15171154774360798</x:v>
      </x:c>
      <x:c r="M760" s="9" t="n">
        <x:v>-0.0097863097593413</x:v>
      </x:c>
      <x:c r="N760" s="8" t="n">
        <x:v>0</x:v>
      </x:c>
      <x:c r="O760" s="9" t="n">
        <x:v>0.015024502744061499</x:v>
      </x:c>
      <x:c r="P760" s="9" t="n">
        <x:v>1.1817318278350515</x:v>
      </x:c>
      <x:c r="Q760" s="9" t="str">
        <x:v>可用</x:v>
      </x:c>
      <x:c r="R760" s="9" t="n">
        <x:v>-0.003086274434045022</x:v>
      </x:c>
      <x:c r="S760" s="9" t="n">
        <x:v>0.0394016782196278</x:v>
      </x:c>
    </x:row>
    <x:row r="761">
      <x:c r="A761" s="1" t="str">
        <x:v>2024Q3</x:v>
      </x:c>
      <x:c r="B761" s="1" t="str">
        <x:v>004913.OF</x:v>
      </x:c>
      <x:c r="C761" s="1" t="str">
        <x:v>中银证券聚瑞混合A</x:v>
      </x:c>
      <x:c r="D761" s="1" t="str">
        <x:v>中银证券</x:v>
      </x:c>
      <x:c r="E761" s="1" t="str">
        <x:v>收入型</x:v>
      </x:c>
      <x:c r="F761" s="8" t="n">
        <x:v>18769999.999999996</x:v>
      </x:c>
      <x:c r="G761" s="9" t="n">
        <x:v>0.2676785749260865</x:v>
      </x:c>
      <x:c r="H761" s="9" t="n">
        <x:v>0.1855678202326043</x:v>
      </x:c>
      <x:c r="I761" s="9" t="n">
        <x:v>0.20767586201355465</x:v>
      </x:c>
      <x:c r="J761" s="1" t="n">
        <x:v>0.06000271291253184</x:v>
      </x:c>
      <x:c r="K761" s="1" t="str">
        <x:v>加股票</x:v>
      </x:c>
      <x:c r="L761" s="9" t="n">
        <x:v>-0.0485180033835439</x:v>
      </x:c>
      <x:c r="M761" s="9" t="n">
        <x:v>-0.0029112118281120333</x:v>
      </x:c>
      <x:c r="N761" s="8" t="n">
        <x:v>0</x:v>
      </x:c>
      <x:c r="O761" s="9" t="n">
        <x:v>-0.005208237989272799</x:v>
      </x:c>
      <x:c r="P761" s="9" t="n">
        <x:v>1.340241061800746</x:v>
      </x:c>
      <x:c r="Q761" s="9" t="str">
        <x:v>覆盖/杠杆异常</x:v>
      </x:c>
      <x:c r="R761" s="9"/>
      <x:c r="S761" s="9" t="n">
        <x:v>0.0061776061776062</x:v>
      </x:c>
    </x:row>
    <x:row r="762">
      <x:c r="A762" s="1" t="str">
        <x:v>2024Q4</x:v>
      </x:c>
      <x:c r="B762" s="1" t="str">
        <x:v>004913.OF</x:v>
      </x:c>
      <x:c r="C762" s="1" t="str">
        <x:v>中银证券聚瑞混合A</x:v>
      </x:c>
      <x:c r="D762" s="1" t="str">
        <x:v>中银证券</x:v>
      </x:c>
      <x:c r="E762" s="1" t="str">
        <x:v>收入型</x:v>
      </x:c>
      <x:c r="F762" s="8" t="n">
        <x:v>15360000.000000002</x:v>
      </x:c>
      <x:c r="G762" s="9" t="n">
        <x:v>0.1643654288276044</x:v>
      </x:c>
      <x:c r="H762" s="9" t="n">
        <x:v>0.2676785749260865</x:v>
      </x:c>
      <x:c r="I762" s="9" t="n">
        <x:v>0.2583072671619289</x:v>
      </x:c>
      <x:c r="J762" s="1" t="n">
        <x:v>-0.09394183833432451</x:v>
      </x:c>
      <x:c r="K762" s="1" t="str">
        <x:v>减股票</x:v>
      </x:c>
      <x:c r="L762" s="9" t="n">
        <x:v>-0.005961015466965899</x:v>
      </x:c>
      <x:c r="M762" s="9" t="n">
        <x:v>0.0005599887513061184</x:v>
      </x:c>
      <x:c r="N762" s="8" t="n">
        <x:v>1</x:v>
      </x:c>
      <x:c r="O762" s="9" t="n">
        <x:v>-0.0205299469173701</x:v>
      </x:c>
      <x:c r="P762" s="9" t="n">
        <x:v>1.1266839999999996</x:v>
      </x:c>
      <x:c r="Q762" s="9" t="str">
        <x:v>可用</x:v>
      </x:c>
      <x:c r="R762" s="9" t="n">
        <x:v>-0.009057692879966201</x:v>
      </x:c>
      <x:c r="S762" s="9" t="n">
        <x:v>-0.0168841135840368</x:v>
      </x:c>
    </x:row>
    <x:row r="763">
      <x:c r="A763" s="1" t="str">
        <x:v>2025Q1</x:v>
      </x:c>
      <x:c r="B763" s="1" t="str">
        <x:v>004913.OF</x:v>
      </x:c>
      <x:c r="C763" s="1" t="str">
        <x:v>中银证券聚瑞混合A</x:v>
      </x:c>
      <x:c r="D763" s="1" t="str">
        <x:v>中银证券</x:v>
      </x:c>
      <x:c r="E763" s="1" t="str">
        <x:v>收入型</x:v>
      </x:c>
      <x:c r="F763" s="8" t="n">
        <x:v>13080000</x:v>
      </x:c>
      <x:c r="G763" s="9" t="n">
        <x:v>0.2244633901985388</x:v>
      </x:c>
      <x:c r="H763" s="9" t="n">
        <x:v>0.1643654288276044</x:v>
      </x:c>
      <x:c r="I763" s="9" t="n">
        <x:v>0.16354081911788756</x:v>
      </x:c>
      <x:c r="J763" s="1" t="n">
        <x:v>0.060922571080651244</x:v>
      </x:c>
      <x:c r="K763" s="1" t="str">
        <x:v>加股票</x:v>
      </x:c>
      <x:c r="L763" s="9" t="n">
        <x:v>-0.004189559506241501</x:v>
      </x:c>
      <x:c r="M763" s="9" t="n">
        <x:v>-0.000255238736815616</x:v>
      </x:c>
      <x:c r="N763" s="8" t="n">
        <x:v>0</x:v>
      </x:c>
      <x:c r="O763" s="9" t="n">
        <x:v>-0.0116821766501538</x:v>
      </x:c>
      <x:c r="P763" s="9" t="n">
        <x:v>1.184446626146789</x:v>
      </x:c>
      <x:c r="Q763" s="9" t="str">
        <x:v>可用</x:v>
      </x:c>
      <x:c r="R763" s="9" t="n">
        <x:v>-0.019456291811200916</x:v>
      </x:c>
      <x:c r="S763" s="9" t="n">
        <x:v>-0.0012064438293947</x:v>
      </x:c>
    </x:row>
    <x:row r="764">
      <x:c r="A764" s="1" t="str">
        <x:v>2025Q2</x:v>
      </x:c>
      <x:c r="B764" s="1" t="str">
        <x:v>004913.OF</x:v>
      </x:c>
      <x:c r="C764" s="1" t="str">
        <x:v>中银证券聚瑞混合A</x:v>
      </x:c>
      <x:c r="D764" s="1" t="str">
        <x:v>中银证券</x:v>
      </x:c>
      <x:c r="E764" s="1" t="str">
        <x:v>收入型</x:v>
      </x:c>
      <x:c r="F764" s="8" t="n">
        <x:v>12400000</x:v>
      </x:c>
      <x:c r="G764" s="9" t="n">
        <x:v>0.1698400350558155</x:v>
      </x:c>
      <x:c r="H764" s="9" t="n">
        <x:v>0.2244633901985388</x:v>
      </x:c>
      <x:c r="I764" s="9" t="n">
        <x:v>0.22374541396514677</x:v>
      </x:c>
      <x:c r="J764" s="1" t="n">
        <x:v>-0.05390537890933128</x:v>
      </x:c>
      <x:c r="K764" s="1" t="str">
        <x:v>减股票</x:v>
      </x:c>
      <x:c r="L764" s="9" t="n">
        <x:v>0.1883272862318614</x:v>
      </x:c>
      <x:c r="M764" s="9" t="n">
        <x:v>-0.010151853723294578</x:v>
      </x:c>
      <x:c r="N764" s="8" t="n">
        <x:v>0</x:v>
      </x:c>
      <x:c r="O764" s="9" t="n">
        <x:v>0.0420385970255337</x:v>
      </x:c>
      <x:c r="P764" s="9" t="n">
        <x:v>1.2087666959677419</x:v>
      </x:c>
      <x:c r="Q764" s="9" t="str">
        <x:v>覆盖/杠杆异常</x:v>
      </x:c>
      <x:c r="R764" s="9"/>
      <x:c r="S764" s="9" t="n">
        <x:v>0.0832030694898393</x:v>
      </x:c>
    </x:row>
    <x:row r="765">
      <x:c r="A765" s="1" t="str">
        <x:v>2025Q3</x:v>
      </x:c>
      <x:c r="B765" s="1" t="str">
        <x:v>004913.OF</x:v>
      </x:c>
      <x:c r="C765" s="1" t="str">
        <x:v>中银证券聚瑞混合A</x:v>
      </x:c>
      <x:c r="D765" s="1" t="str">
        <x:v>中银证券</x:v>
      </x:c>
      <x:c r="E765" s="1" t="str">
        <x:v>收入型</x:v>
      </x:c>
      <x:c r="F765" s="8" t="n">
        <x:v>9509999.999999998</x:v>
      </x:c>
      <x:c r="G765" s="9" t="n">
        <x:v>0.2834138467281536</x:v>
      </x:c>
      <x:c r="H765" s="9" t="n">
        <x:v>0.1698400350558155</x:v>
      </x:c>
      <x:c r="I765" s="9" t="n">
        <x:v>0.19580447817424218</x:v>
      </x:c>
      <x:c r="J765" s="1" t="n">
        <x:v>0.08760936855391144</x:v>
      </x:c>
      <x:c r="K765" s="1" t="str">
        <x:v>加股票</x:v>
      </x:c>
      <x:c r="L765" s="9" t="n">
        <x:v>-0.0077024403595657995</x:v>
      </x:c>
      <x:c r="M765" s="9" t="n">
        <x:v>-0.0006748059362257223</x:v>
      </x:c>
      <x:c r="N765" s="8" t="n">
        <x:v>0</x:v>
      </x:c>
      <x:c r="O765" s="9" t="n">
        <x:v>-0.0142367826034603</x:v>
      </x:c>
      <x:c r="P765" s="9" t="n">
        <x:v>1.0816128307045216</x:v>
      </x:c>
      <x:c r="Q765" s="9" t="str">
        <x:v>可用</x:v>
      </x:c>
      <x:c r="R765" s="9" t="n">
        <x:v>-0.01683268341827748</x:v>
      </x:c>
      <x:c r="S765" s="9" t="n">
        <x:v>-0.0134470318137094</x:v>
      </x:c>
    </x:row>
    <x:row r="766">
      <x:c r="A766" s="1" t="str">
        <x:v>2026Q1</x:v>
      </x:c>
      <x:c r="B766" s="1" t="str">
        <x:v>004913.OF</x:v>
      </x:c>
      <x:c r="C766" s="1" t="str">
        <x:v>中银证券聚瑞混合A</x:v>
      </x:c>
      <x:c r="D766" s="1" t="str">
        <x:v>中银证券</x:v>
      </x:c>
      <x:c r="E766" s="1" t="str">
        <x:v>收入型</x:v>
      </x:c>
      <x:c r="F766" s="8" t="n">
        <x:v>6200000</x:v>
      </x:c>
      <x:c r="G766" s="9" t="n">
        <x:v>0.3291753651751297</x:v>
      </x:c>
      <x:c r="H766" s="9" t="n">
        <x:v>0.2549201666290053</x:v>
      </x:c>
      <x:c r="I766" s="9" t="n">
        <x:v>0.2459386403098956</x:v>
      </x:c>
      <x:c r="J766" s="1" t="n">
        <x:v>0.08323672486523409</x:v>
      </x:c>
      <x:c r="K766" s="1" t="str">
        <x:v>加股票</x:v>
      </x:c>
      <x:c r="L766" s="9" t="n">
        <x:v>0.1070401206971152</x:v>
      </x:c>
      <x:c r="M766" s="9" t="n">
        <x:v>0.008909669076007227</x:v>
      </x:c>
      <x:c r="N766" s="8" t="n">
        <x:v>1</x:v>
      </x:c>
      <x:c r="O766" s="9" t="n">
        <x:v>0.0264197576609575</x:v>
      </x:c>
      <x:c r="P766" s="9" t="n">
        <x:v>0.9752642322580644</x:v>
      </x:c>
      <x:c r="Q766" s="9" t="str">
        <x:v>可用</x:v>
      </x:c>
      <x:c r="R766" s="9" t="n">
        <x:v>0.001946508423431692</x:v>
      </x:c>
      <x:c r="S766" s="9" t="n">
        <x:v>0.0469311631061377</x:v>
      </x:c>
    </x:row>
    <x:row r="767">
      <x:c r="A767" s="1" t="str">
        <x:v>2023Q2</x:v>
      </x:c>
      <x:c r="B767" s="1" t="str">
        <x:v>004975.OF</x:v>
      </x:c>
      <x:c r="C767" s="1" t="str">
        <x:v>交银恒益灵活配置混合A</x:v>
      </x:c>
      <x:c r="D767" s="1" t="str">
        <x:v>交银施罗德基金</x:v>
      </x:c>
      <x:c r="E767" s="1" t="str">
        <x:v>成长型</x:v>
      </x:c>
      <x:c r="F767" s="8" t="n">
        <x:v>1469150000.0000002</x:v>
      </x:c>
      <x:c r="G767" s="9" t="n">
        <x:v>0.2597663402268297</x:v>
      </x:c>
      <x:c r="H767" s="9" t="n">
        <x:v>0.1888976580691262</x:v>
      </x:c>
      <x:c r="I767" s="9" t="n">
        <x:v>0.17848671629084759</x:v>
      </x:c>
      <x:c r="J767" s="1" t="n">
        <x:v>0.08127962393598212</x:v>
      </x:c>
      <x:c r="K767" s="1" t="str">
        <x:v>加股票</x:v>
      </x:c>
      <x:c r="L767" s="9" t="n">
        <x:v>-0.046571034625976095</x:v>
      </x:c>
      <x:c r="M767" s="9" t="n">
        <x:v>-0.003785276180708939</x:v>
      </x:c>
      <x:c r="N767" s="8" t="n">
        <x:v>0</x:v>
      </x:c>
      <x:c r="O767" s="9" t="n">
        <x:v>0.01209079345996135</x:v>
      </x:c>
      <x:c r="P767" s="9" t="n">
        <x:v>0.7665045056733484</x:v>
      </x:c>
      <x:c r="Q767" s="9" t="str">
        <x:v>覆盖/杠杆异常</x:v>
      </x:c>
      <x:c r="R767" s="9"/>
      <x:c r="S767" s="9" t="n">
        <x:v>-0.0057613904111644</x:v>
      </x:c>
    </x:row>
    <x:row r="768">
      <x:c r="A768" s="1" t="str">
        <x:v>2023Q4</x:v>
      </x:c>
      <x:c r="B768" s="1" t="str">
        <x:v>004975.OF</x:v>
      </x:c>
      <x:c r="C768" s="1" t="str">
        <x:v>交银恒益灵活配置混合A</x:v>
      </x:c>
      <x:c r="D768" s="1" t="str">
        <x:v>交银施罗德基金</x:v>
      </x:c>
      <x:c r="E768" s="1" t="str">
        <x:v>成长型</x:v>
      </x:c>
      <x:c r="F768" s="8" t="n">
        <x:v>1073810000</x:v>
      </x:c>
      <x:c r="G768" s="9" t="n">
        <x:v>0.1405168842825774</x:v>
      </x:c>
      <x:c r="H768" s="9" t="n">
        <x:v>0.2270564656816559</x:v>
      </x:c>
      <x:c r="I768" s="9" t="n">
        <x:v>0.21223191375493664</x:v>
      </x:c>
      <x:c r="J768" s="1" t="n">
        <x:v>-0.07171502947235925</x:v>
      </x:c>
      <x:c r="K768" s="1" t="str">
        <x:v>减股票</x:v>
      </x:c>
      <x:c r="L768" s="9" t="n">
        <x:v>0.011127023959440499</x:v>
      </x:c>
      <x:c r="M768" s="9" t="n">
        <x:v>-0.0007979748511909229</x:v>
      </x:c>
      <x:c r="N768" s="8" t="n">
        <x:v>0</x:v>
      </x:c>
      <x:c r="O768" s="9" t="n">
        <x:v>-0.0064640370238893</x:v>
      </x:c>
      <x:c r="P768" s="9" t="n">
        <x:v>0.7492867517717287</x:v>
      </x:c>
      <x:c r="Q768" s="9" t="str">
        <x:v>覆盖/杠杆异常</x:v>
      </x:c>
      <x:c r="R768" s="9"/>
      <x:c r="S768" s="9" t="n">
        <x:v>-0.0008096445263029</x:v>
      </x:c>
    </x:row>
    <x:row r="769">
      <x:c r="A769" s="1" t="str">
        <x:v>2024Q1</x:v>
      </x:c>
      <x:c r="B769" s="1" t="str">
        <x:v>004975.OF</x:v>
      </x:c>
      <x:c r="C769" s="1" t="str">
        <x:v>交银恒益灵活配置混合A</x:v>
      </x:c>
      <x:c r="D769" s="1" t="str">
        <x:v>交银施罗德基金</x:v>
      </x:c>
      <x:c r="E769" s="1" t="str">
        <x:v>成长型</x:v>
      </x:c>
      <x:c r="F769" s="8" t="n">
        <x:v>1064690000</x:v>
      </x:c>
      <x:c r="G769" s="9" t="n">
        <x:v>0.0890405128309328</x:v>
      </x:c>
      <x:c r="H769" s="9" t="n">
        <x:v>0.1405168842825774</x:v>
      </x:c>
      <x:c r="I769" s="9" t="n">
        <x:v>0.1418325113926681</x:v>
      </x:c>
      <x:c r="J769" s="1" t="n">
        <x:v>-0.05279199856173529</x:v>
      </x:c>
      <x:c r="K769" s="1" t="str">
        <x:v>减股票</x:v>
      </x:c>
      <x:c r="L769" s="9" t="n">
        <x:v>-0.0388388654084237</x:v>
      </x:c>
      <x:c r="M769" s="9" t="n">
        <x:v>0.0020503813267809343</x:v>
      </x:c>
      <x:c r="N769" s="8" t="n">
        <x:v>1</x:v>
      </x:c>
      <x:c r="O769" s="9" t="n">
        <x:v>0.004629822238241901</x:v>
      </x:c>
      <x:c r="P769" s="9" t="n">
        <x:v>0.6722203043796786</x:v>
      </x:c>
      <x:c r="Q769" s="9" t="str">
        <x:v>覆盖/杠杆异常</x:v>
      </x:c>
      <x:c r="R769" s="9"/>
      <x:c r="S769" s="9" t="n">
        <x:v>0.0027910328662843</x:v>
      </x:c>
    </x:row>
    <x:row r="770">
      <x:c r="A770" s="1" t="str">
        <x:v>2025Q1</x:v>
      </x:c>
      <x:c r="B770" s="1" t="str">
        <x:v>004975.OF</x:v>
      </x:c>
      <x:c r="C770" s="1" t="str">
        <x:v>交银恒益灵活配置混合A</x:v>
      </x:c>
      <x:c r="D770" s="1" t="str">
        <x:v>交银施罗德基金</x:v>
      </x:c>
      <x:c r="E770" s="1" t="str">
        <x:v>成长型</x:v>
      </x:c>
      <x:c r="F770" s="8" t="n">
        <x:v>527759999.99999994</x:v>
      </x:c>
      <x:c r="G770" s="9" t="n">
        <x:v>0.2490918813359528</x:v>
      </x:c>
      <x:c r="H770" s="9" t="n">
        <x:v>0.0981942629048871</x:v>
      </x:c>
      <x:c r="I770" s="9" t="n">
        <x:v>0.0976628303236173</x:v>
      </x:c>
      <x:c r="J770" s="1" t="n">
        <x:v>0.1514290510123355</x:v>
      </x:c>
      <x:c r="K770" s="1" t="str">
        <x:v>加股票</x:v>
      </x:c>
      <x:c r="L770" s="9" t="n">
        <x:v>-0.004189559506241501</x:v>
      </x:c>
      <x:c r="M770" s="9" t="n">
        <x:v>-0.0006344210201898594</x:v>
      </x:c>
      <x:c r="N770" s="8" t="n">
        <x:v>0</x:v>
      </x:c>
      <x:c r="O770" s="9" t="n">
        <x:v>-0.005320588583912499</x:v>
      </x:c>
      <x:c r="P770" s="9" t="n">
        <x:v>0.9775653384682432</x:v>
      </x:c>
      <x:c r="Q770" s="9" t="str">
        <x:v>可用</x:v>
      </x:c>
      <x:c r="R770" s="9" t="n">
        <x:v>-0.004134473150556463</x:v>
      </x:c>
      <x:c r="S770" s="9" t="n">
        <x:v>0.0102404273612537</x:v>
      </x:c>
    </x:row>
    <x:row r="771">
      <x:c r="A771" s="1" t="str">
        <x:v>2025Q2</x:v>
      </x:c>
      <x:c r="B771" s="1" t="str">
        <x:v>004975.OF</x:v>
      </x:c>
      <x:c r="C771" s="1" t="str">
        <x:v>交银恒益灵活配置混合A</x:v>
      </x:c>
      <x:c r="D771" s="1" t="str">
        <x:v>交银施罗德基金</x:v>
      </x:c>
      <x:c r="E771" s="1" t="str">
        <x:v>成长型</x:v>
      </x:c>
      <x:c r="F771" s="8" t="n">
        <x:v>478989999.99999994</x:v>
      </x:c>
      <x:c r="G771" s="9" t="n">
        <x:v>0.305712897140295</x:v>
      </x:c>
      <x:c r="H771" s="9" t="n">
        <x:v>0.2490918813359528</x:v>
      </x:c>
      <x:c r="I771" s="9" t="n">
        <x:v>0.24832035148082449</x:v>
      </x:c>
      <x:c r="J771" s="1" t="n">
        <x:v>0.057392545659470495</x:v>
      </x:c>
      <x:c r="K771" s="1" t="str">
        <x:v>加股票</x:v>
      </x:c>
      <x:c r="L771" s="9" t="n">
        <x:v>0.1883272862318614</x:v>
      </x:c>
      <x:c r="M771" s="9" t="n">
        <x:v>0.010808582373986275</x:v>
      </x:c>
      <x:c r="N771" s="8" t="n">
        <x:v>1</x:v>
      </x:c>
      <x:c r="O771" s="9" t="n">
        <x:v>-0.0495462782342115</x:v>
      </x:c>
      <x:c r="P771" s="9" t="n">
        <x:v>0.9349480767865718</x:v>
      </x:c>
      <x:c r="Q771" s="9" t="str">
        <x:v>可用</x:v>
      </x:c>
      <x:c r="R771" s="9" t="n">
        <x:v>-0.0017436090907542584</x:v>
      </x:c>
      <x:c r="S771" s="9" t="n">
        <x:v>0.0418686656078231</x:v>
      </x:c>
    </x:row>
    <x:row r="772">
      <x:c r="A772" s="1" t="str">
        <x:v>2025Q3</x:v>
      </x:c>
      <x:c r="B772" s="1" t="str">
        <x:v>004975.OF</x:v>
      </x:c>
      <x:c r="C772" s="1" t="str">
        <x:v>交银恒益灵活配置混合A</x:v>
      </x:c>
      <x:c r="D772" s="1" t="str">
        <x:v>交银施罗德基金</x:v>
      </x:c>
      <x:c r="E772" s="1" t="str">
        <x:v>成长型</x:v>
      </x:c>
      <x:c r="F772" s="8" t="n">
        <x:v>292860000</x:v>
      </x:c>
      <x:c r="G772" s="9" t="n">
        <x:v>0.45926969069141</x:v>
      </x:c>
      <x:c r="H772" s="9" t="n">
        <x:v>0.305712897140295</x:v>
      </x:c>
      <x:c r="I772" s="9" t="n">
        <x:v>0.3438455591742337</x:v>
      </x:c>
      <x:c r="J772" s="1" t="n">
        <x:v>0.11542413151717629</x:v>
      </x:c>
      <x:c r="K772" s="1" t="str">
        <x:v>加股票</x:v>
      </x:c>
      <x:c r="L772" s="9" t="n">
        <x:v>-0.0077024403595657995</x:v>
      </x:c>
      <x:c r="M772" s="9" t="n">
        <x:v>-0.0008890474890657294</x:v>
      </x:c>
      <x:c r="N772" s="8" t="n">
        <x:v>0</x:v>
      </x:c>
      <x:c r="O772" s="9" t="n">
        <x:v>0.0048622717234433005</x:v>
      </x:c>
      <x:c r="P772" s="9" t="n">
        <x:v>0.9699254884586491</x:v>
      </x:c>
      <x:c r="Q772" s="9" t="str">
        <x:v>可用</x:v>
      </x:c>
      <x:c r="R772" s="9" t="n">
        <x:v>0.010638712151943234</x:v>
      </x:c>
      <x:c r="S772" s="9" t="n">
        <x:v>0.0123519459464112</x:v>
      </x:c>
    </x:row>
    <x:row r="773">
      <x:c r="A773" s="1" t="str">
        <x:v>2026Q1</x:v>
      </x:c>
      <x:c r="B773" s="1" t="str">
        <x:v>004975.OF</x:v>
      </x:c>
      <x:c r="C773" s="1" t="str">
        <x:v>交银恒益灵活配置混合A</x:v>
      </x:c>
      <x:c r="D773" s="1" t="str">
        <x:v>交银施罗德基金</x:v>
      </x:c>
      <x:c r="E773" s="1" t="str">
        <x:v>成长型</x:v>
      </x:c>
      <x:c r="F773" s="8" t="n">
        <x:v>212020000</x:v>
      </x:c>
      <x:c r="G773" s="9" t="n">
        <x:v>0.4056461374490474</x:v>
      </x:c>
      <x:c r="H773" s="9" t="n">
        <x:v>0.4791272375052433</x:v>
      </x:c>
      <x:c r="I773" s="9" t="n">
        <x:v>0.46719959334102196</x:v>
      </x:c>
      <x:c r="J773" s="1" t="n">
        <x:v>-0.061553455891974584</x:v>
      </x:c>
      <x:c r="K773" s="1" t="str">
        <x:v>减股票</x:v>
      </x:c>
      <x:c r="L773" s="9" t="n">
        <x:v>0.1070401206971152</x:v>
      </x:c>
      <x:c r="M773" s="9" t="n">
        <x:v>-0.0065886893480015165</x:v>
      </x:c>
      <x:c r="N773" s="8" t="n">
        <x:v>0</x:v>
      </x:c>
      <x:c r="O773" s="9" t="n">
        <x:v>-0.0279379336932352</x:v>
      </x:c>
      <x:c r="P773" s="9" t="n">
        <x:v>0.8531872901141401</x:v>
      </x:c>
      <x:c r="Q773" s="9" t="str">
        <x:v>可用</x:v>
      </x:c>
      <x:c r="R773" s="9" t="n">
        <x:v>-0.02176020841016067</x:v>
      </x:c>
      <x:c r="S773" s="9" t="n">
        <x:v>0.0245348394983804</x:v>
      </x:c>
    </x:row>
    <x:row r="774">
      <x:c r="A774" s="1" t="str">
        <x:v>2023Q2</x:v>
      </x:c>
      <x:c r="B774" s="1" t="str">
        <x:v>005039.OF</x:v>
      </x:c>
      <x:c r="C774" s="1" t="str">
        <x:v>鹏扬景兴混合A</x:v>
      </x:c>
      <x:c r="D774" s="1" t="str">
        <x:v>鹏扬基金</x:v>
      </x:c>
      <x:c r="E774" s="1" t="str">
        <x:v>收入型</x:v>
      </x:c>
      <x:c r="F774" s="8" t="n">
        <x:v>63660000.00000001</x:v>
      </x:c>
      <x:c r="G774" s="9" t="n">
        <x:v>0.3303392314892338</x:v>
      </x:c>
      <x:c r="H774" s="9" t="n">
        <x:v>0.4231884415010093</x:v>
      </x:c>
      <x:c r="I774" s="9" t="n">
        <x:v>0.40633358210560216</x:v>
      </x:c>
      <x:c r="J774" s="1" t="n">
        <x:v>-0.07599435061636839</x:v>
      </x:c>
      <x:c r="K774" s="1" t="str">
        <x:v>减股票</x:v>
      </x:c>
      <x:c r="L774" s="9" t="n">
        <x:v>-0.046571034625976095</x:v>
      </x:c>
      <x:c r="M774" s="9" t="n">
        <x:v>0.00353913553393346</x:v>
      </x:c>
      <x:c r="N774" s="8" t="n">
        <x:v>1</x:v>
      </x:c>
      <x:c r="O774" s="9" t="n">
        <x:v>0.01535721906461035</x:v>
      </x:c>
      <x:c r="P774" s="9" t="n">
        <x:v>0.9815095212064089</x:v>
      </x:c>
      <x:c r="Q774" s="9" t="str">
        <x:v>可用</x:v>
      </x:c>
      <x:c r="R774" s="9" t="n">
        <x:v>0.010329778547227664</x:v>
      </x:c>
      <x:c r="S774" s="9" t="n">
        <x:v>0.0019402703100368</x:v>
      </x:c>
    </x:row>
    <x:row r="775">
      <x:c r="A775" s="1" t="str">
        <x:v>2023Q3</x:v>
      </x:c>
      <x:c r="B775" s="1" t="str">
        <x:v>005039.OF</x:v>
      </x:c>
      <x:c r="C775" s="1" t="str">
        <x:v>鹏扬景兴混合A</x:v>
      </x:c>
      <x:c r="D775" s="1" t="str">
        <x:v>鹏扬基金</x:v>
      </x:c>
      <x:c r="E775" s="1" t="str">
        <x:v>收入型</x:v>
      </x:c>
      <x:c r="F775" s="8" t="n">
        <x:v>200730000</x:v>
      </x:c>
      <x:c r="G775" s="9" t="n">
        <x:v>0.2503583561996977</x:v>
      </x:c>
      <x:c r="H775" s="9" t="n">
        <x:v>0.3303392314892338</x:v>
      </x:c>
      <x:c r="I775" s="9" t="n">
        <x:v>0.31994750222855245</x:v>
      </x:c>
      <x:c r="J775" s="1" t="n">
        <x:v>-0.06958914602885474</x:v>
      </x:c>
      <x:c r="K775" s="1" t="str">
        <x:v>减股票</x:v>
      </x:c>
      <x:c r="L775" s="9" t="n">
        <x:v>-0.0840403571629794</x:v>
      </x:c>
      <x:c r="M775" s="9" t="n">
        <x:v>0.005848296686931683</x:v>
      </x:c>
      <x:c r="N775" s="8" t="n">
        <x:v>1</x:v>
      </x:c>
      <x:c r="O775" s="9" t="n">
        <x:v>0.0032239065345331004</x:v>
      </x:c>
      <x:c r="P775" s="9" t="n">
        <x:v>0.7703698629004134</x:v>
      </x:c>
      <x:c r="Q775" s="9" t="str">
        <x:v>覆盖/杠杆异常</x:v>
      </x:c>
      <x:c r="R775" s="9"/>
      <x:c r="S775" s="9" t="n">
        <x:v>-0.0057253525993653</x:v>
      </x:c>
    </x:row>
    <x:row r="776">
      <x:c r="A776" s="1" t="str">
        <x:v>2026Q1</x:v>
      </x:c>
      <x:c r="B776" s="1" t="str">
        <x:v>005039.OF</x:v>
      </x:c>
      <x:c r="C776" s="1" t="str">
        <x:v>鹏扬景兴混合A</x:v>
      </x:c>
      <x:c r="D776" s="1" t="str">
        <x:v>鹏扬基金</x:v>
      </x:c>
      <x:c r="E776" s="1" t="str">
        <x:v>收入型</x:v>
      </x:c>
      <x:c r="F776" s="8" t="n">
        <x:v>45670000</x:v>
      </x:c>
      <x:c r="G776" s="9" t="n">
        <x:v>0.4212493659173661</x:v>
      </x:c>
      <x:c r="H776" s="9" t="n">
        <x:v>0.2454576909373422</x:v>
      </x:c>
      <x:c r="I776" s="9" t="n">
        <x:v>0.23670363933173166</x:v>
      </x:c>
      <x:c r="J776" s="1" t="n">
        <x:v>0.18454572658563445</x:v>
      </x:c>
      <x:c r="K776" s="1" t="str">
        <x:v>加股票</x:v>
      </x:c>
      <x:c r="L776" s="9" t="n">
        <x:v>0.1070401206971152</x:v>
      </x:c>
      <x:c r="M776" s="9" t="n">
        <x:v>0.019753796847863134</x:v>
      </x:c>
      <x:c r="N776" s="8" t="n">
        <x:v>1</x:v>
      </x:c>
      <x:c r="O776" s="9" t="n">
        <x:v>-0.0406192832285218</x:v>
      </x:c>
      <x:c r="P776" s="9" t="n">
        <x:v>0.9367594429603677</x:v>
      </x:c>
      <x:c r="Q776" s="9" t="str">
        <x:v>可用</x:v>
      </x:c>
      <x:c r="R776" s="9" t="n">
        <x:v>-0.06749848745391746</x:v>
      </x:c>
      <x:c r="S776" s="9" t="n">
        <x:v>-0.0201026901273286</x:v>
      </x:c>
    </x:row>
    <x:row r="777">
      <x:c r="A777" s="1" t="str">
        <x:v>2025Q2</x:v>
      </x:c>
      <x:c r="B777" s="1" t="str">
        <x:v>005059.OF</x:v>
      </x:c>
      <x:c r="C777" s="1" t="str">
        <x:v>南方安福混合A</x:v>
      </x:c>
      <x:c r="D777" s="1" t="str">
        <x:v>南方基金</x:v>
      </x:c>
      <x:c r="E777" s="1" t="str">
        <x:v>收入型</x:v>
      </x:c>
      <x:c r="F777" s="8" t="n">
        <x:v>57970000</x:v>
      </x:c>
      <x:c r="G777" s="9" t="n">
        <x:v>0.0651475641566803</x:v>
      </x:c>
      <x:c r="H777" s="9" t="n">
        <x:v>0.1871981896490235</x:v>
      </x:c>
      <x:c r="I777" s="9" t="n">
        <x:v>0.18657073576999833</x:v>
      </x:c>
      <x:c r="J777" s="1" t="n">
        <x:v>-0.12142317161331803</x:v>
      </x:c>
      <x:c r="K777" s="1" t="str">
        <x:v>减股票</x:v>
      </x:c>
      <x:c r="L777" s="9" t="n">
        <x:v>0.1883272862318614</x:v>
      </x:c>
      <x:c r="M777" s="9" t="n">
        <x:v>-0.022867296395601772</x:v>
      </x:c>
      <x:c r="N777" s="8" t="n">
        <x:v>0</x:v>
      </x:c>
      <x:c r="O777" s="9" t="n">
        <x:v>-0.033939794996315</x:v>
      </x:c>
      <x:c r="P777" s="9" t="n">
        <x:v>1.1119564952561667</x:v>
      </x:c>
      <x:c r="Q777" s="9" t="str">
        <x:v>可用</x:v>
      </x:c>
      <x:c r="R777" s="9" t="n">
        <x:v>0.005305334705428854</x:v>
      </x:c>
      <x:c r="S777" s="9" t="n">
        <x:v>0.0085523360905208</x:v>
      </x:c>
    </x:row>
    <x:row r="778">
      <x:c r="A778" s="1" t="str">
        <x:v>2025Q4</x:v>
      </x:c>
      <x:c r="B778" s="1" t="str">
        <x:v>005059.OF</x:v>
      </x:c>
      <x:c r="C778" s="1" t="str">
        <x:v>南方安福混合A</x:v>
      </x:c>
      <x:c r="D778" s="1" t="str">
        <x:v>南方基金</x:v>
      </x:c>
      <x:c r="E778" s="1" t="str">
        <x:v>收入型</x:v>
      </x:c>
      <x:c r="F778" s="8" t="n">
        <x:v>27510000</x:v>
      </x:c>
      <x:c r="G778" s="9" t="n">
        <x:v>0.224302769099413</x:v>
      </x:c>
      <x:c r="H778" s="9" t="n">
        <x:v>0.0793874739567003</x:v>
      </x:c>
      <x:c r="I778" s="9" t="n">
        <x:v>0.07882721526373115</x:v>
      </x:c>
      <x:c r="J778" s="1" t="n">
        <x:v>0.14547555383568184</x:v>
      </x:c>
      <x:c r="K778" s="1" t="str">
        <x:v>加股票</x:v>
      </x:c>
      <x:c r="L778" s="9" t="n">
        <x:v>-0.047109673912882996</x:v>
      </x:c>
      <x:c r="M778" s="9" t="n">
        <x:v>-0.006853305903495027</x:v>
      </x:c>
      <x:c r="N778" s="8" t="n">
        <x:v>0</x:v>
      </x:c>
      <x:c r="O778" s="9" t="n">
        <x:v>-0.0129681584158545</x:v>
      </x:c>
      <x:c r="P778" s="9" t="n">
        <x:v>1.2160593002544529</x:v>
      </x:c>
      <x:c r="Q778" s="9" t="str">
        <x:v>覆盖/杠杆异常</x:v>
      </x:c>
      <x:c r="R778" s="9"/>
      <x:c r="S778" s="9" t="n">
        <x:v>-0.010573563358983</x:v>
      </x:c>
    </x:row>
    <x:row r="779">
      <x:c r="A779" s="1" t="str">
        <x:v>2026Q1</x:v>
      </x:c>
      <x:c r="B779" s="1" t="str">
        <x:v>005059.OF</x:v>
      </x:c>
      <x:c r="C779" s="1" t="str">
        <x:v>南方安福混合A</x:v>
      </x:c>
      <x:c r="D779" s="1" t="str">
        <x:v>南方基金</x:v>
      </x:c>
      <x:c r="E779" s="1" t="str">
        <x:v>收入型</x:v>
      </x:c>
      <x:c r="F779" s="8" t="n">
        <x:v>16720000.000000002</x:v>
      </x:c>
      <x:c r="G779" s="9" t="n">
        <x:v>0.2674566653851022</x:v>
      </x:c>
      <x:c r="H779" s="9" t="n">
        <x:v>0.224302769099413</x:v>
      </x:c>
      <x:c r="I779" s="9" t="n">
        <x:v>0.2160871234431491</x:v>
      </x:c>
      <x:c r="J779" s="1" t="n">
        <x:v>0.05136954194195312</x:v>
      </x:c>
      <x:c r="K779" s="1" t="str">
        <x:v>加股票</x:v>
      </x:c>
      <x:c r="L779" s="9" t="n">
        <x:v>0.1070401206971152</x:v>
      </x:c>
      <x:c r="M779" s="9" t="n">
        <x:v>0.005498601969622183</x:v>
      </x:c>
      <x:c r="N779" s="8" t="n">
        <x:v>1</x:v>
      </x:c>
      <x:c r="O779" s="9" t="n">
        <x:v>0.1744937279441457</x:v>
      </x:c>
      <x:c r="P779" s="9" t="n">
        <x:v>1.1503885843301431</x:v>
      </x:c>
      <x:c r="Q779" s="9" t="str">
        <x:v>可用</x:v>
      </x:c>
      <x:c r="R779" s="9" t="n">
        <x:v>0.15041265737483234</x:v>
      </x:c>
      <x:c r="S779" s="9" t="n">
        <x:v>0.1950051333893259</x:v>
      </x:c>
    </x:row>
    <x:row r="780">
      <x:c r="A780" s="1" t="str">
        <x:v>2023Q2</x:v>
      </x:c>
      <x:c r="B780" s="1" t="str">
        <x:v>005128.OF</x:v>
      </x:c>
      <x:c r="C780" s="1" t="str">
        <x:v>华夏永康添福混合A</x:v>
      </x:c>
      <x:c r="D780" s="1" t="str">
        <x:v>华夏基金</x:v>
      </x:c>
      <x:c r="E780" s="1" t="str">
        <x:v>收入型</x:v>
      </x:c>
      <x:c r="F780" s="8" t="n">
        <x:v>89900000</x:v>
      </x:c>
      <x:c r="G780" s="9" t="n">
        <x:v>0.1906131083333819</x:v>
      </x:c>
      <x:c r="H780" s="9" t="n">
        <x:v>0.2762668235627429</x:v>
      </x:c>
      <x:c r="I780" s="9" t="n">
        <x:v>0.26259957888454855</x:v>
      </x:c>
      <x:c r="J780" s="1" t="n">
        <x:v>-0.07198647055116664</x:v>
      </x:c>
      <x:c r="K780" s="1" t="str">
        <x:v>减股票</x:v>
      </x:c>
      <x:c r="L780" s="9" t="n">
        <x:v>-0.046571034625976095</x:v>
      </x:c>
      <x:c r="M780" s="9" t="n">
        <x:v>0.00335248441264019</x:v>
      </x:c>
      <x:c r="N780" s="8" t="n">
        <x:v>1</x:v>
      </x:c>
      <x:c r="O780" s="9" t="n">
        <x:v>-0.024649276665915702</x:v>
      </x:c>
      <x:c r="P780" s="9" t="n">
        <x:v>0.9224219590656283</x:v>
      </x:c>
      <x:c r="Q780" s="9" t="str">
        <x:v>可用</x:v>
      </x:c>
      <x:c r="R780" s="9" t="n">
        <x:v>-0.03605675818359549</x:v>
      </x:c>
      <x:c r="S780" s="9" t="n">
        <x:v>-0.0379648578081999</x:v>
      </x:c>
    </x:row>
    <x:row r="781">
      <x:c r="A781" s="1" t="str">
        <x:v>2023Q3</x:v>
      </x:c>
      <x:c r="B781" s="1" t="str">
        <x:v>005128.OF</x:v>
      </x:c>
      <x:c r="C781" s="1" t="str">
        <x:v>华夏永康添福混合A</x:v>
      </x:c>
      <x:c r="D781" s="1" t="str">
        <x:v>华夏基金</x:v>
      </x:c>
      <x:c r="E781" s="1" t="str">
        <x:v>收入型</x:v>
      </x:c>
      <x:c r="F781" s="8" t="n">
        <x:v>79610000</x:v>
      </x:c>
      <x:c r="G781" s="9" t="n">
        <x:v>0.0457971692427894</x:v>
      </x:c>
      <x:c r="H781" s="9" t="n">
        <x:v>0.1906131083333819</x:v>
      </x:c>
      <x:c r="I781" s="9" t="n">
        <x:v>0.18341297619035735</x:v>
      </x:c>
      <x:c r="J781" s="1" t="n">
        <x:v>-0.13761580694756795</x:v>
      </x:c>
      <x:c r="K781" s="1" t="str">
        <x:v>减股票</x:v>
      </x:c>
      <x:c r="L781" s="9" t="n">
        <x:v>-0.0840403571629794</x:v>
      </x:c>
      <x:c r="M781" s="9" t="n">
        <x:v>0.011565281567145232</x:v>
      </x:c>
      <x:c r="N781" s="8" t="n">
        <x:v>1</x:v>
      </x:c>
      <x:c r="O781" s="9" t="n">
        <x:v>-0.0028077958372737504</x:v>
      </x:c>
      <x:c r="P781" s="9" t="n">
        <x:v>1.0225722245948998</x:v>
      </x:c>
      <x:c r="Q781" s="9" t="str">
        <x:v>可用</x:v>
      </x:c>
      <x:c r="R781" s="9" t="n">
        <x:v>-0.021734952290720276</x:v>
      </x:c>
      <x:c r="S781" s="9" t="n">
        <x:v>-0.0117362282696398</x:v>
      </x:c>
    </x:row>
    <x:row r="782">
      <x:c r="A782" s="1" t="str">
        <x:v>2023Q4</x:v>
      </x:c>
      <x:c r="B782" s="1" t="str">
        <x:v>005128.OF</x:v>
      </x:c>
      <x:c r="C782" s="1" t="str">
        <x:v>华夏永康添福混合A</x:v>
      </x:c>
      <x:c r="D782" s="1" t="str">
        <x:v>华夏基金</x:v>
      </x:c>
      <x:c r="E782" s="1" t="str">
        <x:v>收入型</x:v>
      </x:c>
      <x:c r="F782" s="8" t="n">
        <x:v>73260000</x:v>
      </x:c>
      <x:c r="G782" s="9" t="n">
        <x:v>0.2307994959576728</x:v>
      </x:c>
      <x:c r="H782" s="9" t="n">
        <x:v>0.0457971692427894</x:v>
      </x:c>
      <x:c r="I782" s="9" t="n">
        <x:v>0.042161534643689366</x:v>
      </x:c>
      <x:c r="J782" s="1" t="n">
        <x:v>0.18863796131398342</x:v>
      </x:c>
      <x:c r="K782" s="1" t="str">
        <x:v>加股票</x:v>
      </x:c>
      <x:c r="L782" s="9" t="n">
        <x:v>0.011127023959440499</x:v>
      </x:c>
      <x:c r="M782" s="9" t="n">
        <x:v>0.0020989791152007035</x:v>
      </x:c>
      <x:c r="N782" s="8" t="n">
        <x:v>1</x:v>
      </x:c>
      <x:c r="O782" s="9" t="n">
        <x:v>0.0033071720446468996</x:v>
      </x:c>
      <x:c r="P782" s="9" t="n">
        <x:v>1.0054663869778868</x:v>
      </x:c>
      <x:c r="Q782" s="9" t="str">
        <x:v>可用</x:v>
      </x:c>
      <x:c r="R782" s="9" t="n">
        <x:v>-0.009425726194554054</x:v>
      </x:c>
      <x:c r="S782" s="9" t="n">
        <x:v>0.0118013805388554</x:v>
      </x:c>
    </x:row>
    <x:row r="783">
      <x:c r="A783" s="1" t="str">
        <x:v>2024Q2</x:v>
      </x:c>
      <x:c r="B783" s="1" t="str">
        <x:v>005296.OF</x:v>
      </x:c>
      <x:c r="C783" s="1" t="str">
        <x:v>南华丰淳混合A</x:v>
      </x:c>
      <x:c r="D783" s="1" t="str">
        <x:v>南华基金</x:v>
      </x:c>
      <x:c r="E783" s="1" t="str">
        <x:v>成长型</x:v>
      </x:c>
      <x:c r="F783" s="8" t="n">
        <x:v>283450000</x:v>
      </x:c>
      <x:c r="G783" s="9" t="n">
        <x:v>0.7198416631097124</x:v>
      </x:c>
      <x:c r="H783" s="9" t="n">
        <x:v>0.6773336536052849</x:v>
      </x:c>
      <x:c r="I783" s="9" t="n">
        <x:v>0.6687690755430243</x:v>
      </x:c>
      <x:c r="J783" s="1" t="n">
        <x:v>0.05107258756668809</x:v>
      </x:c>
      <x:c r="K783" s="1" t="str">
        <x:v>加股票</x:v>
      </x:c>
      <x:c r="L783" s="9" t="n">
        <x:v>0.15171154774360798</x:v>
      </x:c>
      <x:c r="M783" s="9" t="n">
        <x:v>0.0077483013070131996</x:v>
      </x:c>
      <x:c r="N783" s="8" t="n">
        <x:v>1</x:v>
      </x:c>
      <x:c r="O783" s="9" t="n">
        <x:v>0.0657055631412881</x:v>
      </x:c>
      <x:c r="P783" s="9" t="n">
        <x:v>1.1360761760098783</x:v>
      </x:c>
      <x:c r="Q783" s="9" t="str">
        <x:v>可用</x:v>
      </x:c>
      <x:c r="R783" s="9" t="n">
        <x:v>-0.023198418695733664</x:v>
      </x:c>
      <x:c r="S783" s="9" t="n">
        <x:v>0.1102664964057751</x:v>
      </x:c>
    </x:row>
    <x:row r="784">
      <x:c r="A784" s="1" t="str">
        <x:v>2025Q1</x:v>
      </x:c>
      <x:c r="B784" s="1" t="str">
        <x:v>005296.OF</x:v>
      </x:c>
      <x:c r="C784" s="1" t="str">
        <x:v>南华丰淳混合A</x:v>
      </x:c>
      <x:c r="D784" s="1" t="str">
        <x:v>南华基金</x:v>
      </x:c>
      <x:c r="E784" s="1" t="str">
        <x:v>成长型</x:v>
      </x:c>
      <x:c r="F784" s="8" t="n">
        <x:v>87470000</x:v>
      </x:c>
      <x:c r="G784" s="9" t="n">
        <x:v>0.9727769219796626</x:v>
      </x:c>
      <x:c r="H784" s="9" t="n">
        <x:v>0.7469539734344539</x:v>
      </x:c>
      <x:c r="I784" s="9" t="n">
        <x:v>0.7458152018278865</x:v>
      </x:c>
      <x:c r="J784" s="1" t="n">
        <x:v>0.22696172015177607</x:v>
      </x:c>
      <x:c r="K784" s="1" t="str">
        <x:v>加股票</x:v>
      </x:c>
      <x:c r="L784" s="9" t="n">
        <x:v>-0.004189559506241501</x:v>
      </x:c>
      <x:c r="M784" s="9" t="n">
        <x:v>-0.0009508696322147966</x:v>
      </x:c>
      <x:c r="N784" s="8" t="n">
        <x:v>0</x:v>
      </x:c>
      <x:c r="O784" s="9" t="n">
        <x:v>-0.0649568462440676</x:v>
      </x:c>
      <x:c r="P784" s="9" t="n">
        <x:v>0.9299736939522121</x:v>
      </x:c>
      <x:c r="Q784" s="9" t="str">
        <x:v>可用</x:v>
      </x:c>
      <x:c r="R784" s="9" t="n">
        <x:v>-0.05904823289944651</x:v>
      </x:c>
      <x:c r="S784" s="9" t="n">
        <x:v>-0.0493958302989014</x:v>
      </x:c>
    </x:row>
    <x:row r="785">
      <x:c r="A785" s="1" t="str">
        <x:v>2024Q2</x:v>
      </x:c>
      <x:c r="B785" s="1" t="str">
        <x:v>005618.OF</x:v>
      </x:c>
      <x:c r="C785" s="1" t="str">
        <x:v>融通红利机会主题精选A</x:v>
      </x:c>
      <x:c r="D785" s="1" t="str">
        <x:v>融通基金</x:v>
      </x:c>
      <x:c r="E785" s="1" t="str">
        <x:v>成长型</x:v>
      </x:c>
      <x:c r="F785" s="8" t="n">
        <x:v>34060000</x:v>
      </x:c>
      <x:c r="G785" s="9" t="n">
        <x:v>0.691283765805314</x:v>
      </x:c>
      <x:c r="H785" s="9" t="n">
        <x:v>0.4048547323306438</x:v>
      </x:c>
      <x:c r="I785" s="9" t="n">
        <x:v>0.395512318161978</x:v>
      </x:c>
      <x:c r="J785" s="1" t="n">
        <x:v>0.295771447643336</x:v>
      </x:c>
      <x:c r="K785" s="1" t="str">
        <x:v>加股票</x:v>
      </x:c>
      <x:c r="L785" s="9" t="n">
        <x:v>0.15171154774360798</x:v>
      </x:c>
      <x:c r="M785" s="9" t="n">
        <x:v>0.04487194410033802</x:v>
      </x:c>
      <x:c r="N785" s="8" t="n">
        <x:v>1</x:v>
      </x:c>
      <x:c r="O785" s="9" t="n">
        <x:v>-0.05035529662066145</x:v>
      </x:c>
      <x:c r="P785" s="9" t="n">
        <x:v>1.163840854961832</x:v>
      </x:c>
      <x:c r="Q785" s="9" t="str">
        <x:v>可用</x:v>
      </x:c>
      <x:c r="R785" s="9" t="n">
        <x:v>-0.12830113002156482</x:v>
      </x:c>
      <x:c r="S785" s="9" t="n">
        <x:v>-0.0052647878600186</x:v>
      </x:c>
    </x:row>
    <x:row r="786">
      <x:c r="A786" s="1" t="str">
        <x:v>2024Q3</x:v>
      </x:c>
      <x:c r="B786" s="1" t="str">
        <x:v>005618.OF</x:v>
      </x:c>
      <x:c r="C786" s="1" t="str">
        <x:v>融通红利机会主题精选A</x:v>
      </x:c>
      <x:c r="D786" s="1" t="str">
        <x:v>融通基金</x:v>
      </x:c>
      <x:c r="E786" s="1" t="str">
        <x:v>成长型</x:v>
      </x:c>
      <x:c r="F786" s="8" t="n">
        <x:v>33880000</x:v>
      </x:c>
      <x:c r="G786" s="9" t="n">
        <x:v>0.8723415640660993</x:v>
      </x:c>
      <x:c r="H786" s="9" t="n">
        <x:v>0.691283765805314</x:v>
      </x:c>
      <x:c r="I786" s="9" t="n">
        <x:v>0.7203516452332802</x:v>
      </x:c>
      <x:c r="J786" s="1" t="n">
        <x:v>0.1519899188328191</x:v>
      </x:c>
      <x:c r="K786" s="1" t="str">
        <x:v>加股票</x:v>
      </x:c>
      <x:c r="L786" s="9" t="n">
        <x:v>-0.0485180033835439</x:v>
      </x:c>
      <x:c r="M786" s="9" t="n">
        <x:v>-0.00737424739619528</x:v>
      </x:c>
      <x:c r="N786" s="8" t="n">
        <x:v>0</x:v>
      </x:c>
      <x:c r="O786" s="9" t="n">
        <x:v>-0.0095227244324352</x:v>
      </x:c>
      <x:c r="P786" s="9" t="n">
        <x:v>1.122210806670602</x:v>
      </x:c>
      <x:c r="Q786" s="9" t="str">
        <x:v>可用</x:v>
      </x:c>
      <x:c r="R786" s="9" t="n">
        <x:v>0.008080710815862329</x:v>
      </x:c>
      <x:c r="S786" s="9" t="n">
        <x:v>-0.0067870485678706</x:v>
      </x:c>
    </x:row>
    <x:row r="787">
      <x:c r="A787" s="1" t="str">
        <x:v>2025Q1</x:v>
      </x:c>
      <x:c r="B787" s="1" t="str">
        <x:v>005618.OF</x:v>
      </x:c>
      <x:c r="C787" s="1" t="str">
        <x:v>融通红利机会主题精选A</x:v>
      </x:c>
      <x:c r="D787" s="1" t="str">
        <x:v>融通基金</x:v>
      </x:c>
      <x:c r="E787" s="1" t="str">
        <x:v>成长型</x:v>
      </x:c>
      <x:c r="F787" s="8" t="n">
        <x:v>9280000</x:v>
      </x:c>
      <x:c r="G787" s="9" t="n">
        <x:v>0.9400999317575952</x:v>
      </x:c>
      <x:c r="H787" s="9" t="n">
        <x:v>0.8823512064950243</x:v>
      </x:c>
      <x:c r="I787" s="9" t="n">
        <x:v>0.8817252752301813</x:v>
      </x:c>
      <x:c r="J787" s="1" t="n">
        <x:v>0.058374656527413915</x:v>
      </x:c>
      <x:c r="K787" s="1" t="str">
        <x:v>加股票</x:v>
      </x:c>
      <x:c r="L787" s="9" t="n">
        <x:v>-0.004189559506241501</x:v>
      </x:c>
      <x:c r="M787" s="9" t="n">
        <x:v>-0.00024456409717800947</x:v>
      </x:c>
      <x:c r="N787" s="8" t="n">
        <x:v>0</x:v>
      </x:c>
      <x:c r="O787" s="9" t="n">
        <x:v>0.0189349192554409</x:v>
      </x:c>
      <x:c r="P787" s="9" t="n">
        <x:v>1.0068646659482756</x:v>
      </x:c>
      <x:c r="Q787" s="9" t="str">
        <x:v>可用</x:v>
      </x:c>
      <x:c r="R787" s="9" t="n">
        <x:v>0.022151782282744097</x:v>
      </x:c>
      <x:c r="S787" s="9" t="n">
        <x:v>0.0344602532306486</x:v>
      </x:c>
    </x:row>
    <x:row r="788">
      <x:c r="A788" s="1" t="str">
        <x:v>2025Q3</x:v>
      </x:c>
      <x:c r="B788" s="1" t="str">
        <x:v>005686.OF</x:v>
      </x:c>
      <x:c r="C788" s="1" t="str">
        <x:v>财通资管瑞享12个月定开混合A</x:v>
      </x:c>
      <x:c r="D788" s="1" t="str">
        <x:v>财通资管</x:v>
      </x:c>
      <x:c r="E788" s="1" t="str">
        <x:v>收入型</x:v>
      </x:c>
      <x:c r="F788" s="8" t="n">
        <x:v>126060000</x:v>
      </x:c>
      <x:c r="G788" s="9" t="n">
        <x:v>0.2985436947515466</x:v>
      </x:c>
      <x:c r="H788" s="9" t="n">
        <x:v>0.1229121880458711</x:v>
      </x:c>
      <x:c r="I788" s="9" t="n">
        <x:v>0.14293774530106898</x:v>
      </x:c>
      <x:c r="J788" s="1" t="n">
        <x:v>0.1556059494504776</x:v>
      </x:c>
      <x:c r="K788" s="1" t="str">
        <x:v>加股票</x:v>
      </x:c>
      <x:c r="L788" s="9" t="n">
        <x:v>-0.0077024403595657995</x:v>
      </x:c>
      <x:c r="M788" s="9" t="n">
        <x:v>-0.0011985455452359142</x:v>
      </x:c>
      <x:c r="N788" s="8" t="n">
        <x:v>0</x:v>
      </x:c>
      <x:c r="O788" s="9" t="n">
        <x:v>0.009675377674618799</x:v>
      </x:c>
      <x:c r="P788" s="9" t="n">
        <x:v>1.0469795165794067</x:v>
      </x:c>
      <x:c r="Q788" s="9" t="str">
        <x:v>可用</x:v>
      </x:c>
      <x:c r="R788" s="9" t="n">
        <x:v>0.007436204268192113</x:v>
      </x:c>
      <x:c r="S788" s="9" t="n">
        <x:v>0.010255718624927</x:v>
      </x:c>
    </x:row>
    <x:row r="789">
      <x:c r="A789" s="1" t="str">
        <x:v>2025Q4</x:v>
      </x:c>
      <x:c r="B789" s="1" t="str">
        <x:v>005686.OF</x:v>
      </x:c>
      <x:c r="C789" s="1" t="str">
        <x:v>财通资管瑞享12个月定开混合A</x:v>
      </x:c>
      <x:c r="D789" s="1" t="str">
        <x:v>财通资管</x:v>
      </x:c>
      <x:c r="E789" s="1" t="str">
        <x:v>收入型</x:v>
      </x:c>
      <x:c r="F789" s="8" t="n">
        <x:v>127370000</x:v>
      </x:c>
      <x:c r="G789" s="9" t="n">
        <x:v>0.2452574374781102</x:v>
      </x:c>
      <x:c r="H789" s="9" t="n">
        <x:v>0.2985436947515466</x:v>
      </x:c>
      <x:c r="I789" s="9" t="n">
        <x:v>0.2969356486225226</x:v>
      </x:c>
      <x:c r="J789" s="1" t="n">
        <x:v>-0.05167821114441237</x:v>
      </x:c>
      <x:c r="K789" s="1" t="str">
        <x:v>减股票</x:v>
      </x:c>
      <x:c r="L789" s="9" t="n">
        <x:v>-0.047109673912882996</x:v>
      </x:c>
      <x:c r="M789" s="9" t="n">
        <x:v>0.002434543675414383</x:v>
      </x:c>
      <x:c r="N789" s="8" t="n">
        <x:v>1</x:v>
      </x:c>
      <x:c r="O789" s="9" t="n">
        <x:v>0.015403954249018302</x:v>
      </x:c>
      <x:c r="P789" s="9" t="n">
        <x:v>1.0432458417209702</x:v>
      </x:c>
      <x:c r="Q789" s="9" t="str">
        <x:v>可用</x:v>
      </x:c>
      <x:c r="R789" s="9" t="n">
        <x:v>0.020814988003588546</x:v>
      </x:c>
      <x:c r="S789" s="9" t="n">
        <x:v>0.0175649483062845</x:v>
      </x:c>
    </x:row>
    <x:row r="790">
      <x:c r="A790" s="1" t="str">
        <x:v>2026Q1</x:v>
      </x:c>
      <x:c r="B790" s="1" t="str">
        <x:v>005686.OF</x:v>
      </x:c>
      <x:c r="C790" s="1" t="str">
        <x:v>财通资管瑞享12个月定开混合A</x:v>
      </x:c>
      <x:c r="D790" s="1" t="str">
        <x:v>财通资管</x:v>
      </x:c>
      <x:c r="E790" s="1" t="str">
        <x:v>收入型</x:v>
      </x:c>
      <x:c r="F790" s="8" t="n">
        <x:v>129530000</x:v>
      </x:c>
      <x:c r="G790" s="9" t="n">
        <x:v>0.1833806932178681</x:v>
      </x:c>
      <x:c r="H790" s="9" t="n">
        <x:v>0.2452574374781102</x:v>
      </x:c>
      <x:c r="I790" s="9" t="n">
        <x:v>0.23650828915786662</x:v>
      </x:c>
      <x:c r="J790" s="1" t="n">
        <x:v>-0.05312759593999852</x:v>
      </x:c>
      <x:c r="K790" s="1" t="str">
        <x:v>减股票</x:v>
      </x:c>
      <x:c r="L790" s="9" t="n">
        <x:v>0.1070401206971152</x:v>
      </x:c>
      <x:c r="M790" s="9" t="n">
        <x:v>-0.005686784281765009</x:v>
      </x:c>
      <x:c r="N790" s="8" t="n">
        <x:v>0</x:v>
      </x:c>
      <x:c r="O790" s="9" t="n">
        <x:v>-0.014281359717759599</x:v>
      </x:c>
      <x:c r="P790" s="9" t="n">
        <x:v>1.1039527497104915</x:v>
      </x:c>
      <x:c r="Q790" s="9" t="str">
        <x:v>可用</x:v>
      </x:c>
      <x:c r="R790" s="9" t="n">
        <x:v>-0.02466509657069395</x:v>
      </x:c>
      <x:c r="S790" s="9" t="n">
        <x:v>0.0062352333834336</x:v>
      </x:c>
    </x:row>
    <x:row r="791">
      <x:c r="A791" s="1" t="str">
        <x:v>2024Q1</x:v>
      </x:c>
      <x:c r="B791" s="1" t="str">
        <x:v>005706.OF</x:v>
      </x:c>
      <x:c r="C791" s="1" t="str">
        <x:v>兴业龙腾双益平衡混合</x:v>
      </x:c>
      <x:c r="D791" s="1" t="str">
        <x:v>兴业基金</x:v>
      </x:c>
      <x:c r="E791" s="1" t="str">
        <x:v>收入型</x:v>
      </x:c>
      <x:c r="F791" s="8" t="n">
        <x:v>129320000</x:v>
      </x:c>
      <x:c r="G791" s="9" t="n">
        <x:v>0.2688496769033131</x:v>
      </x:c>
      <x:c r="H791" s="9" t="n">
        <x:v>0.3307860868752522</x:v>
      </x:c>
      <x:c r="I791" s="9" t="n">
        <x:v>0.3331925539303378</x:v>
      </x:c>
      <x:c r="J791" s="1" t="n">
        <x:v>-0.06434287702702474</x:v>
      </x:c>
      <x:c r="K791" s="1" t="str">
        <x:v>减股票</x:v>
      </x:c>
      <x:c r="L791" s="9" t="n">
        <x:v>-0.0388388654084237</x:v>
      </x:c>
      <x:c r="M791" s="9" t="n">
        <x:v>0.002499004340843371</x:v>
      </x:c>
      <x:c r="N791" s="8" t="n">
        <x:v>1</x:v>
      </x:c>
      <x:c r="O791" s="9" t="n">
        <x:v>0.0081009981436304</x:v>
      </x:c>
      <x:c r="P791" s="9" t="n">
        <x:v>1.0337513072997215</x:v>
      </x:c>
      <x:c r="Q791" s="9" t="str">
        <x:v>可用</x:v>
      </x:c>
      <x:c r="R791" s="9" t="n">
        <x:v>0.009115516019560652</x:v>
      </x:c>
      <x:c r="S791" s="9" t="n">
        <x:v>0.0161156535134494</x:v>
      </x:c>
    </x:row>
    <x:row r="792">
      <x:c r="A792" s="1" t="str">
        <x:v>2025Q1</x:v>
      </x:c>
      <x:c r="B792" s="1" t="str">
        <x:v>005741.OF</x:v>
      </x:c>
      <x:c r="C792" s="1" t="str">
        <x:v>南方君信灵活配置混合A</x:v>
      </x:c>
      <x:c r="D792" s="1" t="str">
        <x:v>南方基金</x:v>
      </x:c>
      <x:c r="E792" s="1" t="str">
        <x:v>成长型</x:v>
      </x:c>
      <x:c r="F792" s="8" t="n">
        <x:v>262109999.99999997</x:v>
      </x:c>
      <x:c r="G792" s="9" t="n">
        <x:v>0.7749819098180903</x:v>
      </x:c>
      <x:c r="H792" s="9" t="n">
        <x:v>0.9401751521275276</x:v>
      </x:c>
      <x:c r="I792" s="9" t="n">
        <x:v>0.9398358867795561</x:v>
      </x:c>
      <x:c r="J792" s="1" t="n">
        <x:v>-0.16485397696146575</x:v>
      </x:c>
      <x:c r="K792" s="1" t="str">
        <x:v>减股票</x:v>
      </x:c>
      <x:c r="L792" s="9" t="n">
        <x:v>-0.004189559506241501</x:v>
      </x:c>
      <x:c r="M792" s="9" t="n">
        <x:v>0.0006906655463206262</x:v>
      </x:c>
      <x:c r="N792" s="8" t="n">
        <x:v>1</x:v>
      </x:c>
      <x:c r="O792" s="9" t="n">
        <x:v>0.0631558757421944</x:v>
      </x:c>
      <x:c r="P792" s="9" t="n">
        <x:v>0.7734557174850255</x:v>
      </x:c>
      <x:c r="Q792" s="9" t="str">
        <x:v>覆盖/杠杆异常</x:v>
      </x:c>
      <x:c r="R792" s="9"/>
      <x:c r="S792" s="9" t="n">
        <x:v>0.0786812097174021</x:v>
      </x:c>
    </x:row>
    <x:row r="793">
      <x:c r="A793" s="1" t="str">
        <x:v>2025Q2</x:v>
      </x:c>
      <x:c r="B793" s="1" t="str">
        <x:v>005741.OF</x:v>
      </x:c>
      <x:c r="C793" s="1" t="str">
        <x:v>南方君信灵活配置混合A</x:v>
      </x:c>
      <x:c r="D793" s="1" t="str">
        <x:v>南方基金</x:v>
      </x:c>
      <x:c r="E793" s="1" t="str">
        <x:v>成长型</x:v>
      </x:c>
      <x:c r="F793" s="8" t="n">
        <x:v>299290000</x:v>
      </x:c>
      <x:c r="G793" s="9" t="n">
        <x:v>0.9477763693367548</x:v>
      </x:c>
      <x:c r="H793" s="9" t="n">
        <x:v>0.7749819098180903</x:v>
      </x:c>
      <x:c r="I793" s="9" t="n">
        <x:v>0.7742610373128449</x:v>
      </x:c>
      <x:c r="J793" s="1" t="n">
        <x:v>0.1735153320239099</x:v>
      </x:c>
      <x:c r="K793" s="1" t="str">
        <x:v>加股票</x:v>
      </x:c>
      <x:c r="L793" s="9" t="n">
        <x:v>0.1883272862318614</x:v>
      </x:c>
      <x:c r="M793" s="9" t="n">
        <x:v>0.03267767159968334</x:v>
      </x:c>
      <x:c r="N793" s="8" t="n">
        <x:v>1</x:v>
      </x:c>
      <x:c r="O793" s="9" t="n">
        <x:v>0.0503648604218641</x:v>
      </x:c>
      <x:c r="P793" s="9" t="n">
        <x:v>0.7353105413812688</x:v>
      </x:c>
      <x:c r="Q793" s="9" t="str">
        <x:v>覆盖/杠杆异常</x:v>
      </x:c>
      <x:c r="R793" s="9"/>
      <x:c r="S793" s="9" t="n">
        <x:v>0.141517672473227</x:v>
      </x:c>
    </x:row>
    <x:row r="794">
      <x:c r="A794" s="1" t="str">
        <x:v>2023Q3</x:v>
      </x:c>
      <x:c r="B794" s="1" t="str">
        <x:v>005823.OF</x:v>
      </x:c>
      <x:c r="C794" s="1" t="str">
        <x:v>泰康颐享混合A</x:v>
      </x:c>
      <x:c r="D794" s="1" t="str">
        <x:v>泰康基金</x:v>
      </x:c>
      <x:c r="E794" s="1" t="str">
        <x:v>收入型</x:v>
      </x:c>
      <x:c r="F794" s="8" t="n">
        <x:v>265110000</x:v>
      </x:c>
      <x:c r="G794" s="9" t="n">
        <x:v>0.1093216411833858</x:v>
      </x:c>
      <x:c r="H794" s="9" t="n">
        <x:v>0.1886699540507675</x:v>
      </x:c>
      <x:c r="I794" s="9" t="n">
        <x:v>0.18152675984480432</x:v>
      </x:c>
      <x:c r="J794" s="1" t="n">
        <x:v>-0.07220511866141852</x:v>
      </x:c>
      <x:c r="K794" s="1" t="str">
        <x:v>减股票</x:v>
      </x:c>
      <x:c r="L794" s="9" t="n">
        <x:v>-0.0840403571629794</x:v>
      </x:c>
      <x:c r="M794" s="9" t="n">
        <x:v>0.0060681439613009215</x:v>
      </x:c>
      <x:c r="N794" s="8" t="n">
        <x:v>1</x:v>
      </x:c>
      <x:c r="O794" s="9" t="n">
        <x:v>0.0120316356461893</x:v>
      </x:c>
      <x:c r="P794" s="9" t="n">
        <x:v>1.1872627372788653</x:v>
      </x:c>
      <x:c r="Q794" s="9" t="str">
        <x:v>可用</x:v>
      </x:c>
      <x:c r="R794" s="9" t="n">
        <x:v>-0.0026134438634058954</x:v>
      </x:c>
      <x:c r="S794" s="9" t="n">
        <x:v>0.0030823765122909</x:v>
      </x:c>
    </x:row>
    <x:row r="795">
      <x:c r="A795" s="1" t="str">
        <x:v>2024Q1</x:v>
      </x:c>
      <x:c r="B795" s="1" t="str">
        <x:v>005823.OF</x:v>
      </x:c>
      <x:c r="C795" s="1" t="str">
        <x:v>泰康颐享混合A</x:v>
      </x:c>
      <x:c r="D795" s="1" t="str">
        <x:v>泰康基金</x:v>
      </x:c>
      <x:c r="E795" s="1" t="str">
        <x:v>收入型</x:v>
      </x:c>
      <x:c r="F795" s="8" t="n">
        <x:v>220340000.00000003</x:v>
      </x:c>
      <x:c r="G795" s="9" t="n">
        <x:v>0.0505414643946545</x:v>
      </x:c>
      <x:c r="H795" s="9" t="n">
        <x:v>0.1025926097753682</x:v>
      </x:c>
      <x:c r="I795" s="9" t="n">
        <x:v>0.10359595902095622</x:v>
      </x:c>
      <x:c r="J795" s="1" t="n">
        <x:v>-0.053054494626301726</x:v>
      </x:c>
      <x:c r="K795" s="1" t="str">
        <x:v>减股票</x:v>
      </x:c>
      <x:c r="L795" s="9" t="n">
        <x:v>-0.0388388654084237</x:v>
      </x:c>
      <x:c r="M795" s="9" t="n">
        <x:v>0.0020605763761028712</x:v>
      </x:c>
      <x:c r="N795" s="8" t="n">
        <x:v>1</x:v>
      </x:c>
      <x:c r="O795" s="9" t="n">
        <x:v>-0.0003145936350872</x:v>
      </x:c>
      <x:c r="P795" s="9" t="n">
        <x:v>1.325416558772805</x:v>
      </x:c>
      <x:c r="Q795" s="9" t="str">
        <x:v>覆盖/杠杆异常</x:v>
      </x:c>
      <x:c r="R795" s="9"/>
      <x:c r="S795" s="9" t="n">
        <x:v>0.008014655369819</x:v>
      </x:c>
    </x:row>
    <x:row r="796">
      <x:c r="A796" s="1" t="str">
        <x:v>2024Q3</x:v>
      </x:c>
      <x:c r="B796" s="1" t="str">
        <x:v>005823.OF</x:v>
      </x:c>
      <x:c r="C796" s="1" t="str">
        <x:v>泰康颐享混合A</x:v>
      </x:c>
      <x:c r="D796" s="1" t="str">
        <x:v>泰康基金</x:v>
      </x:c>
      <x:c r="E796" s="1" t="str">
        <x:v>收入型</x:v>
      </x:c>
      <x:c r="F796" s="8" t="n">
        <x:v>194840000</x:v>
      </x:c>
      <x:c r="G796" s="9" t="n">
        <x:v>0.1669038637003199</x:v>
      </x:c>
      <x:c r="H796" s="9" t="n">
        <x:v>0.08397033772638</x:v>
      </x:c>
      <x:c r="I796" s="9" t="n">
        <x:v>0.09539204501301989</x:v>
      </x:c>
      <x:c r="J796" s="1" t="n">
        <x:v>0.07151181868730001</x:v>
      </x:c>
      <x:c r="K796" s="1" t="str">
        <x:v>加股票</x:v>
      </x:c>
      <x:c r="L796" s="9" t="n">
        <x:v>-0.0485180033835439</x:v>
      </x:c>
      <x:c r="M796" s="9" t="n">
        <x:v>-0.0034696106610338</x:v>
      </x:c>
      <x:c r="N796" s="8" t="n">
        <x:v>0</x:v>
      </x:c>
      <x:c r="O796" s="9" t="n">
        <x:v>0.0007289360805695991</x:v>
      </x:c>
      <x:c r="P796" s="9" t="n">
        <x:v>1.3257756032642165</x:v>
      </x:c>
      <x:c r="Q796" s="9" t="str">
        <x:v>覆盖/杠杆异常</x:v>
      </x:c>
      <x:c r="R796" s="9"/>
      <x:c r="S796" s="9" t="n">
        <x:v>0.0119729307652265</x:v>
      </x:c>
    </x:row>
    <x:row r="797">
      <x:c r="A797" s="1" t="str">
        <x:v>2025Q1</x:v>
      </x:c>
      <x:c r="B797" s="1" t="str">
        <x:v>005823.OF</x:v>
      </x:c>
      <x:c r="C797" s="1" t="str">
        <x:v>泰康颐享混合A</x:v>
      </x:c>
      <x:c r="D797" s="1" t="str">
        <x:v>泰康基金</x:v>
      </x:c>
      <x:c r="E797" s="1" t="str">
        <x:v>收入型</x:v>
      </x:c>
      <x:c r="F797" s="8" t="n">
        <x:v>167070000</x:v>
      </x:c>
      <x:c r="G797" s="9" t="n">
        <x:v>0.2578975270575623</x:v>
      </x:c>
      <x:c r="H797" s="9" t="n">
        <x:v>0.1890031272351842</x:v>
      </x:c>
      <x:c r="I797" s="9" t="n">
        <x:v>0.1880827328033753</x:v>
      </x:c>
      <x:c r="J797" s="1" t="n">
        <x:v>0.06981479425418699</x:v>
      </x:c>
      <x:c r="K797" s="1" t="str">
        <x:v>加股票</x:v>
      </x:c>
      <x:c r="L797" s="9" t="n">
        <x:v>-0.004189559506241501</x:v>
      </x:c>
      <x:c r="M797" s="9" t="n">
        <x:v>-0.0002924932349439236</x:v>
      </x:c>
      <x:c r="N797" s="8" t="n">
        <x:v>0</x:v>
      </x:c>
      <x:c r="O797" s="9" t="n">
        <x:v>-0.0014673836190600992</x:v>
      </x:c>
      <x:c r="P797" s="9" t="n">
        <x:v>0.9875060261567007</x:v>
      </x:c>
      <x:c r="Q797" s="9" t="str">
        <x:v>可用</x:v>
      </x:c>
      <x:c r="R797" s="9" t="n">
        <x:v>-0.0056232892369587305</x:v>
      </x:c>
      <x:c r="S797" s="9" t="n">
        <x:v>0.009008349201699</x:v>
      </x:c>
    </x:row>
    <x:row r="798">
      <x:c r="A798" s="1" t="str">
        <x:v>2026Q1</x:v>
      </x:c>
      <x:c r="B798" s="1" t="str">
        <x:v>005823.OF</x:v>
      </x:c>
      <x:c r="C798" s="1" t="str">
        <x:v>泰康颐享混合A</x:v>
      </x:c>
      <x:c r="D798" s="1" t="str">
        <x:v>泰康基金</x:v>
      </x:c>
      <x:c r="E798" s="1" t="str">
        <x:v>收入型</x:v>
      </x:c>
      <x:c r="F798" s="8" t="n">
        <x:v>126710000</x:v>
      </x:c>
      <x:c r="G798" s="9" t="n">
        <x:v>0.2103826962601683</x:v>
      </x:c>
      <x:c r="H798" s="9" t="n">
        <x:v>0.3252400049109495</x:v>
      </x:c>
      <x:c r="I798" s="9" t="n">
        <x:v>0.31482779385016935</x:v>
      </x:c>
      <x:c r="J798" s="1" t="n">
        <x:v>-0.10444509759000103</x:v>
      </x:c>
      <x:c r="K798" s="1" t="str">
        <x:v>减股票</x:v>
      </x:c>
      <x:c r="L798" s="9" t="n">
        <x:v>0.1070401206971152</x:v>
      </x:c>
      <x:c r="M798" s="9" t="n">
        <x:v>-0.011179815852255687</x:v>
      </x:c>
      <x:c r="N798" s="8" t="n">
        <x:v>0</x:v>
      </x:c>
      <x:c r="O798" s="9" t="n">
        <x:v>0.1154592521393101</x:v>
      </x:c>
      <x:c r="P798" s="9" t="n">
        <x:v>1.0435110443532474</x:v>
      </x:c>
      <x:c r="Q798" s="9" t="str">
        <x:v>可用</x:v>
      </x:c>
      <x:c r="R798" s="9" t="n">
        <x:v>0.10419573600103152</x:v>
      </x:c>
      <x:c r="S798" s="9" t="n">
        <x:v>0.1359706575844903</x:v>
      </x:c>
    </x:row>
    <x:row r="799">
      <x:c r="A799" s="1" t="str">
        <x:v>2023Q2</x:v>
      </x:c>
      <x:c r="B799" s="1" t="str">
        <x:v>005865.OF</x:v>
      </x:c>
      <x:c r="C799" s="1" t="str">
        <x:v>浦银安盛量化多策略混合A</x:v>
      </x:c>
      <x:c r="D799" s="1" t="str">
        <x:v>浦银安盛基金</x:v>
      </x:c>
      <x:c r="E799" s="1" t="str">
        <x:v>成长型</x:v>
      </x:c>
      <x:c r="F799" s="8" t="n">
        <x:v>2445800000</x:v>
      </x:c>
      <x:c r="G799" s="9" t="n">
        <x:v>0.0418340124713647</x:v>
      </x:c>
      <x:c r="H799" s="9" t="n">
        <x:v>0.4414514357490682</x:v>
      </x:c>
      <x:c r="I799" s="9" t="n">
        <x:v>0.4244043845889497</x:v>
      </x:c>
      <x:c r="J799" s="1" t="n">
        <x:v>-0.382570372117585</x:v>
      </x:c>
      <x:c r="K799" s="1" t="str">
        <x:v>减股票</x:v>
      </x:c>
      <x:c r="L799" s="9" t="n">
        <x:v>-0.046571034625976095</x:v>
      </x:c>
      <x:c r="M799" s="9" t="n">
        <x:v>0.01781669804676061</x:v>
      </x:c>
      <x:c r="N799" s="8" t="n">
        <x:v>1</x:v>
      </x:c>
      <x:c r="O799" s="9" t="n">
        <x:v>0.009547718414572548</x:v>
      </x:c>
      <x:c r="P799" s="9" t="n">
        <x:v>0.61211591330444</x:v>
      </x:c>
      <x:c r="Q799" s="9" t="str">
        <x:v>覆盖/杠杆异常</x:v>
      </x:c>
      <x:c r="R799" s="9"/>
      <x:c r="S799" s="9" t="n">
        <x:v>-0.0083044654565532</x:v>
      </x:c>
    </x:row>
    <x:row r="800">
      <x:c r="A800" s="1" t="str">
        <x:v>2023Q3</x:v>
      </x:c>
      <x:c r="B800" s="1" t="str">
        <x:v>005865.OF</x:v>
      </x:c>
      <x:c r="C800" s="1" t="str">
        <x:v>浦银安盛量化多策略混合A</x:v>
      </x:c>
      <x:c r="D800" s="1" t="str">
        <x:v>浦银安盛基金</x:v>
      </x:c>
      <x:c r="E800" s="1" t="str">
        <x:v>成长型</x:v>
      </x:c>
      <x:c r="F800" s="8" t="n">
        <x:v>50910000</x:v>
      </x:c>
      <x:c r="G800" s="9" t="n">
        <x:v>0.413149390168279</x:v>
      </x:c>
      <x:c r="H800" s="9" t="n">
        <x:v>0.0418340124713647</x:v>
      </x:c>
      <x:c r="I800" s="9" t="n">
        <x:v>0.03997622195908164</x:v>
      </x:c>
      <x:c r="J800" s="1" t="n">
        <x:v>0.3731731682091974</x:v>
      </x:c>
      <x:c r="K800" s="1" t="str">
        <x:v>加股票</x:v>
      </x:c>
      <x:c r="L800" s="9" t="n">
        <x:v>-0.0840403571629794</x:v>
      </x:c>
      <x:c r="M800" s="9" t="n">
        <x:v>-0.03136160633994154</x:v>
      </x:c>
      <x:c r="N800" s="8" t="n">
        <x:v>0</x:v>
      </x:c>
      <x:c r="O800" s="9" t="n">
        <x:v>0.006915978824289203</x:v>
      </x:c>
      <x:c r="P800" s="9" t="n">
        <x:v>0.6297187035945786</x:v>
      </x:c>
      <x:c r="Q800" s="9" t="str">
        <x:v>覆盖/杠杆异常</x:v>
      </x:c>
      <x:c r="R800" s="9"/>
      <x:c r="S800" s="9" t="n">
        <x:v>-0.0109944224090896</x:v>
      </x:c>
    </x:row>
    <x:row r="801">
      <x:c r="A801" s="1" t="str">
        <x:v>2024Q1</x:v>
      </x:c>
      <x:c r="B801" s="1" t="str">
        <x:v>005865.OF</x:v>
      </x:c>
      <x:c r="C801" s="1" t="str">
        <x:v>浦银安盛量化多策略混合A</x:v>
      </x:c>
      <x:c r="D801" s="1" t="str">
        <x:v>浦银安盛基金</x:v>
      </x:c>
      <x:c r="E801" s="1" t="str">
        <x:v>成长型</x:v>
      </x:c>
      <x:c r="F801" s="8" t="n">
        <x:v>50350000.00000001</x:v>
      </x:c>
      <x:c r="G801" s="9" t="n">
        <x:v>0.6145392755235717</x:v>
      </x:c>
      <x:c r="H801" s="9" t="n">
        <x:v>0.4333580986200178</x:v>
      </x:c>
      <x:c r="I801" s="9" t="n">
        <x:v>0.43602458478631</x:v>
      </x:c>
      <x:c r="J801" s="1" t="n">
        <x:v>0.17851469073726167</x:v>
      </x:c>
      <x:c r="K801" s="1" t="str">
        <x:v>加股票</x:v>
      </x:c>
      <x:c r="L801" s="9" t="n">
        <x:v>-0.0388388654084237</x:v>
      </x:c>
      <x:c r="M801" s="9" t="n">
        <x:v>-0.006933308046970886</x:v>
      </x:c>
      <x:c r="N801" s="8" t="n">
        <x:v>0</x:v>
      </x:c>
      <x:c r="O801" s="9" t="n">
        <x:v>0.002653519717616</x:v>
      </x:c>
      <x:c r="P801" s="9" t="n">
        <x:v>0.615198228798411</x:v>
      </x:c>
      <x:c r="Q801" s="9" t="str">
        <x:v>覆盖/杠杆异常</x:v>
      </x:c>
      <x:c r="R801" s="9"/>
      <x:c r="S801" s="9" t="n">
        <x:v>0.0008147303456584</x:v>
      </x:c>
    </x:row>
    <x:row r="802">
      <x:c r="A802" s="1" t="str">
        <x:v>2025Q1</x:v>
      </x:c>
      <x:c r="B802" s="1" t="str">
        <x:v>005865.OF</x:v>
      </x:c>
      <x:c r="C802" s="1" t="str">
        <x:v>浦银安盛量化多策略混合A</x:v>
      </x:c>
      <x:c r="D802" s="1" t="str">
        <x:v>浦银安盛基金</x:v>
      </x:c>
      <x:c r="E802" s="1" t="str">
        <x:v>成长型</x:v>
      </x:c>
      <x:c r="F802" s="8" t="n">
        <x:v>30830000</x:v>
      </x:c>
      <x:c r="G802" s="9" t="n">
        <x:v>0.2863623071048106</x:v>
      </x:c>
      <x:c r="H802" s="9" t="n">
        <x:v>0.5864471613882648</x:v>
      </x:c>
      <x:c r="I802" s="9" t="n">
        <x:v>0.5849873948945318</x:v>
      </x:c>
      <x:c r="J802" s="1" t="n">
        <x:v>-0.2986250877897212</x:v>
      </x:c>
      <x:c r="K802" s="1" t="str">
        <x:v>减股票</x:v>
      </x:c>
      <x:c r="L802" s="9" t="n">
        <x:v>-0.004189559506241501</x:v>
      </x:c>
      <x:c r="M802" s="9" t="n">
        <x:v>0.0012511075753516292</x:v>
      </x:c>
      <x:c r="N802" s="8" t="n">
        <x:v>1</x:v>
      </x:c>
      <x:c r="O802" s="9" t="n">
        <x:v>-0.0116142130585664</x:v>
      </x:c>
      <x:c r="P802" s="9" t="n">
        <x:v>0.6606006944534545</x:v>
      </x:c>
      <x:c r="Q802" s="9" t="str">
        <x:v>覆盖/杠杆异常</x:v>
      </x:c>
      <x:c r="R802" s="9"/>
      <x:c r="S802" s="9" t="n">
        <x:v>0.0039468028865998</x:v>
      </x:c>
    </x:row>
    <x:row r="803">
      <x:c r="A803" s="1" t="str">
        <x:v>2026Q1</x:v>
      </x:c>
      <x:c r="B803" s="1" t="str">
        <x:v>005865.OF</x:v>
      </x:c>
      <x:c r="C803" s="1" t="str">
        <x:v>浦银安盛量化多策略混合A</x:v>
      </x:c>
      <x:c r="D803" s="1" t="str">
        <x:v>浦银安盛基金</x:v>
      </x:c>
      <x:c r="E803" s="1" t="str">
        <x:v>成长型</x:v>
      </x:c>
      <x:c r="F803" s="8" t="n">
        <x:v>26810000</x:v>
      </x:c>
      <x:c r="G803" s="9" t="n">
        <x:v>0.9920486956218616</x:v>
      </x:c>
      <x:c r="H803" s="9" t="n">
        <x:v>0.66108633168309</x:v>
      </x:c>
      <x:c r="I803" s="9" t="n">
        <x:v>0.6502841170722037</x:v>
      </x:c>
      <x:c r="J803" s="1" t="n">
        <x:v>0.3417645785496579</x:v>
      </x:c>
      <x:c r="K803" s="1" t="str">
        <x:v>加股票</x:v>
      </x:c>
      <x:c r="L803" s="9" t="n">
        <x:v>0.1070401206971152</x:v>
      </x:c>
      <x:c r="M803" s="9" t="n">
        <x:v>0.03658252173795409</x:v>
      </x:c>
      <x:c r="N803" s="8" t="n">
        <x:v>1</x:v>
      </x:c>
      <x:c r="O803" s="9" t="n">
        <x:v>0.06472847496144139</x:v>
      </x:c>
      <x:c r="P803" s="9" t="n">
        <x:v>1.0226366803431552</x:v>
      </x:c>
      <x:c r="Q803" s="9" t="str">
        <x:v>可用</x:v>
      </x:c>
      <x:c r="R803" s="9" t="n">
        <x:v>0.005513235757307125</x:v>
      </x:c>
      <x:c r="S803" s="9" t="n">
        <x:v>0.1171600859036905</x:v>
      </x:c>
    </x:row>
    <x:row r="804">
      <x:c r="A804" s="1" t="str">
        <x:v>2023Q4</x:v>
      </x:c>
      <x:c r="B804" s="1" t="str">
        <x:v>005901.OF</x:v>
      </x:c>
      <x:c r="C804" s="1" t="str">
        <x:v>诺安汇利混合A</x:v>
      </x:c>
      <x:c r="D804" s="1" t="str">
        <x:v>诺安基金</x:v>
      </x:c>
      <x:c r="E804" s="1" t="str">
        <x:v>成长型</x:v>
      </x:c>
      <x:c r="F804" s="8" t="n">
        <x:v>11210000</x:v>
      </x:c>
      <x:c r="G804" s="9" t="n">
        <x:v>0.7636365780592259</x:v>
      </x:c>
      <x:c r="H804" s="9" t="n">
        <x:v>0.1899613648482202</x:v>
      </x:c>
      <x:c r="I804" s="9" t="n">
        <x:v>0.17700413224054196</x:v>
      </x:c>
      <x:c r="J804" s="1" t="n">
        <x:v>0.586632445818684</x:v>
      </x:c>
      <x:c r="K804" s="1" t="str">
        <x:v>加股票</x:v>
      </x:c>
      <x:c r="L804" s="9" t="n">
        <x:v>0.011127023959440499</x:v>
      </x:c>
      <x:c r="M804" s="9" t="n">
        <x:v>0.0065274732800096776</x:v>
      </x:c>
      <x:c r="N804" s="8" t="n">
        <x:v>1</x:v>
      </x:c>
      <x:c r="O804" s="9" t="n">
        <x:v>-0.0303001103041175</x:v>
      </x:c>
      <x:c r="P804" s="9" t="n">
        <x:v>1.0093009116859946</x:v>
      </x:c>
      <x:c r="Q804" s="9" t="str">
        <x:v>可用</x:v>
      </x:c>
      <x:c r="R804" s="9" t="n">
        <x:v>-0.051935186172989395</x:v>
      </x:c>
      <x:c r="S804" s="9" t="n">
        <x:v>-0.0246457178065311</x:v>
      </x:c>
    </x:row>
    <x:row r="805">
      <x:c r="A805" s="1" t="str">
        <x:v>2024Q1</x:v>
      </x:c>
      <x:c r="B805" s="1" t="str">
        <x:v>005901.OF</x:v>
      </x:c>
      <x:c r="C805" s="1" t="str">
        <x:v>诺安汇利混合A</x:v>
      </x:c>
      <x:c r="D805" s="1" t="str">
        <x:v>诺安基金</x:v>
      </x:c>
      <x:c r="E805" s="1" t="str">
        <x:v>成长型</x:v>
      </x:c>
      <x:c r="F805" s="8" t="n">
        <x:v>22750000</x:v>
      </x:c>
      <x:c r="G805" s="9" t="n">
        <x:v>0.9897773513473492</x:v>
      </x:c>
      <x:c r="H805" s="9" t="n">
        <x:v>0.7636365780592259</x:v>
      </x:c>
      <x:c r="I805" s="9" t="n">
        <x:v>0.7655895497010806</x:v>
      </x:c>
      <x:c r="J805" s="1" t="n">
        <x:v>0.22418780164626861</x:v>
      </x:c>
      <x:c r="K805" s="1" t="str">
        <x:v>加股票</x:v>
      </x:c>
      <x:c r="L805" s="9" t="n">
        <x:v>-0.0388388654084237</x:v>
      </x:c>
      <x:c r="M805" s="9" t="n">
        <x:v>-0.008707199854349815</x:v>
      </x:c>
      <x:c r="N805" s="8" t="n">
        <x:v>0</x:v>
      </x:c>
      <x:c r="O805" s="9" t="n">
        <x:v>-0.0722308514415833</x:v>
      </x:c>
      <x:c r="P805" s="9" t="n">
        <x:v>0.9383141802197801</x:v>
      </x:c>
      <x:c r="Q805" s="9" t="str">
        <x:v>可用</x:v>
      </x:c>
      <x:c r="R805" s="9" t="n">
        <x:v>-0.05500946962051603</x:v>
      </x:c>
      <x:c r="S805" s="9" t="n">
        <x:v>-0.0733417561591913</x:v>
      </x:c>
    </x:row>
    <x:row r="806">
      <x:c r="A806" s="1" t="str">
        <x:v>2024Q3</x:v>
      </x:c>
      <x:c r="B806" s="1" t="str">
        <x:v>005901.OF</x:v>
      </x:c>
      <x:c r="C806" s="1" t="str">
        <x:v>诺安汇利混合A</x:v>
      </x:c>
      <x:c r="D806" s="1" t="str">
        <x:v>诺安基金</x:v>
      </x:c>
      <x:c r="E806" s="1" t="str">
        <x:v>成长型</x:v>
      </x:c>
      <x:c r="F806" s="8" t="n">
        <x:v>9730000</x:v>
      </x:c>
      <x:c r="G806" s="9" t="n">
        <x:v>0.0964981709410942</x:v>
      </x:c>
      <x:c r="H806" s="9" t="n">
        <x:v>0.9934086599620838</x:v>
      </x:c>
      <x:c r="I806" s="9" t="n">
        <x:v>0.9942652742581694</x:v>
      </x:c>
      <x:c r="J806" s="1" t="n">
        <x:v>-0.8977671033170751</x:v>
      </x:c>
      <x:c r="K806" s="1" t="str">
        <x:v>减股票</x:v>
      </x:c>
      <x:c r="L806" s="9" t="n">
        <x:v>-0.0485180033835439</x:v>
      </x:c>
      <x:c r="M806" s="9" t="n">
        <x:v>0.04355786735637226</x:v>
      </x:c>
      <x:c r="N806" s="8" t="n">
        <x:v>1</x:v>
      </x:c>
      <x:c r="O806" s="9" t="n">
        <x:v>0.0239712859509944</x:v>
      </x:c>
      <x:c r="P806" s="9" t="n">
        <x:v>0.7121210215827336</x:v>
      </x:c>
      <x:c r="Q806" s="9" t="str">
        <x:v>覆盖/杠杆异常</x:v>
      </x:c>
      <x:c r="R806" s="9"/>
      <x:c r="S806" s="9" t="n">
        <x:v>0.0264944164659512</x:v>
      </x:c>
    </x:row>
    <x:row r="807">
      <x:c r="A807" s="1" t="str">
        <x:v>2025Q1</x:v>
      </x:c>
      <x:c r="B807" s="1" t="str">
        <x:v>005901.OF</x:v>
      </x:c>
      <x:c r="C807" s="1" t="str">
        <x:v>诺安汇利混合A</x:v>
      </x:c>
      <x:c r="D807" s="1" t="str">
        <x:v>诺安基金</x:v>
      </x:c>
      <x:c r="E807" s="1" t="str">
        <x:v>成长型</x:v>
      </x:c>
      <x:c r="F807" s="8" t="n">
        <x:v>12830000</x:v>
      </x:c>
      <x:c r="G807" s="9" t="n">
        <x:v>0.1395441090619961</x:v>
      </x:c>
      <x:c r="H807" s="9" t="n">
        <x:v>0.086228182342356</x:v>
      </x:c>
      <x:c r="I807" s="9" t="n">
        <x:v>0.08575535250682734</x:v>
      </x:c>
      <x:c r="J807" s="1" t="n">
        <x:v>0.053788756555168765</x:v>
      </x:c>
      <x:c r="K807" s="1" t="str">
        <x:v>加股票</x:v>
      </x:c>
      <x:c r="L807" s="9" t="n">
        <x:v>-0.004189559506241501</x:v>
      </x:c>
      <x:c r="M807" s="9" t="n">
        <x:v>-0.00022535119635461715</x:v>
      </x:c>
      <x:c r="N807" s="8" t="n">
        <x:v>0</x:v>
      </x:c>
      <x:c r="O807" s="9" t="n">
        <x:v>0.010452379134310298</x:v>
      </x:c>
      <x:c r="P807" s="9" t="n">
        <x:v>0.6076213484021823</x:v>
      </x:c>
      <x:c r="Q807" s="9" t="str">
        <x:v>覆盖/杠杆异常</x:v>
      </x:c>
      <x:c r="R807" s="9"/>
      <x:c r="S807" s="9" t="n">
        <x:v>0.025977713109518</x:v>
      </x:c>
    </x:row>
    <x:row r="808">
      <x:c r="A808" s="1" t="str">
        <x:v>2024Q1</x:v>
      </x:c>
      <x:c r="B808" s="1" t="str">
        <x:v>006111.OF</x:v>
      </x:c>
      <x:c r="C808" s="1" t="str">
        <x:v>泰康弘实3月定开混合</x:v>
      </x:c>
      <x:c r="D808" s="1" t="str">
        <x:v>泰康基金</x:v>
      </x:c>
      <x:c r="E808" s="1" t="str">
        <x:v>成长型</x:v>
      </x:c>
      <x:c r="F808" s="8" t="n">
        <x:v>2608150000</x:v>
      </x:c>
      <x:c r="G808" s="9" t="n">
        <x:v>0.8247692205309369</x:v>
      </x:c>
      <x:c r="H808" s="9" t="n">
        <x:v>0.9981696333628158</x:v>
      </x:c>
      <x:c r="I808" s="9" t="n">
        <x:v>0.9981893517184633</x:v>
      </x:c>
      <x:c r="J808" s="1" t="n">
        <x:v>-0.17342013118752642</x:v>
      </x:c>
      <x:c r="K808" s="1" t="str">
        <x:v>减股票</x:v>
      </x:c>
      <x:c r="L808" s="9" t="n">
        <x:v>-0.0388388654084237</x:v>
      </x:c>
      <x:c r="M808" s="9" t="n">
        <x:v>0.00673544113430352</x:v>
      </x:c>
      <x:c r="N808" s="8" t="n">
        <x:v>1</x:v>
      </x:c>
      <x:c r="O808" s="9" t="n">
        <x:v>0.0220130229544892</x:v>
      </x:c>
      <x:c r="P808" s="9" t="n">
        <x:v>0.8479160800030672</x:v>
      </x:c>
      <x:c r="Q808" s="9" t="str">
        <x:v>可用</x:v>
      </x:c>
      <x:c r="R808" s="9" t="n">
        <x:v>0.03184146785670894</x:v>
      </x:c>
      <x:c r="S808" s="9" t="n">
        <x:v>0.0201742335825316</x:v>
      </x:c>
    </x:row>
    <x:row r="809">
      <x:c r="A809" s="1" t="str">
        <x:v>2024Q4</x:v>
      </x:c>
      <x:c r="B809" s="1" t="str">
        <x:v>006111.OF</x:v>
      </x:c>
      <x:c r="C809" s="1" t="str">
        <x:v>泰康弘实3月定开混合</x:v>
      </x:c>
      <x:c r="D809" s="1" t="str">
        <x:v>泰康基金</x:v>
      </x:c>
      <x:c r="E809" s="1" t="str">
        <x:v>成长型</x:v>
      </x:c>
      <x:c r="F809" s="8" t="n">
        <x:v>2803980000</x:v>
      </x:c>
      <x:c r="G809" s="9" t="n">
        <x:v>0.8552301955927636</x:v>
      </x:c>
      <x:c r="H809" s="9" t="n">
        <x:v>0.7685865139029704</x:v>
      </x:c>
      <x:c r="I809" s="9" t="n">
        <x:v>0.7598750193752509</x:v>
      </x:c>
      <x:c r="J809" s="1" t="n">
        <x:v>0.09535517621751266</x:v>
      </x:c>
      <x:c r="K809" s="1" t="str">
        <x:v>加股票</x:v>
      </x:c>
      <x:c r="L809" s="9" t="n">
        <x:v>-0.005961015466965899</x:v>
      </x:c>
      <x:c r="M809" s="9" t="n">
        <x:v>-0.0005684136802878518</x:v>
      </x:c>
      <x:c r="N809" s="8" t="n">
        <x:v>0</x:v>
      </x:c>
      <x:c r="O809" s="9" t="n">
        <x:v>-0.0009944032285241003</x:v>
      </x:c>
      <x:c r="P809" s="9" t="n">
        <x:v>0.9561873756446193</x:v>
      </x:c>
      <x:c r="Q809" s="9" t="str">
        <x:v>可用</x:v>
      </x:c>
      <x:c r="R809" s="9" t="n">
        <x:v>0.012404776594053058</x:v>
      </x:c>
      <x:c r="S809" s="9" t="n">
        <x:v>0.0024522879479464</x:v>
      </x:c>
    </x:row>
    <x:row r="810">
      <x:c r="A810" s="1" t="str">
        <x:v>2025Q3</x:v>
      </x:c>
      <x:c r="B810" s="1" t="str">
        <x:v>006111.OF</x:v>
      </x:c>
      <x:c r="C810" s="1" t="str">
        <x:v>泰康弘实3月定开混合</x:v>
      </x:c>
      <x:c r="D810" s="1" t="str">
        <x:v>泰康基金</x:v>
      </x:c>
      <x:c r="E810" s="1" t="str">
        <x:v>成长型</x:v>
      </x:c>
      <x:c r="F810" s="8" t="n">
        <x:v>3546510000</x:v>
      </x:c>
      <x:c r="G810" s="9" t="n">
        <x:v>0.9866070514536234</x:v>
      </x:c>
      <x:c r="H810" s="9" t="n">
        <x:v>0.8737101438961029</x:v>
      </x:c>
      <x:c r="I810" s="9" t="n">
        <x:v>0.8916980618445542</x:v>
      </x:c>
      <x:c r="J810" s="1" t="n">
        <x:v>0.09490898960906913</x:v>
      </x:c>
      <x:c r="K810" s="1" t="str">
        <x:v>加股票</x:v>
      </x:c>
      <x:c r="L810" s="9" t="n">
        <x:v>-0.0077024403595657995</x:v>
      </x:c>
      <x:c r="M810" s="9" t="n">
        <x:v>-0.0007310308320505051</x:v>
      </x:c>
      <x:c r="N810" s="8" t="n">
        <x:v>0</x:v>
      </x:c>
      <x:c r="O810" s="9" t="n">
        <x:v>0.009474298801230002</x:v>
      </x:c>
      <x:c r="P810" s="9" t="n">
        <x:v>0.9783680165289257</x:v>
      </x:c>
      <x:c r="Q810" s="9" t="str">
        <x:v>可用</x:v>
      </x:c>
      <x:c r="R810" s="9" t="n">
        <x:v>0.01888582233654621</x:v>
      </x:c>
      <x:c r="S810" s="9" t="n">
        <x:v>0.0169639730241979</x:v>
      </x:c>
    </x:row>
    <x:row r="811">
      <x:c r="A811" s="1" t="str">
        <x:v>2023Q4</x:v>
      </x:c>
      <x:c r="B811" s="1" t="str">
        <x:v>006323.OF</x:v>
      </x:c>
      <x:c r="C811" s="1" t="str">
        <x:v>合煦智远嘉选混合A</x:v>
      </x:c>
      <x:c r="D811" s="1" t="str">
        <x:v>合煦智远基金</x:v>
      </x:c>
      <x:c r="E811" s="1" t="str">
        <x:v>成长型</x:v>
      </x:c>
      <x:c r="F811" s="8" t="n">
        <x:v>32860000</x:v>
      </x:c>
      <x:c r="G811" s="9" t="n">
        <x:v>0.8670086614041662</x:v>
      </x:c>
      <x:c r="H811" s="9" t="n">
        <x:v>0.7897561336502423</x:v>
      </x:c>
      <x:c r="I811" s="9" t="n">
        <x:v>0.7750307910407863</x:v>
      </x:c>
      <x:c r="J811" s="1" t="n">
        <x:v>0.0919778703633799</x:v>
      </x:c>
      <x:c r="K811" s="1" t="str">
        <x:v>加股票</x:v>
      </x:c>
      <x:c r="L811" s="9" t="n">
        <x:v>0.011127023959440499</x:v>
      </x:c>
      <x:c r="M811" s="9" t="n">
        <x:v>0.0010234399672716403</x:v>
      </x:c>
      <x:c r="N811" s="8" t="n">
        <x:v>1</x:v>
      </x:c>
      <x:c r="O811" s="9" t="n">
        <x:v>-0.024786807155586902</x:v>
      </x:c>
      <x:c r="P811" s="9" t="n">
        <x:v>0.857762201156421</x:v>
      </x:c>
      <x:c r="Q811" s="9" t="str">
        <x:v>可用</x:v>
      </x:c>
      <x:c r="R811" s="9" t="n">
        <x:v>-0.043850146314208034</x:v>
      </x:c>
      <x:c r="S811" s="9" t="n">
        <x:v>-0.0191324146580005</x:v>
      </x:c>
    </x:row>
    <x:row r="812">
      <x:c r="A812" s="1" t="str">
        <x:v>2024Q2</x:v>
      </x:c>
      <x:c r="B812" s="1" t="str">
        <x:v>006323.OF</x:v>
      </x:c>
      <x:c r="C812" s="1" t="str">
        <x:v>合煦智远嘉选混合A</x:v>
      </x:c>
      <x:c r="D812" s="1" t="str">
        <x:v>合煦智远基金</x:v>
      </x:c>
      <x:c r="E812" s="1" t="str">
        <x:v>成长型</x:v>
      </x:c>
      <x:c r="F812" s="8" t="n">
        <x:v>288640000</x:v>
      </x:c>
      <x:c r="G812" s="9" t="n">
        <x:v>0.7730280803079287</x:v>
      </x:c>
      <x:c r="H812" s="9" t="n">
        <x:v>0.8675608813450565</x:v>
      </x:c>
      <x:c r="I812" s="9" t="n">
        <x:v>0.8630244379781618</x:v>
      </x:c>
      <x:c r="J812" s="1" t="n">
        <x:v>-0.08999635767023306</x:v>
      </x:c>
      <x:c r="K812" s="1" t="str">
        <x:v>减股票</x:v>
      </x:c>
      <x:c r="L812" s="9" t="n">
        <x:v>0.15171154774360798</x:v>
      </x:c>
      <x:c r="M812" s="9" t="n">
        <x:v>-0.013653486713438384</x:v>
      </x:c>
      <x:c r="N812" s="8" t="n">
        <x:v>0</x:v>
      </x:c>
      <x:c r="O812" s="9" t="n">
        <x:v>-0.039861658573473346</x:v>
      </x:c>
      <x:c r="P812" s="9" t="n">
        <x:v>0.9649730150360311</x:v>
      </x:c>
      <x:c r="Q812" s="9" t="str">
        <x:v>可用</x:v>
      </x:c>
      <x:c r="R812" s="9" t="n">
        <x:v>-0.0010359731067709505</x:v>
      </x:c>
      <x:c r="S812" s="9" t="n">
        <x:v>0.0052288501871695</x:v>
      </x:c>
    </x:row>
    <x:row r="813">
      <x:c r="A813" s="1" t="str">
        <x:v>2024Q3</x:v>
      </x:c>
      <x:c r="B813" s="1" t="str">
        <x:v>006323.OF</x:v>
      </x:c>
      <x:c r="C813" s="1" t="str">
        <x:v>合煦智远嘉选混合A</x:v>
      </x:c>
      <x:c r="D813" s="1" t="str">
        <x:v>合煦智远基金</x:v>
      </x:c>
      <x:c r="E813" s="1" t="str">
        <x:v>成长型</x:v>
      </x:c>
      <x:c r="F813" s="8" t="n">
        <x:v>39559999.99999999</x:v>
      </x:c>
      <x:c r="G813" s="9" t="n">
        <x:v>0.9929434036312454</x:v>
      </x:c>
      <x:c r="H813" s="9" t="n">
        <x:v>0.7730280803079287</x:v>
      </x:c>
      <x:c r="I813" s="9" t="n">
        <x:v>0.7966631108810273</x:v>
      </x:c>
      <x:c r="J813" s="1" t="n">
        <x:v>0.1962802927502182</x:v>
      </x:c>
      <x:c r="K813" s="1" t="str">
        <x:v>加股票</x:v>
      </x:c>
      <x:c r="L813" s="9" t="n">
        <x:v>-0.0485180033835439</x:v>
      </x:c>
      <x:c r="M813" s="9" t="n">
        <x:v>-0.009523127907778074</x:v>
      </x:c>
      <x:c r="N813" s="8" t="n">
        <x:v>0</x:v>
      </x:c>
      <x:c r="O813" s="9" t="n">
        <x:v>-0.0095965975625789</x:v>
      </x:c>
      <x:c r="P813" s="9" t="n">
        <x:v>0.8963666387765421</x:v>
      </x:c>
      <x:c r="Q813" s="9" t="str">
        <x:v>可用</x:v>
      </x:c>
      <x:c r="R813" s="9" t="n">
        <x:v>0.0005071457983530517</x:v>
      </x:c>
      <x:c r="S813" s="9" t="n">
        <x:v>-0.0068609216980143</x:v>
      </x:c>
    </x:row>
    <x:row r="814">
      <x:c r="A814" s="1" t="str">
        <x:v>2024Q4</x:v>
      </x:c>
      <x:c r="B814" s="1" t="str">
        <x:v>006323.OF</x:v>
      </x:c>
      <x:c r="C814" s="1" t="str">
        <x:v>合煦智远嘉选混合A</x:v>
      </x:c>
      <x:c r="D814" s="1" t="str">
        <x:v>合煦智远基金</x:v>
      </x:c>
      <x:c r="E814" s="1" t="str">
        <x:v>成长型</x:v>
      </x:c>
      <x:c r="F814" s="8" t="n">
        <x:v>20560000</x:v>
      </x:c>
      <x:c r="G814" s="9" t="n">
        <x:v>0.6955213560954546</x:v>
      </x:c>
      <x:c r="H814" s="9" t="n">
        <x:v>0.9929434036312454</x:v>
      </x:c>
      <x:c r="I814" s="9" t="n">
        <x:v>0.9925964033634039</x:v>
      </x:c>
      <x:c r="J814" s="1" t="n">
        <x:v>-0.2970750472679493</x:v>
      </x:c>
      <x:c r="K814" s="1" t="str">
        <x:v>减股票</x:v>
      </x:c>
      <x:c r="L814" s="9" t="n">
        <x:v>-0.005961015466965899</x:v>
      </x:c>
      <x:c r="M814" s="9" t="n">
        <x:v>0.0017708689516138713</x:v>
      </x:c>
      <x:c r="N814" s="8" t="n">
        <x:v>1</x:v>
      </x:c>
      <x:c r="O814" s="9" t="n">
        <x:v>0.0095510721880421</x:v>
      </x:c>
      <x:c r="P814" s="9" t="n">
        <x:v>0.6138543317120623</x:v>
      </x:c>
      <x:c r="Q814" s="9" t="str">
        <x:v>覆盖/杠杆异常</x:v>
      </x:c>
      <x:c r="R814" s="9"/>
      <x:c r="S814" s="9" t="n">
        <x:v>0.0125975306800452</x:v>
      </x:c>
    </x:row>
    <x:row r="815">
      <x:c r="A815" s="1" t="str">
        <x:v>2025Q1</x:v>
      </x:c>
      <x:c r="B815" s="1" t="str">
        <x:v>006323.OF</x:v>
      </x:c>
      <x:c r="C815" s="1" t="str">
        <x:v>合煦智远嘉选混合A</x:v>
      </x:c>
      <x:c r="D815" s="1" t="str">
        <x:v>合煦智远基金</x:v>
      </x:c>
      <x:c r="E815" s="1" t="str">
        <x:v>成长型</x:v>
      </x:c>
      <x:c r="F815" s="8" t="n">
        <x:v>18830000</x:v>
      </x:c>
      <x:c r="G815" s="9" t="n">
        <x:v>0.8409551023675093</x:v>
      </x:c>
      <x:c r="H815" s="9" t="n">
        <x:v>0.6955213560954546</x:v>
      </x:c>
      <x:c r="I815" s="9" t="n">
        <x:v>0.6942458691508903</x:v>
      </x:c>
      <x:c r="J815" s="1" t="n">
        <x:v>0.146709233216619</x:v>
      </x:c>
      <x:c r="K815" s="1" t="str">
        <x:v>加股票</x:v>
      </x:c>
      <x:c r="L815" s="9" t="n">
        <x:v>-0.004189559506241501</x:v>
      </x:c>
      <x:c r="M815" s="9" t="n">
        <x:v>-0.0006146470626760875</x:v>
      </x:c>
      <x:c r="N815" s="8" t="n">
        <x:v>0</x:v>
      </x:c>
      <x:c r="O815" s="9" t="n">
        <x:v>0.020593130957265497</x:v>
      </x:c>
      <x:c r="P815" s="9" t="n">
        <x:v>0.9633632602230482</x:v>
      </x:c>
      <x:c r="Q815" s="9" t="str">
        <x:v>可用</x:v>
      </x:c>
      <x:c r="R815" s="9" t="n">
        <x:v>0.02354234948849788</x:v>
      </x:c>
      <x:c r="S815" s="9" t="n">
        <x:v>0.0361184649324732</x:v>
      </x:c>
    </x:row>
    <x:row r="816">
      <x:c r="A816" s="1" t="str">
        <x:v>2026Q1</x:v>
      </x:c>
      <x:c r="B816" s="1" t="str">
        <x:v>006323.OF</x:v>
      </x:c>
      <x:c r="C816" s="1" t="str">
        <x:v>合煦智远嘉选混合A</x:v>
      </x:c>
      <x:c r="D816" s="1" t="str">
        <x:v>合煦智远基金</x:v>
      </x:c>
      <x:c r="E816" s="1" t="str">
        <x:v>成长型</x:v>
      </x:c>
      <x:c r="F816" s="8" t="n">
        <x:v>11110000</x:v>
      </x:c>
      <x:c r="G816" s="9" t="n">
        <x:v>0.776541574894311</x:v>
      </x:c>
      <x:c r="H816" s="9" t="n">
        <x:v>0.8481776698179821</x:v>
      </x:c>
      <x:c r="I816" s="9" t="n">
        <x:v>0.8419126384156391</x:v>
      </x:c>
      <x:c r="J816" s="1" t="n">
        <x:v>-0.06537106352132815</x:v>
      </x:c>
      <x:c r="K816" s="1" t="str">
        <x:v>减股票</x:v>
      </x:c>
      <x:c r="L816" s="9" t="n">
        <x:v>0.1070401206971152</x:v>
      </x:c>
      <x:c r="M816" s="9" t="n">
        <x:v>-0.00699732652942175</x:v>
      </x:c>
      <x:c r="N816" s="8" t="n">
        <x:v>0</x:v>
      </x:c>
      <x:c r="O816" s="9" t="n">
        <x:v>0.00004116224936649704</x:v>
      </x:c>
      <x:c r="P816" s="9" t="n">
        <x:v>0.7078163861386138</x:v>
      </x:c>
      <x:c r="Q816" s="9" t="str">
        <x:v>覆盖/杠杆异常</x:v>
      </x:c>
      <x:c r="R816" s="9"/>
      <x:c r="S816" s="9" t="n">
        <x:v>0.0524727731916156</x:v>
      </x:c>
    </x:row>
    <x:row r="817">
      <x:c r="A817" s="1" t="str">
        <x:v>2023Q2</x:v>
      </x:c>
      <x:c r="B817" s="1" t="str">
        <x:v>006398.OF</x:v>
      </x:c>
      <x:c r="C817" s="1" t="str">
        <x:v>宝盈祥颐定期开放混合A</x:v>
      </x:c>
      <x:c r="D817" s="1" t="str">
        <x:v>宝盈基金</x:v>
      </x:c>
      <x:c r="E817" s="1" t="str">
        <x:v>收入型</x:v>
      </x:c>
      <x:c r="F817" s="8" t="n">
        <x:v>376850000</x:v>
      </x:c>
      <x:c r="G817" s="9" t="n">
        <x:v>0.2993647274008936</x:v>
      </x:c>
      <x:c r="H817" s="9" t="n">
        <x:v>0.2351950131514871</x:v>
      </x:c>
      <x:c r="I817" s="9" t="n">
        <x:v>0.2229337558388141</x:v>
      </x:c>
      <x:c r="J817" s="1" t="n">
        <x:v>0.07643097156207948</x:v>
      </x:c>
      <x:c r="K817" s="1" t="str">
        <x:v>加股票</x:v>
      </x:c>
      <x:c r="L817" s="9" t="n">
        <x:v>-0.046571034625976095</x:v>
      </x:c>
      <x:c r="M817" s="9" t="n">
        <x:v>-0.0035594694231145976</x:v>
      </x:c>
      <x:c r="N817" s="8" t="n">
        <x:v>0</x:v>
      </x:c>
      <x:c r="O817" s="9" t="n">
        <x:v>-0.017539573591281103</x:v>
      </x:c>
      <x:c r="P817" s="9" t="n">
        <x:v>1.0030962317898366</x:v>
      </x:c>
      <x:c r="Q817" s="9" t="str">
        <x:v>可用</x:v>
      </x:c>
      <x:c r="R817" s="9" t="n">
        <x:v>-0.02377138889031352</x:v>
      </x:c>
      <x:c r="S817" s="9" t="n">
        <x:v>-0.0308551547335653</x:v>
      </x:c>
    </x:row>
    <x:row r="818">
      <x:c r="A818" s="1" t="str">
        <x:v>2023Q3</x:v>
      </x:c>
      <x:c r="B818" s="1" t="str">
        <x:v>006457.OF</x:v>
      </x:c>
      <x:c r="C818" s="1" t="str">
        <x:v>平安估值优势混合A</x:v>
      </x:c>
      <x:c r="D818" s="1" t="str">
        <x:v>平安基金</x:v>
      </x:c>
      <x:c r="E818" s="1" t="str">
        <x:v>成长型</x:v>
      </x:c>
      <x:c r="F818" s="8" t="n">
        <x:v>10410000</x:v>
      </x:c>
      <x:c r="G818" s="9" t="n">
        <x:v>0.0158716329979747</x:v>
      </x:c>
      <x:c r="H818" s="9" t="n">
        <x:v>0.3873958253222006</x:v>
      </x:c>
      <x:c r="I818" s="9" t="n">
        <x:v>0.376217588913934</x:v>
      </x:c>
      <x:c r="J818" s="1" t="n">
        <x:v>-0.3603459559159593</x:v>
      </x:c>
      <x:c r="K818" s="1" t="str">
        <x:v>减股票</x:v>
      </x:c>
      <x:c r="L818" s="9" t="n">
        <x:v>-0.0840403571629794</x:v>
      </x:c>
      <x:c r="M818" s="9" t="n">
        <x:v>0.03028360283741245</x:v>
      </x:c>
      <x:c r="N818" s="8" t="n">
        <x:v>1</x:v>
      </x:c>
      <x:c r="O818" s="9" t="n">
        <x:v>0.017910401233378802</x:v>
      </x:c>
      <x:c r="P818" s="9" t="n">
        <x:v>0.9356654534101824</x:v>
      </x:c>
      <x:c r="Q818" s="9" t="str">
        <x:v>可用</x:v>
      </x:c>
      <x:c r="R818" s="9" t="n">
        <x:v>-0.009667620790408312</x:v>
      </x:c>
      <x:c r="S818" s="9" t="n">
        <x:v>0</x:v>
      </x:c>
    </x:row>
    <x:row r="819">
      <x:c r="A819" s="1" t="str">
        <x:v>2023Q4</x:v>
      </x:c>
      <x:c r="B819" s="1" t="str">
        <x:v>006457.OF</x:v>
      </x:c>
      <x:c r="C819" s="1" t="str">
        <x:v>平安估值优势混合A</x:v>
      </x:c>
      <x:c r="D819" s="1" t="str">
        <x:v>平安基金</x:v>
      </x:c>
      <x:c r="E819" s="1" t="str">
        <x:v>成长型</x:v>
      </x:c>
      <x:c r="F819" s="8" t="n">
        <x:v>10090000</x:v>
      </x:c>
      <x:c r="G819" s="9" t="n">
        <x:v>0.872803941049145</x:v>
      </x:c>
      <x:c r="H819" s="9" t="n">
        <x:v>0.0158716329979747</x:v>
      </x:c>
      <x:c r="I819" s="9" t="n">
        <x:v>0.014575366351423875</x:v>
      </x:c>
      <x:c r="J819" s="1" t="n">
        <x:v>0.8582285746977212</x:v>
      </x:c>
      <x:c r="K819" s="1" t="str">
        <x:v>加股票</x:v>
      </x:c>
      <x:c r="L819" s="9" t="n">
        <x:v>0.011127023959440499</x:v>
      </x:c>
      <x:c r="M819" s="9" t="n">
        <x:v>0.009549529913338014</x:v>
      </x:c>
      <x:c r="N819" s="8" t="n">
        <x:v>1</x:v>
      </x:c>
      <x:c r="O819" s="9" t="n">
        <x:v>0.0766162871512666</x:v>
      </x:c>
      <x:c r="P819" s="9" t="n">
        <x:v>0.6112296333002971</x:v>
      </x:c>
      <x:c r="Q819" s="9" t="str">
        <x:v>覆盖/杠杆异常</x:v>
      </x:c>
      <x:c r="R819" s="9"/>
      <x:c r="S819" s="9" t="n">
        <x:v>0.0809056364787839</x:v>
      </x:c>
    </x:row>
    <x:row r="820">
      <x:c r="A820" s="1" t="str">
        <x:v>2024Q1</x:v>
      </x:c>
      <x:c r="B820" s="1" t="str">
        <x:v>006457.OF</x:v>
      </x:c>
      <x:c r="C820" s="1" t="str">
        <x:v>平安估值优势混合A</x:v>
      </x:c>
      <x:c r="D820" s="1" t="str">
        <x:v>平安基金</x:v>
      </x:c>
      <x:c r="E820" s="1" t="str">
        <x:v>成长型</x:v>
      </x:c>
      <x:c r="F820" s="8" t="n">
        <x:v>10780000</x:v>
      </x:c>
      <x:c r="G820" s="9" t="n">
        <x:v>0.9367194626084516</x:v>
      </x:c>
      <x:c r="H820" s="9" t="n">
        <x:v>0.872803941049145</x:v>
      </x:c>
      <x:c r="I820" s="9" t="n">
        <x:v>0.8740037348549016</x:v>
      </x:c>
      <x:c r="J820" s="1" t="n">
        <x:v>0.06271572775355005</x:v>
      </x:c>
      <x:c r="K820" s="1" t="str">
        <x:v>加股票</x:v>
      </x:c>
      <x:c r="L820" s="9" t="n">
        <x:v>-0.0388388654084237</x:v>
      </x:c>
      <x:c r="M820" s="9" t="n">
        <x:v>-0.0024358077092114733</x:v>
      </x:c>
      <x:c r="N820" s="8" t="n">
        <x:v>0</x:v>
      </x:c>
      <x:c r="O820" s="9" t="n">
        <x:v>-0.02320431426584</x:v>
      </x:c>
      <x:c r="P820" s="9" t="n">
        <x:v>0.9190081001855287</x:v>
      </x:c>
      <x:c r="Q820" s="9" t="str">
        <x:v>可用</x:v>
      </x:c>
      <x:c r="R820" s="9" t="n">
        <x:v>-0.007438216161337569</x:v>
      </x:c>
      <x:c r="S820" s="9" t="n">
        <x:v>-0.024315218983448</x:v>
      </x:c>
    </x:row>
    <x:row r="821">
      <x:c r="A821" s="1" t="str">
        <x:v>2023Q2</x:v>
      </x:c>
      <x:c r="B821" s="1" t="str">
        <x:v>006700.OF</x:v>
      </x:c>
      <x:c r="C821" s="1" t="str">
        <x:v>红土创新稳健混合A</x:v>
      </x:c>
      <x:c r="D821" s="1" t="str">
        <x:v>红土创新基金</x:v>
      </x:c>
      <x:c r="E821" s="1" t="str">
        <x:v>收入型</x:v>
      </x:c>
      <x:c r="F821" s="8" t="n">
        <x:v>78570000</x:v>
      </x:c>
      <x:c r="G821" s="9" t="n">
        <x:v>0.2894289504853751</x:v>
      </x:c>
      <x:c r="H821" s="9" t="n">
        <x:v>0.2519666775904213</x:v>
      </x:c>
      <x:c r="I821" s="9" t="n">
        <x:v>0.23910442537052162</x:v>
      </x:c>
      <x:c r="J821" s="1" t="n">
        <x:v>0.05032452511485347</x:v>
      </x:c>
      <x:c r="K821" s="1" t="str">
        <x:v>加股票</x:v>
      </x:c>
      <x:c r="L821" s="9" t="n">
        <x:v>-0.046571034625976095</x:v>
      </x:c>
      <x:c r="M821" s="9" t="n">
        <x:v>-0.0023436652016596447</x:v>
      </x:c>
      <x:c r="N821" s="8" t="n">
        <x:v>0</x:v>
      </x:c>
      <x:c r="O821" s="9" t="n">
        <x:v>0.01245023145033395</x:v>
      </x:c>
      <x:c r="P821" s="9" t="n">
        <x:v>0.9834560170548555</x:v>
      </x:c>
      <x:c r="Q821" s="9" t="str">
        <x:v>可用</x:v>
      </x:c>
      <x:c r="R821" s="9" t="n">
        <x:v>0.005593636823871831</x:v>
      </x:c>
      <x:c r="S821" s="9" t="n">
        <x:v>-0.0009667173042396</x:v>
      </x:c>
    </x:row>
    <x:row r="822">
      <x:c r="A822" s="1" t="str">
        <x:v>2024Q2</x:v>
      </x:c>
      <x:c r="B822" s="1" t="str">
        <x:v>006700.OF</x:v>
      </x:c>
      <x:c r="C822" s="1" t="str">
        <x:v>红土创新稳健混合A</x:v>
      </x:c>
      <x:c r="D822" s="1" t="str">
        <x:v>红土创新基金</x:v>
      </x:c>
      <x:c r="E822" s="1" t="str">
        <x:v>收入型</x:v>
      </x:c>
      <x:c r="F822" s="8" t="n">
        <x:v>283980000</x:v>
      </x:c>
      <x:c r="G822" s="9" t="n">
        <x:v>0.1559154005174075</x:v>
      </x:c>
      <x:c r="H822" s="9" t="n">
        <x:v>0.2331372697564527</x:v>
      </x:c>
      <x:c r="I822" s="9" t="n">
        <x:v>0.22625099653240002</x:v>
      </x:c>
      <x:c r="J822" s="1" t="n">
        <x:v>-0.07033559601499254</x:v>
      </x:c>
      <x:c r="K822" s="1" t="str">
        <x:v>减股票</x:v>
      </x:c>
      <x:c r="L822" s="9" t="n">
        <x:v>0.15171154774360798</x:v>
      </x:c>
      <x:c r="M822" s="9" t="n">
        <x:v>-0.010670722132903663</x:v>
      </x:c>
      <x:c r="N822" s="8" t="n">
        <x:v>0</x:v>
      </x:c>
      <x:c r="O822" s="9" t="n">
        <x:v>0.0008191596029676999</x:v>
      </x:c>
      <x:c r="P822" s="9" t="n">
        <x:v>1.0677238793224875</x:v>
      </x:c>
      <x:c r="Q822" s="9" t="str">
        <x:v>可用</x:v>
      </x:c>
      <x:c r="R822" s="9" t="n">
        <x:v>-0.009545012622917633</x:v>
      </x:c>
      <x:c r="S822" s="9" t="n">
        <x:v>0.025196335078534</x:v>
      </x:c>
    </x:row>
    <x:row r="823">
      <x:c r="A823" s="1" t="str">
        <x:v>2024Q4</x:v>
      </x:c>
      <x:c r="B823" s="1" t="str">
        <x:v>006700.OF</x:v>
      </x:c>
      <x:c r="C823" s="1" t="str">
        <x:v>红土创新稳健混合A</x:v>
      </x:c>
      <x:c r="D823" s="1" t="str">
        <x:v>红土创新基金</x:v>
      </x:c>
      <x:c r="E823" s="1" t="str">
        <x:v>收入型</x:v>
      </x:c>
      <x:c r="F823" s="8" t="n">
        <x:v>224129999.99999997</x:v>
      </x:c>
      <x:c r="G823" s="9" t="n">
        <x:v>0.2789394140850676</x:v>
      </x:c>
      <x:c r="H823" s="9" t="n">
        <x:v>0.1803620026240594</x:v>
      </x:c>
      <x:c r="I823" s="9" t="n">
        <x:v>0.1733241059246681</x:v>
      </x:c>
      <x:c r="J823" s="1" t="n">
        <x:v>0.10561530816039952</x:v>
      </x:c>
      <x:c r="K823" s="1" t="str">
        <x:v>加股票</x:v>
      </x:c>
      <x:c r="L823" s="9" t="n">
        <x:v>-0.005961015466965899</x:v>
      </x:c>
      <x:c r="M823" s="9" t="n">
        <x:v>-0.0006295744854925113</x:v>
      </x:c>
      <x:c r="N823" s="8" t="n">
        <x:v>0</x:v>
      </x:c>
      <x:c r="O823" s="9" t="n">
        <x:v>-0.0132870030434598</x:v>
      </x:c>
      <x:c r="P823" s="9" t="n">
        <x:v>1.0098311158702538</x:v>
      </x:c>
      <x:c r="Q823" s="9" t="str">
        <x:v>可用</x:v>
      </x:c>
      <x:c r="R823" s="9" t="n">
        <x:v>-0.0018340351968913898</x:v>
      </x:c>
      <x:c r="S823" s="9" t="n">
        <x:v>-0.0096411697101265</x:v>
      </x:c>
    </x:row>
    <x:row r="824">
      <x:c r="A824" s="1" t="str">
        <x:v>2025Q1</x:v>
      </x:c>
      <x:c r="B824" s="1" t="str">
        <x:v>006700.OF</x:v>
      </x:c>
      <x:c r="C824" s="1" t="str">
        <x:v>红土创新稳健混合A</x:v>
      </x:c>
      <x:c r="D824" s="1" t="str">
        <x:v>红土创新基金</x:v>
      </x:c>
      <x:c r="E824" s="1" t="str">
        <x:v>收入型</x:v>
      </x:c>
      <x:c r="F824" s="8" t="n">
        <x:v>199520000</x:v>
      </x:c>
      <x:c r="G824" s="9" t="n">
        <x:v>0.3286844330046772</x:v>
      </x:c>
      <x:c r="H824" s="9" t="n">
        <x:v>0.2789394140850676</x:v>
      </x:c>
      <x:c r="I824" s="9" t="n">
        <x:v>0.2777310381952127</x:v>
      </x:c>
      <x:c r="J824" s="1" t="n">
        <x:v>0.05095339480946448</x:v>
      </x:c>
      <x:c r="K824" s="1" t="str">
        <x:v>加股票</x:v>
      </x:c>
      <x:c r="L824" s="9" t="n">
        <x:v>-0.004189559506241501</x:v>
      </x:c>
      <x:c r="M824" s="9" t="n">
        <x:v>-0.00021347227959926825</x:v>
      </x:c>
      <x:c r="N824" s="8" t="n">
        <x:v>0</x:v>
      </x:c>
      <x:c r="O824" s="9" t="n">
        <x:v>0.008356936002026302</x:v>
      </x:c>
      <x:c r="P824" s="9" t="n">
        <x:v>0.9827510961307137</x:v>
      </x:c>
      <x:c r="Q824" s="9" t="str">
        <x:v>可用</x:v>
      </x:c>
      <x:c r="R824" s="9" t="n">
        <x:v>0.0038217830412839906</x:v>
      </x:c>
      <x:c r="S824" s="9" t="n">
        <x:v>0.0188253497517891</x:v>
      </x:c>
    </x:row>
    <x:row r="825">
      <x:c r="A825" s="1" t="str">
        <x:v>2025Q3</x:v>
      </x:c>
      <x:c r="B825" s="1" t="str">
        <x:v>006700.OF</x:v>
      </x:c>
      <x:c r="C825" s="1" t="str">
        <x:v>红土创新稳健混合A</x:v>
      </x:c>
      <x:c r="D825" s="1" t="str">
        <x:v>红土创新基金</x:v>
      </x:c>
      <x:c r="E825" s="1" t="str">
        <x:v>收入型</x:v>
      </x:c>
      <x:c r="F825" s="8" t="n">
        <x:v>212430000</x:v>
      </x:c>
      <x:c r="G825" s="9" t="n">
        <x:v>0.3311841587120582</x:v>
      </x:c>
      <x:c r="H825" s="9" t="n">
        <x:v>0.3562629503453755</x:v>
      </x:c>
      <x:c r="I825" s="9" t="n">
        <x:v>0.3970946174888333</x:v>
      </x:c>
      <x:c r="J825" s="1" t="n">
        <x:v>-0.0659104587767751</x:v>
      </x:c>
      <x:c r="K825" s="1" t="str">
        <x:v>减股票</x:v>
      </x:c>
      <x:c r="L825" s="9" t="n">
        <x:v>-0.0077024403595657995</x:v>
      </x:c>
      <x:c r="M825" s="9" t="n">
        <x:v>0.0005076713777997303</x:v>
      </x:c>
      <x:c r="N825" s="8" t="n">
        <x:v>1</x:v>
      </x:c>
      <x:c r="O825" s="9" t="n">
        <x:v>-0.0081920467561268</x:v>
      </x:c>
      <x:c r="P825" s="9" t="n">
        <x:v>1.134769684790284</x:v>
      </x:c>
      <x:c r="Q825" s="9" t="str">
        <x:v>可用</x:v>
      </x:c>
      <x:c r="R825" s="9" t="n">
        <x:v>-0.010602566640876275</x:v>
      </x:c>
      <x:c r="S825" s="9" t="n">
        <x:v>-0.0074022959663759</x:v>
      </x:c>
    </x:row>
    <x:row r="826">
      <x:c r="A826" s="1" t="str">
        <x:v>2025Q4</x:v>
      </x:c>
      <x:c r="B826" s="1" t="str">
        <x:v>006700.OF</x:v>
      </x:c>
      <x:c r="C826" s="1" t="str">
        <x:v>红土创新稳健混合A</x:v>
      </x:c>
      <x:c r="D826" s="1" t="str">
        <x:v>红土创新基金</x:v>
      </x:c>
      <x:c r="E826" s="1" t="str">
        <x:v>收入型</x:v>
      </x:c>
      <x:c r="F826" s="8" t="n">
        <x:v>194540000</x:v>
      </x:c>
      <x:c r="G826" s="9" t="n">
        <x:v>0.2522771413066778</x:v>
      </x:c>
      <x:c r="H826" s="9" t="n">
        <x:v>0.3311841587120582</x:v>
      </x:c>
      <x:c r="I826" s="9" t="n">
        <x:v>0.3294828820405994</x:v>
      </x:c>
      <x:c r="J826" s="1" t="n">
        <x:v>-0.07720574073392161</x:v>
      </x:c>
      <x:c r="K826" s="1" t="str">
        <x:v>减股票</x:v>
      </x:c>
      <x:c r="L826" s="9" t="n">
        <x:v>-0.047109673912882996</x:v>
      </x:c>
      <x:c r="M826" s="9" t="n">
        <x:v>0.003637137270177635</x:v>
      </x:c>
      <x:c r="N826" s="8" t="n">
        <x:v>1</x:v>
      </x:c>
      <x:c r="O826" s="9" t="n">
        <x:v>-0.0120008644116083</x:v>
      </x:c>
      <x:c r="P826" s="9" t="n">
        <x:v>0.96290415636887</x:v>
      </x:c>
      <x:c r="Q826" s="9" t="str">
        <x:v>可用</x:v>
      </x:c>
      <x:c r="R826" s="9" t="n">
        <x:v>-0.006148772226932557</x:v>
      </x:c>
      <x:c r="S826" s="9" t="n">
        <x:v>-0.0096062693547368</x:v>
      </x:c>
    </x:row>
    <x:row r="827">
      <x:c r="A827" s="1" t="str">
        <x:v>2023Q3</x:v>
      </x:c>
      <x:c r="B827" s="1" t="str">
        <x:v>006780.OF</x:v>
      </x:c>
      <x:c r="C827" s="1" t="str">
        <x:v>广发稳健策略混合A</x:v>
      </x:c>
      <x:c r="D827" s="1" t="str">
        <x:v>广发基金</x:v>
      </x:c>
      <x:c r="E827" s="1" t="str">
        <x:v>成长型</x:v>
      </x:c>
      <x:c r="F827" s="8" t="n">
        <x:v>66020000</x:v>
      </x:c>
      <x:c r="G827" s="9" t="n">
        <x:v>0.7172363581989655</x:v>
      </x:c>
      <x:c r="H827" s="9" t="n">
        <x:v>0.9945227391765176</x:v>
      </x:c>
      <x:c r="I827" s="9" t="n">
        <x:v>0.9942586096061087</x:v>
      </x:c>
      <x:c r="J827" s="1" t="n">
        <x:v>-0.2770222514071432</x:v>
      </x:c>
      <x:c r="K827" s="1" t="str">
        <x:v>减股票</x:v>
      </x:c>
      <x:c r="L827" s="9" t="n">
        <x:v>-0.0840403571629794</x:v>
      </x:c>
      <x:c r="M827" s="9" t="n">
        <x:v>0.02328104895034899</x:v>
      </x:c>
      <x:c r="N827" s="8" t="n">
        <x:v>1</x:v>
      </x:c>
      <x:c r="O827" s="9" t="n">
        <x:v>-0.03467351045987635</x:v>
      </x:c>
      <x:c r="P827" s="9" t="n">
        <x:v>1.2071304600121175</x:v>
      </x:c>
      <x:c r="Q827" s="9" t="str">
        <x:v>覆盖/杠杆异常</x:v>
      </x:c>
      <x:c r="R827" s="9"/>
      <x:c r="S827" s="9" t="n">
        <x:v>-0.0524305555555555</x:v>
      </x:c>
    </x:row>
    <x:row r="828">
      <x:c r="A828" s="1" t="str">
        <x:v>2023Q4</x:v>
      </x:c>
      <x:c r="B828" s="1" t="str">
        <x:v>006780.OF</x:v>
      </x:c>
      <x:c r="C828" s="1" t="str">
        <x:v>广发稳健策略混合A</x:v>
      </x:c>
      <x:c r="D828" s="1" t="str">
        <x:v>广发基金</x:v>
      </x:c>
      <x:c r="E828" s="1" t="str">
        <x:v>成长型</x:v>
      </x:c>
      <x:c r="F828" s="8" t="n">
        <x:v>60850000.00000001</x:v>
      </x:c>
      <x:c r="G828" s="9" t="n">
        <x:v>0.7701674566758947</x:v>
      </x:c>
      <x:c r="H828" s="9" t="n">
        <x:v>0.7172363581989655</x:v>
      </x:c>
      <x:c r="I828" s="9" t="n">
        <x:v>0.6993652801617791</x:v>
      </x:c>
      <x:c r="J828" s="1" t="n">
        <x:v>0.07080217651411558</x:v>
      </x:c>
      <x:c r="K828" s="1" t="str">
        <x:v>加股票</x:v>
      </x:c>
      <x:c r="L828" s="9" t="n">
        <x:v>0.011127023959440499</x:v>
      </x:c>
      <x:c r="M828" s="9" t="n">
        <x:v>0.0007878175144530994</x:v>
      </x:c>
      <x:c r="N828" s="8" t="n">
        <x:v>1</x:v>
      </x:c>
      <x:c r="O828" s="9" t="n">
        <x:v>0.0220023326072574</x:v>
      </x:c>
      <x:c r="P828" s="9" t="n">
        <x:v>1.0023109252259654</x:v>
      </x:c>
      <x:c r="Q828" s="9" t="str">
        <x:v>可用</x:v>
      </x:c>
      <x:c r="R828" s="9" t="n">
        <x:v>0.004005169939236653</x:v>
      </x:c>
      <x:c r="S828" s="9" t="n">
        <x:v>0.0262916819347747</x:v>
      </x:c>
    </x:row>
    <x:row r="829">
      <x:c r="A829" s="1" t="str">
        <x:v>2024Q1</x:v>
      </x:c>
      <x:c r="B829" s="1" t="str">
        <x:v>006780.OF</x:v>
      </x:c>
      <x:c r="C829" s="1" t="str">
        <x:v>广发稳健策略混合A</x:v>
      </x:c>
      <x:c r="D829" s="1" t="str">
        <x:v>广发基金</x:v>
      </x:c>
      <x:c r="E829" s="1" t="str">
        <x:v>成长型</x:v>
      </x:c>
      <x:c r="F829" s="8" t="n">
        <x:v>64220000</x:v>
      </x:c>
      <x:c r="G829" s="9" t="n">
        <x:v>0.9574180126708108</x:v>
      </x:c>
      <x:c r="H829" s="9" t="n">
        <x:v>0.7701674566758947</x:v>
      </x:c>
      <x:c r="I829" s="9" t="n">
        <x:v>0.77208257205575</x:v>
      </x:c>
      <x:c r="J829" s="1" t="n">
        <x:v>0.1853354406150608</x:v>
      </x:c>
      <x:c r="K829" s="1" t="str">
        <x:v>加股票</x:v>
      </x:c>
      <x:c r="L829" s="9" t="n">
        <x:v>-0.0388388654084237</x:v>
      </x:c>
      <x:c r="M829" s="9" t="n">
        <x:v>-0.0071982182334592495</x:v>
      </x:c>
      <x:c r="N829" s="8" t="n">
        <x:v>0</x:v>
      </x:c>
      <x:c r="O829" s="9" t="n">
        <x:v>0.08708381302633579</x:v>
      </x:c>
      <x:c r="P829" s="9" t="n">
        <x:v>1.010853040330115</x:v>
      </x:c>
      <x:c r="Q829" s="9" t="str">
        <x:v>可用</x:v>
      </x:c>
      <x:c r="R829" s="9" t="n">
        <x:v>0.10427618006803659</x:v>
      </x:c>
      <x:c r="S829" s="9" t="n">
        <x:v>0.0852450236543782</x:v>
      </x:c>
    </x:row>
    <x:row r="830">
      <x:c r="A830" s="1" t="str">
        <x:v>2023Q3</x:v>
      </x:c>
      <x:c r="B830" s="1" t="str">
        <x:v>007251.OF</x:v>
      </x:c>
      <x:c r="C830" s="1" t="str">
        <x:v>广发睿享稳健增利混合A</x:v>
      </x:c>
      <x:c r="D830" s="1" t="str">
        <x:v>广发基金</x:v>
      </x:c>
      <x:c r="E830" s="1" t="str">
        <x:v>收入型</x:v>
      </x:c>
      <x:c r="F830" s="8" t="n">
        <x:v>117110000</x:v>
      </x:c>
      <x:c r="G830" s="9" t="n">
        <x:v>0.163602476675378</x:v>
      </x:c>
      <x:c r="H830" s="9" t="n">
        <x:v>0.2316524105832467</x:v>
      </x:c>
      <x:c r="I830" s="9" t="n">
        <x:v>0.22332981703205307</x:v>
      </x:c>
      <x:c r="J830" s="1" t="n">
        <x:v>-0.05972734035667507</x:v>
      </x:c>
      <x:c r="K830" s="1" t="str">
        <x:v>减股票</x:v>
      </x:c>
      <x:c r="L830" s="9" t="n">
        <x:v>-0.0840403571629794</x:v>
      </x:c>
      <x:c r="M830" s="9" t="n">
        <x:v>0.0050195070159698065</x:v>
      </x:c>
      <x:c r="N830" s="8" t="n">
        <x:v>1</x:v>
      </x:c>
      <x:c r="O830" s="9" t="n">
        <x:v>-0.01278320331805545</x:v>
      </x:c>
      <x:c r="P830" s="9" t="n">
        <x:v>1.201437868414311</x:v>
      </x:c>
      <x:c r="Q830" s="9" t="str">
        <x:v>覆盖/杠杆异常</x:v>
      </x:c>
      <x:c r="R830" s="9"/>
      <x:c r="S830" s="9" t="n">
        <x:v>-0.0217116357504215</x:v>
      </x:c>
    </x:row>
    <x:row r="831">
      <x:c r="A831" s="1" t="str">
        <x:v>2024Q3</x:v>
      </x:c>
      <x:c r="B831" s="1" t="str">
        <x:v>007251.OF</x:v>
      </x:c>
      <x:c r="C831" s="1" t="str">
        <x:v>广发睿享稳健增利混合A</x:v>
      </x:c>
      <x:c r="D831" s="1" t="str">
        <x:v>广发基金</x:v>
      </x:c>
      <x:c r="E831" s="1" t="str">
        <x:v>收入型</x:v>
      </x:c>
      <x:c r="F831" s="8" t="n">
        <x:v>96790000</x:v>
      </x:c>
      <x:c r="G831" s="9" t="n">
        <x:v>0.1425406884835835</x:v>
      </x:c>
      <x:c r="H831" s="9" t="n">
        <x:v>0.2066743773197004</x:v>
      </x:c>
      <x:c r="I831" s="9" t="n">
        <x:v>0.23058506001506893</x:v>
      </x:c>
      <x:c r="J831" s="1" t="n">
        <x:v>-0.08804437153148542</x:v>
      </x:c>
      <x:c r="K831" s="1" t="str">
        <x:v>减股票</x:v>
      </x:c>
      <x:c r="L831" s="9" t="n">
        <x:v>-0.0485180033835439</x:v>
      </x:c>
      <x:c r="M831" s="9" t="n">
        <x:v>0.004271737115866606</x:v>
      </x:c>
      <x:c r="N831" s="8" t="n">
        <x:v>1</x:v>
      </x:c>
      <x:c r="O831" s="9" t="n">
        <x:v>-0.0029016227493932</x:v>
      </x:c>
      <x:c r="P831" s="9" t="n">
        <x:v>0.845163652650067</x:v>
      </x:c>
      <x:c r="Q831" s="9" t="str">
        <x:v>可用</x:v>
      </x:c>
      <x:c r="R831" s="9" t="n">
        <x:v>-0.009032957513035646</x:v>
      </x:c>
      <x:c r="S831" s="9" t="n">
        <x:v>0.0084842214174858</x:v>
      </x:c>
    </x:row>
    <x:row r="832">
      <x:c r="A832" s="1" t="str">
        <x:v>2024Q4</x:v>
      </x:c>
      <x:c r="B832" s="1" t="str">
        <x:v>007251.OF</x:v>
      </x:c>
      <x:c r="C832" s="1" t="str">
        <x:v>广发睿享稳健增利混合A</x:v>
      </x:c>
      <x:c r="D832" s="1" t="str">
        <x:v>广发基金</x:v>
      </x:c>
      <x:c r="E832" s="1" t="str">
        <x:v>收入型</x:v>
      </x:c>
      <x:c r="F832" s="8" t="n">
        <x:v>91950000</x:v>
      </x:c>
      <x:c r="G832" s="9" t="n">
        <x:v>0.075839615719579</x:v>
      </x:c>
      <x:c r="H832" s="9" t="n">
        <x:v>0.1425406884835835</x:v>
      </x:c>
      <x:c r="I832" s="9" t="n">
        <x:v>0.1367324177672852</x:v>
      </x:c>
      <x:c r="J832" s="1" t="n">
        <x:v>-0.060892802047706196</x:v>
      </x:c>
      <x:c r="K832" s="1" t="str">
        <x:v>减股票</x:v>
      </x:c>
      <x:c r="L832" s="9" t="n">
        <x:v>-0.005961015466965899</x:v>
      </x:c>
      <x:c r="M832" s="9" t="n">
        <x:v>0.0003629829348332694</x:v>
      </x:c>
      <x:c r="N832" s="8" t="n">
        <x:v>1</x:v>
      </x:c>
      <x:c r="O832" s="9" t="n">
        <x:v>-0.0061081294244382</x:v>
      </x:c>
      <x:c r="P832" s="9" t="n">
        <x:v>1.0684035718325176</x:v>
      </x:c>
      <x:c r="Q832" s="9" t="str">
        <x:v>可用</x:v>
      </x:c>
      <x:c r="R832" s="9" t="n">
        <x:v>0.004523407811234384</x:v>
      </x:c>
      <x:c r="S832" s="9" t="n">
        <x:v>-0.0024622960911049</x:v>
      </x:c>
    </x:row>
    <x:row r="833">
      <x:c r="A833" s="1" t="str">
        <x:v>2025Q1</x:v>
      </x:c>
      <x:c r="B833" s="1" t="str">
        <x:v>007251.OF</x:v>
      </x:c>
      <x:c r="C833" s="1" t="str">
        <x:v>广发睿享稳健增利混合A</x:v>
      </x:c>
      <x:c r="D833" s="1" t="str">
        <x:v>广发基金</x:v>
      </x:c>
      <x:c r="E833" s="1" t="str">
        <x:v>收入型</x:v>
      </x:c>
      <x:c r="F833" s="8" t="n">
        <x:v>88230000</x:v>
      </x:c>
      <x:c r="G833" s="9" t="n">
        <x:v>0.1494440402346058</x:v>
      </x:c>
      <x:c r="H833" s="9" t="n">
        <x:v>0.075839615719579</x:v>
      </x:c>
      <x:c r="I833" s="9" t="n">
        <x:v>0.07541904960346939</x:v>
      </x:c>
      <x:c r="J833" s="1" t="n">
        <x:v>0.07402499063113642</x:v>
      </x:c>
      <x:c r="K833" s="1" t="str">
        <x:v>加股票</x:v>
      </x:c>
      <x:c r="L833" s="9" t="n">
        <x:v>-0.004189559506241501</x:v>
      </x:c>
      <x:c r="M833" s="9" t="n">
        <x:v>-0.0003101321031981156</x:v>
      </x:c>
      <x:c r="N833" s="8" t="n">
        <x:v>0</x:v>
      </x:c>
      <x:c r="O833" s="9" t="n">
        <x:v>0.0022848517032864994</x:v>
      </x:c>
      <x:c r="P833" s="9" t="n">
        <x:v>0.831501581434886</x:v>
      </x:c>
      <x:c r="Q833" s="9" t="str">
        <x:v>可用</x:v>
      </x:c>
      <x:c r="R833" s="9" t="n">
        <x:v>0.0005547402206780953</x:v>
      </x:c>
      <x:c r="S833" s="9" t="n">
        <x:v>0.0127532654530493</x:v>
      </x:c>
    </x:row>
    <x:row r="834">
      <x:c r="A834" s="1" t="str">
        <x:v>2025Q2</x:v>
      </x:c>
      <x:c r="B834" s="1" t="str">
        <x:v>007251.OF</x:v>
      </x:c>
      <x:c r="C834" s="1" t="str">
        <x:v>广发睿享稳健增利混合A</x:v>
      </x:c>
      <x:c r="D834" s="1" t="str">
        <x:v>广发基金</x:v>
      </x:c>
      <x:c r="E834" s="1" t="str">
        <x:v>收入型</x:v>
      </x:c>
      <x:c r="F834" s="8" t="n">
        <x:v>86500000</x:v>
      </x:c>
      <x:c r="G834" s="9" t="n">
        <x:v>0.2456999065169152</x:v>
      </x:c>
      <x:c r="H834" s="9" t="n">
        <x:v>0.1494440402346058</x:v>
      </x:c>
      <x:c r="I834" s="9" t="n">
        <x:v>0.14891994599771805</x:v>
      </x:c>
      <x:c r="J834" s="1" t="n">
        <x:v>0.09677996051919716</x:v>
      </x:c>
      <x:c r="K834" s="1" t="str">
        <x:v>加股票</x:v>
      </x:c>
      <x:c r="L834" s="9" t="n">
        <x:v>0.1883272862318614</x:v>
      </x:c>
      <x:c r="M834" s="9" t="n">
        <x:v>0.01822630732620709</x:v>
      </x:c>
      <x:c r="N834" s="8" t="n">
        <x:v>1</x:v>
      </x:c>
      <x:c r="O834" s="9" t="n">
        <x:v>0.010831059169694499</x:v>
      </x:c>
      <x:c r="P834" s="9" t="n">
        <x:v>0.8650588697109827</x:v>
      </x:c>
      <x:c r="Q834" s="9" t="str">
        <x:v>可用</x:v>
      </x:c>
      <x:c r="R834" s="9" t="n">
        <x:v>0.021350758003712333</x:v>
      </x:c>
      <x:c r="S834" s="9" t="n">
        <x:v>0.0519955316340001</x:v>
      </x:c>
    </x:row>
    <x:row r="835">
      <x:c r="A835" s="1" t="str">
        <x:v>2025Q3</x:v>
      </x:c>
      <x:c r="B835" s="1" t="str">
        <x:v>007251.OF</x:v>
      </x:c>
      <x:c r="C835" s="1" t="str">
        <x:v>广发睿享稳健增利混合A</x:v>
      </x:c>
      <x:c r="D835" s="1" t="str">
        <x:v>广发基金</x:v>
      </x:c>
      <x:c r="E835" s="1" t="str">
        <x:v>收入型</x:v>
      </x:c>
      <x:c r="F835" s="8" t="n">
        <x:v>79230000</x:v>
      </x:c>
      <x:c r="G835" s="9" t="n">
        <x:v>0.1972476941012446</x:v>
      </x:c>
      <x:c r="H835" s="9" t="n">
        <x:v>0.2456999065169152</x:v>
      </x:c>
      <x:c r="I835" s="9" t="n">
        <x:v>0.27935891368596233</x:v>
      </x:c>
      <x:c r="J835" s="1" t="n">
        <x:v>-0.08211121958471773</x:v>
      </x:c>
      <x:c r="K835" s="1" t="str">
        <x:v>减股票</x:v>
      </x:c>
      <x:c r="L835" s="9" t="n">
        <x:v>-0.0077024403595657995</x:v>
      </x:c>
      <x:c r="M835" s="9" t="n">
        <x:v>0.0006324567717024995</x:v>
      </x:c>
      <x:c r="N835" s="8" t="n">
        <x:v>1</x:v>
      </x:c>
      <x:c r="O835" s="9" t="n">
        <x:v>-0.008222900707696601</x:v>
      </x:c>
      <x:c r="P835" s="9" t="n">
        <x:v>1.0196111999242712</x:v>
      </x:c>
      <x:c r="Q835" s="9" t="str">
        <x:v>可用</x:v>
      </x:c>
      <x:c r="R835" s="9" t="n">
        <x:v>-0.01129645385239114</x:v>
      </x:c>
      <x:c r="S835" s="9" t="n">
        <x:v>-0.0074331499179457</x:v>
      </x:c>
    </x:row>
    <x:row r="836">
      <x:c r="A836" s="1" t="str">
        <x:v>2026Q1</x:v>
      </x:c>
      <x:c r="B836" s="1" t="str">
        <x:v>007251.OF</x:v>
      </x:c>
      <x:c r="C836" s="1" t="str">
        <x:v>广发睿享稳健增利混合A</x:v>
      </x:c>
      <x:c r="D836" s="1" t="str">
        <x:v>广发基金</x:v>
      </x:c>
      <x:c r="E836" s="1" t="str">
        <x:v>收入型</x:v>
      </x:c>
      <x:c r="F836" s="8" t="n">
        <x:v>52490000</x:v>
      </x:c>
      <x:c r="G836" s="9" t="n">
        <x:v>0.3430821534914776</x:v>
      </x:c>
      <x:c r="H836" s="9" t="n">
        <x:v>0.2071976931368967</x:v>
      </x:c>
      <x:c r="I836" s="9" t="n">
        <x:v>0.1994474734225119</x:v>
      </x:c>
      <x:c r="J836" s="1" t="n">
        <x:v>0.14363468006896568</x:v>
      </x:c>
      <x:c r="K836" s="1" t="str">
        <x:v>加股票</x:v>
      </x:c>
      <x:c r="L836" s="9" t="n">
        <x:v>0.1070401206971152</x:v>
      </x:c>
      <x:c r="M836" s="9" t="n">
        <x:v>0.015374673490873614</x:v>
      </x:c>
      <x:c r="N836" s="8" t="n">
        <x:v>1</x:v>
      </x:c>
      <x:c r="O836" s="9" t="n">
        <x:v>-0.0007836262839930989</x:v>
      </x:c>
      <x:c r="P836" s="9" t="n">
        <x:v>1.0033320973518765</x:v>
      </x:c>
      <x:c r="Q836" s="9" t="str">
        <x:v>可用</x:v>
      </x:c>
      <x:c r="R836" s="9" t="n">
        <x:v>-0.027621554564895966</x:v>
      </x:c>
      <x:c r="S836" s="9" t="n">
        <x:v>0.0197329668172001</x:v>
      </x:c>
    </x:row>
    <x:row r="837">
      <x:c r="A837" s="1" t="str">
        <x:v>2024Q3</x:v>
      </x:c>
      <x:c r="B837" s="1" t="str">
        <x:v>007318.OF</x:v>
      </x:c>
      <x:c r="C837" s="1" t="str">
        <x:v>中银民丰回报混合</x:v>
      </x:c>
      <x:c r="D837" s="1" t="str">
        <x:v>中银基金</x:v>
      </x:c>
      <x:c r="E837" s="1" t="str">
        <x:v>收入型</x:v>
      </x:c>
      <x:c r="F837" s="8" t="n">
        <x:v>203930000</x:v>
      </x:c>
      <x:c r="G837" s="9" t="n">
        <x:v>0.1703130174039782</x:v>
      </x:c>
      <x:c r="H837" s="9" t="n">
        <x:v>0.1061038000150698</x:v>
      </x:c>
      <x:c r="I837" s="9" t="n">
        <x:v>0.12014126263108278</x:v>
      </x:c>
      <x:c r="J837" s="1" t="n">
        <x:v>0.05017175477289541</x:v>
      </x:c>
      <x:c r="K837" s="1" t="str">
        <x:v>加股票</x:v>
      </x:c>
      <x:c r="L837" s="9" t="n">
        <x:v>-0.0485180033835439</x:v>
      </x:c>
      <x:c r="M837" s="9" t="n">
        <x:v>-0.0024342333678296748</x:v>
      </x:c>
      <x:c r="N837" s="8" t="n">
        <x:v>0</x:v>
      </x:c>
      <x:c r="O837" s="9" t="n">
        <x:v>-0.0145072536564025</x:v>
      </x:c>
      <x:c r="P837" s="9" t="n">
        <x:v>1.2413684424557445</x:v>
      </x:c>
      <x:c r="Q837" s="9" t="str">
        <x:v>覆盖/杠杆异常</x:v>
      </x:c>
      <x:c r="R837" s="9"/>
      <x:c r="S837" s="9" t="n">
        <x:v>-0.0031214094895235</x:v>
      </x:c>
    </x:row>
    <x:row r="838">
      <x:c r="A838" s="1" t="str">
        <x:v>2025Q2</x:v>
      </x:c>
      <x:c r="B838" s="1" t="str">
        <x:v>007318.OF</x:v>
      </x:c>
      <x:c r="C838" s="1" t="str">
        <x:v>中银民丰回报混合</x:v>
      </x:c>
      <x:c r="D838" s="1" t="str">
        <x:v>中银基金</x:v>
      </x:c>
      <x:c r="E838" s="1" t="str">
        <x:v>收入型</x:v>
      </x:c>
      <x:c r="F838" s="8" t="n">
        <x:v>165660000</x:v>
      </x:c>
      <x:c r="G838" s="9" t="n">
        <x:v>0.1307288146129952</x:v>
      </x:c>
      <x:c r="H838" s="9" t="n">
        <x:v>0.2185541828312252</x:v>
      </x:c>
      <x:c r="I838" s="9" t="n">
        <x:v>0.21784979855042577</x:v>
      </x:c>
      <x:c r="J838" s="1" t="n">
        <x:v>-0.08712098393743056</x:v>
      </x:c>
      <x:c r="K838" s="1" t="str">
        <x:v>减股票</x:v>
      </x:c>
      <x:c r="L838" s="9" t="n">
        <x:v>0.1883272862318614</x:v>
      </x:c>
      <x:c r="M838" s="9" t="n">
        <x:v>-0.016407258478785883</x:v>
      </x:c>
      <x:c r="N838" s="8" t="n">
        <x:v>0</x:v>
      </x:c>
      <x:c r="O838" s="9" t="n">
        <x:v>-0.0015804370619079966</x:v>
      </x:c>
      <x:c r="P838" s="9" t="n">
        <x:v>1.2054616990220932</x:v>
      </x:c>
      <x:c r="Q838" s="9" t="str">
        <x:v>覆盖/杠杆异常</x:v>
      </x:c>
      <x:c r="R838" s="9"/>
      <x:c r="S838" s="9" t="n">
        <x:v>0.0409116940249278</x:v>
      </x:c>
    </x:row>
    <x:row r="839">
      <x:c r="A839" s="1" t="str">
        <x:v>2026Q1</x:v>
      </x:c>
      <x:c r="B839" s="1" t="str">
        <x:v>007318.OF</x:v>
      </x:c>
      <x:c r="C839" s="1" t="str">
        <x:v>中银民丰回报混合</x:v>
      </x:c>
      <x:c r="D839" s="1" t="str">
        <x:v>中银基金</x:v>
      </x:c>
      <x:c r="E839" s="1" t="str">
        <x:v>收入型</x:v>
      </x:c>
      <x:c r="F839" s="8" t="n">
        <x:v>104170000</x:v>
      </x:c>
      <x:c r="G839" s="9" t="n">
        <x:v>0.1105763261017242</x:v>
      </x:c>
      <x:c r="H839" s="9" t="n">
        <x:v>0.1906164732577301</x:v>
      </x:c>
      <x:c r="I839" s="9" t="n">
        <x:v>0.18334304158671427</x:v>
      </x:c>
      <x:c r="J839" s="1" t="n">
        <x:v>-0.07276671548499007</x:v>
      </x:c>
      <x:c r="K839" s="1" t="str">
        <x:v>减股票</x:v>
      </x:c>
      <x:c r="L839" s="9" t="n">
        <x:v>0.1070401206971152</x:v>
      </x:c>
      <x:c r="M839" s="9" t="n">
        <x:v>-0.007788958008245979</x:v>
      </x:c>
      <x:c r="N839" s="8" t="n">
        <x:v>0</x:v>
      </x:c>
      <x:c r="O839" s="9" t="n">
        <x:v>-0.0245574784501298</x:v>
      </x:c>
      <x:c r="P839" s="9" t="n">
        <x:v>1.0712894007871745</x:v>
      </x:c>
      <x:c r="Q839" s="9" t="str">
        <x:v>可用</x:v>
      </x:c>
      <x:c r="R839" s="9" t="n">
        <x:v>-0.02896661907599166</x:v>
      </x:c>
      <x:c r="S839" s="9" t="n">
        <x:v>-0.0040408853489366</x:v>
      </x:c>
    </x:row>
    <x:row r="840">
      <x:c r="A840" s="1" t="str">
        <x:v>2023Q4</x:v>
      </x:c>
      <x:c r="B840" s="1" t="str">
        <x:v>007725.OF</x:v>
      </x:c>
      <x:c r="C840" s="1" t="str">
        <x:v>招商瑞文混合A</x:v>
      </x:c>
      <x:c r="D840" s="1" t="str">
        <x:v>招商基金</x:v>
      </x:c>
      <x:c r="E840" s="1" t="str">
        <x:v>收入型</x:v>
      </x:c>
      <x:c r="F840" s="8" t="n">
        <x:v>8205190000</x:v>
      </x:c>
      <x:c r="G840" s="9" t="n">
        <x:v>0.1787009543894729</x:v>
      </x:c>
      <x:c r="H840" s="9" t="n">
        <x:v>0.1351358909951786</x:v>
      </x:c>
      <x:c r="I840" s="9" t="n">
        <x:v>0.12533964982179652</x:v>
      </x:c>
      <x:c r="J840" s="1" t="n">
        <x:v>0.053361304567676376</x:v>
      </x:c>
      <x:c r="K840" s="1" t="str">
        <x:v>加股票</x:v>
      </x:c>
      <x:c r="L840" s="9" t="n">
        <x:v>0.011127023959440499</x:v>
      </x:c>
      <x:c r="M840" s="9" t="n">
        <x:v>0.0005937525144315368</x:v>
      </x:c>
      <x:c r="N840" s="8" t="n">
        <x:v>1</x:v>
      </x:c>
      <x:c r="O840" s="9" t="n">
        <x:v>0.0135167541642363</x:v>
      </x:c>
      <x:c r="P840" s="9" t="n">
        <x:v>0.982748393927502</x:v>
      </x:c>
      <x:c r="Q840" s="9" t="str">
        <x:v>可用</x:v>
      </x:c>
      <x:c r="R840" s="9" t="n">
        <x:v>0.000635687682010333</x:v>
      </x:c>
      <x:c r="S840" s="9" t="n">
        <x:v>0.0220109626584448</x:v>
      </x:c>
    </x:row>
    <x:row r="841">
      <x:c r="A841" s="1" t="str">
        <x:v>2026Q1</x:v>
      </x:c>
      <x:c r="B841" s="1" t="str">
        <x:v>007725.OF</x:v>
      </x:c>
      <x:c r="C841" s="1" t="str">
        <x:v>招商瑞文混合A</x:v>
      </x:c>
      <x:c r="D841" s="1" t="str">
        <x:v>招商基金</x:v>
      </x:c>
      <x:c r="E841" s="1" t="str">
        <x:v>收入型</x:v>
      </x:c>
      <x:c r="F841" s="8" t="n">
        <x:v>1782740000</x:v>
      </x:c>
      <x:c r="G841" s="9" t="n">
        <x:v>0.3974487287344788</x:v>
      </x:c>
      <x:c r="H841" s="9" t="n">
        <x:v>0.3129763908009134</x:v>
      </x:c>
      <x:c r="I841" s="9" t="n">
        <x:v>0.3027806145051211</x:v>
      </x:c>
      <x:c r="J841" s="1" t="n">
        <x:v>0.09466811422935767</x:v>
      </x:c>
      <x:c r="K841" s="1" t="str">
        <x:v>加股票</x:v>
      </x:c>
      <x:c r="L841" s="9" t="n">
        <x:v>0.1070401206971152</x:v>
      </x:c>
      <x:c r="M841" s="9" t="n">
        <x:v>0.010133286373278734</x:v>
      </x:c>
      <x:c r="N841" s="8" t="n">
        <x:v>1</x:v>
      </x:c>
      <x:c r="O841" s="9" t="n">
        <x:v>-0.045938363380832695</x:v>
      </x:c>
      <x:c r="P841" s="9" t="n">
        <x:v>1.0038611068355452</x:v>
      </x:c>
      <x:c r="Q841" s="9" t="str">
        <x:v>可用</x:v>
      </x:c>
      <x:c r="R841" s="9" t="n">
        <x:v>-0.07874735970116069</x:v>
      </x:c>
      <x:c r="S841" s="9" t="n">
        <x:v>-0.0254217702796395</x:v>
      </x:c>
    </x:row>
    <x:row r="842">
      <x:c r="A842" s="1" t="str">
        <x:v>2024Q4</x:v>
      </x:c>
      <x:c r="B842" s="1" t="str">
        <x:v>008119.OF</x:v>
      </x:c>
      <x:c r="C842" s="1" t="str">
        <x:v>鹏华金享混合A</x:v>
      </x:c>
      <x:c r="D842" s="1" t="str">
        <x:v>鹏华基金</x:v>
      </x:c>
      <x:c r="E842" s="1" t="str">
        <x:v>收入型</x:v>
      </x:c>
      <x:c r="F842" s="8" t="n">
        <x:v>74490000</x:v>
      </x:c>
      <x:c r="G842" s="9" t="n">
        <x:v>0.1421274199503122</x:v>
      </x:c>
      <x:c r="H842" s="9" t="n">
        <x:v>0.0683251208023586</x:v>
      </x:c>
      <x:c r="I842" s="9" t="n">
        <x:v>0.06531065566605006</x:v>
      </x:c>
      <x:c r="J842" s="1" t="n">
        <x:v>0.07681676428426214</x:v>
      </x:c>
      <x:c r="K842" s="1" t="str">
        <x:v>加股票</x:v>
      </x:c>
      <x:c r="L842" s="9" t="n">
        <x:v>-0.005961015466965899</x:v>
      </x:c>
      <x:c r="M842" s="9" t="n">
        <x:v>-0.00045790592002076025</x:v>
      </x:c>
      <x:c r="N842" s="8" t="n">
        <x:v>0</x:v>
      </x:c>
      <x:c r="O842" s="9" t="n">
        <x:v>-0.0034166332416534</x:v>
      </x:c>
      <x:c r="P842" s="9" t="n">
        <x:v>1.0020954324070344</x:v>
      </x:c>
      <x:c r="Q842" s="9" t="str">
        <x:v>可用</x:v>
      </x:c>
      <x:c r="R842" s="9" t="n">
        <x:v>0.0036455098103301596</x:v>
      </x:c>
      <x:c r="S842" s="9" t="n">
        <x:v>0.0002292000916799</x:v>
      </x:c>
    </x:row>
    <x:row r="843">
      <x:c r="A843" s="1" t="str">
        <x:v>2025Q2</x:v>
      </x:c>
      <x:c r="B843" s="1" t="str">
        <x:v>008119.OF</x:v>
      </x:c>
      <x:c r="C843" s="1" t="str">
        <x:v>鹏华金享混合A</x:v>
      </x:c>
      <x:c r="D843" s="1" t="str">
        <x:v>鹏华基金</x:v>
      </x:c>
      <x:c r="E843" s="1" t="str">
        <x:v>收入型</x:v>
      </x:c>
      <x:c r="F843" s="8" t="n">
        <x:v>64900000</x:v>
      </x:c>
      <x:c r="G843" s="9" t="n">
        <x:v>0.4366365805211374</x:v>
      </x:c>
      <x:c r="H843" s="9" t="n">
        <x:v>0.1274034047623802</x:v>
      </x:c>
      <x:c r="I843" s="9" t="n">
        <x:v>0.1269450698128224</x:v>
      </x:c>
      <x:c r="J843" s="1" t="n">
        <x:v>0.309691510708315</x:v>
      </x:c>
      <x:c r="K843" s="1" t="str">
        <x:v>加股票</x:v>
      </x:c>
      <x:c r="L843" s="9" t="n">
        <x:v>0.1883272862318614</x:v>
      </x:c>
      <x:c r="M843" s="9" t="n">
        <x:v>0.05832336178074241</x:v>
      </x:c>
      <x:c r="N843" s="8" t="n">
        <x:v>1</x:v>
      </x:c>
      <x:c r="O843" s="9" t="n">
        <x:v>-0.019146709509320098</x:v>
      </x:c>
      <x:c r="P843" s="9" t="n">
        <x:v>1.002838803081664</x:v>
      </x:c>
      <x:c r="Q843" s="9" t="str">
        <x:v>可用</x:v>
      </x:c>
      <x:c r="R843" s="9" t="n">
        <x:v>-0.005203875505546678</x:v>
      </x:c>
      <x:c r="S843" s="9" t="n">
        <x:v>0.0233454215775157</x:v>
      </x:c>
    </x:row>
    <x:row r="844">
      <x:c r="A844" s="1" t="str">
        <x:v>2025Q3</x:v>
      </x:c>
      <x:c r="B844" s="1" t="str">
        <x:v>008119.OF</x:v>
      </x:c>
      <x:c r="C844" s="1" t="str">
        <x:v>鹏华金享混合A</x:v>
      </x:c>
      <x:c r="D844" s="1" t="str">
        <x:v>鹏华基金</x:v>
      </x:c>
      <x:c r="E844" s="1" t="str">
        <x:v>收入型</x:v>
      </x:c>
      <x:c r="F844" s="8" t="n">
        <x:v>65810000</x:v>
      </x:c>
      <x:c r="G844" s="9" t="n">
        <x:v>0.1340343458554788</x:v>
      </x:c>
      <x:c r="H844" s="9" t="n">
        <x:v>0.4366365805211374</x:v>
      </x:c>
      <x:c r="I844" s="9" t="n">
        <x:v>0.4798139435494737</x:v>
      </x:c>
      <x:c r="J844" s="1" t="n">
        <x:v>-0.3457795976939949</x:v>
      </x:c>
      <x:c r="K844" s="1" t="str">
        <x:v>减股票</x:v>
      </x:c>
      <x:c r="L844" s="9" t="n">
        <x:v>-0.0077024403595657995</x:v>
      </x:c>
      <x:c r="M844" s="9" t="n">
        <x:v>0.0026633467287926517</x:v>
      </x:c>
      <x:c r="N844" s="8" t="n">
        <x:v>1</x:v>
      </x:c>
      <x:c r="O844" s="9" t="n">
        <x:v>0.0014130145314192998</x:v>
      </x:c>
      <x:c r="P844" s="9" t="n">
        <x:v>1.0015845745327456</x:v>
      </x:c>
      <x:c r="Q844" s="9" t="str">
        <x:v>可用</x:v>
      </x:c>
      <x:c r="R844" s="9" t="n">
        <x:v>0.0001166444364050557</x:v>
      </x:c>
      <x:c r="S844" s="9" t="n">
        <x:v>0.0019933554817275</x:v>
      </x:c>
    </x:row>
    <x:row r="845">
      <x:c r="A845" s="1" t="str">
        <x:v>2026Q1</x:v>
      </x:c>
      <x:c r="B845" s="1" t="str">
        <x:v>008119.OF</x:v>
      </x:c>
      <x:c r="C845" s="1" t="str">
        <x:v>鹏华金享混合A</x:v>
      </x:c>
      <x:c r="D845" s="1" t="str">
        <x:v>鹏华基金</x:v>
      </x:c>
      <x:c r="E845" s="1" t="str">
        <x:v>收入型</x:v>
      </x:c>
      <x:c r="F845" s="8" t="n">
        <x:v>51340000</x:v>
      </x:c>
      <x:c r="G845" s="9" t="n">
        <x:v>0.2109782377314292</x:v>
      </x:c>
      <x:c r="H845" s="9" t="n">
        <x:v>0.1418656950386422</x:v>
      </x:c>
      <x:c r="I845" s="9" t="n">
        <x:v>0.13613957782611183</x:v>
      </x:c>
      <x:c r="J845" s="1" t="n">
        <x:v>0.07483865990531738</x:v>
      </x:c>
      <x:c r="K845" s="1" t="str">
        <x:v>加股票</x:v>
      </x:c>
      <x:c r="L845" s="9" t="n">
        <x:v>0.1070401206971152</x:v>
      </x:c>
      <x:c r="M845" s="9" t="n">
        <x:v>0.008010739189075529</x:v>
      </x:c>
      <x:c r="N845" s="8" t="n">
        <x:v>1</x:v>
      </x:c>
      <x:c r="O845" s="9" t="n">
        <x:v>-0.0235984833271984</x:v>
      </x:c>
      <x:c r="P845" s="9" t="n">
        <x:v>0.6054660601869886</x:v>
      </x:c>
      <x:c r="Q845" s="9" t="str">
        <x:v>覆盖/杠杆异常</x:v>
      </x:c>
      <x:c r="R845" s="9"/>
      <x:c r="S845" s="9" t="n">
        <x:v>-0.0030818902260052</x:v>
      </x:c>
    </x:row>
    <x:row r="846">
      <x:c r="A846" s="1" t="str">
        <x:v>2023Q2</x:v>
      </x:c>
      <x:c r="B846" s="1" t="str">
        <x:v>008336.OF</x:v>
      </x:c>
      <x:c r="C846" s="1" t="str">
        <x:v>宝盈祥裕增强回报混合A</x:v>
      </x:c>
      <x:c r="D846" s="1" t="str">
        <x:v>宝盈基金</x:v>
      </x:c>
      <x:c r="E846" s="1" t="str">
        <x:v>收入型</x:v>
      </x:c>
      <x:c r="F846" s="8" t="n">
        <x:v>70020000</x:v>
      </x:c>
      <x:c r="G846" s="9" t="n">
        <x:v>0.5822298030562068</x:v>
      </x:c>
      <x:c r="H846" s="9" t="n">
        <x:v>0.4777089249751797</x:v>
      </x:c>
      <x:c r="I846" s="9" t="n">
        <x:v>0.46041588419738794</x:v>
      </x:c>
      <x:c r="J846" s="1" t="n">
        <x:v>0.12181391885881881</x:v>
      </x:c>
      <x:c r="K846" s="1" t="str">
        <x:v>加股票</x:v>
      </x:c>
      <x:c r="L846" s="9" t="n">
        <x:v>-0.046571034625976095</x:v>
      </x:c>
      <x:c r="M846" s="9" t="n">
        <x:v>-0.005673000233099894</x:v>
      </x:c>
      <x:c r="N846" s="8" t="n">
        <x:v>0</x:v>
      </x:c>
      <x:c r="O846" s="9" t="n">
        <x:v>-0.0755685710478469</x:v>
      </x:c>
      <x:c r="P846" s="9" t="n">
        <x:v>0.6448177616395313</x:v>
      </x:c>
      <x:c r="Q846" s="9" t="str">
        <x:v>覆盖/杠杆异常</x:v>
      </x:c>
      <x:c r="R846" s="9"/>
      <x:c r="S846" s="9" t="n">
        <x:v>-0.0888841521901311</x:v>
      </x:c>
    </x:row>
    <x:row r="847">
      <x:c r="A847" s="1" t="str">
        <x:v>2023Q3</x:v>
      </x:c>
      <x:c r="B847" s="1" t="str">
        <x:v>008336.OF</x:v>
      </x:c>
      <x:c r="C847" s="1" t="str">
        <x:v>宝盈祥裕增强回报混合A</x:v>
      </x:c>
      <x:c r="D847" s="1" t="str">
        <x:v>宝盈基金</x:v>
      </x:c>
      <x:c r="E847" s="1" t="str">
        <x:v>收入型</x:v>
      </x:c>
      <x:c r="F847" s="8" t="n">
        <x:v>58950000</x:v>
      </x:c>
      <x:c r="G847" s="9" t="n">
        <x:v>0.3646373594507066</x:v>
      </x:c>
      <x:c r="H847" s="9" t="n">
        <x:v>0.5822298030562068</x:v>
      </x:c>
      <x:c r="I847" s="9" t="n">
        <x:v>0.5706667043851699</x:v>
      </x:c>
      <x:c r="J847" s="1" t="n">
        <x:v>-0.2060293449344633</x:v>
      </x:c>
      <x:c r="K847" s="1" t="str">
        <x:v>减股票</x:v>
      </x:c>
      <x:c r="L847" s="9" t="n">
        <x:v>-0.0840403571629794</x:v>
      </x:c>
      <x:c r="M847" s="9" t="n">
        <x:v>0.017314779734346974</x:v>
      </x:c>
      <x:c r="N847" s="8" t="n">
        <x:v>1</x:v>
      </x:c>
      <x:c r="O847" s="9" t="n">
        <x:v>0.0090662318792486</x:v>
      </x:c>
      <x:c r="P847" s="9" t="n">
        <x:v>1.1133581421543681</x:v>
      </x:c>
      <x:c r="Q847" s="9" t="str">
        <x:v>可用</x:v>
      </x:c>
      <x:c r="R847" s="9" t="n">
        <x:v>0.01820044151418253</x:v>
      </x:c>
      <x:c r="S847" s="9" t="n">
        <x:v>0.0001169727453502</x:v>
      </x:c>
    </x:row>
    <x:row r="848">
      <x:c r="A848" s="1" t="str">
        <x:v>2023Q4</x:v>
      </x:c>
      <x:c r="B848" s="1" t="str">
        <x:v>008336.OF</x:v>
      </x:c>
      <x:c r="C848" s="1" t="str">
        <x:v>宝盈祥裕增强回报混合A</x:v>
      </x:c>
      <x:c r="D848" s="1" t="str">
        <x:v>宝盈基金</x:v>
      </x:c>
      <x:c r="E848" s="1" t="str">
        <x:v>收入型</x:v>
      </x:c>
      <x:c r="F848" s="8" t="n">
        <x:v>57609999.99999999</x:v>
      </x:c>
      <x:c r="G848" s="9" t="n">
        <x:v>0.1800637401917962</x:v>
      </x:c>
      <x:c r="H848" s="9" t="n">
        <x:v>0.3646373594507066</x:v>
      </x:c>
      <x:c r="I848" s="9" t="n">
        <x:v>0.3448376219362125</x:v>
      </x:c>
      <x:c r="J848" s="1" t="n">
        <x:v>-0.1647738817444163</x:v>
      </x:c>
      <x:c r="K848" s="1" t="str">
        <x:v>减股票</x:v>
      </x:c>
      <x:c r="L848" s="9" t="n">
        <x:v>0.011127023959440499</x:v>
      </x:c>
      <x:c r="M848" s="9" t="n">
        <x:v>-0.0018334429300601355</x:v>
      </x:c>
      <x:c r="N848" s="8" t="n">
        <x:v>0</x:v>
      </x:c>
      <x:c r="O848" s="9" t="n">
        <x:v>-0.0293328864333677</x:v>
      </x:c>
      <x:c r="P848" s="9" t="n">
        <x:v>1.0017949989585142</x:v>
      </x:c>
      <x:c r="Q848" s="9" t="str">
        <x:v>可用</x:v>
      </x:c>
      <x:c r="R848" s="9" t="n">
        <x:v>-0.04254063050681017</x:v>
      </x:c>
      <x:c r="S848" s="9" t="n">
        <x:v>-0.0208187134502922</x:v>
      </x:c>
    </x:row>
    <x:row r="849">
      <x:c r="A849" s="1" t="str">
        <x:v>2023Q2</x:v>
      </x:c>
      <x:c r="B849" s="1" t="str">
        <x:v>008488.OF</x:v>
      </x:c>
      <x:c r="C849" s="1" t="str">
        <x:v>华商恒益稳健混合</x:v>
      </x:c>
      <x:c r="D849" s="1" t="str">
        <x:v>华商基金</x:v>
      </x:c>
      <x:c r="E849" s="1" t="str">
        <x:v>收入型</x:v>
      </x:c>
      <x:c r="F849" s="8" t="n">
        <x:v>1352400000</x:v>
      </x:c>
      <x:c r="G849" s="9" t="n">
        <x:v>0.7332957185383895</x:v>
      </x:c>
      <x:c r="H849" s="9" t="n">
        <x:v>0.8309760059602155</x:v>
      </x:c>
      <x:c r="I849" s="9" t="n">
        <x:v>0.8209967477656193</x:v>
      </x:c>
      <x:c r="J849" s="1" t="n">
        <x:v>-0.08770102922722978</x:v>
      </x:c>
      <x:c r="K849" s="1" t="str">
        <x:v>减股票</x:v>
      </x:c>
      <x:c r="L849" s="9" t="n">
        <x:v>-0.046571034625976095</x:v>
      </x:c>
      <x:c r="M849" s="9" t="n">
        <x:v>0.004084327668875059</x:v>
      </x:c>
      <x:c r="N849" s="8" t="n">
        <x:v>1</x:v>
      </x:c>
      <x:c r="O849" s="9" t="n">
        <x:v>-0.0139069588738695</x:v>
      </x:c>
      <x:c r="P849" s="9" t="n">
        <x:v>0.9449458245415556</x:v>
      </x:c>
      <x:c r="Q849" s="9" t="str">
        <x:v>可用</x:v>
      </x:c>
      <x:c r="R849" s="9" t="n">
        <x:v>-0.010336846115741583</x:v>
      </x:c>
      <x:c r="S849" s="9" t="n">
        <x:v>-0.0272225400161537</x:v>
      </x:c>
    </x:row>
    <x:row r="850">
      <x:c r="A850" s="1" t="str">
        <x:v>2024Q3</x:v>
      </x:c>
      <x:c r="B850" s="1" t="str">
        <x:v>008488.OF</x:v>
      </x:c>
      <x:c r="C850" s="1" t="str">
        <x:v>华商恒益稳健混合</x:v>
      </x:c>
      <x:c r="D850" s="1" t="str">
        <x:v>华商基金</x:v>
      </x:c>
      <x:c r="E850" s="1" t="str">
        <x:v>收入型</x:v>
      </x:c>
      <x:c r="F850" s="8" t="n">
        <x:v>551230000</x:v>
      </x:c>
      <x:c r="G850" s="9" t="n">
        <x:v>0.7359186057691606</x:v>
      </x:c>
      <x:c r="H850" s="9" t="n">
        <x:v>0.771952309377814</x:v>
      </x:c>
      <x:c r="I850" s="9" t="n">
        <x:v>0.7956697518922632</x:v>
      </x:c>
      <x:c r="J850" s="1" t="n">
        <x:v>-0.059751146123102616</x:v>
      </x:c>
      <x:c r="K850" s="1" t="str">
        <x:v>减股票</x:v>
      </x:c>
      <x:c r="L850" s="9" t="n">
        <x:v>-0.0485180033835439</x:v>
      </x:c>
      <x:c r="M850" s="9" t="n">
        <x:v>0.002899006309771319</x:v>
      </x:c>
      <x:c r="N850" s="8" t="n">
        <x:v>1</x:v>
      </x:c>
      <x:c r="O850" s="9" t="n">
        <x:v>-0.0247019196470155</x:v>
      </x:c>
      <x:c r="P850" s="9" t="n">
        <x:v>0.9930925429131215</x:v>
      </x:c>
      <x:c r="Q850" s="9" t="str">
        <x:v>可用</x:v>
      </x:c>
      <x:c r="R850" s="9" t="n">
        <x:v>-0.006615536843943851</x:v>
      </x:c>
      <x:c r="S850" s="9" t="n">
        <x:v>-0.0133160754801365</x:v>
      </x:c>
    </x:row>
    <x:row r="851">
      <x:c r="A851" s="1" t="str">
        <x:v>2024Q4</x:v>
      </x:c>
      <x:c r="B851" s="1" t="str">
        <x:v>008488.OF</x:v>
      </x:c>
      <x:c r="C851" s="1" t="str">
        <x:v>华商恒益稳健混合</x:v>
      </x:c>
      <x:c r="D851" s="1" t="str">
        <x:v>华商基金</x:v>
      </x:c>
      <x:c r="E851" s="1" t="str">
        <x:v>收入型</x:v>
      </x:c>
      <x:c r="F851" s="8" t="n">
        <x:v>442840000</x:v>
      </x:c>
      <x:c r="G851" s="9" t="n">
        <x:v>0.8503879548739423</x:v>
      </x:c>
      <x:c r="H851" s="9" t="n">
        <x:v>0.7359186057691606</x:v>
      </x:c>
      <x:c r="I851" s="9" t="n">
        <x:v>0.726415085728159</x:v>
      </x:c>
      <x:c r="J851" s="1" t="n">
        <x:v>0.1239728691457832</x:v>
      </x:c>
      <x:c r="K851" s="1" t="str">
        <x:v>加股票</x:v>
      </x:c>
      <x:c r="L851" s="9" t="n">
        <x:v>-0.005961015466965899</x:v>
      </x:c>
      <x:c r="M851" s="9" t="n">
        <x:v>-0.0007390041904621531</x:v>
      </x:c>
      <x:c r="N851" s="8" t="n">
        <x:v>0</x:v>
      </x:c>
      <x:c r="O851" s="9" t="n">
        <x:v>0.0683870810860578</x:v>
      </x:c>
      <x:c r="P851" s="9" t="n">
        <x:v>1.0066503153283353</x:v>
      </x:c>
      <x:c r="Q851" s="9" t="str">
        <x:v>可用</x:v>
      </x:c>
      <x:c r="R851" s="9" t="n">
        <x:v>0.0787617952908343</x:v>
      </x:c>
      <x:c r="S851" s="9" t="n">
        <x:v>0.0718186515341805</x:v>
      </x:c>
    </x:row>
    <x:row r="852">
      <x:c r="A852" s="1" t="str">
        <x:v>2025Q1</x:v>
      </x:c>
      <x:c r="B852" s="1" t="str">
        <x:v>008488.OF</x:v>
      </x:c>
      <x:c r="C852" s="1" t="str">
        <x:v>华商恒益稳健混合</x:v>
      </x:c>
      <x:c r="D852" s="1" t="str">
        <x:v>华商基金</x:v>
      </x:c>
      <x:c r="E852" s="1" t="str">
        <x:v>收入型</x:v>
      </x:c>
      <x:c r="F852" s="8" t="n">
        <x:v>297410000</x:v>
      </x:c>
      <x:c r="G852" s="9" t="n">
        <x:v>0.6552999553398933</x:v>
      </x:c>
      <x:c r="H852" s="9" t="n">
        <x:v>0.8503879548739423</x:v>
      </x:c>
      <x:c r="I852" s="9" t="n">
        <x:v>0.8496209508376029</x:v>
      </x:c>
      <x:c r="J852" s="1" t="n">
        <x:v>-0.19432099549770965</x:v>
      </x:c>
      <x:c r="K852" s="1" t="str">
        <x:v>减股票</x:v>
      </x:c>
      <x:c r="L852" s="9" t="n">
        <x:v>-0.004189559506241501</x:v>
      </x:c>
      <x:c r="M852" s="9" t="n">
        <x:v>0.0008141193739497414</x:v>
      </x:c>
      <x:c r="N852" s="8" t="n">
        <x:v>1</x:v>
      </x:c>
      <x:c r="O852" s="9" t="n">
        <x:v>0.025075742862194803</x:v>
      </x:c>
      <x:c r="P852" s="9" t="n">
        <x:v>1.0157400478464074</x:v>
      </x:c>
      <x:c r="Q852" s="9" t="str">
        <x:v>可用</x:v>
      </x:c>
      <x:c r="R852" s="9" t="n">
        <x:v>0.028532424602057058</x:v>
      </x:c>
      <x:c r="S852" s="9" t="n">
        <x:v>0.0355441566119576</x:v>
      </x:c>
    </x:row>
    <x:row r="853">
      <x:c r="A853" s="1" t="str">
        <x:v>2025Q3</x:v>
      </x:c>
      <x:c r="B853" s="1" t="str">
        <x:v>008488.OF</x:v>
      </x:c>
      <x:c r="C853" s="1" t="str">
        <x:v>华商恒益稳健混合</x:v>
      </x:c>
      <x:c r="D853" s="1" t="str">
        <x:v>华商基金</x:v>
      </x:c>
      <x:c r="E853" s="1" t="str">
        <x:v>收入型</x:v>
      </x:c>
      <x:c r="F853" s="8" t="n">
        <x:v>403160000</x:v>
      </x:c>
      <x:c r="G853" s="9" t="n">
        <x:v>0.7404912157754282</x:v>
      </x:c>
      <x:c r="H853" s="9" t="n">
        <x:v>0.6297832182234675</x:v>
      </x:c>
      <x:c r="I853" s="9" t="n">
        <x:v>0.6693667793248391</x:v>
      </x:c>
      <x:c r="J853" s="1" t="n">
        <x:v>0.07112443645058908</x:v>
      </x:c>
      <x:c r="K853" s="1" t="str">
        <x:v>加股票</x:v>
      </x:c>
      <x:c r="L853" s="9" t="n">
        <x:v>-0.0077024403595657995</x:v>
      </x:c>
      <x:c r="M853" s="9" t="n">
        <x:v>-0.0005478317298683902</x:v>
      </x:c>
      <x:c r="N853" s="8" t="n">
        <x:v>0</x:v>
      </x:c>
      <x:c r="O853" s="9" t="n">
        <x:v>-0.035124515102715005</x:v>
      </x:c>
      <x:c r="P853" s="9" t="n">
        <x:v>0.9254414460263914</x:v>
      </x:c>
      <x:c r="Q853" s="9" t="str">
        <x:v>可用</x:v>
      </x:c>
      <x:c r="R853" s="9" t="n">
        <x:v>-0.034087611922249315</x:v>
      </x:c>
      <x:c r="S853" s="9" t="n">
        <x:v>-0.0343347643129641</x:v>
      </x:c>
    </x:row>
    <x:row r="854">
      <x:c r="A854" s="1" t="str">
        <x:v>2025Q4</x:v>
      </x:c>
      <x:c r="B854" s="1" t="str">
        <x:v>008488.OF</x:v>
      </x:c>
      <x:c r="C854" s="1" t="str">
        <x:v>华商恒益稳健混合</x:v>
      </x:c>
      <x:c r="D854" s="1" t="str">
        <x:v>华商基金</x:v>
      </x:c>
      <x:c r="E854" s="1" t="str">
        <x:v>收入型</x:v>
      </x:c>
      <x:c r="F854" s="8" t="n">
        <x:v>325240000</x:v>
      </x:c>
      <x:c r="G854" s="9" t="n">
        <x:v>0.5613018883283003</x:v>
      </x:c>
      <x:c r="H854" s="9" t="n">
        <x:v>0.7404912157754282</x:v>
      </x:c>
      <x:c r="I854" s="9" t="n">
        <x:v>0.7390106139564412</x:v>
      </x:c>
      <x:c r="J854" s="1" t="n">
        <x:v>-0.17770872562814088</x:v>
      </x:c>
      <x:c r="K854" s="1" t="str">
        <x:v>减股票</x:v>
      </x:c>
      <x:c r="L854" s="9" t="n">
        <x:v>-0.047109673912882996</x:v>
      </x:c>
      <x:c r="M854" s="9" t="n">
        <x:v>0.00837180011581571</x:v>
      </x:c>
      <x:c r="N854" s="8" t="n">
        <x:v>1</x:v>
      </x:c>
      <x:c r="O854" s="9" t="n">
        <x:v>-0.0158251088992196</x:v>
      </x:c>
      <x:c r="P854" s="9" t="n">
        <x:v>1.0318924561554543</x:v>
      </x:c>
      <x:c r="Q854" s="9" t="str">
        <x:v>可用</x:v>
      </x:c>
      <x:c r="R854" s="9" t="n">
        <x:v>0.0021688420934134183</x:v>
      </x:c>
      <x:c r="S854" s="9" t="n">
        <x:v>-0.0134305138423481</x:v>
      </x:c>
    </x:row>
    <x:row r="855">
      <x:c r="A855" s="1" t="str">
        <x:v>2026Q1</x:v>
      </x:c>
      <x:c r="B855" s="1" t="str">
        <x:v>008488.OF</x:v>
      </x:c>
      <x:c r="C855" s="1" t="str">
        <x:v>华商恒益稳健混合</x:v>
      </x:c>
      <x:c r="D855" s="1" t="str">
        <x:v>华商基金</x:v>
      </x:c>
      <x:c r="E855" s="1" t="str">
        <x:v>收入型</x:v>
      </x:c>
      <x:c r="F855" s="8" t="n">
        <x:v>262060000</x:v>
      </x:c>
      <x:c r="G855" s="9" t="n">
        <x:v>0.6303745424349698</x:v>
      </x:c>
      <x:c r="H855" s="9" t="n">
        <x:v>0.5613018883283003</x:v>
      </x:c>
      <x:c r="I855" s="9" t="n">
        <x:v>0.5494866235091562</x:v>
      </x:c>
      <x:c r="J855" s="1" t="n">
        <x:v>0.0808879189258136</x:v>
      </x:c>
      <x:c r="K855" s="1" t="str">
        <x:v>加股票</x:v>
      </x:c>
      <x:c r="L855" s="9" t="n">
        <x:v>0.1070401206971152</x:v>
      </x:c>
      <x:c r="M855" s="9" t="n">
        <x:v>0.008658252604757556</x:v>
      </x:c>
      <x:c r="N855" s="8" t="n">
        <x:v>1</x:v>
      </x:c>
      <x:c r="O855" s="9" t="n">
        <x:v>0.0752055756831112</x:v>
      </x:c>
      <x:c r="P855" s="9" t="n">
        <x:v>0.9159918447683735</x:v>
      </x:c>
      <x:c r="Q855" s="9" t="str">
        <x:v>可用</x:v>
      </x:c>
      <x:c r="R855" s="9" t="n">
        <x:v>0.0374386385972105</x:v>
      </x:c>
      <x:c r="S855" s="9" t="n">
        <x:v>0.0957169811282914</x:v>
      </x:c>
    </x:row>
    <x:row r="856">
      <x:c r="A856" s="1" t="str">
        <x:v>2023Q4</x:v>
      </x:c>
      <x:c r="B856" s="1" t="str">
        <x:v>008499.OF</x:v>
      </x:c>
      <x:c r="C856" s="1" t="str">
        <x:v>鹏扬景科混合A</x:v>
      </x:c>
      <x:c r="D856" s="1" t="str">
        <x:v>鹏扬基金</x:v>
      </x:c>
      <x:c r="E856" s="1" t="str">
        <x:v>收入型</x:v>
      </x:c>
      <x:c r="F856" s="8" t="n">
        <x:v>73150000</x:v>
      </x:c>
      <x:c r="G856" s="9" t="n">
        <x:v>0.448232144409369</x:v>
      </x:c>
      <x:c r="H856" s="9" t="n">
        <x:v>0.3487422243063976</x:v>
      </x:c>
      <x:c r="I856" s="9" t="n">
        <x:v>0.32935817584052335</x:v>
      </x:c>
      <x:c r="J856" s="1" t="n">
        <x:v>0.11887396856884563</x:v>
      </x:c>
      <x:c r="K856" s="1" t="str">
        <x:v>加股票</x:v>
      </x:c>
      <x:c r="L856" s="9" t="n">
        <x:v>0.011127023959440499</x:v>
      </x:c>
      <x:c r="M856" s="9" t="n">
        <x:v>0.0013227134964193222</x:v>
      </x:c>
      <x:c r="N856" s="8" t="n">
        <x:v>1</x:v>
      </x:c>
      <x:c r="O856" s="9" t="n">
        <x:v>0.0220562260593864</x:v>
      </x:c>
      <x:c r="P856" s="9" t="n">
        <x:v>0.9223529203007519</x:v>
      </x:c>
      <x:c r="Q856" s="9" t="str">
        <x:v>可用</x:v>
      </x:c>
      <x:c r="R856" s="9" t="n">
        <x:v>0.010671360028279363</x:v>
      </x:c>
      <x:c r="S856" s="9" t="n">
        <x:v>0.0305504345535949</x:v>
      </x:c>
    </x:row>
    <x:row r="857">
      <x:c r="A857" s="1" t="str">
        <x:v>2024Q1</x:v>
      </x:c>
      <x:c r="B857" s="1" t="str">
        <x:v>008499.OF</x:v>
      </x:c>
      <x:c r="C857" s="1" t="str">
        <x:v>鹏扬景科混合A</x:v>
      </x:c>
      <x:c r="D857" s="1" t="str">
        <x:v>鹏扬基金</x:v>
      </x:c>
      <x:c r="E857" s="1" t="str">
        <x:v>收入型</x:v>
      </x:c>
      <x:c r="F857" s="8" t="n">
        <x:v>61739999.99999999</x:v>
      </x:c>
      <x:c r="G857" s="9" t="n">
        <x:v>0.3579044554052094</x:v>
      </x:c>
      <x:c r="H857" s="9" t="n">
        <x:v>0.448232144409369</x:v>
      </x:c>
      <x:c r="I857" s="9" t="n">
        <x:v>0.4509173218304433</x:v>
      </x:c>
      <x:c r="J857" s="1" t="n">
        <x:v>-0.09301286642523393</x:v>
      </x:c>
      <x:c r="K857" s="1" t="str">
        <x:v>减股票</x:v>
      </x:c>
      <x:c r="L857" s="9" t="n">
        <x:v>-0.0388388654084237</x:v>
      </x:c>
      <x:c r="M857" s="9" t="n">
        <x:v>0.0036125142003413523</x:v>
      </x:c>
      <x:c r="N857" s="8" t="n">
        <x:v>1</x:v>
      </x:c>
      <x:c r="O857" s="9" t="n">
        <x:v>0.023504213358352097</x:v>
      </x:c>
      <x:c r="P857" s="9" t="n">
        <x:v>1.0317626763848398</x:v>
      </x:c>
      <x:c r="Q857" s="9" t="str">
        <x:v>可用</x:v>
      </x:c>
      <x:c r="R857" s="9" t="n">
        <x:v>0.027997803063200117</x:v>
      </x:c>
      <x:c r="S857" s="9" t="n">
        <x:v>0.0315188687281711</x:v>
      </x:c>
    </x:row>
    <x:row r="858">
      <x:c r="A858" s="1" t="str">
        <x:v>2024Q4</x:v>
      </x:c>
      <x:c r="B858" s="1" t="str">
        <x:v>008499.OF</x:v>
      </x:c>
      <x:c r="C858" s="1" t="str">
        <x:v>鹏扬景科混合A</x:v>
      </x:c>
      <x:c r="D858" s="1" t="str">
        <x:v>鹏扬基金</x:v>
      </x:c>
      <x:c r="E858" s="1" t="str">
        <x:v>收入型</x:v>
      </x:c>
      <x:c r="F858" s="8" t="n">
        <x:v>50790000</x:v>
      </x:c>
      <x:c r="G858" s="9" t="n">
        <x:v>0.2838468001429984</x:v>
      </x:c>
      <x:c r="H858" s="9" t="n">
        <x:v>0.3686508942296804</x:v>
      </x:c>
      <x:c r="I858" s="9" t="n">
        <x:v>0.3574701381303335</x:v>
      </x:c>
      <x:c r="J858" s="1" t="n">
        <x:v>-0.07362333798733511</x:v>
      </x:c>
      <x:c r="K858" s="1" t="str">
        <x:v>减股票</x:v>
      </x:c>
      <x:c r="L858" s="9" t="n">
        <x:v>-0.005961015466965899</x:v>
      </x:c>
      <x:c r="M858" s="9" t="n">
        <x:v>0.00043886985647216266</x:v>
      </x:c>
      <x:c r="N858" s="8" t="n">
        <x:v>1</x:v>
      </x:c>
      <x:c r="O858" s="9" t="n">
        <x:v>0.0075761814898618</x:v>
      </x:c>
      <x:c r="P858" s="9" t="n">
        <x:v>1.0031663425871233</x:v>
      </x:c>
      <x:c r="Q858" s="9" t="str">
        <x:v>可用</x:v>
      </x:c>
      <x:c r="R858" s="9" t="n">
        <x:v>0.01860361639186149</x:v>
      </x:c>
      <x:c r="S858" s="9" t="n">
        <x:v>0.0110077519379845</x:v>
      </x:c>
    </x:row>
    <x:row r="859">
      <x:c r="A859" s="1" t="str">
        <x:v>2025Q1</x:v>
      </x:c>
      <x:c r="B859" s="1" t="str">
        <x:v>008499.OF</x:v>
      </x:c>
      <x:c r="C859" s="1" t="str">
        <x:v>鹏扬景科混合A</x:v>
      </x:c>
      <x:c r="D859" s="1" t="str">
        <x:v>鹏扬基金</x:v>
      </x:c>
      <x:c r="E859" s="1" t="str">
        <x:v>收入型</x:v>
      </x:c>
      <x:c r="F859" s="8" t="n">
        <x:v>26870000</x:v>
      </x:c>
      <x:c r="G859" s="9" t="n">
        <x:v>0.4296558219410516</x:v>
      </x:c>
      <x:c r="H859" s="9" t="n">
        <x:v>0.2838468001429984</x:v>
      </x:c>
      <x:c r="I859" s="9" t="n">
        <x:v>0.2826254979023312</x:v>
      </x:c>
      <x:c r="J859" s="1" t="n">
        <x:v>0.1470303240387204</x:v>
      </x:c>
      <x:c r="K859" s="1" t="str">
        <x:v>加股票</x:v>
      </x:c>
      <x:c r="L859" s="9" t="n">
        <x:v>-0.004189559506241501</x:v>
      </x:c>
      <x:c r="M859" s="9" t="n">
        <x:v>-0.0006159922917821893</x:v>
      </x:c>
      <x:c r="N859" s="8" t="n">
        <x:v>0</x:v>
      </x:c>
      <x:c r="O859" s="9" t="n">
        <x:v>-0.0034216000190415994</x:v>
      </x:c>
      <x:c r="P859" s="9" t="n">
        <x:v>0.7673094860439151</x:v>
      </x:c>
      <x:c r="Q859" s="9" t="str">
        <x:v>覆盖/杠杆异常</x:v>
      </x:c>
      <x:c r="R859" s="9"/>
      <x:c r="S859" s="9" t="n">
        <x:v>0.0070541328017175</x:v>
      </x:c>
    </x:row>
    <x:row r="860">
      <x:c r="A860" s="1" t="str">
        <x:v>2025Q2</x:v>
      </x:c>
      <x:c r="B860" s="1" t="str">
        <x:v>008499.OF</x:v>
      </x:c>
      <x:c r="C860" s="1" t="str">
        <x:v>鹏扬景科混合A</x:v>
      </x:c>
      <x:c r="D860" s="1" t="str">
        <x:v>鹏扬基金</x:v>
      </x:c>
      <x:c r="E860" s="1" t="str">
        <x:v>收入型</x:v>
      </x:c>
      <x:c r="F860" s="8" t="n">
        <x:v>39810000</x:v>
      </x:c>
      <x:c r="G860" s="9" t="n">
        <x:v>0.2467952802520816</x:v>
      </x:c>
      <x:c r="H860" s="9" t="n">
        <x:v>0.4296558219410516</x:v>
      </x:c>
      <x:c r="I860" s="9" t="n">
        <x:v>0.4286442712325896</x:v>
      </x:c>
      <x:c r="J860" s="1" t="n">
        <x:v>-0.18184899098050797</x:v>
      </x:c>
      <x:c r="K860" s="1" t="str">
        <x:v>减股票</x:v>
      </x:c>
      <x:c r="L860" s="9" t="n">
        <x:v>0.1883272862318614</x:v>
      </x:c>
      <x:c r="M860" s="9" t="n">
        <x:v>-0.03424712697536131</x:v>
      </x:c>
      <x:c r="N860" s="8" t="n">
        <x:v>0</x:v>
      </x:c>
      <x:c r="O860" s="9" t="n">
        <x:v>-0.018508576952527996</x:v>
      </x:c>
      <x:c r="P860" s="9" t="n">
        <x:v>0.8263872396382818</x:v>
      </x:c>
      <x:c r="Q860" s="9" t="str">
        <x:v>可用</x:v>
      </x:c>
      <x:c r="R860" s="9" t="n">
        <x:v>-0.005185773796470273</x:v>
      </x:c>
      <x:c r="S860" s="9" t="n">
        <x:v>0.0239835541343078</x:v>
      </x:c>
    </x:row>
    <x:row r="861">
      <x:c r="A861" s="1" t="str">
        <x:v>2025Q3</x:v>
      </x:c>
      <x:c r="B861" s="1" t="str">
        <x:v>008499.OF</x:v>
      </x:c>
      <x:c r="C861" s="1" t="str">
        <x:v>鹏扬景科混合A</x:v>
      </x:c>
      <x:c r="D861" s="1" t="str">
        <x:v>鹏扬基金</x:v>
      </x:c>
      <x:c r="E861" s="1" t="str">
        <x:v>收入型</x:v>
      </x:c>
      <x:c r="F861" s="8" t="n">
        <x:v>41920000</x:v>
      </x:c>
      <x:c r="G861" s="9" t="n">
        <x:v>0.3475672005608855</x:v>
      </x:c>
      <x:c r="H861" s="9" t="n">
        <x:v>0.2467952802520816</x:v>
      </x:c>
      <x:c r="I861" s="9" t="n">
        <x:v>0.28054853389806833</x:v>
      </x:c>
      <x:c r="J861" s="1" t="n">
        <x:v>0.0670186666628172</x:v>
      </x:c>
      <x:c r="K861" s="1" t="str">
        <x:v>加股票</x:v>
      </x:c>
      <x:c r="L861" s="9" t="n">
        <x:v>-0.0077024403595657995</x:v>
      </x:c>
      <x:c r="M861" s="9" t="n">
        <x:v>-0.0005162072829479701</x:v>
      </x:c>
      <x:c r="N861" s="8" t="n">
        <x:v>0</x:v>
      </x:c>
      <x:c r="O861" s="9" t="n">
        <x:v>0.0056654765825938005</x:v>
      </x:c>
      <x:c r="P861" s="9" t="n">
        <x:v>0.9096828394561068</x:v>
      </x:c>
      <x:c r="Q861" s="9" t="str">
        <x:v>可用</x:v>
      </x:c>
      <x:c r="R861" s="9" t="n">
        <x:v>0.004743179081267296</x:v>
      </x:c>
      <x:c r="S861" s="9" t="n">
        <x:v>0.006245817532902</x:v>
      </x:c>
    </x:row>
    <x:row r="862">
      <x:c r="A862" s="1" t="str">
        <x:v>2025Q4</x:v>
      </x:c>
      <x:c r="B862" s="1" t="str">
        <x:v>008499.OF</x:v>
      </x:c>
      <x:c r="C862" s="1" t="str">
        <x:v>鹏扬景科混合A</x:v>
      </x:c>
      <x:c r="D862" s="1" t="str">
        <x:v>鹏扬基金</x:v>
      </x:c>
      <x:c r="E862" s="1" t="str">
        <x:v>收入型</x:v>
      </x:c>
      <x:c r="F862" s="8" t="n">
        <x:v>33300000</x:v>
      </x:c>
      <x:c r="G862" s="9" t="n">
        <x:v>0.2646246812909873</x:v>
      </x:c>
      <x:c r="H862" s="9" t="n">
        <x:v>0.3475672005608855</x:v>
      </x:c>
      <x:c r="I862" s="9" t="n">
        <x:v>0.34582528112773725</x:v>
      </x:c>
      <x:c r="J862" s="1" t="n">
        <x:v>-0.08120059983674993</x:v>
      </x:c>
      <x:c r="K862" s="1" t="str">
        <x:v>减股票</x:v>
      </x:c>
      <x:c r="L862" s="9" t="n">
        <x:v>-0.047109673912882996</x:v>
      </x:c>
      <x:c r="M862" s="9" t="n">
        <x:v>0.0038253337798397897</x:v>
      </x:c>
      <x:c r="N862" s="8" t="n">
        <x:v>1</x:v>
      </x:c>
      <x:c r="O862" s="9" t="n">
        <x:v>0.001681465116605</x:v>
      </x:c>
      <x:c r="P862" s="9" t="n">
        <x:v>1.0293765333333333</x:v>
      </x:c>
      <x:c r="Q862" s="9" t="str">
        <x:v>可用</x:v>
      </x:c>
      <x:c r="R862" s="9" t="n">
        <x:v>0.007827332729240133</x:v>
      </x:c>
      <x:c r="S862" s="9" t="n">
        <x:v>0.0038424591738712</x:v>
      </x:c>
    </x:row>
    <x:row r="863">
      <x:c r="A863" s="1" t="str">
        <x:v>2026Q1</x:v>
      </x:c>
      <x:c r="B863" s="1" t="str">
        <x:v>008499.OF</x:v>
      </x:c>
      <x:c r="C863" s="1" t="str">
        <x:v>鹏扬景科混合A</x:v>
      </x:c>
      <x:c r="D863" s="1" t="str">
        <x:v>鹏扬基金</x:v>
      </x:c>
      <x:c r="E863" s="1" t="str">
        <x:v>收入型</x:v>
      </x:c>
      <x:c r="F863" s="8" t="n">
        <x:v>40270000</x:v>
      </x:c>
      <x:c r="G863" s="9" t="n">
        <x:v>0.3319725758811656</x:v>
      </x:c>
      <x:c r="H863" s="9" t="n">
        <x:v>0.2646246812909873</x:v>
      </x:c>
      <x:c r="I863" s="9" t="n">
        <x:v>0.2554184499284121</x:v>
      </x:c>
      <x:c r="J863" s="1" t="n">
        <x:v>0.07655412595275346</x:v>
      </x:c>
      <x:c r="K863" s="1" t="str">
        <x:v>加股票</x:v>
      </x:c>
      <x:c r="L863" s="9" t="n">
        <x:v>0.1070401206971152</x:v>
      </x:c>
      <x:c r="M863" s="9" t="n">
        <x:v>0.008194362881844889</x:v>
      </x:c>
      <x:c r="N863" s="8" t="n">
        <x:v>1</x:v>
      </x:c>
      <x:c r="O863" s="9" t="n">
        <x:v>0.023949396910359</x:v>
      </x:c>
      <x:c r="P863" s="9" t="n">
        <x:v>0.8416046719642413</x:v>
      </x:c>
      <x:c r="Q863" s="9" t="str">
        <x:v>可用</x:v>
      </x:c>
      <x:c r="R863" s="9" t="n">
        <x:v>0.007309573163641267</x:v>
      </x:c>
      <x:c r="S863" s="9" t="n">
        <x:v>0.0444608023555392</x:v>
      </x:c>
    </x:row>
    <x:row r="864">
      <x:c r="A864" s="1" t="str">
        <x:v>2024Q2</x:v>
      </x:c>
      <x:c r="B864" s="1" t="str">
        <x:v>008629.OF</x:v>
      </x:c>
      <x:c r="C864" s="1" t="str">
        <x:v>大成景瑞稳健配置混合A</x:v>
      </x:c>
      <x:c r="D864" s="1" t="str">
        <x:v>大成基金</x:v>
      </x:c>
      <x:c r="E864" s="1" t="str">
        <x:v>收入型</x:v>
      </x:c>
      <x:c r="F864" s="8" t="n">
        <x:v>53310000</x:v>
      </x:c>
      <x:c r="G864" s="9" t="n">
        <x:v>0.285750191919033</x:v>
      </x:c>
      <x:c r="H864" s="9" t="n">
        <x:v>0.2408459407739502</x:v>
      </x:c>
      <x:c r="I864" s="9" t="n">
        <x:v>0.23380139280991957</x:v>
      </x:c>
      <x:c r="J864" s="1" t="n">
        <x:v>0.05194879910911343</x:v>
      </x:c>
      <x:c r="K864" s="1" t="str">
        <x:v>加股票</x:v>
      </x:c>
      <x:c r="L864" s="9" t="n">
        <x:v>0.15171154774360798</x:v>
      </x:c>
      <x:c r="M864" s="9" t="n">
        <x:v>0.007881232716265361</x:v>
      </x:c>
      <x:c r="N864" s="8" t="n">
        <x:v>1</x:v>
      </x:c>
      <x:c r="O864" s="9" t="n">
        <x:v>-0.0234536045853613</x:v>
      </x:c>
      <x:c r="P864" s="9" t="n">
        <x:v>1.0293165663102606</x:v>
      </x:c>
      <x:c r="Q864" s="9" t="str">
        <x:v>可用</x:v>
      </x:c>
      <x:c r="R864" s="9" t="n">
        <x:v>-0.05211764638740724</x:v>
      </x:c>
      <x:c r="S864" s="9" t="n">
        <x:v>0.0011805303305485</x:v>
      </x:c>
    </x:row>
    <x:row r="865">
      <x:c r="A865" s="1" t="str">
        <x:v>2024Q3</x:v>
      </x:c>
      <x:c r="B865" s="1" t="str">
        <x:v>008629.OF</x:v>
      </x:c>
      <x:c r="C865" s="1" t="str">
        <x:v>大成景瑞稳健配置混合A</x:v>
      </x:c>
      <x:c r="D865" s="1" t="str">
        <x:v>大成基金</x:v>
      </x:c>
      <x:c r="E865" s="1" t="str">
        <x:v>收入型</x:v>
      </x:c>
      <x:c r="F865" s="8" t="n">
        <x:v>51080000</x:v>
      </x:c>
      <x:c r="G865" s="9" t="n">
        <x:v>0.0987423935524788</x:v>
      </x:c>
      <x:c r="H865" s="9" t="n">
        <x:v>0.285750191919033</x:v>
      </x:c>
      <x:c r="I865" s="9" t="n">
        <x:v>0.31517481950522513</x:v>
      </x:c>
      <x:c r="J865" s="1" t="n">
        <x:v>-0.21643242595274634</x:v>
      </x:c>
      <x:c r="K865" s="1" t="str">
        <x:v>减股票</x:v>
      </x:c>
      <x:c r="L865" s="9" t="n">
        <x:v>-0.0485180033835439</x:v>
      </x:c>
      <x:c r="M865" s="9" t="n">
        <x:v>0.010500869174683961</x:v>
      </x:c>
      <x:c r="N865" s="8" t="n">
        <x:v>1</x:v>
      </x:c>
      <x:c r="O865" s="9" t="n">
        <x:v>-0.002043440538761</x:v>
      </x:c>
      <x:c r="P865" s="9" t="n">
        <x:v>1.003970073414252</x:v>
      </x:c>
      <x:c r="Q865" s="9" t="str">
        <x:v>可用</x:v>
      </x:c>
      <x:c r="R865" s="9" t="n">
        <x:v>-0.01008613240598682</x:v>
      </x:c>
      <x:c r="S865" s="9" t="n">
        <x:v>0.009342403628118</x:v>
      </x:c>
    </x:row>
    <x:row r="866">
      <x:c r="A866" s="1" t="str">
        <x:v>2023Q2</x:v>
      </x:c>
      <x:c r="B866" s="1" t="str">
        <x:v>008869.OF</x:v>
      </x:c>
      <x:c r="C866" s="1" t="str">
        <x:v>大成恒享混合A</x:v>
      </x:c>
      <x:c r="D866" s="1" t="str">
        <x:v>大成基金</x:v>
      </x:c>
      <x:c r="E866" s="1" t="str">
        <x:v>收入型</x:v>
      </x:c>
      <x:c r="F866" s="8" t="n">
        <x:v>62330000.00000001</x:v>
      </x:c>
      <x:c r="G866" s="9" t="n">
        <x:v>0.2651473078182815</x:v>
      </x:c>
      <x:c r="H866" s="9" t="n">
        <x:v>0.0729561896265575</x:v>
      </x:c>
      <x:c r="I866" s="9" t="n">
        <x:v>0.06839642796834604</x:v>
      </x:c>
      <x:c r="J866" s="1" t="n">
        <x:v>0.19675087984993544</x:v>
      </x:c>
      <x:c r="K866" s="1" t="str">
        <x:v>加股票</x:v>
      </x:c>
      <x:c r="L866" s="9" t="n">
        <x:v>-0.046571034625976095</x:v>
      </x:c>
      <x:c r="M866" s="9" t="n">
        <x:v>-0.009162892038182605</x:v>
      </x:c>
      <x:c r="N866" s="8" t="n">
        <x:v>0</x:v>
      </x:c>
      <x:c r="O866" s="9" t="n">
        <x:v>-0.0107501594172931</x:v>
      </x:c>
      <x:c r="P866" s="9" t="n">
        <x:v>1.1627010911278675</x:v>
      </x:c>
      <x:c r="Q866" s="9" t="str">
        <x:v>可用</x:v>
      </x:c>
      <x:c r="R866" s="9" t="n">
        <x:v>-0.017620632360114956</x:v>
      </x:c>
      <x:c r="S866" s="9" t="n">
        <x:v>-0.0240657405595773</x:v>
      </x:c>
    </x:row>
    <x:row r="867">
      <x:c r="A867" s="1" t="str">
        <x:v>2024Q4</x:v>
      </x:c>
      <x:c r="B867" s="1" t="str">
        <x:v>008869.OF</x:v>
      </x:c>
      <x:c r="C867" s="1" t="str">
        <x:v>大成恒享混合A</x:v>
      </x:c>
      <x:c r="D867" s="1" t="str">
        <x:v>大成基金</x:v>
      </x:c>
      <x:c r="E867" s="1" t="str">
        <x:v>收入型</x:v>
      </x:c>
      <x:c r="F867" s="8" t="n">
        <x:v>50290000</x:v>
      </x:c>
      <x:c r="G867" s="9" t="n">
        <x:v>0.3108585585212958</x:v>
      </x:c>
      <x:c r="H867" s="9" t="n">
        <x:v>0.3822361688386648</x:v>
      </x:c>
      <x:c r="I867" s="9" t="n">
        <x:v>0.3708854311454384</x:v>
      </x:c>
      <x:c r="J867" s="1" t="n">
        <x:v>-0.060026872624142635</x:v>
      </x:c>
      <x:c r="K867" s="1" t="str">
        <x:v>减股票</x:v>
      </x:c>
      <x:c r="L867" s="9" t="n">
        <x:v>-0.005961015466965899</x:v>
      </x:c>
      <x:c r="M867" s="9" t="n">
        <x:v>0.00035782111614610616</x:v>
      </x:c>
      <x:c r="N867" s="8" t="n">
        <x:v>1</x:v>
      </x:c>
      <x:c r="O867" s="9" t="n">
        <x:v>0.028566325580631602</x:v>
      </x:c>
      <x:c r="P867" s="9" t="n">
        <x:v>1.0878876412805727</x:v>
      </x:c>
      <x:c r="Q867" s="9" t="str">
        <x:v>可用</x:v>
      </x:c>
      <x:c r="R867" s="9" t="n">
        <x:v>0.040639850080304726</x:v>
      </x:c>
      <x:c r="S867" s="9" t="n">
        <x:v>0.0319978960287543</x:v>
      </x:c>
    </x:row>
    <x:row r="868">
      <x:c r="A868" s="1" t="str">
        <x:v>2025Q1</x:v>
      </x:c>
      <x:c r="B868" s="1" t="str">
        <x:v>008869.OF</x:v>
      </x:c>
      <x:c r="C868" s="1" t="str">
        <x:v>大成恒享混合A</x:v>
      </x:c>
      <x:c r="D868" s="1" t="str">
        <x:v>大成基金</x:v>
      </x:c>
      <x:c r="E868" s="1" t="str">
        <x:v>收入型</x:v>
      </x:c>
      <x:c r="F868" s="8" t="n">
        <x:v>48820000</x:v>
      </x:c>
      <x:c r="G868" s="9" t="n">
        <x:v>0.3758546078000724</x:v>
      </x:c>
      <x:c r="H868" s="9" t="n">
        <x:v>0.3108585585212958</x:v>
      </x:c>
      <x:c r="I868" s="9" t="n">
        <x:v>0.3095712729641444</x:v>
      </x:c>
      <x:c r="J868" s="1" t="n">
        <x:v>0.06628333483592802</x:v>
      </x:c>
      <x:c r="K868" s="1" t="str">
        <x:v>加股票</x:v>
      </x:c>
      <x:c r="L868" s="9" t="n">
        <x:v>-0.004189559506241501</x:v>
      </x:c>
      <x:c r="M868" s="9" t="n">
        <x:v>-0.00027769797556725066</x:v>
      </x:c>
      <x:c r="N868" s="8" t="n">
        <x:v>0</x:v>
      </x:c>
      <x:c r="O868" s="9" t="n">
        <x:v>0.0235954666443929</x:v>
      </x:c>
      <x:c r="P868" s="9" t="n">
        <x:v>1.0637608611224907</x:v>
      </x:c>
      <x:c r="Q868" s="9" t="str">
        <x:v>可用</x:v>
      </x:c>
      <x:c r="R868" s="9" t="n">
        <x:v>0.018056914925071596</x:v>
      </x:c>
      <x:c r="S868" s="9" t="n">
        <x:v>0.0340638803941557</x:v>
      </x:c>
    </x:row>
    <x:row r="869">
      <x:c r="A869" s="1" t="str">
        <x:v>2025Q4</x:v>
      </x:c>
      <x:c r="B869" s="1" t="str">
        <x:v>008869.OF</x:v>
      </x:c>
      <x:c r="C869" s="1" t="str">
        <x:v>大成恒享混合A</x:v>
      </x:c>
      <x:c r="D869" s="1" t="str">
        <x:v>大成基金</x:v>
      </x:c>
      <x:c r="E869" s="1" t="str">
        <x:v>收入型</x:v>
      </x:c>
      <x:c r="F869" s="8" t="n">
        <x:v>147710000</x:v>
      </x:c>
      <x:c r="G869" s="9" t="n">
        <x:v>0.3902650639952663</x:v>
      </x:c>
      <x:c r="H869" s="9" t="n">
        <x:v>0.4622829248153866</x:v>
      </x:c>
      <x:c r="I869" s="9" t="n">
        <x:v>0.46037176043272054</x:v>
      </x:c>
      <x:c r="J869" s="1" t="n">
        <x:v>-0.07010669643745426</x:v>
      </x:c>
      <x:c r="K869" s="1" t="str">
        <x:v>减股票</x:v>
      </x:c>
      <x:c r="L869" s="9" t="n">
        <x:v>-0.047109673912882996</x:v>
      </x:c>
      <x:c r="M869" s="9" t="n">
        <x:v>0.0033027036082779464</x:v>
      </x:c>
      <x:c r="N869" s="8" t="n">
        <x:v>1</x:v>
      </x:c>
      <x:c r="O869" s="9" t="n">
        <x:v>-0.0471181361810865</x:v>
      </x:c>
      <x:c r="P869" s="9" t="n">
        <x:v>1.02364904238034</x:v>
      </x:c>
      <x:c r="Q869" s="9" t="str">
        <x:v>可用</x:v>
      </x:c>
      <x:c r="R869" s="9" t="n">
        <x:v>-0.03437436663757931</x:v>
      </x:c>
      <x:c r="S869" s="9" t="n">
        <x:v>-0.044723541124215</x:v>
      </x:c>
    </x:row>
    <x:row r="870">
      <x:c r="A870" s="1" t="str">
        <x:v>2026Q1</x:v>
      </x:c>
      <x:c r="B870" s="1" t="str">
        <x:v>008869.OF</x:v>
      </x:c>
      <x:c r="C870" s="1" t="str">
        <x:v>大成恒享混合A</x:v>
      </x:c>
      <x:c r="D870" s="1" t="str">
        <x:v>大成基金</x:v>
      </x:c>
      <x:c r="E870" s="1" t="str">
        <x:v>收入型</x:v>
      </x:c>
      <x:c r="F870" s="8" t="n">
        <x:v>99780000</x:v>
      </x:c>
      <x:c r="G870" s="9" t="n">
        <x:v>0.4353017519184958</x:v>
      </x:c>
      <x:c r="H870" s="9" t="n">
        <x:v>0.3902650639952663</x:v>
      </x:c>
      <x:c r="I870" s="9" t="n">
        <x:v>0.3789402168416507</x:v>
      </x:c>
      <x:c r="J870" s="1" t="n">
        <x:v>0.056361535076845104</x:v>
      </x:c>
      <x:c r="K870" s="1" t="str">
        <x:v>加股票</x:v>
      </x:c>
      <x:c r="L870" s="9" t="n">
        <x:v>0.1070401206971152</x:v>
      </x:c>
      <x:c r="M870" s="9" t="n">
        <x:v>0.006032945517300192</x:v>
      </x:c>
      <x:c r="N870" s="8" t="n">
        <x:v>1</x:v>
      </x:c>
      <x:c r="O870" s="9" t="n">
        <x:v>0.0699968517297436</x:v>
      </x:c>
      <x:c r="P870" s="9" t="n">
        <x:v>1.0080457017438362</x:v>
      </x:c>
      <x:c r="Q870" s="9" t="str">
        <x:v>可用</x:v>
      </x:c>
      <x:c r="R870" s="9" t="n">
        <x:v>0.03212738310434903</x:v>
      </x:c>
      <x:c r="S870" s="9" t="n">
        <x:v>0.0905082571749238</x:v>
      </x:c>
    </x:row>
    <x:row r="871">
      <x:c r="A871" s="1" t="str">
        <x:v>2024Q1</x:v>
      </x:c>
      <x:c r="B871" s="1" t="str">
        <x:v>008979.OF</x:v>
      </x:c>
      <x:c r="C871" s="1" t="str">
        <x:v>万家民丰回报一年持有期混合</x:v>
      </x:c>
      <x:c r="D871" s="1" t="str">
        <x:v>万家基金</x:v>
      </x:c>
      <x:c r="E871" s="1" t="str">
        <x:v>收入型</x:v>
      </x:c>
      <x:c r="F871" s="8" t="n">
        <x:v>1002300000</x:v>
      </x:c>
      <x:c r="G871" s="9" t="n">
        <x:v>0.1503513335315234</x:v>
      </x:c>
      <x:c r="H871" s="9" t="n">
        <x:v>0.2122388864540851</x:v>
      </x:c>
      <x:c r="I871" s="9" t="n">
        <x:v>0.2140587853739841</x:v>
      </x:c>
      <x:c r="J871" s="1" t="n">
        <x:v>-0.06370745184246068</x:v>
      </x:c>
      <x:c r="K871" s="1" t="str">
        <x:v>减股票</x:v>
      </x:c>
      <x:c r="L871" s="9" t="n">
        <x:v>-0.0388388654084237</x:v>
      </x:c>
      <x:c r="M871" s="9" t="n">
        <x:v>0.002474325147622965</x:v>
      </x:c>
      <x:c r="N871" s="8" t="n">
        <x:v>1</x:v>
      </x:c>
      <x:c r="O871" s="9" t="n">
        <x:v>-0.00035373198737870086</x:v>
      </x:c>
      <x:c r="P871" s="9" t="n">
        <x:v>1.3549850339319565</x:v>
      </x:c>
      <x:c r="Q871" s="9" t="str">
        <x:v>覆盖/杠杆异常</x:v>
      </x:c>
      <x:c r="R871" s="9"/>
      <x:c r="S871" s="9" t="n">
        <x:v>0.0079755170175275</x:v>
      </x:c>
    </x:row>
    <x:row r="872">
      <x:c r="A872" s="1" t="str">
        <x:v>2023Q2</x:v>
      </x:c>
      <x:c r="B872" s="1" t="str">
        <x:v>009031.OF</x:v>
      </x:c>
      <x:c r="C872" s="1" t="str">
        <x:v>工银聚和一年定开混合A</x:v>
      </x:c>
      <x:c r="D872" s="1" t="str">
        <x:v>工银瑞信基金</x:v>
      </x:c>
      <x:c r="E872" s="1" t="str">
        <x:v>收入型</x:v>
      </x:c>
      <x:c r="F872" s="8" t="n">
        <x:v>168360000</x:v>
      </x:c>
      <x:c r="G872" s="9" t="n">
        <x:v>0.3340755704659756</x:v>
      </x:c>
      <x:c r="H872" s="9" t="n">
        <x:v>0.1838936917135321</x:v>
      </x:c>
      <x:c r="I872" s="9" t="n">
        <x:v>0.17369947851246895</x:v>
      </x:c>
      <x:c r="J872" s="1" t="n">
        <x:v>0.16037609195350663</x:v>
      </x:c>
      <x:c r="K872" s="1" t="str">
        <x:v>加股票</x:v>
      </x:c>
      <x:c r="L872" s="9" t="n">
        <x:v>-0.046571034625976095</x:v>
      </x:c>
      <x:c r="M872" s="9" t="n">
        <x:v>-0.007468880531545484</x:v>
      </x:c>
      <x:c r="N872" s="8" t="n">
        <x:v>0</x:v>
      </x:c>
      <x:c r="O872" s="9" t="n">
        <x:v>0.01669370896294185</x:v>
      </x:c>
      <x:c r="P872" s="9" t="n">
        <x:v>0.8405912702542171</x:v>
      </x:c>
      <x:c r="Q872" s="9" t="str">
        <x:v>可用</x:v>
      </x:c>
      <x:c r="R872" s="9" t="n">
        <x:v>0.010013079783895278</x:v>
      </x:c>
      <x:c r="S872" s="9" t="n">
        <x:v>0.0032767602083683</x:v>
      </x:c>
    </x:row>
    <x:row r="873">
      <x:c r="A873" s="1" t="str">
        <x:v>2023Q3</x:v>
      </x:c>
      <x:c r="B873" s="1" t="str">
        <x:v>009031.OF</x:v>
      </x:c>
      <x:c r="C873" s="1" t="str">
        <x:v>工银聚和一年定开混合A</x:v>
      </x:c>
      <x:c r="D873" s="1" t="str">
        <x:v>工银瑞信基金</x:v>
      </x:c>
      <x:c r="E873" s="1" t="str">
        <x:v>收入型</x:v>
      </x:c>
      <x:c r="F873" s="8" t="n">
        <x:v>159450000</x:v>
      </x:c>
      <x:c r="G873" s="9" t="n">
        <x:v>0.2453230074470998</x:v>
      </x:c>
      <x:c r="H873" s="9" t="n">
        <x:v>0.3340755704659756</x:v>
      </x:c>
      <x:c r="I873" s="9" t="n">
        <x:v>0.323623105727435</x:v>
      </x:c>
      <x:c r="J873" s="1" t="n">
        <x:v>-0.07830009828033521</x:v>
      </x:c>
      <x:c r="K873" s="1" t="str">
        <x:v>减股票</x:v>
      </x:c>
      <x:c r="L873" s="9" t="n">
        <x:v>-0.0840403571629794</x:v>
      </x:c>
      <x:c r="M873" s="9" t="n">
        <x:v>0.00658036822537576</x:v>
      </x:c>
      <x:c r="N873" s="8" t="n">
        <x:v>1</x:v>
      </x:c>
      <x:c r="O873" s="9" t="n">
        <x:v>-0.00882552452266265</x:v>
      </x:c>
      <x:c r="P873" s="9" t="n">
        <x:v>0.9020001072436499</x:v>
      </x:c>
      <x:c r="Q873" s="9" t="str">
        <x:v>可用</x:v>
      </x:c>
      <x:c r="R873" s="9" t="n">
        <x:v>-0.011900954856080604</x:v>
      </x:c>
      <x:c r="S873" s="9" t="n">
        <x:v>-0.0177539569550287</x:v>
      </x:c>
    </x:row>
    <x:row r="874">
      <x:c r="A874" s="1" t="str">
        <x:v>2024Q3</x:v>
      </x:c>
      <x:c r="B874" s="1" t="str">
        <x:v>009031.OF</x:v>
      </x:c>
      <x:c r="C874" s="1" t="str">
        <x:v>工银聚和一年定开混合A</x:v>
      </x:c>
      <x:c r="D874" s="1" t="str">
        <x:v>工银瑞信基金</x:v>
      </x:c>
      <x:c r="E874" s="1" t="str">
        <x:v>收入型</x:v>
      </x:c>
      <x:c r="F874" s="8" t="n">
        <x:v>70380000</x:v>
      </x:c>
      <x:c r="G874" s="9" t="n">
        <x:v>0.1892651943963924</x:v>
      </x:c>
      <x:c r="H874" s="9" t="n">
        <x:v>0.2792203703893445</x:v>
      </x:c>
      <x:c r="I874" s="9" t="n">
        <x:v>0.3082628005488143</x:v>
      </x:c>
      <x:c r="J874" s="1" t="n">
        <x:v>-0.11899760615242189</x:v>
      </x:c>
      <x:c r="K874" s="1" t="str">
        <x:v>减股票</x:v>
      </x:c>
      <x:c r="L874" s="9" t="n">
        <x:v>-0.0485180033835439</x:v>
      </x:c>
      <x:c r="M874" s="9" t="n">
        <x:v>0.00577352625793683</x:v>
      </x:c>
      <x:c r="N874" s="8" t="n">
        <x:v>1</x:v>
      </x:c>
      <x:c r="O874" s="9" t="n">
        <x:v>-0.003856699089158899</x:v>
      </x:c>
      <x:c r="P874" s="9" t="n">
        <x:v>0.7297706987780619</x:v>
      </x:c>
      <x:c r="Q874" s="9" t="str">
        <x:v>覆盖/杠杆异常</x:v>
      </x:c>
      <x:c r="R874" s="9"/>
      <x:c r="S874" s="9" t="n">
        <x:v>0.0075291450777201</x:v>
      </x:c>
    </x:row>
    <x:row r="875">
      <x:c r="A875" s="1" t="str">
        <x:v>2024Q4</x:v>
      </x:c>
      <x:c r="B875" s="1" t="str">
        <x:v>009031.OF</x:v>
      </x:c>
      <x:c r="C875" s="1" t="str">
        <x:v>工银聚和一年定开混合A</x:v>
      </x:c>
      <x:c r="D875" s="1" t="str">
        <x:v>工银瑞信基金</x:v>
      </x:c>
      <x:c r="E875" s="1" t="str">
        <x:v>收入型</x:v>
      </x:c>
      <x:c r="F875" s="8" t="n">
        <x:v>70910000</x:v>
      </x:c>
      <x:c r="G875" s="9" t="n">
        <x:v>0.4138658603069761</x:v>
      </x:c>
      <x:c r="H875" s="9" t="n">
        <x:v>0.1892651943963924</x:v>
      </x:c>
      <x:c r="I875" s="9" t="n">
        <x:v>0.1819570108252717</x:v>
      </x:c>
      <x:c r="J875" s="1" t="n">
        <x:v>0.2319088494817044</x:v>
      </x:c>
      <x:c r="K875" s="1" t="str">
        <x:v>加股票</x:v>
      </x:c>
      <x:c r="L875" s="9" t="n">
        <x:v>-0.005961015466965899</x:v>
      </x:c>
      <x:c r="M875" s="9" t="n">
        <x:v>-0.0013824122386867066</x:v>
      </x:c>
      <x:c r="N875" s="8" t="n">
        <x:v>0</x:v>
      </x:c>
      <x:c r="O875" s="9" t="n">
        <x:v>0.0053269671171647</x:v>
      </x:c>
      <x:c r="P875" s="9" t="n">
        <x:v>0.5788976774784939</x:v>
      </x:c>
      <x:c r="Q875" s="9" t="str">
        <x:v>覆盖/杠杆异常</x:v>
      </x:c>
      <x:c r="R875" s="9"/>
      <x:c r="S875" s="9" t="n">
        <x:v>0.0087585375652874</x:v>
      </x:c>
    </x:row>
    <x:row r="876">
      <x:c r="A876" s="1" t="str">
        <x:v>2025Q1</x:v>
      </x:c>
      <x:c r="B876" s="1" t="str">
        <x:v>009031.OF</x:v>
      </x:c>
      <x:c r="C876" s="1" t="str">
        <x:v>工银聚和一年定开混合A</x:v>
      </x:c>
      <x:c r="D876" s="1" t="str">
        <x:v>工银瑞信基金</x:v>
      </x:c>
      <x:c r="E876" s="1" t="str">
        <x:v>收入型</x:v>
      </x:c>
      <x:c r="F876" s="8" t="n">
        <x:v>71530000</x:v>
      </x:c>
      <x:c r="G876" s="9" t="n">
        <x:v>0.5891045589188879</x:v>
      </x:c>
      <x:c r="H876" s="9" t="n">
        <x:v>0.4138658603069761</x:v>
      </x:c>
      <x:c r="I876" s="9" t="n">
        <x:v>0.4124072837753126</x:v>
      </x:c>
      <x:c r="J876" s="1" t="n">
        <x:v>0.1766972751435753</x:v>
      </x:c>
      <x:c r="K876" s="1" t="str">
        <x:v>加股票</x:v>
      </x:c>
      <x:c r="L876" s="9" t="n">
        <x:v>-0.004189559506241501</x:v>
      </x:c>
      <x:c r="M876" s="9" t="n">
        <x:v>-0.000740283748804736</x:v>
      </x:c>
      <x:c r="N876" s="8" t="n">
        <x:v>0</x:v>
      </x:c>
      <x:c r="O876" s="9" t="n">
        <x:v>-0.005696379626558099</x:v>
      </x:c>
      <x:c r="P876" s="9" t="n">
        <x:v>0.41419632210261403</x:v>
      </x:c>
      <x:c r="Q876" s="9" t="str">
        <x:v>覆盖/杠杆异常</x:v>
      </x:c>
      <x:c r="R876" s="9"/>
      <x:c r="S876" s="9" t="n">
        <x:v>0.004779353194201</x:v>
      </x:c>
    </x:row>
    <x:row r="877">
      <x:c r="A877" s="1" t="str">
        <x:v>2025Q2</x:v>
      </x:c>
      <x:c r="B877" s="1" t="str">
        <x:v>009031.OF</x:v>
      </x:c>
      <x:c r="C877" s="1" t="str">
        <x:v>工银聚和一年定开混合A</x:v>
      </x:c>
      <x:c r="D877" s="1" t="str">
        <x:v>工银瑞信基金</x:v>
      </x:c>
      <x:c r="E877" s="1" t="str">
        <x:v>收入型</x:v>
      </x:c>
      <x:c r="F877" s="8" t="n">
        <x:v>71870000</x:v>
      </x:c>
      <x:c r="G877" s="9" t="n">
        <x:v>0.4928540406088255</x:v>
      </x:c>
      <x:c r="H877" s="9" t="n">
        <x:v>0.5891045589188879</x:v>
      </x:c>
      <x:c r="I877" s="9" t="n">
        <x:v>0.588104698000281</x:v>
      </x:c>
      <x:c r="J877" s="1" t="n">
        <x:v>-0.0952506573914555</x:v>
      </x:c>
      <x:c r="K877" s="1" t="str">
        <x:v>减股票</x:v>
      </x:c>
      <x:c r="L877" s="9" t="n">
        <x:v>0.1883272862318614</x:v>
      </x:c>
      <x:c r="M877" s="9" t="n">
        <x:v>-0.017938297818333605</x:v>
      </x:c>
      <x:c r="N877" s="8" t="n">
        <x:v>0</x:v>
      </x:c>
      <x:c r="O877" s="9" t="n">
        <x:v>-0.0315519059401735</x:v>
      </x:c>
      <x:c r="P877" s="9" t="n">
        <x:v>0.3893655973285097</x:v>
      </x:c>
      <x:c r="Q877" s="9" t="str">
        <x:v>覆盖/杠杆异常</x:v>
      </x:c>
      <x:c r="R877" s="9"/>
      <x:c r="S877" s="9" t="n">
        <x:v>0.0109402251466623</x:v>
      </x:c>
    </x:row>
    <x:row r="878">
      <x:c r="A878" s="1" t="str">
        <x:v>2025Q3</x:v>
      </x:c>
      <x:c r="B878" s="1" t="str">
        <x:v>009031.OF</x:v>
      </x:c>
      <x:c r="C878" s="1" t="str">
        <x:v>工银聚和一年定开混合A</x:v>
      </x:c>
      <x:c r="D878" s="1" t="str">
        <x:v>工银瑞信基金</x:v>
      </x:c>
      <x:c r="E878" s="1" t="str">
        <x:v>收入型</x:v>
      </x:c>
      <x:c r="F878" s="8" t="n">
        <x:v>78970000</x:v>
      </x:c>
      <x:c r="G878" s="9" t="n">
        <x:v>0.3166735342767074</x:v>
      </x:c>
      <x:c r="H878" s="9" t="n">
        <x:v>0.4928540406088255</x:v>
      </x:c>
      <x:c r="I878" s="9" t="n">
        <x:v>0.5362984740209997</x:v>
      </x:c>
      <x:c r="J878" s="1" t="n">
        <x:v>-0.2196249397442923</x:v>
      </x:c>
      <x:c r="K878" s="1" t="str">
        <x:v>减股票</x:v>
      </x:c>
      <x:c r="L878" s="9" t="n">
        <x:v>-0.0077024403595657995</x:v>
      </x:c>
      <x:c r="M878" s="9" t="n">
        <x:v>0.001691647999853644</x:v>
      </x:c>
      <x:c r="N878" s="8" t="n">
        <x:v>1</x:v>
      </x:c>
      <x:c r="O878" s="9" t="n">
        <x:v>-0.0003976554321598</x:v>
      </x:c>
      <x:c r="P878" s="9" t="n">
        <x:v>0.2265758382930226</x:v>
      </x:c>
      <x:c r="Q878" s="9" t="str">
        <x:v>覆盖/杠杆异常</x:v>
      </x:c>
      <x:c r="R878" s="9"/>
      <x:c r="S878" s="9" t="n">
        <x:v>0.0003920953575911</x:v>
      </x:c>
    </x:row>
    <x:row r="879">
      <x:c r="A879" s="1" t="str">
        <x:v>2025Q4</x:v>
      </x:c>
      <x:c r="B879" s="1" t="str">
        <x:v>009031.OF</x:v>
      </x:c>
      <x:c r="C879" s="1" t="str">
        <x:v>工银聚和一年定开混合A</x:v>
      </x:c>
      <x:c r="D879" s="1" t="str">
        <x:v>工银瑞信基金</x:v>
      </x:c>
      <x:c r="E879" s="1" t="str">
        <x:v>收入型</x:v>
      </x:c>
      <x:c r="F879" s="8" t="n">
        <x:v>79000000</x:v>
      </x:c>
      <x:c r="G879" s="9" t="n">
        <x:v>0.3850683968900434</x:v>
      </x:c>
      <x:c r="H879" s="9" t="n">
        <x:v>0.3166735342767074</x:v>
      </x:c>
      <x:c r="I879" s="9" t="n">
        <x:v>0.3150116895200846</x:v>
      </x:c>
      <x:c r="J879" s="1" t="n">
        <x:v>0.07005670736995878</x:v>
      </x:c>
      <x:c r="K879" s="1" t="str">
        <x:v>加股票</x:v>
      </x:c>
      <x:c r="L879" s="9" t="n">
        <x:v>-0.047109673912882996</x:v>
      </x:c>
      <x:c r="M879" s="9" t="n">
        <x:v>-0.0033003486396090253</x:v>
      </x:c>
      <x:c r="N879" s="8" t="n">
        <x:v>0</x:v>
      </x:c>
      <x:c r="O879" s="9" t="n">
        <x:v>-0.0003564983256651999</x:v>
      </x:c>
      <x:c r="P879" s="9" t="n">
        <x:v>0.7039743688607595</x:v>
      </x:c>
      <x:c r="Q879" s="9" t="str">
        <x:v>覆盖/杠杆异常</x:v>
      </x:c>
      <x:c r="R879" s="9"/>
      <x:c r="S879" s="9" t="n">
        <x:v>0.0020380967312063</x:v>
      </x:c>
    </x:row>
    <x:row r="880">
      <x:c r="A880" s="1" t="str">
        <x:v>2026Q1</x:v>
      </x:c>
      <x:c r="B880" s="1" t="str">
        <x:v>009031.OF</x:v>
      </x:c>
      <x:c r="C880" s="1" t="str">
        <x:v>工银聚和一年定开混合A</x:v>
      </x:c>
      <x:c r="D880" s="1" t="str">
        <x:v>工银瑞信基金</x:v>
      </x:c>
      <x:c r="E880" s="1" t="str">
        <x:v>收入型</x:v>
      </x:c>
      <x:c r="F880" s="8" t="n">
        <x:v>79160000.00000001</x:v>
      </x:c>
      <x:c r="G880" s="9" t="n">
        <x:v>0.462654139597498</x:v>
      </x:c>
      <x:c r="H880" s="9" t="n">
        <x:v>0.3850683968900434</x:v>
      </x:c>
      <x:c r="I880" s="9" t="n">
        <x:v>0.37380190032579286</x:v>
      </x:c>
      <x:c r="J880" s="1" t="n">
        <x:v>0.08885223927170516</x:v>
      </x:c>
      <x:c r="K880" s="1" t="str">
        <x:v>加股票</x:v>
      </x:c>
      <x:c r="L880" s="9" t="n">
        <x:v>0.1070401206971152</x:v>
      </x:c>
      <x:c r="M880" s="9" t="n">
        <x:v>0.00951075441585228</x:v>
      </x:c>
      <x:c r="N880" s="8" t="n">
        <x:v>1</x:v>
      </x:c>
      <x:c r="O880" s="9" t="n">
        <x:v>-0.0356147703678755</x:v>
      </x:c>
      <x:c r="P880" s="9" t="n">
        <x:v>0.5347709690500251</x:v>
      </x:c>
      <x:c r="Q880" s="9" t="str">
        <x:v>覆盖/杠杆异常</x:v>
      </x:c>
      <x:c r="R880" s="9"/>
      <x:c r="S880" s="9" t="n">
        <x:v>-0.0150981772666823</x:v>
      </x:c>
    </x:row>
    <x:row r="881">
      <x:c r="A881" s="1" t="str">
        <x:v>2024Q1</x:v>
      </x:c>
      <x:c r="B881" s="1" t="str">
        <x:v>009054.OF</x:v>
      </x:c>
      <x:c r="C881" s="1" t="str">
        <x:v>圆信永丰沣泰A</x:v>
      </x:c>
      <x:c r="D881" s="1" t="str">
        <x:v>圆信永丰基金</x:v>
      </x:c>
      <x:c r="E881" s="1" t="str">
        <x:v>收入型</x:v>
      </x:c>
      <x:c r="F881" s="8" t="n">
        <x:v>16950000</x:v>
      </x:c>
      <x:c r="G881" s="9" t="n">
        <x:v>0.4659201962001212</x:v>
      </x:c>
      <x:c r="H881" s="9" t="n">
        <x:v>0.3467238731036275</x:v>
      </x:c>
      <x:c r="I881" s="9" t="n">
        <x:v>0.34918578790125093</x:v>
      </x:c>
      <x:c r="J881" s="1" t="n">
        <x:v>0.11673440829887027</x:v>
      </x:c>
      <x:c r="K881" s="1" t="str">
        <x:v>加股票</x:v>
      </x:c>
      <x:c r="L881" s="9" t="n">
        <x:v>-0.0388388654084237</x:v>
      </x:c>
      <x:c r="M881" s="9" t="n">
        <x:v>-0.004533831972451801</x:v>
      </x:c>
      <x:c r="N881" s="8" t="n">
        <x:v>0</x:v>
      </x:c>
      <x:c r="O881" s="9" t="n">
        <x:v>-0.0156444764496215</x:v>
      </x:c>
      <x:c r="P881" s="9" t="n">
        <x:v>0.7454345752212389</x:v>
      </x:c>
      <x:c r="Q881" s="9" t="str">
        <x:v>覆盖/杠杆异常</x:v>
      </x:c>
      <x:c r="R881" s="9"/>
      <x:c r="S881" s="9" t="n">
        <x:v>-0.0073152274447153</x:v>
      </x:c>
    </x:row>
    <x:row r="882">
      <x:c r="A882" s="1" t="str">
        <x:v>2024Q2</x:v>
      </x:c>
      <x:c r="B882" s="1" t="str">
        <x:v>009054.OF</x:v>
      </x:c>
      <x:c r="C882" s="1" t="str">
        <x:v>圆信永丰沣泰A</x:v>
      </x:c>
      <x:c r="D882" s="1" t="str">
        <x:v>圆信永丰基金</x:v>
      </x:c>
      <x:c r="E882" s="1" t="str">
        <x:v>收入型</x:v>
      </x:c>
      <x:c r="F882" s="8" t="n">
        <x:v>16450000</x:v>
      </x:c>
      <x:c r="G882" s="9" t="n">
        <x:v>0.3765891725435938</x:v>
      </x:c>
      <x:c r="H882" s="9" t="n">
        <x:v>0.4659201962001212</x:v>
      </x:c>
      <x:c r="I882" s="9" t="n">
        <x:v>0.4562489126653723</x:v>
      </x:c>
      <x:c r="J882" s="1" t="n">
        <x:v>-0.07965974012177851</x:v>
      </x:c>
      <x:c r="K882" s="1" t="str">
        <x:v>减股票</x:v>
      </x:c>
      <x:c r="L882" s="9" t="n">
        <x:v>0.15171154774360798</x:v>
      </x:c>
      <x:c r="M882" s="9" t="n">
        <x:v>-0.012085302466728605</x:v>
      </x:c>
      <x:c r="N882" s="8" t="n">
        <x:v>0</x:v>
      </x:c>
      <x:c r="O882" s="9" t="n">
        <x:v>0.05795384265081001</x:v>
      </x:c>
      <x:c r="P882" s="9" t="n">
        <x:v>0.9168661933130698</x:v>
      </x:c>
      <x:c r="Q882" s="9" t="str">
        <x:v>可用</x:v>
      </x:c>
      <x:c r="R882" s="9" t="n">
        <x:v>0.02207268203675787</x:v>
      </x:c>
      <x:c r="S882" s="9" t="n">
        <x:v>0.0823310181263763</x:v>
      </x:c>
    </x:row>
    <x:row r="883">
      <x:c r="A883" s="1" t="str">
        <x:v>2024Q3</x:v>
      </x:c>
      <x:c r="B883" s="1" t="str">
        <x:v>009054.OF</x:v>
      </x:c>
      <x:c r="C883" s="1" t="str">
        <x:v>圆信永丰沣泰A</x:v>
      </x:c>
      <x:c r="D883" s="1" t="str">
        <x:v>圆信永丰基金</x:v>
      </x:c>
      <x:c r="E883" s="1" t="str">
        <x:v>收入型</x:v>
      </x:c>
      <x:c r="F883" s="8" t="n">
        <x:v>16970000</x:v>
      </x:c>
      <x:c r="G883" s="9" t="n">
        <x:v>0.4642694508598202</x:v>
      </x:c>
      <x:c r="H883" s="9" t="n">
        <x:v>0.3765891725435938</x:v>
      </x:c>
      <x:c r="I883" s="9" t="n">
        <x:v>0.40999834968493815</x:v>
      </x:c>
      <x:c r="J883" s="1" t="n">
        <x:v>0.05427110117488204</x:v>
      </x:c>
      <x:c r="K883" s="1" t="str">
        <x:v>加股票</x:v>
      </x:c>
      <x:c r="L883" s="9" t="n">
        <x:v>-0.0485180033835439</x:v>
      </x:c>
      <x:c r="M883" s="9" t="n">
        <x:v>-0.0026331254704315805</x:v>
      </x:c>
      <x:c r="N883" s="8" t="n">
        <x:v>0</x:v>
      </x:c>
      <x:c r="O883" s="9" t="n">
        <x:v>0.0004949315948858998</x:v>
      </x:c>
      <x:c r="P883" s="9" t="n">
        <x:v>1.003230190335887</x:v>
      </x:c>
      <x:c r="Q883" s="9" t="str">
        <x:v>可用</x:v>
      </x:c>
      <x:c r="R883" s="9" t="n">
        <x:v>0.0067903055050564706</x:v>
      </x:c>
      <x:c r="S883" s="9" t="n">
        <x:v>0.0117389262795428</x:v>
      </x:c>
    </x:row>
    <x:row r="884">
      <x:c r="A884" s="1" t="str">
        <x:v>2025Q1</x:v>
      </x:c>
      <x:c r="B884" s="1" t="str">
        <x:v>009054.OF</x:v>
      </x:c>
      <x:c r="C884" s="1" t="str">
        <x:v>圆信永丰沣泰A</x:v>
      </x:c>
      <x:c r="D884" s="1" t="str">
        <x:v>圆信永丰基金</x:v>
      </x:c>
      <x:c r="E884" s="1" t="str">
        <x:v>收入型</x:v>
      </x:c>
      <x:c r="F884" s="8" t="n">
        <x:v>12240000</x:v>
      </x:c>
      <x:c r="G884" s="9" t="n">
        <x:v>0.3984175428047309</x:v>
      </x:c>
      <x:c r="H884" s="9" t="n">
        <x:v>0.4579966347459852</x:v>
      </x:c>
      <x:c r="I884" s="9" t="n">
        <x:v>0.4565036611582987</x:v>
      </x:c>
      <x:c r="J884" s="1" t="n">
        <x:v>-0.058086118353567806</x:v>
      </x:c>
      <x:c r="K884" s="1" t="str">
        <x:v>减股票</x:v>
      </x:c>
      <x:c r="L884" s="9" t="n">
        <x:v>-0.004189559506241501</x:v>
      </x:c>
      <x:c r="M884" s="9" t="n">
        <x:v>0.0002433552493288589</x:v>
      </x:c>
      <x:c r="N884" s="8" t="n">
        <x:v>1</x:v>
      </x:c>
      <x:c r="O884" s="9" t="n">
        <x:v>0.006743290208929002</x:v>
      </x:c>
      <x:c r="P884" s="9" t="n">
        <x:v>0.9771908031045751</x:v>
      </x:c>
      <x:c r="Q884" s="9" t="str">
        <x:v>可用</x:v>
      </x:c>
      <x:c r="R884" s="9" t="n">
        <x:v>0.0036882081608477606</x:v>
      </x:c>
      <x:c r="S884" s="9" t="n">
        <x:v>0.0172117039586918</x:v>
      </x:c>
    </x:row>
    <x:row r="885">
      <x:c r="A885" s="1" t="str">
        <x:v>2025Q3</x:v>
      </x:c>
      <x:c r="B885" s="1" t="str">
        <x:v>009054.OF</x:v>
      </x:c>
      <x:c r="C885" s="1" t="str">
        <x:v>圆信永丰沣泰A</x:v>
      </x:c>
      <x:c r="D885" s="1" t="str">
        <x:v>圆信永丰基金</x:v>
      </x:c>
      <x:c r="E885" s="1" t="str">
        <x:v>收入型</x:v>
      </x:c>
      <x:c r="F885" s="8" t="n">
        <x:v>13380000</x:v>
      </x:c>
      <x:c r="G885" s="9" t="n">
        <x:v>0.5514566024275582</x:v>
      </x:c>
      <x:c r="H885" s="9" t="n">
        <x:v>0.4298921643143326</x:v>
      </x:c>
      <x:c r="I885" s="9" t="n">
        <x:v>0.47296250744547186</x:v>
      </x:c>
      <x:c r="J885" s="1" t="n">
        <x:v>0.07849409498208637</x:v>
      </x:c>
      <x:c r="K885" s="1" t="str">
        <x:v>加股票</x:v>
      </x:c>
      <x:c r="L885" s="9" t="n">
        <x:v>-0.0077024403595657995</x:v>
      </x:c>
      <x:c r="M885" s="9" t="n">
        <x:v>-0.0006045960851776133</x:v>
      </x:c>
      <x:c r="N885" s="8" t="n">
        <x:v>0</x:v>
      </x:c>
      <x:c r="O885" s="9" t="n">
        <x:v>0.029924961607396</x:v>
      </x:c>
      <x:c r="P885" s="9" t="n">
        <x:v>0.7689405672645738</x:v>
      </x:c>
      <x:c r="Q885" s="9" t="str">
        <x:v>覆盖/杠杆异常</x:v>
      </x:c>
      <x:c r="R885" s="9"/>
      <x:c r="S885" s="9" t="n">
        <x:v>0.0305053025577042</x:v>
      </x:c>
    </x:row>
    <x:row r="886">
      <x:c r="A886" s="1" t="str">
        <x:v>2025Q4</x:v>
      </x:c>
      <x:c r="B886" s="1" t="str">
        <x:v>009054.OF</x:v>
      </x:c>
      <x:c r="C886" s="1" t="str">
        <x:v>圆信永丰沣泰A</x:v>
      </x:c>
      <x:c r="D886" s="1" t="str">
        <x:v>圆信永丰基金</x:v>
      </x:c>
      <x:c r="E886" s="1" t="str">
        <x:v>收入型</x:v>
      </x:c>
      <x:c r="F886" s="8" t="n">
        <x:v>24730000</x:v>
      </x:c>
      <x:c r="G886" s="9" t="n">
        <x:v>0.6141289402743494</x:v>
      </x:c>
      <x:c r="H886" s="9" t="n">
        <x:v>0.5514566024275582</x:v>
      </x:c>
      <x:c r="I886" s="9" t="n">
        <x:v>0.5495535531759076</x:v>
      </x:c>
      <x:c r="J886" s="1" t="n">
        <x:v>0.0645753870984418</x:v>
      </x:c>
      <x:c r="K886" s="1" t="str">
        <x:v>加股票</x:v>
      </x:c>
      <x:c r="L886" s="9" t="n">
        <x:v>-0.047109673912882996</x:v>
      </x:c>
      <x:c r="M886" s="9" t="n">
        <x:v>-0.0030421254290057846</x:v>
      </x:c>
      <x:c r="N886" s="8" t="n">
        <x:v>0</x:v>
      </x:c>
      <x:c r="O886" s="9" t="n">
        <x:v>0.0204796016204382</x:v>
      </x:c>
      <x:c r="P886" s="9" t="n">
        <x:v>0.6526700804690657</x:v>
      </x:c>
      <x:c r="Q886" s="9" t="str">
        <x:v>覆盖/杠杆异常</x:v>
      </x:c>
      <x:c r="R886" s="9"/>
      <x:c r="S886" s="9" t="n">
        <x:v>0.0226405956777044</x:v>
      </x:c>
    </x:row>
    <x:row r="887">
      <x:c r="A887" s="1" t="str">
        <x:v>2023Q3</x:v>
      </x:c>
      <x:c r="B887" s="1" t="str">
        <x:v>009124.OF</x:v>
      </x:c>
      <x:c r="C887" s="1" t="str">
        <x:v>华泰保兴科荣A</x:v>
      </x:c>
      <x:c r="D887" s="1" t="str">
        <x:v>华泰保兴基金</x:v>
      </x:c>
      <x:c r="E887" s="1" t="str">
        <x:v>收入型</x:v>
      </x:c>
      <x:c r="F887" s="8" t="n">
        <x:v>526040000.00000006</x:v>
      </x:c>
      <x:c r="G887" s="9" t="n">
        <x:v>0.2011352307897957</x:v>
      </x:c>
      <x:c r="H887" s="9" t="n">
        <x:v>0.145967029300099</x:v>
      </x:c>
      <x:c r="I887" s="9" t="n">
        <x:v>0.14016129724948467</x:v>
      </x:c>
      <x:c r="J887" s="1" t="n">
        <x:v>0.060973933540311026</x:v>
      </x:c>
      <x:c r="K887" s="1" t="str">
        <x:v>加股票</x:v>
      </x:c>
      <x:c r="L887" s="9" t="n">
        <x:v>-0.0840403571629794</x:v>
      </x:c>
      <x:c r="M887" s="9" t="n">
        <x:v>-0.0051242711523595075</x:v>
      </x:c>
      <x:c r="N887" s="8" t="n">
        <x:v>0</x:v>
      </x:c>
      <x:c r="O887" s="9" t="n">
        <x:v>0.0021667942869175007</x:v>
      </x:c>
      <x:c r="P887" s="9" t="n">
        <x:v>1.0070779380465362</x:v>
      </x:c>
      <x:c r="Q887" s="9" t="str">
        <x:v>可用</x:v>
      </x:c>
      <x:c r="R887" s="9" t="n">
        <x:v>-0.003874059932646658</x:v>
      </x:c>
      <x:c r="S887" s="9" t="n">
        <x:v>-0.0067824648469809</x:v>
      </x:c>
    </x:row>
    <x:row r="888">
      <x:c r="A888" s="1" t="str">
        <x:v>2024Q1</x:v>
      </x:c>
      <x:c r="B888" s="1" t="str">
        <x:v>009124.OF</x:v>
      </x:c>
      <x:c r="C888" s="1" t="str">
        <x:v>华泰保兴科荣A</x:v>
      </x:c>
      <x:c r="D888" s="1" t="str">
        <x:v>华泰保兴基金</x:v>
      </x:c>
      <x:c r="E888" s="1" t="str">
        <x:v>收入型</x:v>
      </x:c>
      <x:c r="F888" s="8" t="n">
        <x:v>346230000</x:v>
      </x:c>
      <x:c r="G888" s="9" t="n">
        <x:v>0.1046409096357128</x:v>
      </x:c>
      <x:c r="H888" s="9" t="n">
        <x:v>0.1754551190374209</x:v>
      </x:c>
      <x:c r="I888" s="9" t="n">
        <x:v>0.17703048709624808</x:v>
      </x:c>
      <x:c r="J888" s="1" t="n">
        <x:v>-0.07238957746053527</x:v>
      </x:c>
      <x:c r="K888" s="1" t="str">
        <x:v>减股票</x:v>
      </x:c>
      <x:c r="L888" s="9" t="n">
        <x:v>-0.0388388654084237</x:v>
      </x:c>
      <x:c r="M888" s="9" t="n">
        <x:v>0.002811529055962391</x:v>
      </x:c>
      <x:c r="N888" s="8" t="n">
        <x:v>1</x:v>
      </x:c>
      <x:c r="O888" s="9" t="n">
        <x:v>-0.006219755917348701</x:v>
      </x:c>
      <x:c r="P888" s="9" t="n">
        <x:v>1.0202903773503162</x:v>
      </x:c>
      <x:c r="Q888" s="9" t="str">
        <x:v>可用</x:v>
      </x:c>
      <x:c r="R888" s="9" t="n">
        <x:v>-0.011338838257267284</x:v>
      </x:c>
      <x:c r="S888" s="9" t="n">
        <x:v>0.0021094930875575</x:v>
      </x:c>
    </x:row>
    <x:row r="889">
      <x:c r="A889" s="1" t="str">
        <x:v>2024Q3</x:v>
      </x:c>
      <x:c r="B889" s="1" t="str">
        <x:v>009124.OF</x:v>
      </x:c>
      <x:c r="C889" s="1" t="str">
        <x:v>华泰保兴科荣A</x:v>
      </x:c>
      <x:c r="D889" s="1" t="str">
        <x:v>华泰保兴基金</x:v>
      </x:c>
      <x:c r="E889" s="1" t="str">
        <x:v>收入型</x:v>
      </x:c>
      <x:c r="F889" s="8" t="n">
        <x:v>95050000</x:v>
      </x:c>
      <x:c r="G889" s="9" t="n">
        <x:v>0.1986815725448417</x:v>
      </x:c>
      <x:c r="H889" s="9" t="n">
        <x:v>0.0799606255350602</x:v>
      </x:c>
      <x:c r="I889" s="9" t="n">
        <x:v>0.09089104533465497</x:v>
      </x:c>
      <x:c r="J889" s="1" t="n">
        <x:v>0.10779052721018673</x:v>
      </x:c>
      <x:c r="K889" s="1" t="str">
        <x:v>加股票</x:v>
      </x:c>
      <x:c r="L889" s="9" t="n">
        <x:v>-0.0485180033835439</x:v>
      </x:c>
      <x:c r="M889" s="9" t="n">
        <x:v>-0.005229781163897821</x:v>
      </x:c>
      <x:c r="N889" s="8" t="n">
        <x:v>0</x:v>
      </x:c>
      <x:c r="O889" s="9" t="n">
        <x:v>0.003443535624477599</x:v>
      </x:c>
      <x:c r="P889" s="9" t="n">
        <x:v>0.9233028398737507</x:v>
      </x:c>
      <x:c r="Q889" s="9" t="str">
        <x:v>可用</x:v>
      </x:c>
      <x:c r="R889" s="9" t="n">
        <x:v>-0.0018755094575099857</x:v>
      </x:c>
      <x:c r="S889" s="9" t="n">
        <x:v>0.0146875303091345</x:v>
      </x:c>
    </x:row>
    <x:row r="890">
      <x:c r="A890" s="1" t="str">
        <x:v>2024Q4</x:v>
      </x:c>
      <x:c r="B890" s="1" t="str">
        <x:v>009124.OF</x:v>
      </x:c>
      <x:c r="C890" s="1" t="str">
        <x:v>华泰保兴科荣A</x:v>
      </x:c>
      <x:c r="D890" s="1" t="str">
        <x:v>华泰保兴基金</x:v>
      </x:c>
      <x:c r="E890" s="1" t="str">
        <x:v>收入型</x:v>
      </x:c>
      <x:c r="F890" s="8" t="n">
        <x:v>126620000</x:v>
      </x:c>
      <x:c r="G890" s="9" t="n">
        <x:v>0.0571027860410424</x:v>
      </x:c>
      <x:c r="H890" s="9" t="n">
        <x:v>0.1986815725448417</x:v>
      </x:c>
      <x:c r="I890" s="9" t="n">
        <x:v>0.19109549269644732</x:v>
      </x:c>
      <x:c r="J890" s="1" t="n">
        <x:v>-0.13399270665540491</x:v>
      </x:c>
      <x:c r="K890" s="1" t="str">
        <x:v>减股票</x:v>
      </x:c>
      <x:c r="L890" s="9" t="n">
        <x:v>-0.005961015466965899</x:v>
      </x:c>
      <x:c r="M890" s="9" t="n">
        <x:v>0.0007987325968334932</x:v>
      </x:c>
      <x:c r="N890" s="8" t="n">
        <x:v>1</x:v>
      </x:c>
      <x:c r="O890" s="9" t="n">
        <x:v>-0.028906002260647698</x:v>
      </x:c>
      <x:c r="P890" s="9" t="n">
        <x:v>0.7011688440214814</x:v>
      </x:c>
      <x:c r="Q890" s="9" t="str">
        <x:v>覆盖/杠杆异常</x:v>
      </x:c>
      <x:c r="R890" s="9"/>
      <x:c r="S890" s="9" t="n">
        <x:v>-0.0252601689273144</x:v>
      </x:c>
    </x:row>
    <x:row r="891">
      <x:c r="A891" s="1" t="str">
        <x:v>2025Q2</x:v>
      </x:c>
      <x:c r="B891" s="1" t="str">
        <x:v>009124.OF</x:v>
      </x:c>
      <x:c r="C891" s="1" t="str">
        <x:v>华泰保兴科荣A</x:v>
      </x:c>
      <x:c r="D891" s="1" t="str">
        <x:v>华泰保兴基金</x:v>
      </x:c>
      <x:c r="E891" s="1" t="str">
        <x:v>收入型</x:v>
      </x:c>
      <x:c r="F891" s="8" t="n">
        <x:v>50540000.00000001</x:v>
      </x:c>
      <x:c r="G891" s="9" t="n">
        <x:v>0.3300264677232259</x:v>
      </x:c>
      <x:c r="H891" s="9" t="n">
        <x:v>0.0605222529958392</x:v>
      </x:c>
      <x:c r="I891" s="9" t="n">
        <x:v>0.06028790012557026</x:v>
      </x:c>
      <x:c r="J891" s="1" t="n">
        <x:v>0.26973856759765563</x:v>
      </x:c>
      <x:c r="K891" s="1" t="str">
        <x:v>加股票</x:v>
      </x:c>
      <x:c r="L891" s="9" t="n">
        <x:v>0.1883272862318614</x:v>
      </x:c>
      <x:c r="M891" s="9" t="n">
        <x:v>0.05079913242773599</x:v>
      </x:c>
      <x:c r="N891" s="8" t="n">
        <x:v>1</x:v>
      </x:c>
      <x:c r="O891" s="9" t="n">
        <x:v>0.048434762889511</x:v>
      </x:c>
      <x:c r="P891" s="9" t="n">
        <x:v>1.0026386897506925</x:v>
      </x:c>
      <x:c r="Q891" s="9" t="str">
        <x:v>可用</x:v>
      </x:c>
      <x:c r="R891" s="9" t="n">
        <x:v>0.04173649730570779</x:v>
      </x:c>
      <x:c r="S891" s="9" t="n">
        <x:v>0.0895992353538166</x:v>
      </x:c>
    </x:row>
    <x:row r="892">
      <x:c r="A892" s="1" t="str">
        <x:v>2026Q1</x:v>
      </x:c>
      <x:c r="B892" s="1" t="str">
        <x:v>009124.OF</x:v>
      </x:c>
      <x:c r="C892" s="1" t="str">
        <x:v>华泰保兴科荣A</x:v>
      </x:c>
      <x:c r="D892" s="1" t="str">
        <x:v>华泰保兴基金</x:v>
      </x:c>
      <x:c r="E892" s="1" t="str">
        <x:v>收入型</x:v>
      </x:c>
      <x:c r="F892" s="8" t="n">
        <x:v>28849999.999999996</x:v>
      </x:c>
      <x:c r="G892" s="9" t="n">
        <x:v>0.0079680491531513</x:v>
      </x:c>
      <x:c r="H892" s="9" t="n">
        <x:v>0.367195045194086</x:v>
      </x:c>
      <x:c r="I892" s="9" t="n">
        <x:v>0.3561486211984283</x:v>
      </x:c>
      <x:c r="J892" s="1" t="n">
        <x:v>-0.34818057204527697</x:v>
      </x:c>
      <x:c r="K892" s="1" t="str">
        <x:v>减股票</x:v>
      </x:c>
      <x:c r="L892" s="9" t="n">
        <x:v>0.1070401206971152</x:v>
      </x:c>
      <x:c r="M892" s="9" t="n">
        <x:v>-0.037269290456117064</x:v>
      </x:c>
      <x:c r="N892" s="8" t="n">
        <x:v>0</x:v>
      </x:c>
      <x:c r="O892" s="9" t="n">
        <x:v>0.20358088006329608</x:v>
      </x:c>
      <x:c r="P892" s="9" t="n">
        <x:v>0.6916064405545927</x:v>
      </x:c>
      <x:c r="Q892" s="9" t="str">
        <x:v>覆盖/杠杆异常</x:v>
      </x:c>
      <x:c r="R892" s="9"/>
      <x:c r="S892" s="9" t="n">
        <x:v>0.2240922855084763</x:v>
      </x:c>
    </x:row>
    <x:row r="893">
      <x:c r="A893" s="1" t="str">
        <x:v>2023Q2</x:v>
      </x:c>
      <x:c r="B893" s="1" t="str">
        <x:v>009133.OF</x:v>
      </x:c>
      <x:c r="C893" s="1" t="str">
        <x:v>汇安嘉利混合A</x:v>
      </x:c>
      <x:c r="D893" s="1" t="str">
        <x:v>汇安基金</x:v>
      </x:c>
      <x:c r="E893" s="1" t="str">
        <x:v>收入型</x:v>
      </x:c>
      <x:c r="F893" s="8" t="n">
        <x:v>140770000</x:v>
      </x:c>
      <x:c r="G893" s="9" t="n">
        <x:v>0.2322109384262776</x:v>
      </x:c>
      <x:c r="H893" s="9" t="n">
        <x:v>0.3565484483621969</x:v>
      </x:c>
      <x:c r="I893" s="9" t="n">
        <x:v>0.3407796719356663</x:v>
      </x:c>
      <x:c r="J893" s="1" t="n">
        <x:v>-0.10856873350938867</x:v>
      </x:c>
      <x:c r="K893" s="1" t="str">
        <x:v>减股票</x:v>
      </x:c>
      <x:c r="L893" s="9" t="n">
        <x:v>-0.046571034625976095</x:v>
      </x:c>
      <x:c r="M893" s="9" t="n">
        <x:v>0.0050561582475641105</x:v>
      </x:c>
      <x:c r="N893" s="8" t="n">
        <x:v>1</x:v>
      </x:c>
      <x:c r="O893" s="9" t="n">
        <x:v>-0.022538268017543904</x:v>
      </x:c>
      <x:c r="P893" s="9" t="n">
        <x:v>0.9517051800809831</x:v>
      </x:c>
      <x:c r="Q893" s="9" t="str">
        <x:v>可用</x:v>
      </x:c>
      <x:c r="R893" s="9" t="n">
        <x:v>-0.03209533091754969</x:v>
      </x:c>
      <x:c r="S893" s="9" t="n">
        <x:v>-0.0358538491598281</x:v>
      </x:c>
    </x:row>
    <x:row r="894">
      <x:c r="A894" s="1" t="str">
        <x:v>2024Q1</x:v>
      </x:c>
      <x:c r="B894" s="1" t="str">
        <x:v>009133.OF</x:v>
      </x:c>
      <x:c r="C894" s="1" t="str">
        <x:v>汇安嘉利混合A</x:v>
      </x:c>
      <x:c r="D894" s="1" t="str">
        <x:v>汇安基金</x:v>
      </x:c>
      <x:c r="E894" s="1" t="str">
        <x:v>收入型</x:v>
      </x:c>
      <x:c r="F894" s="8" t="n">
        <x:v>108950000</x:v>
      </x:c>
      <x:c r="G894" s="9" t="n">
        <x:v>0.0572568371590707</x:v>
      </x:c>
      <x:c r="H894" s="9" t="n">
        <x:v>0.1573956796574677</x:v>
      </x:c>
      <x:c r="I894" s="9" t="n">
        <x:v>0.15884013325861351</x:v>
      </x:c>
      <x:c r="J894" s="1" t="n">
        <x:v>-0.10158329609954281</x:v>
      </x:c>
      <x:c r="K894" s="1" t="str">
        <x:v>减股票</x:v>
      </x:c>
      <x:c r="L894" s="9" t="n">
        <x:v>-0.0388388654084237</x:v>
      </x:c>
      <x:c r="M894" s="9" t="n">
        <x:v>0.003945379964954195</x:v>
      </x:c>
      <x:c r="N894" s="8" t="n">
        <x:v>1</x:v>
      </x:c>
      <x:c r="O894" s="9" t="n">
        <x:v>-0.006889512271051901</x:v>
      </x:c>
      <x:c r="P894" s="9" t="n">
        <x:v>0.9442174379072971</x:v>
      </x:c>
      <x:c r="Q894" s="9" t="str">
        <x:v>可用</x:v>
      </x:c>
      <x:c r="R894" s="9" t="n">
        <x:v>-0.012728863538345027</x:v>
      </x:c>
      <x:c r="S894" s="9" t="n">
        <x:v>0.0014397367338543</x:v>
      </x:c>
    </x:row>
    <x:row r="895">
      <x:c r="A895" s="1" t="str">
        <x:v>2024Q3</x:v>
      </x:c>
      <x:c r="B895" s="1" t="str">
        <x:v>009133.OF</x:v>
      </x:c>
      <x:c r="C895" s="1" t="str">
        <x:v>汇安嘉利混合A</x:v>
      </x:c>
      <x:c r="D895" s="1" t="str">
        <x:v>汇安基金</x:v>
      </x:c>
      <x:c r="E895" s="1" t="str">
        <x:v>收入型</x:v>
      </x:c>
      <x:c r="F895" s="8" t="n">
        <x:v>98660000</x:v>
      </x:c>
      <x:c r="G895" s="9" t="n">
        <x:v>0.0159002243268699</x:v>
      </x:c>
      <x:c r="H895" s="9" t="n">
        <x:v>0.0785534522737064</x:v>
      </x:c>
      <x:c r="I895" s="9" t="n">
        <x:v>0.08931018748299974</x:v>
      </x:c>
      <x:c r="J895" s="1" t="n">
        <x:v>-0.07340996315612984</x:v>
      </x:c>
      <x:c r="K895" s="1" t="str">
        <x:v>减股票</x:v>
      </x:c>
      <x:c r="L895" s="9" t="n">
        <x:v>-0.0485180033835439</x:v>
      </x:c>
      <x:c r="M895" s="9" t="n">
        <x:v>0.003561704840794941</x:v>
      </x:c>
      <x:c r="N895" s="8" t="n">
        <x:v>1</x:v>
      </x:c>
      <x:c r="O895" s="9" t="n">
        <x:v>0.013858046131669598</x:v>
      </x:c>
      <x:c r="P895" s="9" t="n">
        <x:v>0.8604552968781675</x:v>
      </x:c>
      <x:c r="Q895" s="9" t="str">
        <x:v>可用</x:v>
      </x:c>
      <x:c r="R895" s="9" t="n">
        <x:v>0.002045217627002504</x:v>
      </x:c>
      <x:c r="S895" s="9" t="n">
        <x:v>0.0251020408163265</x:v>
      </x:c>
    </x:row>
    <x:row r="896">
      <x:c r="A896" s="1" t="str">
        <x:v>2024Q4</x:v>
      </x:c>
      <x:c r="B896" s="1" t="str">
        <x:v>009133.OF</x:v>
      </x:c>
      <x:c r="C896" s="1" t="str">
        <x:v>汇安嘉利混合A</x:v>
      </x:c>
      <x:c r="D896" s="1" t="str">
        <x:v>汇安基金</x:v>
      </x:c>
      <x:c r="E896" s="1" t="str">
        <x:v>收入型</x:v>
      </x:c>
      <x:c r="F896" s="8" t="n">
        <x:v>90890000</x:v>
      </x:c>
      <x:c r="G896" s="9" t="n">
        <x:v>0.0659243226371621</x:v>
      </x:c>
      <x:c r="H896" s="9" t="n">
        <x:v>0.0159002243268699</x:v>
      </x:c>
      <x:c r="I896" s="9" t="n">
        <x:v>0.015161076981234622</x:v>
      </x:c>
      <x:c r="J896" s="1" t="n">
        <x:v>0.05076324565592747</x:v>
      </x:c>
      <x:c r="K896" s="1" t="str">
        <x:v>加股票</x:v>
      </x:c>
      <x:c r="L896" s="9" t="n">
        <x:v>-0.005961015466965899</x:v>
      </x:c>
      <x:c r="M896" s="9" t="n">
        <x:v>-0.00030260049250837315</x:v>
      </x:c>
      <x:c r="N896" s="8" t="n">
        <x:v>0</x:v>
      </x:c>
      <x:c r="O896" s="9" t="n">
        <x:v>0.0013464506548038998</x:v>
      </x:c>
      <x:c r="P896" s="9" t="n">
        <x:v>0.923476653867312</x:v>
      </x:c>
      <x:c r="Q896" s="9" t="str">
        <x:v>可用</x:v>
      </x:c>
      <x:c r="R896" s="9" t="n">
        <x:v>0.010696076718451646</x:v>
      </x:c>
      <x:c r="S896" s="9" t="n">
        <x:v>0.0047780211029266</x:v>
      </x:c>
    </x:row>
    <x:row r="897">
      <x:c r="A897" s="1" t="str">
        <x:v>2025Q1</x:v>
      </x:c>
      <x:c r="B897" s="1" t="str">
        <x:v>009133.OF</x:v>
      </x:c>
      <x:c r="C897" s="1" t="str">
        <x:v>汇安嘉利混合A</x:v>
      </x:c>
      <x:c r="D897" s="1" t="str">
        <x:v>汇安基金</x:v>
      </x:c>
      <x:c r="E897" s="1" t="str">
        <x:v>收入型</x:v>
      </x:c>
      <x:c r="F897" s="8" t="n">
        <x:v>75780000</x:v>
      </x:c>
      <x:c r="G897" s="9" t="n">
        <x:v>0.1344557534230646</x:v>
      </x:c>
      <x:c r="H897" s="9" t="n">
        <x:v>0.0659243226371621</x:v>
      </x:c>
      <x:c r="I897" s="9" t="n">
        <x:v>0.06555484112751508</x:v>
      </x:c>
      <x:c r="J897" s="1" t="n">
        <x:v>0.06890091229554951</x:v>
      </x:c>
      <x:c r="K897" s="1" t="str">
        <x:v>加股票</x:v>
      </x:c>
      <x:c r="L897" s="9" t="n">
        <x:v>-0.004189559506241501</x:v>
      </x:c>
      <x:c r="M897" s="9" t="n">
        <x:v>-0.00028866447209653136</x:v>
      </x:c>
      <x:c r="N897" s="8" t="n">
        <x:v>0</x:v>
      </x:c>
      <x:c r="O897" s="9" t="n">
        <x:v>-0.004036263829279199</x:v>
      </x:c>
      <x:c r="P897" s="9" t="n">
        <x:v>0.8564385130641329</x:v>
      </x:c>
      <x:c r="Q897" s="9" t="str">
        <x:v>可用</x:v>
      </x:c>
      <x:c r="R897" s="9" t="n">
        <x:v>-0.007071403913475348</x:v>
      </x:c>
      <x:c r="S897" s="9" t="n">
        <x:v>0.0064394689914799</x:v>
      </x:c>
    </x:row>
    <x:row r="898">
      <x:c r="A898" s="1" t="str">
        <x:v>2025Q2</x:v>
      </x:c>
      <x:c r="B898" s="1" t="str">
        <x:v>009133.OF</x:v>
      </x:c>
      <x:c r="C898" s="1" t="str">
        <x:v>汇安嘉利混合A</x:v>
      </x:c>
      <x:c r="D898" s="1" t="str">
        <x:v>汇安基金</x:v>
      </x:c>
      <x:c r="E898" s="1" t="str">
        <x:v>收入型</x:v>
      </x:c>
      <x:c r="F898" s="8" t="n">
        <x:v>68940000</x:v>
      </x:c>
      <x:c r="G898" s="9" t="n">
        <x:v>0.0715967345925987</x:v>
      </x:c>
      <x:c r="H898" s="9" t="n">
        <x:v>0.1344557534230646</x:v>
      </x:c>
      <x:c r="I898" s="9" t="n">
        <x:v>0.13397594295549342</x:v>
      </x:c>
      <x:c r="J898" s="1" t="n">
        <x:v>-0.06237920836289472</x:v>
      </x:c>
      <x:c r="K898" s="1" t="str">
        <x:v>减股票</x:v>
      </x:c>
      <x:c r="L898" s="9" t="n">
        <x:v>0.1883272862318614</x:v>
      </x:c>
      <x:c r="M898" s="9" t="n">
        <x:v>-0.011747707028275796</x:v>
      </x:c>
      <x:c r="N898" s="8" t="n">
        <x:v>0</x:v>
      </x:c>
      <x:c r="O898" s="9" t="n">
        <x:v>-0.040917172921662</x:v>
      </x:c>
      <x:c r="P898" s="9" t="n">
        <x:v>0.7287494145633883</x:v>
      </x:c>
      <x:c r="Q898" s="9" t="str">
        <x:v>覆盖/杠杆异常</x:v>
      </x:c>
      <x:c r="R898" s="9"/>
      <x:c r="S898" s="9" t="n">
        <x:v>0.0015749581651738</x:v>
      </x:c>
    </x:row>
    <x:row r="899">
      <x:c r="A899" s="1" t="str">
        <x:v>2026Q1</x:v>
      </x:c>
      <x:c r="B899" s="1" t="str">
        <x:v>009133.OF</x:v>
      </x:c>
      <x:c r="C899" s="1" t="str">
        <x:v>汇安嘉利混合A</x:v>
      </x:c>
      <x:c r="D899" s="1" t="str">
        <x:v>汇安基金</x:v>
      </x:c>
      <x:c r="E899" s="1" t="str">
        <x:v>收入型</x:v>
      </x:c>
      <x:c r="F899" s="8" t="n">
        <x:v>37549999.99999999</x:v>
      </x:c>
      <x:c r="G899" s="9" t="n">
        <x:v>0.1814790066406492</x:v>
      </x:c>
      <x:c r="H899" s="9" t="n">
        <x:v>0.1307934722171631</x:v>
      </x:c>
      <x:c r="I899" s="9" t="n">
        <x:v>0.12544893001055457</x:v>
      </x:c>
      <x:c r="J899" s="1" t="n">
        <x:v>0.05603007663009463</x:v>
      </x:c>
      <x:c r="K899" s="1" t="str">
        <x:v>加股票</x:v>
      </x:c>
      <x:c r="L899" s="9" t="n">
        <x:v>0.1070401206971152</x:v>
      </x:c>
      <x:c r="M899" s="9" t="n">
        <x:v>0.0059974661651539425</x:v>
      </x:c>
      <x:c r="N899" s="8" t="n">
        <x:v>1</x:v>
      </x:c>
      <x:c r="O899" s="9" t="n">
        <x:v>-0.0059094079452517</x:v>
      </x:c>
      <x:c r="P899" s="9" t="n">
        <x:v>0.7204848279627165</x:v>
      </x:c>
      <x:c r="Q899" s="9" t="str">
        <x:v>覆盖/杠杆异常</x:v>
      </x:c>
      <x:c r="R899" s="9"/>
      <x:c r="S899" s="9" t="n">
        <x:v>0.0146071851559415</x:v>
      </x:c>
    </x:row>
    <x:row r="900">
      <x:c r="A900" s="1" t="str">
        <x:v>2023Q2</x:v>
      </x:c>
      <x:c r="B900" s="1" t="str">
        <x:v>009154.OF</x:v>
      </x:c>
      <x:c r="C900" s="1" t="str">
        <x:v>海富通富盈混合A</x:v>
      </x:c>
      <x:c r="D900" s="1" t="str">
        <x:v>海富通基金</x:v>
      </x:c>
      <x:c r="E900" s="1" t="str">
        <x:v>收入型</x:v>
      </x:c>
      <x:c r="F900" s="8" t="n">
        <x:v>150190000</x:v>
      </x:c>
      <x:c r="G900" s="9" t="n">
        <x:v>0.2739004409373465</x:v>
      </x:c>
      <x:c r="H900" s="9" t="n">
        <x:v>0.2258256268284814</x:v>
      </x:c>
      <x:c r="I900" s="9" t="n">
        <x:v>0.21391619821828373</x:v>
      </x:c>
      <x:c r="J900" s="1" t="n">
        <x:v>0.059984242719062775</x:v>
      </x:c>
      <x:c r="K900" s="1" t="str">
        <x:v>加股票</x:v>
      </x:c>
      <x:c r="L900" s="9" t="n">
        <x:v>-0.046571034625976095</x:v>
      </x:c>
      <x:c r="M900" s="9" t="n">
        <x:v>-0.002793528244682427</x:v>
      </x:c>
      <x:c r="N900" s="8" t="n">
        <x:v>0</x:v>
      </x:c>
      <x:c r="O900" s="9" t="n">
        <x:v>0.007641986012397549</x:v>
      </x:c>
      <x:c r="P900" s="9" t="n">
        <x:v>0.8091116614288567</x:v>
      </x:c>
      <x:c r="Q900" s="9" t="str">
        <x:v>可用</x:v>
      </x:c>
      <x:c r="R900" s="9" t="n">
        <x:v>-0.0015402884542847885</x:v>
      </x:c>
      <x:c r="S900" s="9" t="n">
        <x:v>-0.005774962742176</x:v>
      </x:c>
    </x:row>
    <x:row r="901">
      <x:c r="A901" s="1" t="str">
        <x:v>2023Q3</x:v>
      </x:c>
      <x:c r="B901" s="1" t="str">
        <x:v>009154.OF</x:v>
      </x:c>
      <x:c r="C901" s="1" t="str">
        <x:v>海富通富盈混合A</x:v>
      </x:c>
      <x:c r="D901" s="1" t="str">
        <x:v>海富通基金</x:v>
      </x:c>
      <x:c r="E901" s="1" t="str">
        <x:v>收入型</x:v>
      </x:c>
      <x:c r="F901" s="8" t="n">
        <x:v>133610000</x:v>
      </x:c>
      <x:c r="G901" s="9" t="n">
        <x:v>0.5266913589993767</x:v>
      </x:c>
      <x:c r="H901" s="9" t="n">
        <x:v>0.2739004409373465</x:v>
      </x:c>
      <x:c r="I901" s="9" t="n">
        <x:v>0.2645826745513251</x:v>
      </x:c>
      <x:c r="J901" s="1" t="n">
        <x:v>0.2621086844480516</x:v>
      </x:c>
      <x:c r="K901" s="1" t="str">
        <x:v>加股票</x:v>
      </x:c>
      <x:c r="L901" s="9" t="n">
        <x:v>-0.0840403571629794</x:v>
      </x:c>
      <x:c r="M901" s="9" t="n">
        <x:v>-0.02202770745653292</x:v>
      </x:c>
      <x:c r="N901" s="8" t="n">
        <x:v>0</x:v>
      </x:c>
      <x:c r="O901" s="9" t="n">
        <x:v>-0.01083922730156665</x:v>
      </x:c>
      <x:c r="P901" s="9" t="n">
        <x:v>0.7799605339420701</x:v>
      </x:c>
      <x:c r="Q901" s="9" t="str">
        <x:v>覆盖/杠杆异常</x:v>
      </x:c>
      <x:c r="R901" s="9"/>
      <x:c r="S901" s="9" t="n">
        <x:v>-0.0197676597339327</x:v>
      </x:c>
    </x:row>
    <x:row r="902">
      <x:c r="A902" s="1" t="str">
        <x:v>2026Q1</x:v>
      </x:c>
      <x:c r="B902" s="1" t="str">
        <x:v>009154.OF</x:v>
      </x:c>
      <x:c r="C902" s="1" t="str">
        <x:v>海富通富盈混合A</x:v>
      </x:c>
      <x:c r="D902" s="1" t="str">
        <x:v>海富通基金</x:v>
      </x:c>
      <x:c r="E902" s="1" t="str">
        <x:v>收入型</x:v>
      </x:c>
      <x:c r="F902" s="8" t="n">
        <x:v>63720000</x:v>
      </x:c>
      <x:c r="G902" s="9" t="n">
        <x:v>0.3559992804131222</x:v>
      </x:c>
      <x:c r="H902" s="9" t="n">
        <x:v>0.4532465334246319</x:v>
      </x:c>
      <x:c r="I902" s="9" t="n">
        <x:v>0.4414171709736281</x:v>
      </x:c>
      <x:c r="J902" s="1" t="n">
        <x:v>-0.08541789056050592</x:v>
      </x:c>
      <x:c r="K902" s="1" t="str">
        <x:v>减股票</x:v>
      </x:c>
      <x:c r="L902" s="9" t="n">
        <x:v>0.1070401206971152</x:v>
      </x:c>
      <x:c r="M902" s="9" t="n">
        <x:v>-0.009143141315289531</x:v>
      </x:c>
      <x:c r="N902" s="8" t="n">
        <x:v>0</x:v>
      </x:c>
      <x:c r="O902" s="9" t="n">
        <x:v>-0.0412317602271077</x:v>
      </x:c>
      <x:c r="P902" s="9" t="n">
        <x:v>0.9734475957313244</x:v>
      </x:c>
      <x:c r="Q902" s="9" t="str">
        <x:v>可用</x:v>
      </x:c>
      <x:c r="R902" s="9" t="n">
        <x:v>-0.06727683007600907</x:v>
      </x:c>
      <x:c r="S902" s="9" t="n">
        <x:v>-0.0207151671259145</x:v>
      </x:c>
    </x:row>
    <x:row r="903">
      <x:c r="A903" s="1" t="str">
        <x:v>2023Q3</x:v>
      </x:c>
      <x:c r="B903" s="1" t="str">
        <x:v>009164.OF</x:v>
      </x:c>
      <x:c r="C903" s="1" t="str">
        <x:v>中加聚庆定开混合A</x:v>
      </x:c>
      <x:c r="D903" s="1" t="str">
        <x:v>中加基金</x:v>
      </x:c>
      <x:c r="E903" s="1" t="str">
        <x:v>收入型</x:v>
      </x:c>
      <x:c r="F903" s="8" t="n">
        <x:v>145350000</x:v>
      </x:c>
      <x:c r="G903" s="9" t="n">
        <x:v>0.1802150240661139</x:v>
      </x:c>
      <x:c r="H903" s="9" t="n">
        <x:v>0.242425731813303</x:v>
      </x:c>
      <x:c r="I903" s="9" t="n">
        <x:v>0.23383387779889225</x:v>
      </x:c>
      <x:c r="J903" s="1" t="n">
        <x:v>-0.05361885373277836</x:v>
      </x:c>
      <x:c r="K903" s="1" t="str">
        <x:v>减股票</x:v>
      </x:c>
      <x:c r="L903" s="9" t="n">
        <x:v>-0.0840403571629794</x:v>
      </x:c>
      <x:c r="M903" s="9" t="n">
        <x:v>0.004506147618372245</x:v>
      </x:c>
      <x:c r="N903" s="8" t="n">
        <x:v>1</x:v>
      </x:c>
      <x:c r="O903" s="9" t="n">
        <x:v>0.018692605141502998</x:v>
      </x:c>
      <x:c r="P903" s="9" t="n">
        <x:v>1.1470170637770896</x:v>
      </x:c>
      <x:c r="Q903" s="9" t="str">
        <x:v>可用</x:v>
      </x:c>
      <x:c r="R903" s="9" t="n">
        <x:v>0.01089500612613121</x:v>
      </x:c>
      <x:c r="S903" s="9" t="n">
        <x:v>0.0097433460076046</x:v>
      </x:c>
    </x:row>
    <x:row r="904">
      <x:c r="A904" s="1" t="str">
        <x:v>2023Q4</x:v>
      </x:c>
      <x:c r="B904" s="1" t="str">
        <x:v>009181.OF</x:v>
      </x:c>
      <x:c r="C904" s="1" t="str">
        <x:v>浙商智多兴稳健一年持有期A</x:v>
      </x:c>
      <x:c r="D904" s="1" t="str">
        <x:v>浙商基金</x:v>
      </x:c>
      <x:c r="E904" s="1" t="str">
        <x:v>收入型</x:v>
      </x:c>
      <x:c r="F904" s="8" t="n">
        <x:v>803780000.0000001</x:v>
      </x:c>
      <x:c r="G904" s="9" t="n">
        <x:v>0.1676311540360608</x:v>
      </x:c>
      <x:c r="H904" s="9" t="n">
        <x:v>0.3477333602656378</x:v>
      </x:c>
      <x:c r="I904" s="9" t="n">
        <x:v>0.32837711288254495</x:v>
      </x:c>
      <x:c r="J904" s="1" t="n">
        <x:v>-0.16074595884648415</x:v>
      </x:c>
      <x:c r="K904" s="1" t="str">
        <x:v>减股票</x:v>
      </x:c>
      <x:c r="L904" s="9" t="n">
        <x:v>0.011127023959440499</x:v>
      </x:c>
      <x:c r="M904" s="9" t="n">
        <x:v>-0.0017886241354680655</x:v>
      </x:c>
      <x:c r="N904" s="8" t="n">
        <x:v>0</x:v>
      </x:c>
      <x:c r="O904" s="9" t="n">
        <x:v>0.0237638550935064</x:v>
      </x:c>
      <x:c r="P904" s="9" t="n">
        <x:v>0.9813301530891534</x:v>
      </x:c>
      <x:c r="Q904" s="9" t="str">
        <x:v>可用</x:v>
      </x:c>
      <x:c r="R904" s="9" t="n">
        <x:v>0.011477746308648049</x:v>
      </x:c>
      <x:c r="S904" s="9" t="n">
        <x:v>0.0322580635877149</x:v>
      </x:c>
    </x:row>
    <x:row r="905">
      <x:c r="A905" s="1" t="str">
        <x:v>2024Q1</x:v>
      </x:c>
      <x:c r="B905" s="1" t="str">
        <x:v>009181.OF</x:v>
      </x:c>
      <x:c r="C905" s="1" t="str">
        <x:v>浙商智多兴稳健一年持有期A</x:v>
      </x:c>
      <x:c r="D905" s="1" t="str">
        <x:v>浙商基金</x:v>
      </x:c>
      <x:c r="E905" s="1" t="str">
        <x:v>收入型</x:v>
      </x:c>
      <x:c r="F905" s="8" t="n">
        <x:v>735440000</x:v>
      </x:c>
      <x:c r="G905" s="9" t="n">
        <x:v>0.2530921944912155</x:v>
      </x:c>
      <x:c r="H905" s="9" t="n">
        <x:v>0.1676311540360608</x:v>
      </x:c>
      <x:c r="I905" s="9" t="n">
        <x:v>0.16915068392404328</x:v>
      </x:c>
      <x:c r="J905" s="1" t="n">
        <x:v>0.08394151056717222</x:v>
      </x:c>
      <x:c r="K905" s="1" t="str">
        <x:v>加股票</x:v>
      </x:c>
      <x:c r="L905" s="9" t="n">
        <x:v>-0.0388388654084237</x:v>
      </x:c>
      <x:c r="M905" s="9" t="n">
        <x:v>-0.0032601930310981776</x:v>
      </x:c>
      <x:c r="N905" s="8" t="n">
        <x:v>0</x:v>
      </x:c>
      <x:c r="O905" s="9" t="n">
        <x:v>-0.0008650720292249009</x:v>
      </x:c>
      <x:c r="P905" s="9" t="n">
        <x:v>0.9308383959398454</x:v>
      </x:c>
      <x:c r="Q905" s="9" t="str">
        <x:v>可用</x:v>
      </x:c>
      <x:c r="R905" s="9" t="n">
        <x:v>0.0005395395023823522</x:v>
      </x:c>
      <x:c r="S905" s="9" t="n">
        <x:v>0.0074641769756813</x:v>
      </x:c>
    </x:row>
    <x:row r="906">
      <x:c r="A906" s="1" t="str">
        <x:v>2024Q2</x:v>
      </x:c>
      <x:c r="B906" s="1" t="str">
        <x:v>009181.OF</x:v>
      </x:c>
      <x:c r="C906" s="1" t="str">
        <x:v>浙商智多兴稳健一年持有期A</x:v>
      </x:c>
      <x:c r="D906" s="1" t="str">
        <x:v>浙商基金</x:v>
      </x:c>
      <x:c r="E906" s="1" t="str">
        <x:v>收入型</x:v>
      </x:c>
      <x:c r="F906" s="8" t="n">
        <x:v>666430000</x:v>
      </x:c>
      <x:c r="G906" s="9" t="n">
        <x:v>0.3055219525971854</x:v>
      </x:c>
      <x:c r="H906" s="9" t="n">
        <x:v>0.2530921944912155</x:v>
      </x:c>
      <x:c r="I906" s="9" t="n">
        <x:v>0.24580543236179667</x:v>
      </x:c>
      <x:c r="J906" s="1" t="n">
        <x:v>0.05971652023538873</x:v>
      </x:c>
      <x:c r="K906" s="1" t="str">
        <x:v>加股票</x:v>
      </x:c>
      <x:c r="L906" s="9" t="n">
        <x:v>0.15171154774360798</x:v>
      </x:c>
      <x:c r="M906" s="9" t="n">
        <x:v>0.00905968571077331</x:v>
      </x:c>
      <x:c r="N906" s="8" t="n">
        <x:v>1</x:v>
      </x:c>
      <x:c r="O906" s="9" t="n">
        <x:v>-0.0111005986353894</x:v>
      </x:c>
      <x:c r="P906" s="9" t="n">
        <x:v>1.0256744289722852</x:v>
      </x:c>
      <x:c r="Q906" s="9" t="str">
        <x:v>可用</x:v>
      </x:c>
      <x:c r="R906" s="9" t="n">
        <x:v>-0.042604605546300106</x:v>
      </x:c>
      <x:c r="S906" s="9" t="n">
        <x:v>0.0135335362805204</x:v>
      </x:c>
    </x:row>
    <x:row r="907">
      <x:c r="A907" s="1" t="str">
        <x:v>2024Q3</x:v>
      </x:c>
      <x:c r="B907" s="1" t="str">
        <x:v>009181.OF</x:v>
      </x:c>
      <x:c r="C907" s="1" t="str">
        <x:v>浙商智多兴稳健一年持有期A</x:v>
      </x:c>
      <x:c r="D907" s="1" t="str">
        <x:v>浙商基金</x:v>
      </x:c>
      <x:c r="E907" s="1" t="str">
        <x:v>收入型</x:v>
      </x:c>
      <x:c r="F907" s="8" t="n">
        <x:v>730780000</x:v>
      </x:c>
      <x:c r="G907" s="9" t="n">
        <x:v>0.2591361054983736</x:v>
      </x:c>
      <x:c r="H907" s="9" t="n">
        <x:v>0.3055219525971854</x:v>
      </x:c>
      <x:c r="I907" s="9" t="n">
        <x:v>0.33602470738587115</x:v>
      </x:c>
      <x:c r="J907" s="1" t="n">
        <x:v>-0.07688860188749752</x:v>
      </x:c>
      <x:c r="K907" s="1" t="str">
        <x:v>减股票</x:v>
      </x:c>
      <x:c r="L907" s="9" t="n">
        <x:v>-0.0485180033835439</x:v>
      </x:c>
      <x:c r="M907" s="9" t="n">
        <x:v>0.003730481446533565</x:v>
      </x:c>
      <x:c r="N907" s="8" t="n">
        <x:v>1</x:v>
      </x:c>
      <x:c r="O907" s="9" t="n">
        <x:v>-0.0031984318841151993</x:v>
      </x:c>
      <x:c r="P907" s="9" t="n">
        <x:v>0.9836198585073482</x:v>
      </x:c>
      <x:c r="Q907" s="9" t="str">
        <x:v>可用</x:v>
      </x:c>
      <x:c r="R907" s="9" t="n">
        <x:v>-0.006552226912916218</x:v>
      </x:c>
      <x:c r="S907" s="9" t="n">
        <x:v>0.0081874122827638</x:v>
      </x:c>
    </x:row>
    <x:row r="908">
      <x:c r="A908" s="1" t="str">
        <x:v>2024Q4</x:v>
      </x:c>
      <x:c r="B908" s="1" t="str">
        <x:v>009181.OF</x:v>
      </x:c>
      <x:c r="C908" s="1" t="str">
        <x:v>浙商智多兴稳健一年持有期A</x:v>
      </x:c>
      <x:c r="D908" s="1" t="str">
        <x:v>浙商基金</x:v>
      </x:c>
      <x:c r="E908" s="1" t="str">
        <x:v>收入型</x:v>
      </x:c>
      <x:c r="F908" s="8" t="n">
        <x:v>645130000</x:v>
      </x:c>
      <x:c r="G908" s="9" t="n">
        <x:v>0.1334164913616485</x:v>
      </x:c>
      <x:c r="H908" s="9" t="n">
        <x:v>0.2591361054983736</x:v>
      </x:c>
      <x:c r="I908" s="9" t="n">
        <x:v>0.24996178549536444</x:v>
      </x:c>
      <x:c r="J908" s="1" t="n">
        <x:v>-0.11654529413371595</x:v>
      </x:c>
      <x:c r="K908" s="1" t="str">
        <x:v>减股票</x:v>
      </x:c>
      <x:c r="L908" s="9" t="n">
        <x:v>-0.005961015466965899</x:v>
      </x:c>
      <x:c r="M908" s="9" t="n">
        <x:v>0.0006947283009331709</x:v>
      </x:c>
      <x:c r="N908" s="8" t="n">
        <x:v>1</x:v>
      </x:c>
      <x:c r="O908" s="9" t="n">
        <x:v>0.0009191999778798998</x:v>
      </x:c>
      <x:c r="P908" s="9" t="n">
        <x:v>0.9354913969587524</x:v>
      </x:c>
      <x:c r="Q908" s="9" t="str">
        <x:v>可用</x:v>
      </x:c>
      <x:c r="R908" s="9" t="n">
        <x:v>0.010764463431801674</x:v>
      </x:c>
      <x:c r="S908" s="9" t="n">
        <x:v>0.0043507704260026</x:v>
      </x:c>
    </x:row>
    <x:row r="909">
      <x:c r="A909" s="1" t="str">
        <x:v>2025Q1</x:v>
      </x:c>
      <x:c r="B909" s="1" t="str">
        <x:v>009181.OF</x:v>
      </x:c>
      <x:c r="C909" s="1" t="str">
        <x:v>浙商智多兴稳健一年持有期A</x:v>
      </x:c>
      <x:c r="D909" s="1" t="str">
        <x:v>浙商基金</x:v>
      </x:c>
      <x:c r="E909" s="1" t="str">
        <x:v>收入型</x:v>
      </x:c>
      <x:c r="F909" s="8" t="n">
        <x:v>582450000</x:v>
      </x:c>
      <x:c r="G909" s="9" t="n">
        <x:v>0.2888884406346889</x:v>
      </x:c>
      <x:c r="H909" s="9" t="n">
        <x:v>0.1334164913616485</x:v>
      </x:c>
      <x:c r="I909" s="9" t="n">
        <x:v>0.13272248921308027</x:v>
      </x:c>
      <x:c r="J909" s="1" t="n">
        <x:v>0.1561659514216086</x:v>
      </x:c>
      <x:c r="K909" s="1" t="str">
        <x:v>加股票</x:v>
      </x:c>
      <x:c r="L909" s="9" t="n">
        <x:v>-0.004189559506241501</x:v>
      </x:c>
      <x:c r="M909" s="9" t="n">
        <x:v>-0.0006542665463296488</x:v>
      </x:c>
      <x:c r="N909" s="8" t="n">
        <x:v>0</x:v>
      </x:c>
      <x:c r="O909" s="9" t="n">
        <x:v>-0.0027745369794062993</x:v>
      </x:c>
      <x:c r="P909" s="9" t="n">
        <x:v>1.0089593568718345</x:v>
      </x:c>
      <x:c r="Q909" s="9" t="str">
        <x:v>可用</x:v>
      </x:c>
      <x:c r="R909" s="9" t="n">
        <x:v>-0.007325605494571954</x:v>
      </x:c>
      <x:c r="S909" s="9" t="n">
        <x:v>0.0077011958413528</x:v>
      </x:c>
    </x:row>
    <x:row r="910">
      <x:c r="A910" s="1" t="str">
        <x:v>2025Q3</x:v>
      </x:c>
      <x:c r="B910" s="1" t="str">
        <x:v>009181.OF</x:v>
      </x:c>
      <x:c r="C910" s="1" t="str">
        <x:v>浙商智多兴稳健一年持有期A</x:v>
      </x:c>
      <x:c r="D910" s="1" t="str">
        <x:v>浙商基金</x:v>
      </x:c>
      <x:c r="E910" s="1" t="str">
        <x:v>收入型</x:v>
      </x:c>
      <x:c r="F910" s="8" t="n">
        <x:v>264459999.99999997</x:v>
      </x:c>
      <x:c r="G910" s="9" t="n">
        <x:v>0.2910403707127607</x:v>
      </x:c>
      <x:c r="H910" s="9" t="n">
        <x:v>0.3057883433592166</x:v>
      </x:c>
      <x:c r="I910" s="9" t="n">
        <x:v>0.3439257543468448</x:v>
      </x:c>
      <x:c r="J910" s="1" t="n">
        <x:v>-0.05288538363408413</x:v>
      </x:c>
      <x:c r="K910" s="1" t="str">
        <x:v>减股票</x:v>
      </x:c>
      <x:c r="L910" s="9" t="n">
        <x:v>-0.0077024403595657995</x:v>
      </x:c>
      <x:c r="M910" s="9" t="n">
        <x:v>0.00040734651333429017</x:v>
      </x:c>
      <x:c r="N910" s="8" t="n">
        <x:v>1</x:v>
      </x:c>
      <x:c r="O910" s="9" t="n">
        <x:v>0.011003316134041199</x:v>
      </x:c>
      <x:c r="P910" s="9" t="n">
        <x:v>0.9764315749451714</x:v>
      </x:c>
      <x:c r="Q910" s="9" t="str">
        <x:v>可用</x:v>
      </x:c>
      <x:c r="R910" s="9" t="n">
        <x:v>0.008558648883955047</x:v>
      </x:c>
      <x:c r="S910" s="9" t="n">
        <x:v>0.0115836570843494</x:v>
      </x:c>
    </x:row>
    <x:row r="911">
      <x:c r="A911" s="1" t="str">
        <x:v>2023Q3</x:v>
      </x:c>
      <x:c r="B911" s="1" t="str">
        <x:v>009201.OF</x:v>
      </x:c>
      <x:c r="C911" s="1" t="str">
        <x:v>中邮优享一年定期开放混合A</x:v>
      </x:c>
      <x:c r="D911" s="1" t="str">
        <x:v>中邮基金</x:v>
      </x:c>
      <x:c r="E911" s="1" t="str">
        <x:v>收入型</x:v>
      </x:c>
      <x:c r="F911" s="8" t="n">
        <x:v>291130000</x:v>
      </x:c>
      <x:c r="G911" s="9" t="n">
        <x:v>0.0524061905753378</x:v>
      </x:c>
      <x:c r="H911" s="9" t="n">
        <x:v>0.1131286030095119</x:v>
      </x:c>
      <x:c r="I911" s="9" t="n">
        <x:v>0.10846311617203616</x:v>
      </x:c>
      <x:c r="J911" s="1" t="n">
        <x:v>-0.056056925596698365</x:v>
      </x:c>
      <x:c r="K911" s="1" t="str">
        <x:v>减股票</x:v>
      </x:c>
      <x:c r="L911" s="9" t="n">
        <x:v>-0.0840403571629794</x:v>
      </x:c>
      <x:c r="M911" s="9" t="n">
        <x:v>0.004711044048605093</x:v>
      </x:c>
      <x:c r="N911" s="8" t="n">
        <x:v>1</x:v>
      </x:c>
      <x:c r="O911" s="9" t="n">
        <x:v>0.0224627726474117</x:v>
      </x:c>
      <x:c r="P911" s="9" t="n">
        <x:v>1.304702866520111</x:v>
      </x:c>
      <x:c r="Q911" s="9" t="str">
        <x:v>覆盖/杠杆异常</x:v>
      </x:c>
      <x:c r="R911" s="9"/>
      <x:c r="S911" s="9" t="n">
        <x:v>0.0135135135135133</x:v>
      </x:c>
    </x:row>
    <x:row r="912">
      <x:c r="A912" s="1" t="str">
        <x:v>2023Q4</x:v>
      </x:c>
      <x:c r="B912" s="1" t="str">
        <x:v>009201.OF</x:v>
      </x:c>
      <x:c r="C912" s="1" t="str">
        <x:v>中邮优享一年定期开放混合A</x:v>
      </x:c>
      <x:c r="D912" s="1" t="str">
        <x:v>中邮基金</x:v>
      </x:c>
      <x:c r="E912" s="1" t="str">
        <x:v>收入型</x:v>
      </x:c>
      <x:c r="F912" s="8" t="n">
        <x:v>295039999.99999994</x:v>
      </x:c>
      <x:c r="G912" s="9" t="n">
        <x:v>0.1138820808146415</x:v>
      </x:c>
      <x:c r="H912" s="9" t="n">
        <x:v>0.0524061905753378</x:v>
      </x:c>
      <x:c r="I912" s="9" t="n">
        <x:v>0.04827243724139351</x:v>
      </x:c>
      <x:c r="J912" s="1" t="n">
        <x:v>0.065609643573248</x:v>
      </x:c>
      <x:c r="K912" s="1" t="str">
        <x:v>加股票</x:v>
      </x:c>
      <x:c r="L912" s="9" t="n">
        <x:v>0.011127023959440499</x:v>
      </x:c>
      <x:c r="M912" s="9" t="n">
        <x:v>0.0007300400760098818</x:v>
      </x:c>
      <x:c r="N912" s="8" t="n">
        <x:v>1</x:v>
      </x:c>
      <x:c r="O912" s="9" t="n">
        <x:v>0.013909419623705298</x:v>
      </x:c>
      <x:c r="P912" s="9" t="n">
        <x:v>1.3186150352155641</x:v>
      </x:c>
      <x:c r="Q912" s="9" t="str">
        <x:v>覆盖/杠杆异常</x:v>
      </x:c>
      <x:c r="R912" s="9"/>
      <x:c r="S912" s="9" t="n">
        <x:v>0.0224036281179138</x:v>
      </x:c>
    </x:row>
    <x:row r="913">
      <x:c r="A913" s="1" t="str">
        <x:v>2024Q3</x:v>
      </x:c>
      <x:c r="B913" s="1" t="str">
        <x:v>009201.OF</x:v>
      </x:c>
      <x:c r="C913" s="1" t="str">
        <x:v>中邮优享一年定期开放混合A</x:v>
      </x:c>
      <x:c r="D913" s="1" t="str">
        <x:v>中邮基金</x:v>
      </x:c>
      <x:c r="E913" s="1" t="str">
        <x:v>收入型</x:v>
      </x:c>
      <x:c r="F913" s="8" t="n">
        <x:v>188370000.00000003</x:v>
      </x:c>
      <x:c r="G913" s="9" t="n">
        <x:v>0.2671264316245612</x:v>
      </x:c>
      <x:c r="H913" s="9" t="n">
        <x:v>0.1424958095803938</x:v>
      </x:c>
      <x:c r="I913" s="9" t="n">
        <x:v>0.16048352629191945</x:v>
      </x:c>
      <x:c r="J913" s="1" t="n">
        <x:v>0.10664290533264173</x:v>
      </x:c>
      <x:c r="K913" s="1" t="str">
        <x:v>加股票</x:v>
      </x:c>
      <x:c r="L913" s="9" t="n">
        <x:v>-0.0485180033835439</x:v>
      </x:c>
      <x:c r="M913" s="9" t="n">
        <x:v>-0.005174100841760064</x:v>
      </x:c>
      <x:c r="N913" s="8" t="n">
        <x:v>0</x:v>
      </x:c>
      <x:c r="O913" s="9" t="n">
        <x:v>0.0007690480474522986</x:v>
      </x:c>
      <x:c r="P913" s="9" t="n">
        <x:v>1.2370828265647393</x:v>
      </x:c>
      <x:c r="Q913" s="9" t="str">
        <x:v>覆盖/杠杆异常</x:v>
      </x:c>
      <x:c r="R913" s="9"/>
      <x:c r="S913" s="9" t="n">
        <x:v>0.0120130427321092</x:v>
      </x:c>
    </x:row>
    <x:row r="914">
      <x:c r="A914" s="1" t="str">
        <x:v>2024Q4</x:v>
      </x:c>
      <x:c r="B914" s="1" t="str">
        <x:v>009201.OF</x:v>
      </x:c>
      <x:c r="C914" s="1" t="str">
        <x:v>中邮优享一年定期开放混合A</x:v>
      </x:c>
      <x:c r="D914" s="1" t="str">
        <x:v>中邮基金</x:v>
      </x:c>
      <x:c r="E914" s="1" t="str">
        <x:v>收入型</x:v>
      </x:c>
      <x:c r="F914" s="8" t="n">
        <x:v>190620000</x:v>
      </x:c>
      <x:c r="G914" s="9" t="n">
        <x:v>0.1405483768896471</x:v>
      </x:c>
      <x:c r="H914" s="9" t="n">
        <x:v>0.2671264316245612</x:v>
      </x:c>
      <x:c r="I914" s="9" t="n">
        <x:v>0.257767650139655</x:v>
      </x:c>
      <x:c r="J914" s="1" t="n">
        <x:v>-0.11721927325000792</x:v>
      </x:c>
      <x:c r="K914" s="1" t="str">
        <x:v>减股票</x:v>
      </x:c>
      <x:c r="L914" s="9" t="n">
        <x:v>-0.005961015466965899</x:v>
      </x:c>
      <x:c r="M914" s="9" t="n">
        <x:v>0.0006987459008697993</x:v>
      </x:c>
      <x:c r="N914" s="8" t="n">
        <x:v>1</x:v>
      </x:c>
      <x:c r="O914" s="9" t="n">
        <x:v>-0.003561044457633896</x:v>
      </x:c>
      <x:c r="P914" s="9" t="n">
        <x:v>1.2374648505928023</x:v>
      </x:c>
      <x:c r="Q914" s="9" t="str">
        <x:v>覆盖/杠杆异常</x:v>
      </x:c>
      <x:c r="R914" s="9"/>
      <x:c r="S914" s="9" t="n">
        <x:v>0.00008478887569940419</x:v>
      </x:c>
    </x:row>
    <x:row r="915">
      <x:c r="A915" s="1" t="str">
        <x:v>2025Q4</x:v>
      </x:c>
      <x:c r="B915" s="1" t="str">
        <x:v>009201.OF</x:v>
      </x:c>
      <x:c r="C915" s="1" t="str">
        <x:v>中邮优享一年定期开放混合A</x:v>
      </x:c>
      <x:c r="D915" s="1" t="str">
        <x:v>中邮基金</x:v>
      </x:c>
      <x:c r="E915" s="1" t="str">
        <x:v>收入型</x:v>
      </x:c>
      <x:c r="F915" s="8" t="n">
        <x:v>109000000</x:v>
      </x:c>
      <x:c r="G915" s="9" t="n">
        <x:v>0.1433326514565737</x:v>
      </x:c>
      <x:c r="H915" s="9" t="n">
        <x:v>0.2303969365277431</x:v>
      </x:c>
      <x:c r="I915" s="9" t="n">
        <x:v>0.22903609903688832</x:v>
      </x:c>
      <x:c r="J915" s="1" t="n">
        <x:v>-0.08570344758031462</x:v>
      </x:c>
      <x:c r="K915" s="1" t="str">
        <x:v>减股票</x:v>
      </x:c>
      <x:c r="L915" s="9" t="n">
        <x:v>-0.047109673912882996</x:v>
      </x:c>
      <x:c r="M915" s="9" t="n">
        <x:v>0.004037461468718483</x:v>
      </x:c>
      <x:c r="N915" s="8" t="n">
        <x:v>1</x:v>
      </x:c>
      <x:c r="O915" s="9" t="n">
        <x:v>-0.0034278171201365002</x:v>
      </x:c>
      <x:c r="P915" s="9" t="n">
        <x:v>1.2379618535779813</x:v>
      </x:c>
      <x:c r="Q915" s="9" t="str">
        <x:v>覆盖/杠杆异常</x:v>
      </x:c>
      <x:c r="R915" s="9"/>
      <x:c r="S915" s="9" t="n">
        <x:v>-0.001033222063265</x:v>
      </x:c>
    </x:row>
    <x:row r="916">
      <x:c r="A916" s="1" t="str">
        <x:v>2026Q1</x:v>
      </x:c>
      <x:c r="B916" s="1" t="str">
        <x:v>009201.OF</x:v>
      </x:c>
      <x:c r="C916" s="1" t="str">
        <x:v>中邮优享一年定期开放混合A</x:v>
      </x:c>
      <x:c r="D916" s="1" t="str">
        <x:v>中邮基金</x:v>
      </x:c>
      <x:c r="E916" s="1" t="str">
        <x:v>收入型</x:v>
      </x:c>
      <x:c r="F916" s="8" t="n">
        <x:v>108410000</x:v>
      </x:c>
      <x:c r="G916" s="9" t="n">
        <x:v>0.2074884562640196</x:v>
      </x:c>
      <x:c r="H916" s="9" t="n">
        <x:v>0.1433326514565737</x:v>
      </x:c>
      <x:c r="I916" s="9" t="n">
        <x:v>0.13755681488944219</x:v>
      </x:c>
      <x:c r="J916" s="1" t="n">
        <x:v>0.06993164137457741</x:v>
      </x:c>
      <x:c r="K916" s="1" t="str">
        <x:v>加股票</x:v>
      </x:c>
      <x:c r="L916" s="9" t="n">
        <x:v>0.1070401206971152</x:v>
      </x:c>
      <x:c r="M916" s="9" t="n">
        <x:v>0.007485491333282142</x:v>
      </x:c>
      <x:c r="N916" s="8" t="n">
        <x:v>1</x:v>
      </x:c>
      <x:c r="O916" s="9" t="n">
        <x:v>0.0584129322109579</x:v>
      </x:c>
      <x:c r="P916" s="9" t="n">
        <x:v>1.2518142464717277</x:v>
      </x:c>
      <x:c r="Q916" s="9" t="str">
        <x:v>覆盖/杠杆异常</x:v>
      </x:c>
      <x:c r="R916" s="9"/>
      <x:c r="S916" s="9" t="n">
        <x:v>0.0789243376561381</x:v>
      </x:c>
    </x:row>
    <x:row r="917">
      <x:c r="A917" s="1" t="str">
        <x:v>2023Q4</x:v>
      </x:c>
      <x:c r="B917" s="1" t="str">
        <x:v>009215.OF</x:v>
      </x:c>
      <x:c r="C917" s="1" t="str">
        <x:v>易方达瑞川混合A</x:v>
      </x:c>
      <x:c r="D917" s="1" t="str">
        <x:v>易方达基金</x:v>
      </x:c>
      <x:c r="E917" s="1" t="str">
        <x:v>成长型</x:v>
      </x:c>
      <x:c r="F917" s="8" t="n">
        <x:v>315880000</x:v>
      </x:c>
      <x:c r="G917" s="9" t="n">
        <x:v>0.4075072458087987</x:v>
      </x:c>
      <x:c r="H917" s="9" t="n">
        <x:v>0.2186370552669229</x:v>
      </x:c>
      <x:c r="I917" s="9" t="n">
        <x:v>0.20421697223289362</x:v>
      </x:c>
      <x:c r="J917" s="1" t="n">
        <x:v>0.2032902735759051</x:v>
      </x:c>
      <x:c r="K917" s="1" t="str">
        <x:v>加股票</x:v>
      </x:c>
      <x:c r="L917" s="9" t="n">
        <x:v>0.011127023959440499</x:v>
      </x:c>
      <x:c r="M917" s="9" t="n">
        <x:v>0.0022620157448003096</x:v>
      </x:c>
      <x:c r="N917" s="8" t="n">
        <x:v>1</x:v>
      </x:c>
      <x:c r="O917" s="9" t="n">
        <x:v>0.0376216555847142</x:v>
      </x:c>
      <x:c r="P917" s="9" t="n">
        <x:v>1.2616594326643027</x:v>
      </x:c>
      <x:c r="Q917" s="9" t="str">
        <x:v>覆盖/杠杆异常</x:v>
      </x:c>
      <x:c r="R917" s="9"/>
      <x:c r="S917" s="9" t="n">
        <x:v>0.0419110049122315</x:v>
      </x:c>
    </x:row>
    <x:row r="918">
      <x:c r="A918" s="1" t="str">
        <x:v>2024Q1</x:v>
      </x:c>
      <x:c r="B918" s="1" t="str">
        <x:v>009215.OF</x:v>
      </x:c>
      <x:c r="C918" s="1" t="str">
        <x:v>易方达瑞川混合A</x:v>
      </x:c>
      <x:c r="D918" s="1" t="str">
        <x:v>易方达基金</x:v>
      </x:c>
      <x:c r="E918" s="1" t="str">
        <x:v>成长型</x:v>
      </x:c>
      <x:c r="F918" s="8" t="n">
        <x:v>287550000</x:v>
      </x:c>
      <x:c r="G918" s="9" t="n">
        <x:v>0.4900569995056472</x:v>
      </x:c>
      <x:c r="H918" s="9" t="n">
        <x:v>0.4075072458087987</x:v>
      </x:c>
      <x:c r="I918" s="9" t="n">
        <x:v>0.41012979738929556</x:v>
      </x:c>
      <x:c r="J918" s="1" t="n">
        <x:v>0.07992720211635163</x:v>
      </x:c>
      <x:c r="K918" s="1" t="str">
        <x:v>加股票</x:v>
      </x:c>
      <x:c r="L918" s="9" t="n">
        <x:v>-0.0388388654084237</x:v>
      </x:c>
      <x:c r="M918" s="9" t="n">
        <x:v>-0.0031042818454688585</x:v>
      </x:c>
      <x:c r="N918" s="8" t="n">
        <x:v>0</x:v>
      </x:c>
      <x:c r="O918" s="9" t="n">
        <x:v>0.0239377730421817</x:v>
      </x:c>
      <x:c r="P918" s="9" t="n">
        <x:v>1.0471533091984002</x:v>
      </x:c>
      <x:c r="Q918" s="9" t="str">
        <x:v>可用</x:v>
      </x:c>
      <x:c r="R918" s="9" t="n">
        <x:v>0.02374892437639714</x:v>
      </x:c>
      <x:c r="S918" s="9" t="n">
        <x:v>0.0220989836702241</x:v>
      </x:c>
    </x:row>
    <x:row r="919">
      <x:c r="A919" s="1" t="str">
        <x:v>2024Q3</x:v>
      </x:c>
      <x:c r="B919" s="1" t="str">
        <x:v>009215.OF</x:v>
      </x:c>
      <x:c r="C919" s="1" t="str">
        <x:v>易方达瑞川混合A</x:v>
      </x:c>
      <x:c r="D919" s="1" t="str">
        <x:v>易方达基金</x:v>
      </x:c>
      <x:c r="E919" s="1" t="str">
        <x:v>成长型</x:v>
      </x:c>
      <x:c r="F919" s="8" t="n">
        <x:v>356020000</x:v>
      </x:c>
      <x:c r="G919" s="9" t="n">
        <x:v>0.3791685682806118</x:v>
      </x:c>
      <x:c r="H919" s="9" t="n">
        <x:v>0.432196150853523</x:v>
      </x:c>
      <x:c r="I919" s="9" t="n">
        <x:v>0.46684427263267536</x:v>
      </x:c>
      <x:c r="J919" s="1" t="n">
        <x:v>-0.08767570435206357</x:v>
      </x:c>
      <x:c r="K919" s="1" t="str">
        <x:v>减股票</x:v>
      </x:c>
      <x:c r="L919" s="9" t="n">
        <x:v>-0.0485180033835439</x:v>
      </x:c>
      <x:c r="M919" s="9" t="n">
        <x:v>0.004253850120408015</x:v>
      </x:c>
      <x:c r="N919" s="8" t="n">
        <x:v>1</x:v>
      </x:c>
      <x:c r="O919" s="9" t="n">
        <x:v>0.013481153650942301</x:v>
      </x:c>
      <x:c r="P919" s="9" t="n">
        <x:v>1.3474384473344192</x:v>
      </x:c>
      <x:c r="Q919" s="9" t="str">
        <x:v>覆盖/杠杆异常</x:v>
      </x:c>
      <x:c r="R919" s="9"/>
      <x:c r="S919" s="9" t="n">
        <x:v>0.0160042841658991</x:v>
      </x:c>
    </x:row>
    <x:row r="920">
      <x:c r="A920" s="1" t="str">
        <x:v>2024Q4</x:v>
      </x:c>
      <x:c r="B920" s="1" t="str">
        <x:v>009215.OF</x:v>
      </x:c>
      <x:c r="C920" s="1" t="str">
        <x:v>易方达瑞川混合A</x:v>
      </x:c>
      <x:c r="D920" s="1" t="str">
        <x:v>易方达基金</x:v>
      </x:c>
      <x:c r="E920" s="1" t="str">
        <x:v>成长型</x:v>
      </x:c>
      <x:c r="F920" s="8" t="n">
        <x:v>292960000</x:v>
      </x:c>
      <x:c r="G920" s="9" t="n">
        <x:v>0.4486818237102974</x:v>
      </x:c>
      <x:c r="H920" s="9" t="n">
        <x:v>0.3791685682806118</x:v>
      </x:c>
      <x:c r="I920" s="9" t="n">
        <x:v>0.36785468171614705</x:v>
      </x:c>
      <x:c r="J920" s="1" t="n">
        <x:v>0.08082714199415036</x:v>
      </x:c>
      <x:c r="K920" s="1" t="str">
        <x:v>加股票</x:v>
      </x:c>
      <x:c r="L920" s="9" t="n">
        <x:v>-0.005961015466965899</x:v>
      </x:c>
      <x:c r="M920" s="9" t="n">
        <x:v>-0.00048181184357777926</x:v>
      </x:c>
      <x:c r="N920" s="8" t="n">
        <x:v>0</x:v>
      </x:c>
      <x:c r="O920" s="9" t="n">
        <x:v>-0.0176914866823636</x:v>
      </x:c>
      <x:c r="P920" s="9" t="n">
        <x:v>1.2742647133055705</x:v>
      </x:c>
      <x:c r="Q920" s="9" t="str">
        <x:v>覆盖/杠杆异常</x:v>
      </x:c>
      <x:c r="R920" s="9"/>
      <x:c r="S920" s="9" t="n">
        <x:v>-0.0142447955058931</x:v>
      </x:c>
    </x:row>
    <x:row r="921">
      <x:c r="A921" s="1" t="str">
        <x:v>2025Q1</x:v>
      </x:c>
      <x:c r="B921" s="1" t="str">
        <x:v>009215.OF</x:v>
      </x:c>
      <x:c r="C921" s="1" t="str">
        <x:v>易方达瑞川混合A</x:v>
      </x:c>
      <x:c r="D921" s="1" t="str">
        <x:v>易方达基金</x:v>
      </x:c>
      <x:c r="E921" s="1" t="str">
        <x:v>成长型</x:v>
      </x:c>
      <x:c r="F921" s="8" t="n">
        <x:v>177230000</x:v>
      </x:c>
      <x:c r="G921" s="9" t="n">
        <x:v>0.3598342301839462</x:v>
      </x:c>
      <x:c r="H921" s="9" t="n">
        <x:v>0.4486818237102974</x:v>
      </x:c>
      <x:c r="I921" s="9" t="n">
        <x:v>0.4471941615641121</x:v>
      </x:c>
      <x:c r="J921" s="1" t="n">
        <x:v>-0.0873599313801659</x:v>
      </x:c>
      <x:c r="K921" s="1" t="str">
        <x:v>减股票</x:v>
      </x:c>
      <x:c r="L921" s="9" t="n">
        <x:v>-0.004189559506241501</x:v>
      </x:c>
      <x:c r="M921" s="9" t="n">
        <x:v>0.00036599963097837924</x:v>
      </x:c>
      <x:c r="N921" s="8" t="n">
        <x:v>1</x:v>
      </x:c>
      <x:c r="O921" s="9" t="n">
        <x:v>0.00022510563778570074</x:v>
      </x:c>
      <x:c r="P921" s="9" t="n">
        <x:v>1.3589022439767533</x:v>
      </x:c>
      <x:c r="Q921" s="9" t="str">
        <x:v>覆盖/杠杆异常</x:v>
      </x:c>
      <x:c r="R921" s="9"/>
      <x:c r="S921" s="9" t="n">
        <x:v>0.0157504396129934</x:v>
      </x:c>
    </x:row>
    <x:row r="922">
      <x:c r="A922" s="1" t="str">
        <x:v>2025Q4</x:v>
      </x:c>
      <x:c r="B922" s="1" t="str">
        <x:v>009215.OF</x:v>
      </x:c>
      <x:c r="C922" s="1" t="str">
        <x:v>易方达瑞川混合A</x:v>
      </x:c>
      <x:c r="D922" s="1" t="str">
        <x:v>易方达基金</x:v>
      </x:c>
      <x:c r="E922" s="1" t="str">
        <x:v>成长型</x:v>
      </x:c>
      <x:c r="F922" s="8" t="n">
        <x:v>80010000</x:v>
      </x:c>
      <x:c r="G922" s="9" t="n">
        <x:v>0.3670888252779947</x:v>
      </x:c>
      <x:c r="H922" s="9" t="n">
        <x:v>0.3120215088812097</x:v>
      </x:c>
      <x:c r="I922" s="9" t="n">
        <x:v>0.3103729885097441</x:v>
      </x:c>
      <x:c r="J922" s="1" t="n">
        <x:v>0.056715836768250594</x:v>
      </x:c>
      <x:c r="K922" s="1" t="str">
        <x:v>加股票</x:v>
      </x:c>
      <x:c r="L922" s="9" t="n">
        <x:v>-0.047109673912882996</x:v>
      </x:c>
      <x:c r="M922" s="9" t="n">
        <x:v>-0.0026718645758485853</x:v>
      </x:c>
      <x:c r="N922" s="8" t="n">
        <x:v>0</x:v>
      </x:c>
      <x:c r="O922" s="9" t="n">
        <x:v>-0.0179808923404745</x:v>
      </x:c>
      <x:c r="P922" s="9" t="n">
        <x:v>1.301250507936508</x:v>
      </x:c>
      <x:c r="Q922" s="9" t="str">
        <x:v>覆盖/杠杆异常</x:v>
      </x:c>
      <x:c r="R922" s="9"/>
      <x:c r="S922" s="9" t="n">
        <x:v>-0.0203584901621143</x:v>
      </x:c>
    </x:row>
    <x:row r="923">
      <x:c r="A923" s="1" t="str">
        <x:v>2026Q1</x:v>
      </x:c>
      <x:c r="B923" s="1" t="str">
        <x:v>009215.OF</x:v>
      </x:c>
      <x:c r="C923" s="1" t="str">
        <x:v>易方达瑞川混合A</x:v>
      </x:c>
      <x:c r="D923" s="1" t="str">
        <x:v>易方达基金</x:v>
      </x:c>
      <x:c r="E923" s="1" t="str">
        <x:v>成长型</x:v>
      </x:c>
      <x:c r="F923" s="8" t="n">
        <x:v>74010000</x:v>
      </x:c>
      <x:c r="G923" s="9" t="n">
        <x:v>0.4324795250370375</x:v>
      </x:c>
      <x:c r="H923" s="9" t="n">
        <x:v>0.3670888252779947</x:v>
      </x:c>
      <x:c r="I923" s="9" t="n">
        <x:v>0.35604379882834924</x:v>
      </x:c>
      <x:c r="J923" s="1" t="n">
        <x:v>0.07643572620868827</x:v>
      </x:c>
      <x:c r="K923" s="1" t="str">
        <x:v>加股票</x:v>
      </x:c>
      <x:c r="L923" s="9" t="n">
        <x:v>0.1070401206971152</x:v>
      </x:c>
      <x:c r="M923" s="9" t="n">
        <x:v>0.008181689358949645</x:v>
      </x:c>
      <x:c r="N923" s="8" t="n">
        <x:v>1</x:v>
      </x:c>
      <x:c r="O923" s="9" t="n">
        <x:v>0.0515515218600804</x:v>
      </x:c>
      <x:c r="P923" s="9" t="n">
        <x:v>1.1586791693014458</x:v>
      </x:c>
      <x:c r="Q923" s="9" t="str">
        <x:v>可用</x:v>
      </x:c>
      <x:c r="R923" s="9" t="n">
        <x:v>0.03811881384597442</x:v>
      </x:c>
      <x:c r="S923" s="9" t="n">
        <x:v>0.1039831328023295</x:v>
      </x:c>
    </x:row>
    <x:row r="924">
      <x:c r="A924" s="1" t="str">
        <x:v>2025Q3</x:v>
      </x:c>
      <x:c r="B924" s="1" t="str">
        <x:v>009415.OF</x:v>
      </x:c>
      <x:c r="C924" s="1" t="str">
        <x:v>中邮瑞享两年定期开放混合A</x:v>
      </x:c>
      <x:c r="D924" s="1" t="str">
        <x:v>中邮基金</x:v>
      </x:c>
      <x:c r="E924" s="1" t="str">
        <x:v>收入型</x:v>
      </x:c>
      <x:c r="F924" s="8" t="n">
        <x:v>50649999.99999999</x:v>
      </x:c>
      <x:c r="G924" s="9" t="n">
        <x:v>0.3906844924308838</x:v>
      </x:c>
      <x:c r="H924" s="9" t="n">
        <x:v>0.4208714009681323</x:v>
      </x:c>
      <x:c r="I924" s="9" t="n">
        <x:v>0.4637731742359878</x:v>
      </x:c>
      <x:c r="J924" s="1" t="n">
        <x:v>-0.07308868180510397</x:v>
      </x:c>
      <x:c r="K924" s="1" t="str">
        <x:v>减股票</x:v>
      </x:c>
      <x:c r="L924" s="9" t="n">
        <x:v>-0.0077024403595657995</x:v>
      </x:c>
      <x:c r="M924" s="9" t="n">
        <x:v>0.0005629612125630953</x:v>
      </x:c>
      <x:c r="N924" s="8" t="n">
        <x:v>1</x:v>
      </x:c>
      <x:c r="O924" s="9" t="n">
        <x:v>0.0409256124288633</x:v>
      </x:c>
      <x:c r="P924" s="9" t="n">
        <x:v>1.0073948136229025</x:v>
      </x:c>
      <x:c r="Q924" s="9" t="str">
        <x:v>可用</x:v>
      </x:c>
      <x:c r="R924" s="9" t="n">
        <x:v>0.03918122272513216</x:v>
      </x:c>
      <x:c r="S924" s="9" t="n">
        <x:v>0.0415059533791715</x:v>
      </x:c>
    </x:row>
    <x:row r="925">
      <x:c r="A925" s="1" t="str">
        <x:v>2023Q3</x:v>
      </x:c>
      <x:c r="B925" s="1" t="str">
        <x:v>009419.OF</x:v>
      </x:c>
      <x:c r="C925" s="1" t="str">
        <x:v>宝盈祥明一年定开混合A</x:v>
      </x:c>
      <x:c r="D925" s="1" t="str">
        <x:v>宝盈基金</x:v>
      </x:c>
      <x:c r="E925" s="1" t="str">
        <x:v>收入型</x:v>
      </x:c>
      <x:c r="F925" s="8" t="n">
        <x:v>160530000</x:v>
      </x:c>
      <x:c r="G925" s="9" t="n">
        <x:v>0.0740485892577746</x:v>
      </x:c>
      <x:c r="H925" s="9" t="n">
        <x:v>0.2436017811115761</x:v>
      </x:c>
      <x:c r="I925" s="9" t="n">
        <x:v>0.234981174826252</x:v>
      </x:c>
      <x:c r="J925" s="1" t="n">
        <x:v>-0.1609325855684774</x:v>
      </x:c>
      <x:c r="K925" s="1" t="str">
        <x:v>减股票</x:v>
      </x:c>
      <x:c r="L925" s="9" t="n">
        <x:v>-0.0840403571629794</x:v>
      </x:c>
      <x:c r="M925" s="9" t="n">
        <x:v>0.013524831970336585</x:v>
      </x:c>
      <x:c r="N925" s="8" t="n">
        <x:v>1</x:v>
      </x:c>
      <x:c r="O925" s="9" t="n">
        <x:v>0.0111527847749239</x:v>
      </x:c>
      <x:c r="P925" s="9" t="n">
        <x:v>1.1862981372952097</x:v>
      </x:c>
      <x:c r="Q925" s="9" t="str">
        <x:v>可用</x:v>
      </x:c>
      <x:c r="R925" s="9" t="n">
        <x:v>-0.006812311326291122</x:v>
      </x:c>
      <x:c r="S925" s="9" t="n">
        <x:v>0.0022035256410255</x:v>
      </x:c>
    </x:row>
    <x:row r="926">
      <x:c r="A926" s="1" t="str">
        <x:v>2024Q3</x:v>
      </x:c>
      <x:c r="B926" s="1" t="str">
        <x:v>009419.OF</x:v>
      </x:c>
      <x:c r="C926" s="1" t="str">
        <x:v>宝盈祥明一年定开混合A</x:v>
      </x:c>
      <x:c r="D926" s="1" t="str">
        <x:v>宝盈基金</x:v>
      </x:c>
      <x:c r="E926" s="1" t="str">
        <x:v>收入型</x:v>
      </x:c>
      <x:c r="F926" s="8" t="n">
        <x:v>118310000</x:v>
      </x:c>
      <x:c r="G926" s="9" t="n">
        <x:v>0.0980754051976164</x:v>
      </x:c>
      <x:c r="H926" s="9" t="n">
        <x:v>0.1452414824759933</x:v>
      </x:c>
      <x:c r="I926" s="9" t="n">
        <x:v>0.16350970541725215</x:v>
      </x:c>
      <x:c r="J926" s="1" t="n">
        <x:v>-0.06543430021963575</x:v>
      </x:c>
      <x:c r="K926" s="1" t="str">
        <x:v>减股票</x:v>
      </x:c>
      <x:c r="L926" s="9" t="n">
        <x:v>-0.0485180033835439</x:v>
      </x:c>
      <x:c r="M926" s="9" t="n">
        <x:v>0.003174741599456115</x:v>
      </x:c>
      <x:c r="N926" s="8" t="n">
        <x:v>1</x:v>
      </x:c>
      <x:c r="O926" s="9" t="n">
        <x:v>-0.002775758066017899</x:v>
      </x:c>
      <x:c r="P926" s="9" t="n">
        <x:v>1.3832076718789619</x:v>
      </x:c>
      <x:c r="Q926" s="9" t="str">
        <x:v>覆盖/杠杆异常</x:v>
      </x:c>
      <x:c r="R926" s="9"/>
      <x:c r="S926" s="9" t="n">
        <x:v>0.0086100861008611</x:v>
      </x:c>
    </x:row>
    <x:row r="927">
      <x:c r="A927" s="1" t="str">
        <x:v>2025Q3</x:v>
      </x:c>
      <x:c r="B927" s="1" t="str">
        <x:v>009419.OF</x:v>
      </x:c>
      <x:c r="C927" s="1" t="str">
        <x:v>宝盈祥明一年定开混合A</x:v>
      </x:c>
      <x:c r="D927" s="1" t="str">
        <x:v>宝盈基金</x:v>
      </x:c>
      <x:c r="E927" s="1" t="str">
        <x:v>收入型</x:v>
      </x:c>
      <x:c r="F927" s="8" t="n">
        <x:v>75250000</x:v>
      </x:c>
      <x:c r="G927" s="9" t="n">
        <x:v>0.1488886794406874</x:v>
      </x:c>
      <x:c r="H927" s="9" t="n">
        <x:v>0.0789195031233362</x:v>
      </x:c>
      <x:c r="I927" s="9" t="n">
        <x:v>0.09253370347788686</x:v>
      </x:c>
      <x:c r="J927" s="1" t="n">
        <x:v>0.056354975962800535</x:v>
      </x:c>
      <x:c r="K927" s="1" t="str">
        <x:v>加股票</x:v>
      </x:c>
      <x:c r="L927" s="9" t="n">
        <x:v>-0.0077024403595657995</x:v>
      </x:c>
      <x:c r="M927" s="9" t="n">
        <x:v>-0.00043407084131823534</x:v>
      </x:c>
      <x:c r="N927" s="8" t="n">
        <x:v>0</x:v>
      </x:c>
      <x:c r="O927" s="9" t="n">
        <x:v>0.0053048038052683</x:v>
      </x:c>
      <x:c r="P927" s="9" t="n">
        <x:v>1.1356671261129567</x:v>
      </x:c>
      <x:c r="Q927" s="9" t="str">
        <x:v>可用</x:v>
      </x:c>
      <x:c r="R927" s="9" t="n">
        <x:v>0.0010825341654344322</x:v>
      </x:c>
      <x:c r="S927" s="9" t="n">
        <x:v>0.0058851447555765</x:v>
      </x:c>
    </x:row>
    <x:row r="928">
      <x:c r="A928" s="1" t="str">
        <x:v>2023Q2</x:v>
      </x:c>
      <x:c r="B928" s="1" t="str">
        <x:v>009423.OF</x:v>
      </x:c>
      <x:c r="C928" s="1" t="str">
        <x:v>招商瑞信稳健配置混合A</x:v>
      </x:c>
      <x:c r="D928" s="1" t="str">
        <x:v>招商基金</x:v>
      </x:c>
      <x:c r="E928" s="1" t="str">
        <x:v>收入型</x:v>
      </x:c>
      <x:c r="F928" s="8" t="n">
        <x:v>4038910000</x:v>
      </x:c>
      <x:c r="G928" s="9" t="n">
        <x:v>0.1528809334420514</x:v>
      </x:c>
      <x:c r="H928" s="9" t="n">
        <x:v>0.0999012957237235</x:v>
      </x:c>
      <x:c r="I928" s="9" t="n">
        <x:v>0.0938279129214128</x:v>
      </x:c>
      <x:c r="J928" s="1" t="n">
        <x:v>0.059053020520638586</x:v>
      </x:c>
      <x:c r="K928" s="1" t="str">
        <x:v>加股票</x:v>
      </x:c>
      <x:c r="L928" s="9" t="n">
        <x:v>-0.046571034625976095</x:v>
      </x:c>
      <x:c r="M928" s="9" t="n">
        <x:v>-0.0027501602634351363</x:v>
      </x:c>
      <x:c r="N928" s="8" t="n">
        <x:v>0</x:v>
      </x:c>
      <x:c r="O928" s="9" t="n">
        <x:v>0.007858356533277749</x:v>
      </x:c>
      <x:c r="P928" s="9" t="n">
        <x:v>1.0629840485353719</x:v>
      </x:c>
      <x:c r="Q928" s="9" t="str">
        <x:v>可用</x:v>
      </x:c>
      <x:c r="R928" s="9" t="n">
        <x:v>-0.00519257752294467</x:v>
      </x:c>
      <x:c r="S928" s="9" t="n">
        <x:v>-0.0055585922212958</x:v>
      </x:c>
    </x:row>
    <x:row r="929">
      <x:c r="A929" s="1" t="str">
        <x:v>2023Q3</x:v>
      </x:c>
      <x:c r="B929" s="1" t="str">
        <x:v>009423.OF</x:v>
      </x:c>
      <x:c r="C929" s="1" t="str">
        <x:v>招商瑞信稳健配置混合A</x:v>
      </x:c>
      <x:c r="D929" s="1" t="str">
        <x:v>招商基金</x:v>
      </x:c>
      <x:c r="E929" s="1" t="str">
        <x:v>收入型</x:v>
      </x:c>
      <x:c r="F929" s="8" t="n">
        <x:v>3410429999.9999995</x:v>
      </x:c>
      <x:c r="G929" s="9" t="n">
        <x:v>0.0964829715171485</x:v>
      </x:c>
      <x:c r="H929" s="9" t="n">
        <x:v>0.1528809334420514</x:v>
      </x:c>
      <x:c r="I929" s="9" t="n">
        <x:v>0.14684749025498658</x:v>
      </x:c>
      <x:c r="J929" s="1" t="n">
        <x:v>-0.05036451873783808</x:v>
      </x:c>
      <x:c r="K929" s="1" t="str">
        <x:v>减股票</x:v>
      </x:c>
      <x:c r="L929" s="9" t="n">
        <x:v>-0.0840403571629794</x:v>
      </x:c>
      <x:c r="M929" s="9" t="n">
        <x:v>0.004232652143069481</x:v>
      </x:c>
      <x:c r="N929" s="8" t="n">
        <x:v>1</x:v>
      </x:c>
      <x:c r="O929" s="9" t="n">
        <x:v>0.0075747504384086</x:v>
      </x:c>
      <x:c r="P929" s="9" t="n">
        <x:v>0.9239137027207713</x:v>
      </x:c>
      <x:c r="Q929" s="9" t="str">
        <x:v>可用</x:v>
      </x:c>
      <x:c r="R929" s="9" t="n">
        <x:v>-0.006755898362845617</x:v>
      </x:c>
      <x:c r="S929" s="9" t="n">
        <x:v>-0.0013745086954898</x:v>
      </x:c>
    </x:row>
    <x:row r="930">
      <x:c r="A930" s="1" t="str">
        <x:v>2024Q2</x:v>
      </x:c>
      <x:c r="B930" s="1" t="str">
        <x:v>009423.OF</x:v>
      </x:c>
      <x:c r="C930" s="1" t="str">
        <x:v>招商瑞信稳健配置混合A</x:v>
      </x:c>
      <x:c r="D930" s="1" t="str">
        <x:v>招商基金</x:v>
      </x:c>
      <x:c r="E930" s="1" t="str">
        <x:v>收入型</x:v>
      </x:c>
      <x:c r="F930" s="8" t="n">
        <x:v>2340209999.9999995</x:v>
      </x:c>
      <x:c r="G930" s="9" t="n">
        <x:v>0.1690439978335637</x:v>
      </x:c>
      <x:c r="H930" s="9" t="n">
        <x:v>0.0958157746242615</x:v>
      </x:c>
      <x:c r="I930" s="9" t="n">
        <x:v>0.09249638816254349</x:v>
      </x:c>
      <x:c r="J930" s="1" t="n">
        <x:v>0.0765476096710202</x:v>
      </x:c>
      <x:c r="K930" s="1" t="str">
        <x:v>加股票</x:v>
      </x:c>
      <x:c r="L930" s="9" t="n">
        <x:v>0.15171154774360798</x:v>
      </x:c>
      <x:c r="M930" s="9" t="n">
        <x:v>0.011613156339264049</x:v>
      </x:c>
      <x:c r="N930" s="8" t="n">
        <x:v>1</x:v>
      </x:c>
      <x:c r="O930" s="9" t="n">
        <x:v>0.010065164434099699</x:v>
      </x:c>
      <x:c r="P930" s="9" t="n">
        <x:v>1.0073925107874937</x:v>
      </x:c>
      <x:c r="Q930" s="9" t="str">
        <x:v>可用</x:v>
      </x:c>
      <x:c r="R930" s="9" t="n">
        <x:v>0.0005360955849870799</x:v>
      </x:c>
      <x:c r="S930" s="9" t="n">
        <x:v>0.034442339909666</x:v>
      </x:c>
    </x:row>
    <x:row r="931">
      <x:c r="A931" s="1" t="str">
        <x:v>2024Q4</x:v>
      </x:c>
      <x:c r="B931" s="1" t="str">
        <x:v>009423.OF</x:v>
      </x:c>
      <x:c r="C931" s="1" t="str">
        <x:v>招商瑞信稳健配置混合A</x:v>
      </x:c>
      <x:c r="D931" s="1" t="str">
        <x:v>招商基金</x:v>
      </x:c>
      <x:c r="E931" s="1" t="str">
        <x:v>收入型</x:v>
      </x:c>
      <x:c r="F931" s="8" t="n">
        <x:v>1669390000</x:v>
      </x:c>
      <x:c r="G931" s="9" t="n">
        <x:v>0.3516663133677082</x:v>
      </x:c>
      <x:c r="H931" s="9" t="n">
        <x:v>0.2310845980022016</x:v>
      </x:c>
      <x:c r="I931" s="9" t="n">
        <x:v>0.22260499911124146</x:v>
      </x:c>
      <x:c r="J931" s="1" t="n">
        <x:v>0.12906131425646675</x:v>
      </x:c>
      <x:c r="K931" s="1" t="str">
        <x:v>加股票</x:v>
      </x:c>
      <x:c r="L931" s="9" t="n">
        <x:v>-0.005961015466965899</x:v>
      </x:c>
      <x:c r="M931" s="9" t="n">
        <x:v>-0.0007693364904697448</x:v>
      </x:c>
      <x:c r="N931" s="8" t="n">
        <x:v>0</x:v>
      </x:c>
      <x:c r="O931" s="9" t="n">
        <x:v>0.0011366087906752001</x:v>
      </x:c>
      <x:c r="P931" s="9" t="n">
        <x:v>1.0827211572131137</x:v>
      </x:c>
      <x:c r="Q931" s="9" t="str">
        <x:v>可用</x:v>
      </x:c>
      <x:c r="R931" s="9" t="n">
        <x:v>0.013211220946039923</x:v>
      </x:c>
      <x:c r="S931" s="9" t="n">
        <x:v>0.0045681792387979</x:v>
      </x:c>
    </x:row>
    <x:row r="932">
      <x:c r="A932" s="1" t="str">
        <x:v>2025Q2</x:v>
      </x:c>
      <x:c r="B932" s="1" t="str">
        <x:v>009423.OF</x:v>
      </x:c>
      <x:c r="C932" s="1" t="str">
        <x:v>招商瑞信稳健配置混合A</x:v>
      </x:c>
      <x:c r="D932" s="1" t="str">
        <x:v>招商基金</x:v>
      </x:c>
      <x:c r="E932" s="1" t="str">
        <x:v>收入型</x:v>
      </x:c>
      <x:c r="F932" s="8" t="n">
        <x:v>1179500000</x:v>
      </x:c>
      <x:c r="G932" s="9" t="n">
        <x:v>0.3227739896379932</x:v>
      </x:c>
      <x:c r="H932" s="9" t="n">
        <x:v>0.3821205325223366</x:v>
      </x:c>
      <x:c r="I932" s="9" t="n">
        <x:v>0.3811461065001922</x:v>
      </x:c>
      <x:c r="J932" s="1" t="n">
        <x:v>-0.05837211686219901</x:v>
      </x:c>
      <x:c r="K932" s="1" t="str">
        <x:v>减股票</x:v>
      </x:c>
      <x:c r="L932" s="9" t="n">
        <x:v>0.1883272862318614</x:v>
      </x:c>
      <x:c r="M932" s="9" t="n">
        <x:v>-0.010993062360267015</x:v>
      </x:c>
      <x:c r="N932" s="8" t="n">
        <x:v>0</x:v>
      </x:c>
      <x:c r="O932" s="9" t="n">
        <x:v>0.027842073714822793</x:v>
      </x:c>
      <x:c r="P932" s="9" t="n">
        <x:v>1.0495227625519286</x:v>
      </x:c>
      <x:c r="Q932" s="9" t="str">
        <x:v>可用</x:v>
      </x:c>
      <x:c r="R932" s="9" t="n">
        <x:v>0.015876565649222817</x:v>
      </x:c>
      <x:c r="S932" s="9" t="n">
        <x:v>0.0690065461791284</x:v>
      </x:c>
    </x:row>
    <x:row r="933">
      <x:c r="A933" s="1" t="str">
        <x:v>2025Q4</x:v>
      </x:c>
      <x:c r="B933" s="1" t="str">
        <x:v>009423.OF</x:v>
      </x:c>
      <x:c r="C933" s="1" t="str">
        <x:v>招商瑞信稳健配置混合A</x:v>
      </x:c>
      <x:c r="D933" s="1" t="str">
        <x:v>招商基金</x:v>
      </x:c>
      <x:c r="E933" s="1" t="str">
        <x:v>收入型</x:v>
      </x:c>
      <x:c r="F933" s="8" t="n">
        <x:v>1130089999.9999998</x:v>
      </x:c>
      <x:c r="G933" s="9" t="n">
        <x:v>0.2630918926213185</x:v>
      </x:c>
      <x:c r="H933" s="9" t="n">
        <x:v>0.3289762239334403</x:v>
      </x:c>
      <x:c r="I933" s="9" t="n">
        <x:v>0.32728073915360506</x:v>
      </x:c>
      <x:c r="J933" s="1" t="n">
        <x:v>-0.06418884653228657</x:v>
      </x:c>
      <x:c r="K933" s="1" t="str">
        <x:v>减股票</x:v>
      </x:c>
      <x:c r="L933" s="9" t="n">
        <x:v>-0.047109673912882996</x:v>
      </x:c>
      <x:c r="M933" s="9" t="n">
        <x:v>0.003023915628980111</x:v>
      </x:c>
      <x:c r="N933" s="8" t="n">
        <x:v>1</x:v>
      </x:c>
      <x:c r="O933" s="9" t="n">
        <x:v>-0.0134473912947607</x:v>
      </x:c>
      <x:c r="P933" s="9" t="n">
        <x:v>1.0490101746763534</x:v>
      </x:c>
      <x:c r="Q933" s="9" t="str">
        <x:v>可用</x:v>
      </x:c>
      <x:c r="R933" s="9" t="n">
        <x:v>-0.006770906007071553</x:v>
      </x:c>
      <x:c r="S933" s="9" t="n">
        <x:v>-0.0110527962378892</x:v>
      </x:c>
    </x:row>
    <x:row r="934">
      <x:c r="A934" s="1" t="str">
        <x:v>2026Q1</x:v>
      </x:c>
      <x:c r="B934" s="1" t="str">
        <x:v>009423.OF</x:v>
      </x:c>
      <x:c r="C934" s="1" t="str">
        <x:v>招商瑞信稳健配置混合A</x:v>
      </x:c>
      <x:c r="D934" s="1" t="str">
        <x:v>招商基金</x:v>
      </x:c>
      <x:c r="E934" s="1" t="str">
        <x:v>收入型</x:v>
      </x:c>
      <x:c r="F934" s="8" t="n">
        <x:v>1071780000</x:v>
      </x:c>
      <x:c r="G934" s="9" t="n">
        <x:v>0.17124274464351</x:v>
      </x:c>
      <x:c r="H934" s="9" t="n">
        <x:v>0.2630918926213185</x:v>
      </x:c>
      <x:c r="I934" s="9" t="n">
        <x:v>0.2539205737017814</x:v>
      </x:c>
      <x:c r="J934" s="1" t="n">
        <x:v>-0.0826778290582714</x:v>
      </x:c>
      <x:c r="K934" s="1" t="str">
        <x:v>减股票</x:v>
      </x:c>
      <x:c r="L934" s="9" t="n">
        <x:v>0.1070401206971152</x:v>
      </x:c>
      <x:c r="M934" s="9" t="n">
        <x:v>-0.008849844801372828</x:v>
      </x:c>
      <x:c r="N934" s="8" t="n">
        <x:v>0</x:v>
      </x:c>
      <x:c r="O934" s="9" t="n">
        <x:v>0.0057811092761508</x:v>
      </x:c>
      <x:c r="P934" s="9" t="n">
        <x:v>0.9845104361716023</x:v>
      </x:c>
      <x:c r="Q934" s="9" t="str">
        <x:v>可用</x:v>
      </x:c>
      <x:c r="R934" s="9" t="n">
        <x:v>-0.002314285406455764</x:v>
      </x:c>
      <x:c r="S934" s="9" t="n">
        <x:v>0.026292514721331</x:v>
      </x:c>
    </x:row>
    <x:row r="935">
      <x:c r="A935" s="1" t="str">
        <x:v>2023Q2</x:v>
      </x:c>
      <x:c r="B935" s="1" t="str">
        <x:v>009475.OF</x:v>
      </x:c>
      <x:c r="C935" s="1" t="str">
        <x:v>汇丰晋信慧盈混合</x:v>
      </x:c>
      <x:c r="D935" s="1" t="str">
        <x:v>汇丰晋信基金</x:v>
      </x:c>
      <x:c r="E935" s="1" t="str">
        <x:v>收入型</x:v>
      </x:c>
      <x:c r="F935" s="8" t="n">
        <x:v>154450000</x:v>
      </x:c>
      <x:c r="G935" s="9" t="n">
        <x:v>0.2653659000949959</x:v>
      </x:c>
      <x:c r="H935" s="9" t="n">
        <x:v>0.2173941224574</x:v>
      </x:c>
      <x:c r="I935" s="9" t="n">
        <x:v>0.20581113879857388</x:v>
      </x:c>
      <x:c r="J935" s="1" t="n">
        <x:v>0.05955476129642201</x:v>
      </x:c>
      <x:c r="K935" s="1" t="str">
        <x:v>加股票</x:v>
      </x:c>
      <x:c r="L935" s="9" t="n">
        <x:v>-0.046571034625976095</x:v>
      </x:c>
      <x:c r="M935" s="9" t="n">
        <x:v>-0.0027735268504774104</x:v>
      </x:c>
      <x:c r="N935" s="8" t="n">
        <x:v>0</x:v>
      </x:c>
      <x:c r="O935" s="9" t="n">
        <x:v>-0.0029944126245971</x:v>
      </x:c>
      <x:c r="P935" s="9" t="n">
        <x:v>1.014452392230495</x:v>
      </x:c>
      <x:c r="Q935" s="9" t="str">
        <x:v>可用</x:v>
      </x:c>
      <x:c r="R935" s="9" t="n">
        <x:v>-0.01125592107917879</x:v>
      </x:c>
      <x:c r="S935" s="9" t="n">
        <x:v>-0.0163099937668813</x:v>
      </x:c>
    </x:row>
    <x:row r="936">
      <x:c r="A936" s="1" t="str">
        <x:v>2024Q4</x:v>
      </x:c>
      <x:c r="B936" s="1" t="str">
        <x:v>009475.OF</x:v>
      </x:c>
      <x:c r="C936" s="1" t="str">
        <x:v>汇丰晋信慧盈混合</x:v>
      </x:c>
      <x:c r="D936" s="1" t="str">
        <x:v>汇丰晋信基金</x:v>
      </x:c>
      <x:c r="E936" s="1" t="str">
        <x:v>收入型</x:v>
      </x:c>
      <x:c r="F936" s="8" t="n">
        <x:v>109570000</x:v>
      </x:c>
      <x:c r="G936" s="9" t="n">
        <x:v>0.485963884749045</x:v>
      </x:c>
      <x:c r="H936" s="9" t="n">
        <x:v>0.1998701648225687</x:v>
      </x:c>
      <x:c r="I936" s="9" t="n">
        <x:v>0.1922495901468916</x:v>
      </x:c>
      <x:c r="J936" s="1" t="n">
        <x:v>0.29371429460215337</x:v>
      </x:c>
      <x:c r="K936" s="1" t="str">
        <x:v>加股票</x:v>
      </x:c>
      <x:c r="L936" s="9" t="n">
        <x:v>-0.005961015466965899</x:v>
      </x:c>
      <x:c r="M936" s="9" t="n">
        <x:v>-0.001750835452992415</x:v>
      </x:c>
      <x:c r="N936" s="8" t="n">
        <x:v>0</x:v>
      </x:c>
      <x:c r="O936" s="9" t="n">
        <x:v>-0.0427906381257315</x:v>
      </x:c>
      <x:c r="P936" s="9" t="n">
        <x:v>1.0193676263575797</x:v>
      </x:c>
      <x:c r="Q936" s="9" t="str">
        <x:v>可用</x:v>
      </x:c>
      <x:c r="R936" s="9" t="n">
        <x:v>-0.03183252536590947</x:v>
      </x:c>
      <x:c r="S936" s="9" t="n">
        <x:v>-0.0391448047923982</x:v>
      </x:c>
    </x:row>
    <x:row r="937">
      <x:c r="A937" s="1" t="str">
        <x:v>2025Q1</x:v>
      </x:c>
      <x:c r="B937" s="1" t="str">
        <x:v>009475.OF</x:v>
      </x:c>
      <x:c r="C937" s="1" t="str">
        <x:v>汇丰晋信慧盈混合</x:v>
      </x:c>
      <x:c r="D937" s="1" t="str">
        <x:v>汇丰晋信基金</x:v>
      </x:c>
      <x:c r="E937" s="1" t="str">
        <x:v>收入型</x:v>
      </x:c>
      <x:c r="F937" s="8" t="n">
        <x:v>98680000</x:v>
      </x:c>
      <x:c r="G937" s="9" t="n">
        <x:v>0.3978372420808095</x:v>
      </x:c>
      <x:c r="H937" s="9" t="n">
        <x:v>0.485963884749045</x:v>
      </x:c>
      <x:c r="I937" s="9" t="n">
        <x:v>0.48446123231545857</x:v>
      </x:c>
      <x:c r="J937" s="1" t="n">
        <x:v>-0.08662399023464906</x:v>
      </x:c>
      <x:c r="K937" s="1" t="str">
        <x:v>减股票</x:v>
      </x:c>
      <x:c r="L937" s="9" t="n">
        <x:v>-0.004189559506241501</x:v>
      </x:c>
      <x:c r="M937" s="9" t="n">
        <x:v>0.0003629163617561449</x:v>
      </x:c>
      <x:c r="N937" s="8" t="n">
        <x:v>1</x:v>
      </x:c>
      <x:c r="O937" s="9" t="n">
        <x:v>0.0122124418882034</x:v>
      </x:c>
      <x:c r="P937" s="9" t="n">
        <x:v>1.0865647033846775</x:v>
      </x:c>
      <x:c r="Q937" s="9" t="str">
        <x:v>可用</x:v>
      </x:c>
      <x:c r="R937" s="9" t="n">
        <x:v>0.006667784922712847</x:v>
      </x:c>
      <x:c r="S937" s="9" t="n">
        <x:v>0.0226808556379662</x:v>
      </x:c>
    </x:row>
    <x:row r="938">
      <x:c r="A938" s="1" t="str">
        <x:v>2025Q3</x:v>
      </x:c>
      <x:c r="B938" s="1" t="str">
        <x:v>009475.OF</x:v>
      </x:c>
      <x:c r="C938" s="1" t="str">
        <x:v>汇丰晋信慧盈混合</x:v>
      </x:c>
      <x:c r="D938" s="1" t="str">
        <x:v>汇丰晋信基金</x:v>
      </x:c>
      <x:c r="E938" s="1" t="str">
        <x:v>收入型</x:v>
      </x:c>
      <x:c r="F938" s="8" t="n">
        <x:v>78300000</x:v>
      </x:c>
      <x:c r="G938" s="9" t="n">
        <x:v>0.3701886357590337</x:v>
      </x:c>
      <x:c r="H938" s="9" t="n">
        <x:v>0.3860397149033459</x:v>
      </x:c>
      <x:c r="I938" s="9" t="n">
        <x:v>0.4280150236467969</x:v>
      </x:c>
      <x:c r="J938" s="1" t="n">
        <x:v>-0.057826387887763175</x:v>
      </x:c>
      <x:c r="K938" s="1" t="str">
        <x:v>减股票</x:v>
      </x:c>
      <x:c r="L938" s="9" t="n">
        <x:v>-0.0077024403595657995</x:v>
      </x:c>
      <x:c r="M938" s="9" t="n">
        <x:v>0.000445404303914614</x:v>
      </x:c>
      <x:c r="N938" s="8" t="n">
        <x:v>1</x:v>
      </x:c>
      <x:c r="O938" s="9" t="n">
        <x:v>0.0321373866207051</x:v>
      </x:c>
      <x:c r="P938" s="9" t="n">
        <x:v>1.3283537206896552</x:v>
      </x:c>
      <x:c r="Q938" s="9" t="str">
        <x:v>覆盖/杠杆异常</x:v>
      </x:c>
      <x:c r="R938" s="9"/>
      <x:c r="S938" s="9" t="n">
        <x:v>0.0327177275710133</x:v>
      </x:c>
    </x:row>
    <x:row r="939">
      <x:c r="A939" s="1" t="str">
        <x:v>2026Q1</x:v>
      </x:c>
      <x:c r="B939" s="1" t="str">
        <x:v>009475.OF</x:v>
      </x:c>
      <x:c r="C939" s="1" t="str">
        <x:v>汇丰晋信慧盈混合</x:v>
      </x:c>
      <x:c r="D939" s="1" t="str">
        <x:v>汇丰晋信基金</x:v>
      </x:c>
      <x:c r="E939" s="1" t="str">
        <x:v>收入型</x:v>
      </x:c>
      <x:c r="F939" s="8" t="n">
        <x:v>56950000</x:v>
      </x:c>
      <x:c r="G939" s="9" t="n">
        <x:v>0.4967976026222652</x:v>
      </x:c>
      <x:c r="H939" s="9" t="n">
        <x:v>0.3727327350392982</x:v>
      </x:c>
      <x:c r="I939" s="9" t="n">
        <x:v>0.36161491775559995</x:v>
      </x:c>
      <x:c r="J939" s="1" t="n">
        <x:v>0.13518268486666524</x:v>
      </x:c>
      <x:c r="K939" s="1" t="str">
        <x:v>加股票</x:v>
      </x:c>
      <x:c r="L939" s="9" t="n">
        <x:v>0.1070401206971152</x:v>
      </x:c>
      <x:c r="M939" s="9" t="n">
        <x:v>0.014469970904287935</x:v>
      </x:c>
      <x:c r="N939" s="8" t="n">
        <x:v>1</x:v>
      </x:c>
      <x:c r="O939" s="9" t="n">
        <x:v>-0.027412519060724998</x:v>
      </x:c>
      <x:c r="P939" s="9" t="n">
        <x:v>1.0197350937664618</x:v>
      </x:c>
      <x:c r="Q939" s="9" t="str">
        <x:v>可用</x:v>
      </x:c>
      <x:c r="R939" s="9" t="n">
        <x:v>-0.07187342378983126</x:v>
      </x:c>
      <x:c r="S939" s="9" t="n">
        <x:v>-0.0068959259595318</x:v>
      </x:c>
    </x:row>
    <x:row r="940">
      <x:c r="A940" s="1" t="str">
        <x:v>2024Q2</x:v>
      </x:c>
      <x:c r="B940" s="1" t="str">
        <x:v>009499.OF</x:v>
      </x:c>
      <x:c r="C940" s="1" t="str">
        <x:v>景顺长城安鑫回报一年持有期混合A</x:v>
      </x:c>
      <x:c r="D940" s="1" t="str">
        <x:v>景顺长城基金</x:v>
      </x:c>
      <x:c r="E940" s="1" t="str">
        <x:v>收入型</x:v>
      </x:c>
      <x:c r="F940" s="8" t="n">
        <x:v>95520000</x:v>
      </x:c>
      <x:c r="G940" s="9" t="n">
        <x:v>0.3446373979928728</x:v>
      </x:c>
      <x:c r="H940" s="9" t="n">
        <x:v>0.2788642354887338</x:v>
      </x:c>
      <x:c r="I940" s="9" t="n">
        <x:v>0.27110479595570464</x:v>
      </x:c>
      <x:c r="J940" s="1" t="n">
        <x:v>0.07353260203716816</x:v>
      </x:c>
      <x:c r="K940" s="1" t="str">
        <x:v>加股票</x:v>
      </x:c>
      <x:c r="L940" s="9" t="n">
        <x:v>0.15171154774360798</x:v>
      </x:c>
      <x:c r="M940" s="9" t="n">
        <x:v>0.011155744864673562</x:v>
      </x:c>
      <x:c r="N940" s="8" t="n">
        <x:v>1</x:v>
      </x:c>
      <x:c r="O940" s="9" t="n">
        <x:v>0.0240165642278934</x:v>
      </x:c>
      <x:c r="P940" s="9" t="n">
        <x:v>1.004625263609715</x:v>
      </x:c>
      <x:c r="Q940" s="9" t="str">
        <x:v>可用</x:v>
      </x:c>
      <x:c r="R940" s="9" t="n">
        <x:v>-0.0026072584340587</x:v>
      </x:c>
      <x:c r="S940" s="9" t="n">
        <x:v>0.0483937397034597</x:v>
      </x:c>
    </x:row>
    <x:row r="941">
      <x:c r="A941" s="1" t="str">
        <x:v>2024Q3</x:v>
      </x:c>
      <x:c r="B941" s="1" t="str">
        <x:v>009499.OF</x:v>
      </x:c>
      <x:c r="C941" s="1" t="str">
        <x:v>景顺长城安鑫回报一年持有期混合A</x:v>
      </x:c>
      <x:c r="D941" s="1" t="str">
        <x:v>景顺长城基金</x:v>
      </x:c>
      <x:c r="E941" s="1" t="str">
        <x:v>收入型</x:v>
      </x:c>
      <x:c r="F941" s="8" t="n">
        <x:v>80729999.99999999</x:v>
      </x:c>
      <x:c r="G941" s="9" t="n">
        <x:v>0.2453983464391447</x:v>
      </x:c>
      <x:c r="H941" s="9" t="n">
        <x:v>0.3446373979928728</x:v>
      </x:c>
      <x:c r="I941" s="9" t="n">
        <x:v>0.3769258242425711</x:v>
      </x:c>
      <x:c r="J941" s="1" t="n">
        <x:v>-0.13152747780342638</x:v>
      </x:c>
      <x:c r="K941" s="1" t="str">
        <x:v>减股票</x:v>
      </x:c>
      <x:c r="L941" s="9" t="n">
        <x:v>-0.0485180033835439</x:v>
      </x:c>
      <x:c r="M941" s="9" t="n">
        <x:v>0.006381450613095637</x:v>
      </x:c>
      <x:c r="N941" s="8" t="n">
        <x:v>1</x:v>
      </x:c>
      <x:c r="O941" s="9" t="n">
        <x:v>0.024407154401966398</x:v>
      </x:c>
      <x:c r="P941" s="9" t="n">
        <x:v>1.2290020022296546</x:v>
      </x:c>
      <x:c r="Q941" s="9" t="str">
        <x:v>覆盖/杠杆异常</x:v>
      </x:c>
      <x:c r="R941" s="9"/>
      <x:c r="S941" s="9" t="n">
        <x:v>0.0356511490866233</x:v>
      </x:c>
    </x:row>
    <x:row r="942">
      <x:c r="A942" s="1" t="str">
        <x:v>2025Q1</x:v>
      </x:c>
      <x:c r="B942" s="1" t="str">
        <x:v>009499.OF</x:v>
      </x:c>
      <x:c r="C942" s="1" t="str">
        <x:v>景顺长城安鑫回报一年持有期混合A</x:v>
      </x:c>
      <x:c r="D942" s="1" t="str">
        <x:v>景顺长城基金</x:v>
      </x:c>
      <x:c r="E942" s="1" t="str">
        <x:v>收入型</x:v>
      </x:c>
      <x:c r="F942" s="8" t="n">
        <x:v>69730000</x:v>
      </x:c>
      <x:c r="G942" s="9" t="n">
        <x:v>0.1207009154469855</x:v>
      </x:c>
      <x:c r="H942" s="9" t="n">
        <x:v>0.2717810518855572</x:v>
      </x:c>
      <x:c r="I942" s="9" t="n">
        <x:v>0.2705920490699073</x:v>
      </x:c>
      <x:c r="J942" s="1" t="n">
        <x:v>-0.1498911336229218</x:v>
      </x:c>
      <x:c r="K942" s="1" t="str">
        <x:v>减股票</x:v>
      </x:c>
      <x:c r="L942" s="9" t="n">
        <x:v>-0.004189559506241501</x:v>
      </x:c>
      <x:c r="M942" s="9" t="n">
        <x:v>0.0006279778237712271</x:v>
      </x:c>
      <x:c r="N942" s="8" t="n">
        <x:v>1</x:v>
      </x:c>
      <x:c r="O942" s="9" t="n">
        <x:v>-0.0151705685015101</x:v>
      </x:c>
      <x:c r="P942" s="9" t="n">
        <x:v>0.8566741897318226</x:v>
      </x:c>
      <x:c r="Q942" s="9" t="str">
        <x:v>可用</x:v>
      </x:c>
      <x:c r="R942" s="9" t="n">
        <x:v>-0.01792943642829764</x:v>
      </x:c>
      <x:c r="S942" s="9" t="n">
        <x:v>-0.004694835680751</x:v>
      </x:c>
    </x:row>
    <x:row r="943">
      <x:c r="A943" s="1" t="str">
        <x:v>2025Q2</x:v>
      </x:c>
      <x:c r="B943" s="1" t="str">
        <x:v>009499.OF</x:v>
      </x:c>
      <x:c r="C943" s="1" t="str">
        <x:v>景顺长城安鑫回报一年持有期混合A</x:v>
      </x:c>
      <x:c r="D943" s="1" t="str">
        <x:v>景顺长城基金</x:v>
      </x:c>
      <x:c r="E943" s="1" t="str">
        <x:v>收入型</x:v>
      </x:c>
      <x:c r="F943" s="8" t="n">
        <x:v>61680000</x:v>
      </x:c>
      <x:c r="G943" s="9" t="n">
        <x:v>0.010931262550432</x:v>
      </x:c>
      <x:c r="H943" s="9" t="n">
        <x:v>0.1207009154469855</x:v>
      </x:c>
      <x:c r="I943" s="9" t="n">
        <x:v>0.12026336955485842</x:v>
      </x:c>
      <x:c r="J943" s="1" t="n">
        <x:v>-0.10933210700442642</x:v>
      </x:c>
      <x:c r="K943" s="1" t="str">
        <x:v>减股票</x:v>
      </x:c>
      <x:c r="L943" s="9" t="n">
        <x:v>0.1883272862318614</x:v>
      </x:c>
      <x:c r="M943" s="9" t="n">
        <x:v>-0.020590219010155113</x:v>
      </x:c>
      <x:c r="N943" s="8" t="n">
        <x:v>0</x:v>
      </x:c>
      <x:c r="O943" s="9" t="n">
        <x:v>-0.056189518604978096</x:v>
      </x:c>
      <x:c r="P943" s="9" t="n">
        <x:v>1.003614054474708</x:v>
      </x:c>
      <x:c r="Q943" s="9" t="str">
        <x:v>可用</x:v>
      </x:c>
      <x:c r="R943" s="9" t="n">
        <x:v>-0.0065749434794437804</x:v>
      </x:c>
      <x:c r="S943" s="9" t="n">
        <x:v>-0.0136973875181423</x:v>
      </x:c>
    </x:row>
    <x:row r="944">
      <x:c r="A944" s="1" t="str">
        <x:v>2023Q2</x:v>
      </x:c>
      <x:c r="B944" s="1" t="str">
        <x:v>009568.OF</x:v>
      </x:c>
      <x:c r="C944" s="1" t="str">
        <x:v>浙商智多宝稳健一年持有期A</x:v>
      </x:c>
      <x:c r="D944" s="1" t="str">
        <x:v>浙商基金</x:v>
      </x:c>
      <x:c r="E944" s="1" t="str">
        <x:v>收入型</x:v>
      </x:c>
      <x:c r="F944" s="8" t="n">
        <x:v>149500000</x:v>
      </x:c>
      <x:c r="G944" s="9" t="n">
        <x:v>0.1068481937867122</x:v>
      </x:c>
      <x:c r="H944" s="9" t="n">
        <x:v>0.2324995592053543</x:v>
      </x:c>
      <x:c r="I944" s="9" t="n">
        <x:v>0.22033833859898008</x:v>
      </x:c>
      <x:c r="J944" s="1" t="n">
        <x:v>-0.11349014481226788</x:v>
      </x:c>
      <x:c r="K944" s="1" t="str">
        <x:v>减股票</x:v>
      </x:c>
      <x:c r="L944" s="9" t="n">
        <x:v>-0.046571034625976095</x:v>
      </x:c>
      <x:c r="M944" s="9" t="n">
        <x:v>0.005285353463759169</x:v>
      </x:c>
      <x:c r="N944" s="8" t="n">
        <x:v>1</x:v>
      </x:c>
      <x:c r="O944" s="9" t="n">
        <x:v>0.0004809525481653497</x:v>
      </x:c>
      <x:c r="P944" s="9" t="n">
        <x:v>1.0995607754515047</x:v>
      </x:c>
      <x:c r="Q944" s="9" t="str">
        <x:v>可用</x:v>
      </x:c>
      <x:c r="R944" s="9" t="n">
        <x:v>-0.014849948494582566</x:v>
      </x:c>
      <x:c r="S944" s="9" t="n">
        <x:v>-0.0129359962064082</x:v>
      </x:c>
    </x:row>
    <x:row r="945">
      <x:c r="A945" s="1" t="str">
        <x:v>2024Q3</x:v>
      </x:c>
      <x:c r="B945" s="1" t="str">
        <x:v>009568.OF</x:v>
      </x:c>
      <x:c r="C945" s="1" t="str">
        <x:v>浙商智多宝稳健一年持有期A</x:v>
      </x:c>
      <x:c r="D945" s="1" t="str">
        <x:v>浙商基金</x:v>
      </x:c>
      <x:c r="E945" s="1" t="str">
        <x:v>收入型</x:v>
      </x:c>
      <x:c r="F945" s="8" t="n">
        <x:v>83090000</x:v>
      </x:c>
      <x:c r="G945" s="9" t="n">
        <x:v>0.221126594051951</x:v>
      </x:c>
      <x:c r="H945" s="9" t="n">
        <x:v>0.1266728815775244</x:v>
      </x:c>
      <x:c r="I945" s="9" t="n">
        <x:v>0.14299629842694883</x:v>
      </x:c>
      <x:c r="J945" s="1" t="n">
        <x:v>0.07813029562500218</x:v>
      </x:c>
      <x:c r="K945" s="1" t="str">
        <x:v>加股票</x:v>
      </x:c>
      <x:c r="L945" s="9" t="n">
        <x:v>-0.0485180033835439</x:v>
      </x:c>
      <x:c r="M945" s="9" t="n">
        <x:v>-0.003790725947491141</x:v>
      </x:c>
      <x:c r="N945" s="8" t="n">
        <x:v>0</x:v>
      </x:c>
      <x:c r="O945" s="9" t="n">
        <x:v>-0.004858398191367499</x:v>
      </x:c>
      <x:c r="P945" s="9" t="n">
        <x:v>1.0277527941990612</x:v>
      </x:c>
      <x:c r="Q945" s="9" t="str">
        <x:v>可用</x:v>
      </x:c>
      <x:c r="R945" s="9" t="n">
        <x:v>-0.010579364786175945</x:v>
      </x:c>
      <x:c r="S945" s="9" t="n">
        <x:v>0.0065274459755115</x:v>
      </x:c>
    </x:row>
    <x:row r="946">
      <x:c r="A946" s="1" t="str">
        <x:v>2025Q2</x:v>
      </x:c>
      <x:c r="B946" s="1" t="str">
        <x:v>009568.OF</x:v>
      </x:c>
      <x:c r="C946" s="1" t="str">
        <x:v>浙商智多宝稳健一年持有期A</x:v>
      </x:c>
      <x:c r="D946" s="1" t="str">
        <x:v>浙商基金</x:v>
      </x:c>
      <x:c r="E946" s="1" t="str">
        <x:v>收入型</x:v>
      </x:c>
      <x:c r="F946" s="8" t="n">
        <x:v>62730000</x:v>
      </x:c>
      <x:c r="G946" s="9" t="n">
        <x:v>0.1740719553943175</x:v>
      </x:c>
      <x:c r="H946" s="9" t="n">
        <x:v>0.2361822923839003</x:v>
      </x:c>
      <x:c r="I946" s="9" t="n">
        <x:v>0.23543821124861558</x:v>
      </x:c>
      <x:c r="J946" s="1" t="n">
        <x:v>-0.061366255854298085</x:v>
      </x:c>
      <x:c r="K946" s="1" t="str">
        <x:v>减股票</x:v>
      </x:c>
      <x:c r="L946" s="9" t="n">
        <x:v>0.1883272862318614</x:v>
      </x:c>
      <x:c r="M946" s="9" t="n">
        <x:v>-0.011556940431250036</x:v>
      </x:c>
      <x:c r="N946" s="8" t="n">
        <x:v>0</x:v>
      </x:c>
      <x:c r="O946" s="9" t="n">
        <x:v>-0.0172605992438582</x:v>
      </x:c>
      <x:c r="P946" s="9" t="n">
        <x:v>1.0369123706360592</x:v>
      </x:c>
      <x:c r="Q946" s="9" t="str">
        <x:v>可用</x:v>
      </x:c>
      <x:c r="R946" s="9" t="n">
        <x:v>0.0009645506894037162</x:v>
      </x:c>
      <x:c r="S946" s="9" t="n">
        <x:v>0.0252315318429776</x:v>
      </x:c>
    </x:row>
    <x:row r="947">
      <x:c r="A947" s="1" t="str">
        <x:v>2023Q2</x:v>
      </x:c>
      <x:c r="B947" s="1" t="str">
        <x:v>009606.OF</x:v>
      </x:c>
      <x:c r="C947" s="1" t="str">
        <x:v>长信稳健精选混合A</x:v>
      </x:c>
      <x:c r="D947" s="1" t="str">
        <x:v>长信基金</x:v>
      </x:c>
      <x:c r="E947" s="1" t="str">
        <x:v>收入型</x:v>
      </x:c>
      <x:c r="F947" s="8" t="n">
        <x:v>161860000</x:v>
      </x:c>
      <x:c r="G947" s="9" t="n">
        <x:v>0.3377032246602374</x:v>
      </x:c>
      <x:c r="H947" s="9" t="n">
        <x:v>0.4245349179777095</x:v>
      </x:c>
      <x:c r="I947" s="9" t="n">
        <x:v>0.40766433248231687</x:v>
      </x:c>
      <x:c r="J947" s="1" t="n">
        <x:v>-0.06996110782207948</x:v>
      </x:c>
      <x:c r="K947" s="1" t="str">
        <x:v>减股票</x:v>
      </x:c>
      <x:c r="L947" s="9" t="n">
        <x:v>-0.046571034625976095</x:v>
      </x:c>
      <x:c r="M947" s="9" t="n">
        <x:v>0.0032581611748537104</x:v>
      </x:c>
      <x:c r="N947" s="8" t="n">
        <x:v>1</x:v>
      </x:c>
      <x:c r="O947" s="9" t="n">
        <x:v>-0.017839643561327598</x:v>
      </x:c>
      <x:c r="P947" s="9" t="n">
        <x:v>1.1673075833436302</x:v>
      </x:c>
      <x:c r="Q947" s="9" t="str">
        <x:v>可用</x:v>
      </x:c>
      <x:c r="R947" s="9" t="n">
        <x:v>-0.020778351803081328</x:v>
      </x:c>
      <x:c r="S947" s="9" t="n">
        <x:v>-0.0311552247036118</x:v>
      </x:c>
    </x:row>
    <x:row r="948">
      <x:c r="A948" s="1" t="str">
        <x:v>2023Q3</x:v>
      </x:c>
      <x:c r="B948" s="1" t="str">
        <x:v>009606.OF</x:v>
      </x:c>
      <x:c r="C948" s="1" t="str">
        <x:v>长信稳健精选混合A</x:v>
      </x:c>
      <x:c r="D948" s="1" t="str">
        <x:v>长信基金</x:v>
      </x:c>
      <x:c r="E948" s="1" t="str">
        <x:v>收入型</x:v>
      </x:c>
      <x:c r="F948" s="8" t="n">
        <x:v>145260000</x:v>
      </x:c>
      <x:c r="G948" s="9" t="n">
        <x:v>0.434514957870396</x:v>
      </x:c>
      <x:c r="H948" s="9" t="n">
        <x:v>0.3377032246602374</x:v>
      </x:c>
      <x:c r="I948" s="9" t="n">
        <x:v>0.3271930260891941</x:v>
      </x:c>
      <x:c r="J948" s="1" t="n">
        <x:v>0.10732193178120192</x:v>
      </x:c>
      <x:c r="K948" s="1" t="str">
        <x:v>加股票</x:v>
      </x:c>
      <x:c r="L948" s="9" t="n">
        <x:v>-0.0840403571629794</x:v>
      </x:c>
      <x:c r="M948" s="9" t="n">
        <x:v>-0.009019373478313119</x:v>
      </x:c>
      <x:c r="N948" s="8" t="n">
        <x:v>0</x:v>
      </x:c>
      <x:c r="O948" s="9" t="n">
        <x:v>-0.03584485536881035</x:v>
      </x:c>
      <x:c r="P948" s="9" t="n">
        <x:v>0.8111347269723255</x:v>
      </x:c>
      <x:c r="Q948" s="9" t="str">
        <x:v>可用</x:v>
      </x:c>
      <x:c r="R948" s="9" t="n">
        <x:v>-0.026701914442258508</x:v>
      </x:c>
      <x:c r="S948" s="9" t="n">
        <x:v>-0.0447732878011764</x:v>
      </x:c>
    </x:row>
    <x:row r="949">
      <x:c r="A949" s="1" t="str">
        <x:v>2024Q1</x:v>
      </x:c>
      <x:c r="B949" s="1" t="str">
        <x:v>009606.OF</x:v>
      </x:c>
      <x:c r="C949" s="1" t="str">
        <x:v>长信稳健精选混合A</x:v>
      </x:c>
      <x:c r="D949" s="1" t="str">
        <x:v>长信基金</x:v>
      </x:c>
      <x:c r="E949" s="1" t="str">
        <x:v>收入型</x:v>
      </x:c>
      <x:c r="F949" s="8" t="n">
        <x:v>121140000</x:v>
      </x:c>
      <x:c r="G949" s="9" t="n">
        <x:v>0.0717734984336695</x:v>
      </x:c>
      <x:c r="H949" s="9" t="n">
        <x:v>0.4487385676630425</x:v>
      </x:c>
      <x:c r="I949" s="9" t="n">
        <x:v>0.4514242968015807</x:v>
      </x:c>
      <x:c r="J949" s="1" t="n">
        <x:v>-0.3796507983679112</x:v>
      </x:c>
      <x:c r="K949" s="1" t="str">
        <x:v>减股票</x:v>
      </x:c>
      <x:c r="L949" s="9" t="n">
        <x:v>-0.0388388654084237</x:v>
      </x:c>
      <x:c r="M949" s="9" t="n">
        <x:v>0.014745206260011906</x:v>
      </x:c>
      <x:c r="N949" s="8" t="n">
        <x:v>1</x:v>
      </x:c>
      <x:c r="O949" s="9" t="n">
        <x:v>-0.0005272840655883007</x:v>
      </x:c>
      <x:c r="P949" s="9" t="n">
        <x:v>0.9840066064058113</x:v>
      </x:c>
      <x:c r="Q949" s="9" t="str">
        <x:v>可用</x:v>
      </x:c>
      <x:c r="R949" s="9" t="n">
        <x:v>-0.0063508204596060625</x:v>
      </x:c>
      <x:c r="S949" s="9" t="n">
        <x:v>0.0078019649393179</x:v>
      </x:c>
    </x:row>
    <x:row r="950">
      <x:c r="A950" s="1" t="str">
        <x:v>2024Q3</x:v>
      </x:c>
      <x:c r="B950" s="1" t="str">
        <x:v>009606.OF</x:v>
      </x:c>
      <x:c r="C950" s="1" t="str">
        <x:v>长信稳健精选混合A</x:v>
      </x:c>
      <x:c r="D950" s="1" t="str">
        <x:v>长信基金</x:v>
      </x:c>
      <x:c r="E950" s="1" t="str">
        <x:v>收入型</x:v>
      </x:c>
      <x:c r="F950" s="8" t="n">
        <x:v>102390000</x:v>
      </x:c>
      <x:c r="G950" s="9" t="n">
        <x:v>0.203063572026043</x:v>
      </x:c>
      <x:c r="H950" s="9" t="n">
        <x:v>0.0762089826129356</x:v>
      </x:c>
      <x:c r="I950" s="9" t="n">
        <x:v>0.08667487565344685</x:v>
      </x:c>
      <x:c r="J950" s="1" t="n">
        <x:v>0.11638869637259615</x:v>
      </x:c>
      <x:c r="K950" s="1" t="str">
        <x:v>加股票</x:v>
      </x:c>
      <x:c r="L950" s="9" t="n">
        <x:v>-0.0485180033835439</x:v>
      </x:c>
      <x:c r="M950" s="9" t="n">
        <x:v>-0.005646947164411884</x:v>
      </x:c>
      <x:c r="N950" s="8" t="n">
        <x:v>0</x:v>
      </x:c>
      <x:c r="O950" s="9" t="n">
        <x:v>0.0095298997518625</x:v>
      </x:c>
      <x:c r="P950" s="9" t="n">
        <x:v>1.0015013163394864</x:v>
      </x:c>
      <x:c r="Q950" s="9" t="str">
        <x:v>可用</x:v>
      </x:c>
      <x:c r="R950" s="9" t="n">
        <x:v>0.0030299152185223437</x:v>
      </x:c>
      <x:c r="S950" s="9" t="n">
        <x:v>0.0207738944365194</x:v>
      </x:c>
    </x:row>
    <x:row r="951">
      <x:c r="A951" s="1" t="str">
        <x:v>2024Q4</x:v>
      </x:c>
      <x:c r="B951" s="1" t="str">
        <x:v>009606.OF</x:v>
      </x:c>
      <x:c r="C951" s="1" t="str">
        <x:v>长信稳健精选混合A</x:v>
      </x:c>
      <x:c r="D951" s="1" t="str">
        <x:v>长信基金</x:v>
      </x:c>
      <x:c r="E951" s="1" t="str">
        <x:v>收入型</x:v>
      </x:c>
      <x:c r="F951" s="8" t="n">
        <x:v>86410000</x:v>
      </x:c>
      <x:c r="G951" s="9" t="n">
        <x:v>0.141899202814369</x:v>
      </x:c>
      <x:c r="H951" s="9" t="n">
        <x:v>0.203063572026043</x:v>
      </x:c>
      <x:c r="I951" s="9" t="n">
        <x:v>0.19535096718629114</x:v>
      </x:c>
      <x:c r="J951" s="1" t="n">
        <x:v>-0.053451764371922145</x:v>
      </x:c>
      <x:c r="K951" s="1" t="str">
        <x:v>减股票</x:v>
      </x:c>
      <x:c r="L951" s="9" t="n">
        <x:v>-0.005961015466965899</x:v>
      </x:c>
      <x:c r="M951" s="9" t="n">
        <x:v>0.00031862679415764467</x:v>
      </x:c>
      <x:c r="N951" s="8" t="n">
        <x:v>1</x:v>
      </x:c>
      <x:c r="O951" s="9" t="n">
        <x:v>-0.0221627343727254</x:v>
      </x:c>
      <x:c r="P951" s="9" t="n">
        <x:v>1.1206648404119892</x:v>
      </x:c>
      <x:c r="Q951" s="9" t="str">
        <x:v>可用</x:v>
      </x:c>
      <x:c r="R951" s="9" t="n">
        <x:v>-0.010895510670909915</x:v>
      </x:c>
      <x:c r="S951" s="9" t="n">
        <x:v>-0.0185169010393921</x:v>
      </x:c>
    </x:row>
    <x:row r="952">
      <x:c r="A952" s="1" t="str">
        <x:v>2025Q2</x:v>
      </x:c>
      <x:c r="B952" s="1" t="str">
        <x:v>009606.OF</x:v>
      </x:c>
      <x:c r="C952" s="1" t="str">
        <x:v>长信稳健精选混合A</x:v>
      </x:c>
      <x:c r="D952" s="1" t="str">
        <x:v>长信基金</x:v>
      </x:c>
      <x:c r="E952" s="1" t="str">
        <x:v>收入型</x:v>
      </x:c>
      <x:c r="F952" s="8" t="n">
        <x:v>69270000</x:v>
      </x:c>
      <x:c r="G952" s="9" t="n">
        <x:v>0.2557096423105329</x:v>
      </x:c>
      <x:c r="H952" s="9" t="n">
        <x:v>0.1546599970694561</x:v>
      </x:c>
      <x:c r="I952" s="9" t="n">
        <x:v>0.1541209252234958</x:v>
      </x:c>
      <x:c r="J952" s="1" t="n">
        <x:v>0.1015887170870371</x:v>
      </x:c>
      <x:c r="K952" s="1" t="str">
        <x:v>加股票</x:v>
      </x:c>
      <x:c r="L952" s="9" t="n">
        <x:v>0.1883272862318614</x:v>
      </x:c>
      <x:c r="M952" s="9" t="n">
        <x:v>0.019131927400778025</x:v>
      </x:c>
      <x:c r="N952" s="8" t="n">
        <x:v>1</x:v>
      </x:c>
      <x:c r="O952" s="9" t="n">
        <x:v>0.0185635517113232</x:v>
      </x:c>
      <x:c r="P952" s="9" t="n">
        <x:v>1.0809067798469756</x:v>
      </x:c>
      <x:c r="Q952" s="9" t="str">
        <x:v>可用</x:v>
      </x:c>
      <x:c r="R952" s="9" t="n">
        <x:v>0.02006051154952255</x:v>
      </x:c>
      <x:c r="S952" s="9" t="n">
        <x:v>0.0597280241756288</x:v>
      </x:c>
    </x:row>
    <x:row r="953">
      <x:c r="A953" s="1" t="str">
        <x:v>2025Q3</x:v>
      </x:c>
      <x:c r="B953" s="1" t="str">
        <x:v>009606.OF</x:v>
      </x:c>
      <x:c r="C953" s="1" t="str">
        <x:v>长信稳健精选混合A</x:v>
      </x:c>
      <x:c r="D953" s="1" t="str">
        <x:v>长信基金</x:v>
      </x:c>
      <x:c r="E953" s="1" t="str">
        <x:v>收入型</x:v>
      </x:c>
      <x:c r="F953" s="8" t="n">
        <x:v>60700000</x:v>
      </x:c>
      <x:c r="G953" s="9" t="n">
        <x:v>0.2373103473127419</x:v>
      </x:c>
      <x:c r="H953" s="9" t="n">
        <x:v>0.2557096423105329</x:v>
      </x:c>
      <x:c r="I953" s="9" t="n">
        <x:v>0.29021232390916085</x:v>
      </x:c>
      <x:c r="J953" s="1" t="n">
        <x:v>-0.05290197659641896</x:v>
      </x:c>
      <x:c r="K953" s="1" t="str">
        <x:v>减股票</x:v>
      </x:c>
      <x:c r="L953" s="9" t="n">
        <x:v>-0.0077024403595657995</x:v>
      </x:c>
      <x:c r="M953" s="9" t="n">
        <x:v>0.00040747431963706276</x:v>
      </x:c>
      <x:c r="N953" s="8" t="n">
        <x:v>1</x:v>
      </x:c>
      <x:c r="O953" s="9" t="n">
        <x:v>-0.0022994379490229</x:v>
      </x:c>
      <x:c r="P953" s="9" t="n">
        <x:v>1.1091924477759472</x:v>
      </x:c>
      <x:c r="Q953" s="9" t="str">
        <x:v>可用</x:v>
      </x:c>
      <x:c r="R953" s="9" t="n">
        <x:v>-0.005393833381207958</x:v>
      </x:c>
      <x:c r="S953" s="9" t="n">
        <x:v>-0.001509687159272</x:v>
      </x:c>
    </x:row>
    <x:row r="954">
      <x:c r="A954" s="1" t="str">
        <x:v>2025Q4</x:v>
      </x:c>
      <x:c r="B954" s="1" t="str">
        <x:v>009606.OF</x:v>
      </x:c>
      <x:c r="C954" s="1" t="str">
        <x:v>长信稳健精选混合A</x:v>
      </x:c>
      <x:c r="D954" s="1" t="str">
        <x:v>长信基金</x:v>
      </x:c>
      <x:c r="E954" s="1" t="str">
        <x:v>收入型</x:v>
      </x:c>
      <x:c r="F954" s="8" t="n">
        <x:v>53180000.00000001</x:v>
      </x:c>
      <x:c r="G954" s="9" t="n">
        <x:v>0.118123458208982</x:v>
      </x:c>
      <x:c r="H954" s="9" t="n">
        <x:v>0.2373103473127419</x:v>
      </x:c>
      <x:c r="I954" s="9" t="n">
        <x:v>0.23592119345115076</x:v>
      </x:c>
      <x:c r="J954" s="1" t="n">
        <x:v>-0.11779773524216876</x:v>
      </x:c>
      <x:c r="K954" s="1" t="str">
        <x:v>减股票</x:v>
      </x:c>
      <x:c r="L954" s="9" t="n">
        <x:v>-0.047109673912882996</x:v>
      </x:c>
      <x:c r="M954" s="9" t="n">
        <x:v>0.005549412894934696</x:v>
      </x:c>
      <x:c r="N954" s="8" t="n">
        <x:v>1</x:v>
      </x:c>
      <x:c r="O954" s="9" t="n">
        <x:v>0.017074621230428202</x:v>
      </x:c>
      <x:c r="P954" s="9" t="n">
        <x:v>1.2629335109063555</x:v>
      </x:c>
      <x:c r="Q954" s="9" t="str">
        <x:v>覆盖/杠杆异常</x:v>
      </x:c>
      <x:c r="R954" s="9"/>
      <x:c r="S954" s="9" t="n">
        <x:v>0.0192356152876944</x:v>
      </x:c>
    </x:row>
    <x:row r="955">
      <x:c r="A955" s="1" t="str">
        <x:v>2024Q3</x:v>
      </x:c>
      <x:c r="B955" s="1" t="str">
        <x:v>009671.OF</x:v>
      </x:c>
      <x:c r="C955" s="1" t="str">
        <x:v>平安恒泽混合A</x:v>
      </x:c>
      <x:c r="D955" s="1" t="str">
        <x:v>平安基金</x:v>
      </x:c>
      <x:c r="E955" s="1" t="str">
        <x:v>收入型</x:v>
      </x:c>
      <x:c r="F955" s="8" t="n">
        <x:v>47719999.99999999</x:v>
      </x:c>
      <x:c r="G955" s="9" t="n">
        <x:v>0.0846351770866668</x:v>
      </x:c>
      <x:c r="H955" s="9" t="n">
        <x:v>0.2004489139158491</x:v>
      </x:c>
      <x:c r="I955" s="9" t="n">
        <x:v>0.22384257780562955</x:v>
      </x:c>
      <x:c r="J955" s="1" t="n">
        <x:v>-0.13920740071896276</x:v>
      </x:c>
      <x:c r="K955" s="1" t="str">
        <x:v>减股票</x:v>
      </x:c>
      <x:c r="L955" s="9" t="n">
        <x:v>-0.0485180033835439</x:v>
      </x:c>
      <x:c r="M955" s="9" t="n">
        <x:v>0.006754065139096987</x:v>
      </x:c>
      <x:c r="N955" s="8" t="n">
        <x:v>1</x:v>
      </x:c>
      <x:c r="O955" s="9" t="n">
        <x:v>-0.020117373623797098</x:v>
      </x:c>
      <x:c r="P955" s="9" t="n">
        <x:v>1.0617585794216262</x:v>
      </x:c>
      <x:c r="Q955" s="9" t="str">
        <x:v>可用</x:v>
      </x:c>
      <x:c r="R955" s="9" t="n">
        <x:v>-0.032042539992695164</x:v>
      </x:c>
      <x:c r="S955" s="9" t="n">
        <x:v>-0.0087315294569181</x:v>
      </x:c>
    </x:row>
    <x:row r="956">
      <x:c r="A956" s="1" t="str">
        <x:v>2024Q4</x:v>
      </x:c>
      <x:c r="B956" s="1" t="str">
        <x:v>009671.OF</x:v>
      </x:c>
      <x:c r="C956" s="1" t="str">
        <x:v>平安恒泽混合A</x:v>
      </x:c>
      <x:c r="D956" s="1" t="str">
        <x:v>平安基金</x:v>
      </x:c>
      <x:c r="E956" s="1" t="str">
        <x:v>收入型</x:v>
      </x:c>
      <x:c r="F956" s="8" t="n">
        <x:v>49870000</x:v>
      </x:c>
      <x:c r="G956" s="9" t="n">
        <x:v>0.2507502064654879</x:v>
      </x:c>
      <x:c r="H956" s="9" t="n">
        <x:v>0.0846351770866668</x:v>
      </x:c>
      <x:c r="I956" s="9" t="n">
        <x:v>0.08096365487819138</x:v>
      </x:c>
      <x:c r="J956" s="1" t="n">
        <x:v>0.16978655158729652</x:v>
      </x:c>
      <x:c r="K956" s="1" t="str">
        <x:v>加股票</x:v>
      </x:c>
      <x:c r="L956" s="9" t="n">
        <x:v>-0.005961015466965899</x:v>
      </x:c>
      <x:c r="M956" s="9" t="n">
        <x:v>-0.0010121002600946782</x:v>
      </x:c>
      <x:c r="N956" s="8" t="n">
        <x:v>0</x:v>
      </x:c>
      <x:c r="O956" s="9" t="n">
        <x:v>0.0142821068338441</x:v>
      </x:c>
      <x:c r="P956" s="9" t="n">
        <x:v>1.1812574812512533</x:v>
      </x:c>
      <x:c r="Q956" s="9" t="str">
        <x:v>可用</x:v>
      </x:c>
      <x:c r="R956" s="9" t="n">
        <x:v>0.026052904710885432</x:v>
      </x:c>
      <x:c r="S956" s="9" t="n">
        <x:v>0.0177136772819668</x:v>
      </x:c>
    </x:row>
    <x:row r="957">
      <x:c r="A957" s="1" t="str">
        <x:v>2026Q1</x:v>
      </x:c>
      <x:c r="B957" s="1" t="str">
        <x:v>009671.OF</x:v>
      </x:c>
      <x:c r="C957" s="1" t="str">
        <x:v>平安恒泽混合A</x:v>
      </x:c>
      <x:c r="D957" s="1" t="str">
        <x:v>平安基金</x:v>
      </x:c>
      <x:c r="E957" s="1" t="str">
        <x:v>收入型</x:v>
      </x:c>
      <x:c r="F957" s="8" t="n">
        <x:v>86459999.99999999</x:v>
      </x:c>
      <x:c r="G957" s="9" t="n">
        <x:v>0.1640029184868301</x:v>
      </x:c>
      <x:c r="H957" s="9" t="n">
        <x:v>0.2885893802353761</x:v>
      </x:c>
      <x:c r="I957" s="9" t="n">
        <x:v>0.2788655843401826</x:v>
      </x:c>
      <x:c r="J957" s="1" t="n">
        <x:v>-0.1148626658533525</x:v>
      </x:c>
      <x:c r="K957" s="1" t="str">
        <x:v>减股票</x:v>
      </x:c>
      <x:c r="L957" s="9" t="n">
        <x:v>0.1070401206971152</x:v>
      </x:c>
      <x:c r="M957" s="9" t="n">
        <x:v>-0.012294913616535265</x:v>
      </x:c>
      <x:c r="N957" s="8" t="n">
        <x:v>0</x:v>
      </x:c>
      <x:c r="O957" s="9" t="n">
        <x:v>-0.011475642915056</x:v>
      </x:c>
      <x:c r="P957" s="9" t="n">
        <x:v>0.8849542702984039</x:v>
      </x:c>
      <x:c r="Q957" s="9" t="str">
        <x:v>可用</x:v>
      </x:c>
      <x:c r="R957" s="9" t="n">
        <x:v>-0.00583394892084887</x:v>
      </x:c>
      <x:c r="S957" s="9" t="n">
        <x:v>0.0090409501861372</x:v>
      </x:c>
    </x:row>
    <x:row r="958">
      <x:c r="A958" s="1" t="str">
        <x:v>2023Q4</x:v>
      </x:c>
      <x:c r="B958" s="1" t="str">
        <x:v>009689.OF</x:v>
      </x:c>
      <x:c r="C958" s="1" t="str">
        <x:v>易方达瑞锦混合A</x:v>
      </x:c>
      <x:c r="D958" s="1" t="str">
        <x:v>易方达基金</x:v>
      </x:c>
      <x:c r="E958" s="1" t="str">
        <x:v>成长型</x:v>
      </x:c>
      <x:c r="F958" s="8" t="n">
        <x:v>856920000</x:v>
      </x:c>
      <x:c r="G958" s="9" t="n">
        <x:v>0.3633374192142098</x:v>
      </x:c>
      <x:c r="H958" s="9" t="n">
        <x:v>0.0919894772133895</x:v>
      </x:c>
      <x:c r="I958" s="9" t="n">
        <x:v>0.08501354688878998</x:v>
      </x:c>
      <x:c r="J958" s="1" t="n">
        <x:v>0.27832387232541983</x:v>
      </x:c>
      <x:c r="K958" s="1" t="str">
        <x:v>加股票</x:v>
      </x:c>
      <x:c r="L958" s="9" t="n">
        <x:v>0.011127023959440499</x:v>
      </x:c>
      <x:c r="M958" s="9" t="n">
        <x:v>0.003096916395849205</x:v>
      </x:c>
      <x:c r="N958" s="8" t="n">
        <x:v>1</x:v>
      </x:c>
      <x:c r="O958" s="9" t="n">
        <x:v>0.035225411793716695</x:v>
      </x:c>
      <x:c r="P958" s="9" t="n">
        <x:v>1.369558294146478</x:v>
      </x:c>
      <x:c r="Q958" s="9" t="str">
        <x:v>覆盖/杠杆异常</x:v>
      </x:c>
      <x:c r="R958" s="9"/>
      <x:c r="S958" s="9" t="n">
        <x:v>0.039514761121234</x:v>
      </x:c>
    </x:row>
    <x:row r="959">
      <x:c r="A959" s="1" t="str">
        <x:v>2024Q1</x:v>
      </x:c>
      <x:c r="B959" s="1" t="str">
        <x:v>009689.OF</x:v>
      </x:c>
      <x:c r="C959" s="1" t="str">
        <x:v>易方达瑞锦混合A</x:v>
      </x:c>
      <x:c r="D959" s="1" t="str">
        <x:v>易方达基金</x:v>
      </x:c>
      <x:c r="E959" s="1" t="str">
        <x:v>成长型</x:v>
      </x:c>
      <x:c r="F959" s="8" t="n">
        <x:v>831870000</x:v>
      </x:c>
      <x:c r="G959" s="9" t="n">
        <x:v>0.2078334809026308</x:v>
      </x:c>
      <x:c r="H959" s="9" t="n">
        <x:v>0.3633374192142098</x:v>
      </x:c>
      <x:c r="I959" s="9" t="n">
        <x:v>0.3658512354273792</x:v>
      </x:c>
      <x:c r="J959" s="1" t="n">
        <x:v>-0.1580177545247484</x:v>
      </x:c>
      <x:c r="K959" s="1" t="str">
        <x:v>减股票</x:v>
      </x:c>
      <x:c r="L959" s="9" t="n">
        <x:v>-0.0388388654084237</x:v>
      </x:c>
      <x:c r="M959" s="9" t="n">
        <x:v>0.0061372303001280375</x:v>
      </x:c>
      <x:c r="N959" s="8" t="n">
        <x:v>1</x:v>
      </x:c>
      <x:c r="O959" s="9" t="n">
        <x:v>0.0253500298908871</x:v>
      </x:c>
      <x:c r="P959" s="9" t="n">
        <x:v>1.272089942779521</x:v>
      </x:c>
      <x:c r="Q959" s="9" t="str">
        <x:v>覆盖/杠杆异常</x:v>
      </x:c>
      <x:c r="R959" s="9"/>
      <x:c r="S959" s="9" t="n">
        <x:v>0.0235112405189295</x:v>
      </x:c>
    </x:row>
    <x:row r="960">
      <x:c r="A960" s="1" t="str">
        <x:v>2024Q2</x:v>
      </x:c>
      <x:c r="B960" s="1" t="str">
        <x:v>009689.OF</x:v>
      </x:c>
      <x:c r="C960" s="1" t="str">
        <x:v>易方达瑞锦混合A</x:v>
      </x:c>
      <x:c r="D960" s="1" t="str">
        <x:v>易方达基金</x:v>
      </x:c>
      <x:c r="E960" s="1" t="str">
        <x:v>成长型</x:v>
      </x:c>
      <x:c r="F960" s="8" t="n">
        <x:v>943180000</x:v>
      </x:c>
      <x:c r="G960" s="9" t="n">
        <x:v>0.3455039836335946</x:v>
      </x:c>
      <x:c r="H960" s="9" t="n">
        <x:v>0.2078334809026308</x:v>
      </x:c>
      <x:c r="I960" s="9" t="n">
        <x:v>0.2014982297598764</x:v>
      </x:c>
      <x:c r="J960" s="1" t="n">
        <x:v>0.14400575387371817</x:v>
      </x:c>
      <x:c r="K960" s="1" t="str">
        <x:v>加股票</x:v>
      </x:c>
      <x:c r="L960" s="9" t="n">
        <x:v>0.15171154774360798</x:v>
      </x:c>
      <x:c r="M960" s="9" t="n">
        <x:v>0.021847335804166854</x:v>
      </x:c>
      <x:c r="N960" s="8" t="n">
        <x:v>1</x:v>
      </x:c>
      <x:c r="O960" s="9" t="n">
        <x:v>0.0167234405773821</x:v>
      </x:c>
      <x:c r="P960" s="9" t="n">
        <x:v>1.3544653736508407</x:v>
      </x:c>
      <x:c r="Q960" s="9" t="str">
        <x:v>覆盖/杠杆异常</x:v>
      </x:c>
      <x:c r="R960" s="9"/>
      <x:c r="S960" s="9" t="n">
        <x:v>0.0612843738418691</x:v>
      </x:c>
    </x:row>
    <x:row r="961">
      <x:c r="A961" s="1" t="str">
        <x:v>2024Q4</x:v>
      </x:c>
      <x:c r="B961" s="1" t="str">
        <x:v>009689.OF</x:v>
      </x:c>
      <x:c r="C961" s="1" t="str">
        <x:v>易方达瑞锦混合A</x:v>
      </x:c>
      <x:c r="D961" s="1" t="str">
        <x:v>易方达基金</x:v>
      </x:c>
      <x:c r="E961" s="1" t="str">
        <x:v>成长型</x:v>
      </x:c>
      <x:c r="F961" s="8" t="n">
        <x:v>1392140000.0000002</x:v>
      </x:c>
      <x:c r="G961" s="9" t="n">
        <x:v>0.1691036814987586</x:v>
      </x:c>
      <x:c r="H961" s="9" t="n">
        <x:v>0.3501024626832207</x:v>
      </x:c>
      <x:c r="I961" s="9" t="n">
        <x:v>0.3391820369130455</x:v>
      </x:c>
      <x:c r="J961" s="1" t="n">
        <x:v>-0.1700783554142869</x:v>
      </x:c>
      <x:c r="K961" s="1" t="str">
        <x:v>减股票</x:v>
      </x:c>
      <x:c r="L961" s="9" t="n">
        <x:v>-0.005961015466965899</x:v>
      </x:c>
      <x:c r="M961" s="9" t="n">
        <x:v>0.0010138397072206875</x:v>
      </x:c>
      <x:c r="N961" s="8" t="n">
        <x:v>1</x:v>
      </x:c>
      <x:c r="O961" s="9" t="n">
        <x:v>-0.0100122661967117</x:v>
      </x:c>
      <x:c r="P961" s="9" t="n">
        <x:v>1.343388161779706</x:v>
      </x:c>
      <x:c r="Q961" s="9" t="str">
        <x:v>覆盖/杠杆异常</x:v>
      </x:c>
      <x:c r="R961" s="9"/>
      <x:c r="S961" s="9" t="n">
        <x:v>-0.0065655750202412</x:v>
      </x:c>
    </x:row>
    <x:row r="962">
      <x:c r="A962" s="1" t="str">
        <x:v>2025Q3</x:v>
      </x:c>
      <x:c r="B962" s="1" t="str">
        <x:v>009689.OF</x:v>
      </x:c>
      <x:c r="C962" s="1" t="str">
        <x:v>易方达瑞锦混合A</x:v>
      </x:c>
      <x:c r="D962" s="1" t="str">
        <x:v>易方达基金</x:v>
      </x:c>
      <x:c r="E962" s="1" t="str">
        <x:v>成长型</x:v>
      </x:c>
      <x:c r="F962" s="8" t="n">
        <x:v>2519190000</x:v>
      </x:c>
      <x:c r="G962" s="9" t="n">
        <x:v>0.2364877527238225</x:v>
      </x:c>
      <x:c r="H962" s="9" t="n">
        <x:v>0.1491944040342591</x:v>
      </x:c>
      <x:c r="I962" s="9" t="n">
        <x:v>0.17265906785396198</x:v>
      </x:c>
      <x:c r="J962" s="1" t="n">
        <x:v>0.06382868486986051</x:v>
      </x:c>
      <x:c r="K962" s="1" t="str">
        <x:v>加股票</x:v>
      </x:c>
      <x:c r="L962" s="9" t="n">
        <x:v>-0.0077024403595657995</x:v>
      </x:c>
      <x:c r="M962" s="9" t="n">
        <x:v>-0.0004916366384396206</x:v>
      </x:c>
      <x:c r="N962" s="8" t="n">
        <x:v>0</x:v>
      </x:c>
      <x:c r="O962" s="9" t="n">
        <x:v>-0.005243984193177899</x:v>
      </x:c>
      <x:c r="P962" s="9" t="n">
        <x:v>1.0179075536700288</x:v>
      </x:c>
      <x:c r="Q962" s="9" t="str">
        <x:v>可用</x:v>
      </x:c>
      <x:c r="R962" s="9" t="n">
        <x:v>-0.0009057290288662645</x:v>
      </x:c>
      <x:c r="S962" s="9" t="n">
        <x:v>0.002672806225958</x:v>
      </x:c>
    </x:row>
    <x:row r="963">
      <x:c r="A963" s="1" t="str">
        <x:v>2025Q4</x:v>
      </x:c>
      <x:c r="B963" s="1" t="str">
        <x:v>009689.OF</x:v>
      </x:c>
      <x:c r="C963" s="1" t="str">
        <x:v>易方达瑞锦混合A</x:v>
      </x:c>
      <x:c r="D963" s="1" t="str">
        <x:v>易方达基金</x:v>
      </x:c>
      <x:c r="E963" s="1" t="str">
        <x:v>成长型</x:v>
      </x:c>
      <x:c r="F963" s="8" t="n">
        <x:v>2790580000</x:v>
      </x:c>
      <x:c r="G963" s="9" t="n">
        <x:v>0.1774783530360027</x:v>
      </x:c>
      <x:c r="H963" s="9" t="n">
        <x:v>0.2364877527238225</x:v>
      </x:c>
      <x:c r="I963" s="9" t="n">
        <x:v>0.23510192979870737</x:v>
      </x:c>
      <x:c r="J963" s="1" t="n">
        <x:v>-0.05762357676270466</x:v>
      </x:c>
      <x:c r="K963" s="1" t="str">
        <x:v>减股票</x:v>
      </x:c>
      <x:c r="L963" s="9" t="n">
        <x:v>-0.047109673912882996</x:v>
      </x:c>
      <x:c r="M963" s="9" t="n">
        <x:v>0.0027146279109849986</x:v>
      </x:c>
      <x:c r="N963" s="8" t="n">
        <x:v>1</x:v>
      </x:c>
      <x:c r="O963" s="9" t="n">
        <x:v>0.0152654658188906</x:v>
      </x:c>
      <x:c r="P963" s="9" t="n">
        <x:v>1.3062118089357766</x:v>
      </x:c>
      <x:c r="Q963" s="9" t="str">
        <x:v>覆盖/杠杆异常</x:v>
      </x:c>
      <x:c r="R963" s="9"/>
      <x:c r="S963" s="9" t="n">
        <x:v>0.0126619776202177</x:v>
      </x:c>
    </x:row>
    <x:row r="964">
      <x:c r="A964" s="1" t="str">
        <x:v>2023Q2</x:v>
      </x:c>
      <x:c r="B964" s="1" t="str">
        <x:v>009736.OF</x:v>
      </x:c>
      <x:c r="C964" s="1" t="str">
        <x:v>汇添富稳健收益混合A</x:v>
      </x:c>
      <x:c r="D964" s="1" t="str">
        <x:v>汇添富基金</x:v>
      </x:c>
      <x:c r="E964" s="1" t="str">
        <x:v>收入型</x:v>
      </x:c>
      <x:c r="F964" s="8" t="n">
        <x:v>1754920000</x:v>
      </x:c>
      <x:c r="G964" s="9" t="n">
        <x:v>0.1256365508943132</x:v>
      </x:c>
      <x:c r="H964" s="9" t="n">
        <x:v>0.2549065156388043</x:v>
      </x:c>
      <x:c r="I964" s="9" t="n">
        <x:v>0.24194273102235037</x:v>
      </x:c>
      <x:c r="J964" s="1" t="n">
        <x:v>-0.11630618012803717</x:v>
      </x:c>
      <x:c r="K964" s="1" t="str">
        <x:v>减股票</x:v>
      </x:c>
      <x:c r="L964" s="9" t="n">
        <x:v>-0.046571034625976095</x:v>
      </x:c>
      <x:c r="M964" s="9" t="n">
        <x:v>0.005416499141957832</x:v>
      </x:c>
      <x:c r="N964" s="8" t="n">
        <x:v>1</x:v>
      </x:c>
      <x:c r="O964" s="9" t="n">
        <x:v>0.004627451647319449</x:v>
      </x:c>
      <x:c r="P964" s="9" t="n">
        <x:v>1.2645081289688418</x:v>
      </x:c>
      <x:c r="Q964" s="9" t="str">
        <x:v>覆盖/杠杆异常</x:v>
      </x:c>
      <x:c r="R964" s="9"/>
      <x:c r="S964" s="9" t="n">
        <x:v>-0.0087894971072541</x:v>
      </x:c>
    </x:row>
    <x:row r="965">
      <x:c r="A965" s="1" t="str">
        <x:v>2023Q3</x:v>
      </x:c>
      <x:c r="B965" s="1" t="str">
        <x:v>009736.OF</x:v>
      </x:c>
      <x:c r="C965" s="1" t="str">
        <x:v>汇添富稳健收益混合A</x:v>
      </x:c>
      <x:c r="D965" s="1" t="str">
        <x:v>汇添富基金</x:v>
      </x:c>
      <x:c r="E965" s="1" t="str">
        <x:v>收入型</x:v>
      </x:c>
      <x:c r="F965" s="8" t="n">
        <x:v>1576279999.9999998</x:v>
      </x:c>
      <x:c r="G965" s="9" t="n">
        <x:v>0.171239209498691</x:v>
      </x:c>
      <x:c r="H965" s="9" t="n">
        <x:v>0.1256365508943132</x:v>
      </x:c>
      <x:c r="I965" s="9" t="n">
        <x:v>0.12052533095127152</x:v>
      </x:c>
      <x:c r="J965" s="1" t="n">
        <x:v>0.05071387854741949</x:v>
      </x:c>
      <x:c r="K965" s="1" t="str">
        <x:v>加股票</x:v>
      </x:c>
      <x:c r="L965" s="9" t="n">
        <x:v>-0.0840403571629794</x:v>
      </x:c>
      <x:c r="M965" s="9" t="n">
        <x:v>-0.004262012466245093</x:v>
      </x:c>
      <x:c r="N965" s="8" t="n">
        <x:v>0</x:v>
      </x:c>
      <x:c r="O965" s="9" t="n">
        <x:v>0.014561561300246901</x:v>
      </x:c>
      <x:c r="P965" s="9" t="n">
        <x:v>1.1949749380313144</x:v>
      </x:c>
      <x:c r="Q965" s="9" t="str">
        <x:v>可用</x:v>
      </x:c>
      <x:c r="R965" s="9" t="n">
        <x:v>0.006073117962728751</x:v>
      </x:c>
      <x:c r="S965" s="9" t="n">
        <x:v>0.0056123021663485</x:v>
      </x:c>
    </x:row>
    <x:row r="966">
      <x:c r="A966" s="1" t="str">
        <x:v>2025Q1</x:v>
      </x:c>
      <x:c r="B966" s="1" t="str">
        <x:v>009736.OF</x:v>
      </x:c>
      <x:c r="C966" s="1" t="str">
        <x:v>汇添富稳健收益混合A</x:v>
      </x:c>
      <x:c r="D966" s="1" t="str">
        <x:v>汇添富基金</x:v>
      </x:c>
      <x:c r="E966" s="1" t="str">
        <x:v>收入型</x:v>
      </x:c>
      <x:c r="F966" s="8" t="n">
        <x:v>1262060000</x:v>
      </x:c>
      <x:c r="G966" s="9" t="n">
        <x:v>0.2726833504354777</x:v>
      </x:c>
      <x:c r="H966" s="9" t="n">
        <x:v>0.1047386879939168</x:v>
      </x:c>
      <x:c r="I966" s="9" t="n">
        <x:v>0.10417592818627194</x:v>
      </x:c>
      <x:c r="J966" s="1" t="n">
        <x:v>0.16850742224920576</x:v>
      </x:c>
      <x:c r="K966" s="1" t="str">
        <x:v>加股票</x:v>
      </x:c>
      <x:c r="L966" s="9" t="n">
        <x:v>-0.004189559506241501</x:v>
      </x:c>
      <x:c r="M966" s="9" t="n">
        <x:v>-0.0007059718727564106</x:v>
      </x:c>
      <x:c r="N966" s="8" t="n">
        <x:v>0</x:v>
      </x:c>
      <x:c r="O966" s="9" t="n">
        <x:v>-0.0132780161627415</x:v>
      </x:c>
      <x:c r="P966" s="9" t="n">
        <x:v>1.2040773324643836</x:v>
      </x:c>
      <x:c r="Q966" s="9" t="str">
        <x:v>覆盖/杠杆异常</x:v>
      </x:c>
      <x:c r="R966" s="9"/>
      <x:c r="S966" s="9" t="n">
        <x:v>-0.0028022833419824</x:v>
      </x:c>
    </x:row>
    <x:row r="967">
      <x:c r="A967" s="1" t="str">
        <x:v>2025Q2</x:v>
      </x:c>
      <x:c r="B967" s="1" t="str">
        <x:v>009736.OF</x:v>
      </x:c>
      <x:c r="C967" s="1" t="str">
        <x:v>汇添富稳健收益混合A</x:v>
      </x:c>
      <x:c r="D967" s="1" t="str">
        <x:v>汇添富基金</x:v>
      </x:c>
      <x:c r="E967" s="1" t="str">
        <x:v>收入型</x:v>
      </x:c>
      <x:c r="F967" s="8" t="n">
        <x:v>1137090000</x:v>
      </x:c>
      <x:c r="G967" s="9" t="n">
        <x:v>0.1472841980207273</x:v>
      </x:c>
      <x:c r="H967" s="9" t="n">
        <x:v>0.2726833504354777</x:v>
      </x:c>
      <x:c r="I967" s="9" t="n">
        <x:v>0.2718652044981923</x:v>
      </x:c>
      <x:c r="J967" s="1" t="n">
        <x:v>-0.12458100647746498</x:v>
      </x:c>
      <x:c r="K967" s="1" t="str">
        <x:v>减股票</x:v>
      </x:c>
      <x:c r="L967" s="9" t="n">
        <x:v>0.1883272862318614</x:v>
      </x:c>
      <x:c r="M967" s="9" t="n">
        <x:v>-0.023462002865934927</x:v>
      </x:c>
      <x:c r="N967" s="8" t="n">
        <x:v>0</x:v>
      </x:c>
      <x:c r="O967" s="9" t="n">
        <x:v>0.0407464351127136</x:v>
      </x:c>
      <x:c r="P967" s="9" t="n">
        <x:v>1.1191080211328914</x:v>
      </x:c>
      <x:c r="Q967" s="9" t="str">
        <x:v>可用</x:v>
      </x:c>
      <x:c r="R967" s="9" t="n">
        <x:v>0.0614854854401283</x:v>
      </x:c>
      <x:c r="S967" s="9" t="n">
        <x:v>0.0819109075770192</x:v>
      </x:c>
    </x:row>
    <x:row r="968">
      <x:c r="A968" s="1" t="str">
        <x:v>2025Q3</x:v>
      </x:c>
      <x:c r="B968" s="1" t="str">
        <x:v>009736.OF</x:v>
      </x:c>
      <x:c r="C968" s="1" t="str">
        <x:v>汇添富稳健收益混合A</x:v>
      </x:c>
      <x:c r="D968" s="1" t="str">
        <x:v>汇添富基金</x:v>
      </x:c>
      <x:c r="E968" s="1" t="str">
        <x:v>收入型</x:v>
      </x:c>
      <x:c r="F968" s="8" t="n">
        <x:v>927650000</x:v>
      </x:c>
      <x:c r="G968" s="9" t="n">
        <x:v>0.2896372115233262</x:v>
      </x:c>
      <x:c r="H968" s="9" t="n">
        <x:v>0.1472841980207273</x:v>
      </x:c>
      <x:c r="I968" s="9" t="n">
        <x:v>0.17050864126688448</x:v>
      </x:c>
      <x:c r="J968" s="1" t="n">
        <x:v>0.11912857025644175</x:v>
      </x:c>
      <x:c r="K968" s="1" t="str">
        <x:v>加股票</x:v>
      </x:c>
      <x:c r="L968" s="9" t="n">
        <x:v>-0.0077024403595657995</x:v>
      </x:c>
      <x:c r="M968" s="9" t="n">
        <x:v>-0.0009175807075205868</x:v>
      </x:c>
      <x:c r="N968" s="8" t="n">
        <x:v>0</x:v>
      </x:c>
      <x:c r="O968" s="9" t="n">
        <x:v>-0.0044453544453545</x:v>
      </x:c>
      <x:c r="P968" s="9" t="n">
        <x:v>1.2856966282002908</x:v>
      </x:c>
      <x:c r="Q968" s="9" t="str">
        <x:v>覆盖/杠杆异常</x:v>
      </x:c>
      <x:c r="R968" s="9"/>
      <x:c r="S968" s="9" t="n">
        <x:v>-0.0036556036556036</x:v>
      </x:c>
    </x:row>
    <x:row r="969">
      <x:c r="A969" s="1" t="str">
        <x:v>2025Q4</x:v>
      </x:c>
      <x:c r="B969" s="1" t="str">
        <x:v>009736.OF</x:v>
      </x:c>
      <x:c r="C969" s="1" t="str">
        <x:v>汇添富稳健收益混合A</x:v>
      </x:c>
      <x:c r="D969" s="1" t="str">
        <x:v>汇添富基金</x:v>
      </x:c>
      <x:c r="E969" s="1" t="str">
        <x:v>收入型</x:v>
      </x:c>
      <x:c r="F969" s="8" t="n">
        <x:v>807780000</x:v>
      </x:c>
      <x:c r="G969" s="9" t="n">
        <x:v>0.190217304797074</x:v>
      </x:c>
      <x:c r="H969" s="9" t="n">
        <x:v>0.2896372115233262</x:v>
      </x:c>
      <x:c r="I969" s="9" t="n">
        <x:v>0.2880574379789482</x:v>
      </x:c>
      <x:c r="J969" s="1" t="n">
        <x:v>-0.09784013318187423</x:v>
      </x:c>
      <x:c r="K969" s="1" t="str">
        <x:v>减股票</x:v>
      </x:c>
      <x:c r="L969" s="9" t="n">
        <x:v>-0.047109673912882996</x:v>
      </x:c>
      <x:c r="M969" s="9" t="n">
        <x:v>0.004609216769791139</x:v>
      </x:c>
      <x:c r="N969" s="8" t="n">
        <x:v>1</x:v>
      </x:c>
      <x:c r="O969" s="9" t="n">
        <x:v>0.0056598034709756</x:v>
      </x:c>
      <x:c r="P969" s="9" t="n">
        <x:v>1.0050101271261977</x:v>
      </x:c>
      <x:c r="Q969" s="9" t="str">
        <x:v>可用</x:v>
      </x:c>
      <x:c r="R969" s="9" t="n">
        <x:v>0.008523887054009947</x:v>
      </x:c>
      <x:c r="S969" s="9" t="n">
        <x:v>0.0078207975282418</x:v>
      </x:c>
    </x:row>
    <x:row r="970">
      <x:c r="A970" s="1" t="str">
        <x:v>2026Q1</x:v>
      </x:c>
      <x:c r="B970" s="1" t="str">
        <x:v>009736.OF</x:v>
      </x:c>
      <x:c r="C970" s="1" t="str">
        <x:v>汇添富稳健收益混合A</x:v>
      </x:c>
      <x:c r="D970" s="1" t="str">
        <x:v>汇添富基金</x:v>
      </x:c>
      <x:c r="E970" s="1" t="str">
        <x:v>收入型</x:v>
      </x:c>
      <x:c r="F970" s="8" t="n">
        <x:v>581730000</x:v>
      </x:c>
      <x:c r="G970" s="9" t="n">
        <x:v>0.2535744100359872</x:v>
      </x:c>
      <x:c r="H970" s="9" t="n">
        <x:v>0.190217304797074</x:v>
      </x:c>
      <x:c r="I970" s="9" t="n">
        <x:v>0.18295566144451317</x:v>
      </x:c>
      <x:c r="J970" s="1" t="n">
        <x:v>0.07061874859147402</x:v>
      </x:c>
      <x:c r="K970" s="1" t="str">
        <x:v>加股票</x:v>
      </x:c>
      <x:c r="L970" s="9" t="n">
        <x:v>0.1070401206971152</x:v>
      </x:c>
      <x:c r="M970" s="9" t="n">
        <x:v>0.007559039372710613</x:v>
      </x:c>
      <x:c r="N970" s="8" t="n">
        <x:v>1</x:v>
      </x:c>
      <x:c r="O970" s="9" t="n">
        <x:v>0.1259725953212501</x:v>
      </x:c>
      <x:c r="P970" s="9" t="n">
        <x:v>1.3200715246935861</x:v>
      </x:c>
      <x:c r="Q970" s="9" t="str">
        <x:v>覆盖/杠杆异常</x:v>
      </x:c>
      <x:c r="R970" s="9"/>
      <x:c r="S970" s="9" t="n">
        <x:v>0.1464840007664303</x:v>
      </x:c>
    </x:row>
    <x:row r="971">
      <x:c r="A971" s="1" t="str">
        <x:v>2024Q4</x:v>
      </x:c>
      <x:c r="B971" s="1" t="str">
        <x:v>009766.OF</x:v>
      </x:c>
      <x:c r="C971" s="1" t="str">
        <x:v>安信平稳双利3个月持有混合A</x:v>
      </x:c>
      <x:c r="D971" s="1" t="str">
        <x:v>安信基金</x:v>
      </x:c>
      <x:c r="E971" s="1" t="str">
        <x:v>收入型</x:v>
      </x:c>
      <x:c r="F971" s="8" t="n">
        <x:v>51520000</x:v>
      </x:c>
      <x:c r="G971" s="9" t="n">
        <x:v>0.2012203069438</x:v>
      </x:c>
      <x:c r="H971" s="9" t="n">
        <x:v>0.3256345424218224</x:v>
      </x:c>
      <x:c r="I971" s="9" t="n">
        <x:v>0.31510727670572886</x:v>
      </x:c>
      <x:c r="J971" s="1" t="n">
        <x:v>-0.11388696976192886</x:v>
      </x:c>
      <x:c r="K971" s="1" t="str">
        <x:v>减股票</x:v>
      </x:c>
      <x:c r="L971" s="9" t="n">
        <x:v>-0.005961015466965899</x:v>
      </x:c>
      <x:c r="M971" s="9" t="n">
        <x:v>0.0006788819882367356</x:v>
      </x:c>
      <x:c r="N971" s="8" t="n">
        <x:v>1</x:v>
      </x:c>
      <x:c r="O971" s="9" t="n">
        <x:v>-0.007594417723823001</x:v>
      </x:c>
      <x:c r="P971" s="9" t="n">
        <x:v>0.9862367358307453</x:v>
      </x:c>
      <x:c r="Q971" s="9" t="str">
        <x:v>可用</x:v>
      </x:c>
      <x:c r="R971" s="9" t="n">
        <x:v>0.003241914684905127</x:v>
      </x:c>
      <x:c r="S971" s="9" t="n">
        <x:v>-0.0039485843904897</x:v>
      </x:c>
    </x:row>
    <x:row r="972">
      <x:c r="A972" s="1" t="str">
        <x:v>2025Q1</x:v>
      </x:c>
      <x:c r="B972" s="1" t="str">
        <x:v>009766.OF</x:v>
      </x:c>
      <x:c r="C972" s="1" t="str">
        <x:v>安信平稳双利3个月持有混合A</x:v>
      </x:c>
      <x:c r="D972" s="1" t="str">
        <x:v>安信基金</x:v>
      </x:c>
      <x:c r="E972" s="1" t="str">
        <x:v>收入型</x:v>
      </x:c>
      <x:c r="F972" s="8" t="n">
        <x:v>51059999.99999999</x:v>
      </x:c>
      <x:c r="G972" s="9" t="n">
        <x:v>0.0891008349065356</x:v>
      </x:c>
      <x:c r="H972" s="9" t="n">
        <x:v>0.2012203069438</x:v>
      </x:c>
      <x:c r="I972" s="9" t="n">
        <x:v>0.20025510875899286</x:v>
      </x:c>
      <x:c r="J972" s="1" t="n">
        <x:v>-0.11115427385245726</x:v>
      </x:c>
      <x:c r="K972" s="1" t="str">
        <x:v>减股票</x:v>
      </x:c>
      <x:c r="L972" s="9" t="n">
        <x:v>-0.004189559506241501</x:v>
      </x:c>
      <x:c r="M972" s="9" t="n">
        <x:v>0.00046568744467793337</x:v>
      </x:c>
      <x:c r="N972" s="8" t="n">
        <x:v>1</x:v>
      </x:c>
      <x:c r="O972" s="9" t="n">
        <x:v>-0.0032220216196795996</x:v>
      </x:c>
      <x:c r="P972" s="9" t="n">
        <x:v>0.6431961063454759</x:v>
      </x:c>
      <x:c r="Q972" s="9" t="str">
        <x:v>覆盖/杠杆异常</x:v>
      </x:c>
      <x:c r="R972" s="9"/>
      <x:c r="S972" s="9" t="n">
        <x:v>0.0072537112010795</x:v>
      </x:c>
    </x:row>
    <x:row r="973">
      <x:c r="A973" s="1" t="str">
        <x:v>2025Q2</x:v>
      </x:c>
      <x:c r="B973" s="1" t="str">
        <x:v>009817.OF</x:v>
      </x:c>
      <x:c r="C973" s="1" t="str">
        <x:v>红塔红土稳健精选混合型A</x:v>
      </x:c>
      <x:c r="D973" s="1" t="str">
        <x:v>红塔红土</x:v>
      </x:c>
      <x:c r="E973" s="1" t="str">
        <x:v>收入型</x:v>
      </x:c>
      <x:c r="F973" s="8" t="n">
        <x:v>8570000</x:v>
      </x:c>
      <x:c r="G973" s="9" t="n">
        <x:v>0.3021615453028654</x:v>
      </x:c>
      <x:c r="H973" s="9" t="n">
        <x:v>0.0970858769434684</x:v>
      </x:c>
      <x:c r="I973" s="9" t="n">
        <x:v>0.0967245197950079</x:v>
      </x:c>
      <x:c r="J973" s="1" t="n">
        <x:v>0.20543702550785747</x:v>
      </x:c>
      <x:c r="K973" s="1" t="str">
        <x:v>加股票</x:v>
      </x:c>
      <x:c r="L973" s="9" t="n">
        <x:v>0.1883272862318614</x:v>
      </x:c>
      <x:c r="M973" s="9" t="n">
        <x:v>0.03868939750544049</x:v>
      </x:c>
      <x:c r="N973" s="8" t="n">
        <x:v>1</x:v>
      </x:c>
      <x:c r="O973" s="9" t="n">
        <x:v>0.0656539333260529</x:v>
      </x:c>
      <x:c r="P973" s="9" t="n">
        <x:v>0.6952487922987165</x:v>
      </x:c>
      <x:c r="Q973" s="9" t="str">
        <x:v>覆盖/杠杆异常</x:v>
      </x:c>
      <x:c r="R973" s="9"/>
      <x:c r="S973" s="9" t="n">
        <x:v>0.1068184057903585</x:v>
      </x:c>
    </x:row>
    <x:row r="974">
      <x:c r="A974" s="1" t="str">
        <x:v>2025Q3</x:v>
      </x:c>
      <x:c r="B974" s="1" t="str">
        <x:v>009817.OF</x:v>
      </x:c>
      <x:c r="C974" s="1" t="str">
        <x:v>红塔红土稳健精选混合型A</x:v>
      </x:c>
      <x:c r="D974" s="1" t="str">
        <x:v>红塔红土</x:v>
      </x:c>
      <x:c r="E974" s="1" t="str">
        <x:v>收入型</x:v>
      </x:c>
      <x:c r="F974" s="8" t="n">
        <x:v>17450000</x:v>
      </x:c>
      <x:c r="G974" s="9" t="n">
        <x:v>0.4380137044048914</x:v>
      </x:c>
      <x:c r="H974" s="9" t="n">
        <x:v>0.3021615453028654</x:v>
      </x:c>
      <x:c r="I974" s="9" t="n">
        <x:v>0.34006820668497667</x:v>
      </x:c>
      <x:c r="J974" s="1" t="n">
        <x:v>0.09794549771991473</x:v>
      </x:c>
      <x:c r="K974" s="1" t="str">
        <x:v>加股票</x:v>
      </x:c>
      <x:c r="L974" s="9" t="n">
        <x:v>-0.0077024403595657995</x:v>
      </x:c>
      <x:c r="M974" s="9" t="n">
        <x:v>-0.0007544193546756312</x:v>
      </x:c>
      <x:c r="N974" s="8" t="n">
        <x:v>0</x:v>
      </x:c>
      <x:c r="O974" s="9" t="n">
        <x:v>-0.0175661530401155</x:v>
      </x:c>
      <x:c r="P974" s="9" t="n">
        <x:v>0.7115281404011461</x:v>
      </x:c>
      <x:c r="Q974" s="9" t="str">
        <x:v>覆盖/杠杆异常</x:v>
      </x:c>
      <x:c r="R974" s="9"/>
      <x:c r="S974" s="9" t="n">
        <x:v>-0.0167764022503646</x:v>
      </x:c>
    </x:row>
    <x:row r="975">
      <x:c r="A975" s="1" t="str">
        <x:v>2026Q1</x:v>
      </x:c>
      <x:c r="B975" s="1" t="str">
        <x:v>009817.OF</x:v>
      </x:c>
      <x:c r="C975" s="1" t="str">
        <x:v>红塔红土稳健精选混合型A</x:v>
      </x:c>
      <x:c r="D975" s="1" t="str">
        <x:v>红塔红土</x:v>
      </x:c>
      <x:c r="E975" s="1" t="str">
        <x:v>收入型</x:v>
      </x:c>
      <x:c r="F975" s="8" t="n">
        <x:v>10270000</x:v>
      </x:c>
      <x:c r="G975" s="9" t="n">
        <x:v>0.3240392930442161</x:v>
      </x:c>
      <x:c r="H975" s="9" t="n">
        <x:v>0.3912543516073131</x:v>
      </x:c>
      <x:c r="I975" s="9" t="n">
        <x:v>0.37991868426331976</x:v>
      </x:c>
      <x:c r="J975" s="1" t="n">
        <x:v>-0.05587939121910368</x:v>
      </x:c>
      <x:c r="K975" s="1" t="str">
        <x:v>减股票</x:v>
      </x:c>
      <x:c r="L975" s="9" t="n">
        <x:v>0.1070401206971152</x:v>
      </x:c>
      <x:c r="M975" s="9" t="n">
        <x:v>-0.005981336780574178</x:v>
      </x:c>
      <x:c r="N975" s="8" t="n">
        <x:v>0</x:v>
      </x:c>
      <x:c r="O975" s="9" t="n">
        <x:v>0.0773076225976028</x:v>
      </x:c>
      <x:c r="P975" s="9" t="n">
        <x:v>0.9751077906523854</x:v>
      </x:c>
      <x:c r="Q975" s="9" t="str">
        <x:v>可用</x:v>
      </x:c>
      <x:c r="R975" s="9" t="n">
        <x:v>0.05961339735501194</x:v>
      </x:c>
      <x:c r="S975" s="9" t="n">
        <x:v>0.097819028042783</x:v>
      </x:c>
    </x:row>
    <x:row r="976">
      <x:c r="A976" s="1" t="str">
        <x:v>2024Q3</x:v>
      </x:c>
      <x:c r="B976" s="1" t="str">
        <x:v>009902.OF</x:v>
      </x:c>
      <x:c r="C976" s="1" t="str">
        <x:v>易方达悦享一年持有混合A</x:v>
      </x:c>
      <x:c r="D976" s="1" t="str">
        <x:v>易方达基金</x:v>
      </x:c>
      <x:c r="E976" s="1" t="str">
        <x:v>收入型</x:v>
      </x:c>
      <x:c r="F976" s="8" t="n">
        <x:v>471549999.99999994</x:v>
      </x:c>
      <x:c r="G976" s="9" t="n">
        <x:v>0.0565799414862822</x:v>
      </x:c>
      <x:c r="H976" s="9" t="n">
        <x:v>0.1277310901631163</x:v>
      </x:c>
      <x:c r="I976" s="9" t="n">
        <x:v>0.14416835984848278</x:v>
      </x:c>
      <x:c r="J976" s="1" t="n">
        <x:v>-0.08758841836220058</x:v>
      </x:c>
      <x:c r="K976" s="1" t="str">
        <x:v>减股票</x:v>
      </x:c>
      <x:c r="L976" s="9" t="n">
        <x:v>-0.0485180033835439</x:v>
      </x:c>
      <x:c r="M976" s="9" t="n">
        <x:v>0.0042496151784565065</x:v>
      </x:c>
      <x:c r="N976" s="8" t="n">
        <x:v>1</x:v>
      </x:c>
      <x:c r="O976" s="9" t="n">
        <x:v>0.0162168087293888</x:v>
      </x:c>
      <x:c r="P976" s="9" t="n">
        <x:v>1.1301158376418194</x:v>
      </x:c>
      <x:c r="Q976" s="9" t="str">
        <x:v>可用</x:v>
      </x:c>
      <x:c r="R976" s="9" t="n">
        <x:v>-0.000774695748895278</x:v>
      </x:c>
      <x:c r="S976" s="9" t="n">
        <x:v>0.0274608034140457</x:v>
      </x:c>
    </x:row>
    <x:row r="977">
      <x:c r="A977" s="1" t="str">
        <x:v>2025Q3</x:v>
      </x:c>
      <x:c r="B977" s="1" t="str">
        <x:v>009902.OF</x:v>
      </x:c>
      <x:c r="C977" s="1" t="str">
        <x:v>易方达悦享一年持有混合A</x:v>
      </x:c>
      <x:c r="D977" s="1" t="str">
        <x:v>易方达基金</x:v>
      </x:c>
      <x:c r="E977" s="1" t="str">
        <x:v>收入型</x:v>
      </x:c>
      <x:c r="F977" s="8" t="n">
        <x:v>324550000</x:v>
      </x:c>
      <x:c r="G977" s="9" t="n">
        <x:v>0.1946650861676178</x:v>
      </x:c>
      <x:c r="H977" s="9" t="n">
        <x:v>0.0804242977651199</x:v>
      </x:c>
      <x:c r="I977" s="9" t="n">
        <x:v>0.0942715178145787</x:v>
      </x:c>
      <x:c r="J977" s="1" t="n">
        <x:v>0.1003935683530391</x:v>
      </x:c>
      <x:c r="K977" s="1" t="str">
        <x:v>加股票</x:v>
      </x:c>
      <x:c r="L977" s="9" t="n">
        <x:v>-0.0077024403595657995</x:v>
      </x:c>
      <x:c r="M977" s="9" t="n">
        <x:v>-0.0007732754727232761</x:v>
      </x:c>
      <x:c r="N977" s="8" t="n">
        <x:v>0</x:v>
      </x:c>
      <x:c r="O977" s="9" t="n">
        <x:v>0.0016111036499721998</x:v>
      </x:c>
      <x:c r="P977" s="9" t="n">
        <x:v>1.11990016126945</x:v>
      </x:c>
      <x:c r="Q977" s="9" t="str">
        <x:v>可用</x:v>
      </x:c>
      <x:c r="R977" s="9" t="n">
        <x:v>-0.0021175023693856803</x:v>
      </x:c>
      <x:c r="S977" s="9" t="n">
        <x:v>0.0021914446002804</x:v>
      </x:c>
    </x:row>
    <x:row r="978">
      <x:c r="A978" s="1" t="str">
        <x:v>2023Q4</x:v>
      </x:c>
      <x:c r="B978" s="1" t="str">
        <x:v>009965.OF</x:v>
      </x:c>
      <x:c r="C978" s="1" t="str">
        <x:v>宝盈祥琪混合A</x:v>
      </x:c>
      <x:c r="D978" s="1" t="str">
        <x:v>宝盈基金</x:v>
      </x:c>
      <x:c r="E978" s="1" t="str">
        <x:v>收入型</x:v>
      </x:c>
      <x:c r="F978" s="8" t="n">
        <x:v>134429999.99999997</x:v>
      </x:c>
      <x:c r="G978" s="9" t="n">
        <x:v>0.4475287602452649</x:v>
      </x:c>
      <x:c r="H978" s="9" t="n">
        <x:v>0.4063857420137644</x:v>
      </x:c>
      <x:c r="I978" s="9" t="n">
        <x:v>0.3856952087340129</x:v>
      </x:c>
      <x:c r="J978" s="1" t="n">
        <x:v>0.06183355151125197</x:v>
      </x:c>
      <x:c r="K978" s="1" t="str">
        <x:v>加股票</x:v>
      </x:c>
      <x:c r="L978" s="9" t="n">
        <x:v>0.011127023959440499</x:v>
      </x:c>
      <x:c r="M978" s="9" t="n">
        <x:v>0.000688023409162999</x:v>
      </x:c>
      <x:c r="N978" s="8" t="n">
        <x:v>1</x:v>
      </x:c>
      <x:c r="O978" s="9" t="n">
        <x:v>0.018863118560394</x:v>
      </x:c>
      <x:c r="P978" s="9" t="n">
        <x:v>1.0019196404820352</x:v>
      </x:c>
      <x:c r="Q978" s="9" t="str">
        <x:v>可用</x:v>
      </x:c>
      <x:c r="R978" s="9" t="n">
        <x:v>0.002494901368341601</x:v>
      </x:c>
      <x:c r="S978" s="9" t="n">
        <x:v>0.0273573270546025</x:v>
      </x:c>
    </x:row>
    <x:row r="979">
      <x:c r="A979" s="1" t="str">
        <x:v>2024Q4</x:v>
      </x:c>
      <x:c r="B979" s="1" t="str">
        <x:v>009965.OF</x:v>
      </x:c>
      <x:c r="C979" s="1" t="str">
        <x:v>宝盈祥琪混合A</x:v>
      </x:c>
      <x:c r="D979" s="1" t="str">
        <x:v>宝盈基金</x:v>
      </x:c>
      <x:c r="E979" s="1" t="str">
        <x:v>收入型</x:v>
      </x:c>
      <x:c r="F979" s="8" t="n">
        <x:v>41990000</x:v>
      </x:c>
      <x:c r="G979" s="9" t="n">
        <x:v>0.4292005038017576</x:v>
      </x:c>
      <x:c r="H979" s="9" t="n">
        <x:v>0.3793164825831491</x:v>
      </x:c>
      <x:c r="I979" s="9" t="n">
        <x:v>0.36800079861487767</x:v>
      </x:c>
      <x:c r="J979" s="1" t="n">
        <x:v>0.06119970518687995</x:v>
      </x:c>
      <x:c r="K979" s="1" t="str">
        <x:v>加股票</x:v>
      </x:c>
      <x:c r="L979" s="9" t="n">
        <x:v>-0.005961015466965899</x:v>
      </x:c>
      <x:c r="M979" s="9" t="n">
        <x:v>-0.00036481238919274455</x:v>
      </x:c>
      <x:c r="N979" s="8" t="n">
        <x:v>0</x:v>
      </x:c>
      <x:c r="O979" s="9" t="n">
        <x:v>-0.0204436219788787</x:v>
      </x:c>
      <x:c r="P979" s="9" t="n">
        <x:v>1.0009695987139795</x:v>
      </x:c>
      <x:c r="Q979" s="9" t="str">
        <x:v>可用</x:v>
      </x:c>
      <x:c r="R979" s="9" t="n">
        <x:v>-0.00840654323529812</x:v>
      </x:c>
      <x:c r="S979" s="9" t="n">
        <x:v>-0.0167977886455454</x:v>
      </x:c>
    </x:row>
    <x:row r="980">
      <x:c r="A980" s="1" t="str">
        <x:v>2023Q2</x:v>
      </x:c>
      <x:c r="B980" s="1" t="str">
        <x:v>010029.OF</x:v>
      </x:c>
      <x:c r="C980" s="1" t="str">
        <x:v>富国稳进回报12个月持有期混合A</x:v>
      </x:c>
      <x:c r="D980" s="1" t="str">
        <x:v>富国基金</x:v>
      </x:c>
      <x:c r="E980" s="1" t="str">
        <x:v>收入型</x:v>
      </x:c>
      <x:c r="F980" s="8" t="n">
        <x:v>580070000</x:v>
      </x:c>
      <x:c r="G980" s="9" t="n">
        <x:v>0.2774566066948584</x:v>
      </x:c>
      <x:c r="H980" s="9" t="n">
        <x:v>0.4128414977375859</x:v>
      </x:c>
      <x:c r="I980" s="9" t="n">
        <x:v>0.3961157357682979</x:v>
      </x:c>
      <x:c r="J980" s="1" t="n">
        <x:v>-0.1186591290734395</x:v>
      </x:c>
      <x:c r="K980" s="1" t="str">
        <x:v>减股票</x:v>
      </x:c>
      <x:c r="L980" s="9" t="n">
        <x:v>-0.046571034625976095</x:v>
      </x:c>
      <x:c r="M980" s="9" t="n">
        <x:v>0.005526078408767318</x:v>
      </x:c>
      <x:c r="N980" s="8" t="n">
        <x:v>1</x:v>
      </x:c>
      <x:c r="O980" s="9" t="n">
        <x:v>0.02130758092266225</x:v>
      </x:c>
      <x:c r="P980" s="9" t="n">
        <x:v>1.1108060485631044</x:v>
      </x:c>
      <x:c r="Q980" s="9" t="str">
        <x:v>可用</x:v>
      </x:c>
      <x:c r="R980" s="9" t="n">
        <x:v>0.014394561754029589</x:v>
      </x:c>
      <x:c r="S980" s="9" t="n">
        <x:v>0.0078906321680887</x:v>
      </x:c>
    </x:row>
    <x:row r="981">
      <x:c r="A981" s="1" t="str">
        <x:v>2023Q4</x:v>
      </x:c>
      <x:c r="B981" s="1" t="str">
        <x:v>010029.OF</x:v>
      </x:c>
      <x:c r="C981" s="1" t="str">
        <x:v>富国稳进回报12个月持有期混合A</x:v>
      </x:c>
      <x:c r="D981" s="1" t="str">
        <x:v>富国基金</x:v>
      </x:c>
      <x:c r="E981" s="1" t="str">
        <x:v>收入型</x:v>
      </x:c>
      <x:c r="F981" s="8" t="n">
        <x:v>466759999.99999994</x:v>
      </x:c>
      <x:c r="G981" s="9" t="n">
        <x:v>0.2241701412356343</x:v>
      </x:c>
      <x:c r="H981" s="9" t="n">
        <x:v>0.3099949171213292</x:v>
      </x:c>
      <x:c r="I981" s="9" t="n">
        <x:v>0.2917995814747986</x:v>
      </x:c>
      <x:c r="J981" s="1" t="n">
        <x:v>-0.06762944023916431</x:v>
      </x:c>
      <x:c r="K981" s="1" t="str">
        <x:v>减股票</x:v>
      </x:c>
      <x:c r="L981" s="9" t="n">
        <x:v>0.011127023959440499</x:v>
      </x:c>
      <x:c r="M981" s="9" t="n">
        <x:v>-0.0007525144019047307</x:v>
      </x:c>
      <x:c r="N981" s="8" t="n">
        <x:v>0</x:v>
      </x:c>
      <x:c r="O981" s="9" t="n">
        <x:v>0.0349170657490397</x:v>
      </x:c>
      <x:c r="P981" s="9" t="n">
        <x:v>1.0092910101765362</x:v>
      </x:c>
      <x:c r="Q981" s="9" t="str">
        <x:v>可用</x:v>
      </x:c>
      <x:c r="R981" s="9" t="n">
        <x:v>0.024489271285567424</x:v>
      </x:c>
      <x:c r="S981" s="9" t="n">
        <x:v>0.0434112742432482</x:v>
      </x:c>
    </x:row>
    <x:row r="982">
      <x:c r="A982" s="1" t="str">
        <x:v>2024Q2</x:v>
      </x:c>
      <x:c r="B982" s="1" t="str">
        <x:v>010029.OF</x:v>
      </x:c>
      <x:c r="C982" s="1" t="str">
        <x:v>富国稳进回报12个月持有期混合A</x:v>
      </x:c>
      <x:c r="D982" s="1" t="str">
        <x:v>富国基金</x:v>
      </x:c>
      <x:c r="E982" s="1" t="str">
        <x:v>收入型</x:v>
      </x:c>
      <x:c r="F982" s="8" t="n">
        <x:v>344660000</x:v>
      </x:c>
      <x:c r="G982" s="9" t="n">
        <x:v>0.3062682473806168</x:v>
      </x:c>
      <x:c r="H982" s="9" t="n">
        <x:v>0.2579030253591821</x:v>
      </x:c>
      <x:c r="I982" s="9" t="n">
        <x:v>0.2505242126877447</x:v>
      </x:c>
      <x:c r="J982" s="1" t="n">
        <x:v>0.05574403469287209</x:v>
      </x:c>
      <x:c r="K982" s="1" t="str">
        <x:v>加股票</x:v>
      </x:c>
      <x:c r="L982" s="9" t="n">
        <x:v>0.15171154774360798</x:v>
      </x:c>
      <x:c r="M982" s="9" t="n">
        <x:v>0.008457013780729003</x:v>
      </x:c>
      <x:c r="N982" s="8" t="n">
        <x:v>1</x:v>
      </x:c>
      <x:c r="O982" s="9" t="n">
        <x:v>-0.0207338466337326</x:v>
      </x:c>
      <x:c r="P982" s="9" t="n">
        <x:v>0.9354949332385539</x:v>
      </x:c>
      <x:c r="Q982" s="9" t="str">
        <x:v>可用</x:v>
      </x:c>
      <x:c r="R982" s="9" t="n">
        <x:v>-0.04175959949950349</x:v>
      </x:c>
      <x:c r="S982" s="9" t="n">
        <x:v>0.0039002882821772</x:v>
      </x:c>
    </x:row>
    <x:row r="983">
      <x:c r="A983" s="1" t="str">
        <x:v>2025Q3</x:v>
      </x:c>
      <x:c r="B983" s="1" t="str">
        <x:v>010029.OF</x:v>
      </x:c>
      <x:c r="C983" s="1" t="str">
        <x:v>富国稳进回报12个月持有期混合A</x:v>
      </x:c>
      <x:c r="D983" s="1" t="str">
        <x:v>富国基金</x:v>
      </x:c>
      <x:c r="E983" s="1" t="str">
        <x:v>收入型</x:v>
      </x:c>
      <x:c r="F983" s="8" t="n">
        <x:v>183440000</x:v>
      </x:c>
      <x:c r="G983" s="9" t="n">
        <x:v>0.3180188423129662</x:v>
      </x:c>
      <x:c r="H983" s="9" t="n">
        <x:v>0.3928765567960969</x:v>
      </x:c>
      <x:c r="I983" s="9" t="n">
        <x:v>0.4350684701222837</x:v>
      </x:c>
      <x:c r="J983" s="1" t="n">
        <x:v>-0.11704962780931755</x:v>
      </x:c>
      <x:c r="K983" s="1" t="str">
        <x:v>减股票</x:v>
      </x:c>
      <x:c r="L983" s="9" t="n">
        <x:v>-0.0077024403595657995</x:v>
      </x:c>
      <x:c r="M983" s="9" t="n">
        <x:v>0.0009015677773106429</x:v>
      </x:c>
      <x:c r="N983" s="8" t="n">
        <x:v>1</x:v>
      </x:c>
      <x:c r="O983" s="9" t="n">
        <x:v>-0.0088578816727629</x:v>
      </x:c>
      <x:c r="P983" s="9" t="n">
        <x:v>0.9084363493240297</x:v>
      </x:c>
      <x:c r="Q983" s="9" t="str">
        <x:v>可用</x:v>
      </x:c>
      <x:c r="R983" s="9" t="n">
        <x:v>-0.010638126299589446</x:v>
      </x:c>
      <x:c r="S983" s="9" t="n">
        <x:v>-0.008068130883012</x:v>
      </x:c>
    </x:row>
    <x:row r="984">
      <x:c r="A984" s="1" t="str">
        <x:v>2025Q4</x:v>
      </x:c>
      <x:c r="B984" s="1" t="str">
        <x:v>010029.OF</x:v>
      </x:c>
      <x:c r="C984" s="1" t="str">
        <x:v>富国稳进回报12个月持有期混合A</x:v>
      </x:c>
      <x:c r="D984" s="1" t="str">
        <x:v>富国基金</x:v>
      </x:c>
      <x:c r="E984" s="1" t="str">
        <x:v>收入型</x:v>
      </x:c>
      <x:c r="F984" s="8" t="n">
        <x:v>327980000</x:v>
      </x:c>
      <x:c r="G984" s="9" t="n">
        <x:v>0.0369022375154369</x:v>
      </x:c>
      <x:c r="H984" s="9" t="n">
        <x:v>0.3180188423129662</x:v>
      </x:c>
      <x:c r="I984" s="9" t="n">
        <x:v>0.3163532060953137</x:v>
      </x:c>
      <x:c r="J984" s="1" t="n">
        <x:v>-0.2794509685798768</x:v>
      </x:c>
      <x:c r="K984" s="1" t="str">
        <x:v>减股票</x:v>
      </x:c>
      <x:c r="L984" s="9" t="n">
        <x:v>-0.047109673912882996</x:v>
      </x:c>
      <x:c r="M984" s="9" t="n">
        <x:v>0.013164844004437307</x:v>
      </x:c>
      <x:c r="N984" s="8" t="n">
        <x:v>1</x:v>
      </x:c>
      <x:c r="O984" s="9" t="n">
        <x:v>0.0004749450901955</x:v>
      </x:c>
      <x:c r="P984" s="9" t="n">
        <x:v>0.9559667633697175</x:v>
      </x:c>
      <x:c r="Q984" s="9" t="str">
        <x:v>可用</x:v>
      </x:c>
      <x:c r="R984" s="9" t="n">
        <x:v>-0.0034810487328711215</x:v>
      </x:c>
      <x:c r="S984" s="9" t="n">
        <x:v>0.0026359391474617</x:v>
      </x:c>
    </x:row>
    <x:row r="985">
      <x:c r="A985" s="1" t="str">
        <x:v>2024Q1</x:v>
      </x:c>
      <x:c r="B985" s="1" t="str">
        <x:v>010045.OF</x:v>
      </x:c>
      <x:c r="C985" s="1" t="str">
        <x:v>汇添富稳健添盈一年持有混合</x:v>
      </x:c>
      <x:c r="D985" s="1" t="str">
        <x:v>汇添富基金</x:v>
      </x:c>
      <x:c r="E985" s="1" t="str">
        <x:v>收入型</x:v>
      </x:c>
      <x:c r="F985" s="8" t="n">
        <x:v>1396520000</x:v>
      </x:c>
      <x:c r="G985" s="9" t="n">
        <x:v>0.1786248350985258</x:v>
      </x:c>
      <x:c r="H985" s="9" t="n">
        <x:v>0.2639175112606216</x:v>
      </x:c>
      <x:c r="I985" s="9" t="n">
        <x:v>0.26603089437044947</x:v>
      </x:c>
      <x:c r="J985" s="1" t="n">
        <x:v>-0.08740605927192366</x:v>
      </x:c>
      <x:c r="K985" s="1" t="str">
        <x:v>减股票</x:v>
      </x:c>
      <x:c r="L985" s="9" t="n">
        <x:v>-0.0388388654084237</x:v>
      </x:c>
      <x:c r="M985" s="9" t="n">
        <x:v>0.0033947521719429473</x:v>
      </x:c>
      <x:c r="N985" s="8" t="n">
        <x:v>1</x:v>
      </x:c>
      <x:c r="O985" s="9" t="n">
        <x:v>-0.0121255160090188</x:v>
      </x:c>
      <x:c r="P985" s="9" t="n">
        <x:v>1.2394870386245809</x:v>
      </x:c>
      <x:c r="Q985" s="9" t="str">
        <x:v>覆盖/杠杆异常</x:v>
      </x:c>
      <x:c r="R985" s="9"/>
      <x:c r="S985" s="9" t="n">
        <x:v>-0.0037962670041126</x:v>
      </x:c>
    </x:row>
    <x:row r="986">
      <x:c r="A986" s="1" t="str">
        <x:v>2024Q3</x:v>
      </x:c>
      <x:c r="B986" s="1" t="str">
        <x:v>010045.OF</x:v>
      </x:c>
      <x:c r="C986" s="1" t="str">
        <x:v>汇添富稳健添盈一年持有混合</x:v>
      </x:c>
      <x:c r="D986" s="1" t="str">
        <x:v>汇添富基金</x:v>
      </x:c>
      <x:c r="E986" s="1" t="str">
        <x:v>收入型</x:v>
      </x:c>
      <x:c r="F986" s="8" t="n">
        <x:v>1328980000</x:v>
      </x:c>
      <x:c r="G986" s="9" t="n">
        <x:v>0.1348177800329154</x:v>
      </x:c>
      <x:c r="H986" s="9" t="n">
        <x:v>0.191469218203823</x:v>
      </x:c>
      <x:c r="I986" s="9" t="n">
        <x:v>0.2140955137395475</x:v>
      </x:c>
      <x:c r="J986" s="1" t="n">
        <x:v>-0.0792777337066321</x:v>
      </x:c>
      <x:c r="K986" s="1" t="str">
        <x:v>减股票</x:v>
      </x:c>
      <x:c r="L986" s="9" t="n">
        <x:v>-0.0485180033835439</x:v>
      </x:c>
      <x:c r="M986" s="9" t="n">
        <x:v>0.0038463973522180686</x:v>
      </x:c>
      <x:c r="N986" s="8" t="n">
        <x:v>1</x:v>
      </x:c>
      <x:c r="O986" s="9" t="n">
        <x:v>0.003968672188984699</x:v>
      </x:c>
      <x:c r="P986" s="9" t="n">
        <x:v>1.2206201550286688</x:v>
      </x:c>
      <x:c r="Q986" s="9" t="str">
        <x:v>覆盖/杠杆异常</x:v>
      </x:c>
      <x:c r="R986" s="9"/>
      <x:c r="S986" s="9" t="n">
        <x:v>0.0152126668736416</x:v>
      </x:c>
    </x:row>
    <x:row r="987">
      <x:c r="A987" s="1" t="str">
        <x:v>2025Q3</x:v>
      </x:c>
      <x:c r="B987" s="1" t="str">
        <x:v>010045.OF</x:v>
      </x:c>
      <x:c r="C987" s="1" t="str">
        <x:v>汇添富稳健添盈一年持有混合</x:v>
      </x:c>
      <x:c r="D987" s="1" t="str">
        <x:v>汇添富基金</x:v>
      </x:c>
      <x:c r="E987" s="1" t="str">
        <x:v>收入型</x:v>
      </x:c>
      <x:c r="F987" s="8" t="n">
        <x:v>802830000</x:v>
      </x:c>
      <x:c r="G987" s="9" t="n">
        <x:v>0.2752577612143521</x:v>
      </x:c>
      <x:c r="H987" s="9" t="n">
        <x:v>0.1938558839140519</x:v>
      </x:c>
      <x:c r="I987" s="9" t="n">
        <x:v>0.2225077140133178</x:v>
      </x:c>
      <x:c r="J987" s="1" t="n">
        <x:v>0.052750047201034295</x:v>
      </x:c>
      <x:c r="K987" s="1" t="str">
        <x:v>加股票</x:v>
      </x:c>
      <x:c r="L987" s="9" t="n">
        <x:v>-0.0077024403595657995</x:v>
      </x:c>
      <x:c r="M987" s="9" t="n">
        <x:v>-0.0004063040925302475</x:v>
      </x:c>
      <x:c r="N987" s="8" t="n">
        <x:v>0</x:v>
      </x:c>
      <x:c r="O987" s="9" t="n">
        <x:v>-0.025008280781302298</x:v>
      </x:c>
      <x:c r="P987" s="9" t="n">
        <x:v>1.1675289439607388</x:v>
      </x:c>
      <x:c r="Q987" s="9" t="str">
        <x:v>可用</x:v>
      </x:c>
      <x:c r="R987" s="9" t="n">
        <x:v>-0.027951670274559543</x:v>
      </x:c>
      <x:c r="S987" s="9" t="n">
        <x:v>-0.0242185299915514</x:v>
      </x:c>
    </x:row>
    <x:row r="988">
      <x:c r="A988" s="1" t="str">
        <x:v>2026Q1</x:v>
      </x:c>
      <x:c r="B988" s="1" t="str">
        <x:v>010045.OF</x:v>
      </x:c>
      <x:c r="C988" s="1" t="str">
        <x:v>汇添富稳健添盈一年持有混合</x:v>
      </x:c>
      <x:c r="D988" s="1" t="str">
        <x:v>汇添富基金</x:v>
      </x:c>
      <x:c r="E988" s="1" t="str">
        <x:v>收入型</x:v>
      </x:c>
      <x:c r="F988" s="8" t="n">
        <x:v>581840000</x:v>
      </x:c>
      <x:c r="G988" s="9" t="n">
        <x:v>0.2028768695621661</x:v>
      </x:c>
      <x:c r="H988" s="9" t="n">
        <x:v>0.2636182553302145</x:v>
      </x:c>
      <x:c r="I988" s="9" t="n">
        <x:v>0.2544349229179508</x:v>
      </x:c>
      <x:c r="J988" s="1" t="n">
        <x:v>-0.05155805335578467</x:v>
      </x:c>
      <x:c r="K988" s="1" t="str">
        <x:v>减股票</x:v>
      </x:c>
      <x:c r="L988" s="9" t="n">
        <x:v>0.1070401206971152</x:v>
      </x:c>
      <x:c r="M988" s="9" t="n">
        <x:v>-0.005518780254111497</x:v>
      </x:c>
      <x:c r="N988" s="8" t="n">
        <x:v>0</x:v>
      </x:c>
      <x:c r="O988" s="9" t="n">
        <x:v>0.037678457015144697</x:v>
      </x:c>
      <x:c r="P988" s="9" t="n">
        <x:v>1.0030800835453044</x:v>
      </x:c>
      <x:c r="Q988" s="9" t="str">
        <x:v>可用</x:v>
      </x:c>
      <x:c r="R988" s="9" t="n">
        <x:v>0.024877329946422652</x:v>
      </x:c>
      <x:c r="S988" s="9" t="n">
        <x:v>0.0581898624603249</x:v>
      </x:c>
    </x:row>
    <x:row r="989">
      <x:c r="A989" s="1" t="str">
        <x:v>2023Q2</x:v>
      </x:c>
      <x:c r="B989" s="1" t="str">
        <x:v>010239.OF</x:v>
      </x:c>
      <x:c r="C989" s="1" t="str">
        <x:v>平安瑞尚六个月持有混合A</x:v>
      </x:c>
      <x:c r="D989" s="1" t="str">
        <x:v>平安基金</x:v>
      </x:c>
      <x:c r="E989" s="1" t="str">
        <x:v>收入型</x:v>
      </x:c>
      <x:c r="F989" s="8" t="n">
        <x:v>78100000</x:v>
      </x:c>
      <x:c r="G989" s="9" t="n">
        <x:v>0.3242148867396667</x:v>
      </x:c>
      <x:c r="H989" s="9" t="n">
        <x:v>0.00001824320018207639</x:v>
      </x:c>
      <x:c r="I989" s="9" t="n">
        <x:v>0.00001701930990103804</x:v>
      </x:c>
      <x:c r="J989" s="1" t="n">
        <x:v>0.32419786742976564</x:v>
      </x:c>
      <x:c r="K989" s="1" t="str">
        <x:v>加股票</x:v>
      </x:c>
      <x:c r="L989" s="9" t="n">
        <x:v>-0.046571034625976095</x:v>
      </x:c>
      <x:c r="M989" s="9" t="n">
        <x:v>-0.015098230109739224</x:v>
      </x:c>
      <x:c r="N989" s="8" t="n">
        <x:v>0</x:v>
      </x:c>
      <x:c r="O989" s="9" t="n">
        <x:v>-0.0111514985594904</x:v>
      </x:c>
      <x:c r="P989" s="9" t="n">
        <x:v>0.9492048286811778</x:v>
      </x:c>
      <x:c r="Q989" s="9" t="str">
        <x:v>可用</x:v>
      </x:c>
      <x:c r="R989" s="9" t="n">
        <x:v>-0.016775815321758203</x:v>
      </x:c>
      <x:c r="S989" s="9" t="n">
        <x:v>-0.0244670797017746</x:v>
      </x:c>
    </x:row>
    <x:row r="990">
      <x:c r="A990" s="1" t="str">
        <x:v>2023Q3</x:v>
      </x:c>
      <x:c r="B990" s="1" t="str">
        <x:v>010239.OF</x:v>
      </x:c>
      <x:c r="C990" s="1" t="str">
        <x:v>平安瑞尚六个月持有混合A</x:v>
      </x:c>
      <x:c r="D990" s="1" t="str">
        <x:v>平安基金</x:v>
      </x:c>
      <x:c r="E990" s="1" t="str">
        <x:v>收入型</x:v>
      </x:c>
      <x:c r="F990" s="8" t="n">
        <x:v>76000000</x:v>
      </x:c>
      <x:c r="G990" s="9" t="n">
        <x:v>0.0005783836283991</x:v>
      </x:c>
      <x:c r="H990" s="9" t="n">
        <x:v>0.3242148867396667</x:v>
      </x:c>
      <x:c r="I990" s="9" t="n">
        <x:v>0.3139255007670307</x:v>
      </x:c>
      <x:c r="J990" s="1" t="n">
        <x:v>-0.31334711713863156</x:v>
      </x:c>
      <x:c r="K990" s="1" t="str">
        <x:v>减股票</x:v>
      </x:c>
      <x:c r="L990" s="9" t="n">
        <x:v>-0.0840403571629794</x:v>
      </x:c>
      <x:c r="M990" s="9" t="n">
        <x:v>0.026333803640320542</x:v>
      </x:c>
      <x:c r="N990" s="8" t="n">
        <x:v>1</x:v>
      </x:c>
      <x:c r="O990" s="9" t="n">
        <x:v>0.0213281611791082</x:v>
      </x:c>
      <x:c r="P990" s="9" t="n">
        <x:v>0.8912486438157894</x:v>
      </x:c>
      <x:c r="Q990" s="9" t="str">
        <x:v>可用</x:v>
      </x:c>
      <x:c r="R990" s="9" t="n">
        <x:v>0.0004166563665321879</x:v>
      </x:c>
      <x:c r="S990" s="9" t="n">
        <x:v>0.0123789020452098</x:v>
      </x:c>
    </x:row>
    <x:row r="991">
      <x:c r="A991" s="1" t="str">
        <x:v>2023Q4</x:v>
      </x:c>
      <x:c r="B991" s="1" t="str">
        <x:v>010239.OF</x:v>
      </x:c>
      <x:c r="C991" s="1" t="str">
        <x:v>平安瑞尚六个月持有混合A</x:v>
      </x:c>
      <x:c r="D991" s="1" t="str">
        <x:v>平安基金</x:v>
      </x:c>
      <x:c r="E991" s="1" t="str">
        <x:v>收入型</x:v>
      </x:c>
      <x:c r="F991" s="8" t="n">
        <x:v>76789999.99999999</x:v>
      </x:c>
      <x:c r="G991" s="9" t="n">
        <x:v>0.1806465667677349</x:v>
      </x:c>
      <x:c r="H991" s="9" t="n">
        <x:v>0.0005783836283991</x:v>
      </x:c>
      <x:c r="I991" s="9" t="n">
        <x:v>0.0005304726689150889</x:v>
      </x:c>
      <x:c r="J991" s="1" t="n">
        <x:v>0.18011609409881982</x:v>
      </x:c>
      <x:c r="K991" s="1" t="str">
        <x:v>加股票</x:v>
      </x:c>
      <x:c r="L991" s="9" t="n">
        <x:v>0.011127023959440499</x:v>
      </x:c>
      <x:c r="M991" s="9" t="n">
        <x:v>0.0020041560945184074</x:v>
      </x:c>
      <x:c r="N991" s="8" t="n">
        <x:v>1</x:v>
      </x:c>
      <x:c r="O991" s="9" t="n">
        <x:v>0.0227657596078648</x:v>
      </x:c>
      <x:c r="P991" s="9" t="n">
        <x:v>0.7825445917437169</x:v>
      </x:c>
      <x:c r="Q991" s="9" t="str">
        <x:v>覆盖/杠杆异常</x:v>
      </x:c>
      <x:c r="R991" s="9"/>
      <x:c r="S991" s="9" t="n">
        <x:v>0.0312599681020733</x:v>
      </x:c>
    </x:row>
    <x:row r="992">
      <x:c r="A992" s="1" t="str">
        <x:v>2024Q1</x:v>
      </x:c>
      <x:c r="B992" s="1" t="str">
        <x:v>010239.OF</x:v>
      </x:c>
      <x:c r="C992" s="1" t="str">
        <x:v>平安瑞尚六个月持有混合A</x:v>
      </x:c>
      <x:c r="D992" s="1" t="str">
        <x:v>平安基金</x:v>
      </x:c>
      <x:c r="E992" s="1" t="str">
        <x:v>收入型</x:v>
      </x:c>
      <x:c r="F992" s="8" t="n">
        <x:v>58000000.00000001</x:v>
      </x:c>
      <x:c r="G992" s="9" t="n">
        <x:v>0.0470368619367026</x:v>
      </x:c>
      <x:c r="H992" s="9" t="n">
        <x:v>0.1806465667677349</x:v>
      </x:c>
      <x:c r="I992" s="9" t="n">
        <x:v>0.18225824422588668</x:v>
      </x:c>
      <x:c r="J992" s="1" t="n">
        <x:v>-0.1352213822891841</x:v>
      </x:c>
      <x:c r="K992" s="1" t="str">
        <x:v>减股票</x:v>
      </x:c>
      <x:c r="L992" s="9" t="n">
        <x:v>-0.0388388654084237</x:v>
      </x:c>
      <x:c r="M992" s="9" t="n">
        <x:v>0.005251845067070629</x:v>
      </x:c>
      <x:c r="N992" s="8" t="n">
        <x:v>1</x:v>
      </x:c>
      <x:c r="O992" s="9" t="n">
        <x:v>0.052919461549450805</x:v>
      </x:c>
      <x:c r="P992" s="9" t="n">
        <x:v>1.0323739274137929</x:v>
      </x:c>
      <x:c r="Q992" s="9" t="str">
        <x:v>可用</x:v>
      </x:c>
      <x:c r="R992" s="9" t="n">
        <x:v>0.046204844053993416</x:v>
      </x:c>
      <x:c r="S992" s="9" t="n">
        <x:v>0.0609341169192698</x:v>
      </x:c>
    </x:row>
    <x:row r="993">
      <x:c r="A993" s="1" t="str">
        <x:v>2024Q2</x:v>
      </x:c>
      <x:c r="B993" s="1" t="str">
        <x:v>010239.OF</x:v>
      </x:c>
      <x:c r="C993" s="1" t="str">
        <x:v>平安瑞尚六个月持有混合A</x:v>
      </x:c>
      <x:c r="D993" s="1" t="str">
        <x:v>平安基金</x:v>
      </x:c>
      <x:c r="E993" s="1" t="str">
        <x:v>收入型</x:v>
      </x:c>
      <x:c r="F993" s="8" t="n">
        <x:v>89570000</x:v>
      </x:c>
      <x:c r="G993" s="9" t="n">
        <x:v>0.1183135097518877</x:v>
      </x:c>
      <x:c r="H993" s="9" t="n">
        <x:v>0.0470368619367026</x:v>
      </x:c>
      <x:c r="I993" s="9" t="n">
        <x:v>0.045322638591073425</x:v>
      </x:c>
      <x:c r="J993" s="1" t="n">
        <x:v>0.07299087116081428</x:v>
      </x:c>
      <x:c r="K993" s="1" t="str">
        <x:v>加股票</x:v>
      </x:c>
      <x:c r="L993" s="9" t="n">
        <x:v>0.15171154774360798</x:v>
      </x:c>
      <x:c r="M993" s="9" t="n">
        <x:v>0.011073558034961415</x:v>
      </x:c>
      <x:c r="N993" s="8" t="n">
        <x:v>1</x:v>
      </x:c>
      <x:c r="O993" s="9" t="n">
        <x:v>-0.025217225294918502</x:v>
      </x:c>
      <x:c r="P993" s="9" t="n">
        <x:v>0.7870585784302779</x:v>
      </x:c>
      <x:c r="Q993" s="9" t="str">
        <x:v>覆盖/杠杆异常</x:v>
      </x:c>
      <x:c r="R993" s="9"/>
      <x:c r="S993" s="9" t="n">
        <x:v>-0.0005830903790087</x:v>
      </x:c>
    </x:row>
    <x:row r="994">
      <x:c r="A994" s="1" t="str">
        <x:v>2026Q1</x:v>
      </x:c>
      <x:c r="B994" s="1" t="str">
        <x:v>010239.OF</x:v>
      </x:c>
      <x:c r="C994" s="1" t="str">
        <x:v>平安瑞尚六个月持有混合A</x:v>
      </x:c>
      <x:c r="D994" s="1" t="str">
        <x:v>平安基金</x:v>
      </x:c>
      <x:c r="E994" s="1" t="str">
        <x:v>收入型</x:v>
      </x:c>
      <x:c r="F994" s="8" t="n">
        <x:v>195480000</x:v>
      </x:c>
      <x:c r="G994" s="9" t="n">
        <x:v>0.1466794419367472</x:v>
      </x:c>
      <x:c r="H994" s="9" t="n">
        <x:v>0.0527199082043627</x:v>
      </x:c>
      <x:c r="I994" s="9" t="n">
        <x:v>0.05038072934159999</x:v>
      </x:c>
      <x:c r="J994" s="1" t="n">
        <x:v>0.09629871259514722</x:v>
      </x:c>
      <x:c r="K994" s="1" t="str">
        <x:v>加股票</x:v>
      </x:c>
      <x:c r="L994" s="9" t="n">
        <x:v>0.1070401206971152</x:v>
      </x:c>
      <x:c r="M994" s="9" t="n">
        <x:v>0.010307825819161367</x:v>
      </x:c>
      <x:c r="N994" s="8" t="n">
        <x:v>1</x:v>
      </x:c>
      <x:c r="O994" s="9" t="n">
        <x:v>0.019568091076846997</x:v>
      </x:c>
      <x:c r="P994" s="9" t="n">
        <x:v>1.0401977757315326</x:v>
      </x:c>
      <x:c r="Q994" s="9" t="str">
        <x:v>可用</x:v>
      </x:c>
      <x:c r="R994" s="9" t="n">
        <x:v>0.013237764830627267</x:v>
      </x:c>
      <x:c r="S994" s="9" t="n">
        <x:v>0.0400794965220272</x:v>
      </x:c>
    </x:row>
    <x:row r="995">
      <x:c r="A995" s="1" t="str">
        <x:v>2024Q1</x:v>
      </x:c>
      <x:c r="B995" s="1" t="str">
        <x:v>010242.OF</x:v>
      </x:c>
      <x:c r="C995" s="1" t="str">
        <x:v>平安稳健增长混合A</x:v>
      </x:c>
      <x:c r="D995" s="1" t="str">
        <x:v>平安基金</x:v>
      </x:c>
      <x:c r="E995" s="1" t="str">
        <x:v>收入型</x:v>
      </x:c>
      <x:c r="F995" s="8" t="n">
        <x:v>2415400000</x:v>
      </x:c>
      <x:c r="G995" s="9" t="n">
        <x:v>0.1398075622840294</x:v>
      </x:c>
      <x:c r="H995" s="9" t="n">
        <x:v>0.2012792436444753</x:v>
      </x:c>
      <x:c r="I995" s="9" t="n">
        <x:v>0.2030293866832427</x:v>
      </x:c>
      <x:c r="J995" s="1" t="n">
        <x:v>-0.06322182439921328</x:v>
      </x:c>
      <x:c r="K995" s="1" t="str">
        <x:v>减股票</x:v>
      </x:c>
      <x:c r="L995" s="9" t="n">
        <x:v>-0.0388388654084237</x:v>
      </x:c>
      <x:c r="M995" s="9" t="n">
        <x:v>0.002455463928716042</x:v>
      </x:c>
      <x:c r="N995" s="8" t="n">
        <x:v>1</x:v>
      </x:c>
      <x:c r="O995" s="9" t="n">
        <x:v>-0.010851468558113</x:v>
      </x:c>
      <x:c r="P995" s="9" t="n">
        <x:v>1.244228756027987</x:v>
      </x:c>
      <x:c r="Q995" s="9" t="str">
        <x:v>覆盖/杠杆异常</x:v>
      </x:c>
      <x:c r="R995" s="9"/>
      <x:c r="S995" s="9" t="n">
        <x:v>-0.0025222195532068</x:v>
      </x:c>
    </x:row>
    <x:row r="996">
      <x:c r="A996" s="1" t="str">
        <x:v>2024Q3</x:v>
      </x:c>
      <x:c r="B996" s="1" t="str">
        <x:v>010242.OF</x:v>
      </x:c>
      <x:c r="C996" s="1" t="str">
        <x:v>平安稳健增长混合A</x:v>
      </x:c>
      <x:c r="D996" s="1" t="str">
        <x:v>平安基金</x:v>
      </x:c>
      <x:c r="E996" s="1" t="str">
        <x:v>收入型</x:v>
      </x:c>
      <x:c r="F996" s="8" t="n">
        <x:v>2089990000</x:v>
      </x:c>
      <x:c r="G996" s="9" t="n">
        <x:v>0.1063173892651874</x:v>
      </x:c>
      <x:c r="H996" s="9" t="n">
        <x:v>0.1580606611922849</x:v>
      </x:c>
      <x:c r="I996" s="9" t="n">
        <x:v>0.17760623069850412</x:v>
      </x:c>
      <x:c r="J996" s="1" t="n">
        <x:v>-0.07128884143331672</x:v>
      </x:c>
      <x:c r="K996" s="1" t="str">
        <x:v>减股票</x:v>
      </x:c>
      <x:c r="L996" s="9" t="n">
        <x:v>-0.0485180033835439</x:v>
      </x:c>
      <x:c r="M996" s="9" t="n">
        <x:v>0.003458792249870585</x:v>
      </x:c>
      <x:c r="N996" s="8" t="n">
        <x:v>1</x:v>
      </x:c>
      <x:c r="O996" s="9" t="n">
        <x:v>-0.003927719701785499</x:v>
      </x:c>
      <x:c r="P996" s="9" t="n">
        <x:v>1.3862842191206652</x:v>
      </x:c>
      <x:c r="Q996" s="9" t="str">
        <x:v>覆盖/杠杆异常</x:v>
      </x:c>
      <x:c r="R996" s="9"/>
      <x:c r="S996" s="9" t="n">
        <x:v>0.0074581244650935</x:v>
      </x:c>
    </x:row>
    <x:row r="997">
      <x:c r="A997" s="1" t="str">
        <x:v>2025Q3</x:v>
      </x:c>
      <x:c r="B997" s="1" t="str">
        <x:v>010242.OF</x:v>
      </x:c>
      <x:c r="C997" s="1" t="str">
        <x:v>平安稳健增长混合A</x:v>
      </x:c>
      <x:c r="D997" s="1" t="str">
        <x:v>平安基金</x:v>
      </x:c>
      <x:c r="E997" s="1" t="str">
        <x:v>收入型</x:v>
      </x:c>
      <x:c r="F997" s="8" t="n">
        <x:v>1502700000</x:v>
      </x:c>
      <x:c r="G997" s="9" t="n">
        <x:v>0.2923417435124693</x:v>
      </x:c>
      <x:c r="H997" s="9" t="n">
        <x:v>0.1741756131815522</x:v>
      </x:c>
      <x:c r="I997" s="9" t="n">
        <x:v>0.2006426671281708</x:v>
      </x:c>
      <x:c r="J997" s="1" t="n">
        <x:v>0.09169907638429847</x:v>
      </x:c>
      <x:c r="K997" s="1" t="str">
        <x:v>加股票</x:v>
      </x:c>
      <x:c r="L997" s="9" t="n">
        <x:v>-0.0077024403595657995</x:v>
      </x:c>
      <x:c r="M997" s="9" t="n">
        <x:v>-0.0007063066668773276</x:v>
      </x:c>
      <x:c r="N997" s="8" t="n">
        <x:v>0</x:v>
      </x:c>
      <x:c r="O997" s="9" t="n">
        <x:v>0.0081143031489266</x:v>
      </x:c>
      <x:c r="P997" s="9" t="n">
        <x:v>1.2614418916882943</x:v>
      </x:c>
      <x:c r="Q997" s="9" t="str">
        <x:v>覆盖/杠杆异常</x:v>
      </x:c>
      <x:c r="R997" s="9"/>
      <x:c r="S997" s="9" t="n">
        <x:v>0.0086946440992348</x:v>
      </x:c>
    </x:row>
    <x:row r="998">
      <x:c r="A998" s="1" t="str">
        <x:v>2025Q4</x:v>
      </x:c>
      <x:c r="B998" s="1" t="str">
        <x:v>010242.OF</x:v>
      </x:c>
      <x:c r="C998" s="1" t="str">
        <x:v>平安稳健增长混合A</x:v>
      </x:c>
      <x:c r="D998" s="1" t="str">
        <x:v>平安基金</x:v>
      </x:c>
      <x:c r="E998" s="1" t="str">
        <x:v>收入型</x:v>
      </x:c>
      <x:c r="F998" s="8" t="n">
        <x:v>1425250000</x:v>
      </x:c>
      <x:c r="G998" s="9" t="n">
        <x:v>0.3545512371914303</x:v>
      </x:c>
      <x:c r="H998" s="9" t="n">
        <x:v>0.2923417435124693</x:v>
      </x:c>
      <x:c r="I998" s="9" t="n">
        <x:v>0.2907532563656046</x:v>
      </x:c>
      <x:c r="J998" s="1" t="n">
        <x:v>0.06379798082582566</x:v>
      </x:c>
      <x:c r="K998" s="1" t="str">
        <x:v>加股票</x:v>
      </x:c>
      <x:c r="L998" s="9" t="n">
        <x:v>-0.047109673912882996</x:v>
      </x:c>
      <x:c r="M998" s="9" t="n">
        <x:v>-0.003005502073005009</x:v>
      </x:c>
      <x:c r="N998" s="8" t="n">
        <x:v>0</x:v>
      </x:c>
      <x:c r="O998" s="9" t="n">
        <x:v>-0.0023945950568715</x:v>
      </x:c>
      <x:c r="P998" s="9" t="n">
        <x:v>1.0449139659498332</x:v>
      </x:c>
      <x:c r="Q998" s="9" t="str">
        <x:v>可用</x:v>
      </x:c>
      <x:c r="R998" s="9" t="n">
        <x:v>0.008742827824643837</x:v>
      </x:c>
      <x:c r="S998" s="9" t="n">
        <x:v>0</x:v>
      </x:c>
    </x:row>
    <x:row r="999">
      <x:c r="A999" s="1" t="str">
        <x:v>2026Q1</x:v>
      </x:c>
      <x:c r="B999" s="1" t="str">
        <x:v>010242.OF</x:v>
      </x:c>
      <x:c r="C999" s="1" t="str">
        <x:v>平安稳健增长混合A</x:v>
      </x:c>
      <x:c r="D999" s="1" t="str">
        <x:v>平安基金</x:v>
      </x:c>
      <x:c r="E999" s="1" t="str">
        <x:v>收入型</x:v>
      </x:c>
      <x:c r="F999" s="8" t="n">
        <x:v>1543240000</x:v>
      </x:c>
      <x:c r="G999" s="9" t="n">
        <x:v>0.0965996345669781</x:v>
      </x:c>
      <x:c r="H999" s="9" t="n">
        <x:v>0.3545512371914303</x:v>
      </x:c>
      <x:c r="I999" s="9" t="n">
        <x:v>0.3436786015203523</x:v>
      </x:c>
      <x:c r="J999" s="1" t="n">
        <x:v>-0.2470789669533742</x:v>
      </x:c>
      <x:c r="K999" s="1" t="str">
        <x:v>减股票</x:v>
      </x:c>
      <x:c r="L999" s="9" t="n">
        <x:v>0.1070401206971152</x:v>
      </x:c>
      <x:c r="M999" s="9" t="n">
        <x:v>-0.02644736244440771</x:v>
      </x:c>
      <x:c r="N999" s="8" t="n">
        <x:v>0</x:v>
      </x:c>
      <x:c r="O999" s="9" t="n">
        <x:v>0.011209086452302897</x:v>
      </x:c>
      <x:c r="P999" s="9" t="n">
        <x:v>1.0077841869184314</x:v>
      </x:c>
      <x:c r="Q999" s="9" t="str">
        <x:v>可用</x:v>
      </x:c>
      <x:c r="R999" s="9" t="n">
        <x:v>0.009470132678872055</x:v>
      </x:c>
      <x:c r="S999" s="9" t="n">
        <x:v>0.0317204918974831</x:v>
      </x:c>
    </x:row>
    <x:row r="1000">
      <x:c r="A1000" s="1" t="str">
        <x:v>2024Q1</x:v>
      </x:c>
      <x:c r="B1000" s="1" t="str">
        <x:v>010257.OF</x:v>
      </x:c>
      <x:c r="C1000" s="1" t="str">
        <x:v>天弘多利一年定开混合A</x:v>
      </x:c>
      <x:c r="D1000" s="1" t="str">
        <x:v>天弘基金</x:v>
      </x:c>
      <x:c r="E1000" s="1" t="str">
        <x:v>收入型</x:v>
      </x:c>
      <x:c r="F1000" s="8" t="n">
        <x:v>77780000</x:v>
      </x:c>
      <x:c r="G1000" s="9" t="n">
        <x:v>0.225193333147381</x:v>
      </x:c>
      <x:c r="H1000" s="9" t="n">
        <x:v>0.1135553663809569</x:v>
      </x:c>
      <x:c r="I1000" s="9" t="n">
        <x:v>0.11465223296085977</x:v>
      </x:c>
      <x:c r="J1000" s="1" t="n">
        <x:v>0.11054110018652122</x:v>
      </x:c>
      <x:c r="K1000" s="1" t="str">
        <x:v>加股票</x:v>
      </x:c>
      <x:c r="L1000" s="9" t="n">
        <x:v>-0.0388388654084237</x:v>
      </x:c>
      <x:c r="M1000" s="9" t="n">
        <x:v>-0.004293290912243377</x:v>
      </x:c>
      <x:c r="N1000" s="8" t="n">
        <x:v>0</x:v>
      </x:c>
      <x:c r="O1000" s="9" t="n">
        <x:v>0.0018133605836647988</x:v>
      </x:c>
      <x:c r="P1000" s="9" t="n">
        <x:v>1.0019985748264335</x:v>
      </x:c>
      <x:c r="Q1000" s="9" t="str">
        <x:v>可用</x:v>
      </x:c>
      <x:c r="R1000" s="9" t="n">
        <x:v>0.0014994059538321804</x:v>
      </x:c>
      <x:c r="S1000" s="9" t="n">
        <x:v>0.0098280159534838</x:v>
      </x:c>
    </x:row>
    <x:row r="1001">
      <x:c r="A1001" s="1" t="str">
        <x:v>2024Q2</x:v>
      </x:c>
      <x:c r="B1001" s="1" t="str">
        <x:v>010257.OF</x:v>
      </x:c>
      <x:c r="C1001" s="1" t="str">
        <x:v>天弘多利一年定开混合A</x:v>
      </x:c>
      <x:c r="D1001" s="1" t="str">
        <x:v>天弘基金</x:v>
      </x:c>
      <x:c r="E1001" s="1" t="str">
        <x:v>收入型</x:v>
      </x:c>
      <x:c r="F1001" s="8" t="n">
        <x:v>78540000</x:v>
      </x:c>
      <x:c r="G1001" s="9" t="n">
        <x:v>0.5980886588406145</x:v>
      </x:c>
      <x:c r="H1001" s="9" t="n">
        <x:v>0.225193333147381</x:v>
      </x:c>
      <x:c r="I1001" s="9" t="n">
        <x:v>0.21847485473444997</x:v>
      </x:c>
      <x:c r="J1001" s="1" t="n">
        <x:v>0.3796138041061645</x:v>
      </x:c>
      <x:c r="K1001" s="1" t="str">
        <x:v>加股票</x:v>
      </x:c>
      <x:c r="L1001" s="9" t="n">
        <x:v>0.15171154774360798</x:v>
      </x:c>
      <x:c r="M1001" s="9" t="n">
        <x:v>0.057591797765785026</x:v>
      </x:c>
      <x:c r="N1001" s="8" t="n">
        <x:v>1</x:v>
      </x:c>
      <x:c r="O1001" s="9" t="n">
        <x:v>0.011510896093816902</x:v>
      </x:c>
      <x:c r="P1001" s="9" t="n">
        <x:v>0.9981400133689838</x:v>
      </x:c>
      <x:c r="Q1001" s="9" t="str">
        <x:v>可用</x:v>
      </x:c>
      <x:c r="R1001" s="9" t="n">
        <x:v>-0.008642767996742982</x:v>
      </x:c>
      <x:c r="S1001" s="9" t="n">
        <x:v>0.0358880715693832</x:v>
      </x:c>
    </x:row>
    <x:row r="1002">
      <x:c r="A1002" s="1" t="str">
        <x:v>2024Q3</x:v>
      </x:c>
      <x:c r="B1002" s="1" t="str">
        <x:v>010257.OF</x:v>
      </x:c>
      <x:c r="C1002" s="1" t="str">
        <x:v>天弘多利一年定开混合A</x:v>
      </x:c>
      <x:c r="D1002" s="1" t="str">
        <x:v>天弘基金</x:v>
      </x:c>
      <x:c r="E1002" s="1" t="str">
        <x:v>收入型</x:v>
      </x:c>
      <x:c r="F1002" s="8" t="n">
        <x:v>81360000</x:v>
      </x:c>
      <x:c r="G1002" s="9" t="n">
        <x:v>0.2868719915931544</x:v>
      </x:c>
      <x:c r="H1002" s="9" t="n">
        <x:v>0.5980886588406145</x:v>
      </x:c>
      <x:c r="I1002" s="9" t="n">
        <x:v>0.6312507169061289</x:v>
      </x:c>
      <x:c r="J1002" s="1" t="n">
        <x:v>-0.3443787253129745</x:v>
      </x:c>
      <x:c r="K1002" s="1" t="str">
        <x:v>减股票</x:v>
      </x:c>
      <x:c r="L1002" s="9" t="n">
        <x:v>-0.0485180033835439</x:v>
      </x:c>
      <x:c r="M1002" s="9" t="n">
        <x:v>0.01670856815995543</x:v>
      </x:c>
      <x:c r="N1002" s="8" t="n">
        <x:v>1</x:v>
      </x:c>
      <x:c r="O1002" s="9" t="n">
        <x:v>0.0050018547512709</x:v>
      </x:c>
      <x:c r="P1002" s="9" t="n">
        <x:v>1.0663452518436578</x:v>
      </x:c>
      <x:c r="Q1002" s="9" t="str">
        <x:v>可用</x:v>
      </x:c>
      <x:c r="R1002" s="9" t="n">
        <x:v>0.0020091950673259626</x:v>
      </x:c>
      <x:c r="S1002" s="9" t="n">
        <x:v>0.0162458494359278</x:v>
      </x:c>
    </x:row>
    <x:row r="1003">
      <x:c r="A1003" s="1" t="str">
        <x:v>2025Q1</x:v>
      </x:c>
      <x:c r="B1003" s="1" t="str">
        <x:v>010257.OF</x:v>
      </x:c>
      <x:c r="C1003" s="1" t="str">
        <x:v>天弘多利一年定开混合A</x:v>
      </x:c>
      <x:c r="D1003" s="1" t="str">
        <x:v>天弘基金</x:v>
      </x:c>
      <x:c r="E1003" s="1" t="str">
        <x:v>收入型</x:v>
      </x:c>
      <x:c r="F1003" s="8" t="n">
        <x:v>49020000</x:v>
      </x:c>
      <x:c r="G1003" s="9" t="n">
        <x:v>0.465149142070792</x:v>
      </x:c>
      <x:c r="H1003" s="9" t="n">
        <x:v>0.2498825235619389</x:v>
      </x:c>
      <x:c r="I1003" s="9" t="n">
        <x:v>0.24875659776698714</x:v>
      </x:c>
      <x:c r="J1003" s="1" t="n">
        <x:v>0.21639254430380486</x:v>
      </x:c>
      <x:c r="K1003" s="1" t="str">
        <x:v>加股票</x:v>
      </x:c>
      <x:c r="L1003" s="9" t="n">
        <x:v>-0.004189559506241501</x:v>
      </x:c>
      <x:c r="M1003" s="9" t="n">
        <x:v>-0.0009065894410677908</x:v>
      </x:c>
      <x:c r="N1003" s="8" t="n">
        <x:v>0</x:v>
      </x:c>
      <x:c r="O1003" s="9" t="n">
        <x:v>0.004904146797297601</x:v>
      </x:c>
      <x:c r="P1003" s="9" t="n">
        <x:v>0.7155053729090166</x:v>
      </x:c>
      <x:c r="Q1003" s="9" t="str">
        <x:v>覆盖/杠杆异常</x:v>
      </x:c>
      <x:c r="R1003" s="9"/>
      <x:c r="S1003" s="9" t="n">
        <x:v>0.0153725605470604</x:v>
      </x:c>
    </x:row>
    <x:row r="1004">
      <x:c r="A1004" s="1" t="str">
        <x:v>2025Q3</x:v>
      </x:c>
      <x:c r="B1004" s="1" t="str">
        <x:v>010257.OF</x:v>
      </x:c>
      <x:c r="C1004" s="1" t="str">
        <x:v>天弘多利一年定开混合A</x:v>
      </x:c>
      <x:c r="D1004" s="1" t="str">
        <x:v>天弘基金</x:v>
      </x:c>
      <x:c r="E1004" s="1" t="str">
        <x:v>收入型</x:v>
      </x:c>
      <x:c r="F1004" s="8" t="n">
        <x:v>51680000</x:v>
      </x:c>
      <x:c r="G1004" s="9" t="n">
        <x:v>0.4746200880475308</x:v>
      </x:c>
      <x:c r="H1004" s="9" t="n">
        <x:v>0.5019784511481789</x:v>
      </x:c>
      <x:c r="I1004" s="9" t="n">
        <x:v>0.5453622756485823</x:v>
      </x:c>
      <x:c r="J1004" s="1" t="n">
        <x:v>-0.0707421876010515</x:v>
      </x:c>
      <x:c r="K1004" s="1" t="str">
        <x:v>减股票</x:v>
      </x:c>
      <x:c r="L1004" s="9" t="n">
        <x:v>-0.0077024403595657995</x:v>
      </x:c>
      <x:c r="M1004" s="9" t="n">
        <x:v>0.0005448874809023144</x:v>
      </x:c>
      <x:c r="N1004" s="8" t="n">
        <x:v>1</x:v>
      </x:c>
      <x:c r="O1004" s="9" t="n">
        <x:v>-0.0013487242963123</x:v>
      </x:c>
      <x:c r="P1004" s="9" t="n">
        <x:v>0.9120495212848296</x:v>
      </x:c>
      <x:c r="Q1004" s="9" t="str">
        <x:v>可用</x:v>
      </x:c>
      <x:c r="R1004" s="9" t="n">
        <x:v>-0.002011148461355308</x:v>
      </x:c>
      <x:c r="S1004" s="9" t="n">
        <x:v>-0.0005589735065614</x:v>
      </x:c>
    </x:row>
    <x:row r="1005">
      <x:c r="A1005" s="1" t="str">
        <x:v>2023Q2</x:v>
      </x:c>
      <x:c r="B1005" s="1" t="str">
        <x:v>010404.OF</x:v>
      </x:c>
      <x:c r="C1005" s="1" t="str">
        <x:v>博道盛利6个月持有期混合</x:v>
      </x:c>
      <x:c r="D1005" s="1" t="str">
        <x:v>博道基金</x:v>
      </x:c>
      <x:c r="E1005" s="1" t="str">
        <x:v>收入型</x:v>
      </x:c>
      <x:c r="F1005" s="8" t="n">
        <x:v>121910000</x:v>
      </x:c>
      <x:c r="G1005" s="9" t="n">
        <x:v>0.3960926259015484</x:v>
      </x:c>
      <x:c r="H1005" s="9" t="n">
        <x:v>0.4815756269865614</x:v>
      </x:c>
      <x:c r="I1005" s="9" t="n">
        <x:v>0.46426703571911443</x:v>
      </x:c>
      <x:c r="J1005" s="1" t="n">
        <x:v>-0.068174409817566</x:v>
      </x:c>
      <x:c r="K1005" s="1" t="str">
        <x:v>减股票</x:v>
      </x:c>
      <x:c r="L1005" s="9" t="n">
        <x:v>-0.046571034625976095</x:v>
      </x:c>
      <x:c r="M1005" s="9" t="n">
        <x:v>0.0031749528002193513</x:v>
      </x:c>
      <x:c r="N1005" s="8" t="n">
        <x:v>1</x:v>
      </x:c>
      <x:c r="O1005" s="9" t="n">
        <x:v>-0.007396846314189602</x:v>
      </x:c>
      <x:c r="P1005" s="9" t="n">
        <x:v>1.1233395359691576</x:v>
      </x:c>
      <x:c r="Q1005" s="9" t="str">
        <x:v>可用</x:v>
      </x:c>
      <x:c r="R1005" s="9" t="n">
        <x:v>-0.008488010150933194</x:v>
      </x:c>
      <x:c r="S1005" s="9" t="n">
        <x:v>-0.0207124274564738</x:v>
      </x:c>
    </x:row>
    <x:row r="1006">
      <x:c r="A1006" s="1" t="str">
        <x:v>2023Q3</x:v>
      </x:c>
      <x:c r="B1006" s="1" t="str">
        <x:v>010404.OF</x:v>
      </x:c>
      <x:c r="C1006" s="1" t="str">
        <x:v>博道盛利6个月持有期混合</x:v>
      </x:c>
      <x:c r="D1006" s="1" t="str">
        <x:v>博道基金</x:v>
      </x:c>
      <x:c r="E1006" s="1" t="str">
        <x:v>收入型</x:v>
      </x:c>
      <x:c r="F1006" s="8" t="n">
        <x:v>116400000</x:v>
      </x:c>
      <x:c r="G1006" s="9" t="n">
        <x:v>0.4768843955376095</x:v>
      </x:c>
      <x:c r="H1006" s="9" t="n">
        <x:v>0.3960926259015484</x:v>
      </x:c>
      <x:c r="I1006" s="9" t="n">
        <x:v>0.3848210813817247</x:v>
      </x:c>
      <x:c r="J1006" s="1" t="n">
        <x:v>0.09206331415588476</x:v>
      </x:c>
      <x:c r="K1006" s="1" t="str">
        <x:v>加股票</x:v>
      </x:c>
      <x:c r="L1006" s="9" t="n">
        <x:v>-0.0840403571629794</x:v>
      </x:c>
      <x:c r="M1006" s="9" t="n">
        <x:v>-0.0077370338032681325</x:v>
      </x:c>
      <x:c r="N1006" s="8" t="n">
        <x:v>0</x:v>
      </x:c>
      <x:c r="O1006" s="9" t="n">
        <x:v>-0.010791604351122249</x:v>
      </x:c>
      <x:c r="P1006" s="9" t="n">
        <x:v>0.9162015278350515</x:v>
      </x:c>
      <x:c r="Q1006" s="9" t="str">
        <x:v>可用</x:v>
      </x:c>
      <x:c r="R1006" s="9" t="n">
        <x:v>0.0034893740183032512</x:v>
      </x:c>
      <x:c r="S1006" s="9" t="n">
        <x:v>-0.0197200367834883</x:v>
      </x:c>
    </x:row>
    <x:row r="1007">
      <x:c r="A1007" s="1" t="str">
        <x:v>2023Q4</x:v>
      </x:c>
      <x:c r="B1007" s="1" t="str">
        <x:v>010404.OF</x:v>
      </x:c>
      <x:c r="C1007" s="1" t="str">
        <x:v>博道盛利6个月持有期混合</x:v>
      </x:c>
      <x:c r="D1007" s="1" t="str">
        <x:v>博道基金</x:v>
      </x:c>
      <x:c r="E1007" s="1" t="str">
        <x:v>收入型</x:v>
      </x:c>
      <x:c r="F1007" s="8" t="n">
        <x:v>110190000</x:v>
      </x:c>
      <x:c r="G1007" s="9" t="n">
        <x:v>0.537331281912887</x:v>
      </x:c>
      <x:c r="H1007" s="9" t="n">
        <x:v>0.4768843955376095</x:v>
      </x:c>
      <x:c r="I1007" s="9" t="n">
        <x:v>0.45535788419221035</x:v>
      </x:c>
      <x:c r="J1007" s="1" t="n">
        <x:v>0.08197339772067669</x:v>
      </x:c>
      <x:c r="K1007" s="1" t="str">
        <x:v>加股票</x:v>
      </x:c>
      <x:c r="L1007" s="9" t="n">
        <x:v>0.011127023959440499</x:v>
      </x:c>
      <x:c r="M1007" s="9" t="n">
        <x:v>0.0009121199604747147</x:v>
      </x:c>
      <x:c r="N1007" s="8" t="n">
        <x:v>1</x:v>
      </x:c>
      <x:c r="O1007" s="9" t="n">
        <x:v>-0.0059083776943536</x:v>
      </x:c>
      <x:c r="P1007" s="9" t="n">
        <x:v>0.8481941585443323</x:v>
      </x:c>
      <x:c r="Q1007" s="9" t="str">
        <x:v>可用</x:v>
      </x:c>
      <x:c r="R1007" s="9" t="n">
        <x:v>-0.018736047285336073</x:v>
      </x:c>
      <x:c r="S1007" s="9" t="n">
        <x:v>0.0026057952887219</x:v>
      </x:c>
    </x:row>
    <x:row r="1008">
      <x:c r="A1008" s="1" t="str">
        <x:v>2024Q3</x:v>
      </x:c>
      <x:c r="B1008" s="1" t="str">
        <x:v>010404.OF</x:v>
      </x:c>
      <x:c r="C1008" s="1" t="str">
        <x:v>博道盛利6个月持有期混合</x:v>
      </x:c>
      <x:c r="D1008" s="1" t="str">
        <x:v>博道基金</x:v>
      </x:c>
      <x:c r="E1008" s="1" t="str">
        <x:v>收入型</x:v>
      </x:c>
      <x:c r="F1008" s="8" t="n">
        <x:v>77240000</x:v>
      </x:c>
      <x:c r="G1008" s="9" t="n">
        <x:v>0.4899310419521696</x:v>
      </x:c>
      <x:c r="H1008" s="9" t="n">
        <x:v>0.505428485255243</x:v>
      </x:c>
      <x:c r="I1008" s="9" t="n">
        <x:v>0.5403603614651256</x:v>
      </x:c>
      <x:c r="J1008" s="1" t="n">
        <x:v>-0.050429319512955983</x:v>
      </x:c>
      <x:c r="K1008" s="1" t="str">
        <x:v>减股票</x:v>
      </x:c>
      <x:c r="L1008" s="9" t="n">
        <x:v>-0.0485180033835439</x:v>
      </x:c>
      <x:c r="M1008" s="9" t="n">
        <x:v>0.002446729894759415</x:v>
      </x:c>
      <x:c r="N1008" s="8" t="n">
        <x:v>1</x:v>
      </x:c>
      <x:c r="O1008" s="9" t="n">
        <x:v>0.027449721297530198</x:v>
      </x:c>
      <x:c r="P1008" s="9" t="n">
        <x:v>0.9323926214396684</x:v>
      </x:c>
      <x:c r="Q1008" s="9" t="str">
        <x:v>可用</x:v>
      </x:c>
      <x:c r="R1008" s="9" t="n">
        <x:v>0.03495964962827863</x:v>
      </x:c>
      <x:c r="S1008" s="9" t="n">
        <x:v>0.0386937159821871</x:v>
      </x:c>
    </x:row>
    <x:row r="1009">
      <x:c r="A1009" s="1" t="str">
        <x:v>2025Q2</x:v>
      </x:c>
      <x:c r="B1009" s="1" t="str">
        <x:v>010404.OF</x:v>
      </x:c>
      <x:c r="C1009" s="1" t="str">
        <x:v>博道盛利6个月持有期混合</x:v>
      </x:c>
      <x:c r="D1009" s="1" t="str">
        <x:v>博道基金</x:v>
      </x:c>
      <x:c r="E1009" s="1" t="str">
        <x:v>收入型</x:v>
      </x:c>
      <x:c r="F1009" s="8" t="n">
        <x:v>39610000</x:v>
      </x:c>
      <x:c r="G1009" s="9" t="n">
        <x:v>0.424636039688672</x:v>
      </x:c>
      <x:c r="H1009" s="9" t="n">
        <x:v>0.5094747008353693</x:v>
      </x:c>
      <x:c r="I1009" s="9" t="n">
        <x:v>0.5084427545401087</x:v>
      </x:c>
      <x:c r="J1009" s="1" t="n">
        <x:v>-0.0838067148514367</x:v>
      </x:c>
      <x:c r="K1009" s="1" t="str">
        <x:v>减股票</x:v>
      </x:c>
      <x:c r="L1009" s="9" t="n">
        <x:v>0.1883272862318614</x:v>
      </x:c>
      <x:c r="M1009" s="9" t="n">
        <x:v>-0.01578309117597851</x:v>
      </x:c>
      <x:c r="N1009" s="8" t="n">
        <x:v>0</x:v>
      </x:c>
      <x:c r="O1009" s="9" t="n">
        <x:v>-0.0013276586225301965</x:v>
      </x:c>
      <x:c r="P1009" s="9" t="n">
        <x:v>1.0158345465791467</x:v>
      </x:c>
      <x:c r="Q1009" s="9" t="str">
        <x:v>可用</x:v>
      </x:c>
      <x:c r="R1009" s="9" t="n">
        <x:v>-0.028028405269967305</x:v>
      </x:c>
      <x:c r="S1009" s="9" t="n">
        <x:v>0.0411644724643056</x:v>
      </x:c>
    </x:row>
    <x:row r="1010">
      <x:c r="A1010" s="1" t="str">
        <x:v>2025Q3</x:v>
      </x:c>
      <x:c r="B1010" s="1" t="str">
        <x:v>010404.OF</x:v>
      </x:c>
      <x:c r="C1010" s="1" t="str">
        <x:v>博道盛利6个月持有期混合</x:v>
      </x:c>
      <x:c r="D1010" s="1" t="str">
        <x:v>博道基金</x:v>
      </x:c>
      <x:c r="E1010" s="1" t="str">
        <x:v>收入型</x:v>
      </x:c>
      <x:c r="F1010" s="8" t="n">
        <x:v>33640000</x:v>
      </x:c>
      <x:c r="G1010" s="9" t="n">
        <x:v>0.3598060249176323</x:v>
      </x:c>
      <x:c r="H1010" s="9" t="n">
        <x:v>0.424636039688672</x:v>
      </x:c>
      <x:c r="I1010" s="9" t="n">
        <x:v>0.467611707908973</x:v>
      </x:c>
      <x:c r="J1010" s="1" t="n">
        <x:v>-0.10780568299134069</x:v>
      </x:c>
      <x:c r="K1010" s="1" t="str">
        <x:v>减股票</x:v>
      </x:c>
      <x:c r="L1010" s="9" t="n">
        <x:v>-0.0077024403595657995</x:v>
      </x:c>
      <x:c r="M1010" s="9" t="n">
        <x:v>0.0008303668436630588</x:v>
      </x:c>
      <x:c r="N1010" s="8" t="n">
        <x:v>1</x:v>
      </x:c>
      <x:c r="O1010" s="9" t="n">
        <x:v>-0.013434452481647501</x:v>
      </x:c>
      <x:c r="P1010" s="9" t="n">
        <x:v>0.860645099881094</x:v>
      </x:c>
      <x:c r="Q1010" s="9" t="str">
        <x:v>可用</x:v>
      </x:c>
      <x:c r="R1010" s="9" t="n">
        <x:v>-0.014790611625556123</x:v>
      </x:c>
      <x:c r="S1010" s="9" t="n">
        <x:v>-0.0126447016918966</x:v>
      </x:c>
    </x:row>
    <x:row r="1011">
      <x:c r="A1011" s="1" t="str">
        <x:v>2026Q1</x:v>
      </x:c>
      <x:c r="B1011" s="1" t="str">
        <x:v>010404.OF</x:v>
      </x:c>
      <x:c r="C1011" s="1" t="str">
        <x:v>博道盛利6个月持有期混合</x:v>
      </x:c>
      <x:c r="D1011" s="1" t="str">
        <x:v>博道基金</x:v>
      </x:c>
      <x:c r="E1011" s="1" t="str">
        <x:v>收入型</x:v>
      </x:c>
      <x:c r="F1011" s="8" t="n">
        <x:v>27039999.999999996</x:v>
      </x:c>
      <x:c r="G1011" s="9" t="n">
        <x:v>0.2512693805486066</x:v>
      </x:c>
      <x:c r="H1011" s="9" t="n">
        <x:v>0.3550804481817099</x:v>
      </x:c>
      <x:c r="I1011" s="9" t="n">
        <x:v>0.3442002381175222</x:v>
      </x:c>
      <x:c r="J1011" s="1" t="n">
        <x:v>-0.09293085756891561</x:v>
      </x:c>
      <x:c r="K1011" s="1" t="str">
        <x:v>减股票</x:v>
      </x:c>
      <x:c r="L1011" s="9" t="n">
        <x:v>0.1070401206971152</x:v>
      </x:c>
      <x:c r="M1011" s="9" t="n">
        <x:v>-0.00994733021066315</x:v>
      </x:c>
      <x:c r="N1011" s="8" t="n">
        <x:v>0</x:v>
      </x:c>
      <x:c r="O1011" s="9" t="n">
        <x:v>-0.0221916349772401</x:v>
      </x:c>
      <x:c r="P1011" s="9" t="n">
        <x:v>0.8602992847633136</x:v>
      </x:c>
      <x:c r="Q1011" s="9" t="str">
        <x:v>可用</x:v>
      </x:c>
      <x:c r="R1011" s="9" t="n">
        <x:v>-0.0323748965558457</x:v>
      </x:c>
      <x:c r="S1011" s="9" t="n">
        <x:v>-0.0016750418760469</x:v>
      </x:c>
    </x:row>
    <x:row r="1012">
      <x:c r="A1012" s="1" t="str">
        <x:v>2023Q2</x:v>
      </x:c>
      <x:c r="B1012" s="1" t="str">
        <x:v>010465.OF</x:v>
      </x:c>
      <x:c r="C1012" s="1" t="str">
        <x:v>鹏扬景创混合A</x:v>
      </x:c>
      <x:c r="D1012" s="1" t="str">
        <x:v>鹏扬基金</x:v>
      </x:c>
      <x:c r="E1012" s="1" t="str">
        <x:v>收入型</x:v>
      </x:c>
      <x:c r="F1012" s="8" t="n">
        <x:v>234560000</x:v>
      </x:c>
      <x:c r="G1012" s="9" t="n">
        <x:v>0.1353773587534635</x:v>
      </x:c>
      <x:c r="H1012" s="9" t="n">
        <x:v>0.0009736573914927</x:v>
      </x:c>
      <x:c r="I1012" s="9" t="n">
        <x:v>0.0009083953990575364</x:v>
      </x:c>
      <x:c r="J1012" s="1" t="n">
        <x:v>0.13446896335440595</x:v>
      </x:c>
      <x:c r="K1012" s="1" t="str">
        <x:v>加股票</x:v>
      </x:c>
      <x:c r="L1012" s="9" t="n">
        <x:v>-0.046571034625976095</x:v>
      </x:c>
      <x:c r="M1012" s="9" t="n">
        <x:v>-0.00626235874849715</x:v>
      </x:c>
      <x:c r="N1012" s="8" t="n">
        <x:v>0</x:v>
      </x:c>
      <x:c r="O1012" s="9" t="n">
        <x:v>0.009510317247590449</x:v>
      </x:c>
      <x:c r="P1012" s="9" t="n">
        <x:v>0.9089473247356752</x:v>
      </x:c>
      <x:c r="Q1012" s="9" t="str">
        <x:v>可用</x:v>
      </x:c>
      <x:c r="R1012" s="9" t="n">
        <x:v>-0.004324940688743679</x:v>
      </x:c>
      <x:c r="S1012" s="9" t="n">
        <x:v>-0.0039066315069831</x:v>
      </x:c>
    </x:row>
    <x:row r="1013">
      <x:c r="A1013" s="1" t="str">
        <x:v>2024Q1</x:v>
      </x:c>
      <x:c r="B1013" s="1" t="str">
        <x:v>010465.OF</x:v>
      </x:c>
      <x:c r="C1013" s="1" t="str">
        <x:v>鹏扬景创混合A</x:v>
      </x:c>
      <x:c r="D1013" s="1" t="str">
        <x:v>鹏扬基金</x:v>
      </x:c>
      <x:c r="E1013" s="1" t="str">
        <x:v>收入型</x:v>
      </x:c>
      <x:c r="F1013" s="8" t="n">
        <x:v>94890000</x:v>
      </x:c>
      <x:c r="G1013" s="9" t="n">
        <x:v>0.163140432534</x:v>
      </x:c>
      <x:c r="H1013" s="9" t="n">
        <x:v>0.1086471713192183</x:v>
      </x:c>
      <x:c r="I1013" s="9" t="n">
        <x:v>0.10970249534382177</x:v>
      </x:c>
      <x:c r="J1013" s="1" t="n">
        <x:v>0.05343793719017824</x:v>
      </x:c>
      <x:c r="K1013" s="1" t="str">
        <x:v>加股票</x:v>
      </x:c>
      <x:c r="L1013" s="9" t="n">
        <x:v>-0.0388388654084237</x:v>
      </x:c>
      <x:c r="M1013" s="9" t="n">
        <x:v>-0.0020754688502331317</x:v>
      </x:c>
      <x:c r="N1013" s="8" t="n">
        <x:v>0</x:v>
      </x:c>
      <x:c r="O1013" s="9" t="n">
        <x:v>-0.0036857354129551005</x:v>
      </x:c>
      <x:c r="P1013" s="9" t="n">
        <x:v>0.8805841208768046</x:v>
      </x:c>
      <x:c r="Q1013" s="9" t="str">
        <x:v>可用</x:v>
      </x:c>
      <x:c r="R1013" s="9" t="n">
        <x:v>-0.002882551627772841</x:v>
      </x:c>
      <x:c r="S1013" s="9" t="n">
        <x:v>0.0046435135919511</x:v>
      </x:c>
    </x:row>
    <x:row r="1014">
      <x:c r="A1014" s="1" t="str">
        <x:v>2025Q4</x:v>
      </x:c>
      <x:c r="B1014" s="1" t="str">
        <x:v>010465.OF</x:v>
      </x:c>
      <x:c r="C1014" s="1" t="str">
        <x:v>鹏扬景创混合A</x:v>
      </x:c>
      <x:c r="D1014" s="1" t="str">
        <x:v>鹏扬基金</x:v>
      </x:c>
      <x:c r="E1014" s="1" t="str">
        <x:v>收入型</x:v>
      </x:c>
      <x:c r="F1014" s="8" t="n">
        <x:v>20290000</x:v>
      </x:c>
      <x:c r="G1014" s="9" t="n">
        <x:v>0.0590843069100507</x:v>
      </x:c>
      <x:c r="H1014" s="9" t="n">
        <x:v>0.0001838385650243</x:v>
      </x:c>
      <x:c r="I1014" s="9" t="n">
        <x:v>0.00018243040209350189</x:v>
      </x:c>
      <x:c r="J1014" s="1" t="n">
        <x:v>0.058901876507957196</x:v>
      </x:c>
      <x:c r="K1014" s="1" t="str">
        <x:v>加股票</x:v>
      </x:c>
      <x:c r="L1014" s="9" t="n">
        <x:v>-0.047109673912882996</x:v>
      </x:c>
      <x:c r="M1014" s="9" t="n">
        <x:v>-0.0027748481951467667</x:v>
      </x:c>
      <x:c r="N1014" s="8" t="n">
        <x:v>0</x:v>
      </x:c>
      <x:c r="O1014" s="9" t="n">
        <x:v>-0.0264995856827086</x:v>
      </x:c>
      <x:c r="P1014" s="9" t="n">
        <x:v>1.0670419310004926</x:v>
      </x:c>
      <x:c r="Q1014" s="9" t="str">
        <x:v>可用</x:v>
      </x:c>
      <x:c r="R1014" s="9" t="n">
        <x:v>-0.029639028852177122</x:v>
      </x:c>
      <x:c r="S1014" s="9" t="n">
        <x:v>-0.0241049906258371</x:v>
      </x:c>
    </x:row>
    <x:row r="1015">
      <x:c r="A1015" s="1" t="str">
        <x:v>2026Q1</x:v>
      </x:c>
      <x:c r="B1015" s="1" t="str">
        <x:v>010465.OF</x:v>
      </x:c>
      <x:c r="C1015" s="1" t="str">
        <x:v>鹏扬景创混合A</x:v>
      </x:c>
      <x:c r="D1015" s="1" t="str">
        <x:v>鹏扬基金</x:v>
      </x:c>
      <x:c r="E1015" s="1" t="str">
        <x:v>收入型</x:v>
      </x:c>
      <x:c r="F1015" s="8" t="n">
        <x:v>11779999.999999998</x:v>
      </x:c>
      <x:c r="G1015" s="9" t="n">
        <x:v>0.3987057692723614</x:v>
      </x:c>
      <x:c r="H1015" s="9" t="n">
        <x:v>0.0590843069100507</x:v>
      </x:c>
      <x:c r="I1015" s="9" t="n">
        <x:v>0.05647957688079726</x:v>
      </x:c>
      <x:c r="J1015" s="1" t="n">
        <x:v>0.34222619239156415</x:v>
      </x:c>
      <x:c r="K1015" s="1" t="str">
        <x:v>加股票</x:v>
      </x:c>
      <x:c r="L1015" s="9" t="n">
        <x:v>0.1070401206971152</x:v>
      </x:c>
      <x:c r="M1015" s="9" t="n">
        <x:v>0.036631932939307194</x:v>
      </x:c>
      <x:c r="N1015" s="8" t="n">
        <x:v>1</x:v>
      </x:c>
      <x:c r="O1015" s="9" t="n">
        <x:v>-0.0361601755730621</x:v>
      </x:c>
      <x:c r="P1015" s="9" t="n">
        <x:v>1.0447129634974535</x:v>
      </x:c>
      <x:c r="Q1015" s="9" t="str">
        <x:v>可用</x:v>
      </x:c>
      <x:c r="R1015" s="9" t="n">
        <x:v>-0.06848263523788921</x:v>
      </x:c>
      <x:c r="S1015" s="9" t="n">
        <x:v>-0.0156435824718689</x:v>
      </x:c>
    </x:row>
    <x:row r="1016">
      <x:c r="A1016" s="1" t="str">
        <x:v>2023Q2</x:v>
      </x:c>
      <x:c r="B1016" s="1" t="str">
        <x:v>010480.OF</x:v>
      </x:c>
      <x:c r="C1016" s="1" t="str">
        <x:v>汇添富稳进双盈一年持有混合</x:v>
      </x:c>
      <x:c r="D1016" s="1" t="str">
        <x:v>汇添富基金</x:v>
      </x:c>
      <x:c r="E1016" s="1" t="str">
        <x:v>收入型</x:v>
      </x:c>
      <x:c r="F1016" s="8" t="n">
        <x:v>702030000</x:v>
      </x:c>
      <x:c r="G1016" s="9" t="n">
        <x:v>0.2136640347336464</x:v>
      </x:c>
      <x:c r="H1016" s="9" t="n">
        <x:v>0.2838718956080752</x:v>
      </x:c>
      <x:c r="I1016" s="9" t="n">
        <x:v>0.26996876202156167</x:v>
      </x:c>
      <x:c r="J1016" s="1" t="n">
        <x:v>-0.056304727287915274</x:v>
      </x:c>
      <x:c r="K1016" s="1" t="str">
        <x:v>减股票</x:v>
      </x:c>
      <x:c r="L1016" s="9" t="n">
        <x:v>-0.046571034625976095</x:v>
      </x:c>
      <x:c r="M1016" s="9" t="n">
        <x:v>0.0026221694041316432</x:v>
      </x:c>
      <x:c r="N1016" s="8" t="n">
        <x:v>1</x:v>
      </x:c>
      <x:c r="O1016" s="9" t="n">
        <x:v>-0.00038449262734380034</x:v>
      </x:c>
      <x:c r="P1016" s="9" t="n">
        <x:v>1.3086594713616229</x:v>
      </x:c>
      <x:c r="Q1016" s="9" t="str">
        <x:v>覆盖/杠杆异常</x:v>
      </x:c>
      <x:c r="R1016" s="9"/>
      <x:c r="S1016" s="9" t="n">
        <x:v>-0.013700073769628</x:v>
      </x:c>
    </x:row>
    <x:row r="1017">
      <x:c r="A1017" s="1" t="str">
        <x:v>2024Q3</x:v>
      </x:c>
      <x:c r="B1017" s="1" t="str">
        <x:v>010480.OF</x:v>
      </x:c>
      <x:c r="C1017" s="1" t="str">
        <x:v>汇添富稳进双盈一年持有混合</x:v>
      </x:c>
      <x:c r="D1017" s="1" t="str">
        <x:v>汇添富基金</x:v>
      </x:c>
      <x:c r="E1017" s="1" t="str">
        <x:v>收入型</x:v>
      </x:c>
      <x:c r="F1017" s="8" t="n">
        <x:v>558800000</x:v>
      </x:c>
      <x:c r="G1017" s="9" t="n">
        <x:v>0.1663632647062141</x:v>
      </x:c>
      <x:c r="H1017" s="9" t="n">
        <x:v>0.2178755440847688</x:v>
      </x:c>
      <x:c r="I1017" s="9" t="n">
        <x:v>0.24268569292475498</x:v>
      </x:c>
      <x:c r="J1017" s="1" t="n">
        <x:v>-0.07632242821854088</x:v>
      </x:c>
      <x:c r="K1017" s="1" t="str">
        <x:v>减股票</x:v>
      </x:c>
      <x:c r="L1017" s="9" t="n">
        <x:v>-0.0485180033835439</x:v>
      </x:c>
      <x:c r="M1017" s="9" t="n">
        <x:v>0.003703011830547453</x:v>
      </x:c>
      <x:c r="N1017" s="8" t="n">
        <x:v>1</x:v>
      </x:c>
      <x:c r="O1017" s="9" t="n">
        <x:v>0.0021856522784113996</x:v>
      </x:c>
      <x:c r="P1017" s="9" t="n">
        <x:v>1.152401286345741</x:v>
      </x:c>
      <x:c r="Q1017" s="9" t="str">
        <x:v>可用</x:v>
      </x:c>
      <x:c r="R1017" s="9" t="n">
        <x:v>-0.009209460830458148</x:v>
      </x:c>
      <x:c r="S1017" s="9" t="n">
        <x:v>0.0134296469630683</x:v>
      </x:c>
    </x:row>
    <x:row r="1018">
      <x:c r="A1018" s="1" t="str">
        <x:v>2025Q2</x:v>
      </x:c>
      <x:c r="B1018" s="1" t="str">
        <x:v>010480.OF</x:v>
      </x:c>
      <x:c r="C1018" s="1" t="str">
        <x:v>汇添富稳进双盈一年持有混合</x:v>
      </x:c>
      <x:c r="D1018" s="1" t="str">
        <x:v>汇添富基金</x:v>
      </x:c>
      <x:c r="E1018" s="1" t="str">
        <x:v>收入型</x:v>
      </x:c>
      <x:c r="F1018" s="8" t="n">
        <x:v>342660000</x:v>
      </x:c>
      <x:c r="G1018" s="9" t="n">
        <x:v>0.1125800741004254</x:v>
      </x:c>
      <x:c r="H1018" s="9" t="n">
        <x:v>0.1665144967968767</x:v>
      </x:c>
      <x:c r="I1018" s="9" t="n">
        <x:v>0.16594221680793306</x:v>
      </x:c>
      <x:c r="J1018" s="1" t="n">
        <x:v>-0.05336214270750765</x:v>
      </x:c>
      <x:c r="K1018" s="1" t="str">
        <x:v>减股票</x:v>
      </x:c>
      <x:c r="L1018" s="9" t="n">
        <x:v>0.1883272862318614</x:v>
      </x:c>
      <x:c r="M1018" s="9" t="n">
        <x:v>-0.01004954752362223</x:v>
      </x:c>
      <x:c r="N1018" s="8" t="n">
        <x:v>0</x:v>
      </x:c>
      <x:c r="O1018" s="9" t="n">
        <x:v>-0.018205850357255998</x:v>
      </x:c>
      <x:c r="P1018" s="9" t="n">
        <x:v>1.337917024484912</x:v>
      </x:c>
      <x:c r="Q1018" s="9" t="str">
        <x:v>覆盖/杠杆异常</x:v>
      </x:c>
      <x:c r="R1018" s="9"/>
      <x:c r="S1018" s="9" t="n">
        <x:v>0.0242862807295798</x:v>
      </x:c>
    </x:row>
    <x:row r="1019">
      <x:c r="A1019" s="1" t="str">
        <x:v>2025Q3</x:v>
      </x:c>
      <x:c r="B1019" s="1" t="str">
        <x:v>010480.OF</x:v>
      </x:c>
      <x:c r="C1019" s="1" t="str">
        <x:v>汇添富稳进双盈一年持有混合</x:v>
      </x:c>
      <x:c r="D1019" s="1" t="str">
        <x:v>汇添富基金</x:v>
      </x:c>
      <x:c r="E1019" s="1" t="str">
        <x:v>收入型</x:v>
      </x:c>
      <x:c r="F1019" s="8" t="n">
        <x:v>230900000.00000003</x:v>
      </x:c>
      <x:c r="G1019" s="9" t="n">
        <x:v>0.2678983231162012</x:v>
      </x:c>
      <x:c r="H1019" s="9" t="n">
        <x:v>0.1125800741004254</x:v>
      </x:c>
      <x:c r="I1019" s="9" t="n">
        <x:v>0.13117402239802506</x:v>
      </x:c>
      <x:c r="J1019" s="1" t="n">
        <x:v>0.13672430071817615</x:v>
      </x:c>
      <x:c r="K1019" s="1" t="str">
        <x:v>加股票</x:v>
      </x:c>
      <x:c r="L1019" s="9" t="n">
        <x:v>-0.0077024403595657995</x:v>
      </x:c>
      <x:c r="M1019" s="9" t="n">
        <x:v>-0.0010531107719850912</x:v>
      </x:c>
      <x:c r="N1019" s="8" t="n">
        <x:v>0</x:v>
      </x:c>
      <x:c r="O1019" s="9" t="n">
        <x:v>-0.018306444876656898</x:v>
      </x:c>
      <x:c r="P1019" s="9" t="n">
        <x:v>1.0838322352533563</x:v>
      </x:c>
      <x:c r="Q1019" s="9" t="str">
        <x:v>可用</x:v>
      </x:c>
      <x:c r="R1019" s="9" t="n">
        <x:v>-0.021030352733263754</x:v>
      </x:c>
      <x:c r="S1019" s="9" t="n">
        <x:v>-0.017516694086906</x:v>
      </x:c>
    </x:row>
    <x:row r="1020">
      <x:c r="A1020" s="1" t="str">
        <x:v>2026Q1</x:v>
      </x:c>
      <x:c r="B1020" s="1" t="str">
        <x:v>010480.OF</x:v>
      </x:c>
      <x:c r="C1020" s="1" t="str">
        <x:v>汇添富稳进双盈一年持有混合</x:v>
      </x:c>
      <x:c r="D1020" s="1" t="str">
        <x:v>汇添富基金</x:v>
      </x:c>
      <x:c r="E1020" s="1" t="str">
        <x:v>收入型</x:v>
      </x:c>
      <x:c r="F1020" s="8" t="n">
        <x:v>160770000</x:v>
      </x:c>
      <x:c r="G1020" s="9" t="n">
        <x:v>0.0623209395407306</x:v>
      </x:c>
      <x:c r="H1020" s="9" t="n">
        <x:v>0.2379675643105891</x:v>
      </x:c>
      <x:c r="I1020" s="9" t="n">
        <x:v>0.2293994281641246</x:v>
      </x:c>
      <x:c r="J1020" s="1" t="n">
        <x:v>-0.167078488623394</x:v>
      </x:c>
      <x:c r="K1020" s="1" t="str">
        <x:v>减股票</x:v>
      </x:c>
      <x:c r="L1020" s="9" t="n">
        <x:v>0.1070401206971152</x:v>
      </x:c>
      <x:c r="M1020" s="9" t="n">
        <x:v>-0.017884101588139682</x:v>
      </x:c>
      <x:c r="N1020" s="8" t="n">
        <x:v>0</x:v>
      </x:c>
      <x:c r="O1020" s="9" t="n">
        <x:v>0.008643691738477097</x:v>
      </x:c>
      <x:c r="P1020" s="9" t="n">
        <x:v>1.0921661709896124</x:v>
      </x:c>
      <x:c r="Q1020" s="9" t="str">
        <x:v>可用</x:v>
      </x:c>
      <x:c r="R1020" s="9" t="n">
        <x:v>0.009159805846053398</x:v>
      </x:c>
      <x:c r="S1020" s="9" t="n">
        <x:v>0.0291550971836573</x:v>
      </x:c>
    </x:row>
    <x:row r="1021">
      <x:c r="A1021" s="1" t="str">
        <x:v>2024Q2</x:v>
      </x:c>
      <x:c r="B1021" s="1" t="str">
        <x:v>010503.OF</x:v>
      </x:c>
      <x:c r="C1021" s="1" t="str">
        <x:v>招商稳兴混合A</x:v>
      </x:c>
      <x:c r="D1021" s="1" t="str">
        <x:v>招商基金</x:v>
      </x:c>
      <x:c r="E1021" s="1" t="str">
        <x:v>收入型</x:v>
      </x:c>
      <x:c r="F1021" s="8" t="n">
        <x:v>62810000</x:v>
      </x:c>
      <x:c r="G1021" s="9" t="n">
        <x:v>0.0105715795510419</x:v>
      </x:c>
      <x:c r="H1021" s="9" t="n">
        <x:v>0.5326100041948703</x:v>
      </x:c>
      <x:c r="I1021" s="9" t="n">
        <x:v>0.5229097685357734</x:v>
      </x:c>
      <x:c r="J1021" s="1" t="n">
        <x:v>-0.5123381889847315</x:v>
      </x:c>
      <x:c r="K1021" s="1" t="str">
        <x:v>减股票</x:v>
      </x:c>
      <x:c r="L1021" s="9" t="n">
        <x:v>0.15171154774360798</x:v>
      </x:c>
      <x:c r="M1021" s="9" t="n">
        <x:v>-0.07772761961903074</x:v>
      </x:c>
      <x:c r="N1021" s="8" t="n">
        <x:v>0</x:v>
      </x:c>
      <x:c r="O1021" s="9" t="n">
        <x:v>-0.004418501492729401</x:v>
      </x:c>
      <x:c r="P1021" s="9" t="n">
        <x:v>0.9217607648463619</x:v>
      </x:c>
      <x:c r="Q1021" s="9" t="str">
        <x:v>可用</x:v>
      </x:c>
      <x:c r="R1021" s="9" t="n">
        <x:v>0.01321211363088396</x:v>
      </x:c>
      <x:c r="S1021" s="9" t="n">
        <x:v>0.0202156334231804</x:v>
      </x:c>
    </x:row>
    <x:row r="1022">
      <x:c r="A1022" s="1" t="str">
        <x:v>2025Q3</x:v>
      </x:c>
      <x:c r="B1022" s="1" t="str">
        <x:v>010503.OF</x:v>
      </x:c>
      <x:c r="C1022" s="1" t="str">
        <x:v>招商稳兴混合A</x:v>
      </x:c>
      <x:c r="D1022" s="1" t="str">
        <x:v>招商基金</x:v>
      </x:c>
      <x:c r="E1022" s="1" t="str">
        <x:v>收入型</x:v>
      </x:c>
      <x:c r="F1022" s="8" t="n">
        <x:v>51380000</x:v>
      </x:c>
      <x:c r="G1022" s="9" t="n">
        <x:v>0.1005662597047022</x:v>
      </x:c>
      <x:c r="H1022" s="9" t="n">
        <x:v>0.0080739113904946</x:v>
      </x:c>
      <x:c r="I1022" s="9" t="n">
        <x:v>0.009594019668449664</x:v>
      </x:c>
      <x:c r="J1022" s="1" t="n">
        <x:v>0.09097224003625254</x:v>
      </x:c>
      <x:c r="K1022" s="1" t="str">
        <x:v>加股票</x:v>
      </x:c>
      <x:c r="L1022" s="9" t="n">
        <x:v>-0.0077024403595657995</x:v>
      </x:c>
      <x:c r="M1022" s="9" t="n">
        <x:v>-0.0007007082532553392</x:v>
      </x:c>
      <x:c r="N1022" s="8" t="n">
        <x:v>0</x:v>
      </x:c>
      <x:c r="O1022" s="9" t="n">
        <x:v>0.00021299502747849995</x:v>
      </x:c>
      <x:c r="P1022" s="9" t="n">
        <x:v>0.9971374400544958</x:v>
      </x:c>
      <x:c r="Q1022" s="9" t="str">
        <x:v>可用</x:v>
      </x:c>
      <x:c r="R1022" s="9" t="n">
        <x:v>-0.003646764318647709</x:v>
      </x:c>
      <x:c r="S1022" s="9" t="n">
        <x:v>0.0007933359777867</x:v>
      </x:c>
    </x:row>
    <x:row r="1023">
      <x:c r="A1023" s="1" t="str">
        <x:v>2026Q1</x:v>
      </x:c>
      <x:c r="B1023" s="1" t="str">
        <x:v>010503.OF</x:v>
      </x:c>
      <x:c r="C1023" s="1" t="str">
        <x:v>招商稳兴混合A</x:v>
      </x:c>
      <x:c r="D1023" s="1" t="str">
        <x:v>招商基金</x:v>
      </x:c>
      <x:c r="E1023" s="1" t="str">
        <x:v>收入型</x:v>
      </x:c>
      <x:c r="F1023" s="8" t="n">
        <x:v>51120000</x:v>
      </x:c>
      <x:c r="G1023" s="9" t="n">
        <x:v>0.1532665904426533</x:v>
      </x:c>
      <x:c r="H1023" s="9" t="n">
        <x:v>0.0504686067636649</x:v>
      </x:c>
      <x:c r="I1023" s="9" t="n">
        <x:v>0.048224232782513456</x:v>
      </x:c>
      <x:c r="J1023" s="1" t="n">
        <x:v>0.10504235766013986</x:v>
      </x:c>
      <x:c r="K1023" s="1" t="str">
        <x:v>加股票</x:v>
      </x:c>
      <x:c r="L1023" s="9" t="n">
        <x:v>0.1070401206971152</x:v>
      </x:c>
      <x:c r="M1023" s="9" t="n">
        <x:v>0.011243746642250915</x:v>
      </x:c>
      <x:c r="N1023" s="8" t="n">
        <x:v>1</x:v>
      </x:c>
      <x:c r="O1023" s="9" t="n">
        <x:v>-0.005779960620858799</x:v>
      </x:c>
      <x:c r="P1023" s="9" t="n">
        <x:v>0.66155023728482</x:v>
      </x:c>
      <x:c r="Q1023" s="9" t="str">
        <x:v>覆盖/杠杆异常</x:v>
      </x:c>
      <x:c r="R1023" s="9"/>
      <x:c r="S1023" s="9" t="n">
        <x:v>0.0147366324803344</x:v>
      </x:c>
    </x:row>
    <x:row r="1024">
      <x:c r="A1024" s="1" t="str">
        <x:v>2023Q2</x:v>
      </x:c>
      <x:c r="B1024" s="1" t="str">
        <x:v>010534.OF</x:v>
      </x:c>
      <x:c r="C1024" s="1" t="str">
        <x:v>广发均衡增长混合A</x:v>
      </x:c>
      <x:c r="D1024" s="1" t="str">
        <x:v>广发基金</x:v>
      </x:c>
      <x:c r="E1024" s="1" t="str">
        <x:v>收入型</x:v>
      </x:c>
      <x:c r="F1024" s="8" t="n">
        <x:v>2518110000</x:v>
      </x:c>
      <x:c r="G1024" s="9" t="n">
        <x:v>0.5854184834290568</x:v>
      </x:c>
      <x:c r="H1024" s="9" t="n">
        <x:v>0.5389630679661903</x:v>
      </x:c>
      <x:c r="I1024" s="9" t="n">
        <x:v>0.5216673792757278</x:v>
      </x:c>
      <x:c r="J1024" s="1" t="n">
        <x:v>0.06375110415332896</x:v>
      </x:c>
      <x:c r="K1024" s="1" t="str">
        <x:v>加股票</x:v>
      </x:c>
      <x:c r="L1024" s="9" t="n">
        <x:v>-0.046571034625976095</x:v>
      </x:c>
      <x:c r="M1024" s="9" t="n">
        <x:v>-0.0029689548789688914</x:v>
      </x:c>
      <x:c r="N1024" s="8" t="n">
        <x:v>0</x:v>
      </x:c>
      <x:c r="O1024" s="9" t="n">
        <x:v>0.00365882563612655</x:v>
      </x:c>
      <x:c r="P1024" s="9" t="n">
        <x:v>0.978561000889556</x:v>
      </x:c>
      <x:c r="Q1024" s="9" t="str">
        <x:v>可用</x:v>
      </x:c>
      <x:c r="R1024" s="9" t="n">
        <x:v>0.009251389043330074</x:v>
      </x:c>
      <x:c r="S1024" s="9" t="n">
        <x:v>-0.009758123118447</x:v>
      </x:c>
    </x:row>
    <x:row r="1025">
      <x:c r="A1025" s="1" t="str">
        <x:v>2024Q1</x:v>
      </x:c>
      <x:c r="B1025" s="1" t="str">
        <x:v>010534.OF</x:v>
      </x:c>
      <x:c r="C1025" s="1" t="str">
        <x:v>广发均衡增长混合A</x:v>
      </x:c>
      <x:c r="D1025" s="1" t="str">
        <x:v>广发基金</x:v>
      </x:c>
      <x:c r="E1025" s="1" t="str">
        <x:v>收入型</x:v>
      </x:c>
      <x:c r="F1025" s="8" t="n">
        <x:v>2919710000</x:v>
      </x:c>
      <x:c r="G1025" s="9" t="n">
        <x:v>0.5108640361979139</x:v>
      </x:c>
      <x:c r="H1025" s="9" t="n">
        <x:v>0.5809260856146221</x:v>
      </x:c>
      <x:c r="I1025" s="9" t="n">
        <x:v>0.5835654531725271</x:v>
      </x:c>
      <x:c r="J1025" s="1" t="n">
        <x:v>-0.07270141697461319</x:v>
      </x:c>
      <x:c r="K1025" s="1" t="str">
        <x:v>减股票</x:v>
      </x:c>
      <x:c r="L1025" s="9" t="n">
        <x:v>-0.0388388654084237</x:v>
      </x:c>
      <x:c r="M1025" s="9" t="n">
        <x:v>0.0028236405488786917</x:v>
      </x:c>
      <x:c r="N1025" s="8" t="n">
        <x:v>1</x:v>
      </x:c>
      <x:c r="O1025" s="9" t="n">
        <x:v>0.025760977923305197</x:v>
      </x:c>
      <x:c r="P1025" s="9" t="n">
        <x:v>1.000981773203503</x:v>
      </x:c>
      <x:c r="Q1025" s="9" t="str">
        <x:v>可用</x:v>
      </x:c>
      <x:c r="R1025" s="9" t="n">
        <x:v>0.036041314887682745</x:v>
      </x:c>
      <x:c r="S1025" s="9" t="n">
        <x:v>0.0337756332931242</x:v>
      </x:c>
    </x:row>
    <x:row r="1026">
      <x:c r="A1026" s="1" t="str">
        <x:v>2024Q2</x:v>
      </x:c>
      <x:c r="B1026" s="1" t="str">
        <x:v>010534.OF</x:v>
      </x:c>
      <x:c r="C1026" s="1" t="str">
        <x:v>广发均衡增长混合A</x:v>
      </x:c>
      <x:c r="D1026" s="1" t="str">
        <x:v>广发基金</x:v>
      </x:c>
      <x:c r="E1026" s="1" t="str">
        <x:v>收入型</x:v>
      </x:c>
      <x:c r="F1026" s="8" t="n">
        <x:v>2555350000</x:v>
      </x:c>
      <x:c r="G1026" s="9" t="n">
        <x:v>0.5785146787378043</x:v>
      </x:c>
      <x:c r="H1026" s="9" t="n">
        <x:v>0.5108640361979139</x:v>
      </x:c>
      <x:c r="I1026" s="9" t="n">
        <x:v>0.5011352059119187</x:v>
      </x:c>
      <x:c r="J1026" s="1" t="n">
        <x:v>0.07737947282588553</x:v>
      </x:c>
      <x:c r="K1026" s="1" t="str">
        <x:v>加股票</x:v>
      </x:c>
      <x:c r="L1026" s="9" t="n">
        <x:v>0.15171154774360798</x:v>
      </x:c>
      <x:c r="M1026" s="9" t="n">
        <x:v>0.011739359585999549</x:v>
      </x:c>
      <x:c r="N1026" s="8" t="n">
        <x:v>1</x:v>
      </x:c>
      <x:c r="O1026" s="9" t="n">
        <x:v>-0.0033389190465982</x:v>
      </x:c>
      <x:c r="P1026" s="9" t="n">
        <x:v>0.93048311520144</x:v>
      </x:c>
      <x:c r="Q1026" s="9" t="str">
        <x:v>可用</x:v>
      </x:c>
      <x:c r="R1026" s="9" t="n">
        <x:v>-0.06465574573588524</x:v>
      </x:c>
      <x:c r="S1026" s="9" t="n">
        <x:v>0.0212952158693116</x:v>
      </x:c>
    </x:row>
    <x:row r="1027">
      <x:c r="A1027" s="1" t="str">
        <x:v>2024Q3</x:v>
      </x:c>
      <x:c r="B1027" s="1" t="str">
        <x:v>010534.OF</x:v>
      </x:c>
      <x:c r="C1027" s="1" t="str">
        <x:v>广发均衡增长混合A</x:v>
      </x:c>
      <x:c r="D1027" s="1" t="str">
        <x:v>广发基金</x:v>
      </x:c>
      <x:c r="E1027" s="1" t="str">
        <x:v>收入型</x:v>
      </x:c>
      <x:c r="F1027" s="8" t="n">
        <x:v>2410710000.0000005</x:v>
      </x:c>
      <x:c r="G1027" s="9" t="n">
        <x:v>0.5496294984686015</x:v>
      </x:c>
      <x:c r="H1027" s="9" t="n">
        <x:v>0.5785146787378043</x:v>
      </x:c>
      <x:c r="I1027" s="9" t="n">
        <x:v>0.6122447167218255</x:v>
      </x:c>
      <x:c r="J1027" s="1" t="n">
        <x:v>-0.06261521825322391</x:v>
      </x:c>
      <x:c r="K1027" s="1" t="str">
        <x:v>减股票</x:v>
      </x:c>
      <x:c r="L1027" s="9" t="n">
        <x:v>-0.0485180033835439</x:v>
      </x:c>
      <x:c r="M1027" s="9" t="n">
        <x:v>0.0030379653710712576</x:v>
      </x:c>
      <x:c r="N1027" s="8" t="n">
        <x:v>1</x:v>
      </x:c>
      <x:c r="O1027" s="9" t="n">
        <x:v>-0.049184568340924606</x:v>
      </x:c>
      <x:c r="P1027" s="9" t="n">
        <x:v>0.9155698576435983</x:v>
      </x:c>
      <x:c r="Q1027" s="9" t="str">
        <x:v>可用</x:v>
      </x:c>
      <x:c r="R1027" s="9" t="n">
        <x:v>-0.03885038434911208</x:v>
      </x:c>
      <x:c r="S1027" s="9" t="n">
        <x:v>-0.0377987241740456</x:v>
      </x:c>
    </x:row>
    <x:row r="1028">
      <x:c r="A1028" s="1" t="str">
        <x:v>2025Q3</x:v>
      </x:c>
      <x:c r="B1028" s="1" t="str">
        <x:v>010534.OF</x:v>
      </x:c>
      <x:c r="C1028" s="1" t="str">
        <x:v>广发均衡增长混合A</x:v>
      </x:c>
      <x:c r="D1028" s="1" t="str">
        <x:v>广发基金</x:v>
      </x:c>
      <x:c r="E1028" s="1" t="str">
        <x:v>收入型</x:v>
      </x:c>
      <x:c r="F1028" s="8" t="n">
        <x:v>1390870000</x:v>
      </x:c>
      <x:c r="G1028" s="9" t="n">
        <x:v>0.7138793036286417</x:v>
      </x:c>
      <x:c r="H1028" s="9" t="n">
        <x:v>0.5538625403539792</x:v>
      </x:c>
      <x:c r="I1028" s="9" t="n">
        <x:v>0.5963609306457042</x:v>
      </x:c>
      <x:c r="J1028" s="1" t="n">
        <x:v>0.11751837298293755</x:v>
      </x:c>
      <x:c r="K1028" s="1" t="str">
        <x:v>加股票</x:v>
      </x:c>
      <x:c r="L1028" s="9" t="n">
        <x:v>-0.0077024403595657995</x:v>
      </x:c>
      <x:c r="M1028" s="9" t="n">
        <x:v>-0.0009051782590542853</x:v>
      </x:c>
      <x:c r="N1028" s="8" t="n">
        <x:v>0</x:v>
      </x:c>
      <x:c r="O1028" s="9" t="n">
        <x:v>0.0062995732741378</x:v>
      </x:c>
      <x:c r="P1028" s="9" t="n">
        <x:v>0.9232636847728399</x:v>
      </x:c>
      <x:c r="Q1028" s="9" t="str">
        <x:v>可用</x:v>
      </x:c>
      <x:c r="R1028" s="9" t="n">
        <x:v>0.0069717372925277655</x:v>
      </x:c>
      <x:c r="S1028" s="9" t="n">
        <x:v>0.006879914224446</x:v>
      </x:c>
    </x:row>
    <x:row r="1029">
      <x:c r="A1029" s="1" t="str">
        <x:v>2025Q4</x:v>
      </x:c>
      <x:c r="B1029" s="1" t="str">
        <x:v>010534.OF</x:v>
      </x:c>
      <x:c r="C1029" s="1" t="str">
        <x:v>广发均衡增长混合A</x:v>
      </x:c>
      <x:c r="D1029" s="1" t="str">
        <x:v>广发基金</x:v>
      </x:c>
      <x:c r="E1029" s="1" t="str">
        <x:v>收入型</x:v>
      </x:c>
      <x:c r="F1029" s="8" t="n">
        <x:v>1313540000</x:v>
      </x:c>
      <x:c r="G1029" s="9" t="n">
        <x:v>0.5824579037643898</x:v>
      </x:c>
      <x:c r="H1029" s="9" t="n">
        <x:v>0.7138793036286417</x:v>
      </x:c>
      <x:c r="I1029" s="9" t="n">
        <x:v>0.71230585948661</x:v>
      </x:c>
      <x:c r="J1029" s="1" t="n">
        <x:v>-0.1298479557222202</x:v>
      </x:c>
      <x:c r="K1029" s="1" t="str">
        <x:v>减股票</x:v>
      </x:c>
      <x:c r="L1029" s="9" t="n">
        <x:v>-0.047109673912882996</x:v>
      </x:c>
      <x:c r="M1029" s="9" t="n">
        <x:v>0.006117094852328263</x:v>
      </x:c>
      <x:c r="N1029" s="8" t="n">
        <x:v>1</x:v>
      </x:c>
      <x:c r="O1029" s="9" t="n">
        <x:v>0.0487752025883987</x:v>
      </x:c>
      <x:c r="P1029" s="9" t="n">
        <x:v>0.9552492927508869</x:v>
      </x:c>
      <x:c r="Q1029" s="9" t="str">
        <x:v>可用</x:v>
      </x:c>
      <x:c r="R1029" s="9" t="n">
        <x:v>0.06717112758588337</x:v>
      </x:c>
      <x:c r="S1029" s="9" t="n">
        <x:v>0.0509361966456649</x:v>
      </x:c>
    </x:row>
    <x:row r="1030">
      <x:c r="A1030" s="1" t="str">
        <x:v>2023Q4</x:v>
      </x:c>
      <x:c r="B1030" s="1" t="str">
        <x:v>010597.OF</x:v>
      </x:c>
      <x:c r="C1030" s="1" t="str">
        <x:v>创金合信景雯混合A</x:v>
      </x:c>
      <x:c r="D1030" s="1" t="str">
        <x:v>创金合信基金</x:v>
      </x:c>
      <x:c r="E1030" s="1" t="str">
        <x:v>成长型</x:v>
      </x:c>
      <x:c r="F1030" s="8" t="n">
        <x:v>80110000</x:v>
      </x:c>
      <x:c r="G1030" s="9" t="n">
        <x:v>0.2365814951251051</x:v>
      </x:c>
      <x:c r="H1030" s="9" t="n">
        <x:v>0.1838006167851082</x:v>
      </x:c>
      <x:c r="I1030" s="9" t="n">
        <x:v>0.17117480744067431</x:v>
      </x:c>
      <x:c r="J1030" s="1" t="n">
        <x:v>0.06540668768443078</x:v>
      </x:c>
      <x:c r="K1030" s="1" t="str">
        <x:v>加股票</x:v>
      </x:c>
      <x:c r="L1030" s="9" t="n">
        <x:v>0.011127023959440499</x:v>
      </x:c>
      <x:c r="M1030" s="9" t="n">
        <x:v>0.0007277817809723031</x:v>
      </x:c>
      <x:c r="N1030" s="8" t="n">
        <x:v>1</x:v>
      </x:c>
      <x:c r="O1030" s="9" t="n">
        <x:v>0.0039821851847472</x:v>
      </x:c>
      <x:c r="P1030" s="9" t="n">
        <x:v>1.2364078012732491</x:v>
      </x:c>
      <x:c r="Q1030" s="9" t="str">
        <x:v>覆盖/杠杆异常</x:v>
      </x:c>
      <x:c r="R1030" s="9"/>
      <x:c r="S1030" s="9" t="n">
        <x:v>0.0082715345122645</x:v>
      </x:c>
    </x:row>
    <x:row r="1031">
      <x:c r="A1031" s="1" t="str">
        <x:v>2024Q4</x:v>
      </x:c>
      <x:c r="B1031" s="1" t="str">
        <x:v>010597.OF</x:v>
      </x:c>
      <x:c r="C1031" s="1" t="str">
        <x:v>创金合信景雯混合A</x:v>
      </x:c>
      <x:c r="D1031" s="1" t="str">
        <x:v>创金合信基金</x:v>
      </x:c>
      <x:c r="E1031" s="1" t="str">
        <x:v>成长型</x:v>
      </x:c>
      <x:c r="F1031" s="8" t="n">
        <x:v>24930000</x:v>
      </x:c>
      <x:c r="G1031" s="9" t="n">
        <x:v>0.1970065756148996</x:v>
      </x:c>
      <x:c r="H1031" s="9" t="n">
        <x:v>0.3061057365301048</x:v>
      </x:c>
      <x:c r="I1031" s="9" t="n">
        <x:v>0.2959327569409296</x:v>
      </x:c>
      <x:c r="J1031" s="1" t="n">
        <x:v>-0.09892618132602998</x:v>
      </x:c>
      <x:c r="K1031" s="1" t="str">
        <x:v>减股票</x:v>
      </x:c>
      <x:c r="L1031" s="9" t="n">
        <x:v>-0.005961015466965899</x:v>
      </x:c>
      <x:c r="M1031" s="9" t="n">
        <x:v>0.0005897004969723378</x:v>
      </x:c>
      <x:c r="N1031" s="8" t="n">
        <x:v>1</x:v>
      </x:c>
      <x:c r="O1031" s="9" t="n">
        <x:v>-0.0027525480094423</x:v>
      </x:c>
      <x:c r="P1031" s="9" t="n">
        <x:v>1.1668240164460488</x:v>
      </x:c>
      <x:c r="Q1031" s="9" t="str">
        <x:v>可用</x:v>
      </x:c>
      <x:c r="R1031" s="9" t="n">
        <x:v>0.008468473750825647</x:v>
      </x:c>
      <x:c r="S1031" s="9" t="n">
        <x:v>0.0006941431670282</x:v>
      </x:c>
    </x:row>
    <x:row r="1032">
      <x:c r="A1032" s="1" t="str">
        <x:v>2025Q1</x:v>
      </x:c>
      <x:c r="B1032" s="1" t="str">
        <x:v>010597.OF</x:v>
      </x:c>
      <x:c r="C1032" s="1" t="str">
        <x:v>创金合信景雯混合A</x:v>
      </x:c>
      <x:c r="D1032" s="1" t="str">
        <x:v>创金合信基金</x:v>
      </x:c>
      <x:c r="E1032" s="1" t="str">
        <x:v>成长型</x:v>
      </x:c>
      <x:c r="F1032" s="8" t="n">
        <x:v>51980000.00000001</x:v>
      </x:c>
      <x:c r="G1032" s="9" t="n">
        <x:v>0.3025695968275326</x:v>
      </x:c>
      <x:c r="H1032" s="9" t="n">
        <x:v>0.1970065756148996</x:v>
      </x:c>
      <x:c r="I1032" s="9" t="n">
        <x:v>0.19605662857073286</x:v>
      </x:c>
      <x:c r="J1032" s="1" t="n">
        <x:v>0.10651296825679973</x:v>
      </x:c>
      <x:c r="K1032" s="1" t="str">
        <x:v>加股票</x:v>
      </x:c>
      <x:c r="L1032" s="9" t="n">
        <x:v>-0.004189559506241501</x:v>
      </x:c>
      <x:c r="M1032" s="9" t="n">
        <x:v>-0.0004462424186982745</x:v>
      </x:c>
      <x:c r="N1032" s="8" t="n">
        <x:v>0</x:v>
      </x:c>
      <x:c r="O1032" s="9" t="n">
        <x:v>0.004244023520673499</x:v>
      </x:c>
      <x:c r="P1032" s="9" t="n">
        <x:v>0.9430699719122737</x:v>
      </x:c>
      <x:c r="Q1032" s="9" t="str">
        <x:v>可用</x:v>
      </x:c>
      <x:c r="R1032" s="9" t="n">
        <x:v>0.010989291428758595</x:v>
      </x:c>
      <x:c r="S1032" s="9" t="n">
        <x:v>0.0197693574958812</x:v>
      </x:c>
    </x:row>
    <x:row r="1033">
      <x:c r="A1033" s="1" t="str">
        <x:v>2025Q2</x:v>
      </x:c>
      <x:c r="B1033" s="1" t="str">
        <x:v>010597.OF</x:v>
      </x:c>
      <x:c r="C1033" s="1" t="str">
        <x:v>创金合信景雯混合A</x:v>
      </x:c>
      <x:c r="D1033" s="1" t="str">
        <x:v>创金合信基金</x:v>
      </x:c>
      <x:c r="E1033" s="1" t="str">
        <x:v>成长型</x:v>
      </x:c>
      <x:c r="F1033" s="8" t="n">
        <x:v>26440000.000000004</x:v>
      </x:c>
      <x:c r="G1033" s="9" t="n">
        <x:v>0.3653887378260761</x:v>
      </x:c>
      <x:c r="H1033" s="9" t="n">
        <x:v>0.3025695968275326</x:v>
      </x:c>
      <x:c r="I1033" s="9" t="n">
        <x:v>0.3016989774362713</x:v>
      </x:c>
      <x:c r="J1033" s="1" t="n">
        <x:v>0.06368976038980484</x:v>
      </x:c>
      <x:c r="K1033" s="1" t="str">
        <x:v>加股票</x:v>
      </x:c>
      <x:c r="L1033" s="9" t="n">
        <x:v>0.1883272862318614</x:v>
      </x:c>
      <x:c r="M1033" s="9" t="n">
        <x:v>0.011994519734969445</x:v>
      </x:c>
      <x:c r="N1033" s="8" t="n">
        <x:v>1</x:v>
      </x:c>
      <x:c r="O1033" s="9" t="n">
        <x:v>-0.06429139992570089</x:v>
      </x:c>
      <x:c r="P1033" s="9" t="n">
        <x:v>1.120074964447806</x:v>
      </x:c>
      <x:c r="Q1033" s="9" t="str">
        <x:v>可用</x:v>
      </x:c>
      <x:c r="R1033" s="9" t="n">
        <x:v>-0.038605749337992046</x:v>
      </x:c>
      <x:c r="S1033" s="9" t="n">
        <x:v>0.0271235439163337</x:v>
      </x:c>
    </x:row>
    <x:row r="1034">
      <x:c r="A1034" s="1" t="str">
        <x:v>2025Q4</x:v>
      </x:c>
      <x:c r="B1034" s="1" t="str">
        <x:v>010597.OF</x:v>
      </x:c>
      <x:c r="C1034" s="1" t="str">
        <x:v>创金合信景雯混合A</x:v>
      </x:c>
      <x:c r="D1034" s="1" t="str">
        <x:v>创金合信基金</x:v>
      </x:c>
      <x:c r="E1034" s="1" t="str">
        <x:v>成长型</x:v>
      </x:c>
      <x:c r="F1034" s="8" t="n">
        <x:v>30330000</x:v>
      </x:c>
      <x:c r="G1034" s="9" t="n">
        <x:v>0.2842866545645065</x:v>
      </x:c>
      <x:c r="H1034" s="9" t="n">
        <x:v>0.4194167936904641</x:v>
      </x:c>
      <x:c r="I1034" s="9" t="n">
        <x:v>0.4175452346129785</x:v>
      </x:c>
      <x:c r="J1034" s="1" t="n">
        <x:v>-0.13325858004847196</x:v>
      </x:c>
      <x:c r="K1034" s="1" t="str">
        <x:v>减股票</x:v>
      </x:c>
      <x:c r="L1034" s="9" t="n">
        <x:v>-0.047109673912882996</x:v>
      </x:c>
      <x:c r="M1034" s="9" t="n">
        <x:v>0.00627776825217733</x:v>
      </x:c>
      <x:c r="N1034" s="8" t="n">
        <x:v>1</x:v>
      </x:c>
      <x:c r="O1034" s="9" t="n">
        <x:v>-0.0085613265174669</x:v>
      </x:c>
      <x:c r="P1034" s="9" t="n">
        <x:v>0.8357879907682162</x:v>
      </x:c>
      <x:c r="Q1034" s="9" t="str">
        <x:v>可用</x:v>
      </x:c>
      <x:c r="R1034" s="9" t="n">
        <x:v>-0.006989695562665022</x:v>
      </x:c>
      <x:c r="S1034" s="9" t="n">
        <x:v>-0.0109389243391067</x:v>
      </x:c>
    </x:row>
    <x:row r="1035">
      <x:c r="A1035" s="1" t="str">
        <x:v>2024Q3</x:v>
      </x:c>
      <x:c r="B1035" s="1" t="str">
        <x:v>010636.OF</x:v>
      </x:c>
      <x:c r="C1035" s="1" t="str">
        <x:v>财通安盈混合A</x:v>
      </x:c>
      <x:c r="D1035" s="1" t="str">
        <x:v>财通基金</x:v>
      </x:c>
      <x:c r="E1035" s="1" t="str">
        <x:v>收入型</x:v>
      </x:c>
      <x:c r="F1035" s="8" t="n">
        <x:v>121010000</x:v>
      </x:c>
      <x:c r="G1035" s="9" t="n">
        <x:v>0.3388293000907603</x:v>
      </x:c>
      <x:c r="H1035" s="9" t="n">
        <x:v>0.3674615075674481</x:v>
      </x:c>
      <x:c r="I1035" s="9" t="n">
        <x:v>0.4005812463118083</x:v>
      </x:c>
      <x:c r="J1035" s="1" t="n">
        <x:v>-0.061751946221048015</x:v>
      </x:c>
      <x:c r="K1035" s="1" t="str">
        <x:v>减股票</x:v>
      </x:c>
      <x:c r="L1035" s="9" t="n">
        <x:v>-0.0485180033835439</x:v>
      </x:c>
      <x:c r="M1035" s="9" t="n">
        <x:v>0.0029960811356932286</x:v>
      </x:c>
      <x:c r="N1035" s="8" t="n">
        <x:v>1</x:v>
      </x:c>
      <x:c r="O1035" s="9" t="n">
        <x:v>-0.0155734488569962</x:v>
      </x:c>
      <x:c r="P1035" s="9" t="n">
        <x:v>1.0017029985125196</x:v>
      </x:c>
      <x:c r="Q1035" s="9" t="str">
        <x:v>可用</x:v>
      </x:c>
      <x:c r="R1035" s="9" t="n">
        <x:v>-0.015288409689799616</x:v>
      </x:c>
      <x:c r="S1035" s="9" t="n">
        <x:v>-0.0041876046901172</x:v>
      </x:c>
    </x:row>
    <x:row r="1036">
      <x:c r="A1036" s="1" t="str">
        <x:v>2025Q1</x:v>
      </x:c>
      <x:c r="B1036" s="1" t="str">
        <x:v>010636.OF</x:v>
      </x:c>
      <x:c r="C1036" s="1" t="str">
        <x:v>财通安盈混合A</x:v>
      </x:c>
      <x:c r="D1036" s="1" t="str">
        <x:v>财通基金</x:v>
      </x:c>
      <x:c r="E1036" s="1" t="str">
        <x:v>收入型</x:v>
      </x:c>
      <x:c r="F1036" s="8" t="n">
        <x:v>118980000</x:v>
      </x:c>
      <x:c r="G1036" s="9" t="n">
        <x:v>0.6946777232284679</x:v>
      </x:c>
      <x:c r="H1036" s="9" t="n">
        <x:v>0.33209097552271</x:v>
      </x:c>
      <x:c r="I1036" s="9" t="n">
        <x:v>0.3307579652393511</x:v>
      </x:c>
      <x:c r="J1036" s="1" t="n">
        <x:v>0.3639197579891168</x:v>
      </x:c>
      <x:c r="K1036" s="1" t="str">
        <x:v>加股票</x:v>
      </x:c>
      <x:c r="L1036" s="9" t="n">
        <x:v>-0.004189559506241501</x:v>
      </x:c>
      <x:c r="M1036" s="9" t="n">
        <x:v>-0.0015246634815924106</x:v>
      </x:c>
      <x:c r="N1036" s="8" t="n">
        <x:v>0</x:v>
      </x:c>
      <x:c r="O1036" s="9" t="n">
        <x:v>0.0437643904830413</x:v>
      </x:c>
      <x:c r="P1036" s="9" t="n">
        <x:v>0.6062937238191292</x:v>
      </x:c>
      <x:c r="Q1036" s="9" t="str">
        <x:v>覆盖/杠杆异常</x:v>
      </x:c>
      <x:c r="R1036" s="9"/>
      <x:c r="S1036" s="9" t="n">
        <x:v>0.0542328042328041</x:v>
      </x:c>
    </x:row>
    <x:row r="1037">
      <x:c r="A1037" s="1" t="str">
        <x:v>2025Q2</x:v>
      </x:c>
      <x:c r="B1037" s="1" t="str">
        <x:v>010636.OF</x:v>
      </x:c>
      <x:c r="C1037" s="1" t="str">
        <x:v>财通安盈混合A</x:v>
      </x:c>
      <x:c r="D1037" s="1" t="str">
        <x:v>财通基金</x:v>
      </x:c>
      <x:c r="E1037" s="1" t="str">
        <x:v>收入型</x:v>
      </x:c>
      <x:c r="F1037" s="8" t="n">
        <x:v>125450000</x:v>
      </x:c>
      <x:c r="G1037" s="9" t="n">
        <x:v>0.3815706564092805</x:v>
      </x:c>
      <x:c r="H1037" s="9" t="n">
        <x:v>0.6946777232284679</x:v>
      </x:c>
      <x:c r="I1037" s="9" t="n">
        <x:v>0.693801232792676</x:v>
      </x:c>
      <x:c r="J1037" s="1" t="n">
        <x:v>-0.3122305763833955</x:v>
      </x:c>
      <x:c r="K1037" s="1" t="str">
        <x:v>减股票</x:v>
      </x:c>
      <x:c r="L1037" s="9" t="n">
        <x:v>0.1883272862318614</x:v>
      </x:c>
      <x:c r="M1037" s="9" t="n">
        <x:v>-0.05880153712889479</x:v>
      </x:c>
      <x:c r="N1037" s="8" t="n">
        <x:v>0</x:v>
      </x:c>
      <x:c r="O1037" s="9" t="n">
        <x:v>0.0123397397601075</x:v>
      </x:c>
      <x:c r="P1037" s="9" t="n">
        <x:v>1.0012061575129532</x:v>
      </x:c>
      <x:c r="Q1037" s="9" t="str">
        <x:v>可用</x:v>
      </x:c>
      <x:c r="R1037" s="9" t="n">
        <x:v>0.0035564352685981335</x:v>
      </x:c>
      <x:c r="S1037" s="9" t="n">
        <x:v>0.0535042122244131</x:v>
      </x:c>
    </x:row>
    <x:row r="1038">
      <x:c r="A1038" s="1" t="str">
        <x:v>2025Q4</x:v>
      </x:c>
      <x:c r="B1038" s="1" t="str">
        <x:v>010636.OF</x:v>
      </x:c>
      <x:c r="C1038" s="1" t="str">
        <x:v>财通安盈混合A</x:v>
      </x:c>
      <x:c r="D1038" s="1" t="str">
        <x:v>财通基金</x:v>
      </x:c>
      <x:c r="E1038" s="1" t="str">
        <x:v>收入型</x:v>
      </x:c>
      <x:c r="F1038" s="8" t="n">
        <x:v>160750000</x:v>
      </x:c>
      <x:c r="G1038" s="9" t="n">
        <x:v>0.3202190686713178</x:v>
      </x:c>
      <x:c r="H1038" s="9" t="n">
        <x:v>0.3768981797175866</x:v>
      </x:c>
      <x:c r="I1038" s="9" t="n">
        <x:v>0.37509377308797387</x:v>
      </x:c>
      <x:c r="J1038" s="1" t="n">
        <x:v>-0.054874704416656095</x:v>
      </x:c>
      <x:c r="K1038" s="1" t="str">
        <x:v>减股票</x:v>
      </x:c>
      <x:c r="L1038" s="9" t="n">
        <x:v>-0.047109673912882996</x:v>
      </x:c>
      <x:c r="M1038" s="9" t="n">
        <x:v>0.002585129431134509</x:v>
      </x:c>
      <x:c r="N1038" s="8" t="n">
        <x:v>1</x:v>
      </x:c>
      <x:c r="O1038" s="9" t="n">
        <x:v>-0.0065360963510908</x:v>
      </x:c>
      <x:c r="P1038" s="9" t="n">
        <x:v>1.0004197543390356</x:v>
      </x:c>
      <x:c r="Q1038" s="9" t="str">
        <x:v>可用</x:v>
      </x:c>
      <x:c r="R1038" s="9" t="n">
        <x:v>0.002413209337080272</x:v>
      </x:c>
      <x:c r="S1038" s="9" t="n">
        <x:v>-0.0041415012942193</x:v>
      </x:c>
    </x:row>
    <x:row r="1039">
      <x:c r="A1039" s="1" t="str">
        <x:v>2026Q1</x:v>
      </x:c>
      <x:c r="B1039" s="1" t="str">
        <x:v>010636.OF</x:v>
      </x:c>
      <x:c r="C1039" s="1" t="str">
        <x:v>财通安盈混合A</x:v>
      </x:c>
      <x:c r="D1039" s="1" t="str">
        <x:v>财通基金</x:v>
      </x:c>
      <x:c r="E1039" s="1" t="str">
        <x:v>收入型</x:v>
      </x:c>
      <x:c r="F1039" s="8" t="n">
        <x:v>158980000</x:v>
      </x:c>
      <x:c r="G1039" s="9" t="n">
        <x:v>0.5008897558783729</x:v>
      </x:c>
      <x:c r="H1039" s="9" t="n">
        <x:v>0.3202190686713178</x:v>
      </x:c>
      <x:c r="I1039" s="9" t="n">
        <x:v>0.3098937752736171</x:v>
      </x:c>
      <x:c r="J1039" s="1" t="n">
        <x:v>0.1909959806047558</x:v>
      </x:c>
      <x:c r="K1039" s="1" t="str">
        <x:v>加股票</x:v>
      </x:c>
      <x:c r="L1039" s="9" t="n">
        <x:v>0.1070401206971152</x:v>
      </x:c>
      <x:c r="M1039" s="9" t="n">
        <x:v>0.020444232816596936</x:v>
      </x:c>
      <x:c r="N1039" s="8" t="n">
        <x:v>1</x:v>
      </x:c>
      <x:c r="O1039" s="9" t="n">
        <x:v>0.4094833961489977</x:v>
      </x:c>
      <x:c r="P1039" s="9" t="n">
        <x:v>1.0036179888665242</x:v>
      </x:c>
      <x:c r="Q1039" s="9" t="str">
        <x:v>可用</x:v>
      </x:c>
      <x:c r="R1039" s="9" t="n">
        <x:v>0.3651974791267742</x:v>
      </x:c>
      <x:c r="S1039" s="9" t="n">
        <x:v>0.4299948015941779</x:v>
      </x:c>
    </x:row>
    <x:row r="1040">
      <x:c r="A1040" s="1" t="str">
        <x:v>2024Q1</x:v>
      </x:c>
      <x:c r="B1040" s="1" t="str">
        <x:v>010640.OF</x:v>
      </x:c>
      <x:c r="C1040" s="1" t="str">
        <x:v>财通稳进回报6个月持有期混合A</x:v>
      </x:c>
      <x:c r="D1040" s="1" t="str">
        <x:v>财通基金</x:v>
      </x:c>
      <x:c r="E1040" s="1" t="str">
        <x:v>收入型</x:v>
      </x:c>
      <x:c r="F1040" s="8" t="n">
        <x:v>69700000</x:v>
      </x:c>
      <x:c r="G1040" s="9" t="n">
        <x:v>0.1872484329020926</x:v>
      </x:c>
      <x:c r="H1040" s="9" t="n">
        <x:v>0.263625365119757</x:v>
      </x:c>
      <x:c r="I1040" s="9" t="n">
        <x:v>0.2657372533698578</x:v>
      </x:c>
      <x:c r="J1040" s="1" t="n">
        <x:v>-0.07848882046776523</x:v>
      </x:c>
      <x:c r="K1040" s="1" t="str">
        <x:v>减股票</x:v>
      </x:c>
      <x:c r="L1040" s="9" t="n">
        <x:v>-0.0388388654084237</x:v>
      </x:c>
      <x:c r="M1040" s="9" t="n">
        <x:v>0.0030484167342134647</x:v>
      </x:c>
      <x:c r="N1040" s="8" t="n">
        <x:v>1</x:v>
      </x:c>
      <x:c r="O1040" s="9" t="n">
        <x:v>-0.009025281619005902</x:v>
      </x:c>
      <x:c r="P1040" s="9" t="n">
        <x:v>0.9837302527977044</x:v>
      </x:c>
      <x:c r="Q1040" s="9" t="str">
        <x:v>可用</x:v>
      </x:c>
      <x:c r="R1040" s="9" t="n">
        <x:v>-0.010167289672203976</x:v>
      </x:c>
      <x:c r="S1040" s="9" t="n">
        <x:v>-0.0006960326140997</x:v>
      </x:c>
    </x:row>
    <x:row r="1041">
      <x:c r="A1041" s="1" t="str">
        <x:v>2024Q2</x:v>
      </x:c>
      <x:c r="B1041" s="1" t="str">
        <x:v>010640.OF</x:v>
      </x:c>
      <x:c r="C1041" s="1" t="str">
        <x:v>财通稳进回报6个月持有期混合A</x:v>
      </x:c>
      <x:c r="D1041" s="1" t="str">
        <x:v>财通基金</x:v>
      </x:c>
      <x:c r="E1041" s="1" t="str">
        <x:v>收入型</x:v>
      </x:c>
      <x:c r="F1041" s="8" t="n">
        <x:v>46010000</x:v>
      </x:c>
      <x:c r="G1041" s="9" t="n">
        <x:v>0.0087737375694591</x:v>
      </x:c>
      <x:c r="H1041" s="9" t="n">
        <x:v>0.1872484329020926</x:v>
      </x:c>
      <x:c r="I1041" s="9" t="n">
        <x:v>0.181396976449345</x:v>
      </x:c>
      <x:c r="J1041" s="1" t="n">
        <x:v>-0.1726232388798859</x:v>
      </x:c>
      <x:c r="K1041" s="1" t="str">
        <x:v>减股票</x:v>
      </x:c>
      <x:c r="L1041" s="9" t="n">
        <x:v>0.15171154774360798</x:v>
      </x:c>
      <x:c r="M1041" s="9" t="n">
        <x:v>-0.026188938746982054</x:v>
      </x:c>
      <x:c r="N1041" s="8" t="n">
        <x:v>0</x:v>
      </x:c>
      <x:c r="O1041" s="9" t="n">
        <x:v>-0.021450055313919702</x:v>
      </x:c>
      <x:c r="P1041" s="9" t="n">
        <x:v>1.0133158459030644</x:v>
      </x:c>
      <x:c r="Q1041" s="9" t="str">
        <x:v>可用</x:v>
      </x:c>
      <x:c r="R1041" s="9" t="n">
        <x:v>-0.0021270012528410774</x:v>
      </x:c>
      <x:c r="S1041" s="9" t="n">
        <x:v>0.0031840796019901</x:v>
      </x:c>
    </x:row>
    <x:row r="1042">
      <x:c r="A1042" s="1" t="str">
        <x:v>2023Q3</x:v>
      </x:c>
      <x:c r="B1042" s="1" t="str">
        <x:v>010712.OF</x:v>
      </x:c>
      <x:c r="C1042" s="1" t="str">
        <x:v>中欧瑾利混合A</x:v>
      </x:c>
      <x:c r="D1042" s="1" t="str">
        <x:v>中欧基金</x:v>
      </x:c>
      <x:c r="E1042" s="1" t="str">
        <x:v>收入型</x:v>
      </x:c>
      <x:c r="F1042" s="8" t="n">
        <x:v>302440000</x:v>
      </x:c>
      <x:c r="G1042" s="9" t="n">
        <x:v>0.3253378367915344</x:v>
      </x:c>
      <x:c r="H1042" s="9" t="n">
        <x:v>0.2359502264327835</x:v>
      </x:c>
      <x:c r="I1042" s="9" t="n">
        <x:v>0.2275189473796512</x:v>
      </x:c>
      <x:c r="J1042" s="1" t="n">
        <x:v>0.09781888941188319</x:v>
      </x:c>
      <x:c r="K1042" s="1" t="str">
        <x:v>加股票</x:v>
      </x:c>
      <x:c r="L1042" s="9" t="n">
        <x:v>-0.0840403571629794</x:v>
      </x:c>
      <x:c r="M1042" s="9" t="n">
        <x:v>-0.008220734403460647</x:v>
      </x:c>
      <x:c r="N1042" s="8" t="n">
        <x:v>0</x:v>
      </x:c>
      <x:c r="O1042" s="9" t="n">
        <x:v>-0.024285824429402653</x:v>
      </x:c>
      <x:c r="P1042" s="9" t="n">
        <x:v>1.2838938490279064</x:v>
      </x:c>
      <x:c r="Q1042" s="9" t="str">
        <x:v>覆盖/杠杆异常</x:v>
      </x:c>
      <x:c r="R1042" s="9"/>
      <x:c r="S1042" s="9" t="n">
        <x:v>-0.0332142568617687</x:v>
      </x:c>
    </x:row>
    <x:row r="1043">
      <x:c r="A1043" s="1" t="str">
        <x:v>2023Q4</x:v>
      </x:c>
      <x:c r="B1043" s="1" t="str">
        <x:v>010712.OF</x:v>
      </x:c>
      <x:c r="C1043" s="1" t="str">
        <x:v>中欧瑾利混合A</x:v>
      </x:c>
      <x:c r="D1043" s="1" t="str">
        <x:v>中欧基金</x:v>
      </x:c>
      <x:c r="E1043" s="1" t="str">
        <x:v>收入型</x:v>
      </x:c>
      <x:c r="F1043" s="8" t="n">
        <x:v>153680000</x:v>
      </x:c>
      <x:c r="G1043" s="9" t="n">
        <x:v>0.3666913077498993</x:v>
      </x:c>
      <x:c r="H1043" s="9" t="n">
        <x:v>0.3253378367915344</x:v>
      </x:c>
      <x:c r="I1043" s="9" t="n">
        <x:v>0.3066421541060359</x:v>
      </x:c>
      <x:c r="J1043" s="1" t="n">
        <x:v>0.06004915364386337</x:v>
      </x:c>
      <x:c r="K1043" s="1" t="str">
        <x:v>加股票</x:v>
      </x:c>
      <x:c r="L1043" s="9" t="n">
        <x:v>0.011127023959440499</x:v>
      </x:c>
      <x:c r="M1043" s="9" t="n">
        <x:v>0.0006681683713393915</x:v>
      </x:c>
      <x:c r="N1043" s="8" t="n">
        <x:v>1</x:v>
      </x:c>
      <x:c r="O1043" s="9" t="n">
        <x:v>0.025461651497930903</x:v>
      </x:c>
      <x:c r="P1043" s="9" t="n">
        <x:v>1.1815988184539299</x:v>
      </x:c>
      <x:c r="Q1043" s="9" t="str">
        <x:v>可用</x:v>
      </x:c>
      <x:c r="R1043" s="9" t="n">
        <x:v>0.005889367605433966</x:v>
      </x:c>
      <x:c r="S1043" s="9" t="n">
        <x:v>0.0339558599921394</x:v>
      </x:c>
    </x:row>
    <x:row r="1044">
      <x:c r="A1044" s="1" t="str">
        <x:v>2024Q1</x:v>
      </x:c>
      <x:c r="B1044" s="1" t="str">
        <x:v>010712.OF</x:v>
      </x:c>
      <x:c r="C1044" s="1" t="str">
        <x:v>中欧瑾利混合A</x:v>
      </x:c>
      <x:c r="D1044" s="1" t="str">
        <x:v>中欧基金</x:v>
      </x:c>
      <x:c r="E1044" s="1" t="str">
        <x:v>收入型</x:v>
      </x:c>
      <x:c r="F1044" s="8" t="n">
        <x:v>38520000</x:v>
      </x:c>
      <x:c r="G1044" s="9" t="n">
        <x:v>0.5456810791568274</x:v>
      </x:c>
      <x:c r="H1044" s="9" t="n">
        <x:v>0.3666913077498993</x:v>
      </x:c>
      <x:c r="I1044" s="9" t="n">
        <x:v>0.36921487165011957</x:v>
      </x:c>
      <x:c r="J1044" s="1" t="n">
        <x:v>0.17646620750670783</x:v>
      </x:c>
      <x:c r="K1044" s="1" t="str">
        <x:v>加股票</x:v>
      </x:c>
      <x:c r="L1044" s="9" t="n">
        <x:v>-0.0388388654084237</x:v>
      </x:c>
      <x:c r="M1044" s="9" t="n">
        <x:v>-0.006853747282487993</x:v>
      </x:c>
      <x:c r="N1044" s="8" t="n">
        <x:v>0</x:v>
      </x:c>
      <x:c r="O1044" s="9" t="n">
        <x:v>-0.0115167256715105</x:v>
      </x:c>
      <x:c r="P1044" s="9" t="n">
        <x:v>1.0162112035306334</x:v>
      </x:c>
      <x:c r="Q1044" s="9" t="str">
        <x:v>可用</x:v>
      </x:c>
      <x:c r="R1044" s="9" t="n">
        <x:v>-0.00019773189891969132</x:v>
      </x:c>
      <x:c r="S1044" s="9" t="n">
        <x:v>-0.0031874766666043</x:v>
      </x:c>
    </x:row>
    <x:row r="1045">
      <x:c r="A1045" s="1" t="str">
        <x:v>2024Q2</x:v>
      </x:c>
      <x:c r="B1045" s="1" t="str">
        <x:v>010712.OF</x:v>
      </x:c>
      <x:c r="C1045" s="1" t="str">
        <x:v>中欧瑾利混合A</x:v>
      </x:c>
      <x:c r="D1045" s="1" t="str">
        <x:v>中欧基金</x:v>
      </x:c>
      <x:c r="E1045" s="1" t="str">
        <x:v>收入型</x:v>
      </x:c>
      <x:c r="F1045" s="8" t="n">
        <x:v>57500000.00000001</x:v>
      </x:c>
      <x:c r="G1045" s="9" t="n">
        <x:v>0.3449402488172852</x:v>
      </x:c>
      <x:c r="H1045" s="9" t="n">
        <x:v>0.5456810791568274</x:v>
      </x:c>
      <x:c r="I1045" s="9" t="n">
        <x:v>0.5360157971279235</x:v>
      </x:c>
      <x:c r="J1045" s="1" t="n">
        <x:v>-0.19107554831063828</x:v>
      </x:c>
      <x:c r="K1045" s="1" t="str">
        <x:v>减股票</x:v>
      </x:c>
      <x:c r="L1045" s="9" t="n">
        <x:v>0.15171154774360798</x:v>
      </x:c>
      <x:c r="M1045" s="9" t="n">
        <x:v>-0.028988367170165473</x:v>
      </x:c>
      <x:c r="N1045" s="8" t="n">
        <x:v>0</x:v>
      </x:c>
      <x:c r="O1045" s="9" t="n">
        <x:v>0.015739101981085798</x:v>
      </x:c>
      <x:c r="P1045" s="9" t="n">
        <x:v>1.1366015796521736</x:v>
      </x:c>
      <x:c r="Q1045" s="9" t="str">
        <x:v>可用</x:v>
      </x:c>
      <x:c r="R1045" s="9" t="n">
        <x:v>-0.026974303483344328</x:v>
      </x:c>
      <x:c r="S1045" s="9" t="n">
        <x:v>0.0401162774566521</x:v>
      </x:c>
    </x:row>
    <x:row r="1046">
      <x:c r="A1046" s="1" t="str">
        <x:v>2024Q3</x:v>
      </x:c>
      <x:c r="B1046" s="1" t="str">
        <x:v>010712.OF</x:v>
      </x:c>
      <x:c r="C1046" s="1" t="str">
        <x:v>中欧瑾利混合A</x:v>
      </x:c>
      <x:c r="D1046" s="1" t="str">
        <x:v>中欧基金</x:v>
      </x:c>
      <x:c r="E1046" s="1" t="str">
        <x:v>收入型</x:v>
      </x:c>
      <x:c r="F1046" s="8" t="n">
        <x:v>33220000</x:v>
      </x:c>
      <x:c r="G1046" s="9" t="n">
        <x:v>0.4555773838241622</x:v>
      </x:c>
      <x:c r="H1046" s="9" t="n">
        <x:v>0.3449402488172852</x:v>
      </x:c>
      <x:c r="I1046" s="9" t="n">
        <x:v>0.37724071618314076</x:v>
      </x:c>
      <x:c r="J1046" s="1" t="n">
        <x:v>0.07833666764102143</x:v>
      </x:c>
      <x:c r="K1046" s="1" t="str">
        <x:v>加股票</x:v>
      </x:c>
      <x:c r="L1046" s="9" t="n">
        <x:v>-0.0485180033835439</x:v>
      </x:c>
      <x:c r="M1046" s="9" t="n">
        <x:v>-0.0038007387056626317</x:v>
      </x:c>
      <x:c r="N1046" s="8" t="n">
        <x:v>0</x:v>
      </x:c>
      <x:c r="O1046" s="9" t="n">
        <x:v>-0.015578134868555398</x:v>
      </x:c>
      <x:c r="P1046" s="9" t="n">
        <x:v>1.097970648103552</x:v>
      </x:c>
      <x:c r="Q1046" s="9" t="str">
        <x:v>可用</x:v>
      </x:c>
      <x:c r="R1046" s="9" t="n">
        <x:v>-0.0101279899745987</x:v>
      </x:c>
      <x:c r="S1046" s="9" t="n">
        <x:v>-0.0041922907016764</x:v>
      </x:c>
    </x:row>
    <x:row r="1047">
      <x:c r="A1047" s="1" t="str">
        <x:v>2024Q4</x:v>
      </x:c>
      <x:c r="B1047" s="1" t="str">
        <x:v>010712.OF</x:v>
      </x:c>
      <x:c r="C1047" s="1" t="str">
        <x:v>中欧瑾利混合A</x:v>
      </x:c>
      <x:c r="D1047" s="1" t="str">
        <x:v>中欧基金</x:v>
      </x:c>
      <x:c r="E1047" s="1" t="str">
        <x:v>收入型</x:v>
      </x:c>
      <x:c r="F1047" s="8" t="n">
        <x:v>61460000</x:v>
      </x:c>
      <x:c r="G1047" s="9" t="n">
        <x:v>0.1073410324588833</x:v>
      </x:c>
      <x:c r="H1047" s="9" t="n">
        <x:v>0.4555773838241622</x:v>
      </x:c>
      <x:c r="I1047" s="9" t="n">
        <x:v>0.4436126801899827</x:v>
      </x:c>
      <x:c r="J1047" s="1" t="n">
        <x:v>-0.3362716477310994</x:v>
      </x:c>
      <x:c r="K1047" s="1" t="str">
        <x:v>减股票</x:v>
      </x:c>
      <x:c r="L1047" s="9" t="n">
        <x:v>-0.005961015466965899</x:v>
      </x:c>
      <x:c r="M1047" s="9" t="n">
        <x:v>0.002004520493227192</x:v>
      </x:c>
      <x:c r="N1047" s="8" t="n">
        <x:v>1</x:v>
      </x:c>
      <x:c r="O1047" s="9" t="n">
        <x:v>-0.005797574049053501</x:v>
      </x:c>
      <x:c r="P1047" s="9" t="n">
        <x:v>1.0076740120403513</x:v>
      </x:c>
      <x:c r="Q1047" s="9" t="str">
        <x:v>可用</x:v>
      </x:c>
      <x:c r="R1047" s="9" t="n">
        <x:v>0.004593844212165172</x:v>
      </x:c>
      <x:c r="S1047" s="9" t="n">
        <x:v>-0.0021517407157202</x:v>
      </x:c>
    </x:row>
    <x:row r="1048">
      <x:c r="A1048" s="1" t="str">
        <x:v>2025Q3</x:v>
      </x:c>
      <x:c r="B1048" s="1" t="str">
        <x:v>010712.OF</x:v>
      </x:c>
      <x:c r="C1048" s="1" t="str">
        <x:v>中欧瑾利混合A</x:v>
      </x:c>
      <x:c r="D1048" s="1" t="str">
        <x:v>中欧基金</x:v>
      </x:c>
      <x:c r="E1048" s="1" t="str">
        <x:v>收入型</x:v>
      </x:c>
      <x:c r="F1048" s="8" t="n">
        <x:v>52730000</x:v>
      </x:c>
      <x:c r="G1048" s="9" t="n">
        <x:v>0.4342554523799874</x:v>
      </x:c>
      <x:c r="H1048" s="9" t="n">
        <x:v>0.1022694663434205</x:v>
      </x:c>
      <x:c r="I1048" s="9" t="n">
        <x:v>0.11938959768672903</x:v>
      </x:c>
      <x:c r="J1048" s="1" t="n">
        <x:v>0.3148658546932584</x:v>
      </x:c>
      <x:c r="K1048" s="1" t="str">
        <x:v>加股票</x:v>
      </x:c>
      <x:c r="L1048" s="9" t="n">
        <x:v>-0.0077024403595657995</x:v>
      </x:c>
      <x:c r="M1048" s="9" t="n">
        <x:v>-0.002425235467038534</x:v>
      </x:c>
      <x:c r="N1048" s="8" t="n">
        <x:v>0</x:v>
      </x:c>
      <x:c r="O1048" s="9" t="n">
        <x:v>-0.008738734155188301</x:v>
      </x:c>
      <x:c r="P1048" s="9" t="n">
        <x:v>1.0552143912383842</x:v>
      </x:c>
      <x:c r="Q1048" s="9" t="str">
        <x:v>可用</x:v>
      </x:c>
      <x:c r="R1048" s="9" t="n">
        <x:v>-0.01008276292133415</x:v>
      </x:c>
      <x:c r="S1048" s="9" t="n">
        <x:v>-0.0079489833654374</x:v>
      </x:c>
    </x:row>
    <x:row r="1049">
      <x:c r="A1049" s="1" t="str">
        <x:v>2026Q1</x:v>
      </x:c>
      <x:c r="B1049" s="1" t="str">
        <x:v>010712.OF</x:v>
      </x:c>
      <x:c r="C1049" s="1" t="str">
        <x:v>中欧瑾利混合A</x:v>
      </x:c>
      <x:c r="D1049" s="1" t="str">
        <x:v>中欧基金</x:v>
      </x:c>
      <x:c r="E1049" s="1" t="str">
        <x:v>收入型</x:v>
      </x:c>
      <x:c r="F1049" s="8" t="n">
        <x:v>58139999.99999999</x:v>
      </x:c>
      <x:c r="G1049" s="9" t="n">
        <x:v>0.5877528668631439</x:v>
      </x:c>
      <x:c r="H1049" s="9" t="n">
        <x:v>0.3884626711088439</x:v>
      </x:c>
      <x:c r="I1049" s="9" t="n">
        <x:v>0.37715777419525914</x:v>
      </x:c>
      <x:c r="J1049" s="1" t="n">
        <x:v>0.21059509266788473</x:v>
      </x:c>
      <x:c r="K1049" s="1" t="str">
        <x:v>加股票</x:v>
      </x:c>
      <x:c r="L1049" s="9" t="n">
        <x:v>0.1070401206971152</x:v>
      </x:c>
      <x:c r="M1049" s="9" t="n">
        <x:v>0.022542124137390544</x:v>
      </x:c>
      <x:c r="N1049" s="8" t="n">
        <x:v>1</x:v>
      </x:c>
      <x:c r="O1049" s="9" t="n">
        <x:v>-0.025445688134407597</x:v>
      </x:c>
      <x:c r="P1049" s="9" t="n">
        <x:v>0.9995441100791195</x:v>
      </x:c>
      <x:c r="Q1049" s="9" t="str">
        <x:v>可用</x:v>
      </x:c>
      <x:c r="R1049" s="9" t="n">
        <x:v>-0.05327460642480187</x:v>
      </x:c>
      <x:c r="S1049" s="9" t="n">
        <x:v>-0.0049290950332144</x:v>
      </x:c>
    </x:row>
    <x:row r="1050">
      <x:c r="A1050" s="1" t="str">
        <x:v>2023Q2</x:v>
      </x:c>
      <x:c r="B1050" s="1" t="str">
        <x:v>010797.OF</x:v>
      </x:c>
      <x:c r="C1050" s="1" t="str">
        <x:v>长城优选回报六个月持有混合A</x:v>
      </x:c>
      <x:c r="D1050" s="1" t="str">
        <x:v>长城基金</x:v>
      </x:c>
      <x:c r="E1050" s="1" t="str">
        <x:v>收入型</x:v>
      </x:c>
      <x:c r="F1050" s="8" t="n">
        <x:v>216120000</x:v>
      </x:c>
      <x:c r="G1050" s="9" t="n">
        <x:v>0.343019931372317</x:v>
      </x:c>
      <x:c r="H1050" s="9" t="n">
        <x:v>0.4424544270221313</x:v>
      </x:c>
      <x:c r="I1050" s="9" t="n">
        <x:v>0.42539814281406796</x:v>
      </x:c>
      <x:c r="J1050" s="1" t="n">
        <x:v>-0.08237821144175095</x:v>
      </x:c>
      <x:c r="K1050" s="1" t="str">
        <x:v>减股票</x:v>
      </x:c>
      <x:c r="L1050" s="9" t="n">
        <x:v>-0.046571034625976095</x:v>
      </x:c>
      <x:c r="M1050" s="9" t="n">
        <x:v>0.0038364385374797636</x:v>
      </x:c>
      <x:c r="N1050" s="8" t="n">
        <x:v>1</x:v>
      </x:c>
      <x:c r="O1050" s="9" t="n">
        <x:v>0.006199548969144949</x:v>
      </x:c>
      <x:c r="P1050" s="9" t="n">
        <x:v>0.8170204140755136</x:v>
      </x:c>
      <x:c r="Q1050" s="9" t="str">
        <x:v>可用</x:v>
      </x:c>
      <x:c r="R1050" s="9" t="n">
        <x:v>0.00017633833836866973</x:v>
      </x:c>
      <x:c r="S1050" s="9" t="n">
        <x:v>-0.0072173997854286</x:v>
      </x:c>
    </x:row>
    <x:row r="1051">
      <x:c r="A1051" s="1" t="str">
        <x:v>2024Q1</x:v>
      </x:c>
      <x:c r="B1051" s="1" t="str">
        <x:v>010797.OF</x:v>
      </x:c>
      <x:c r="C1051" s="1" t="str">
        <x:v>长城优选回报六个月持有混合A</x:v>
      </x:c>
      <x:c r="D1051" s="1" t="str">
        <x:v>长城基金</x:v>
      </x:c>
      <x:c r="E1051" s="1" t="str">
        <x:v>收入型</x:v>
      </x:c>
      <x:c r="F1051" s="8" t="n">
        <x:v>152300000</x:v>
      </x:c>
      <x:c r="G1051" s="9" t="n">
        <x:v>0.2486337350767554</x:v>
      </x:c>
      <x:c r="H1051" s="9" t="n">
        <x:v>0.3216089869532278</x:v>
      </x:c>
      <x:c r="I1051" s="9" t="n">
        <x:v>0.32398101224622605</x:v>
      </x:c>
      <x:c r="J1051" s="1" t="n">
        <x:v>-0.07534727716947065</x:v>
      </x:c>
      <x:c r="K1051" s="1" t="str">
        <x:v>减股票</x:v>
      </x:c>
      <x:c r="L1051" s="9" t="n">
        <x:v>-0.0388388654084237</x:v>
      </x:c>
      <x:c r="M1051" s="9" t="n">
        <x:v>0.0029264027568762663</x:v>
      </x:c>
      <x:c r="N1051" s="8" t="n">
        <x:v>1</x:v>
      </x:c>
      <x:c r="O1051" s="9" t="n">
        <x:v>-0.004278265900469801</x:v>
      </x:c>
      <x:c r="P1051" s="9" t="n">
        <x:v>1.0165863984241628</x:v>
      </x:c>
      <x:c r="Q1051" s="9" t="str">
        <x:v>可用</x:v>
      </x:c>
      <x:c r="R1051" s="9" t="n">
        <x:v>-0.0009027710687783339</x:v>
      </x:c>
      <x:c r="S1051" s="9" t="n">
        <x:v>0.0040509831044364</x:v>
      </x:c>
    </x:row>
    <x:row r="1052">
      <x:c r="A1052" s="1" t="str">
        <x:v>2025Q3</x:v>
      </x:c>
      <x:c r="B1052" s="1" t="str">
        <x:v>010797.OF</x:v>
      </x:c>
      <x:c r="C1052" s="1" t="str">
        <x:v>长城优选回报六个月持有混合A</x:v>
      </x:c>
      <x:c r="D1052" s="1" t="str">
        <x:v>长城基金</x:v>
      </x:c>
      <x:c r="E1052" s="1" t="str">
        <x:v>收入型</x:v>
      </x:c>
      <x:c r="F1052" s="8" t="n">
        <x:v>70190000</x:v>
      </x:c>
      <x:c r="G1052" s="9" t="n">
        <x:v>0.452972259253567</x:v>
      </x:c>
      <x:c r="H1052" s="9" t="n">
        <x:v>0.1740379621158268</x:v>
      </x:c>
      <x:c r="I1052" s="9" t="n">
        <x:v>0.20048917723558513</x:v>
      </x:c>
      <x:c r="J1052" s="1" t="n">
        <x:v>0.25248308201798186</x:v>
      </x:c>
      <x:c r="K1052" s="1" t="str">
        <x:v>加股票</x:v>
      </x:c>
      <x:c r="L1052" s="9" t="n">
        <x:v>-0.0077024403595657995</x:v>
      </x:c>
      <x:c r="M1052" s="9" t="n">
        <x:v>-0.0019447358810428656</x:v>
      </x:c>
      <x:c r="N1052" s="8" t="n">
        <x:v>0</x:v>
      </x:c>
      <x:c r="O1052" s="9" t="n">
        <x:v>0.0107532442404738</x:v>
      </x:c>
      <x:c r="P1052" s="9" t="n">
        <x:v>0.59813376549366</x:v>
      </x:c>
      <x:c r="Q1052" s="9" t="str">
        <x:v>覆盖/杠杆异常</x:v>
      </x:c>
      <x:c r="R1052" s="9"/>
      <x:c r="S1052" s="9" t="n">
        <x:v>0.011333585190782</x:v>
      </x:c>
    </x:row>
    <x:row r="1053">
      <x:c r="A1053" s="1" t="str">
        <x:v>2023Q4</x:v>
      </x:c>
      <x:c r="B1053" s="1" t="str">
        <x:v>010807.OF</x:v>
      </x:c>
      <x:c r="C1053" s="1" t="str">
        <x:v>融通稳信增益6个月持有期混合A</x:v>
      </x:c>
      <x:c r="D1053" s="1" t="str">
        <x:v>融通基金</x:v>
      </x:c>
      <x:c r="E1053" s="1" t="str">
        <x:v>收入型</x:v>
      </x:c>
      <x:c r="F1053" s="8" t="n">
        <x:v>74270000</x:v>
      </x:c>
      <x:c r="G1053" s="9" t="n">
        <x:v>0.0714705611010242</x:v>
      </x:c>
      <x:c r="H1053" s="9" t="n">
        <x:v>0.1529842269907656</x:v>
      </x:c>
      <x:c r="I1053" s="9" t="n">
        <x:v>0.14210672328139232</x:v>
      </x:c>
      <x:c r="J1053" s="1" t="n">
        <x:v>-0.07063616218036811</x:v>
      </x:c>
      <x:c r="K1053" s="1" t="str">
        <x:v>减股票</x:v>
      </x:c>
      <x:c r="L1053" s="9" t="n">
        <x:v>0.011127023959440499</x:v>
      </x:c>
      <x:c r="M1053" s="9" t="n">
        <x:v>-0.0007859702689838808</x:v>
      </x:c>
      <x:c r="N1053" s="8" t="n">
        <x:v>0</x:v>
      </x:c>
      <x:c r="O1053" s="9" t="n">
        <x:v>-0.0017456364227226</x:v>
      </x:c>
      <x:c r="P1053" s="9" t="n">
        <x:v>1.071168472734617</x:v>
      </x:c>
      <x:c r="Q1053" s="9" t="str">
        <x:v>可用</x:v>
      </x:c>
      <x:c r="R1053" s="9" t="n">
        <x:v>-0.01522551380924122</x:v>
      </x:c>
      <x:c r="S1053" s="9" t="n">
        <x:v>0.0067685365603529</x:v>
      </x:c>
    </x:row>
    <x:row r="1054">
      <x:c r="A1054" s="1" t="str">
        <x:v>2024Q2</x:v>
      </x:c>
      <x:c r="B1054" s="1" t="str">
        <x:v>010807.OF</x:v>
      </x:c>
      <x:c r="C1054" s="1" t="str">
        <x:v>融通稳信增益6个月持有期混合A</x:v>
      </x:c>
      <x:c r="D1054" s="1" t="str">
        <x:v>融通基金</x:v>
      </x:c>
      <x:c r="E1054" s="1" t="str">
        <x:v>收入型</x:v>
      </x:c>
      <x:c r="F1054" s="8" t="n">
        <x:v>51649999.99999999</x:v>
      </x:c>
      <x:c r="G1054" s="9" t="n">
        <x:v>0.1274132136948015</x:v>
      </x:c>
      <x:c r="H1054" s="9" t="n">
        <x:v>0.0464429781650583</x:v>
      </x:c>
      <x:c r="I1054" s="9" t="n">
        <x:v>0.044749382124748056</x:v>
      </x:c>
      <x:c r="J1054" s="1" t="n">
        <x:v>0.08266383157005344</x:v>
      </x:c>
      <x:c r="K1054" s="1" t="str">
        <x:v>加股票</x:v>
      </x:c>
      <x:c r="L1054" s="9" t="n">
        <x:v>0.15171154774360798</x:v>
      </x:c>
      <x:c r="M1054" s="9" t="n">
        <x:v>0.01254105782990973</x:v>
      </x:c>
      <x:c r="N1054" s="8" t="n">
        <x:v>1</x:v>
      </x:c>
      <x:c r="O1054" s="9" t="n">
        <x:v>-0.019165226672037003</x:v>
      </x:c>
      <x:c r="P1054" s="9" t="n">
        <x:v>0.9608284089060988</x:v>
      </x:c>
      <x:c r="Q1054" s="9" t="str">
        <x:v>可用</x:v>
      </x:c>
      <x:c r="R1054" s="9" t="n">
        <x:v>-0.020440896212538008</x:v>
      </x:c>
      <x:c r="S1054" s="9" t="n">
        <x:v>0.0054689082438728</x:v>
      </x:c>
    </x:row>
    <x:row r="1055">
      <x:c r="A1055" s="1" t="str">
        <x:v>2024Q3</x:v>
      </x:c>
      <x:c r="B1055" s="1" t="str">
        <x:v>010807.OF</x:v>
      </x:c>
      <x:c r="C1055" s="1" t="str">
        <x:v>融通稳信增益6个月持有期混合A</x:v>
      </x:c>
      <x:c r="D1055" s="1" t="str">
        <x:v>融通基金</x:v>
      </x:c>
      <x:c r="E1055" s="1" t="str">
        <x:v>收入型</x:v>
      </x:c>
      <x:c r="F1055" s="8" t="n">
        <x:v>46300000</x:v>
      </x:c>
      <x:c r="G1055" s="9" t="n">
        <x:v>0.2476106162535551</x:v>
      </x:c>
      <x:c r="H1055" s="9" t="n">
        <x:v>0.1274132136948015</x:v>
      </x:c>
      <x:c r="I1055" s="9" t="n">
        <x:v>0.14381632145487291</x:v>
      </x:c>
      <x:c r="J1055" s="1" t="n">
        <x:v>0.10379429479868219</x:v>
      </x:c>
      <x:c r="K1055" s="1" t="str">
        <x:v>加股票</x:v>
      </x:c>
      <x:c r="L1055" s="9" t="n">
        <x:v>-0.0485180033835439</x:v>
      </x:c>
      <x:c r="M1055" s="9" t="n">
        <x:v>-0.0050358919462350155</x:v>
      </x:c>
      <x:c r="N1055" s="8" t="n">
        <x:v>0</x:v>
      </x:c>
      <x:c r="O1055" s="9" t="n">
        <x:v>-0.006248857865509099</x:v>
      </x:c>
      <x:c r="P1055" s="9" t="n">
        <x:v>0.9592721503239741</x:v>
      </x:c>
      <x:c r="Q1055" s="9" t="str">
        <x:v>可用</x:v>
      </x:c>
      <x:c r="R1055" s="9" t="n">
        <x:v>-0.009955176374709919</x:v>
      </x:c>
      <x:c r="S1055" s="9" t="n">
        <x:v>0.0051369863013699</x:v>
      </x:c>
    </x:row>
    <x:row r="1056">
      <x:c r="A1056" s="1" t="str">
        <x:v>2023Q3</x:v>
      </x:c>
      <x:c r="B1056" s="1" t="str">
        <x:v>010839.OF</x:v>
      </x:c>
      <x:c r="C1056" s="1" t="str">
        <x:v>易方达瑞安混合A</x:v>
      </x:c>
      <x:c r="D1056" s="1" t="str">
        <x:v>易方达基金</x:v>
      </x:c>
      <x:c r="E1056" s="1" t="str">
        <x:v>成长型</x:v>
      </x:c>
      <x:c r="F1056" s="8" t="n">
        <x:v>853060000</x:v>
      </x:c>
      <x:c r="G1056" s="9" t="n">
        <x:v>0.2300069133436285</x:v>
      </x:c>
      <x:c r="H1056" s="9" t="n">
        <x:v>0.1541785193044079</x:v>
      </x:c>
      <x:c r="I1056" s="9" t="n">
        <x:v>0.14810281988030244</x:v>
      </x:c>
      <x:c r="J1056" s="1" t="n">
        <x:v>0.08190409346332606</x:v>
      </x:c>
      <x:c r="K1056" s="1" t="str">
        <x:v>加股票</x:v>
      </x:c>
      <x:c r="L1056" s="9" t="n">
        <x:v>-0.0840403571629794</x:v>
      </x:c>
      <x:c r="M1056" s="9" t="n">
        <x:v>-0.0068832492677679685</x:v>
      </x:c>
      <x:c r="N1056" s="8" t="n">
        <x:v>0</x:v>
      </x:c>
      <x:c r="O1056" s="9" t="n">
        <x:v>-0.00920504780341315</x:v>
      </x:c>
      <x:c r="P1056" s="9" t="n">
        <x:v>1.3431572203830915</x:v>
      </x:c>
      <x:c r="Q1056" s="9" t="str">
        <x:v>覆盖/杠杆异常</x:v>
      </x:c>
      <x:c r="R1056" s="9"/>
      <x:c r="S1056" s="9" t="n">
        <x:v>-0.0269620928990923</x:v>
      </x:c>
    </x:row>
    <x:row r="1057">
      <x:c r="A1057" s="1" t="str">
        <x:v>2023Q4</x:v>
      </x:c>
      <x:c r="B1057" s="1" t="str">
        <x:v>010839.OF</x:v>
      </x:c>
      <x:c r="C1057" s="1" t="str">
        <x:v>易方达瑞安混合A</x:v>
      </x:c>
      <x:c r="D1057" s="1" t="str">
        <x:v>易方达基金</x:v>
      </x:c>
      <x:c r="E1057" s="1" t="str">
        <x:v>成长型</x:v>
      </x:c>
      <x:c r="F1057" s="8" t="n">
        <x:v>658020000</x:v>
      </x:c>
      <x:c r="G1057" s="9" t="n">
        <x:v>0.4000868051420282</x:v>
      </x:c>
      <x:c r="H1057" s="9" t="n">
        <x:v>0.2300069133436285</x:v>
      </x:c>
      <x:c r="I1057" s="9" t="n">
        <x:v>0.21504331993849074</x:v>
      </x:c>
      <x:c r="J1057" s="1" t="n">
        <x:v>0.18504348520353747</x:v>
      </x:c>
      <x:c r="K1057" s="1" t="str">
        <x:v>加股票</x:v>
      </x:c>
      <x:c r="L1057" s="9" t="n">
        <x:v>0.011127023959440499</x:v>
      </x:c>
      <x:c r="M1057" s="9" t="n">
        <x:v>0.002058983293398135</x:v>
      </x:c>
      <x:c r="N1057" s="8" t="n">
        <x:v>1</x:v>
      </x:c>
      <x:c r="O1057" s="9" t="n">
        <x:v>-0.0547627601244723</x:v>
      </x:c>
      <x:c r="P1057" s="9" t="n">
        <x:v>1.2843333460837054</x:v>
      </x:c>
      <x:c r="Q1057" s="9" t="str">
        <x:v>覆盖/杠杆异常</x:v>
      </x:c>
      <x:c r="R1057" s="9"/>
      <x:c r="S1057" s="9" t="n">
        <x:v>-0.0491083676268859</x:v>
      </x:c>
    </x:row>
    <x:row r="1058">
      <x:c r="A1058" s="1" t="str">
        <x:v>2024Q1</x:v>
      </x:c>
      <x:c r="B1058" s="1" t="str">
        <x:v>010839.OF</x:v>
      </x:c>
      <x:c r="C1058" s="1" t="str">
        <x:v>易方达瑞安混合A</x:v>
      </x:c>
      <x:c r="D1058" s="1" t="str">
        <x:v>易方达基金</x:v>
      </x:c>
      <x:c r="E1058" s="1" t="str">
        <x:v>成长型</x:v>
      </x:c>
      <x:c r="F1058" s="8" t="n">
        <x:v>450680000</x:v>
      </x:c>
      <x:c r="G1058" s="9" t="n">
        <x:v>0.3342546215000205</x:v>
      </x:c>
      <x:c r="H1058" s="9" t="n">
        <x:v>0.4000868051420282</x:v>
      </x:c>
      <x:c r="I1058" s="9" t="n">
        <x:v>0.40269405893659527</x:v>
      </x:c>
      <x:c r="J1058" s="1" t="n">
        <x:v>-0.06843943743657477</x:v>
      </x:c>
      <x:c r="K1058" s="1" t="str">
        <x:v>减股票</x:v>
      </x:c>
      <x:c r="L1058" s="9" t="n">
        <x:v>-0.0388388654084237</x:v>
      </x:c>
      <x:c r="M1058" s="9" t="n">
        <x:v>0.0026581100992273616</x:v>
      </x:c>
      <x:c r="N1058" s="8" t="n">
        <x:v>1</x:v>
      </x:c>
      <x:c r="O1058" s="9" t="n">
        <x:v>-0.0325494145745637</x:v>
      </x:c>
      <x:c r="P1058" s="9" t="n">
        <x:v>1.294967611897577</x:v>
      </x:c>
      <x:c r="Q1058" s="9" t="str">
        <x:v>覆盖/杠杆异常</x:v>
      </x:c>
      <x:c r="R1058" s="9"/>
      <x:c r="S1058" s="9" t="n">
        <x:v>-0.0336603192921717</x:v>
      </x:c>
    </x:row>
    <x:row r="1059">
      <x:c r="A1059" s="1" t="str">
        <x:v>2024Q4</x:v>
      </x:c>
      <x:c r="B1059" s="1" t="str">
        <x:v>010839.OF</x:v>
      </x:c>
      <x:c r="C1059" s="1" t="str">
        <x:v>易方达瑞安混合A</x:v>
      </x:c>
      <x:c r="D1059" s="1" t="str">
        <x:v>易方达基金</x:v>
      </x:c>
      <x:c r="E1059" s="1" t="str">
        <x:v>成长型</x:v>
      </x:c>
      <x:c r="F1059" s="8" t="n">
        <x:v>225730000</x:v>
      </x:c>
      <x:c r="G1059" s="9" t="n">
        <x:v>0.2007655877906172</x:v>
      </x:c>
      <x:c r="H1059" s="9" t="n">
        <x:v>0.4104234878305889</x:v>
      </x:c>
      <x:c r="I1059" s="9" t="n">
        <x:v>0.3987760323929125</x:v>
      </x:c>
      <x:c r="J1059" s="1" t="n">
        <x:v>-0.19801044460229528</x:v>
      </x:c>
      <x:c r="K1059" s="1" t="str">
        <x:v>减股票</x:v>
      </x:c>
      <x:c r="L1059" s="9" t="n">
        <x:v>-0.005961015466965899</x:v>
      </x:c>
      <x:c r="M1059" s="9" t="n">
        <x:v>0.0011803433228950765</x:v>
      </x:c>
      <x:c r="N1059" s="8" t="n">
        <x:v>1</x:v>
      </x:c>
      <x:c r="O1059" s="9" t="n">
        <x:v>-0.009359963186983001</x:v>
      </x:c>
      <x:c r="P1059" s="9" t="n">
        <x:v>1.3107922652283701</x:v>
      </x:c>
      <x:c r="Q1059" s="9" t="str">
        <x:v>覆盖/杠杆异常</x:v>
      </x:c>
      <x:c r="R1059" s="9"/>
      <x:c r="S1059" s="9" t="n">
        <x:v>-0.0059132720105125</x:v>
      </x:c>
    </x:row>
    <x:row r="1060">
      <x:c r="A1060" s="1" t="str">
        <x:v>2023Q2</x:v>
      </x:c>
      <x:c r="B1060" s="1" t="str">
        <x:v>010843.OF</x:v>
      </x:c>
      <x:c r="C1060" s="1" t="str">
        <x:v>富国天润回报混合A</x:v>
      </x:c>
      <x:c r="D1060" s="1" t="str">
        <x:v>富国基金</x:v>
      </x:c>
      <x:c r="E1060" s="1" t="str">
        <x:v>收入型</x:v>
      </x:c>
      <x:c r="F1060" s="8" t="n">
        <x:v>312930000</x:v>
      </x:c>
      <x:c r="G1060" s="9" t="n">
        <x:v>0.1810116203427714</x:v>
      </x:c>
      <x:c r="H1060" s="9" t="n">
        <x:v>0.321398680235409</x:v>
      </x:c>
      <x:c r="I1060" s="9" t="n">
        <x:v>0.30644409344334633</x:v>
      </x:c>
      <x:c r="J1060" s="1" t="n">
        <x:v>-0.12543247310057493</x:v>
      </x:c>
      <x:c r="K1060" s="1" t="str">
        <x:v>减股票</x:v>
      </x:c>
      <x:c r="L1060" s="9" t="n">
        <x:v>-0.046571034625976095</x:v>
      </x:c>
      <x:c r="M1060" s="9" t="n">
        <x:v>0.00584152004798869</x:v>
      </x:c>
      <x:c r="N1060" s="8" t="n">
        <x:v>1</x:v>
      </x:c>
      <x:c r="O1060" s="9" t="n">
        <x:v>0.0010526591939918496</x:v>
      </x:c>
      <x:c r="P1060" s="9" t="n">
        <x:v>0.8097486930303899</x:v>
      </x:c>
      <x:c r="Q1060" s="9" t="str">
        <x:v>可用</x:v>
      </x:c>
      <x:c r="R1060" s="9" t="n">
        <x:v>-0.01107940644083702</x:v>
      </x:c>
      <x:c r="S1060" s="9" t="n">
        <x:v>-0.0123642895605817</x:v>
      </x:c>
    </x:row>
    <x:row r="1061">
      <x:c r="A1061" s="1" t="str">
        <x:v>2023Q4</x:v>
      </x:c>
      <x:c r="B1061" s="1" t="str">
        <x:v>010843.OF</x:v>
      </x:c>
      <x:c r="C1061" s="1" t="str">
        <x:v>富国天润回报混合A</x:v>
      </x:c>
      <x:c r="D1061" s="1" t="str">
        <x:v>富国基金</x:v>
      </x:c>
      <x:c r="E1061" s="1" t="str">
        <x:v>收入型</x:v>
      </x:c>
      <x:c r="F1061" s="8" t="n">
        <x:v>148300000</x:v>
      </x:c>
      <x:c r="G1061" s="9" t="n">
        <x:v>0.2097327723513629</x:v>
      </x:c>
      <x:c r="H1061" s="9" t="n">
        <x:v>0.1261546996297729</x:v>
      </x:c>
      <x:c r="I1061" s="9" t="n">
        <x:v>0.11692150345802378</x:v>
      </x:c>
      <x:c r="J1061" s="1" t="n">
        <x:v>0.09281126889333911</x:v>
      </x:c>
      <x:c r="K1061" s="1" t="str">
        <x:v>加股票</x:v>
      </x:c>
      <x:c r="L1061" s="9" t="n">
        <x:v>0.011127023959440499</x:v>
      </x:c>
      <x:c r="M1061" s="9" t="n">
        <x:v>0.001032713212682259</x:v>
      </x:c>
      <x:c r="N1061" s="8" t="n">
        <x:v>1</x:v>
      </x:c>
      <x:c r="O1061" s="9" t="n">
        <x:v>-0.0014037065853405003</x:v>
      </x:c>
      <x:c r="P1061" s="9" t="n">
        <x:v>0.698001477950101</x:v>
      </x:c>
      <x:c r="Q1061" s="9" t="str">
        <x:v>覆盖/杠杆异常</x:v>
      </x:c>
      <x:c r="R1061" s="9"/>
      <x:c r="S1061" s="9" t="n">
        <x:v>0.007110466397735</x:v>
      </x:c>
    </x:row>
    <x:row r="1062">
      <x:c r="A1062" s="1" t="str">
        <x:v>2024Q1</x:v>
      </x:c>
      <x:c r="B1062" s="1" t="str">
        <x:v>010843.OF</x:v>
      </x:c>
      <x:c r="C1062" s="1" t="str">
        <x:v>富国天润回报混合A</x:v>
      </x:c>
      <x:c r="D1062" s="1" t="str">
        <x:v>富国基金</x:v>
      </x:c>
      <x:c r="E1062" s="1" t="str">
        <x:v>收入型</x:v>
      </x:c>
      <x:c r="F1062" s="8" t="n">
        <x:v>93640000</x:v>
      </x:c>
      <x:c r="G1062" s="9" t="n">
        <x:v>0.4869229583462107</x:v>
      </x:c>
      <x:c r="H1062" s="9" t="n">
        <x:v>0.2097327723513629</x:v>
      </x:c>
      <x:c r="I1062" s="9" t="n">
        <x:v>0.21153695244641144</x:v>
      </x:c>
      <x:c r="J1062" s="1" t="n">
        <x:v>0.2753860058997992</x:v>
      </x:c>
      <x:c r="K1062" s="1" t="str">
        <x:v>加股票</x:v>
      </x:c>
      <x:c r="L1062" s="9" t="n">
        <x:v>-0.0388388654084237</x:v>
      </x:c>
      <x:c r="M1062" s="9" t="n">
        <x:v>-0.010695680018505677</x:v>
      </x:c>
      <x:c r="N1062" s="8" t="n">
        <x:v>0</x:v>
      </x:c>
      <x:c r="O1062" s="9" t="n">
        <x:v>-0.0188684909989247</x:v>
      </x:c>
      <x:c r="P1062" s="9" t="n">
        <x:v>1.0016113327637761</x:v>
      </x:c>
      <x:c r="Q1062" s="9" t="str">
        <x:v>可用</x:v>
      </x:c>
      <x:c r="R1062" s="9" t="n">
        <x:v>-0.009586382340410295</x:v>
      </x:c>
      <x:c r="S1062" s="9" t="n">
        <x:v>-0.0105392419940185</x:v>
      </x:c>
    </x:row>
    <x:row r="1063">
      <x:c r="A1063" s="1" t="str">
        <x:v>2024Q2</x:v>
      </x:c>
      <x:c r="B1063" s="1" t="str">
        <x:v>010843.OF</x:v>
      </x:c>
      <x:c r="C1063" s="1" t="str">
        <x:v>富国天润回报混合A</x:v>
      </x:c>
      <x:c r="D1063" s="1" t="str">
        <x:v>富国基金</x:v>
      </x:c>
      <x:c r="E1063" s="1" t="str">
        <x:v>收入型</x:v>
      </x:c>
      <x:c r="F1063" s="8" t="n">
        <x:v>90180000</x:v>
      </x:c>
      <x:c r="G1063" s="9" t="n">
        <x:v>0.3361806962840349</x:v>
      </x:c>
      <x:c r="H1063" s="9" t="n">
        <x:v>0.4869229583462107</x:v>
      </x:c>
      <x:c r="I1063" s="9" t="n">
        <x:v>0.4772052488561082</x:v>
      </x:c>
      <x:c r="J1063" s="1" t="n">
        <x:v>-0.1410245525720733</x:v>
      </x:c>
      <x:c r="K1063" s="1" t="str">
        <x:v>减股票</x:v>
      </x:c>
      <x:c r="L1063" s="9" t="n">
        <x:v>0.15171154774360798</x:v>
      </x:c>
      <x:c r="M1063" s="9" t="n">
        <x:v>-0.02139505314055905</x:v>
      </x:c>
      <x:c r="N1063" s="8" t="n">
        <x:v>0</x:v>
      </x:c>
      <x:c r="O1063" s="9" t="n">
        <x:v>0.005922729800066601</x:v>
      </x:c>
      <x:c r="P1063" s="9" t="n">
        <x:v>0.8374071070082056</x:v>
      </x:c>
      <x:c r="Q1063" s="9" t="str">
        <x:v>可用</x:v>
      </x:c>
      <x:c r="R1063" s="9" t="n">
        <x:v>-0.00475283551945449</x:v>
      </x:c>
      <x:c r="S1063" s="9" t="n">
        <x:v>0.0302999052756329</x:v>
      </x:c>
    </x:row>
    <x:row r="1064">
      <x:c r="A1064" s="1" t="str">
        <x:v>2025Q1</x:v>
      </x:c>
      <x:c r="B1064" s="1" t="str">
        <x:v>010843.OF</x:v>
      </x:c>
      <x:c r="C1064" s="1" t="str">
        <x:v>富国天润回报混合A</x:v>
      </x:c>
      <x:c r="D1064" s="1" t="str">
        <x:v>富国基金</x:v>
      </x:c>
      <x:c r="E1064" s="1" t="str">
        <x:v>收入型</x:v>
      </x:c>
      <x:c r="F1064" s="8" t="n">
        <x:v>82380000</x:v>
      </x:c>
      <x:c r="G1064" s="9" t="n">
        <x:v>0.4114682275890745</x:v>
      </x:c>
      <x:c r="H1064" s="9" t="n">
        <x:v>0.3226091489072942</x:v>
      </x:c>
      <x:c r="I1064" s="9" t="n">
        <x:v>0.3212958899445915</x:v>
      </x:c>
      <x:c r="J1064" s="1" t="n">
        <x:v>0.09017233764448296</x:v>
      </x:c>
      <x:c r="K1064" s="1" t="str">
        <x:v>加股票</x:v>
      </x:c>
      <x:c r="L1064" s="9" t="n">
        <x:v>-0.004189559506241501</x:v>
      </x:c>
      <x:c r="M1064" s="9" t="n">
        <x:v>-0.00037778237437846194</x:v>
      </x:c>
      <x:c r="N1064" s="8" t="n">
        <x:v>0</x:v>
      </x:c>
      <x:c r="O1064" s="9" t="n">
        <x:v>-0.00029202279462189895</x:v>
      </x:c>
      <x:c r="P1064" s="9" t="n">
        <x:v>0.9063254400339887</x:v>
      </x:c>
      <x:c r="Q1064" s="9" t="str">
        <x:v>可用</x:v>
      </x:c>
      <x:c r="R1064" s="9" t="n">
        <x:v>-0.002666640831014852</x:v>
      </x:c>
      <x:c r="S1064" s="9" t="n">
        <x:v>0.0101837100261372</x:v>
      </x:c>
    </x:row>
    <x:row r="1065">
      <x:c r="A1065" s="1" t="str">
        <x:v>2025Q3</x:v>
      </x:c>
      <x:c r="B1065" s="1" t="str">
        <x:v>010843.OF</x:v>
      </x:c>
      <x:c r="C1065" s="1" t="str">
        <x:v>富国天润回报混合A</x:v>
      </x:c>
      <x:c r="D1065" s="1" t="str">
        <x:v>富国基金</x:v>
      </x:c>
      <x:c r="E1065" s="1" t="str">
        <x:v>收入型</x:v>
      </x:c>
      <x:c r="F1065" s="8" t="n">
        <x:v>83940000</x:v>
      </x:c>
      <x:c r="G1065" s="9" t="n">
        <x:v>0.5320062614624433</x:v>
      </x:c>
      <x:c r="H1065" s="9" t="n">
        <x:v>0.4350696699076512</x:v>
      </x:c>
      <x:c r="I1065" s="9" t="n">
        <x:v>0.47822361631545746</x:v>
      </x:c>
      <x:c r="J1065" s="1" t="n">
        <x:v>0.053782645146985886</x:v>
      </x:c>
      <x:c r="K1065" s="1" t="str">
        <x:v>加股票</x:v>
      </x:c>
      <x:c r="L1065" s="9" t="n">
        <x:v>-0.0077024403595657995</x:v>
      </x:c>
      <x:c r="M1065" s="9" t="n">
        <x:v>-0.0004142576166243498</x:v>
      </x:c>
      <x:c r="N1065" s="8" t="n">
        <x:v>0</x:v>
      </x:c>
      <x:c r="O1065" s="9" t="n">
        <x:v>-0.039199396123037404</x:v>
      </x:c>
      <x:c r="P1065" s="9" t="n">
        <x:v>1.0131499305456277</x:v>
      </x:c>
      <x:c r="Q1065" s="9" t="str">
        <x:v>可用</x:v>
      </x:c>
      <x:c r="R1065" s="9" t="n">
        <x:v>-0.03942076371742354</x:v>
      </x:c>
      <x:c r="S1065" s="9" t="n">
        <x:v>-0.0384096453332865</x:v>
      </x:c>
    </x:row>
    <x:row r="1066">
      <x:c r="A1066" s="1" t="str">
        <x:v>2026Q1</x:v>
      </x:c>
      <x:c r="B1066" s="1" t="str">
        <x:v>010843.OF</x:v>
      </x:c>
      <x:c r="C1066" s="1" t="str">
        <x:v>富国天润回报混合A</x:v>
      </x:c>
      <x:c r="D1066" s="1" t="str">
        <x:v>富国基金</x:v>
      </x:c>
      <x:c r="E1066" s="1" t="str">
        <x:v>收入型</x:v>
      </x:c>
      <x:c r="F1066" s="8" t="n">
        <x:v>77899999.99999999</x:v>
      </x:c>
      <x:c r="G1066" s="9" t="n">
        <x:v>0.3966776005153683</x:v>
      </x:c>
      <x:c r="H1066" s="9" t="n">
        <x:v>0.5360922624765474</x:v>
      </x:c>
      <x:c r="I1066" s="9" t="n">
        <x:v>0.5241736051164648</x:v>
      </x:c>
      <x:c r="J1066" s="1" t="n">
        <x:v>-0.1274960046010965</x:v>
      </x:c>
      <x:c r="K1066" s="1" t="str">
        <x:v>减股票</x:v>
      </x:c>
      <x:c r="L1066" s="9" t="n">
        <x:v>0.1070401206971152</x:v>
      </x:c>
      <x:c r="M1066" s="9" t="n">
        <x:v>-0.013647187720901325</x:v>
      </x:c>
      <x:c r="N1066" s="8" t="n">
        <x:v>0</x:v>
      </x:c>
      <x:c r="O1066" s="9" t="n">
        <x:v>0.12181383247886118</x:v>
      </x:c>
      <x:c r="P1066" s="9" t="n">
        <x:v>0.6494295057766367</x:v>
      </x:c>
      <x:c r="Q1066" s="9" t="str">
        <x:v>覆盖/杠杆异常</x:v>
      </x:c>
      <x:c r="R1066" s="9"/>
      <x:c r="S1066" s="9" t="n">
        <x:v>0.1423252379240414</x:v>
      </x:c>
    </x:row>
    <x:row r="1067">
      <x:c r="A1067" s="1" t="str">
        <x:v>2024Q4</x:v>
      </x:c>
      <x:c r="B1067" s="1" t="str">
        <x:v>010890.OF</x:v>
      </x:c>
      <x:c r="C1067" s="1" t="str">
        <x:v>交银鸿福六个月混合A</x:v>
      </x:c>
      <x:c r="D1067" s="1" t="str">
        <x:v>交银施罗德基金</x:v>
      </x:c>
      <x:c r="E1067" s="1" t="str">
        <x:v>收入型</x:v>
      </x:c>
      <x:c r="F1067" s="8" t="n">
        <x:v>72520000</x:v>
      </x:c>
      <x:c r="G1067" s="9" t="n">
        <x:v>0.2026612377121402</x:v>
      </x:c>
      <x:c r="H1067" s="9" t="n">
        <x:v>0.1336772683872061</x:v>
      </x:c>
      <x:c r="I1067" s="9" t="n">
        <x:v>0.12817617699544503</x:v>
      </x:c>
      <x:c r="J1067" s="1" t="n">
        <x:v>0.07448506071669517</x:v>
      </x:c>
      <x:c r="K1067" s="1" t="str">
        <x:v>加股票</x:v>
      </x:c>
      <x:c r="L1067" s="9" t="n">
        <x:v>-0.005961015466965899</x:v>
      </x:c>
      <x:c r="M1067" s="9" t="n">
        <x:v>-0.000444006598990114</x:v>
      </x:c>
      <x:c r="N1067" s="8" t="n">
        <x:v>0</x:v>
      </x:c>
      <x:c r="O1067" s="9" t="n">
        <x:v>0.0167495675711724</x:v>
      </x:c>
      <x:c r="P1067" s="9" t="n">
        <x:v>1.0020163851351351</x:v>
      </x:c>
      <x:c r="Q1067" s="9" t="str">
        <x:v>可用</x:v>
      </x:c>
      <x:c r="R1067" s="9" t="n">
        <x:v>0.02722329124840453</x:v>
      </x:c>
      <x:c r="S1067" s="9" t="n">
        <x:v>0.0201811380192951</x:v>
      </x:c>
    </x:row>
    <x:row r="1068">
      <x:c r="A1068" s="1" t="str">
        <x:v>2025Q1</x:v>
      </x:c>
      <x:c r="B1068" s="1" t="str">
        <x:v>010890.OF</x:v>
      </x:c>
      <x:c r="C1068" s="1" t="str">
        <x:v>交银鸿福六个月混合A</x:v>
      </x:c>
      <x:c r="D1068" s="1" t="str">
        <x:v>交银施罗德基金</x:v>
      </x:c>
      <x:c r="E1068" s="1" t="str">
        <x:v>收入型</x:v>
      </x:c>
      <x:c r="F1068" s="8" t="n">
        <x:v>61200000</x:v>
      </x:c>
      <x:c r="G1068" s="9" t="n">
        <x:v>0.2707635187009221</x:v>
      </x:c>
      <x:c r="H1068" s="9" t="n">
        <x:v>0.2026612377121402</x:v>
      </x:c>
      <x:c r="I1068" s="9" t="n">
        <x:v>0.20169087298813934</x:v>
      </x:c>
      <x:c r="J1068" s="1" t="n">
        <x:v>0.06907264571278274</x:v>
      </x:c>
      <x:c r="K1068" s="1" t="str">
        <x:v>加股票</x:v>
      </x:c>
      <x:c r="L1068" s="9" t="n">
        <x:v>-0.004189559506241501</x:v>
      </x:c>
      <x:c r="M1068" s="9" t="n">
        <x:v>-0.0002893839594672402</x:v>
      </x:c>
      <x:c r="N1068" s="8" t="n">
        <x:v>0</x:v>
      </x:c>
      <x:c r="O1068" s="9" t="n">
        <x:v>0.003909662096999601</x:v>
      </x:c>
      <x:c r="P1068" s="9" t="n">
        <x:v>0.7975899973856206</x:v>
      </x:c>
      <x:c r="Q1068" s="9" t="str">
        <x:v>覆盖/杠杆异常</x:v>
      </x:c>
      <x:c r="R1068" s="9"/>
      <x:c r="S1068" s="9" t="n">
        <x:v>0.0143780758467624</x:v>
      </x:c>
    </x:row>
    <x:row r="1069">
      <x:c r="A1069" s="1" t="str">
        <x:v>2026Q1</x:v>
      </x:c>
      <x:c r="B1069" s="1" t="str">
        <x:v>010890.OF</x:v>
      </x:c>
      <x:c r="C1069" s="1" t="str">
        <x:v>交银鸿福六个月混合A</x:v>
      </x:c>
      <x:c r="D1069" s="1" t="str">
        <x:v>交银施罗德基金</x:v>
      </x:c>
      <x:c r="E1069" s="1" t="str">
        <x:v>收入型</x:v>
      </x:c>
      <x:c r="F1069" s="8" t="n">
        <x:v>52090000</x:v>
      </x:c>
      <x:c r="G1069" s="9" t="n">
        <x:v>0.3121521400863293</x:v>
      </x:c>
      <x:c r="H1069" s="9" t="n">
        <x:v>0.2585058524400194</x:v>
      </x:c>
      <x:c r="I1069" s="9" t="n">
        <x:v>0.2494402870334687</x:v>
      </x:c>
      <x:c r="J1069" s="1" t="n">
        <x:v>0.06271185305286059</x:v>
      </x:c>
      <x:c r="K1069" s="1" t="str">
        <x:v>加股票</x:v>
      </x:c>
      <x:c r="L1069" s="9" t="n">
        <x:v>0.1070401206971152</x:v>
      </x:c>
      <x:c r="M1069" s="9" t="n">
        <x:v>0.00671268431991795</x:v>
      </x:c>
      <x:c r="N1069" s="8" t="n">
        <x:v>1</x:v>
      </x:c>
      <x:c r="O1069" s="9" t="n">
        <x:v>0.0073401749487728984</x:v>
      </x:c>
      <x:c r="P1069" s="9" t="n">
        <x:v>0.7260790933000574</x:v>
      </x:c>
      <x:c r="Q1069" s="9" t="str">
        <x:v>覆盖/杠杆异常</x:v>
      </x:c>
      <x:c r="R1069" s="9"/>
      <x:c r="S1069" s="9" t="n">
        <x:v>0.0278515803939531</x:v>
      </x:c>
    </x:row>
    <x:row r="1070">
      <x:c r="A1070" s="1" t="str">
        <x:v>2023Q2</x:v>
      </x:c>
      <x:c r="B1070" s="1" t="str">
        <x:v>010904.OF</x:v>
      </x:c>
      <x:c r="C1070" s="1" t="str">
        <x:v>博时双季鑫6个月持有期混合A</x:v>
      </x:c>
      <x:c r="D1070" s="1" t="str">
        <x:v>博时基金</x:v>
      </x:c>
      <x:c r="E1070" s="1" t="str">
        <x:v>收入型</x:v>
      </x:c>
      <x:c r="F1070" s="8" t="n">
        <x:v>92280000</x:v>
      </x:c>
      <x:c r="G1070" s="9" t="n">
        <x:v>0.2948125825181797</x:v>
      </x:c>
      <x:c r="H1070" s="9" t="n">
        <x:v>0.1510143093397414</x:v>
      </x:c>
      <x:c r="I1070" s="9" t="n">
        <x:v>0.1423249101057363</x:v>
      </x:c>
      <x:c r="J1070" s="1" t="n">
        <x:v>0.1524876724124434</x:v>
      </x:c>
      <x:c r="K1070" s="1" t="str">
        <x:v>加股票</x:v>
      </x:c>
      <x:c r="L1070" s="9" t="n">
        <x:v>-0.046571034625976095</x:v>
      </x:c>
      <x:c r="M1070" s="9" t="n">
        <x:v>-0.007101508671954401</x:v>
      </x:c>
      <x:c r="N1070" s="8" t="n">
        <x:v>0</x:v>
      </x:c>
      <x:c r="O1070" s="9" t="n">
        <x:v>-0.0017364443148327</x:v>
      </x:c>
      <x:c r="P1070" s="9" t="n">
        <x:v>0.9613968738621586</x:v>
      </x:c>
      <x:c r="Q1070" s="9" t="str">
        <x:v>可用</x:v>
      </x:c>
      <x:c r="R1070" s="9" t="n">
        <x:v>-0.008520255760621313</x:v>
      </x:c>
      <x:c r="S1070" s="9" t="n">
        <x:v>-0.0150520254571169</x:v>
      </x:c>
    </x:row>
    <x:row r="1071">
      <x:c r="A1071" s="1" t="str">
        <x:v>2023Q4</x:v>
      </x:c>
      <x:c r="B1071" s="1" t="str">
        <x:v>010904.OF</x:v>
      </x:c>
      <x:c r="C1071" s="1" t="str">
        <x:v>博时双季鑫6个月持有期混合A</x:v>
      </x:c>
      <x:c r="D1071" s="1" t="str">
        <x:v>博时基金</x:v>
      </x:c>
      <x:c r="E1071" s="1" t="str">
        <x:v>收入型</x:v>
      </x:c>
      <x:c r="F1071" s="8" t="n">
        <x:v>76840000</x:v>
      </x:c>
      <x:c r="G1071" s="9" t="n">
        <x:v>0.330718625920418</x:v>
      </x:c>
      <x:c r="H1071" s="9" t="n">
        <x:v>0.2938060722452006</x:v>
      </x:c>
      <x:c r="I1071" s="9" t="n">
        <x:v>0.2761806189810692</x:v>
      </x:c>
      <x:c r="J1071" s="1" t="n">
        <x:v>0.05453800693934879</x:v>
      </x:c>
      <x:c r="K1071" s="1" t="str">
        <x:v>加股票</x:v>
      </x:c>
      <x:c r="L1071" s="9" t="n">
        <x:v>0.011127023959440499</x:v>
      </x:c>
      <x:c r="M1071" s="9" t="n">
        <x:v>0.0006068457099142662</x:v>
      </x:c>
      <x:c r="N1071" s="8" t="n">
        <x:v>1</x:v>
      </x:c>
      <x:c r="O1071" s="9" t="n">
        <x:v>0.0180700749965044</x:v>
      </x:c>
      <x:c r="P1071" s="9" t="n">
        <x:v>0.9323692540343571</x:v>
      </x:c>
      <x:c r="Q1071" s="9" t="str">
        <x:v>可用</x:v>
      </x:c>
      <x:c r="R1071" s="9" t="n">
        <x:v>0.005325470396919461</x:v>
      </x:c>
      <x:c r="S1071" s="9" t="n">
        <x:v>0.0265642834907129</x:v>
      </x:c>
    </x:row>
    <x:row r="1072">
      <x:c r="A1072" s="1" t="str">
        <x:v>2024Q1</x:v>
      </x:c>
      <x:c r="B1072" s="1" t="str">
        <x:v>010904.OF</x:v>
      </x:c>
      <x:c r="C1072" s="1" t="str">
        <x:v>博时双季鑫6个月持有期混合A</x:v>
      </x:c>
      <x:c r="D1072" s="1" t="str">
        <x:v>博时基金</x:v>
      </x:c>
      <x:c r="E1072" s="1" t="str">
        <x:v>收入型</x:v>
      </x:c>
      <x:c r="F1072" s="8" t="n">
        <x:v>75370000</x:v>
      </x:c>
      <x:c r="G1072" s="9" t="n">
        <x:v>0.4206170512649717</x:v>
      </x:c>
      <x:c r="H1072" s="9" t="n">
        <x:v>0.330718625920418</x:v>
      </x:c>
      <x:c r="I1072" s="9" t="n">
        <x:v>0.3331248464995288</x:v>
      </x:c>
      <x:c r="J1072" s="1" t="n">
        <x:v>0.0874922047654429</x:v>
      </x:c>
      <x:c r="K1072" s="1" t="str">
        <x:v>加股票</x:v>
      </x:c>
      <x:c r="L1072" s="9" t="n">
        <x:v>-0.0388388654084237</x:v>
      </x:c>
      <x:c r="M1072" s="9" t="n">
        <x:v>-0.003398097965171283</x:v>
      </x:c>
      <x:c r="N1072" s="8" t="n">
        <x:v>0</x:v>
      </x:c>
      <x:c r="O1072" s="9" t="n">
        <x:v>-0.018639569433492</x:v>
      </x:c>
      <x:c r="P1072" s="9" t="n">
        <x:v>0.7325129800981822</x:v>
      </x:c>
      <x:c r="Q1072" s="9" t="str">
        <x:v>覆盖/杠杆异常</x:v>
      </x:c>
      <x:c r="R1072" s="9"/>
      <x:c r="S1072" s="9" t="n">
        <x:v>-0.0103103204285858</x:v>
      </x:c>
    </x:row>
    <x:row r="1073">
      <x:c r="A1073" s="1" t="str">
        <x:v>2024Q2</x:v>
      </x:c>
      <x:c r="B1073" s="1" t="str">
        <x:v>010904.OF</x:v>
      </x:c>
      <x:c r="C1073" s="1" t="str">
        <x:v>博时双季鑫6个月持有期混合A</x:v>
      </x:c>
      <x:c r="D1073" s="1" t="str">
        <x:v>博时基金</x:v>
      </x:c>
      <x:c r="E1073" s="1" t="str">
        <x:v>收入型</x:v>
      </x:c>
      <x:c r="F1073" s="8" t="n">
        <x:v>72240000</x:v>
      </x:c>
      <x:c r="G1073" s="9" t="n">
        <x:v>0.5027319725631126</x:v>
      </x:c>
      <x:c r="H1073" s="9" t="n">
        <x:v>0.4206170512649717</x:v>
      </x:c>
      <x:c r="I1073" s="9" t="n">
        <x:v>0.4111621934568624</x:v>
      </x:c>
      <x:c r="J1073" s="1" t="n">
        <x:v>0.09156977910625025</x:v>
      </x:c>
      <x:c r="K1073" s="1" t="str">
        <x:v>加股票</x:v>
      </x:c>
      <x:c r="L1073" s="9" t="n">
        <x:v>0.15171154774360798</x:v>
      </x:c>
      <x:c r="M1073" s="9" t="n">
        <x:v>0.013892192914749522</x:v>
      </x:c>
      <x:c r="N1073" s="8" t="n">
        <x:v>1</x:v>
      </x:c>
      <x:c r="O1073" s="9" t="n">
        <x:v>0.022706881311278602</x:v>
      </x:c>
      <x:c r="P1073" s="9" t="n">
        <x:v>0.6560275910852713</x:v>
      </x:c>
      <x:c r="Q1073" s="9" t="str">
        <x:v>覆盖/杠杆异常</x:v>
      </x:c>
      <x:c r="R1073" s="9"/>
      <x:c r="S1073" s="9" t="n">
        <x:v>0.0470840567868449</x:v>
      </x:c>
    </x:row>
    <x:row r="1074">
      <x:c r="A1074" s="1" t="str">
        <x:v>2024Q3</x:v>
      </x:c>
      <x:c r="B1074" s="1" t="str">
        <x:v>010904.OF</x:v>
      </x:c>
      <x:c r="C1074" s="1" t="str">
        <x:v>博时双季鑫6个月持有期混合A</x:v>
      </x:c>
      <x:c r="D1074" s="1" t="str">
        <x:v>博时基金</x:v>
      </x:c>
      <x:c r="E1074" s="1" t="str">
        <x:v>收入型</x:v>
      </x:c>
      <x:c r="F1074" s="8" t="n">
        <x:v>71150000</x:v>
      </x:c>
      <x:c r="G1074" s="9" t="n">
        <x:v>0.3781474167468445</x:v>
      </x:c>
      <x:c r="H1074" s="9" t="n">
        <x:v>0.5027319725631126</x:v>
      </x:c>
      <x:c r="I1074" s="9" t="n">
        <x:v>0.5376800930081368</x:v>
      </x:c>
      <x:c r="J1074" s="1" t="n">
        <x:v>-0.1595326762612923</x:v>
      </x:c>
      <x:c r="K1074" s="1" t="str">
        <x:v>减股票</x:v>
      </x:c>
      <x:c r="L1074" s="9" t="n">
        <x:v>-0.0485180033835439</x:v>
      </x:c>
      <x:c r="M1074" s="9" t="n">
        <x:v>0.007740206926631194</x:v>
      </x:c>
      <x:c r="N1074" s="8" t="n">
        <x:v>1</x:v>
      </x:c>
      <x:c r="O1074" s="9" t="n">
        <x:v>-0.026895013109524198</x:v>
      </x:c>
      <x:c r="P1074" s="9" t="n">
        <x:v>0.8258442283907237</x:v>
      </x:c>
      <x:c r="Q1074" s="9" t="str">
        <x:v>可用</x:v>
      </x:c>
      <x:c r="R1074" s="9" t="n">
        <x:v>-0.023033544404127377</x:v>
      </x:c>
      <x:c r="S1074" s="9" t="n">
        <x:v>-0.0155091689426452</x:v>
      </x:c>
    </x:row>
    <x:row r="1075">
      <x:c r="A1075" s="1" t="str">
        <x:v>2025Q2</x:v>
      </x:c>
      <x:c r="B1075" s="1" t="str">
        <x:v>010904.OF</x:v>
      </x:c>
      <x:c r="C1075" s="1" t="str">
        <x:v>博时双季鑫6个月持有期混合A</x:v>
      </x:c>
      <x:c r="D1075" s="1" t="str">
        <x:v>博时基金</x:v>
      </x:c>
      <x:c r="E1075" s="1" t="str">
        <x:v>收入型</x:v>
      </x:c>
      <x:c r="F1075" s="8" t="n">
        <x:v>52100000</x:v>
      </x:c>
      <x:c r="G1075" s="9" t="n">
        <x:v>0.2950980839941218</x:v>
      </x:c>
      <x:c r="H1075" s="9" t="n">
        <x:v>0.3503003798648926</x:v>
      </x:c>
      <x:c r="I1075" s="9" t="n">
        <x:v>0.3493612169682845</x:v>
      </x:c>
      <x:c r="J1075" s="1" t="n">
        <x:v>-0.05426313297416269</x:v>
      </x:c>
      <x:c r="K1075" s="1" t="str">
        <x:v>减股票</x:v>
      </x:c>
      <x:c r="L1075" s="9" t="n">
        <x:v>0.1883272862318614</x:v>
      </x:c>
      <x:c r="M1075" s="9" t="n">
        <x:v>-0.010219228575462693</x:v>
      </x:c>
      <x:c r="N1075" s="8" t="n">
        <x:v>0</x:v>
      </x:c>
      <x:c r="O1075" s="9" t="n">
        <x:v>0.008217086756084</x:v>
      </x:c>
      <x:c r="P1075" s="9" t="n">
        <x:v>0.7900473347408827</x:v>
      </x:c>
      <x:c r="Q1075" s="9" t="str">
        <x:v>覆盖/杠杆异常</x:v>
      </x:c>
      <x:c r="R1075" s="9"/>
      <x:c r="S1075" s="9" t="n">
        <x:v>0.0493815592203896</x:v>
      </x:c>
    </x:row>
    <x:row r="1076">
      <x:c r="A1076" s="1" t="str">
        <x:v>2025Q3</x:v>
      </x:c>
      <x:c r="B1076" s="1" t="str">
        <x:v>010904.OF</x:v>
      </x:c>
      <x:c r="C1076" s="1" t="str">
        <x:v>博时双季鑫6个月持有期混合A</x:v>
      </x:c>
      <x:c r="D1076" s="1" t="str">
        <x:v>博时基金</x:v>
      </x:c>
      <x:c r="E1076" s="1" t="str">
        <x:v>收入型</x:v>
      </x:c>
      <x:c r="F1076" s="8" t="n">
        <x:v>59280000</x:v>
      </x:c>
      <x:c r="G1076" s="9" t="n">
        <x:v>0.1577242498371352</x:v>
      </x:c>
      <x:c r="H1076" s="9" t="n">
        <x:v>0.2950980839941218</x:v>
      </x:c>
      <x:c r="I1076" s="9" t="n">
        <x:v>0.3325408865798949</x:v>
      </x:c>
      <x:c r="J1076" s="1" t="n">
        <x:v>-0.17481663674275968</x:v>
      </x:c>
      <x:c r="K1076" s="1" t="str">
        <x:v>减股票</x:v>
      </x:c>
      <x:c r="L1076" s="9" t="n">
        <x:v>-0.0077024403595657995</x:v>
      </x:c>
      <x:c r="M1076" s="9" t="n">
        <x:v>0.0013465147183709856</x:v>
      </x:c>
      <x:c r="N1076" s="8" t="n">
        <x:v>1</x:v>
      </x:c>
      <x:c r="O1076" s="9" t="n">
        <x:v>-0.0045400856410769</x:v>
      </x:c>
      <x:c r="P1076" s="9" t="n">
        <x:v>0.6833102103576247</x:v>
      </x:c>
      <x:c r="Q1076" s="9" t="str">
        <x:v>覆盖/杠杆异常</x:v>
      </x:c>
      <x:c r="R1076" s="9"/>
      <x:c r="S1076" s="9" t="n">
        <x:v>-0.003750334851326</x:v>
      </x:c>
    </x:row>
    <x:row r="1077">
      <x:c r="A1077" s="1" t="str">
        <x:v>2026Q1</x:v>
      </x:c>
      <x:c r="B1077" s="1" t="str">
        <x:v>010904.OF</x:v>
      </x:c>
      <x:c r="C1077" s="1" t="str">
        <x:v>博时双季鑫6个月持有期混合A</x:v>
      </x:c>
      <x:c r="D1077" s="1" t="str">
        <x:v>博时基金</x:v>
      </x:c>
      <x:c r="E1077" s="1" t="str">
        <x:v>收入型</x:v>
      </x:c>
      <x:c r="F1077" s="8" t="n">
        <x:v>46060000</x:v>
      </x:c>
      <x:c r="G1077" s="9" t="n">
        <x:v>0.3127250191969855</x:v>
      </x:c>
      <x:c r="H1077" s="9" t="n">
        <x:v>0.1558589979534123</x:v>
      </x:c>
      <x:c r="I1077" s="9" t="n">
        <x:v>0.1496665780875038</x:v>
      </x:c>
      <x:c r="J1077" s="1" t="n">
        <x:v>0.16305844110948167</x:v>
      </x:c>
      <x:c r="K1077" s="1" t="str">
        <x:v>加股票</x:v>
      </x:c>
      <x:c r="L1077" s="9" t="n">
        <x:v>0.1070401206971152</x:v>
      </x:c>
      <x:c r="M1077" s="9" t="n">
        <x:v>0.017453795217042368</x:v>
      </x:c>
      <x:c r="N1077" s="8" t="n">
        <x:v>1</x:v>
      </x:c>
      <x:c r="O1077" s="9" t="n">
        <x:v>0.17183483601267868</x:v>
      </x:c>
      <x:c r="P1077" s="9" t="n">
        <x:v>0.9780777781155015</x:v>
      </x:c>
      <x:c r="Q1077" s="9" t="str">
        <x:v>可用</x:v>
      </x:c>
      <x:c r="R1077" s="9" t="n">
        <x:v>0.15015960169951678</x:v>
      </x:c>
      <x:c r="S1077" s="9" t="n">
        <x:v>0.1923462414578589</x:v>
      </x:c>
    </x:row>
    <x:row r="1078">
      <x:c r="A1078" s="1" t="str">
        <x:v>2023Q4</x:v>
      </x:c>
      <x:c r="B1078" s="1" t="str">
        <x:v>010916.OF</x:v>
      </x:c>
      <x:c r="C1078" s="1" t="str">
        <x:v>交银臻选回报混合A</x:v>
      </x:c>
      <x:c r="D1078" s="1" t="str">
        <x:v>交银施罗德基金</x:v>
      </x:c>
      <x:c r="E1078" s="1" t="str">
        <x:v>收入型</x:v>
      </x:c>
      <x:c r="F1078" s="8" t="n">
        <x:v>152740000</x:v>
      </x:c>
      <x:c r="G1078" s="9" t="n">
        <x:v>0.1307771585248031</x:v>
      </x:c>
      <x:c r="H1078" s="9" t="n">
        <x:v>0.2054764079516085</x:v>
      </x:c>
      <x:c r="I1078" s="9" t="n">
        <x:v>0.19171135900665945</x:v>
      </x:c>
      <x:c r="J1078" s="1" t="n">
        <x:v>-0.060934200481856354</x:v>
      </x:c>
      <x:c r="K1078" s="1" t="str">
        <x:v>减股票</x:v>
      </x:c>
      <x:c r="L1078" s="9" t="n">
        <x:v>0.011127023959440499</x:v>
      </x:c>
      <x:c r="M1078" s="9" t="n">
        <x:v>-0.0006780163087109664</x:v>
      </x:c>
      <x:c r="N1078" s="8" t="n">
        <x:v>0</x:v>
      </x:c>
      <x:c r="O1078" s="9" t="n">
        <x:v>-0.0062264978329467004</x:v>
      </x:c>
      <x:c r="P1078" s="9" t="n">
        <x:v>0.9062946981799136</x:v>
      </x:c>
      <x:c r="Q1078" s="9" t="str">
        <x:v>可用</x:v>
      </x:c>
      <x:c r="R1078" s="9" t="n">
        <x:v>-0.015773082373564055</x:v>
      </x:c>
      <x:c r="S1078" s="9" t="n">
        <x:v>0.0022876751501288</x:v>
      </x:c>
    </x:row>
    <x:row r="1079">
      <x:c r="A1079" s="1" t="str">
        <x:v>2025Q3</x:v>
      </x:c>
      <x:c r="B1079" s="1" t="str">
        <x:v>010916.OF</x:v>
      </x:c>
      <x:c r="C1079" s="1" t="str">
        <x:v>交银臻选回报混合A</x:v>
      </x:c>
      <x:c r="D1079" s="1" t="str">
        <x:v>交银施罗德基金</x:v>
      </x:c>
      <x:c r="E1079" s="1" t="str">
        <x:v>收入型</x:v>
      </x:c>
      <x:c r="F1079" s="8" t="n">
        <x:v>11140000.000000002</x:v>
      </x:c>
      <x:c r="G1079" s="9" t="n">
        <x:v>0.192972838957728</x:v>
      </x:c>
      <x:c r="H1079" s="9" t="n">
        <x:v>0.0405679357820002</x:v>
      </x:c>
      <x:c r="I1079" s="9" t="n">
        <x:v>0.04791033597310888</x:v>
      </x:c>
      <x:c r="J1079" s="1" t="n">
        <x:v>0.14506250298461912</x:v>
      </x:c>
      <x:c r="K1079" s="1" t="str">
        <x:v>加股票</x:v>
      </x:c>
      <x:c r="L1079" s="9" t="n">
        <x:v>-0.0077024403595657995</x:v>
      </x:c>
      <x:c r="M1079" s="9" t="n">
        <x:v>-0.0011173352776483645</x:v>
      </x:c>
      <x:c r="N1079" s="8" t="n">
        <x:v>0</x:v>
      </x:c>
      <x:c r="O1079" s="9" t="n">
        <x:v>0.0067480449495063</x:v>
      </x:c>
      <x:c r="P1079" s="9" t="n">
        <x:v>0.6447116660682224</x:v>
      </x:c>
      <x:c r="Q1079" s="9" t="str">
        <x:v>覆盖/杠杆异常</x:v>
      </x:c>
      <x:c r="R1079" s="9"/>
      <x:c r="S1079" s="9" t="n">
        <x:v>0.0073283858998145</x:v>
      </x:c>
    </x:row>
    <x:row r="1080">
      <x:c r="A1080" s="1" t="str">
        <x:v>2025Q4</x:v>
      </x:c>
      <x:c r="B1080" s="1" t="str">
        <x:v>010916.OF</x:v>
      </x:c>
      <x:c r="C1080" s="1" t="str">
        <x:v>交银臻选回报混合A</x:v>
      </x:c>
      <x:c r="D1080" s="1" t="str">
        <x:v>交银施罗德基金</x:v>
      </x:c>
      <x:c r="E1080" s="1" t="str">
        <x:v>收入型</x:v>
      </x:c>
      <x:c r="F1080" s="8" t="n">
        <x:v>11050000</x:v>
      </x:c>
      <x:c r="G1080" s="9" t="n">
        <x:v>0.339725477525065</x:v>
      </x:c>
      <x:c r="H1080" s="9" t="n">
        <x:v>0.192972838957728</x:v>
      </x:c>
      <x:c r="I1080" s="9" t="n">
        <x:v>0.19177796417651974</x:v>
      </x:c>
      <x:c r="J1080" s="1" t="n">
        <x:v>0.14794751334854525</x:v>
      </x:c>
      <x:c r="K1080" s="1" t="str">
        <x:v>加股票</x:v>
      </x:c>
      <x:c r="L1080" s="9" t="n">
        <x:v>-0.047109673912882996</x:v>
      </x:c>
      <x:c r="M1080" s="9" t="n">
        <x:v>-0.006969759110071871</x:v>
      </x:c>
      <x:c r="N1080" s="8" t="n">
        <x:v>0</x:v>
      </x:c>
      <x:c r="O1080" s="9" t="n">
        <x:v>-0.0011974314138105998</x:v>
      </x:c>
      <x:c r="P1080" s="9" t="n">
        <x:v>0.6032963176470587</x:v>
      </x:c>
      <x:c r="Q1080" s="9" t="str">
        <x:v>覆盖/杠杆异常</x:v>
      </x:c>
      <x:c r="R1080" s="9"/>
      <x:c r="S1080" s="9" t="n">
        <x:v>0.0011971636430609</x:v>
      </x:c>
    </x:row>
    <x:row r="1081">
      <x:c r="A1081" s="1" t="str">
        <x:v>2026Q1</x:v>
      </x:c>
      <x:c r="B1081" s="1" t="str">
        <x:v>010916.OF</x:v>
      </x:c>
      <x:c r="C1081" s="1" t="str">
        <x:v>交银臻选回报混合A</x:v>
      </x:c>
      <x:c r="D1081" s="1" t="str">
        <x:v>交银施罗德基金</x:v>
      </x:c>
      <x:c r="E1081" s="1" t="str">
        <x:v>收入型</x:v>
      </x:c>
      <x:c r="F1081" s="8" t="n">
        <x:v>10550000</x:v>
      </x:c>
      <x:c r="G1081" s="9" t="n">
        <x:v>0.1708464635297475</x:v>
      </x:c>
      <x:c r="H1081" s="9" t="n">
        <x:v>0.339725477525065</x:v>
      </x:c>
      <x:c r="I1081" s="9" t="n">
        <x:v>0.3290756907695467</x:v>
      </x:c>
      <x:c r="J1081" s="1" t="n">
        <x:v>-0.15822922723979918</x:v>
      </x:c>
      <x:c r="K1081" s="1" t="str">
        <x:v>减股票</x:v>
      </x:c>
      <x:c r="L1081" s="9" t="n">
        <x:v>0.1070401206971152</x:v>
      </x:c>
      <x:c r="M1081" s="9" t="n">
        <x:v>-0.016936875581559374</x:v>
      </x:c>
      <x:c r="N1081" s="8" t="n">
        <x:v>0</x:v>
      </x:c>
      <x:c r="O1081" s="9" t="n">
        <x:v>-0.0000051876560129976435</x:v>
      </x:c>
      <x:c r="P1081" s="9" t="n">
        <x:v>0.6222610815165877</x:v>
      </x:c>
      <x:c r="Q1081" s="9" t="str">
        <x:v>覆盖/杠杆异常</x:v>
      </x:c>
      <x:c r="R1081" s="9"/>
      <x:c r="S1081" s="9" t="n">
        <x:v>0.0205114054451802</x:v>
      </x:c>
    </x:row>
    <x:row r="1082">
      <x:c r="A1082" s="1" t="str">
        <x:v>2024Q1</x:v>
      </x:c>
      <x:c r="B1082" s="1" t="str">
        <x:v>010940.OF</x:v>
      </x:c>
      <x:c r="C1082" s="1" t="str">
        <x:v>大成安享得利六月持有混合A</x:v>
      </x:c>
      <x:c r="D1082" s="1" t="str">
        <x:v>大成基金</x:v>
      </x:c>
      <x:c r="E1082" s="1" t="str">
        <x:v>收入型</x:v>
      </x:c>
      <x:c r="F1082" s="8" t="n">
        <x:v>42460000</x:v>
      </x:c>
      <x:c r="G1082" s="9" t="n">
        <x:v>0.3177684996930991</x:v>
      </x:c>
      <x:c r="H1082" s="9" t="n">
        <x:v>0.1484246558211608</x:v>
      </x:c>
      <x:c r="I1082" s="9" t="n">
        <x:v>0.1498014171930504</x:v>
      </x:c>
      <x:c r="J1082" s="1" t="n">
        <x:v>0.16796708250004871</x:v>
      </x:c>
      <x:c r="K1082" s="1" t="str">
        <x:v>加股票</x:v>
      </x:c>
      <x:c r="L1082" s="9" t="n">
        <x:v>-0.0388388654084237</x:v>
      </x:c>
      <x:c r="M1082" s="9" t="n">
        <x:v>-0.006523650910264992</x:v>
      </x:c>
      <x:c r="N1082" s="8" t="n">
        <x:v>0</x:v>
      </x:c>
      <x:c r="O1082" s="9" t="n">
        <x:v>0.0034706473360401995</x:v>
      </x:c>
      <x:c r="P1082" s="9" t="n">
        <x:v>0.6265112618935468</x:v>
      </x:c>
      <x:c r="Q1082" s="9" t="str">
        <x:v>覆盖/杠杆异常</x:v>
      </x:c>
      <x:c r="R1082" s="9"/>
      <x:c r="S1082" s="9" t="n">
        <x:v>0.0114853027058592</x:v>
      </x:c>
    </x:row>
    <x:row r="1083">
      <x:c r="A1083" s="1" t="str">
        <x:v>2024Q3</x:v>
      </x:c>
      <x:c r="B1083" s="1" t="str">
        <x:v>010940.OF</x:v>
      </x:c>
      <x:c r="C1083" s="1" t="str">
        <x:v>大成安享得利六月持有混合A</x:v>
      </x:c>
      <x:c r="D1083" s="1" t="str">
        <x:v>大成基金</x:v>
      </x:c>
      <x:c r="E1083" s="1" t="str">
        <x:v>收入型</x:v>
      </x:c>
      <x:c r="F1083" s="8" t="n">
        <x:v>52820000</x:v>
      </x:c>
      <x:c r="G1083" s="9" t="n">
        <x:v>0.3320421782339631</x:v>
      </x:c>
      <x:c r="H1083" s="9" t="n">
        <x:v>0.3540411535846664</x:v>
      </x:c>
      <x:c r="I1083" s="9" t="n">
        <x:v>0.3866907620043342</x:v>
      </x:c>
      <x:c r="J1083" s="1" t="n">
        <x:v>-0.05464858377037113</x:v>
      </x:c>
      <x:c r="K1083" s="1" t="str">
        <x:v>减股票</x:v>
      </x:c>
      <x:c r="L1083" s="9" t="n">
        <x:v>-0.0485180033835439</x:v>
      </x:c>
      <x:c r="M1083" s="9" t="n">
        <x:v>0.002651440172276749</x:v>
      </x:c>
      <x:c r="N1083" s="8" t="n">
        <x:v>1</x:v>
      </x:c>
      <x:c r="O1083" s="9" t="n">
        <x:v>-0.006512367128453499</x:v>
      </x:c>
      <x:c r="P1083" s="9" t="n">
        <x:v>1.0054395709958348</x:v>
      </x:c>
      <x:c r="Q1083" s="9" t="str">
        <x:v>可用</x:v>
      </x:c>
      <x:c r="R1083" s="9" t="n">
        <x:v>-0.006144741281368585</x:v>
      </x:c>
      <x:c r="S1083" s="9" t="n">
        <x:v>0.0048734770384255</x:v>
      </x:c>
    </x:row>
    <x:row r="1084">
      <x:c r="A1084" s="1" t="str">
        <x:v>2025Q1</x:v>
      </x:c>
      <x:c r="B1084" s="1" t="str">
        <x:v>010940.OF</x:v>
      </x:c>
      <x:c r="C1084" s="1" t="str">
        <x:v>大成安享得利六月持有混合A</x:v>
      </x:c>
      <x:c r="D1084" s="1" t="str">
        <x:v>大成基金</x:v>
      </x:c>
      <x:c r="E1084" s="1" t="str">
        <x:v>收入型</x:v>
      </x:c>
      <x:c r="F1084" s="8" t="n">
        <x:v>47210000</x:v>
      </x:c>
      <x:c r="G1084" s="9" t="n">
        <x:v>0.1268372620381446</x:v>
      </x:c>
      <x:c r="H1084" s="9" t="n">
        <x:v>0.3065096345255726</x:v>
      </x:c>
      <x:c r="I1084" s="9" t="n">
        <x:v>0.3052323815772586</x:v>
      </x:c>
      <x:c r="J1084" s="1" t="n">
        <x:v>-0.17839511953911402</x:v>
      </x:c>
      <x:c r="K1084" s="1" t="str">
        <x:v>减股票</x:v>
      </x:c>
      <x:c r="L1084" s="9" t="n">
        <x:v>-0.004189559506241501</x:v>
      </x:c>
      <x:c r="M1084" s="9" t="n">
        <x:v>0.000747396968932184</x:v>
      </x:c>
      <x:c r="N1084" s="8" t="n">
        <x:v>1</x:v>
      </x:c>
      <x:c r="O1084" s="9" t="n">
        <x:v>0.004549334498166401</x:v>
      </x:c>
      <x:c r="P1084" s="9" t="n">
        <x:v>0.6367774937513238</x:v>
      </x:c>
      <x:c r="Q1084" s="9" t="str">
        <x:v>覆盖/杠杆异常</x:v>
      </x:c>
      <x:c r="R1084" s="9"/>
      <x:c r="S1084" s="9" t="n">
        <x:v>0.0150177482479292</x:v>
      </x:c>
    </x:row>
    <x:row r="1085">
      <x:c r="A1085" s="1" t="str">
        <x:v>2025Q2</x:v>
      </x:c>
      <x:c r="B1085" s="1" t="str">
        <x:v>010940.OF</x:v>
      </x:c>
      <x:c r="C1085" s="1" t="str">
        <x:v>大成安享得利六月持有混合A</x:v>
      </x:c>
      <x:c r="D1085" s="1" t="str">
        <x:v>大成基金</x:v>
      </x:c>
      <x:c r="E1085" s="1" t="str">
        <x:v>收入型</x:v>
      </x:c>
      <x:c r="F1085" s="8" t="n">
        <x:v>153030000</x:v>
      </x:c>
      <x:c r="G1085" s="9" t="n">
        <x:v>0.0641440472989269</x:v>
      </x:c>
      <x:c r="H1085" s="9" t="n">
        <x:v>0.1268372620381446</x:v>
      </x:c>
      <x:c r="I1085" s="9" t="n">
        <x:v>0.1263806688107199</x:v>
      </x:c>
      <x:c r="J1085" s="1" t="n">
        <x:v>-0.062236621511793</x:v>
      </x:c>
      <x:c r="K1085" s="1" t="str">
        <x:v>减股票</x:v>
      </x:c>
      <x:c r="L1085" s="9" t="n">
        <x:v>0.1883272862318614</x:v>
      </x:c>
      <x:c r="M1085" s="9" t="n">
        <x:v>-0.011720854033555463</x:v>
      </x:c>
      <x:c r="N1085" s="8" t="n">
        <x:v>0</x:v>
      </x:c>
      <x:c r="O1085" s="9" t="n">
        <x:v>-0.031552389336477096</x:v>
      </x:c>
      <x:c r="P1085" s="9" t="n">
        <x:v>0.6868635744625236</x:v>
      </x:c>
      <x:c r="Q1085" s="9" t="str">
        <x:v>覆盖/杠杆异常</x:v>
      </x:c>
      <x:c r="R1085" s="9"/>
      <x:c r="S1085" s="9" t="n">
        <x:v>0.0109397417503587</x:v>
      </x:c>
    </x:row>
    <x:row r="1086">
      <x:c r="A1086" s="1" t="str">
        <x:v>2023Q3</x:v>
      </x:c>
      <x:c r="B1086" s="1" t="str">
        <x:v>010971.OF</x:v>
      </x:c>
      <x:c r="C1086" s="1" t="str">
        <x:v>华夏永鑫六个月持有混合A</x:v>
      </x:c>
      <x:c r="D1086" s="1" t="str">
        <x:v>华夏基金</x:v>
      </x:c>
      <x:c r="E1086" s="1" t="str">
        <x:v>收入型</x:v>
      </x:c>
      <x:c r="F1086" s="8" t="n">
        <x:v>336450000</x:v>
      </x:c>
      <x:c r="G1086" s="9" t="n">
        <x:v>0.1054030768329641</x:v>
      </x:c>
      <x:c r="H1086" s="9" t="n">
        <x:v>0.3224421282105619</x:v>
      </x:c>
      <x:c r="I1086" s="9" t="n">
        <x:v>0.31218301303471335</x:v>
      </x:c>
      <x:c r="J1086" s="1" t="n">
        <x:v>-0.20677993620174925</x:v>
      </x:c>
      <x:c r="K1086" s="1" t="str">
        <x:v>减股票</x:v>
      </x:c>
      <x:c r="L1086" s="9" t="n">
        <x:v>-0.0840403571629794</x:v>
      </x:c>
      <x:c r="M1086" s="9" t="n">
        <x:v>0.017377859692533103</x:v>
      </x:c>
      <x:c r="N1086" s="8" t="n">
        <x:v>1</x:v>
      </x:c>
      <x:c r="O1086" s="9" t="n">
        <x:v>0.008202194032511</x:v>
      </x:c>
      <x:c r="P1086" s="9" t="n">
        <x:v>1.1246153279536337</x:v>
      </x:c>
      <x:c r="Q1086" s="9" t="str">
        <x:v>可用</x:v>
      </x:c>
      <x:c r="R1086" s="9" t="n">
        <x:v>-0.006453098442478123</x:v>
      </x:c>
      <x:c r="S1086" s="9" t="n">
        <x:v>-0.0007470651013874</x:v>
      </x:c>
    </x:row>
    <x:row r="1087">
      <x:c r="A1087" s="1" t="str">
        <x:v>2023Q4</x:v>
      </x:c>
      <x:c r="B1087" s="1" t="str">
        <x:v>010971.OF</x:v>
      </x:c>
      <x:c r="C1087" s="1" t="str">
        <x:v>华夏永鑫六个月持有混合A</x:v>
      </x:c>
      <x:c r="D1087" s="1" t="str">
        <x:v>华夏基金</x:v>
      </x:c>
      <x:c r="E1087" s="1" t="str">
        <x:v>收入型</x:v>
      </x:c>
      <x:c r="F1087" s="8" t="n">
        <x:v>320770000</x:v>
      </x:c>
      <x:c r="G1087" s="9" t="n">
        <x:v>0.2316224753353142</x:v>
      </x:c>
      <x:c r="H1087" s="9" t="n">
        <x:v>0.1054030768329641</x:v>
      </x:c>
      <x:c r="I1087" s="9" t="n">
        <x:v>0.0975191862956228</x:v>
      </x:c>
      <x:c r="J1087" s="1" t="n">
        <x:v>0.13410328903969138</x:v>
      </x:c>
      <x:c r="K1087" s="1" t="str">
        <x:v>加股票</x:v>
      </x:c>
      <x:c r="L1087" s="9" t="n">
        <x:v>0.011127023959440499</x:v>
      </x:c>
      <x:c r="M1087" s="9" t="n">
        <x:v>0.0014921705101844204</x:v>
      </x:c>
      <x:c r="N1087" s="8" t="n">
        <x:v>1</x:v>
      </x:c>
      <x:c r="O1087" s="9" t="n">
        <x:v>-0.0188741003567805</x:v>
      </x:c>
      <x:c r="P1087" s="9" t="n">
        <x:v>1.169594301212707</x:v>
      </x:c>
      <x:c r="Q1087" s="9" t="str">
        <x:v>可用</x:v>
      </x:c>
      <x:c r="R1087" s="9" t="n">
        <x:v>-0.035724417890676596</x:v>
      </x:c>
      <x:c r="S1087" s="9" t="n">
        <x:v>-0.010359927373705</x:v>
      </x:c>
    </x:row>
    <x:row r="1088">
      <x:c r="A1088" s="1" t="str">
        <x:v>2026Q1</x:v>
      </x:c>
      <x:c r="B1088" s="1" t="str">
        <x:v>010971.OF</x:v>
      </x:c>
      <x:c r="C1088" s="1" t="str">
        <x:v>华夏永鑫六个月持有混合A</x:v>
      </x:c>
      <x:c r="D1088" s="1" t="str">
        <x:v>华夏基金</x:v>
      </x:c>
      <x:c r="E1088" s="1" t="str">
        <x:v>收入型</x:v>
      </x:c>
      <x:c r="F1088" s="8" t="n">
        <x:v>101600000</x:v>
      </x:c>
      <x:c r="G1088" s="9" t="n">
        <x:v>0.1346791510941973</x:v>
      </x:c>
      <x:c r="H1088" s="9" t="n">
        <x:v>0.338622112161646</x:v>
      </x:c>
      <x:c r="I1088" s="9" t="n">
        <x:v>0.3279897321710237</x:v>
      </x:c>
      <x:c r="J1088" s="1" t="n">
        <x:v>-0.19331058107682636</x:v>
      </x:c>
      <x:c r="K1088" s="1" t="str">
        <x:v>减股票</x:v>
      </x:c>
      <x:c r="L1088" s="9" t="n">
        <x:v>0.1070401206971152</x:v>
      </x:c>
      <x:c r="M1088" s="9" t="n">
        <x:v>-0.020691987930492966</x:v>
      </x:c>
      <x:c r="N1088" s="8" t="n">
        <x:v>0</x:v>
      </x:c>
      <x:c r="O1088" s="9" t="n">
        <x:v>0.044126461906674595</x:v>
      </x:c>
      <x:c r="P1088" s="9" t="n">
        <x:v>0.971446116043307</x:v>
      </x:c>
      <x:c r="Q1088" s="9" t="str">
        <x:v>可用</x:v>
      </x:c>
      <x:c r="R1088" s="9" t="n">
        <x:v>0.04550849991543161</x:v>
      </x:c>
      <x:c r="S1088" s="9" t="n">
        <x:v>0.0646378673518548</x:v>
      </x:c>
    </x:row>
    <x:row r="1089">
      <x:c r="A1089" s="1" t="str">
        <x:v>2023Q3</x:v>
      </x:c>
      <x:c r="B1089" s="1" t="str">
        <x:v>010981.OF</x:v>
      </x:c>
      <x:c r="C1089" s="1" t="str">
        <x:v>兴全汇虹一年持有混合A</x:v>
      </x:c>
      <x:c r="D1089" s="1" t="str">
        <x:v>兴证全球基金</x:v>
      </x:c>
      <x:c r="E1089" s="1" t="str">
        <x:v>收入型</x:v>
      </x:c>
      <x:c r="F1089" s="8" t="n">
        <x:v>2221950000</x:v>
      </x:c>
      <x:c r="G1089" s="9" t="n">
        <x:v>0.3164216526084357</x:v>
      </x:c>
      <x:c r="H1089" s="9" t="n">
        <x:v>0.2325590861997845</x:v>
      </x:c>
      <x:c r="I1089" s="9" t="n">
        <x:v>0.22421342400493607</x:v>
      </x:c>
      <x:c r="J1089" s="1" t="n">
        <x:v>0.09220822860349961</x:v>
      </x:c>
      <x:c r="K1089" s="1" t="str">
        <x:v>加股票</x:v>
      </x:c>
      <x:c r="L1089" s="9" t="n">
        <x:v>-0.0840403571629794</x:v>
      </x:c>
      <x:c r="M1089" s="9" t="n">
        <x:v>-0.007749212465203761</x:v>
      </x:c>
      <x:c r="N1089" s="8" t="n">
        <x:v>0</x:v>
      </x:c>
      <x:c r="O1089" s="9" t="n">
        <x:v>-0.005371370328975051</x:v>
      </x:c>
      <x:c r="P1089" s="9" t="n">
        <x:v>1.116889915812687</x:v>
      </x:c>
      <x:c r="Q1089" s="9" t="str">
        <x:v>可用</x:v>
      </x:c>
      <x:c r="R1089" s="9" t="n">
        <x:v>-0.0003976604495263391</x:v>
      </x:c>
      <x:c r="S1089" s="9" t="n">
        <x:v>-0.0142998027613411</x:v>
      </x:c>
    </x:row>
    <x:row r="1090">
      <x:c r="A1090" s="1" t="str">
        <x:v>2024Q3</x:v>
      </x:c>
      <x:c r="B1090" s="1" t="str">
        <x:v>010981.OF</x:v>
      </x:c>
      <x:c r="C1090" s="1" t="str">
        <x:v>兴全汇虹一年持有混合A</x:v>
      </x:c>
      <x:c r="D1090" s="1" t="str">
        <x:v>兴证全球基金</x:v>
      </x:c>
      <x:c r="E1090" s="1" t="str">
        <x:v>收入型</x:v>
      </x:c>
      <x:c r="F1090" s="8" t="n">
        <x:v>1724649999.9999998</x:v>
      </x:c>
      <x:c r="G1090" s="9" t="n">
        <x:v>0.2130090448202365</x:v>
      </x:c>
      <x:c r="H1090" s="9" t="n">
        <x:v>0.2622259119805871</x:v>
      </x:c>
      <x:c r="I1090" s="9" t="n">
        <x:v>0.29021242064417346</x:v>
      </x:c>
      <x:c r="J1090" s="1" t="n">
        <x:v>-0.07720337582393696</x:v>
      </x:c>
      <x:c r="K1090" s="1" t="str">
        <x:v>减股票</x:v>
      </x:c>
      <x:c r="L1090" s="9" t="n">
        <x:v>-0.0485180033835439</x:v>
      </x:c>
      <x:c r="M1090" s="9" t="n">
        <x:v>0.003745753649446785</x:v>
      </x:c>
      <x:c r="N1090" s="8" t="n">
        <x:v>1</x:v>
      </x:c>
      <x:c r="O1090" s="9" t="n">
        <x:v>-0.006225029495420299</x:v>
      </x:c>
      <x:c r="P1090" s="9" t="n">
        <x:v>1.0721439170904241</x:v>
      </x:c>
      <x:c r="Q1090" s="9" t="str">
        <x:v>可用</x:v>
      </x:c>
      <x:c r="R1090" s="9" t="n">
        <x:v>-0.013323030472254908</x:v>
      </x:c>
      <x:c r="S1090" s="9" t="n">
        <x:v>0.0051608146714587</x:v>
      </x:c>
    </x:row>
    <x:row r="1091">
      <x:c r="A1091" s="1" t="str">
        <x:v>2024Q4</x:v>
      </x:c>
      <x:c r="B1091" s="1" t="str">
        <x:v>010981.OF</x:v>
      </x:c>
      <x:c r="C1091" s="1" t="str">
        <x:v>兴全汇虹一年持有混合A</x:v>
      </x:c>
      <x:c r="D1091" s="1" t="str">
        <x:v>兴证全球基金</x:v>
      </x:c>
      <x:c r="E1091" s="1" t="str">
        <x:v>收入型</x:v>
      </x:c>
      <x:c r="F1091" s="8" t="n">
        <x:v>1562200000</x:v>
      </x:c>
      <x:c r="G1091" s="9" t="n">
        <x:v>0.327517631647736</x:v>
      </x:c>
      <x:c r="H1091" s="9" t="n">
        <x:v>0.2130090448202365</x:v>
      </x:c>
      <x:c r="I1091" s="9" t="n">
        <x:v>0.20501587450127942</x:v>
      </x:c>
      <x:c r="J1091" s="1" t="n">
        <x:v>0.12250175714645659</x:v>
      </x:c>
      <x:c r="K1091" s="1" t="str">
        <x:v>加股票</x:v>
      </x:c>
      <x:c r="L1091" s="9" t="n">
        <x:v>-0.005961015466965899</x:v>
      </x:c>
      <x:c r="M1091" s="9" t="n">
        <x:v>-0.0007302348690805281</x:v>
      </x:c>
      <x:c r="N1091" s="8" t="n">
        <x:v>0</x:v>
      </x:c>
      <x:c r="O1091" s="9" t="n">
        <x:v>0.0240737013956473</x:v>
      </x:c>
      <x:c r="P1091" s="9" t="n">
        <x:v>0.9994569039367558</x:v>
      </x:c>
      <x:c r="Q1091" s="9" t="str">
        <x:v>可用</x:v>
      </x:c>
      <x:c r="R1091" s="9" t="n">
        <x:v>0.03542871053009149</x:v>
      </x:c>
      <x:c r="S1091" s="9" t="n">
        <x:v>0.02750527184377</x:v>
      </x:c>
    </x:row>
    <x:row r="1092">
      <x:c r="A1092" s="1" t="str">
        <x:v>2025Q1</x:v>
      </x:c>
      <x:c r="B1092" s="1" t="str">
        <x:v>010981.OF</x:v>
      </x:c>
      <x:c r="C1092" s="1" t="str">
        <x:v>兴全汇虹一年持有混合A</x:v>
      </x:c>
      <x:c r="D1092" s="1" t="str">
        <x:v>兴证全球基金</x:v>
      </x:c>
      <x:c r="E1092" s="1" t="str">
        <x:v>收入型</x:v>
      </x:c>
      <x:c r="F1092" s="8" t="n">
        <x:v>1469420000</x:v>
      </x:c>
      <x:c r="G1092" s="9" t="n">
        <x:v>0.1649235042262974</x:v>
      </x:c>
      <x:c r="H1092" s="9" t="n">
        <x:v>0.327517631647736</x:v>
      </x:c>
      <x:c r="I1092" s="9" t="n">
        <x:v>0.3261940133415701</x:v>
      </x:c>
      <x:c r="J1092" s="1" t="n">
        <x:v>-0.16127050911527271</x:v>
      </x:c>
      <x:c r="K1092" s="1" t="str">
        <x:v>减股票</x:v>
      </x:c>
      <x:c r="L1092" s="9" t="n">
        <x:v>-0.004189559506241501</x:v>
      </x:c>
      <x:c r="M1092" s="9" t="n">
        <x:v>0.0006756523945402974</x:v>
      </x:c>
      <x:c r="N1092" s="8" t="n">
        <x:v>1</x:v>
      </x:c>
      <x:c r="O1092" s="9" t="n">
        <x:v>0.006574505854056001</x:v>
      </x:c>
      <x:c r="P1092" s="9" t="n">
        <x:v>1.0265660698711057</x:v>
      </x:c>
      <x:c r="Q1092" s="9" t="str">
        <x:v>可用</x:v>
      </x:c>
      <x:c r="R1092" s="9" t="n">
        <x:v>0.0011688232824367886</x:v>
      </x:c>
      <x:c r="S1092" s="9" t="n">
        <x:v>0.0170429196038188</x:v>
      </x:c>
    </x:row>
    <x:row r="1093">
      <x:c r="A1093" s="1" t="str">
        <x:v>2025Q3</x:v>
      </x:c>
      <x:c r="B1093" s="1" t="str">
        <x:v>010981.OF</x:v>
      </x:c>
      <x:c r="C1093" s="1" t="str">
        <x:v>兴全汇虹一年持有混合A</x:v>
      </x:c>
      <x:c r="D1093" s="1" t="str">
        <x:v>兴证全球基金</x:v>
      </x:c>
      <x:c r="E1093" s="1" t="str">
        <x:v>收入型</x:v>
      </x:c>
      <x:c r="F1093" s="8" t="n">
        <x:v>946940000</x:v>
      </x:c>
      <x:c r="G1093" s="9" t="n">
        <x:v>0.2537685284527958</x:v>
      </x:c>
      <x:c r="H1093" s="9" t="n">
        <x:v>0.1322347008225098</x:v>
      </x:c>
      <x:c r="I1093" s="9" t="n">
        <x:v>0.15351329202330902</x:v>
      </x:c>
      <x:c r="J1093" s="1" t="n">
        <x:v>0.10025523642948678</x:v>
      </x:c>
      <x:c r="K1093" s="1" t="str">
        <x:v>加股票</x:v>
      </x:c>
      <x:c r="L1093" s="9" t="n">
        <x:v>-0.0077024403595657995</x:v>
      </x:c>
      <x:c r="M1093" s="9" t="n">
        <x:v>-0.0007722099793322903</x:v>
      </x:c>
      <x:c r="N1093" s="8" t="n">
        <x:v>0</x:v>
      </x:c>
      <x:c r="O1093" s="9" t="n">
        <x:v>0.0051823709140986</x:v>
      </x:c>
      <x:c r="P1093" s="9" t="n">
        <x:v>1.337124401852282</x:v>
      </x:c>
      <x:c r="Q1093" s="9" t="str">
        <x:v>覆盖/杠杆异常</x:v>
      </x:c>
      <x:c r="R1093" s="9"/>
      <x:c r="S1093" s="9" t="n">
        <x:v>0.0057627118644068</x:v>
      </x:c>
    </x:row>
    <x:row r="1094">
      <x:c r="A1094" s="1" t="str">
        <x:v>2023Q3</x:v>
      </x:c>
      <x:c r="B1094" s="1" t="str">
        <x:v>011027.OF</x:v>
      </x:c>
      <x:c r="C1094" s="1" t="str">
        <x:v>国寿安保稳弘混合A</x:v>
      </x:c>
      <x:c r="D1094" s="1" t="str">
        <x:v>国寿安保基金</x:v>
      </x:c>
      <x:c r="E1094" s="1" t="str">
        <x:v>收入型</x:v>
      </x:c>
      <x:c r="F1094" s="8" t="n">
        <x:v>79840000</x:v>
      </x:c>
      <x:c r="G1094" s="9" t="n">
        <x:v>0.1881087696413014</x:v>
      </x:c>
      <x:c r="H1094" s="9" t="n">
        <x:v>0.4138687945385684</x:v>
      </x:c>
      <x:c r="I1094" s="9" t="n">
        <x:v>0.40242848437066076</x:v>
      </x:c>
      <x:c r="J1094" s="1" t="n">
        <x:v>-0.21431971472935935</x:v>
      </x:c>
      <x:c r="K1094" s="1" t="str">
        <x:v>减股票</x:v>
      </x:c>
      <x:c r="L1094" s="9" t="n">
        <x:v>-0.0840403571629794</x:v>
      </x:c>
      <x:c r="M1094" s="9" t="n">
        <x:v>0.018011505372923217</x:v>
      </x:c>
      <x:c r="N1094" s="8" t="n">
        <x:v>1</x:v>
      </x:c>
      <x:c r="O1094" s="9" t="n">
        <x:v>-0.009749329934716652</x:v>
      </x:c>
      <x:c r="P1094" s="9" t="n">
        <x:v>0.9517394228456914</x:v>
      </x:c>
      <x:c r="Q1094" s="9" t="str">
        <x:v>可用</x:v>
      </x:c>
      <x:c r="R1094" s="9" t="n">
        <x:v>-0.01700980165488144</x:v>
      </x:c>
      <x:c r="S1094" s="9" t="n">
        <x:v>-0.0186777623670827</x:v>
      </x:c>
    </x:row>
    <x:row r="1095">
      <x:c r="A1095" s="1" t="str">
        <x:v>2024Q1</x:v>
      </x:c>
      <x:c r="B1095" s="1" t="str">
        <x:v>011027.OF</x:v>
      </x:c>
      <x:c r="C1095" s="1" t="str">
        <x:v>国寿安保稳弘混合A</x:v>
      </x:c>
      <x:c r="D1095" s="1" t="str">
        <x:v>国寿安保基金</x:v>
      </x:c>
      <x:c r="E1095" s="1" t="str">
        <x:v>收入型</x:v>
      </x:c>
      <x:c r="F1095" s="8" t="n">
        <x:v>55560000</x:v>
      </x:c>
      <x:c r="G1095" s="9" t="n">
        <x:v>0.227340811298626</x:v>
      </x:c>
      <x:c r="H1095" s="9" t="n">
        <x:v>0.1706139667966987</x:v>
      </x:c>
      <x:c r="I1095" s="9" t="n">
        <x:v>0.17215494283535693</x:v>
      </x:c>
      <x:c r="J1095" s="1" t="n">
        <x:v>0.05518586846326906</x:v>
      </x:c>
      <x:c r="K1095" s="1" t="str">
        <x:v>加股票</x:v>
      </x:c>
      <x:c r="L1095" s="9" t="n">
        <x:v>-0.0388388654084237</x:v>
      </x:c>
      <x:c r="M1095" s="9" t="n">
        <x:v>-0.002143356517691881</x:v>
      </x:c>
      <x:c r="N1095" s="8" t="n">
        <x:v>0</x:v>
      </x:c>
      <x:c r="O1095" s="9" t="n">
        <x:v>0.0028339242017540994</x:v>
      </x:c>
      <x:c r="P1095" s="9" t="n">
        <x:v>0.8532776000719942</x:v>
      </x:c>
      <x:c r="Q1095" s="9" t="str">
        <x:v>可用</x:v>
      </x:c>
      <x:c r="R1095" s="9" t="n">
        <x:v>0.004088045809136348</x:v>
      </x:c>
      <x:c r="S1095" s="9" t="n">
        <x:v>0.0108485795715731</x:v>
      </x:c>
    </x:row>
    <x:row r="1096">
      <x:c r="A1096" s="1" t="str">
        <x:v>2024Q2</x:v>
      </x:c>
      <x:c r="B1096" s="1" t="str">
        <x:v>011027.OF</x:v>
      </x:c>
      <x:c r="C1096" s="1" t="str">
        <x:v>国寿安保稳弘混合A</x:v>
      </x:c>
      <x:c r="D1096" s="1" t="str">
        <x:v>国寿安保基金</x:v>
      </x:c>
      <x:c r="E1096" s="1" t="str">
        <x:v>收入型</x:v>
      </x:c>
      <x:c r="F1096" s="8" t="n">
        <x:v>54090000.00000001</x:v>
      </x:c>
      <x:c r="G1096" s="9" t="n">
        <x:v>0.3612360049869771</x:v>
      </x:c>
      <x:c r="H1096" s="9" t="n">
        <x:v>0.227340811298626</x:v>
      </x:c>
      <x:c r="I1096" s="9" t="n">
        <x:v>0.22057650382460914</x:v>
      </x:c>
      <x:c r="J1096" s="1" t="n">
        <x:v>0.14065950116236797</x:v>
      </x:c>
      <x:c r="K1096" s="1" t="str">
        <x:v>加股票</x:v>
      </x:c>
      <x:c r="L1096" s="9" t="n">
        <x:v>0.15171154774360798</x:v>
      </x:c>
      <x:c r="M1096" s="9" t="n">
        <x:v>0.02133967062618667</x:v>
      </x:c>
      <x:c r="N1096" s="8" t="n">
        <x:v>1</x:v>
      </x:c>
      <x:c r="O1096" s="9" t="n">
        <x:v>0.0057274175212505</x:v>
      </x:c>
      <x:c r="P1096" s="9" t="n">
        <x:v>0.6122503847291549</x:v>
      </x:c>
      <x:c r="Q1096" s="9" t="str">
        <x:v>覆盖/杠杆异常</x:v>
      </x:c>
      <x:c r="R1096" s="9"/>
      <x:c r="S1096" s="9" t="n">
        <x:v>0.0301045929968168</x:v>
      </x:c>
    </x:row>
    <x:row r="1097">
      <x:c r="A1097" s="1" t="str">
        <x:v>2024Q3</x:v>
      </x:c>
      <x:c r="B1097" s="1" t="str">
        <x:v>011027.OF</x:v>
      </x:c>
      <x:c r="C1097" s="1" t="str">
        <x:v>国寿安保稳弘混合A</x:v>
      </x:c>
      <x:c r="D1097" s="1" t="str">
        <x:v>国寿安保基金</x:v>
      </x:c>
      <x:c r="E1097" s="1" t="str">
        <x:v>收入型</x:v>
      </x:c>
      <x:c r="F1097" s="8" t="n">
        <x:v>54210000</x:v>
      </x:c>
      <x:c r="G1097" s="9" t="n">
        <x:v>0.4486700947932842</x:v>
      </x:c>
      <x:c r="H1097" s="9" t="n">
        <x:v>0.3612360049869771</x:v>
      </x:c>
      <x:c r="I1097" s="9" t="n">
        <x:v>0.3941442691198892</x:v>
      </x:c>
      <x:c r="J1097" s="1" t="n">
        <x:v>0.05452582567339498</x:v>
      </x:c>
      <x:c r="K1097" s="1" t="str">
        <x:v>加股票</x:v>
      </x:c>
      <x:c r="L1097" s="9" t="n">
        <x:v>-0.0485180033835439</x:v>
      </x:c>
      <x:c r="M1097" s="9" t="n">
        <x:v>-0.0026454841945123026</x:v>
      </x:c>
      <x:c r="N1097" s="8" t="n">
        <x:v>0</x:v>
      </x:c>
      <x:c r="O1097" s="9" t="n">
        <x:v>-0.0080307320355</x:v>
      </x:c>
      <x:c r="P1097" s="9" t="n">
        <x:v>0.8649565642870319</x:v>
      </x:c>
      <x:c r="Q1097" s="9" t="str">
        <x:v>可用</x:v>
      </x:c>
      <x:c r="R1097" s="9" t="n">
        <x:v>-0.0014722442603384359</x:v>
      </x:c>
      <x:c r="S1097" s="9" t="n">
        <x:v>0.003355112131379</x:v>
      </x:c>
    </x:row>
    <x:row r="1098">
      <x:c r="A1098" s="1" t="str">
        <x:v>2024Q4</x:v>
      </x:c>
      <x:c r="B1098" s="1" t="str">
        <x:v>011027.OF</x:v>
      </x:c>
      <x:c r="C1098" s="1" t="str">
        <x:v>国寿安保稳弘混合A</x:v>
      </x:c>
      <x:c r="D1098" s="1" t="str">
        <x:v>国寿安保基金</x:v>
      </x:c>
      <x:c r="E1098" s="1" t="str">
        <x:v>收入型</x:v>
      </x:c>
      <x:c r="F1098" s="8" t="n">
        <x:v>52920000</x:v>
      </x:c>
      <x:c r="G1098" s="9" t="n">
        <x:v>0.2002328443432683</x:v>
      </x:c>
      <x:c r="H1098" s="9" t="n">
        <x:v>0.4486700947932842</x:v>
      </x:c>
      <x:c r="I1098" s="9" t="n">
        <x:v>0.4367412711010813</x:v>
      </x:c>
      <x:c r="J1098" s="1" t="n">
        <x:v>-0.236508426757813</x:v>
      </x:c>
      <x:c r="K1098" s="1" t="str">
        <x:v>减股票</x:v>
      </x:c>
      <x:c r="L1098" s="9" t="n">
        <x:v>-0.005961015466965899</x:v>
      </x:c>
      <x:c r="M1098" s="9" t="n">
        <x:v>0.0014098303899710949</x:v>
      </x:c>
      <x:c r="N1098" s="8" t="n">
        <x:v>1</x:v>
      </x:c>
      <x:c r="O1098" s="9" t="n">
        <x:v>0.046638827299149296</x:v>
      </x:c>
      <x:c r="P1098" s="9" t="n">
        <x:v>0.6652675846560847</x:v>
      </x:c>
      <x:c r="Q1098" s="9" t="str">
        <x:v>覆盖/杠杆异常</x:v>
      </x:c>
      <x:c r="R1098" s="9"/>
      <x:c r="S1098" s="9" t="n">
        <x:v>0.050070397747272</x:v>
      </x:c>
    </x:row>
    <x:row r="1099">
      <x:c r="A1099" s="1" t="str">
        <x:v>2025Q2</x:v>
      </x:c>
      <x:c r="B1099" s="1" t="str">
        <x:v>011027.OF</x:v>
      </x:c>
      <x:c r="C1099" s="1" t="str">
        <x:v>国寿安保稳弘混合A</x:v>
      </x:c>
      <x:c r="D1099" s="1" t="str">
        <x:v>国寿安保基金</x:v>
      </x:c>
      <x:c r="E1099" s="1" t="str">
        <x:v>收入型</x:v>
      </x:c>
      <x:c r="F1099" s="8" t="n">
        <x:v>52750000</x:v>
      </x:c>
      <x:c r="G1099" s="9" t="n">
        <x:v>0.3330819329405293</x:v>
      </x:c>
      <x:c r="H1099" s="9" t="n">
        <x:v>0.2447758330415544</x:v>
      </x:c>
      <x:c r="I1099" s="9" t="n">
        <x:v>0.2440133274233251</x:v>
      </x:c>
      <x:c r="J1099" s="1" t="n">
        <x:v>0.08906860551720419</x:v>
      </x:c>
      <x:c r="K1099" s="1" t="str">
        <x:v>加股票</x:v>
      </x:c>
      <x:c r="L1099" s="9" t="n">
        <x:v>0.1883272862318614</x:v>
      </x:c>
      <x:c r="M1099" s="9" t="n">
        <x:v>0.016774048765511262</x:v>
      </x:c>
      <x:c r="N1099" s="8" t="n">
        <x:v>1</x:v>
      </x:c>
      <x:c r="O1099" s="9" t="n">
        <x:v>0.029764516262757598</x:v>
      </x:c>
      <x:c r="P1099" s="9" t="n">
        <x:v>0.9180378049289099</x:v>
      </x:c>
      <x:c r="Q1099" s="9" t="str">
        <x:v>可用</x:v>
      </x:c>
      <x:c r="R1099" s="9" t="n">
        <x:v>0.024679974386569672</x:v>
      </x:c>
      <x:c r="S1099" s="9" t="n">
        <x:v>0.0709289887270632</x:v>
      </x:c>
    </x:row>
    <x:row r="1100">
      <x:c r="A1100" s="1" t="str">
        <x:v>2025Q4</x:v>
      </x:c>
      <x:c r="B1100" s="1" t="str">
        <x:v>011027.OF</x:v>
      </x:c>
      <x:c r="C1100" s="1" t="str">
        <x:v>国寿安保稳弘混合A</x:v>
      </x:c>
      <x:c r="D1100" s="1" t="str">
        <x:v>国寿安保基金</x:v>
      </x:c>
      <x:c r="E1100" s="1" t="str">
        <x:v>收入型</x:v>
      </x:c>
      <x:c r="F1100" s="8" t="n">
        <x:v>43960000</x:v>
      </x:c>
      <x:c r="G1100" s="9" t="n">
        <x:v>0.2363082869237074</x:v>
      </x:c>
      <x:c r="H1100" s="9" t="n">
        <x:v>0.373128009979684</x:v>
      </x:c>
      <x:c r="I1100" s="9" t="n">
        <x:v>0.37133089654515583</x:v>
      </x:c>
      <x:c r="J1100" s="1" t="n">
        <x:v>-0.13502260962144844</x:v>
      </x:c>
      <x:c r="K1100" s="1" t="str">
        <x:v>减股票</x:v>
      </x:c>
      <x:c r="L1100" s="9" t="n">
        <x:v>-0.047109673912882996</x:v>
      </x:c>
      <x:c r="M1100" s="9" t="n">
        <x:v>0.006360871110132934</x:v>
      </x:c>
      <x:c r="N1100" s="8" t="n">
        <x:v>1</x:v>
      </x:c>
      <x:c r="O1100" s="9" t="n">
        <x:v>-0.0093357898782721</x:v>
      </x:c>
      <x:c r="P1100" s="9" t="n">
        <x:v>0.714045844176524</x:v>
      </x:c>
      <x:c r="Q1100" s="9" t="str">
        <x:v>覆盖/杠杆异常</x:v>
      </x:c>
      <x:c r="R1100" s="9"/>
      <x:c r="S1100" s="9" t="n">
        <x:v>-0.0069411948214006</x:v>
      </x:c>
    </x:row>
    <x:row r="1101">
      <x:c r="A1101" s="1" t="str">
        <x:v>2026Q1</x:v>
      </x:c>
      <x:c r="B1101" s="1" t="str">
        <x:v>011027.OF</x:v>
      </x:c>
      <x:c r="C1101" s="1" t="str">
        <x:v>国寿安保稳弘混合A</x:v>
      </x:c>
      <x:c r="D1101" s="1" t="str">
        <x:v>国寿安保基金</x:v>
      </x:c>
      <x:c r="E1101" s="1" t="str">
        <x:v>收入型</x:v>
      </x:c>
      <x:c r="F1101" s="8" t="n">
        <x:v>48720000</x:v>
      </x:c>
      <x:c r="G1101" s="9" t="n">
        <x:v>0.3852529532645946</x:v>
      </x:c>
      <x:c r="H1101" s="9" t="n">
        <x:v>0.2363082869237074</x:v>
      </x:c>
      <x:c r="I1101" s="9" t="n">
        <x:v>0.22778203582224327</x:v>
      </x:c>
      <x:c r="J1101" s="1" t="n">
        <x:v>0.1574709174423513</x:v>
      </x:c>
      <x:c r="K1101" s="1" t="str">
        <x:v>加股票</x:v>
      </x:c>
      <x:c r="L1101" s="9" t="n">
        <x:v>0.1070401206971152</x:v>
      </x:c>
      <x:c r="M1101" s="9" t="n">
        <x:v>0.01685570600931475</x:v>
      </x:c>
      <x:c r="N1101" s="8" t="n">
        <x:v>1</x:v>
      </x:c>
      <x:c r="O1101" s="9" t="n">
        <x:v>0.102633179491598</x:v>
      </x:c>
      <x:c r="P1101" s="9" t="n">
        <x:v>0.9609553516009852</x:v>
      </x:c>
      <x:c r="Q1101" s="9" t="str">
        <x:v>可用</x:v>
      </x:c>
      <x:c r="R1101" s="9" t="n">
        <x:v>0.0749009097455147</x:v>
      </x:c>
      <x:c r="S1101" s="9" t="n">
        <x:v>0.1231445849367782</x:v>
      </x:c>
    </x:row>
    <x:row r="1102">
      <x:c r="A1102" s="1" t="str">
        <x:v>2023Q2</x:v>
      </x:c>
      <x:c r="B1102" s="1" t="str">
        <x:v>011056.OF</x:v>
      </x:c>
      <x:c r="C1102" s="1" t="str">
        <x:v>博时汇兴回报一年持有期混合</x:v>
      </x:c>
      <x:c r="D1102" s="1" t="str">
        <x:v>博时基金</x:v>
      </x:c>
      <x:c r="E1102" s="1" t="str">
        <x:v>成长型</x:v>
      </x:c>
      <x:c r="F1102" s="8" t="n">
        <x:v>8435620000</x:v>
      </x:c>
      <x:c r="G1102" s="9" t="n">
        <x:v>0.9298809868246464</x:v>
      </x:c>
      <x:c r="H1102" s="9" t="n">
        <x:v>0.7716186959211184</x:v>
      </x:c>
      <x:c r="I1102" s="9" t="n">
        <x:v>0.759150689930972</x:v>
      </x:c>
      <x:c r="J1102" s="1" t="n">
        <x:v>0.17073029689367436</x:v>
      </x:c>
      <x:c r="K1102" s="1" t="str">
        <x:v>加股票</x:v>
      </x:c>
      <x:c r="L1102" s="9" t="n">
        <x:v>-0.046571034625976095</x:v>
      </x:c>
      <x:c r="M1102" s="9" t="n">
        <x:v>-0.007951086568338487</x:v>
      </x:c>
      <x:c r="N1102" s="8" t="n">
        <x:v>0</x:v>
      </x:c>
      <x:c r="O1102" s="9" t="n">
        <x:v>-0.08381802710068074</x:v>
      </x:c>
      <x:c r="P1102" s="9" t="n">
        <x:v>0.9420801506729796</x:v>
      </x:c>
      <x:c r="Q1102" s="9" t="str">
        <x:v>可用</x:v>
      </x:c>
      <x:c r="R1102" s="9" t="n">
        <x:v>-0.06835197923673178</x:v>
      </x:c>
      <x:c r="S1102" s="9" t="n">
        <x:v>-0.1013854719668523</x:v>
      </x:c>
    </x:row>
    <x:row r="1103">
      <x:c r="A1103" s="1" t="str">
        <x:v>2023Q3</x:v>
      </x:c>
      <x:c r="B1103" s="1" t="str">
        <x:v>011056.OF</x:v>
      </x:c>
      <x:c r="C1103" s="1" t="str">
        <x:v>博时汇兴回报一年持有期混合</x:v>
      </x:c>
      <x:c r="D1103" s="1" t="str">
        <x:v>博时基金</x:v>
      </x:c>
      <x:c r="E1103" s="1" t="str">
        <x:v>成长型</x:v>
      </x:c>
      <x:c r="F1103" s="8" t="n">
        <x:v>7224690000</x:v>
      </x:c>
      <x:c r="G1103" s="9" t="n">
        <x:v>0.8149537656428918</x:v>
      </x:c>
      <x:c r="H1103" s="9" t="n">
        <x:v>0.9298809868246464</x:v>
      </x:c>
      <x:c r="I1103" s="9" t="n">
        <x:v>0.9267293008986325</x:v>
      </x:c>
      <x:c r="J1103" s="1" t="n">
        <x:v>-0.11177553525574069</x:v>
      </x:c>
      <x:c r="K1103" s="1" t="str">
        <x:v>减股票</x:v>
      </x:c>
      <x:c r="L1103" s="9" t="n">
        <x:v>-0.0840403571629794</x:v>
      </x:c>
      <x:c r="M1103" s="9" t="n">
        <x:v>0.009393655904975644</x:v>
      </x:c>
      <x:c r="N1103" s="8" t="n">
        <x:v>1</x:v>
      </x:c>
      <x:c r="O1103" s="9" t="n">
        <x:v>-0.014807796402879748</x:v>
      </x:c>
      <x:c r="P1103" s="9" t="n">
        <x:v>0.9920601025691068</x:v>
      </x:c>
      <x:c r="Q1103" s="9" t="str">
        <x:v>可用</x:v>
      </x:c>
      <x:c r="R1103" s="9" t="n">
        <x:v>0.014835702670506677</x:v>
      </x:c>
      <x:c r="S1103" s="9" t="n">
        <x:v>-0.0325648414985589</x:v>
      </x:c>
    </x:row>
    <x:row r="1104">
      <x:c r="A1104" s="1" t="str">
        <x:v>2023Q4</x:v>
      </x:c>
      <x:c r="B1104" s="1" t="str">
        <x:v>011056.OF</x:v>
      </x:c>
      <x:c r="C1104" s="1" t="str">
        <x:v>博时汇兴回报一年持有期混合</x:v>
      </x:c>
      <x:c r="D1104" s="1" t="str">
        <x:v>博时基金</x:v>
      </x:c>
      <x:c r="E1104" s="1" t="str">
        <x:v>成长型</x:v>
      </x:c>
      <x:c r="F1104" s="8" t="n">
        <x:v>6604290000</x:v>
      </x:c>
      <x:c r="G1104" s="9" t="n">
        <x:v>0.9526033932625956</x:v>
      </x:c>
      <x:c r="H1104" s="9" t="n">
        <x:v>0.8149537656428918</x:v>
      </x:c>
      <x:c r="I1104" s="9" t="n">
        <x:v>0.8015497826179594</x:v>
      </x:c>
      <x:c r="J1104" s="1" t="n">
        <x:v>0.15105361064463618</x:v>
      </x:c>
      <x:c r="K1104" s="1" t="str">
        <x:v>加股票</x:v>
      </x:c>
      <x:c r="L1104" s="9" t="n">
        <x:v>0.011127023959440499</x:v>
      </x:c>
      <x:c r="M1104" s="9" t="n">
        <x:v>0.0016807771448028631</x:v>
      </x:c>
      <x:c r="N1104" s="8" t="n">
        <x:v>1</x:v>
      </x:c>
      <x:c r="O1104" s="9" t="n">
        <x:v>0.046053218441324</x:v>
      </x:c>
      <x:c r="P1104" s="9" t="n">
        <x:v>0.9843234146819718</x:v>
      </x:c>
      <x:c r="Q1104" s="9" t="str">
        <x:v>可用</x:v>
      </x:c>
      <x:c r="R1104" s="9" t="n">
        <x:v>0.022004527442173037</x:v>
      </x:c>
      <x:c r="S1104" s="9" t="n">
        <x:v>0.0503425677688413</x:v>
      </x:c>
    </x:row>
    <x:row r="1105">
      <x:c r="A1105" s="1" t="str">
        <x:v>2025Q3</x:v>
      </x:c>
      <x:c r="B1105" s="1" t="str">
        <x:v>011056.OF</x:v>
      </x:c>
      <x:c r="C1105" s="1" t="str">
        <x:v>博时汇兴回报一年持有期混合</x:v>
      </x:c>
      <x:c r="D1105" s="1" t="str">
        <x:v>博时基金</x:v>
      </x:c>
      <x:c r="E1105" s="1" t="str">
        <x:v>成长型</x:v>
      </x:c>
      <x:c r="F1105" s="8" t="n">
        <x:v>5817960000</x:v>
      </x:c>
      <x:c r="G1105" s="9" t="n">
        <x:v>0.9056781775624836</x:v>
      </x:c>
      <x:c r="H1105" s="9" t="n">
        <x:v>0.9776141820375304</x:v>
      </x:c>
      <x:c r="I1105" s="9" t="n">
        <x:v>0.9811224340328203</x:v>
      </x:c>
      <x:c r="J1105" s="1" t="n">
        <x:v>-0.0754442564703367</x:v>
      </x:c>
      <x:c r="K1105" s="1" t="str">
        <x:v>减股票</x:v>
      </x:c>
      <x:c r="L1105" s="9" t="n">
        <x:v>-0.0077024403595657995</x:v>
      </x:c>
      <x:c r="M1105" s="9" t="n">
        <x:v>0.0005811048859345546</x:v>
      </x:c>
      <x:c r="N1105" s="8" t="n">
        <x:v>1</x:v>
      </x:c>
      <x:c r="O1105" s="9" t="n">
        <x:v>-0.0293157346121976</x:v>
      </x:c>
      <x:c r="P1105" s="9" t="n">
        <x:v>0.9736635017566293</x:v>
      </x:c>
      <x:c r="Q1105" s="9" t="str">
        <x:v>可用</x:v>
      </x:c>
      <x:c r="R1105" s="9" t="n">
        <x:v>-0.020261314125312995</x:v>
      </x:c>
      <x:c r="S1105" s="9" t="n">
        <x:v>-0.0213989441930617</x:v>
      </x:c>
    </x:row>
    <x:row r="1106">
      <x:c r="A1106" s="1" t="str">
        <x:v>2025Q4</x:v>
      </x:c>
      <x:c r="B1106" s="1" t="str">
        <x:v>011056.OF</x:v>
      </x:c>
      <x:c r="C1106" s="1" t="str">
        <x:v>博时汇兴回报一年持有期混合</x:v>
      </x:c>
      <x:c r="D1106" s="1" t="str">
        <x:v>博时基金</x:v>
      </x:c>
      <x:c r="E1106" s="1" t="str">
        <x:v>成长型</x:v>
      </x:c>
      <x:c r="F1106" s="8" t="n">
        <x:v>4389850000</x:v>
      </x:c>
      <x:c r="G1106" s="9" t="n">
        <x:v>0.9654633092571612</x:v>
      </x:c>
      <x:c r="H1106" s="9" t="n">
        <x:v>0.9056781775624836</x:v>
      </x:c>
      <x:c r="I1106" s="9" t="n">
        <x:v>0.905019147098585</x:v>
      </x:c>
      <x:c r="J1106" s="1" t="n">
        <x:v>0.060444162158576176</x:v>
      </x:c>
      <x:c r="K1106" s="1" t="str">
        <x:v>加股票</x:v>
      </x:c>
      <x:c r="L1106" s="9" t="n">
        <x:v>-0.047109673912882996</x:v>
      </x:c>
      <x:c r="M1106" s="9" t="n">
        <x:v>-0.0028475047692279455</x:v>
      </x:c>
      <x:c r="N1106" s="8" t="n">
        <x:v>0</x:v>
      </x:c>
      <x:c r="O1106" s="9" t="n">
        <x:v>0.0322730768702845</x:v>
      </x:c>
      <x:c r="P1106" s="9" t="n">
        <x:v>0.9050937123022426</x:v>
      </x:c>
      <x:c r="Q1106" s="9" t="str">
        <x:v>可用</x:v>
      </x:c>
      <x:c r="R1106" s="9" t="n">
        <x:v>0.05940295556518429</x:v>
      </x:c>
      <x:c r="S1106" s="9" t="n">
        <x:v>0.0296695886716116</x:v>
      </x:c>
    </x:row>
    <x:row r="1107">
      <x:c r="A1107" s="1" t="str">
        <x:v>2023Q2</x:v>
      </x:c>
      <x:c r="B1107" s="1" t="str">
        <x:v>011071.OF</x:v>
      </x:c>
      <x:c r="C1107" s="1" t="str">
        <x:v>鹏华安悦一年持有期混合A</x:v>
      </x:c>
      <x:c r="D1107" s="1" t="str">
        <x:v>鹏华基金</x:v>
      </x:c>
      <x:c r="E1107" s="1" t="str">
        <x:v>收入型</x:v>
      </x:c>
      <x:c r="F1107" s="8" t="n">
        <x:v>473440000</x:v>
      </x:c>
      <x:c r="G1107" s="9" t="n">
        <x:v>0.1729466439057909</x:v>
      </x:c>
      <x:c r="H1107" s="9" t="n">
        <x:v>0.246765732283663</x:v>
      </x:c>
      <x:c r="I1107" s="9" t="n">
        <x:v>0.2340858922938977</x:v>
      </x:c>
      <x:c r="J1107" s="1" t="n">
        <x:v>-0.061139248388106804</x:v>
      </x:c>
      <x:c r="K1107" s="1" t="str">
        <x:v>减股票</x:v>
      </x:c>
      <x:c r="L1107" s="9" t="n">
        <x:v>-0.046571034625976095</x:v>
      </x:c>
      <x:c r="M1107" s="9" t="n">
        <x:v>0.002847318053688675</x:v>
      </x:c>
      <x:c r="N1107" s="8" t="n">
        <x:v>1</x:v>
      </x:c>
      <x:c r="O1107" s="9" t="n">
        <x:v>-0.0036616445305936007</x:v>
      </x:c>
      <x:c r="P1107" s="9" t="n">
        <x:v>1.2583546535358228</x:v>
      </x:c>
      <x:c r="Q1107" s="9" t="str">
        <x:v>覆盖/杠杆异常</x:v>
      </x:c>
      <x:c r="R1107" s="9"/>
      <x:c r="S1107" s="9" t="n">
        <x:v>-0.0169772256728778</x:v>
      </x:c>
    </x:row>
    <x:row r="1108">
      <x:c r="A1108" s="1" t="str">
        <x:v>2023Q4</x:v>
      </x:c>
      <x:c r="B1108" s="1" t="str">
        <x:v>011071.OF</x:v>
      </x:c>
      <x:c r="C1108" s="1" t="str">
        <x:v>鹏华安悦一年持有期混合A</x:v>
      </x:c>
      <x:c r="D1108" s="1" t="str">
        <x:v>鹏华基金</x:v>
      </x:c>
      <x:c r="E1108" s="1" t="str">
        <x:v>收入型</x:v>
      </x:c>
      <x:c r="F1108" s="8" t="n">
        <x:v>380100000</x:v>
      </x:c>
      <x:c r="G1108" s="9" t="n">
        <x:v>0.1013475765543539</x:v>
      </x:c>
      <x:c r="H1108" s="9" t="n">
        <x:v>0.1706544762149993</x:v>
      </x:c>
      <x:c r="I1108" s="9" t="n">
        <x:v>0.15875606568280562</x:v>
      </x:c>
      <x:c r="J1108" s="1" t="n">
        <x:v>-0.057408489128451715</x:v>
      </x:c>
      <x:c r="K1108" s="1" t="str">
        <x:v>减股票</x:v>
      </x:c>
      <x:c r="L1108" s="9" t="n">
        <x:v>0.011127023959440499</x:v>
      </x:c>
      <x:c r="M1108" s="9" t="n">
        <x:v>-0.0006387856340075616</x:v>
      </x:c>
      <x:c r="N1108" s="8" t="n">
        <x:v>0</x:v>
      </x:c>
      <x:c r="O1108" s="9" t="n">
        <x:v>0.008625841920663999</x:v>
      </x:c>
      <x:c r="P1108" s="9" t="n">
        <x:v>1.2389975520389371</x:v>
      </x:c>
      <x:c r="Q1108" s="9" t="str">
        <x:v>覆盖/杠杆异常</x:v>
      </x:c>
      <x:c r="R1108" s="9"/>
      <x:c r="S1108" s="9" t="n">
        <x:v>0.0171200504148725</x:v>
      </x:c>
    </x:row>
    <x:row r="1109">
      <x:c r="A1109" s="1" t="str">
        <x:v>2024Q3</x:v>
      </x:c>
      <x:c r="B1109" s="1" t="str">
        <x:v>011071.OF</x:v>
      </x:c>
      <x:c r="C1109" s="1" t="str">
        <x:v>鹏华安悦一年持有期混合A</x:v>
      </x:c>
      <x:c r="D1109" s="1" t="str">
        <x:v>鹏华基金</x:v>
      </x:c>
      <x:c r="E1109" s="1" t="str">
        <x:v>收入型</x:v>
      </x:c>
      <x:c r="F1109" s="8" t="n">
        <x:v>309690000</x:v>
      </x:c>
      <x:c r="G1109" s="9" t="n">
        <x:v>0.0557847449676844</x:v>
      </x:c>
      <x:c r="H1109" s="9" t="n">
        <x:v>0.1216959985177705</x:v>
      </x:c>
      <x:c r="I1109" s="9" t="n">
        <x:v>0.13747903934247985</x:v>
      </x:c>
      <x:c r="J1109" s="1" t="n">
        <x:v>-0.08169429437479545</x:v>
      </x:c>
      <x:c r="K1109" s="1" t="str">
        <x:v>减股票</x:v>
      </x:c>
      <x:c r="L1109" s="9" t="n">
        <x:v>-0.0485180033835439</x:v>
      </x:c>
      <x:c r="M1109" s="9" t="n">
        <x:v>0.003963644050892557</x:v>
      </x:c>
      <x:c r="N1109" s="8" t="n">
        <x:v>1</x:v>
      </x:c>
      <x:c r="O1109" s="9" t="n">
        <x:v>-0.0001418494822220985</x:v>
      </x:c>
      <x:c r="P1109" s="9" t="n">
        <x:v>1.2202835319835963</x:v>
      </x:c>
      <x:c r="Q1109" s="9" t="str">
        <x:v>覆盖/杠杆异常</x:v>
      </x:c>
      <x:c r="R1109" s="9"/>
      <x:c r="S1109" s="9" t="n">
        <x:v>0.0112439946846569</x:v>
      </x:c>
    </x:row>
    <x:row r="1110">
      <x:c r="A1110" s="1" t="str">
        <x:v>2024Q4</x:v>
      </x:c>
      <x:c r="B1110" s="1" t="str">
        <x:v>011071.OF</x:v>
      </x:c>
      <x:c r="C1110" s="1" t="str">
        <x:v>鹏华安悦一年持有期混合A</x:v>
      </x:c>
      <x:c r="D1110" s="1" t="str">
        <x:v>鹏华基金</x:v>
      </x:c>
      <x:c r="E1110" s="1" t="str">
        <x:v>收入型</x:v>
      </x:c>
      <x:c r="F1110" s="8" t="n">
        <x:v>288910000</x:v>
      </x:c>
      <x:c r="G1110" s="9" t="n">
        <x:v>0.1473225460687824</x:v>
      </x:c>
      <x:c r="H1110" s="9" t="n">
        <x:v>0.0557847449676844</x:v>
      </x:c>
      <x:c r="I1110" s="9" t="n">
        <x:v>0.0532919066745558</x:v>
      </x:c>
      <x:c r="J1110" s="1" t="n">
        <x:v>0.0940306393942266</x:v>
      </x:c>
      <x:c r="K1110" s="1" t="str">
        <x:v>加股票</x:v>
      </x:c>
      <x:c r="L1110" s="9" t="n">
        <x:v>-0.005961015466965899</x:v>
      </x:c>
      <x:c r="M1110" s="9" t="n">
        <x:v>-0.0005605180957976777</x:v>
      </x:c>
      <x:c r="N1110" s="8" t="n">
        <x:v>0</x:v>
      </x:c>
      <x:c r="O1110" s="9" t="n">
        <x:v>0.0227485569146592</x:v>
      </x:c>
      <x:c r="P1110" s="9" t="n">
        <x:v>1.2478833763109618</x:v>
      </x:c>
      <x:c r="Q1110" s="9" t="str">
        <x:v>覆盖/杠杆异常</x:v>
      </x:c>
      <x:c r="R1110" s="9"/>
      <x:c r="S1110" s="9" t="n">
        <x:v>0.0261801273627819</x:v>
      </x:c>
    </x:row>
    <x:row r="1111">
      <x:c r="A1111" s="1" t="str">
        <x:v>2023Q4</x:v>
      </x:c>
      <x:c r="B1111" s="1" t="str">
        <x:v>011086.OF</x:v>
      </x:c>
      <x:c r="C1111" s="1" t="str">
        <x:v>易方达瑞康混合A</x:v>
      </x:c>
      <x:c r="D1111" s="1" t="str">
        <x:v>易方达基金</x:v>
      </x:c>
      <x:c r="E1111" s="1" t="str">
        <x:v>成长型</x:v>
      </x:c>
      <x:c r="F1111" s="8" t="n">
        <x:v>273900000</x:v>
      </x:c>
      <x:c r="G1111" s="9" t="n">
        <x:v>0.3790738066689952</x:v>
      </x:c>
      <x:c r="H1111" s="9" t="n">
        <x:v>0.1823719676595583</x:v>
      </x:c>
      <x:c r="I1111" s="9" t="n">
        <x:v>0.1698238771839224</x:v>
      </x:c>
      <x:c r="J1111" s="1" t="n">
        <x:v>0.20924992948507282</x:v>
      </x:c>
      <x:c r="K1111" s="1" t="str">
        <x:v>加股票</x:v>
      </x:c>
      <x:c r="L1111" s="9" t="n">
        <x:v>0.011127023959440499</x:v>
      </x:c>
      <x:c r="M1111" s="9" t="n">
        <x:v>0.0023283289788916402</x:v>
      </x:c>
      <x:c r="N1111" s="8" t="n">
        <x:v>1</x:v>
      </x:c>
      <x:c r="O1111" s="9" t="n">
        <x:v>-0.0178345454576467</x:v>
      </x:c>
      <x:c r="P1111" s="9" t="n">
        <x:v>1.2380750129609346</x:v>
      </x:c>
      <x:c r="Q1111" s="9" t="str">
        <x:v>覆盖/杠杆异常</x:v>
      </x:c>
      <x:c r="R1111" s="9"/>
      <x:c r="S1111" s="9" t="n">
        <x:v>-0.0121801529600603</x:v>
      </x:c>
    </x:row>
    <x:row r="1112">
      <x:c r="A1112" s="1" t="str">
        <x:v>2024Q1</x:v>
      </x:c>
      <x:c r="B1112" s="1" t="str">
        <x:v>011086.OF</x:v>
      </x:c>
      <x:c r="C1112" s="1" t="str">
        <x:v>易方达瑞康混合A</x:v>
      </x:c>
      <x:c r="D1112" s="1" t="str">
        <x:v>易方达基金</x:v>
      </x:c>
      <x:c r="E1112" s="1" t="str">
        <x:v>成长型</x:v>
      </x:c>
      <x:c r="F1112" s="8" t="n">
        <x:v>237430000.00000003</x:v>
      </x:c>
      <x:c r="G1112" s="9" t="n">
        <x:v>0.2653917773217942</x:v>
      </x:c>
      <x:c r="H1112" s="9" t="n">
        <x:v>0.3790738066689952</x:v>
      </x:c>
      <x:c r="I1112" s="9" t="n">
        <x:v>0.3816312355518574</x:v>
      </x:c>
      <x:c r="J1112" s="1" t="n">
        <x:v>-0.11623945823006321</x:v>
      </x:c>
      <x:c r="K1112" s="1" t="str">
        <x:v>减股票</x:v>
      </x:c>
      <x:c r="L1112" s="9" t="n">
        <x:v>-0.0388388654084237</x:v>
      </x:c>
      <x:c r="M1112" s="9" t="n">
        <x:v>0.004514608673345513</x:v>
      </x:c>
      <x:c r="N1112" s="8" t="n">
        <x:v>1</x:v>
      </x:c>
      <x:c r="O1112" s="9" t="n">
        <x:v>-0.0175279788610577</x:v>
      </x:c>
      <x:c r="P1112" s="9" t="n">
        <x:v>1.2495280417386174</x:v>
      </x:c>
      <x:c r="Q1112" s="9" t="str">
        <x:v>覆盖/杠杆异常</x:v>
      </x:c>
      <x:c r="R1112" s="9"/>
      <x:c r="S1112" s="9" t="n">
        <x:v>-0.0186388835786657</x:v>
      </x:c>
    </x:row>
    <x:row r="1113">
      <x:c r="A1113" s="1" t="str">
        <x:v>2024Q2</x:v>
      </x:c>
      <x:c r="B1113" s="1" t="str">
        <x:v>011086.OF</x:v>
      </x:c>
      <x:c r="C1113" s="1" t="str">
        <x:v>易方达瑞康混合A</x:v>
      </x:c>
      <x:c r="D1113" s="1" t="str">
        <x:v>易方达基金</x:v>
      </x:c>
      <x:c r="E1113" s="1" t="str">
        <x:v>成长型</x:v>
      </x:c>
      <x:c r="F1113" s="8" t="n">
        <x:v>230799999.99999997</x:v>
      </x:c>
      <x:c r="G1113" s="9" t="n">
        <x:v>0.3401665440798286</x:v>
      </x:c>
      <x:c r="H1113" s="9" t="n">
        <x:v>0.2653917773217942</x:v>
      </x:c>
      <x:c r="I1113" s="9" t="n">
        <x:v>0.2578731589178879</x:v>
      </x:c>
      <x:c r="J1113" s="1" t="n">
        <x:v>0.08229338516194068</x:v>
      </x:c>
      <x:c r="K1113" s="1" t="str">
        <x:v>加股票</x:v>
      </x:c>
      <x:c r="L1113" s="9" t="n">
        <x:v>0.15171154774360798</x:v>
      </x:c>
      <x:c r="M1113" s="9" t="n">
        <x:v>0.012484856831978884</x:v>
      </x:c>
      <x:c r="N1113" s="8" t="n">
        <x:v>1</x:v>
      </x:c>
      <x:c r="O1113" s="9" t="n">
        <x:v>0.011833339648730103</x:v>
      </x:c>
      <x:c r="P1113" s="9" t="n">
        <x:v>1.3481778311091857</x:v>
      </x:c>
      <x:c r="Q1113" s="9" t="str">
        <x:v>覆盖/杠杆异常</x:v>
      </x:c>
      <x:c r="R1113" s="9"/>
      <x:c r="S1113" s="9" t="n">
        <x:v>0.0563942729132171</x:v>
      </x:c>
    </x:row>
    <x:row r="1114">
      <x:c r="A1114" s="1" t="str">
        <x:v>2024Q4</x:v>
      </x:c>
      <x:c r="B1114" s="1" t="str">
        <x:v>011086.OF</x:v>
      </x:c>
      <x:c r="C1114" s="1" t="str">
        <x:v>易方达瑞康混合A</x:v>
      </x:c>
      <x:c r="D1114" s="1" t="str">
        <x:v>易方达基金</x:v>
      </x:c>
      <x:c r="E1114" s="1" t="str">
        <x:v>成长型</x:v>
      </x:c>
      <x:c r="F1114" s="8" t="n">
        <x:v>202750000</x:v>
      </x:c>
      <x:c r="G1114" s="9" t="n">
        <x:v>0.1958292596718712</x:v>
      </x:c>
      <x:c r="H1114" s="9" t="n">
        <x:v>0.4050627640091869</x:v>
      </x:c>
      <x:c r="I1114" s="9" t="n">
        <x:v>0.39346591237710354</x:v>
      </x:c>
      <x:c r="J1114" s="1" t="n">
        <x:v>-0.19763665270523234</x:v>
      </x:c>
      <x:c r="K1114" s="1" t="str">
        <x:v>减股票</x:v>
      </x:c>
      <x:c r="L1114" s="9" t="n">
        <x:v>-0.005961015466965899</x:v>
      </x:c>
      <x:c r="M1114" s="9" t="n">
        <x:v>0.001178115143615258</x:v>
      </x:c>
      <x:c r="N1114" s="8" t="n">
        <x:v>1</x:v>
      </x:c>
      <x:c r="O1114" s="9" t="n">
        <x:v>-0.0100722548094879</x:v>
      </x:c>
      <x:c r="P1114" s="9" t="n">
        <x:v>1.2416646266337852</x:v>
      </x:c>
      <x:c r="Q1114" s="9" t="str">
        <x:v>覆盖/杠杆异常</x:v>
      </x:c>
      <x:c r="R1114" s="9"/>
      <x:c r="S1114" s="9" t="n">
        <x:v>-0.0066255636330174</x:v>
      </x:c>
    </x:row>
    <x:row r="1115">
      <x:c r="A1115" s="1" t="str">
        <x:v>2023Q2</x:v>
      </x:c>
      <x:c r="B1115" s="1" t="str">
        <x:v>011093.OF</x:v>
      </x:c>
      <x:c r="C1115" s="1" t="str">
        <x:v>永赢宏泽一年定开混合</x:v>
      </x:c>
      <x:c r="D1115" s="1" t="str">
        <x:v>永赢基金</x:v>
      </x:c>
      <x:c r="E1115" s="1" t="str">
        <x:v>成长型</x:v>
      </x:c>
      <x:c r="F1115" s="8" t="n">
        <x:v>992950000</x:v>
      </x:c>
      <x:c r="G1115" s="9" t="n">
        <x:v>0.4498057924690201</x:v>
      </x:c>
      <x:c r="H1115" s="9" t="n">
        <x:v>0.5840148500410639</x:v>
      </x:c>
      <x:c r="I1115" s="9" t="n">
        <x:v>0.5670516073406342</x:v>
      </x:c>
      <x:c r="J1115" s="1" t="n">
        <x:v>-0.11724581487161412</x:v>
      </x:c>
      <x:c r="K1115" s="1" t="str">
        <x:v>减股票</x:v>
      </x:c>
      <x:c r="L1115" s="9" t="n">
        <x:v>-0.046571034625976095</x:v>
      </x:c>
      <x:c r="M1115" s="9" t="n">
        <x:v>0.005460258904136724</x:v>
      </x:c>
      <x:c r="N1115" s="8" t="n">
        <x:v>1</x:v>
      </x:c>
      <x:c r="O1115" s="9" t="n">
        <x:v>-0.0009510736523470481</x:v>
      </x:c>
      <x:c r="P1115" s="9" t="n">
        <x:v>1.0815507030666196</x:v>
      </x:c>
      <x:c r="Q1115" s="9" t="str">
        <x:v>可用</x:v>
      </x:c>
      <x:c r="R1115" s="9" t="n">
        <x:v>-0.0036050428730554605</x:v>
      </x:c>
      <x:c r="S1115" s="9" t="n">
        <x:v>-0.0185185185185186</x:v>
      </x:c>
    </x:row>
    <x:row r="1116">
      <x:c r="A1116" s="1" t="str">
        <x:v>2023Q4</x:v>
      </x:c>
      <x:c r="B1116" s="1" t="str">
        <x:v>011093.OF</x:v>
      </x:c>
      <x:c r="C1116" s="1" t="str">
        <x:v>永赢宏泽一年定开混合</x:v>
      </x:c>
      <x:c r="D1116" s="1" t="str">
        <x:v>永赢基金</x:v>
      </x:c>
      <x:c r="E1116" s="1" t="str">
        <x:v>成长型</x:v>
      </x:c>
      <x:c r="F1116" s="8" t="n">
        <x:v>953000000</x:v>
      </x:c>
      <x:c r="G1116" s="9" t="n">
        <x:v>0.4844882391615566</x:v>
      </x:c>
      <x:c r="H1116" s="9" t="n">
        <x:v>0.4402029876816262</x:v>
      </x:c>
      <x:c r="I1116" s="9" t="n">
        <x:v>0.4190060098707397</x:v>
      </x:c>
      <x:c r="J1116" s="1" t="n">
        <x:v>0.06548222929081687</x:v>
      </x:c>
      <x:c r="K1116" s="1" t="str">
        <x:v>加股票</x:v>
      </x:c>
      <x:c r="L1116" s="9" t="n">
        <x:v>0.011127023959440499</x:v>
      </x:c>
      <x:c r="M1116" s="9" t="n">
        <x:v>0.0007286223342364957</x:v>
      </x:c>
      <x:c r="N1116" s="8" t="n">
        <x:v>1</x:v>
      </x:c>
      <x:c r="O1116" s="9" t="n">
        <x:v>-0.0056543924975864</x:v>
      </x:c>
      <x:c r="P1116" s="9" t="n">
        <x:v>1.0013679080587619</x:v>
      </x:c>
      <x:c r="Q1116" s="9" t="str">
        <x:v>可用</x:v>
      </x:c>
      <x:c r="R1116" s="9" t="n">
        <x:v>-0.02467413409794681</x:v>
      </x:c>
      <x:c r="S1116" s="9" t="n">
        <x:v>0</x:v>
      </x:c>
    </x:row>
    <x:row r="1117">
      <x:c r="A1117" s="1" t="str">
        <x:v>2024Q1</x:v>
      </x:c>
      <x:c r="B1117" s="1" t="str">
        <x:v>011093.OF</x:v>
      </x:c>
      <x:c r="C1117" s="1" t="str">
        <x:v>永赢宏泽一年定开混合</x:v>
      </x:c>
      <x:c r="D1117" s="1" t="str">
        <x:v>永赢基金</x:v>
      </x:c>
      <x:c r="E1117" s="1" t="str">
        <x:v>成长型</x:v>
      </x:c>
      <x:c r="F1117" s="8" t="n">
        <x:v>770790000</x:v>
      </x:c>
      <x:c r="G1117" s="9" t="n">
        <x:v>0.6908083704170289</x:v>
      </x:c>
      <x:c r="H1117" s="9" t="n">
        <x:v>0.4844882391615566</x:v>
      </x:c>
      <x:c r="I1117" s="9" t="n">
        <x:v>0.48719883326292135</x:v>
      </x:c>
      <x:c r="J1117" s="1" t="n">
        <x:v>0.20360953715410757</x:v>
      </x:c>
      <x:c r="K1117" s="1" t="str">
        <x:v>加股票</x:v>
      </x:c>
      <x:c r="L1117" s="9" t="n">
        <x:v>-0.0388388654084237</x:v>
      </x:c>
      <x:c r="M1117" s="9" t="n">
        <x:v>-0.007907963409399829</x:v>
      </x:c>
      <x:c r="N1117" s="8" t="n">
        <x:v>0</x:v>
      </x:c>
      <x:c r="O1117" s="9" t="n">
        <x:v>0.0076157968820673005</x:v>
      </x:c>
      <x:c r="P1117" s="9" t="n">
        <x:v>1.0379870552160768</x:v>
      </x:c>
      <x:c r="Q1117" s="9" t="str">
        <x:v>可用</x:v>
      </x:c>
      <x:c r="R1117" s="9" t="n">
        <x:v>0.015002489437963035</x:v>
      </x:c>
      <x:c r="S1117" s="9" t="n">
        <x:v>0.0057770075101097</x:v>
      </x:c>
    </x:row>
    <x:row r="1118">
      <x:c r="A1118" s="1" t="str">
        <x:v>2023Q2</x:v>
      </x:c>
      <x:c r="B1118" s="1" t="str">
        <x:v>011105.OF</x:v>
      </x:c>
      <x:c r="C1118" s="1" t="str">
        <x:v>长信稳健均衡6个月持有期混合A</x:v>
      </x:c>
      <x:c r="D1118" s="1" t="str">
        <x:v>长信基金</x:v>
      </x:c>
      <x:c r="E1118" s="1" t="str">
        <x:v>收入型</x:v>
      </x:c>
      <x:c r="F1118" s="8" t="n">
        <x:v>165869999.99999997</x:v>
      </x:c>
      <x:c r="G1118" s="9" t="n">
        <x:v>0.2184656243753307</x:v>
      </x:c>
      <x:c r="H1118" s="9" t="n">
        <x:v>0.3125510773584312</x:v>
      </x:c>
      <x:c r="I1118" s="9" t="n">
        <x:v>0.29782748863213454</x:v>
      </x:c>
      <x:c r="J1118" s="1" t="n">
        <x:v>-0.07936186425680383</x:v>
      </x:c>
      <x:c r="K1118" s="1" t="str">
        <x:v>减股票</x:v>
      </x:c>
      <x:c r="L1118" s="9" t="n">
        <x:v>-0.046571034625976095</x:v>
      </x:c>
      <x:c r="M1118" s="9" t="n">
        <x:v>0.003695964128285626</x:v>
      </x:c>
      <x:c r="N1118" s="8" t="n">
        <x:v>1</x:v>
      </x:c>
      <x:c r="O1118" s="9" t="n">
        <x:v>-0.023083276932756504</x:v>
      </x:c>
      <x:c r="P1118" s="9" t="n">
        <x:v>1.001907870259842</x:v>
      </x:c>
      <x:c r="Q1118" s="9" t="str">
        <x:v>可用</x:v>
      </x:c>
      <x:c r="R1118" s="9" t="n">
        <x:v>-0.033320143858860674</x:v>
      </x:c>
      <x:c r="S1118" s="9" t="n">
        <x:v>-0.0363988580750407</x:v>
      </x:c>
    </x:row>
    <x:row r="1119">
      <x:c r="A1119" s="1" t="str">
        <x:v>2023Q3</x:v>
      </x:c>
      <x:c r="B1119" s="1" t="str">
        <x:v>011105.OF</x:v>
      </x:c>
      <x:c r="C1119" s="1" t="str">
        <x:v>长信稳健均衡6个月持有期混合A</x:v>
      </x:c>
      <x:c r="D1119" s="1" t="str">
        <x:v>长信基金</x:v>
      </x:c>
      <x:c r="E1119" s="1" t="str">
        <x:v>收入型</x:v>
      </x:c>
      <x:c r="F1119" s="8" t="n">
        <x:v>151060000.00000003</x:v>
      </x:c>
      <x:c r="G1119" s="9" t="n">
        <x:v>0.2873913964287027</x:v>
      </x:c>
      <x:c r="H1119" s="9" t="n">
        <x:v>0.2184656243753307</x:v>
      </x:c>
      <x:c r="I1119" s="9" t="n">
        <x:v>0.21048700732124845</x:v>
      </x:c>
      <x:c r="J1119" s="1" t="n">
        <x:v>0.07690438910745426</x:v>
      </x:c>
      <x:c r="K1119" s="1" t="str">
        <x:v>加股票</x:v>
      </x:c>
      <x:c r="L1119" s="9" t="n">
        <x:v>-0.0840403571629794</x:v>
      </x:c>
      <x:c r="M1119" s="9" t="n">
        <x:v>-0.006463072327991199</x:v>
      </x:c>
      <x:c r="N1119" s="8" t="n">
        <x:v>0</x:v>
      </x:c>
      <x:c r="O1119" s="9" t="n">
        <x:v>-0.01466695429919685</x:v>
      </x:c>
      <x:c r="P1119" s="9" t="n">
        <x:v>1.002815526082351</x:v>
      </x:c>
      <x:c r="Q1119" s="9" t="str">
        <x:v>可用</x:v>
      </x:c>
      <x:c r="R1119" s="9" t="n">
        <x:v>-0.01384838979297718</x:v>
      </x:c>
      <x:c r="S1119" s="9" t="n">
        <x:v>-0.0235953867315629</x:v>
      </x:c>
    </x:row>
    <x:row r="1120">
      <x:c r="A1120" s="1" t="str">
        <x:v>2023Q4</x:v>
      </x:c>
      <x:c r="B1120" s="1" t="str">
        <x:v>011105.OF</x:v>
      </x:c>
      <x:c r="C1120" s="1" t="str">
        <x:v>长信稳健均衡6个月持有期混合A</x:v>
      </x:c>
      <x:c r="D1120" s="1" t="str">
        <x:v>长信基金</x:v>
      </x:c>
      <x:c r="E1120" s="1" t="str">
        <x:v>收入型</x:v>
      </x:c>
      <x:c r="F1120" s="8" t="n">
        <x:v>135730000.00000003</x:v>
      </x:c>
      <x:c r="G1120" s="9" t="n">
        <x:v>0.1293865020359187</x:v>
      </x:c>
      <x:c r="H1120" s="9" t="n">
        <x:v>0.2873913964287027</x:v>
      </x:c>
      <x:c r="I1120" s="9" t="n">
        <x:v>0.27000363062019983</x:v>
      </x:c>
      <x:c r="J1120" s="1" t="n">
        <x:v>-0.14061712858428113</x:v>
      </x:c>
      <x:c r="K1120" s="1" t="str">
        <x:v>减股票</x:v>
      </x:c>
      <x:c r="L1120" s="9" t="n">
        <x:v>0.011127023959440499</x:v>
      </x:c>
      <x:c r="M1120" s="9" t="n">
        <x:v>-0.0015646501588650215</x:v>
      </x:c>
      <x:c r="N1120" s="8" t="n">
        <x:v>0</x:v>
      </x:c>
      <x:c r="O1120" s="9" t="n">
        <x:v>0.0041845951468837995</x:v>
      </x:c>
      <x:c r="P1120" s="9" t="n">
        <x:v>1.2165985256022982</x:v>
      </x:c>
      <x:c r="Q1120" s="9" t="str">
        <x:v>覆盖/杠杆异常</x:v>
      </x:c>
      <x:c r="R1120" s="9"/>
      <x:c r="S1120" s="9" t="n">
        <x:v>0.0126788036410923</x:v>
      </x:c>
    </x:row>
    <x:row r="1121">
      <x:c r="A1121" s="1" t="str">
        <x:v>2024Q1</x:v>
      </x:c>
      <x:c r="B1121" s="1" t="str">
        <x:v>011105.OF</x:v>
      </x:c>
      <x:c r="C1121" s="1" t="str">
        <x:v>长信稳健均衡6个月持有期混合A</x:v>
      </x:c>
      <x:c r="D1121" s="1" t="str">
        <x:v>长信基金</x:v>
      </x:c>
      <x:c r="E1121" s="1" t="str">
        <x:v>收入型</x:v>
      </x:c>
      <x:c r="F1121" s="8" t="n">
        <x:v>125260000</x:v>
      </x:c>
      <x:c r="G1121" s="9" t="n">
        <x:v>0.2160073395358522</x:v>
      </x:c>
      <x:c r="H1121" s="9" t="n">
        <x:v>0.1293865020359187</x:v>
      </x:c>
      <x:c r="I1121" s="9" t="n">
        <x:v>0.13061375469540937</x:v>
      </x:c>
      <x:c r="J1121" s="1" t="n">
        <x:v>0.08539358484044282</x:v>
      </x:c>
      <x:c r="K1121" s="1" t="str">
        <x:v>加股票</x:v>
      </x:c>
      <x:c r="L1121" s="9" t="n">
        <x:v>-0.0388388654084237</x:v>
      </x:c>
      <x:c r="M1121" s="9" t="n">
        <x:v>-0.003316589948360769</x:v>
      </x:c>
      <x:c r="N1121" s="8" t="n">
        <x:v>0</x:v>
      </x:c>
      <x:c r="O1121" s="9" t="n">
        <x:v>0.0264422734691323</x:v>
      </x:c>
      <x:c r="P1121" s="9" t="n">
        <x:v>1.241741699904199</x:v>
      </x:c>
      <x:c r="Q1121" s="9" t="str">
        <x:v>覆盖/杠杆异常</x:v>
      </x:c>
      <x:c r="R1121" s="9"/>
      <x:c r="S1121" s="9" t="n">
        <x:v>0.0344569288389513</x:v>
      </x:c>
    </x:row>
    <x:row r="1122">
      <x:c r="A1122" s="1" t="str">
        <x:v>2024Q2</x:v>
      </x:c>
      <x:c r="B1122" s="1" t="str">
        <x:v>011105.OF</x:v>
      </x:c>
      <x:c r="C1122" s="1" t="str">
        <x:v>长信稳健均衡6个月持有期混合A</x:v>
      </x:c>
      <x:c r="D1122" s="1" t="str">
        <x:v>长信基金</x:v>
      </x:c>
      <x:c r="E1122" s="1" t="str">
        <x:v>收入型</x:v>
      </x:c>
      <x:c r="F1122" s="8" t="n">
        <x:v>119640000</x:v>
      </x:c>
      <x:c r="G1122" s="9" t="n">
        <x:v>0.0596046469079001</x:v>
      </x:c>
      <x:c r="H1122" s="9" t="n">
        <x:v>0.2160073395358522</x:v>
      </x:c>
      <x:c r="I1122" s="9" t="n">
        <x:v>0.20948882008932077</x:v>
      </x:c>
      <x:c r="J1122" s="1" t="n">
        <x:v>-0.14988417318142067</x:v>
      </x:c>
      <x:c r="K1122" s="1" t="str">
        <x:v>减股票</x:v>
      </x:c>
      <x:c r="L1122" s="9" t="n">
        <x:v>0.15171154774360798</x:v>
      </x:c>
      <x:c r="M1122" s="9" t="n">
        <x:v>-0.02273915989562431</x:v>
      </x:c>
      <x:c r="N1122" s="8" t="n">
        <x:v>0</x:v>
      </x:c>
      <x:c r="O1122" s="9" t="n">
        <x:v>-0.0252548031687287</x:v>
      </x:c>
      <x:c r="P1122" s="9" t="n">
        <x:v>1.206008546723504</x:v>
      </x:c>
      <x:c r="Q1122" s="9" t="str">
        <x:v>覆盖/杠杆异常</x:v>
      </x:c>
      <x:c r="R1122" s="9"/>
      <x:c r="S1122" s="9" t="n">
        <x:v>-0.0006206682528189</x:v>
      </x:c>
    </x:row>
    <x:row r="1123">
      <x:c r="A1123" s="1" t="str">
        <x:v>2025Q3</x:v>
      </x:c>
      <x:c r="B1123" s="1" t="str">
        <x:v>011105.OF</x:v>
      </x:c>
      <x:c r="C1123" s="1" t="str">
        <x:v>长信稳健均衡6个月持有期混合A</x:v>
      </x:c>
      <x:c r="D1123" s="1" t="str">
        <x:v>长信基金</x:v>
      </x:c>
      <x:c r="E1123" s="1" t="str">
        <x:v>收入型</x:v>
      </x:c>
      <x:c r="F1123" s="8" t="n">
        <x:v>59729999.99999999</x:v>
      </x:c>
      <x:c r="G1123" s="9" t="n">
        <x:v>0.1524145488223857</x:v>
      </x:c>
      <x:c r="H1123" s="9" t="n">
        <x:v>0.0535644501864681</x:v>
      </x:c>
      <x:c r="I1123" s="9" t="n">
        <x:v>0.06310437938375457</x:v>
      </x:c>
      <x:c r="J1123" s="1" t="n">
        <x:v>0.08931016943863113</x:v>
      </x:c>
      <x:c r="K1123" s="1" t="str">
        <x:v>加股票</x:v>
      </x:c>
      <x:c r="L1123" s="9" t="n">
        <x:v>-0.0077024403595657995</x:v>
      </x:c>
      <x:c r="M1123" s="9" t="n">
        <x:v>-0.0006879062536037724</x:v>
      </x:c>
      <x:c r="N1123" s="8" t="n">
        <x:v>0</x:v>
      </x:c>
      <x:c r="O1123" s="9" t="n">
        <x:v>0.0006136889004382001</x:v>
      </x:c>
      <x:c r="P1123" s="9" t="n">
        <x:v>1.0166590892348903</x:v>
      </x:c>
      <x:c r="Q1123" s="9" t="str">
        <x:v>可用</x:v>
      </x:c>
      <x:c r="R1123" s="9" t="n">
        <x:v>-0.0029401744708228285</x:v>
      </x:c>
      <x:c r="S1123" s="9" t="n">
        <x:v>0.0011940298507464</x:v>
      </x:c>
    </x:row>
    <x:row r="1124">
      <x:c r="A1124" s="1" t="str">
        <x:v>2026Q1</x:v>
      </x:c>
      <x:c r="B1124" s="1" t="str">
        <x:v>011105.OF</x:v>
      </x:c>
      <x:c r="C1124" s="1" t="str">
        <x:v>长信稳健均衡6个月持有期混合A</x:v>
      </x:c>
      <x:c r="D1124" s="1" t="str">
        <x:v>长信基金</x:v>
      </x:c>
      <x:c r="E1124" s="1" t="str">
        <x:v>收入型</x:v>
      </x:c>
      <x:c r="F1124" s="8" t="n">
        <x:v>50430000</x:v>
      </x:c>
      <x:c r="G1124" s="9" t="n">
        <x:v>0.2442229351797912</x:v>
      </x:c>
      <x:c r="H1124" s="9" t="n">
        <x:v>0.1233300376162625</x:v>
      </x:c>
      <x:c r="I1124" s="9" t="n">
        <x:v>0.11824898021828509</x:v>
      </x:c>
      <x:c r="J1124" s="1" t="n">
        <x:v>0.12597395496150612</x:v>
      </x:c>
      <x:c r="K1124" s="1" t="str">
        <x:v>加股票</x:v>
      </x:c>
      <x:c r="L1124" s="9" t="n">
        <x:v>0.1070401206971152</x:v>
      </x:c>
      <x:c r="M1124" s="9" t="n">
        <x:v>0.01348426734377257</x:v>
      </x:c>
      <x:c r="N1124" s="8" t="n">
        <x:v>1</x:v>
      </x:c>
      <x:c r="O1124" s="9" t="n">
        <x:v>0.0023741666941232975</x:v>
      </x:c>
      <x:c r="P1124" s="9" t="n">
        <x:v>0.96281813642673</x:v>
      </x:c>
      <x:c r="Q1124" s="9" t="str">
        <x:v>可用</x:v>
      </x:c>
      <x:c r="R1124" s="9" t="n">
        <x:v>-0.00853559245905354</x:v>
      </x:c>
      <x:c r="S1124" s="9" t="n">
        <x:v>0.0228855721393035</x:v>
      </x:c>
    </x:row>
    <x:row r="1125">
      <x:c r="A1125" s="1" t="str">
        <x:v>2023Q2</x:v>
      </x:c>
      <x:c r="B1125" s="1" t="str">
        <x:v>011190.OF</x:v>
      </x:c>
      <x:c r="C1125" s="1" t="str">
        <x:v>招商瑞安1年持有期混合A</x:v>
      </x:c>
      <x:c r="D1125" s="1" t="str">
        <x:v>招商基金</x:v>
      </x:c>
      <x:c r="E1125" s="1" t="str">
        <x:v>收入型</x:v>
      </x:c>
      <x:c r="F1125" s="8" t="n">
        <x:v>894150000.0000001</x:v>
      </x:c>
      <x:c r="G1125" s="9" t="n">
        <x:v>0.1663162798143796</x:v>
      </x:c>
      <x:c r="H1125" s="9" t="n">
        <x:v>0.1097906800595952</x:v>
      </x:c>
      <x:c r="I1125" s="9" t="n">
        <x:v>0.10318500524924215</x:v>
      </x:c>
      <x:c r="J1125" s="1" t="n">
        <x:v>0.06313127456513745</x:v>
      </x:c>
      <x:c r="K1125" s="1" t="str">
        <x:v>加股票</x:v>
      </x:c>
      <x:c r="L1125" s="9" t="n">
        <x:v>-0.046571034625976095</x:v>
      </x:c>
      <x:c r="M1125" s="9" t="n">
        <x:v>-0.00294008877375502</x:v>
      </x:c>
      <x:c r="N1125" s="8" t="n">
        <x:v>0</x:v>
      </x:c>
      <x:c r="O1125" s="9" t="n">
        <x:v>0.00795353412042745</x:v>
      </x:c>
      <x:c r="P1125" s="9" t="n">
        <x:v>1.1189569145780907</x:v>
      </x:c>
      <x:c r="Q1125" s="9" t="str">
        <x:v>可用</x:v>
      </x:c>
      <x:c r="R1125" s="9" t="n">
        <x:v>-0.004400552643321232</x:v>
      </x:c>
      <x:c r="S1125" s="9" t="n">
        <x:v>-0.0054634146341461</x:v>
      </x:c>
    </x:row>
    <x:row r="1126">
      <x:c r="A1126" s="1" t="str">
        <x:v>2023Q3</x:v>
      </x:c>
      <x:c r="B1126" s="1" t="str">
        <x:v>011190.OF</x:v>
      </x:c>
      <x:c r="C1126" s="1" t="str">
        <x:v>招商瑞安1年持有期混合A</x:v>
      </x:c>
      <x:c r="D1126" s="1" t="str">
        <x:v>招商基金</x:v>
      </x:c>
      <x:c r="E1126" s="1" t="str">
        <x:v>收入型</x:v>
      </x:c>
      <x:c r="F1126" s="8" t="n">
        <x:v>742970000</x:v>
      </x:c>
      <x:c r="G1126" s="9" t="n">
        <x:v>0.1071093545260124</x:v>
      </x:c>
      <x:c r="H1126" s="9" t="n">
        <x:v>0.1663162798143796</x:v>
      </x:c>
      <x:c r="I1126" s="9" t="n">
        <x:v>0.15985266533387082</x:v>
      </x:c>
      <x:c r="J1126" s="1" t="n">
        <x:v>-0.05274331080785842</x:v>
      </x:c>
      <x:c r="K1126" s="1" t="str">
        <x:v>减股票</x:v>
      </x:c>
      <x:c r="L1126" s="9" t="n">
        <x:v>-0.0840403571629794</x:v>
      </x:c>
      <x:c r="M1126" s="9" t="n">
        <x:v>0.004432566678250454</x:v>
      </x:c>
      <x:c r="N1126" s="8" t="n">
        <x:v>1</x:v>
      </x:c>
      <x:c r="O1126" s="9" t="n">
        <x:v>0.0061044484609535</x:v>
      </x:c>
      <x:c r="P1126" s="9" t="n">
        <x:v>0.9364016751551207</x:v>
      </x:c>
      <x:c r="Q1126" s="9" t="str">
        <x:v>可用</x:v>
      </x:c>
      <x:c r="R1126" s="9" t="n">
        <x:v>-0.0074276207275129555</x:v>
      </x:c>
      <x:c r="S1126" s="9" t="n">
        <x:v>-0.0028448106729449</x:v>
      </x:c>
    </x:row>
    <x:row r="1127">
      <x:c r="A1127" s="1" t="str">
        <x:v>2024Q2</x:v>
      </x:c>
      <x:c r="B1127" s="1" t="str">
        <x:v>011190.OF</x:v>
      </x:c>
      <x:c r="C1127" s="1" t="str">
        <x:v>招商瑞安1年持有期混合A</x:v>
      </x:c>
      <x:c r="D1127" s="1" t="str">
        <x:v>招商基金</x:v>
      </x:c>
      <x:c r="E1127" s="1" t="str">
        <x:v>收入型</x:v>
      </x:c>
      <x:c r="F1127" s="8" t="n">
        <x:v>411990000.00000006</x:v>
      </x:c>
      <x:c r="G1127" s="9" t="n">
        <x:v>0.1935125492121828</x:v>
      </x:c>
      <x:c r="H1127" s="9" t="n">
        <x:v>0.1011384940185056</x:v>
      </x:c>
      <x:c r="I1127" s="9" t="n">
        <x:v>0.09765462579110078</x:v>
      </x:c>
      <x:c r="J1127" s="1" t="n">
        <x:v>0.09585792342108203</x:v>
      </x:c>
      <x:c r="K1127" s="1" t="str">
        <x:v>加股票</x:v>
      </x:c>
      <x:c r="L1127" s="9" t="n">
        <x:v>0.15171154774360798</x:v>
      </x:c>
      <x:c r="M1127" s="9" t="n">
        <x:v>0.014542753925700603</x:v>
      </x:c>
      <x:c r="N1127" s="8" t="n">
        <x:v>1</x:v>
      </x:c>
      <x:c r="O1127" s="9" t="n">
        <x:v>0.009566893955485</x:v>
      </x:c>
      <x:c r="P1127" s="9" t="n">
        <x:v>0.9561081394936768</x:v>
      </x:c>
      <x:c r="Q1127" s="9" t="str">
        <x:v>可用</x:v>
      </x:c>
      <x:c r="R1127" s="9" t="n">
        <x:v>-0.0007986146935935745</x:v>
      </x:c>
      <x:c r="S1127" s="9" t="n">
        <x:v>0.0339440694310513</x:v>
      </x:c>
    </x:row>
    <x:row r="1128">
      <x:c r="A1128" s="1" t="str">
        <x:v>2024Q4</x:v>
      </x:c>
      <x:c r="B1128" s="1" t="str">
        <x:v>011190.OF</x:v>
      </x:c>
      <x:c r="C1128" s="1" t="str">
        <x:v>招商瑞安1年持有期混合A</x:v>
      </x:c>
      <x:c r="D1128" s="1" t="str">
        <x:v>招商基金</x:v>
      </x:c>
      <x:c r="E1128" s="1" t="str">
        <x:v>收入型</x:v>
      </x:c>
      <x:c r="F1128" s="8" t="n">
        <x:v>308370000</x:v>
      </x:c>
      <x:c r="G1128" s="9" t="n">
        <x:v>0.3892026637131747</x:v>
      </x:c>
      <x:c r="H1128" s="9" t="n">
        <x:v>0.2451891021779179</x:v>
      </x:c>
      <x:c r="I1128" s="9" t="n">
        <x:v>0.23635103092202112</x:v>
      </x:c>
      <x:c r="J1128" s="1" t="n">
        <x:v>0.15285163279115357</x:v>
      </x:c>
      <x:c r="K1128" s="1" t="str">
        <x:v>加股票</x:v>
      </x:c>
      <x:c r="L1128" s="9" t="n">
        <x:v>-0.005961015466965899</x:v>
      </x:c>
      <x:c r="M1128" s="9" t="n">
        <x:v>-0.0009111509472190585</x:v>
      </x:c>
      <x:c r="N1128" s="8" t="n">
        <x:v>0</x:v>
      </x:c>
      <x:c r="O1128" s="9" t="n">
        <x:v>0.0005242713182064995</x:v>
      </x:c>
      <x:c r="P1128" s="9" t="n">
        <x:v>1.0158824744300676</x:v>
      </x:c>
      <x:c r="Q1128" s="9" t="str">
        <x:v>可用</x:v>
      </x:c>
      <x:c r="R1128" s="9" t="n">
        <x:v>0.012003123666239053</x:v>
      </x:c>
      <x:c r="S1128" s="9" t="n">
        <x:v>0.0039558417663292</x:v>
      </x:c>
    </x:row>
    <x:row r="1129">
      <x:c r="A1129" s="1" t="str">
        <x:v>2025Q2</x:v>
      </x:c>
      <x:c r="B1129" s="1" t="str">
        <x:v>011190.OF</x:v>
      </x:c>
      <x:c r="C1129" s="1" t="str">
        <x:v>招商瑞安1年持有期混合A</x:v>
      </x:c>
      <x:c r="D1129" s="1" t="str">
        <x:v>招商基金</x:v>
      </x:c>
      <x:c r="E1129" s="1" t="str">
        <x:v>收入型</x:v>
      </x:c>
      <x:c r="F1129" s="8" t="n">
        <x:v>247949999.99999997</x:v>
      </x:c>
      <x:c r="G1129" s="9" t="n">
        <x:v>0.3409461562821704</x:v>
      </x:c>
      <x:c r="H1129" s="9" t="n">
        <x:v>0.3954384074779526</x:v>
      </x:c>
      <x:c r="I1129" s="9" t="n">
        <x:v>0.39445170093423076</x:v>
      </x:c>
      <x:c r="J1129" s="1" t="n">
        <x:v>-0.053505544652060366</x:v>
      </x:c>
      <x:c r="K1129" s="1" t="str">
        <x:v>减股票</x:v>
      </x:c>
      <x:c r="L1129" s="9" t="n">
        <x:v>0.1883272862318614</x:v>
      </x:c>
      <x:c r="M1129" s="9" t="n">
        <x:v>-0.010076554022680213</x:v>
      </x:c>
      <x:c r="N1129" s="8" t="n">
        <x:v>0</x:v>
      </x:c>
      <x:c r="O1129" s="9" t="n">
        <x:v>0.028811929786556792</x:v>
      </x:c>
      <x:c r="P1129" s="9" t="n">
        <x:v>1.0562543393426096</x:v>
      </x:c>
      <x:c r="Q1129" s="9" t="str">
        <x:v>可用</x:v>
      </x:c>
      <x:c r="R1129" s="9" t="n">
        <x:v>0.01410034496788265</x:v>
      </x:c>
      <x:c r="S1129" s="9" t="n">
        <x:v>0.0699764022508624</x:v>
      </x:c>
    </x:row>
    <x:row r="1130">
      <x:c r="A1130" s="1" t="str">
        <x:v>2025Q3</x:v>
      </x:c>
      <x:c r="B1130" s="1" t="str">
        <x:v>011190.OF</x:v>
      </x:c>
      <x:c r="C1130" s="1" t="str">
        <x:v>招商瑞安1年持有期混合A</x:v>
      </x:c>
      <x:c r="D1130" s="1" t="str">
        <x:v>招商基金</x:v>
      </x:c>
      <x:c r="E1130" s="1" t="str">
        <x:v>收入型</x:v>
      </x:c>
      <x:c r="F1130" s="8" t="n">
        <x:v>217770000.00000003</x:v>
      </x:c>
      <x:c r="G1130" s="9" t="n">
        <x:v>0.3136790345239589</x:v>
      </x:c>
      <x:c r="H1130" s="9" t="n">
        <x:v>0.3409461562821704</x:v>
      </x:c>
      <x:c r="I1130" s="9" t="n">
        <x:v>0.38106150609295936</x:v>
      </x:c>
      <x:c r="J1130" s="1" t="n">
        <x:v>-0.06738247156900046</x:v>
      </x:c>
      <x:c r="K1130" s="1" t="str">
        <x:v>减股票</x:v>
      </x:c>
      <x:c r="L1130" s="9" t="n">
        <x:v>-0.0077024403595657995</x:v>
      </x:c>
      <x:c r="M1130" s="9" t="n">
        <x:v>0.0005190094685403641</x:v>
      </x:c>
      <x:c r="N1130" s="8" t="n">
        <x:v>1</x:v>
      </x:c>
      <x:c r="O1130" s="9" t="n">
        <x:v>-0.0062185403393309</x:v>
      </x:c>
      <x:c r="P1130" s="9" t="n">
        <x:v>1.0696579686825547</x:v>
      </x:c>
      <x:c r="Q1130" s="9" t="str">
        <x:v>可用</x:v>
      </x:c>
      <x:c r="R1130" s="9" t="n">
        <x:v>-0.00848721729014642</x:v>
      </x:c>
      <x:c r="S1130" s="9" t="n">
        <x:v>-0.00542878954958</x:v>
      </x:c>
    </x:row>
    <x:row r="1131">
      <x:c r="A1131" s="1" t="str">
        <x:v>2025Q4</x:v>
      </x:c>
      <x:c r="B1131" s="1" t="str">
        <x:v>011190.OF</x:v>
      </x:c>
      <x:c r="C1131" s="1" t="str">
        <x:v>招商瑞安1年持有期混合A</x:v>
      </x:c>
      <x:c r="D1131" s="1" t="str">
        <x:v>招商基金</x:v>
      </x:c>
      <x:c r="E1131" s="1" t="str">
        <x:v>收入型</x:v>
      </x:c>
      <x:c r="F1131" s="8" t="n">
        <x:v>199400000</x:v>
      </x:c>
      <x:c r="G1131" s="9" t="n">
        <x:v>0.2579052175027073</x:v>
      </x:c>
      <x:c r="H1131" s="9" t="n">
        <x:v>0.3136790345239589</x:v>
      </x:c>
      <x:c r="I1131" s="9" t="n">
        <x:v>0.3120257286399259</x:v>
      </x:c>
      <x:c r="J1131" s="1" t="n">
        <x:v>-0.05412051113721861</x:v>
      </x:c>
      <x:c r="K1131" s="1" t="str">
        <x:v>减股票</x:v>
      </x:c>
      <x:c r="L1131" s="9" t="n">
        <x:v>-0.047109673912882996</x:v>
      </x:c>
      <x:c r="M1131" s="9" t="n">
        <x:v>0.002549599631672921</x:v>
      </x:c>
      <x:c r="N1131" s="8" t="n">
        <x:v>1</x:v>
      </x:c>
      <x:c r="O1131" s="9" t="n">
        <x:v>-0.016978816805272398</x:v>
      </x:c>
      <x:c r="P1131" s="9" t="n">
        <x:v>1.1113038773821464</x:v>
      </x:c>
      <x:c r="Q1131" s="9" t="str">
        <x:v>可用</x:v>
      </x:c>
      <x:c r="R1131" s="9" t="n">
        <x:v>-0.010363594116471406</x:v>
      </x:c>
      <x:c r="S1131" s="9" t="n">
        <x:v>-0.0145842217484009</x:v>
      </x:c>
    </x:row>
    <x:row r="1132">
      <x:c r="A1132" s="1" t="str">
        <x:v>2026Q1</x:v>
      </x:c>
      <x:c r="B1132" s="1" t="str">
        <x:v>011190.OF</x:v>
      </x:c>
      <x:c r="C1132" s="1" t="str">
        <x:v>招商瑞安1年持有期混合A</x:v>
      </x:c>
      <x:c r="D1132" s="1" t="str">
        <x:v>招商基金</x:v>
      </x:c>
      <x:c r="E1132" s="1" t="str">
        <x:v>收入型</x:v>
      </x:c>
      <x:c r="F1132" s="8" t="n">
        <x:v>179270000</x:v>
      </x:c>
      <x:c r="G1132" s="9" t="n">
        <x:v>0.1716331801775933</x:v>
      </x:c>
      <x:c r="H1132" s="9" t="n">
        <x:v>0.2579052175027073</x:v>
      </x:c>
      <x:c r="I1132" s="9" t="n">
        <x:v>0.24885364659955064</x:v>
      </x:c>
      <x:c r="J1132" s="1" t="n">
        <x:v>-0.07722046642195735</x:v>
      </x:c>
      <x:c r="K1132" s="1" t="str">
        <x:v>减股票</x:v>
      </x:c>
      <x:c r="L1132" s="9" t="n">
        <x:v>0.1070401206971152</x:v>
      </x:c>
      <x:c r="M1132" s="9" t="n">
        <x:v>-0.008265688046093846</x:v>
      </x:c>
      <x:c r="N1132" s="8" t="n">
        <x:v>0</x:v>
      </x:c>
      <x:c r="O1132" s="9" t="n">
        <x:v>0.00026062155845489945</x:v>
      </x:c>
      <x:c r="P1132" s="9" t="n">
        <x:v>0.9918837078150275</x:v>
      </x:c>
      <x:c r="Q1132" s="9" t="str">
        <x:v>可用</x:v>
      </x:c>
      <x:c r="R1132" s="9" t="n">
        <x:v>-0.006586026161651316</x:v>
      </x:c>
      <x:c r="S1132" s="9" t="n">
        <x:v>0.0207720270036351</x:v>
      </x:c>
    </x:row>
    <x:row r="1133">
      <x:c r="A1133" s="1" t="str">
        <x:v>2024Q1</x:v>
      </x:c>
      <x:c r="B1133" s="1" t="str">
        <x:v>011192.OF</x:v>
      </x:c>
      <x:c r="C1133" s="1" t="str">
        <x:v>广发恒荣三个月持有期混合A</x:v>
      </x:c>
      <x:c r="D1133" s="1" t="str">
        <x:v>广发基金</x:v>
      </x:c>
      <x:c r="E1133" s="1" t="str">
        <x:v>收入型</x:v>
      </x:c>
      <x:c r="F1133" s="8" t="n">
        <x:v>66510000</x:v>
      </x:c>
      <x:c r="G1133" s="9" t="n">
        <x:v>0.325574102383887</x:v>
      </x:c>
      <x:c r="H1133" s="9" t="n">
        <x:v>0.3921108987547761</x:v>
      </x:c>
      <x:c r="I1133" s="9" t="n">
        <x:v>0.39470037281751547</x:v>
      </x:c>
      <x:c r="J1133" s="1" t="n">
        <x:v>-0.06912627043362846</x:v>
      </x:c>
      <x:c r="K1133" s="1" t="str">
        <x:v>减股票</x:v>
      </x:c>
      <x:c r="L1133" s="9" t="n">
        <x:v>-0.0388388654084237</x:v>
      </x:c>
      <x:c r="M1133" s="9" t="n">
        <x:v>0.002684785913557994</x:v>
      </x:c>
      <x:c r="N1133" s="8" t="n">
        <x:v>1</x:v>
      </x:c>
      <x:c r="O1133" s="9" t="n">
        <x:v>-0.0386448636228462</x:v>
      </x:c>
      <x:c r="P1133" s="9" t="n">
        <x:v>1.055324133814464</x:v>
      </x:c>
      <x:c r="Q1133" s="9" t="str">
        <x:v>可用</x:v>
      </x:c>
      <x:c r="R1133" s="9" t="n">
        <x:v>-0.03478332330119296</x:v>
      </x:c>
      <x:c r="S1133" s="9" t="n">
        <x:v>-0.03031561461794</x:v>
      </x:c>
    </x:row>
    <x:row r="1134">
      <x:c r="A1134" s="1" t="str">
        <x:v>2024Q3</x:v>
      </x:c>
      <x:c r="B1134" s="1" t="str">
        <x:v>011192.OF</x:v>
      </x:c>
      <x:c r="C1134" s="1" t="str">
        <x:v>广发恒荣三个月持有期混合A</x:v>
      </x:c>
      <x:c r="D1134" s="1" t="str">
        <x:v>广发基金</x:v>
      </x:c>
      <x:c r="E1134" s="1" t="str">
        <x:v>收入型</x:v>
      </x:c>
      <x:c r="F1134" s="8" t="n">
        <x:v>61629999.99999999</x:v>
      </x:c>
      <x:c r="G1134" s="9" t="n">
        <x:v>0.4669333079522946</x:v>
      </x:c>
      <x:c r="H1134" s="9" t="n">
        <x:v>0.3563711992102593</x:v>
      </x:c>
      <x:c r="I1134" s="9" t="n">
        <x:v>0.3891062489140276</x:v>
      </x:c>
      <x:c r="J1134" s="1" t="n">
        <x:v>0.07782705903826698</x:v>
      </x:c>
      <x:c r="K1134" s="1" t="str">
        <x:v>加股票</x:v>
      </x:c>
      <x:c r="L1134" s="9" t="n">
        <x:v>-0.0485180033835439</x:v>
      </x:c>
      <x:c r="M1134" s="9" t="n">
        <x:v>-0.003776013513749908</x:v>
      </x:c>
      <x:c r="N1134" s="8" t="n">
        <x:v>0</x:v>
      </x:c>
      <x:c r="O1134" s="9" t="n">
        <x:v>-0.007722467754952799</x:v>
      </x:c>
      <x:c r="P1134" s="9" t="n">
        <x:v>0.796338608956677</x:v>
      </x:c>
      <x:c r="Q1134" s="9" t="str">
        <x:v>覆盖/杠杆异常</x:v>
      </x:c>
      <x:c r="R1134" s="9"/>
      <x:c r="S1134" s="9" t="n">
        <x:v>0.0036633764119262</x:v>
      </x:c>
    </x:row>
    <x:row r="1135">
      <x:c r="A1135" s="1" t="str">
        <x:v>2024Q4</x:v>
      </x:c>
      <x:c r="B1135" s="1" t="str">
        <x:v>011192.OF</x:v>
      </x:c>
      <x:c r="C1135" s="1" t="str">
        <x:v>广发恒荣三个月持有期混合A</x:v>
      </x:c>
      <x:c r="D1135" s="1" t="str">
        <x:v>广发基金</x:v>
      </x:c>
      <x:c r="E1135" s="1" t="str">
        <x:v>收入型</x:v>
      </x:c>
      <x:c r="F1135" s="8" t="n">
        <x:v>58800000</x:v>
      </x:c>
      <x:c r="G1135" s="9" t="n">
        <x:v>0.3393439404710799</x:v>
      </x:c>
      <x:c r="H1135" s="9" t="n">
        <x:v>0.4669333079522946</x:v>
      </x:c>
      <x:c r="I1135" s="9" t="n">
        <x:v>0.45491957409043415</x:v>
      </x:c>
      <x:c r="J1135" s="1" t="n">
        <x:v>-0.11557563361935425</x:v>
      </x:c>
      <x:c r="K1135" s="1" t="str">
        <x:v>减股票</x:v>
      </x:c>
      <x:c r="L1135" s="9" t="n">
        <x:v>-0.005961015466965899</x:v>
      </x:c>
      <x:c r="M1135" s="9" t="n">
        <x:v>0.0006889481396093547</x:v>
      </x:c>
      <x:c r="N1135" s="8" t="n">
        <x:v>1</x:v>
      </x:c>
      <x:c r="O1135" s="9" t="n">
        <x:v>0.0009281578292775999</x:v>
      </x:c>
      <x:c r="P1135" s="9" t="n">
        <x:v>0.9871324646258504</x:v>
      </x:c>
      <x:c r="Q1135" s="9" t="str">
        <x:v>可用</x:v>
      </x:c>
      <x:c r="R1135" s="9" t="n">
        <x:v>0.012303348481526994</x:v>
      </x:c>
      <x:c r="S1135" s="9" t="n">
        <x:v>0.0043597282774003</x:v>
      </x:c>
    </x:row>
    <x:row r="1136">
      <x:c r="A1136" s="1" t="str">
        <x:v>2025Q1</x:v>
      </x:c>
      <x:c r="B1136" s="1" t="str">
        <x:v>011192.OF</x:v>
      </x:c>
      <x:c r="C1136" s="1" t="str">
        <x:v>广发恒荣三个月持有期混合A</x:v>
      </x:c>
      <x:c r="D1136" s="1" t="str">
        <x:v>广发基金</x:v>
      </x:c>
      <x:c r="E1136" s="1" t="str">
        <x:v>收入型</x:v>
      </x:c>
      <x:c r="F1136" s="8" t="n">
        <x:v>55600000.00000001</x:v>
      </x:c>
      <x:c r="G1136" s="9" t="n">
        <x:v>0.2289894060826244</x:v>
      </x:c>
      <x:c r="H1136" s="9" t="n">
        <x:v>0.3393439404710799</x:v>
      </x:c>
      <x:c r="I1136" s="9" t="n">
        <x:v>0.33799654970612836</x:v>
      </x:c>
      <x:c r="J1136" s="1" t="n">
        <x:v>-0.10900714362350394</x:v>
      </x:c>
      <x:c r="K1136" s="1" t="str">
        <x:v>减股票</x:v>
      </x:c>
      <x:c r="L1136" s="9" t="n">
        <x:v>-0.004189559506241501</x:v>
      </x:c>
      <x:c r="M1136" s="9" t="n">
        <x:v>0.0004566919148160835</x:v>
      </x:c>
      <x:c r="N1136" s="8" t="n">
        <x:v>1</x:v>
      </x:c>
      <x:c r="O1136" s="9" t="n">
        <x:v>0.0018473544715171004</x:v>
      </x:c>
      <x:c r="P1136" s="9" t="n">
        <x:v>0.8833264181654674</x:v>
      </x:c>
      <x:c r="Q1136" s="9" t="str">
        <x:v>可用</x:v>
      </x:c>
      <x:c r="R1136" s="9" t="n">
        <x:v>-0.001536007225060641</x:v>
      </x:c>
      <x:c r="S1136" s="9" t="n">
        <x:v>0.0123157682212799</x:v>
      </x:c>
    </x:row>
    <x:row r="1137">
      <x:c r="A1137" s="1" t="str">
        <x:v>2025Q2</x:v>
      </x:c>
      <x:c r="B1137" s="1" t="str">
        <x:v>011192.OF</x:v>
      </x:c>
      <x:c r="C1137" s="1" t="str">
        <x:v>广发恒荣三个月持有期混合A</x:v>
      </x:c>
      <x:c r="D1137" s="1" t="str">
        <x:v>广发基金</x:v>
      </x:c>
      <x:c r="E1137" s="1" t="str">
        <x:v>收入型</x:v>
      </x:c>
      <x:c r="F1137" s="8" t="n">
        <x:v>122800000</x:v>
      </x:c>
      <x:c r="G1137" s="9" t="n">
        <x:v>0.0557937609770762</x:v>
      </x:c>
      <x:c r="H1137" s="9" t="n">
        <x:v>0.2289894060826244</x:v>
      </x:c>
      <x:c r="I1137" s="9" t="n">
        <x:v>0.22826121377019537</x:v>
      </x:c>
      <x:c r="J1137" s="1" t="n">
        <x:v>-0.17246745279311917</x:v>
      </x:c>
      <x:c r="K1137" s="1" t="str">
        <x:v>减股票</x:v>
      </x:c>
      <x:c r="L1137" s="9" t="n">
        <x:v>0.1883272862318614</x:v>
      </x:c>
      <x:c r="M1137" s="9" t="n">
        <x:v>-0.0324803273478498</x:v>
      </x:c>
      <x:c r="N1137" s="8" t="n">
        <x:v>0</x:v>
      </x:c>
      <x:c r="O1137" s="9" t="n">
        <x:v>-0.021650487688351497</x:v>
      </x:c>
      <x:c r="P1137" s="9" t="n">
        <x:v>1.005472498941368</x:v>
      </x:c>
      <x:c r="Q1137" s="9" t="str">
        <x:v>可用</x:v>
      </x:c>
      <x:c r="R1137" s="9" t="n">
        <x:v>0.01995539301399662</x:v>
      </x:c>
      <x:c r="S1137" s="9" t="n">
        <x:v>0.0208416433984843</x:v>
      </x:c>
    </x:row>
    <x:row r="1138">
      <x:c r="A1138" s="1" t="str">
        <x:v>2023Q2</x:v>
      </x:c>
      <x:c r="B1138" s="1" t="str">
        <x:v>011243.OF</x:v>
      </x:c>
      <x:c r="C1138" s="1" t="str">
        <x:v>万家惠裕回报6个月持有期混合A</x:v>
      </x:c>
      <x:c r="D1138" s="1" t="str">
        <x:v>万家基金</x:v>
      </x:c>
      <x:c r="E1138" s="1" t="str">
        <x:v>收入型</x:v>
      </x:c>
      <x:c r="F1138" s="8" t="n">
        <x:v>95090000</x:v>
      </x:c>
      <x:c r="G1138" s="9" t="n">
        <x:v>0.4357892564410582</x:v>
      </x:c>
      <x:c r="H1138" s="9" t="n">
        <x:v>0.3849208285047059</x:v>
      </x:c>
      <x:c r="I1138" s="9" t="n">
        <x:v>0.3686160923884029</x:v>
      </x:c>
      <x:c r="J1138" s="1" t="n">
        <x:v>0.06717316405265528</x:v>
      </x:c>
      <x:c r="K1138" s="1" t="str">
        <x:v>加股票</x:v>
      </x:c>
      <x:c r="L1138" s="9" t="n">
        <x:v>-0.046571034625976095</x:v>
      </x:c>
      <x:c r="M1138" s="9" t="n">
        <x:v>-0.0031283237490325817</x:v>
      </x:c>
      <x:c r="N1138" s="8" t="n">
        <x:v>0</x:v>
      </x:c>
      <x:c r="O1138" s="9" t="n">
        <x:v>0.007190895114726849</x:v>
      </x:c>
      <x:c r="P1138" s="9" t="n">
        <x:v>0.6882413774319065</x:v>
      </x:c>
      <x:c r="Q1138" s="9" t="str">
        <x:v>覆盖/杠杆异常</x:v>
      </x:c>
      <x:c r="R1138" s="9"/>
      <x:c r="S1138" s="9" t="n">
        <x:v>-0.0062260536398467</x:v>
      </x:c>
    </x:row>
    <x:row r="1139">
      <x:c r="A1139" s="1" t="str">
        <x:v>2023Q3</x:v>
      </x:c>
      <x:c r="B1139" s="1" t="str">
        <x:v>011243.OF</x:v>
      </x:c>
      <x:c r="C1139" s="1" t="str">
        <x:v>万家惠裕回报6个月持有期混合A</x:v>
      </x:c>
      <x:c r="D1139" s="1" t="str">
        <x:v>万家基金</x:v>
      </x:c>
      <x:c r="E1139" s="1" t="str">
        <x:v>收入型</x:v>
      </x:c>
      <x:c r="F1139" s="8" t="n">
        <x:v>79300000</x:v>
      </x:c>
      <x:c r="G1139" s="9" t="n">
        <x:v>0.2724754938055211</x:v>
      </x:c>
      <x:c r="H1139" s="9" t="n">
        <x:v>0.4357892564410582</x:v>
      </x:c>
      <x:c r="I1139" s="9" t="n">
        <x:v>0.42418152522001806</x:v>
      </x:c>
      <x:c r="J1139" s="1" t="n">
        <x:v>-0.15170603141449696</x:v>
      </x:c>
      <x:c r="K1139" s="1" t="str">
        <x:v>减股票</x:v>
      </x:c>
      <x:c r="L1139" s="9" t="n">
        <x:v>-0.0840403571629794</x:v>
      </x:c>
      <x:c r="M1139" s="9" t="n">
        <x:v>0.012749429063852498</x:v>
      </x:c>
      <x:c r="N1139" s="8" t="n">
        <x:v>1</x:v>
      </x:c>
      <x:c r="O1139" s="9" t="n">
        <x:v>-0.006782410941127852</x:v>
      </x:c>
      <x:c r="P1139" s="9" t="n">
        <x:v>0.8143225607818411</x:v>
      </x:c>
      <x:c r="Q1139" s="9" t="str">
        <x:v>可用</x:v>
      </x:c>
      <x:c r="R1139" s="9" t="n">
        <x:v>-0.009059797916896376</x:v>
      </x:c>
      <x:c r="S1139" s="9" t="n">
        <x:v>-0.0157108433734939</x:v>
      </x:c>
    </x:row>
    <x:row r="1140">
      <x:c r="A1140" s="1" t="str">
        <x:v>2024Q4</x:v>
      </x:c>
      <x:c r="B1140" s="1" t="str">
        <x:v>011243.OF</x:v>
      </x:c>
      <x:c r="C1140" s="1" t="str">
        <x:v>万家惠裕回报6个月持有期混合A</x:v>
      </x:c>
      <x:c r="D1140" s="1" t="str">
        <x:v>万家基金</x:v>
      </x:c>
      <x:c r="E1140" s="1" t="str">
        <x:v>收入型</x:v>
      </x:c>
      <x:c r="F1140" s="8" t="n">
        <x:v>52540000</x:v>
      </x:c>
      <x:c r="G1140" s="9" t="n">
        <x:v>0.4074540567191725</x:v>
      </x:c>
      <x:c r="H1140" s="9" t="n">
        <x:v>0.329418659744083</x:v>
      </x:c>
      <x:c r="I1140" s="9" t="n">
        <x:v>0.31882689679197046</x:v>
      </x:c>
      <x:c r="J1140" s="1" t="n">
        <x:v>0.08862715992720205</x:v>
      </x:c>
      <x:c r="K1140" s="1" t="str">
        <x:v>加股票</x:v>
      </x:c>
      <x:c r="L1140" s="9" t="n">
        <x:v>-0.005961015466965899</x:v>
      </x:c>
      <x:c r="M1140" s="9" t="n">
        <x:v>-0.0005283078711193118</x:v>
      </x:c>
      <x:c r="N1140" s="8" t="n">
        <x:v>0</x:v>
      </x:c>
      <x:c r="O1140" s="9" t="n">
        <x:v>0.0108877889489567</x:v>
      </x:c>
      <x:c r="P1140" s="9" t="n">
        <x:v>0.6656568753330796</x:v>
      </x:c>
      <x:c r="Q1140" s="9" t="str">
        <x:v>覆盖/杠杆异常</x:v>
      </x:c>
      <x:c r="R1140" s="9"/>
      <x:c r="S1140" s="9" t="n">
        <x:v>0.0143193593970794</x:v>
      </x:c>
    </x:row>
    <x:row r="1141">
      <x:c r="A1141" s="1" t="str">
        <x:v>2025Q1</x:v>
      </x:c>
      <x:c r="B1141" s="1" t="str">
        <x:v>011243.OF</x:v>
      </x:c>
      <x:c r="C1141" s="1" t="str">
        <x:v>万家惠裕回报6个月持有期混合A</x:v>
      </x:c>
      <x:c r="D1141" s="1" t="str">
        <x:v>万家基金</x:v>
      </x:c>
      <x:c r="E1141" s="1" t="str">
        <x:v>收入型</x:v>
      </x:c>
      <x:c r="F1141" s="8" t="n">
        <x:v>48320000</x:v>
      </x:c>
      <x:c r="G1141" s="9" t="n">
        <x:v>0.3538137194743647</x:v>
      </x:c>
      <x:c r="H1141" s="9" t="n">
        <x:v>0.4074540567191725</x:v>
      </x:c>
      <x:c r="I1141" s="9" t="n">
        <x:v>0.40600242471968834</x:v>
      </x:c>
      <x:c r="J1141" s="1" t="n">
        <x:v>-0.05218870524532365</x:v>
      </x:c>
      <x:c r="K1141" s="1" t="str">
        <x:v>减股票</x:v>
      </x:c>
      <x:c r="L1141" s="9" t="n">
        <x:v>-0.004189559506241501</x:v>
      </x:c>
      <x:c r="M1141" s="9" t="n">
        <x:v>0.00021864768617898137</x:v>
      </x:c>
      <x:c r="N1141" s="8" t="n">
        <x:v>1</x:v>
      </x:c>
      <x:c r="O1141" s="9" t="n">
        <x:v>-0.007596564993137699</x:v>
      </x:c>
      <x:c r="P1141" s="9" t="n">
        <x:v>0.7267893276076158</x:v>
      </x:c>
      <x:c r="Q1141" s="9" t="str">
        <x:v>覆盖/杠杆异常</x:v>
      </x:c>
      <x:c r="R1141" s="9"/>
      <x:c r="S1141" s="9" t="n">
        <x:v>0.0028791678276214</x:v>
      </x:c>
    </x:row>
    <x:row r="1142">
      <x:c r="A1142" s="1" t="str">
        <x:v>2025Q2</x:v>
      </x:c>
      <x:c r="B1142" s="1" t="str">
        <x:v>011243.OF</x:v>
      </x:c>
      <x:c r="C1142" s="1" t="str">
        <x:v>万家惠裕回报6个月持有期混合A</x:v>
      </x:c>
      <x:c r="D1142" s="1" t="str">
        <x:v>万家基金</x:v>
      </x:c>
      <x:c r="E1142" s="1" t="str">
        <x:v>收入型</x:v>
      </x:c>
      <x:c r="F1142" s="8" t="n">
        <x:v>82500000</x:v>
      </x:c>
      <x:c r="G1142" s="9" t="n">
        <x:v>0.2511657184190857</x:v>
      </x:c>
      <x:c r="H1142" s="9" t="n">
        <x:v>0.3538137194743647</x:v>
      </x:c>
      <x:c r="I1142" s="9" t="n">
        <x:v>0.3528702531481499</x:v>
      </x:c>
      <x:c r="J1142" s="1" t="n">
        <x:v>-0.10170453472906421</x:v>
      </x:c>
      <x:c r="K1142" s="1" t="str">
        <x:v>减股票</x:v>
      </x:c>
      <x:c r="L1142" s="9" t="n">
        <x:v>0.1883272862318614</x:v>
      </x:c>
      <x:c r="M1142" s="9" t="n">
        <x:v>-0.019153739022998766</x:v>
      </x:c>
      <x:c r="N1142" s="8" t="n">
        <x:v>0</x:v>
      </x:c>
      <x:c r="O1142" s="9" t="n">
        <x:v>0.0143087633200987</x:v>
      </x:c>
      <x:c r="P1142" s="9" t="n">
        <x:v>0.827199226060606</x:v>
      </x:c>
      <x:c r="Q1142" s="9" t="str">
        <x:v>可用</x:v>
      </x:c>
      <x:c r="R1142" s="9" t="n">
        <x:v>0.025961281044194737</x:v>
      </x:c>
      <x:c r="S1142" s="9" t="n">
        <x:v>0.0554732357844043</x:v>
      </x:c>
    </x:row>
    <x:row r="1143">
      <x:c r="A1143" s="1" t="str">
        <x:v>2025Q3</x:v>
      </x:c>
      <x:c r="B1143" s="1" t="str">
        <x:v>011243.OF</x:v>
      </x:c>
      <x:c r="C1143" s="1" t="str">
        <x:v>万家惠裕回报6个月持有期混合A</x:v>
      </x:c>
      <x:c r="D1143" s="1" t="str">
        <x:v>万家基金</x:v>
      </x:c>
      <x:c r="E1143" s="1" t="str">
        <x:v>收入型</x:v>
      </x:c>
      <x:c r="F1143" s="8" t="n">
        <x:v>77650000</x:v>
      </x:c>
      <x:c r="G1143" s="9" t="n">
        <x:v>0.2010101662458142</x:v>
      </x:c>
      <x:c r="H1143" s="9" t="n">
        <x:v>0.2511657184190857</x:v>
      </x:c>
      <x:c r="I1143" s="9" t="n">
        <x:v>0.2852902996132371</x:v>
      </x:c>
      <x:c r="J1143" s="1" t="n">
        <x:v>-0.0842801333674229</x:v>
      </x:c>
      <x:c r="K1143" s="1" t="str">
        <x:v>减股票</x:v>
      </x:c>
      <x:c r="L1143" s="9" t="n">
        <x:v>-0.0077024403595657995</x:v>
      </x:c>
      <x:c r="M1143" s="9" t="n">
        <x:v>0.0006491627007588264</x:v>
      </x:c>
      <x:c r="N1143" s="8" t="n">
        <x:v>1</x:v>
      </x:c>
      <x:c r="O1143" s="9" t="n">
        <x:v>-0.0091252776827927</x:v>
      </x:c>
      <x:c r="P1143" s="9" t="n">
        <x:v>0.9808665652285898</x:v>
      </x:c>
      <x:c r="Q1143" s="9" t="str">
        <x:v>可用</x:v>
      </x:c>
      <x:c r="R1143" s="9" t="n">
        <x:v>-0.01200533612969677</x:v>
      </x:c>
      <x:c r="S1143" s="9" t="n">
        <x:v>-0.0083355268930418</x:v>
      </x:c>
    </x:row>
    <x:row r="1144">
      <x:c r="A1144" s="1" t="str">
        <x:v>2025Q4</x:v>
      </x:c>
      <x:c r="B1144" s="1" t="str">
        <x:v>011243.OF</x:v>
      </x:c>
      <x:c r="C1144" s="1" t="str">
        <x:v>万家惠裕回报6个月持有期混合A</x:v>
      </x:c>
      <x:c r="D1144" s="1" t="str">
        <x:v>万家基金</x:v>
      </x:c>
      <x:c r="E1144" s="1" t="str">
        <x:v>收入型</x:v>
      </x:c>
      <x:c r="F1144" s="8" t="n">
        <x:v>57320000.00000001</x:v>
      </x:c>
      <x:c r="G1144" s="9" t="n">
        <x:v>0.0715235005962444</x:v>
      </x:c>
      <x:c r="H1144" s="9" t="n">
        <x:v>0.2010101662458142</x:v>
      </x:c>
      <x:c r="I1144" s="9" t="n">
        <x:v>0.19977784448916813</x:v>
      </x:c>
      <x:c r="J1144" s="1" t="n">
        <x:v>-0.12825434389292373</x:v>
      </x:c>
      <x:c r="K1144" s="1" t="str">
        <x:v>减股票</x:v>
      </x:c>
      <x:c r="L1144" s="9" t="n">
        <x:v>-0.047109673912882996</x:v>
      </x:c>
      <x:c r="M1144" s="9" t="n">
        <x:v>0.006042020318706393</x:v>
      </x:c>
      <x:c r="N1144" s="8" t="n">
        <x:v>1</x:v>
      </x:c>
      <x:c r="O1144" s="9" t="n">
        <x:v>-0.0118619459682147</x:v>
      </x:c>
      <x:c r="P1144" s="9" t="n">
        <x:v>0.7741119396371247</x:v>
      </x:c>
      <x:c r="Q1144" s="9" t="str">
        <x:v>覆盖/杠杆异常</x:v>
      </x:c>
      <x:c r="R1144" s="9"/>
      <x:c r="S1144" s="9" t="n">
        <x:v>-0.0094673509113432</x:v>
      </x:c>
    </x:row>
    <x:row r="1145">
      <x:c r="A1145" s="1" t="str">
        <x:v>2023Q2</x:v>
      </x:c>
      <x:c r="B1145" s="1" t="str">
        <x:v>011290.OF</x:v>
      </x:c>
      <x:c r="C1145" s="1" t="str">
        <x:v>前海联合添瑞一年持有期混合A</x:v>
      </x:c>
      <x:c r="D1145" s="1" t="str">
        <x:v>前海联合</x:v>
      </x:c>
      <x:c r="E1145" s="1" t="str">
        <x:v>收入型</x:v>
      </x:c>
      <x:c r="F1145" s="8" t="n">
        <x:v>48870000</x:v>
      </x:c>
      <x:c r="G1145" s="9" t="n">
        <x:v>0.085225757132367</x:v>
      </x:c>
      <x:c r="H1145" s="9" t="n">
        <x:v>0.2044179483070845</x:v>
      </x:c>
      <x:c r="I1145" s="9" t="n">
        <x:v>0.19335553095148053</x:v>
      </x:c>
      <x:c r="J1145" s="1" t="n">
        <x:v>-0.10812977381911353</x:v>
      </x:c>
      <x:c r="K1145" s="1" t="str">
        <x:v>减股票</x:v>
      </x:c>
      <x:c r="L1145" s="9" t="n">
        <x:v>-0.046571034625976095</x:v>
      </x:c>
      <x:c r="M1145" s="9" t="n">
        <x:v>0.005035715440628899</x:v>
      </x:c>
      <x:c r="N1145" s="8" t="n">
        <x:v>1</x:v>
      </x:c>
      <x:c r="O1145" s="9" t="n">
        <x:v>0.0055548380802464496</x:v>
      </x:c>
      <x:c r="P1145" s="9" t="n">
        <x:v>0.9703761002660118</x:v>
      </x:c>
      <x:c r="Q1145" s="9" t="str">
        <x:v>可用</x:v>
      </x:c>
      <x:c r="R1145" s="9" t="n">
        <x:v>-0.010530907510974855</x:v>
      </x:c>
      <x:c r="S1145" s="9" t="n">
        <x:v>-0.0078621106743271</x:v>
      </x:c>
    </x:row>
    <x:row r="1146">
      <x:c r="A1146" s="1" t="str">
        <x:v>2024Q1</x:v>
      </x:c>
      <x:c r="B1146" s="1" t="str">
        <x:v>011290.OF</x:v>
      </x:c>
      <x:c r="C1146" s="1" t="str">
        <x:v>前海联合添瑞一年持有期混合A</x:v>
      </x:c>
      <x:c r="D1146" s="1" t="str">
        <x:v>前海联合</x:v>
      </x:c>
      <x:c r="E1146" s="1" t="str">
        <x:v>收入型</x:v>
      </x:c>
      <x:c r="F1146" s="8" t="n">
        <x:v>16369999.999999998</x:v>
      </x:c>
      <x:c r="G1146" s="9" t="n">
        <x:v>0.2954384717704214</x:v>
      </x:c>
      <x:c r="H1146" s="9" t="n">
        <x:v>0.1010156605696502</x:v>
      </x:c>
      <x:c r="I1146" s="9" t="n">
        <x:v>0.10200534037219446</x:v>
      </x:c>
      <x:c r="J1146" s="1" t="n">
        <x:v>0.19343313139822693</x:v>
      </x:c>
      <x:c r="K1146" s="1" t="str">
        <x:v>加股票</x:v>
      </x:c>
      <x:c r="L1146" s="9" t="n">
        <x:v>-0.0388388654084237</x:v>
      </x:c>
      <x:c r="M1146" s="9" t="n">
        <x:v>-0.007512723355905672</x:v>
      </x:c>
      <x:c r="N1146" s="8" t="n">
        <x:v>0</x:v>
      </x:c>
      <x:c r="O1146" s="9" t="n">
        <x:v>-0.0096443729300454</x:v>
      </x:c>
      <x:c r="P1146" s="9" t="n">
        <x:v>1.007243769700672</x:v>
      </x:c>
      <x:c r="Q1146" s="9" t="str">
        <x:v>可用</x:v>
      </x:c>
      <x:c r="R1146" s="9" t="n">
        <x:v>-0.00714234602519283</x:v>
      </x:c>
      <x:c r="S1146" s="9" t="n">
        <x:v>-0.0013151239251392</x:v>
      </x:c>
    </x:row>
    <x:row r="1147">
      <x:c r="A1147" s="1" t="str">
        <x:v>2024Q2</x:v>
      </x:c>
      <x:c r="B1147" s="1" t="str">
        <x:v>011290.OF</x:v>
      </x:c>
      <x:c r="C1147" s="1" t="str">
        <x:v>前海联合添瑞一年持有期混合A</x:v>
      </x:c>
      <x:c r="D1147" s="1" t="str">
        <x:v>前海联合</x:v>
      </x:c>
      <x:c r="E1147" s="1" t="str">
        <x:v>收入型</x:v>
      </x:c>
      <x:c r="F1147" s="8" t="n">
        <x:v>9720000</x:v>
      </x:c>
      <x:c r="G1147" s="9" t="n">
        <x:v>0.2044408868265754</x:v>
      </x:c>
      <x:c r="H1147" s="9" t="n">
        <x:v>0.2954384717704214</x:v>
      </x:c>
      <x:c r="I1147" s="9" t="n">
        <x:v>0.2874016506646233</x:v>
      </x:c>
      <x:c r="J1147" s="1" t="n">
        <x:v>-0.0829607638380479</x:v>
      </x:c>
      <x:c r="K1147" s="1" t="str">
        <x:v>减股票</x:v>
      </x:c>
      <x:c r="L1147" s="9" t="n">
        <x:v>0.15171154774360798</x:v>
      </x:c>
      <x:c r="M1147" s="9" t="n">
        <x:v>-0.01258610588386219</x:v>
      </x:c>
      <x:c r="N1147" s="8" t="n">
        <x:v>0</x:v>
      </x:c>
      <x:c r="O1147" s="9" t="n">
        <x:v>-0.0352702775415175</x:v>
      </x:c>
      <x:c r="P1147" s="9" t="n">
        <x:v>0.9778964835390945</x:v>
      </x:c>
      <x:c r="Q1147" s="9" t="str">
        <x:v>可用</x:v>
      </x:c>
      <x:c r="R1147" s="9" t="n">
        <x:v>-0.047671907869005</x:v>
      </x:c>
      <x:c r="S1147" s="9" t="n">
        <x:v>-0.0106361426256077</x:v>
      </x:c>
    </x:row>
    <x:row r="1148">
      <x:c r="A1148" s="1" t="str">
        <x:v>2024Q3</x:v>
      </x:c>
      <x:c r="B1148" s="1" t="str">
        <x:v>011290.OF</x:v>
      </x:c>
      <x:c r="C1148" s="1" t="str">
        <x:v>前海联合添瑞一年持有期混合A</x:v>
      </x:c>
      <x:c r="D1148" s="1" t="str">
        <x:v>前海联合</x:v>
      </x:c>
      <x:c r="E1148" s="1" t="str">
        <x:v>收入型</x:v>
      </x:c>
      <x:c r="F1148" s="8" t="n">
        <x:v>9100000</x:v>
      </x:c>
      <x:c r="G1148" s="9" t="n">
        <x:v>0.1265364360579425</x:v>
      </x:c>
      <x:c r="H1148" s="9" t="n">
        <x:v>0.2044408868265754</x:v>
      </x:c>
      <x:c r="I1148" s="9" t="n">
        <x:v>0.2281674889531169</x:v>
      </x:c>
      <x:c r="J1148" s="1" t="n">
        <x:v>-0.1016310528951744</x:v>
      </x:c>
      <x:c r="K1148" s="1" t="str">
        <x:v>减股票</x:v>
      </x:c>
      <x:c r="L1148" s="9" t="n">
        <x:v>-0.0485180033835439</x:v>
      </x:c>
      <x:c r="M1148" s="9" t="n">
        <x:v>0.004930935768241201</x:v>
      </x:c>
      <x:c r="N1148" s="8" t="n">
        <x:v>1</x:v>
      </x:c>
      <x:c r="O1148" s="9" t="n">
        <x:v>-0.0318629609888305</x:v>
      </x:c>
      <x:c r="P1148" s="9" t="n">
        <x:v>0.8719344153846152</x:v>
      </x:c>
      <x:c r="Q1148" s="9" t="str">
        <x:v>可用</x:v>
      </x:c>
      <x:c r="R1148" s="9" t="n">
        <x:v>-0.038676552769453004</x:v>
      </x:c>
      <x:c r="S1148" s="9" t="n">
        <x:v>-0.0204771168219515</x:v>
      </x:c>
    </x:row>
    <x:row r="1149">
      <x:c r="A1149" s="1" t="str">
        <x:v>2024Q4</x:v>
      </x:c>
      <x:c r="B1149" s="1" t="str">
        <x:v>011290.OF</x:v>
      </x:c>
      <x:c r="C1149" s="1" t="str">
        <x:v>前海联合添瑞一年持有期混合A</x:v>
      </x:c>
      <x:c r="D1149" s="1" t="str">
        <x:v>前海联合</x:v>
      </x:c>
      <x:c r="E1149" s="1" t="str">
        <x:v>收入型</x:v>
      </x:c>
      <x:c r="F1149" s="8" t="n">
        <x:v>8290000</x:v>
      </x:c>
      <x:c r="G1149" s="9" t="n">
        <x:v>0.3063115105325484</x:v>
      </x:c>
      <x:c r="H1149" s="9" t="n">
        <x:v>0.1265364360579425</x:v>
      </x:c>
      <x:c r="I1149" s="9" t="n">
        <x:v>0.1212880630906965</x:v>
      </x:c>
      <x:c r="J1149" s="1" t="n">
        <x:v>0.1850234474418519</x:v>
      </x:c>
      <x:c r="K1149" s="1" t="str">
        <x:v>加股票</x:v>
      </x:c>
      <x:c r="L1149" s="9" t="n">
        <x:v>-0.005961015466965899</x:v>
      </x:c>
      <x:c r="M1149" s="9" t="n">
        <x:v>-0.0011029276319522313</x:v>
      </x:c>
      <x:c r="N1149" s="8" t="n">
        <x:v>0</x:v>
      </x:c>
      <x:c r="O1149" s="9" t="n">
        <x:v>-0.0049001450297898</x:v>
      </x:c>
      <x:c r="P1149" s="9" t="n">
        <x:v>0.9660053401688782</x:v>
      </x:c>
      <x:c r="Q1149" s="9" t="str">
        <x:v>可用</x:v>
      </x:c>
      <x:c r="R1149" s="9" t="n">
        <x:v>0.006223316278282169</x:v>
      </x:c>
      <x:c r="S1149" s="9" t="n">
        <x:v>-0.0012543116964565</x:v>
      </x:c>
    </x:row>
    <x:row r="1150">
      <x:c r="A1150" s="1" t="str">
        <x:v>2025Q1</x:v>
      </x:c>
      <x:c r="B1150" s="1" t="str">
        <x:v>011290.OF</x:v>
      </x:c>
      <x:c r="C1150" s="1" t="str">
        <x:v>前海联合添瑞一年持有期混合A</x:v>
      </x:c>
      <x:c r="D1150" s="1" t="str">
        <x:v>前海联合</x:v>
      </x:c>
      <x:c r="E1150" s="1" t="str">
        <x:v>收入型</x:v>
      </x:c>
      <x:c r="F1150" s="8" t="n">
        <x:v>7610000</x:v>
      </x:c>
      <x:c r="G1150" s="9" t="n">
        <x:v>0.1422578050334446</x:v>
      </x:c>
      <x:c r="H1150" s="9" t="n">
        <x:v>0.3063115105325484</x:v>
      </x:c>
      <x:c r="I1150" s="9" t="n">
        <x:v>0.3050347200407061</x:v>
      </x:c>
      <x:c r="J1150" s="1" t="n">
        <x:v>-0.1627769150072615</x:v>
      </x:c>
      <x:c r="K1150" s="1" t="str">
        <x:v>减股票</x:v>
      </x:c>
      <x:c r="L1150" s="9" t="n">
        <x:v>-0.004189559506241501</x:v>
      </x:c>
      <x:c r="M1150" s="9" t="n">
        <x:v>0.0006819635716653372</x:v>
      </x:c>
      <x:c r="N1150" s="8" t="n">
        <x:v>1</x:v>
      </x:c>
      <x:c r="O1150" s="9" t="n">
        <x:v>-0.0091151886030722</x:v>
      </x:c>
      <x:c r="P1150" s="9" t="n">
        <x:v>0.5950044336399474</x:v>
      </x:c>
      <x:c r="Q1150" s="9" t="str">
        <x:v>覆盖/杠杆异常</x:v>
      </x:c>
      <x:c r="R1150" s="9"/>
      <x:c r="S1150" s="9" t="n">
        <x:v>0.0013605442176869</x:v>
      </x:c>
    </x:row>
    <x:row r="1151">
      <x:c r="A1151" s="1" t="str">
        <x:v>2025Q4</x:v>
      </x:c>
      <x:c r="B1151" s="1" t="str">
        <x:v>011290.OF</x:v>
      </x:c>
      <x:c r="C1151" s="1" t="str">
        <x:v>前海联合添瑞一年持有期混合A</x:v>
      </x:c>
      <x:c r="D1151" s="1" t="str">
        <x:v>前海联合</x:v>
      </x:c>
      <x:c r="E1151" s="1" t="str">
        <x:v>收入型</x:v>
      </x:c>
      <x:c r="F1151" s="8" t="n">
        <x:v>5070000</x:v>
      </x:c>
      <x:c r="G1151" s="9" t="n">
        <x:v>0.0950726913523332</x:v>
      </x:c>
      <x:c r="H1151" s="9" t="n">
        <x:v>0.2476446691311613</x:v>
      </x:c>
      <x:c r="I1151" s="9" t="n">
        <x:v>0.24621454987015465</x:v>
      </x:c>
      <x:c r="J1151" s="1" t="n">
        <x:v>-0.15114185851782144</x:v>
      </x:c>
      <x:c r="K1151" s="1" t="str">
        <x:v>减股票</x:v>
      </x:c>
      <x:c r="L1151" s="9" t="n">
        <x:v>-0.047109673912882996</x:v>
      </x:c>
      <x:c r="M1151" s="9" t="n">
        <x:v>0.007120243669361665</x:v>
      </x:c>
      <x:c r="N1151" s="8" t="n">
        <x:v>1</x:v>
      </x:c>
      <x:c r="O1151" s="9" t="n">
        <x:v>-0.0270938391748317</x:v>
      </x:c>
      <x:c r="P1151" s="9" t="n">
        <x:v>0.8427318540433925</x:v>
      </x:c>
      <x:c r="Q1151" s="9" t="str">
        <x:v>可用</x:v>
      </x:c>
      <x:c r="R1151" s="9" t="n">
        <x:v>-0.027720249264998324</x:v>
      </x:c>
      <x:c r="S1151" s="9" t="n">
        <x:v>-0.0246992441179602</x:v>
      </x:c>
    </x:row>
    <x:row r="1152">
      <x:c r="A1152" s="1" t="str">
        <x:v>2023Q3</x:v>
      </x:c>
      <x:c r="B1152" s="1" t="str">
        <x:v>011336.OF</x:v>
      </x:c>
      <x:c r="C1152" s="1" t="str">
        <x:v>兴全汇吉一年持有混合A</x:v>
      </x:c>
      <x:c r="D1152" s="1" t="str">
        <x:v>兴证全球基金</x:v>
      </x:c>
      <x:c r="E1152" s="1" t="str">
        <x:v>收入型</x:v>
      </x:c>
      <x:c r="F1152" s="8" t="n">
        <x:v>1349570000</x:v>
      </x:c>
      <x:c r="G1152" s="9" t="n">
        <x:v>0.512238971944141</x:v>
      </x:c>
      <x:c r="H1152" s="9" t="n">
        <x:v>0.3642223325130381</x:v>
      </x:c>
      <x:c r="I1152" s="9" t="n">
        <x:v>0.3533271010442809</x:v>
      </x:c>
      <x:c r="J1152" s="1" t="n">
        <x:v>0.15891187089986014</x:v>
      </x:c>
      <x:c r="K1152" s="1" t="str">
        <x:v>加股票</x:v>
      </x:c>
      <x:c r="L1152" s="9" t="n">
        <x:v>-0.0840403571629794</x:v>
      </x:c>
      <x:c r="M1152" s="9" t="n">
        <x:v>-0.01335501038786152</x:v>
      </x:c>
      <x:c r="N1152" s="8" t="n">
        <x:v>0</x:v>
      </x:c>
      <x:c r="O1152" s="9" t="n">
        <x:v>-0.01987139235957435</x:v>
      </x:c>
      <x:c r="P1152" s="9" t="n">
        <x:v>0.8489371900531281</x:v>
      </x:c>
      <x:c r="Q1152" s="9" t="str">
        <x:v>可用</x:v>
      </x:c>
      <x:c r="R1152" s="9" t="n">
        <x:v>-0.00528406112819621</x:v>
      </x:c>
      <x:c r="S1152" s="9" t="n">
        <x:v>-0.0287998247919404</x:v>
      </x:c>
    </x:row>
    <x:row r="1153">
      <x:c r="A1153" s="1" t="str">
        <x:v>2024Q1</x:v>
      </x:c>
      <x:c r="B1153" s="1" t="str">
        <x:v>011336.OF</x:v>
      </x:c>
      <x:c r="C1153" s="1" t="str">
        <x:v>兴全汇吉一年持有混合A</x:v>
      </x:c>
      <x:c r="D1153" s="1" t="str">
        <x:v>兴证全球基金</x:v>
      </x:c>
      <x:c r="E1153" s="1" t="str">
        <x:v>收入型</x:v>
      </x:c>
      <x:c r="F1153" s="8" t="n">
        <x:v>1216760000</x:v>
      </x:c>
      <x:c r="G1153" s="9" t="n">
        <x:v>0.2641593202250347</x:v>
      </x:c>
      <x:c r="H1153" s="9" t="n">
        <x:v>0.4522709118297052</x:v>
      </x:c>
      <x:c r="I1153" s="9" t="n">
        <x:v>0.4549603341905973</x:v>
      </x:c>
      <x:c r="J1153" s="1" t="n">
        <x:v>-0.1908010139655626</x:v>
      </x:c>
      <x:c r="K1153" s="1" t="str">
        <x:v>减股票</x:v>
      </x:c>
      <x:c r="L1153" s="9" t="n">
        <x:v>-0.0388388654084237</x:v>
      </x:c>
      <x:c r="M1153" s="9" t="n">
        <x:v>0.007410494901199256</x:v>
      </x:c>
      <x:c r="N1153" s="8" t="n">
        <x:v>1</x:v>
      </x:c>
      <x:c r="O1153" s="9" t="n">
        <x:v>0.010713567626696698</x:v>
      </x:c>
      <x:c r="P1153" s="9" t="n">
        <x:v>0.9770528461898814</x:v>
      </x:c>
      <x:c r="Q1153" s="9" t="str">
        <x:v>可用</x:v>
      </x:c>
      <x:c r="R1153" s="9" t="n">
        <x:v>0.011901365502658974</x:v>
      </x:c>
      <x:c r="S1153" s="9" t="n">
        <x:v>0.0187282229965157</x:v>
      </x:c>
    </x:row>
    <x:row r="1154">
      <x:c r="A1154" s="1" t="str">
        <x:v>2024Q2</x:v>
      </x:c>
      <x:c r="B1154" s="1" t="str">
        <x:v>011336.OF</x:v>
      </x:c>
      <x:c r="C1154" s="1" t="str">
        <x:v>兴全汇吉一年持有混合A</x:v>
      </x:c>
      <x:c r="D1154" s="1" t="str">
        <x:v>兴证全球基金</x:v>
      </x:c>
      <x:c r="E1154" s="1" t="str">
        <x:v>收入型</x:v>
      </x:c>
      <x:c r="F1154" s="8" t="n">
        <x:v>1186430000</x:v>
      </x:c>
      <x:c r="G1154" s="9" t="n">
        <x:v>0.3076730396954982</x:v>
      </x:c>
      <x:c r="H1154" s="9" t="n">
        <x:v>0.2641593202250347</x:v>
      </x:c>
      <x:c r="I1154" s="9" t="n">
        <x:v>0.25666341847442875</x:v>
      </x:c>
      <x:c r="J1154" s="1" t="n">
        <x:v>0.051009621221069446</x:v>
      </x:c>
      <x:c r="K1154" s="1" t="str">
        <x:v>加股票</x:v>
      </x:c>
      <x:c r="L1154" s="9" t="n">
        <x:v>0.15171154774360798</x:v>
      </x:c>
      <x:c r="M1154" s="9" t="n">
        <x:v>0.007738748585263636</x:v>
      </x:c>
      <x:c r="N1154" s="8" t="n">
        <x:v>1</x:v>
      </x:c>
      <x:c r="O1154" s="9" t="n">
        <x:v>-0.020145037010822302</x:v>
      </x:c>
      <x:c r="P1154" s="9" t="n">
        <x:v>1.0035320638048597</x:v>
      </x:c>
      <x:c r="Q1154" s="9" t="str">
        <x:v>可用</x:v>
      </x:c>
      <x:c r="R1154" s="9" t="n">
        <x:v>-0.04950192256570001</x:v>
      </x:c>
      <x:c r="S1154" s="9" t="n">
        <x:v>0.0044890979050875</x:v>
      </x:c>
    </x:row>
    <x:row r="1155">
      <x:c r="A1155" s="1" t="str">
        <x:v>2024Q3</x:v>
      </x:c>
      <x:c r="B1155" s="1" t="str">
        <x:v>011336.OF</x:v>
      </x:c>
      <x:c r="C1155" s="1" t="str">
        <x:v>兴全汇吉一年持有混合A</x:v>
      </x:c>
      <x:c r="D1155" s="1" t="str">
        <x:v>兴证全球基金</x:v>
      </x:c>
      <x:c r="E1155" s="1" t="str">
        <x:v>收入型</x:v>
      </x:c>
      <x:c r="F1155" s="8" t="n">
        <x:v>1150610000</x:v>
      </x:c>
      <x:c r="G1155" s="9" t="n">
        <x:v>0.1888497048737617</x:v>
      </x:c>
      <x:c r="H1155" s="9" t="n">
        <x:v>0.3076730396954982</x:v>
      </x:c>
      <x:c r="I1155" s="9" t="n">
        <x:v>0.3382859434448589</x:v>
      </x:c>
      <x:c r="J1155" s="1" t="n">
        <x:v>-0.1494362385710972</x:v>
      </x:c>
      <x:c r="K1155" s="1" t="str">
        <x:v>减股票</x:v>
      </x:c>
      <x:c r="L1155" s="9" t="n">
        <x:v>-0.0485180033835439</x:v>
      </x:c>
      <x:c r="M1155" s="9" t="n">
        <x:v>0.007250347928616567</x:v>
      </x:c>
      <x:c r="N1155" s="8" t="n">
        <x:v>1</x:v>
      </x:c>
      <x:c r="O1155" s="9" t="n">
        <x:v>-0.0169189363141443</x:v>
      </x:c>
      <x:c r="P1155" s="9" t="n">
        <x:v>0.8462163472418978</x:v>
      </x:c>
      <x:c r="Q1155" s="9" t="str">
        <x:v>可用</x:v>
      </x:c>
      <x:c r="R1155" s="9" t="n">
        <x:v>-0.02080784324387005</x:v>
      </x:c>
      <x:c r="S1155" s="9" t="n">
        <x:v>-0.0055330921472653</x:v>
      </x:c>
    </x:row>
    <x:row r="1156">
      <x:c r="A1156" s="1" t="str">
        <x:v>2024Q4</x:v>
      </x:c>
      <x:c r="B1156" s="1" t="str">
        <x:v>011336.OF</x:v>
      </x:c>
      <x:c r="C1156" s="1" t="str">
        <x:v>兴全汇吉一年持有混合A</x:v>
      </x:c>
      <x:c r="D1156" s="1" t="str">
        <x:v>兴证全球基金</x:v>
      </x:c>
      <x:c r="E1156" s="1" t="str">
        <x:v>收入型</x:v>
      </x:c>
      <x:c r="F1156" s="8" t="n">
        <x:v>1074360000</x:v>
      </x:c>
      <x:c r="G1156" s="9" t="n">
        <x:v>0.4085711863341089</x:v>
      </x:c>
      <x:c r="H1156" s="9" t="n">
        <x:v>0.1888497048737617</x:v>
      </x:c>
      <x:c r="I1156" s="9" t="n">
        <x:v>0.18155397205042179</x:v>
      </x:c>
      <x:c r="J1156" s="1" t="n">
        <x:v>0.2270172142836871</x:v>
      </x:c>
      <x:c r="K1156" s="1" t="str">
        <x:v>加股票</x:v>
      </x:c>
      <x:c r="L1156" s="9" t="n">
        <x:v>-0.005961015466965899</x:v>
      </x:c>
      <x:c r="M1156" s="9" t="n">
        <x:v>-0.0013532531256125707</x:v>
      </x:c>
      <x:c r="N1156" s="8" t="n">
        <x:v>0</x:v>
      </x:c>
      <x:c r="O1156" s="9" t="n">
        <x:v>0.0672938735921082</x:v>
      </x:c>
      <x:c r="P1156" s="9" t="n">
        <x:v>1.0844187221787853</x:v>
      </x:c>
      <x:c r="Q1156" s="9" t="str">
        <x:v>可用</x:v>
      </x:c>
      <x:c r="R1156" s="9" t="n">
        <x:v>0.07979443706678734</x:v>
      </x:c>
      <x:c r="S1156" s="9" t="n">
        <x:v>0.0707254440402309</x:v>
      </x:c>
    </x:row>
    <x:row r="1157">
      <x:c r="A1157" s="1" t="str">
        <x:v>2025Q2</x:v>
      </x:c>
      <x:c r="B1157" s="1" t="str">
        <x:v>011336.OF</x:v>
      </x:c>
      <x:c r="C1157" s="1" t="str">
        <x:v>兴全汇吉一年持有混合A</x:v>
      </x:c>
      <x:c r="D1157" s="1" t="str">
        <x:v>兴证全球基金</x:v>
      </x:c>
      <x:c r="E1157" s="1" t="str">
        <x:v>收入型</x:v>
      </x:c>
      <x:c r="F1157" s="8" t="n">
        <x:v>966270000</x:v>
      </x:c>
      <x:c r="G1157" s="9" t="n">
        <x:v>0.2083016262774821</x:v>
      </x:c>
      <x:c r="H1157" s="9" t="n">
        <x:v>0.361044210283014</x:v>
      </x:c>
      <x:c r="I1157" s="9" t="n">
        <x:v>0.36009220763770844</x:v>
      </x:c>
      <x:c r="J1157" s="1" t="n">
        <x:v>-0.15179058136022633</x:v>
      </x:c>
      <x:c r="K1157" s="1" t="str">
        <x:v>减股票</x:v>
      </x:c>
      <x:c r="L1157" s="9" t="n">
        <x:v>0.1883272862318614</x:v>
      </x:c>
      <x:c r="M1157" s="9" t="n">
        <x:v>-0.02858630826312799</x:v>
      </x:c>
      <x:c r="N1157" s="8" t="n">
        <x:v>0</x:v>
      </x:c>
      <x:c r="O1157" s="9" t="n">
        <x:v>0.035933033204628595</x:v>
      </x:c>
      <x:c r="P1157" s="9" t="n">
        <x:v>1.0474162542043115</x:v>
      </x:c>
      <x:c r="Q1157" s="9" t="str">
        <x:v>可用</x:v>
      </x:c>
      <x:c r="R1157" s="9" t="n">
        <x:v>0.04831958204680803</x:v>
      </x:c>
      <x:c r="S1157" s="9" t="n">
        <x:v>0.0770975056689342</x:v>
      </x:c>
    </x:row>
    <x:row r="1158">
      <x:c r="A1158" s="1" t="str">
        <x:v>2025Q3</x:v>
      </x:c>
      <x:c r="B1158" s="1" t="str">
        <x:v>011336.OF</x:v>
      </x:c>
      <x:c r="C1158" s="1" t="str">
        <x:v>兴全汇吉一年持有混合A</x:v>
      </x:c>
      <x:c r="D1158" s="1" t="str">
        <x:v>兴证全球基金</x:v>
      </x:c>
      <x:c r="E1158" s="1" t="str">
        <x:v>收入型</x:v>
      </x:c>
      <x:c r="F1158" s="8" t="n">
        <x:v>791730000</x:v>
      </x:c>
      <x:c r="G1158" s="9" t="n">
        <x:v>0.4161055907682208</x:v>
      </x:c>
      <x:c r="H1158" s="9" t="n">
        <x:v>0.2083016262774821</x:v>
      </x:c>
      <x:c r="I1158" s="9" t="n">
        <x:v>0.23845697776789487</x:v>
      </x:c>
      <x:c r="J1158" s="1" t="n">
        <x:v>0.17764861300032592</x:v>
      </x:c>
      <x:c r="K1158" s="1" t="str">
        <x:v>加股票</x:v>
      </x:c>
      <x:c r="L1158" s="9" t="n">
        <x:v>-0.0077024403595657995</x:v>
      </x:c>
      <x:c r="M1158" s="9" t="n">
        <x:v>-0.001368327846594596</x:v>
      </x:c>
      <x:c r="N1158" s="8" t="n">
        <x:v>0</x:v>
      </x:c>
      <x:c r="O1158" s="9" t="n">
        <x:v>-0.0244053114304832</x:v>
      </x:c>
      <x:c r="P1158" s="9" t="n">
        <x:v>1.2552343931643364</x:v>
      </x:c>
      <x:c r="Q1158" s="9" t="str">
        <x:v>覆盖/杠杆异常</x:v>
      </x:c>
      <x:c r="R1158" s="9"/>
      <x:c r="S1158" s="9" t="n">
        <x:v>-0.0236155606407323</x:v>
      </x:c>
    </x:row>
    <x:row r="1159">
      <x:c r="A1159" s="1" t="str">
        <x:v>2023Q4</x:v>
      </x:c>
      <x:c r="B1159" s="1" t="str">
        <x:v>011395.OF</x:v>
      </x:c>
      <x:c r="C1159" s="1" t="str">
        <x:v>博时恒元6个月持有期混合A</x:v>
      </x:c>
      <x:c r="D1159" s="1" t="str">
        <x:v>博时基金</x:v>
      </x:c>
      <x:c r="E1159" s="1" t="str">
        <x:v>收入型</x:v>
      </x:c>
      <x:c r="F1159" s="8" t="n">
        <x:v>129100000</x:v>
      </x:c>
      <x:c r="G1159" s="9" t="n">
        <x:v>0.2803927568386511</x:v>
      </x:c>
      <x:c r="H1159" s="9" t="n">
        <x:v>0.2233289450669683</x:v>
      </x:c>
      <x:c r="I1159" s="9" t="n">
        <x:v>0.2086820575300782</x:v>
      </x:c>
      <x:c r="J1159" s="1" t="n">
        <x:v>0.0717106993085729</x:v>
      </x:c>
      <x:c r="K1159" s="1" t="str">
        <x:v>加股票</x:v>
      </x:c>
      <x:c r="L1159" s="9" t="n">
        <x:v>0.011127023959440499</x:v>
      </x:c>
      <x:c r="M1159" s="9" t="n">
        <x:v>0.000797926669354724</x:v>
      </x:c>
      <x:c r="N1159" s="8" t="n">
        <x:v>1</x:v>
      </x:c>
      <x:c r="O1159" s="9" t="n">
        <x:v>0.0151711122774379</x:v>
      </x:c>
      <x:c r="P1159" s="9" t="n">
        <x:v>0.8639936982184353</x:v>
      </x:c>
      <x:c r="Q1159" s="9" t="str">
        <x:v>可用</x:v>
      </x:c>
      <x:c r="R1159" s="9" t="n">
        <x:v>0.004925762019773957</x:v>
      </x:c>
      <x:c r="S1159" s="9" t="n">
        <x:v>0.0236653207716464</x:v>
      </x:c>
    </x:row>
    <x:row r="1160">
      <x:c r="A1160" s="1" t="str">
        <x:v>2024Q1</x:v>
      </x:c>
      <x:c r="B1160" s="1" t="str">
        <x:v>011395.OF</x:v>
      </x:c>
      <x:c r="C1160" s="1" t="str">
        <x:v>博时恒元6个月持有期混合A</x:v>
      </x:c>
      <x:c r="D1160" s="1" t="str">
        <x:v>博时基金</x:v>
      </x:c>
      <x:c r="E1160" s="1" t="str">
        <x:v>收入型</x:v>
      </x:c>
      <x:c r="F1160" s="8" t="n">
        <x:v>127840000</x:v>
      </x:c>
      <x:c r="G1160" s="9" t="n">
        <x:v>0.4138960670628271</x:v>
      </x:c>
      <x:c r="H1160" s="9" t="n">
        <x:v>0.2803927568386511</x:v>
      </x:c>
      <x:c r="I1160" s="9" t="n">
        <x:v>0.2825874207549524</x:v>
      </x:c>
      <x:c r="J1160" s="1" t="n">
        <x:v>0.1313086463078747</x:v>
      </x:c>
      <x:c r="K1160" s="1" t="str">
        <x:v>加股票</x:v>
      </x:c>
      <x:c r="L1160" s="9" t="n">
        <x:v>-0.0388388654084237</x:v>
      </x:c>
      <x:c r="M1160" s="9" t="n">
        <x:v>-0.005099878840913857</x:v>
      </x:c>
      <x:c r="N1160" s="8" t="n">
        <x:v>0</x:v>
      </x:c>
      <x:c r="O1160" s="9" t="n">
        <x:v>-0.0313379046420267</x:v>
      </x:c>
      <x:c r="P1160" s="9" t="n">
        <x:v>0.6763770255788486</x:v>
      </x:c>
      <x:c r="Q1160" s="9" t="str">
        <x:v>覆盖/杠杆异常</x:v>
      </x:c>
      <x:c r="R1160" s="9"/>
      <x:c r="S1160" s="9" t="n">
        <x:v>-0.0230086556371205</x:v>
      </x:c>
    </x:row>
    <x:row r="1161">
      <x:c r="A1161" s="1" t="str">
        <x:v>2024Q2</x:v>
      </x:c>
      <x:c r="B1161" s="1" t="str">
        <x:v>011395.OF</x:v>
      </x:c>
      <x:c r="C1161" s="1" t="str">
        <x:v>博时恒元6个月持有期混合A</x:v>
      </x:c>
      <x:c r="D1161" s="1" t="str">
        <x:v>博时基金</x:v>
      </x:c>
      <x:c r="E1161" s="1" t="str">
        <x:v>收入型</x:v>
      </x:c>
      <x:c r="F1161" s="8" t="n">
        <x:v>117850000</x:v>
      </x:c>
      <x:c r="G1161" s="9" t="n">
        <x:v>0.2717535002821042</x:v>
      </x:c>
      <x:c r="H1161" s="9" t="n">
        <x:v>0.4138960670628271</x:v>
      </x:c>
      <x:c r="I1161" s="9" t="n">
        <x:v>0.40448681457418834</x:v>
      </x:c>
      <x:c r="J1161" s="1" t="n">
        <x:v>-0.13273331429208413</x:v>
      </x:c>
      <x:c r="K1161" s="1" t="str">
        <x:v>减股票</x:v>
      </x:c>
      <x:c r="L1161" s="9" t="n">
        <x:v>0.15171154774360798</x:v>
      </x:c>
      <x:c r="M1161" s="9" t="n">
        <x:v>-0.020137176548390846</x:v>
      </x:c>
      <x:c r="N1161" s="8" t="n">
        <x:v>0</x:v>
      </x:c>
      <x:c r="O1161" s="9" t="n">
        <x:v>0.022723867476098798</x:v>
      </x:c>
      <x:c r="P1161" s="9" t="n">
        <x:v>0.7810999343232922</x:v>
      </x:c>
      <x:c r="Q1161" s="9" t="str">
        <x:v>覆盖/杠杆异常</x:v>
      </x:c>
      <x:c r="R1161" s="9"/>
      <x:c r="S1161" s="9" t="n">
        <x:v>0.0471010429516651</x:v>
      </x:c>
    </x:row>
    <x:row r="1162">
      <x:c r="A1162" s="1" t="str">
        <x:v>2024Q3</x:v>
      </x:c>
      <x:c r="B1162" s="1" t="str">
        <x:v>011395.OF</x:v>
      </x:c>
      <x:c r="C1162" s="1" t="str">
        <x:v>博时恒元6个月持有期混合A</x:v>
      </x:c>
      <x:c r="D1162" s="1" t="str">
        <x:v>博时基金</x:v>
      </x:c>
      <x:c r="E1162" s="1" t="str">
        <x:v>收入型</x:v>
      </x:c>
      <x:c r="F1162" s="8" t="n">
        <x:v>117960000</x:v>
      </x:c>
      <x:c r="G1162" s="9" t="n">
        <x:v>0.397193305867579</x:v>
      </x:c>
      <x:c r="H1162" s="9" t="n">
        <x:v>0.2717535002821042</x:v>
      </x:c>
      <x:c r="I1162" s="9" t="n">
        <x:v>0.30034290500136107</x:v>
      </x:c>
      <x:c r="J1162" s="1" t="n">
        <x:v>0.09685040086621793</x:v>
      </x:c>
      <x:c r="K1162" s="1" t="str">
        <x:v>加股票</x:v>
      </x:c>
      <x:c r="L1162" s="9" t="n">
        <x:v>-0.0485180033835439</x:v>
      </x:c>
      <x:c r="M1162" s="9" t="n">
        <x:v>-0.004698988076924745</x:v>
      </x:c>
      <x:c r="N1162" s="8" t="n">
        <x:v>0</x:v>
      </x:c>
      <x:c r="O1162" s="9" t="n">
        <x:v>-0.0223101239141211</x:v>
      </x:c>
      <x:c r="P1162" s="9" t="n">
        <x:v>0.8484290918107833</x:v>
      </x:c>
      <x:c r="Q1162" s="9" t="str">
        <x:v>可用</x:v>
      </x:c>
      <x:c r="R1162" s="9" t="n">
        <x:v>-0.017307361508086337</x:v>
      </x:c>
      <x:c r="S1162" s="9" t="n">
        <x:v>-0.0109242797472421</x:v>
      </x:c>
    </x:row>
    <x:row r="1163">
      <x:c r="A1163" s="1" t="str">
        <x:v>2024Q4</x:v>
      </x:c>
      <x:c r="B1163" s="1" t="str">
        <x:v>011395.OF</x:v>
      </x:c>
      <x:c r="C1163" s="1" t="str">
        <x:v>博时恒元6个月持有期混合A</x:v>
      </x:c>
      <x:c r="D1163" s="1" t="str">
        <x:v>博时基金</x:v>
      </x:c>
      <x:c r="E1163" s="1" t="str">
        <x:v>收入型</x:v>
      </x:c>
      <x:c r="F1163" s="8" t="n">
        <x:v>111130000</x:v>
      </x:c>
      <x:c r="G1163" s="9" t="n">
        <x:v>0.2843845871392869</x:v>
      </x:c>
      <x:c r="H1163" s="9" t="n">
        <x:v>0.397193305867579</x:v>
      </x:c>
      <x:c r="I1163" s="9" t="n">
        <x:v>0.3856757008767164</x:v>
      </x:c>
      <x:c r="J1163" s="1" t="n">
        <x:v>-0.1012911137374295</x:v>
      </x:c>
      <x:c r="K1163" s="1" t="str">
        <x:v>减股票</x:v>
      </x:c>
      <x:c r="L1163" s="9" t="n">
        <x:v>-0.005961015466965899</x:v>
      </x:c>
      <x:c r="M1163" s="9" t="n">
        <x:v>0.0006037978956550193</x:v>
      </x:c>
      <x:c r="N1163" s="8" t="n">
        <x:v>1</x:v>
      </x:c>
      <x:c r="O1163" s="9" t="n">
        <x:v>-0.0177227147626782</x:v>
      </x:c>
      <x:c r="P1163" s="9" t="n">
        <x:v>0.6787572077746782</x:v>
      </x:c>
      <x:c r="Q1163" s="9" t="str">
        <x:v>覆盖/杠杆异常</x:v>
      </x:c>
      <x:c r="R1163" s="9"/>
      <x:c r="S1163" s="9" t="n">
        <x:v>-0.0140768814293449</x:v>
      </x:c>
    </x:row>
    <x:row r="1164">
      <x:c r="A1164" s="1" t="str">
        <x:v>2025Q1</x:v>
      </x:c>
      <x:c r="B1164" s="1" t="str">
        <x:v>011395.OF</x:v>
      </x:c>
      <x:c r="C1164" s="1" t="str">
        <x:v>博时恒元6个月持有期混合A</x:v>
      </x:c>
      <x:c r="D1164" s="1" t="str">
        <x:v>博时基金</x:v>
      </x:c>
      <x:c r="E1164" s="1" t="str">
        <x:v>收入型</x:v>
      </x:c>
      <x:c r="F1164" s="8" t="n">
        <x:v>105460000</x:v>
      </x:c>
      <x:c r="G1164" s="9" t="n">
        <x:v>0.132296423412378</x:v>
      </x:c>
      <x:c r="H1164" s="9" t="n">
        <x:v>0.2843845871392869</x:v>
      </x:c>
      <x:c r="I1164" s="9" t="n">
        <x:v>0.2831618858825743</x:v>
      </x:c>
      <x:c r="J1164" s="1" t="n">
        <x:v>-0.1508654624701963</x:v>
      </x:c>
      <x:c r="K1164" s="1" t="str">
        <x:v>减股票</x:v>
      </x:c>
      <x:c r="L1164" s="9" t="n">
        <x:v>-0.004189559506241501</x:v>
      </x:c>
      <x:c r="M1164" s="9" t="n">
        <x:v>0.0006320598324555313</x:v>
      </x:c>
      <x:c r="N1164" s="8" t="n">
        <x:v>1</x:v>
      </x:c>
      <x:c r="O1164" s="9" t="n">
        <x:v>-0.005972712502252799</x:v>
      </x:c>
      <x:c r="P1164" s="9" t="n">
        <x:v>0.6892184138061823</x:v>
      </x:c>
      <x:c r="Q1164" s="9" t="str">
        <x:v>覆盖/杠杆异常</x:v>
      </x:c>
      <x:c r="R1164" s="9"/>
      <x:c r="S1164" s="9" t="n">
        <x:v>0.0045030203185063</x:v>
      </x:c>
    </x:row>
    <x:row r="1165">
      <x:c r="A1165" s="1" t="str">
        <x:v>2023Q4</x:v>
      </x:c>
      <x:c r="B1165" s="1" t="str">
        <x:v>011494.OF</x:v>
      </x:c>
      <x:c r="C1165" s="1" t="str">
        <x:v>华泰紫金丰和偏债混合发起A</x:v>
      </x:c>
      <x:c r="D1165" s="1" t="str">
        <x:v>华泰证券(上海)资产管理</x:v>
      </x:c>
      <x:c r="E1165" s="1" t="str">
        <x:v>收入型</x:v>
      </x:c>
      <x:c r="F1165" s="8" t="n">
        <x:v>12690000.000000002</x:v>
      </x:c>
      <x:c r="G1165" s="9" t="n">
        <x:v>0.4032480257259133</x:v>
      </x:c>
      <x:c r="H1165" s="9" t="n">
        <x:v>0.3450551985570818</x:v>
      </x:c>
      <x:c r="I1165" s="9" t="n">
        <x:v>0.32577357205985125</x:v>
      </x:c>
      <x:c r="J1165" s="1" t="n">
        <x:v>0.07747445366606204</x:v>
      </x:c>
      <x:c r="K1165" s="1" t="str">
        <x:v>加股票</x:v>
      </x:c>
      <x:c r="L1165" s="9" t="n">
        <x:v>0.011127023959440499</x:v>
      </x:c>
      <x:c r="M1165" s="9" t="n">
        <x:v>0.000862060102186835</x:v>
      </x:c>
      <x:c r="N1165" s="8" t="n">
        <x:v>1</x:v>
      </x:c>
      <x:c r="O1165" s="9" t="n">
        <x:v>-0.004854717596142</x:v>
      </x:c>
      <x:c r="P1165" s="9" t="n">
        <x:v>0.9267819566587864</x:v>
      </x:c>
      <x:c r="Q1165" s="9" t="str">
        <x:v>可用</x:v>
      </x:c>
      <x:c r="R1165" s="9" t="n">
        <x:v>-0.018127004451085574</x:v>
      </x:c>
      <x:c r="S1165" s="9" t="n">
        <x:v>0.0036594553869335</x:v>
      </x:c>
    </x:row>
    <x:row r="1166">
      <x:c r="A1166" s="1" t="str">
        <x:v>2024Q1</x:v>
      </x:c>
      <x:c r="B1166" s="1" t="str">
        <x:v>011494.OF</x:v>
      </x:c>
      <x:c r="C1166" s="1" t="str">
        <x:v>华泰紫金丰和偏债混合发起A</x:v>
      </x:c>
      <x:c r="D1166" s="1" t="str">
        <x:v>华泰证券(上海)资产管理</x:v>
      </x:c>
      <x:c r="E1166" s="1" t="str">
        <x:v>收入型</x:v>
      </x:c>
      <x:c r="F1166" s="8" t="n">
        <x:v>12630000</x:v>
      </x:c>
      <x:c r="G1166" s="9" t="n">
        <x:v>0.2998560832911663</x:v>
      </x:c>
      <x:c r="H1166" s="9" t="n">
        <x:v>0.4032480257259133</x:v>
      </x:c>
      <x:c r="I1166" s="9" t="n">
        <x:v>0.40586194316644136</x:v>
      </x:c>
      <x:c r="J1166" s="1" t="n">
        <x:v>-0.10600585987527505</x:v>
      </x:c>
      <x:c r="K1166" s="1" t="str">
        <x:v>减股票</x:v>
      </x:c>
      <x:c r="L1166" s="9" t="n">
        <x:v>-0.0388388654084237</x:v>
      </x:c>
      <x:c r="M1166" s="9" t="n">
        <x:v>0.00411714732420003</x:v>
      </x:c>
      <x:c r="N1166" s="8" t="n">
        <x:v>1</x:v>
      </x:c>
      <x:c r="O1166" s="9" t="n">
        <x:v>0.0196529049518968</x:v>
      </x:c>
      <x:c r="P1166" s="9" t="n">
        <x:v>0.9502645075217734</x:v>
      </x:c>
      <x:c r="Q1166" s="9" t="str">
        <x:v>可用</x:v>
      </x:c>
      <x:c r="R1166" s="9" t="n">
        <x:v>0.022335326990101524</x:v>
      </x:c>
      <x:c r="S1166" s="9" t="n">
        <x:v>0.0276675603217158</x:v>
      </x:c>
    </x:row>
    <x:row r="1167">
      <x:c r="A1167" s="1" t="str">
        <x:v>2024Q2</x:v>
      </x:c>
      <x:c r="B1167" s="1" t="str">
        <x:v>011494.OF</x:v>
      </x:c>
      <x:c r="C1167" s="1" t="str">
        <x:v>华泰紫金丰和偏债混合发起A</x:v>
      </x:c>
      <x:c r="D1167" s="1" t="str">
        <x:v>华泰证券(上海)资产管理</x:v>
      </x:c>
      <x:c r="E1167" s="1" t="str">
        <x:v>收入型</x:v>
      </x:c>
      <x:c r="F1167" s="8" t="n">
        <x:v>209140000</x:v>
      </x:c>
      <x:c r="G1167" s="9" t="n">
        <x:v>0.0019648931733294</x:v>
      </x:c>
      <x:c r="H1167" s="9" t="n">
        <x:v>0.2998560832911663</x:v>
      </x:c>
      <x:c r="I1167" s="9" t="n">
        <x:v>0.29174885145082585</x:v>
      </x:c>
      <x:c r="J1167" s="1" t="n">
        <x:v>-0.2897839582774965</x:v>
      </x:c>
      <x:c r="K1167" s="1" t="str">
        <x:v>减股票</x:v>
      </x:c>
      <x:c r="L1167" s="9" t="n">
        <x:v>0.15171154774360798</x:v>
      </x:c>
      <x:c r="M1167" s="9" t="n">
        <x:v>-0.043963572821548114</x:v>
      </x:c>
      <x:c r="N1167" s="8" t="n">
        <x:v>0</x:v>
      </x:c>
      <x:c r="O1167" s="9" t="n">
        <x:v>-0.0200426708649864</x:v>
      </x:c>
      <x:c r="P1167" s="9" t="n">
        <x:v>0.6839658261451659</x:v>
      </x:c>
      <x:c r="Q1167" s="9" t="str">
        <x:v>覆盖/杠杆异常</x:v>
      </x:c>
      <x:c r="R1167" s="9"/>
      <x:c r="S1167" s="9" t="n">
        <x:v>0.0045914640509234</x:v>
      </x:c>
    </x:row>
    <x:row r="1168">
      <x:c r="A1168" s="1" t="str">
        <x:v>2025Q4</x:v>
      </x:c>
      <x:c r="B1168" s="1" t="str">
        <x:v>011494.OF</x:v>
      </x:c>
      <x:c r="C1168" s="1" t="str">
        <x:v>华泰紫金丰和偏债混合发起A</x:v>
      </x:c>
      <x:c r="D1168" s="1" t="str">
        <x:v>华泰证券(上海)资产管理</x:v>
      </x:c>
      <x:c r="E1168" s="1" t="str">
        <x:v>收入型</x:v>
      </x:c>
      <x:c r="F1168" s="8" t="n">
        <x:v>133900000</x:v>
      </x:c>
      <x:c r="G1168" s="9" t="n">
        <x:v>0.179217909345102</x:v>
      </x:c>
      <x:c r="H1168" s="9" t="n">
        <x:v>0.1210758873698258</x:v>
      </x:c>
      <x:c r="I1168" s="9" t="n">
        <x:v>0.12025985461133336</x:v>
      </x:c>
      <x:c r="J1168" s="1" t="n">
        <x:v>0.05895805473376865</x:v>
      </x:c>
      <x:c r="K1168" s="1" t="str">
        <x:v>加股票</x:v>
      </x:c>
      <x:c r="L1168" s="9" t="n">
        <x:v>-0.047109673912882996</x:v>
      </x:c>
      <x:c r="M1168" s="9" t="n">
        <x:v>-0.002777494733045749</x:v>
      </x:c>
      <x:c r="N1168" s="8" t="n">
        <x:v>0</x:v>
      </x:c>
      <x:c r="O1168" s="9" t="n">
        <x:v>0.0005221024348334002</x:v>
      </x:c>
      <x:c r="P1168" s="9" t="n">
        <x:v>1.1098928493651978</x:v>
      </x:c>
      <x:c r="Q1168" s="9" t="str">
        <x:v>可用</x:v>
      </x:c>
      <x:c r="R1168" s="9" t="n">
        <x:v>0.0028712164157350725</x:v>
      </x:c>
      <x:c r="S1168" s="9" t="n">
        <x:v>0.0026830964920996</x:v>
      </x:c>
    </x:row>
    <x:row r="1169">
      <x:c r="A1169" s="1" t="str">
        <x:v>2026Q1</x:v>
      </x:c>
      <x:c r="B1169" s="1" t="str">
        <x:v>011494.OF</x:v>
      </x:c>
      <x:c r="C1169" s="1" t="str">
        <x:v>华泰紫金丰和偏债混合发起A</x:v>
      </x:c>
      <x:c r="D1169" s="1" t="str">
        <x:v>华泰证券(上海)资产管理</x:v>
      </x:c>
      <x:c r="E1169" s="1" t="str">
        <x:v>收入型</x:v>
      </x:c>
      <x:c r="F1169" s="8" t="n">
        <x:v>99380000</x:v>
      </x:c>
      <x:c r="G1169" s="9" t="n">
        <x:v>0.119331122671137</x:v>
      </x:c>
      <x:c r="H1169" s="9" t="n">
        <x:v>0.179217909345102</x:v>
      </x:c>
      <x:c r="I1169" s="9" t="n">
        <x:v>0.17228683534295894</x:v>
      </x:c>
      <x:c r="J1169" s="1" t="n">
        <x:v>-0.05295571267182193</x:v>
      </x:c>
      <x:c r="K1169" s="1" t="str">
        <x:v>减股票</x:v>
      </x:c>
      <x:c r="L1169" s="9" t="n">
        <x:v>0.1070401206971152</x:v>
      </x:c>
      <x:c r="M1169" s="9" t="n">
        <x:v>-0.0056683858759935726</x:v>
      </x:c>
      <x:c r="N1169" s="8" t="n">
        <x:v>0</x:v>
      </x:c>
      <x:c r="O1169" s="9" t="n">
        <x:v>-0.0129843829921743</x:v>
      </x:c>
      <x:c r="P1169" s="9" t="n">
        <x:v>1.0386106019319783</x:v>
      </x:c>
      <x:c r="Q1169" s="9" t="str">
        <x:v>可用</x:v>
      </x:c>
      <x:c r="R1169" s="9" t="n">
        <x:v>-0.017078691868823322</x:v>
      </x:c>
      <x:c r="S1169" s="9" t="n">
        <x:v>0.0075322101090189</x:v>
      </x:c>
    </x:row>
    <x:row r="1170">
      <x:c r="A1170" s="1" t="str">
        <x:v>2024Q4</x:v>
      </x:c>
      <x:c r="B1170" s="1" t="str">
        <x:v>011504.OF</x:v>
      </x:c>
      <x:c r="C1170" s="1" t="str">
        <x:v>上银丰益混合A</x:v>
      </x:c>
      <x:c r="D1170" s="1" t="str">
        <x:v>上银基金</x:v>
      </x:c>
      <x:c r="E1170" s="1" t="str">
        <x:v>收入型</x:v>
      </x:c>
      <x:c r="F1170" s="8" t="n">
        <x:v>79530000</x:v>
      </x:c>
      <x:c r="G1170" s="9" t="n">
        <x:v>0.3099703084702671</x:v>
      </x:c>
      <x:c r="H1170" s="9" t="n">
        <x:v>0.0660124079535297</x:v>
      </x:c>
      <x:c r="I1170" s="9" t="n">
        <x:v>0.06309306852804833</x:v>
      </x:c>
      <x:c r="J1170" s="1" t="n">
        <x:v>0.24687723994221875</x:v>
      </x:c>
      <x:c r="K1170" s="1" t="str">
        <x:v>加股票</x:v>
      </x:c>
      <x:c r="L1170" s="9" t="n">
        <x:v>-0.005961015466965899</x:v>
      </x:c>
      <x:c r="M1170" s="9" t="n">
        <x:v>-0.0014716390457374174</x:v>
      </x:c>
      <x:c r="N1170" s="8" t="n">
        <x:v>0</x:v>
      </x:c>
      <x:c r="O1170" s="9" t="n">
        <x:v>0.0313435819909015</x:v>
      </x:c>
      <x:c r="P1170" s="9" t="n">
        <x:v>1.0224625838048533</x:v>
      </x:c>
      <x:c r="Q1170" s="9" t="str">
        <x:v>可用</x:v>
      </x:c>
      <x:c r="R1170" s="9" t="n">
        <x:v>0.042274569252389003</x:v>
      </x:c>
      <x:c r="S1170" s="9" t="n">
        <x:v>0.0347751524390242</x:v>
      </x:c>
    </x:row>
    <x:row r="1171">
      <x:c r="A1171" s="1" t="str">
        <x:v>2024Q2</x:v>
      </x:c>
      <x:c r="B1171" s="1" t="str">
        <x:v>011527.OF</x:v>
      </x:c>
      <x:c r="C1171" s="1" t="str">
        <x:v>博时恒悦6个月持有期混合A</x:v>
      </x:c>
      <x:c r="D1171" s="1" t="str">
        <x:v>博时基金</x:v>
      </x:c>
      <x:c r="E1171" s="1" t="str">
        <x:v>收入型</x:v>
      </x:c>
      <x:c r="F1171" s="8" t="n">
        <x:v>400730000</x:v>
      </x:c>
      <x:c r="G1171" s="9" t="n">
        <x:v>0.1480395634229756</x:v>
      </x:c>
      <x:c r="H1171" s="9" t="n">
        <x:v>0.2188015895337388</x:v>
      </x:c>
      <x:c r="I1171" s="9" t="n">
        <x:v>0.21222157280674617</x:v>
      </x:c>
      <x:c r="J1171" s="1" t="n">
        <x:v>-0.06418200938377056</x:v>
      </x:c>
      <x:c r="K1171" s="1" t="str">
        <x:v>减股票</x:v>
      </x:c>
      <x:c r="L1171" s="9" t="n">
        <x:v>0.15171154774360798</x:v>
      </x:c>
      <x:c r="M1171" s="9" t="n">
        <x:v>-0.009737151980906602</x:v>
      </x:c>
      <x:c r="N1171" s="8" t="n">
        <x:v>0</x:v>
      </x:c>
      <x:c r="O1171" s="9" t="n">
        <x:v>0.0163709875170855</x:v>
      </x:c>
      <x:c r="P1171" s="9" t="n">
        <x:v>1.261377232276096</x:v>
      </x:c>
      <x:c r="Q1171" s="9" t="str">
        <x:v>覆盖/杠杆异常</x:v>
      </x:c>
      <x:c r="R1171" s="9"/>
      <x:c r="S1171" s="9" t="n">
        <x:v>0.0407481629926518</x:v>
      </x:c>
    </x:row>
    <x:row r="1172">
      <x:c r="A1172" s="1" t="str">
        <x:v>2024Q3</x:v>
      </x:c>
      <x:c r="B1172" s="1" t="str">
        <x:v>011527.OF</x:v>
      </x:c>
      <x:c r="C1172" s="1" t="str">
        <x:v>博时恒悦6个月持有期混合A</x:v>
      </x:c>
      <x:c r="D1172" s="1" t="str">
        <x:v>博时基金</x:v>
      </x:c>
      <x:c r="E1172" s="1" t="str">
        <x:v>收入型</x:v>
      </x:c>
      <x:c r="F1172" s="8" t="n">
        <x:v>397810000</x:v>
      </x:c>
      <x:c r="G1172" s="9" t="n">
        <x:v>0.2389632894421383</x:v>
      </x:c>
      <x:c r="H1172" s="9" t="n">
        <x:v>0.1480395634229756</x:v>
      </x:c>
      <x:c r="I1172" s="9" t="n">
        <x:v>0.1665911320165235</x:v>
      </x:c>
      <x:c r="J1172" s="1" t="n">
        <x:v>0.07237215742561479</x:v>
      </x:c>
      <x:c r="K1172" s="1" t="str">
        <x:v>加股票</x:v>
      </x:c>
      <x:c r="L1172" s="9" t="n">
        <x:v>-0.0485180033835439</x:v>
      </x:c>
      <x:c r="M1172" s="9" t="n">
        <x:v>-0.00351135257885035</x:v>
      </x:c>
      <x:c r="N1172" s="8" t="n">
        <x:v>0</x:v>
      </x:c>
      <x:c r="O1172" s="9" t="n">
        <x:v>-0.005884285391892799</x:v>
      </x:c>
      <x:c r="P1172" s="9" t="n">
        <x:v>1.339742110630703</x:v>
      </x:c>
      <x:c r="Q1172" s="9" t="str">
        <x:v>覆盖/杠杆异常</x:v>
      </x:c>
      <x:c r="R1172" s="9"/>
      <x:c r="S1172" s="9" t="n">
        <x:v>0.0055015587749862</x:v>
      </x:c>
    </x:row>
    <x:row r="1173">
      <x:c r="A1173" s="1" t="str">
        <x:v>2024Q4</x:v>
      </x:c>
      <x:c r="B1173" s="1" t="str">
        <x:v>011527.OF</x:v>
      </x:c>
      <x:c r="C1173" s="1" t="str">
        <x:v>博时恒悦6个月持有期混合A</x:v>
      </x:c>
      <x:c r="D1173" s="1" t="str">
        <x:v>博时基金</x:v>
      </x:c>
      <x:c r="E1173" s="1" t="str">
        <x:v>收入型</x:v>
      </x:c>
      <x:c r="F1173" s="8" t="n">
        <x:v>313530000</x:v>
      </x:c>
      <x:c r="G1173" s="9" t="n">
        <x:v>0.1485490734729922</x:v>
      </x:c>
      <x:c r="H1173" s="9" t="n">
        <x:v>0.2389632894421383</x:v>
      </x:c>
      <x:c r="I1173" s="9" t="n">
        <x:v>0.23028116781161617</x:v>
      </x:c>
      <x:c r="J1173" s="1" t="n">
        <x:v>-0.08173209433862397</x:v>
      </x:c>
      <x:c r="K1173" s="1" t="str">
        <x:v>减股票</x:v>
      </x:c>
      <x:c r="L1173" s="9" t="n">
        <x:v>-0.005961015466965899</x:v>
      </x:c>
      <x:c r="M1173" s="9" t="n">
        <x:v>0.0004872062785000535</x:v>
      </x:c>
      <x:c r="N1173" s="8" t="n">
        <x:v>1</x:v>
      </x:c>
      <x:c r="O1173" s="9" t="n">
        <x:v>0.008514444507193599</x:v>
      </x:c>
      <x:c r="P1173" s="9" t="n">
        <x:v>1.2900639473096671</x:v>
      </x:c>
      <x:c r="Q1173" s="9" t="str">
        <x:v>覆盖/杠杆异常</x:v>
      </x:c>
      <x:c r="R1173" s="9"/>
      <x:c r="S1173" s="9" t="n">
        <x:v>0.0119460149553163</x:v>
      </x:c>
    </x:row>
    <x:row r="1174">
      <x:c r="A1174" s="1" t="str">
        <x:v>2026Q1</x:v>
      </x:c>
      <x:c r="B1174" s="1" t="str">
        <x:v>011527.OF</x:v>
      </x:c>
      <x:c r="C1174" s="1" t="str">
        <x:v>博时恒悦6个月持有期混合A</x:v>
      </x:c>
      <x:c r="D1174" s="1" t="str">
        <x:v>博时基金</x:v>
      </x:c>
      <x:c r="E1174" s="1" t="str">
        <x:v>收入型</x:v>
      </x:c>
      <x:c r="F1174" s="8" t="n">
        <x:v>109010000</x:v>
      </x:c>
      <x:c r="G1174" s="9" t="n">
        <x:v>0.1083242482925802</x:v>
      </x:c>
      <x:c r="H1174" s="9" t="n">
        <x:v>0.1928983786333616</x:v>
      </x:c>
      <x:c r="I1174" s="9" t="n">
        <x:v>0.1855578372373828</x:v>
      </x:c>
      <x:c r="J1174" s="1" t="n">
        <x:v>-0.07723358894480262</x:v>
      </x:c>
      <x:c r="K1174" s="1" t="str">
        <x:v>减股票</x:v>
      </x:c>
      <x:c r="L1174" s="9" t="n">
        <x:v>0.1070401206971152</x:v>
      </x:c>
      <x:c r="M1174" s="9" t="n">
        <x:v>-0.008267092682523054</x:v>
      </x:c>
      <x:c r="N1174" s="8" t="n">
        <x:v>0</x:v>
      </x:c>
      <x:c r="O1174" s="9" t="n">
        <x:v>-0.0336384268359328</x:v>
      </x:c>
      <x:c r="P1174" s="9" t="n">
        <x:v>1.143019119071645</x:v>
      </x:c>
      <x:c r="Q1174" s="9" t="str">
        <x:v>可用</x:v>
      </x:c>
      <x:c r="R1174" s="9" t="n">
        <x:v>-0.038021666884482226</x:v>
      </x:c>
      <x:c r="S1174" s="9" t="n">
        <x:v>-0.0131218337347396</x:v>
      </x:c>
    </x:row>
    <x:row r="1175">
      <x:c r="A1175" s="1" t="str">
        <x:v>2023Q3</x:v>
      </x:c>
      <x:c r="B1175" s="1" t="str">
        <x:v>011534.OF</x:v>
      </x:c>
      <x:c r="C1175" s="1" t="str">
        <x:v>万家民瑞祥明6个月持有期混合A</x:v>
      </x:c>
      <x:c r="D1175" s="1" t="str">
        <x:v>万家基金</x:v>
      </x:c>
      <x:c r="E1175" s="1" t="str">
        <x:v>收入型</x:v>
      </x:c>
      <x:c r="F1175" s="8" t="n">
        <x:v>121280000</x:v>
      </x:c>
      <x:c r="G1175" s="9" t="n">
        <x:v>0.1274866617214752</x:v>
      </x:c>
      <x:c r="H1175" s="9" t="n">
        <x:v>0.2569658329241045</x:v>
      </x:c>
      <x:c r="I1175" s="9" t="n">
        <x:v>0.24802737413247353</x:v>
      </x:c>
      <x:c r="J1175" s="1" t="n">
        <x:v>-0.12054071241099834</x:v>
      </x:c>
      <x:c r="K1175" s="1" t="str">
        <x:v>减股票</x:v>
      </x:c>
      <x:c r="L1175" s="9" t="n">
        <x:v>-0.0840403571629794</x:v>
      </x:c>
      <x:c r="M1175" s="9" t="n">
        <x:v>0.010130284523700284</x:v>
      </x:c>
      <x:c r="N1175" s="8" t="n">
        <x:v>1</x:v>
      </x:c>
      <x:c r="O1175" s="9" t="n">
        <x:v>0.0037998245620084</x:v>
      </x:c>
      <x:c r="P1175" s="9" t="n">
        <x:v>0.7997869932387862</x:v>
      </x:c>
      <x:c r="Q1175" s="9" t="str">
        <x:v>覆盖/杠杆异常</x:v>
      </x:c>
      <x:c r="R1175" s="9"/>
      <x:c r="S1175" s="9" t="n">
        <x:v>-0.00514943457189</x:v>
      </x:c>
    </x:row>
    <x:row r="1176">
      <x:c r="A1176" s="1" t="str">
        <x:v>2023Q4</x:v>
      </x:c>
      <x:c r="B1176" s="1" t="str">
        <x:v>011534.OF</x:v>
      </x:c>
      <x:c r="C1176" s="1" t="str">
        <x:v>万家民瑞祥明6个月持有期混合A</x:v>
      </x:c>
      <x:c r="D1176" s="1" t="str">
        <x:v>万家基金</x:v>
      </x:c>
      <x:c r="E1176" s="1" t="str">
        <x:v>收入型</x:v>
      </x:c>
      <x:c r="F1176" s="8" t="n">
        <x:v>112090000</x:v>
      </x:c>
      <x:c r="G1176" s="9" t="n">
        <x:v>0.0569908287860133</x:v>
      </x:c>
      <x:c r="H1176" s="9" t="n">
        <x:v>0.1274866617214752</x:v>
      </x:c>
      <x:c r="I1176" s="9" t="n">
        <x:v>0.11816916281806915</x:v>
      </x:c>
      <x:c r="J1176" s="1" t="n">
        <x:v>-0.061178334032055845</x:v>
      </x:c>
      <x:c r="K1176" s="1" t="str">
        <x:v>减股票</x:v>
      </x:c>
      <x:c r="L1176" s="9" t="n">
        <x:v>0.011127023959440499</x:v>
      </x:c>
      <x:c r="M1176" s="9" t="n">
        <x:v>-0.0006807327885733394</x:v>
      </x:c>
      <x:c r="N1176" s="8" t="n">
        <x:v>0</x:v>
      </x:c>
      <x:c r="O1176" s="9" t="n">
        <x:v>-0.0081082052575097</x:v>
      </x:c>
      <x:c r="P1176" s="9" t="n">
        <x:v>0.7956226701757515</x:v>
      </x:c>
      <x:c r="Q1176" s="9" t="str">
        <x:v>覆盖/杠杆异常</x:v>
      </x:c>
      <x:c r="R1176" s="9"/>
      <x:c r="S1176" s="9" t="n">
        <x:v>0.0004059677255658</x:v>
      </x:c>
    </x:row>
    <x:row r="1177">
      <x:c r="A1177" s="1" t="str">
        <x:v>2024Q2</x:v>
      </x:c>
      <x:c r="B1177" s="1" t="str">
        <x:v>011534.OF</x:v>
      </x:c>
      <x:c r="C1177" s="1" t="str">
        <x:v>万家民瑞祥明6个月持有期混合A</x:v>
      </x:c>
      <x:c r="D1177" s="1" t="str">
        <x:v>万家基金</x:v>
      </x:c>
      <x:c r="E1177" s="1" t="str">
        <x:v>收入型</x:v>
      </x:c>
      <x:c r="F1177" s="8" t="n">
        <x:v>95860000</x:v>
      </x:c>
      <x:c r="G1177" s="9" t="n">
        <x:v>0.1582864862482609</x:v>
      </x:c>
      <x:c r="H1177" s="9" t="n">
        <x:v>0.0529171878222022</x:v>
      </x:c>
      <x:c r="I1177" s="9" t="n">
        <x:v>0.05100012938838118</x:v>
      </x:c>
      <x:c r="J1177" s="1" t="n">
        <x:v>0.10728635685987971</x:v>
      </x:c>
      <x:c r="K1177" s="1" t="str">
        <x:v>加股票</x:v>
      </x:c>
      <x:c r="L1177" s="9" t="n">
        <x:v>0.15171154774360798</x:v>
      </x:c>
      <x:c r="M1177" s="9" t="n">
        <x:v>0.016276579250985405</x:v>
      </x:c>
      <x:c r="N1177" s="8" t="n">
        <x:v>1</x:v>
      </x:c>
      <x:c r="O1177" s="9" t="n">
        <x:v>-0.007044163221611402</x:v>
      </x:c>
      <x:c r="P1177" s="9" t="n">
        <x:v>0.5942395016691007</x:v>
      </x:c>
      <x:c r="Q1177" s="9" t="str">
        <x:v>覆盖/杠杆异常</x:v>
      </x:c>
      <x:c r="R1177" s="9"/>
      <x:c r="S1177" s="9" t="n">
        <x:v>0.0175899716942984</x:v>
      </x:c>
    </x:row>
    <x:row r="1178">
      <x:c r="A1178" s="1" t="str">
        <x:v>2025Q2</x:v>
      </x:c>
      <x:c r="B1178" s="1" t="str">
        <x:v>011534.OF</x:v>
      </x:c>
      <x:c r="C1178" s="1" t="str">
        <x:v>万家民瑞祥明6个月持有期混合A</x:v>
      </x:c>
      <x:c r="D1178" s="1" t="str">
        <x:v>万家基金</x:v>
      </x:c>
      <x:c r="E1178" s="1" t="str">
        <x:v>收入型</x:v>
      </x:c>
      <x:c r="F1178" s="8" t="n">
        <x:v>52930000</x:v>
      </x:c>
      <x:c r="G1178" s="9" t="n">
        <x:v>0.0582751292597748</x:v>
      </x:c>
      <x:c r="H1178" s="9" t="n">
        <x:v>0.1774245735742359</x:v>
      </x:c>
      <x:c r="I1178" s="9" t="n">
        <x:v>0.1768227523502029</x:v>
      </x:c>
      <x:c r="J1178" s="1" t="n">
        <x:v>-0.1185476230904281</x:v>
      </x:c>
      <x:c r="K1178" s="1" t="str">
        <x:v>减股票</x:v>
      </x:c>
      <x:c r="L1178" s="9" t="n">
        <x:v>0.1883272862318614</x:v>
      </x:c>
      <x:c r="M1178" s="9" t="n">
        <x:v>-0.022325752145857875</x:v>
      </x:c>
      <x:c r="N1178" s="8" t="n">
        <x:v>0</x:v>
      </x:c>
      <x:c r="O1178" s="9" t="n">
        <x:v>-0.014557538912415097</x:v>
      </x:c>
      <x:c r="P1178" s="9" t="n">
        <x:v>0.8240461388626487</x:v>
      </x:c>
      <x:c r="Q1178" s="9" t="str">
        <x:v>可用</x:v>
      </x:c>
      <x:c r="R1178" s="9" t="n">
        <x:v>0.026636656411617617</x:v>
      </x:c>
      <x:c r="S1178" s="9" t="n">
        <x:v>0.0279345921744207</x:v>
      </x:c>
    </x:row>
    <x:row r="1179">
      <x:c r="A1179" s="1" t="str">
        <x:v>2023Q3</x:v>
      </x:c>
      <x:c r="B1179" s="1" t="str">
        <x:v>011572.OF</x:v>
      </x:c>
      <x:c r="C1179" s="1" t="str">
        <x:v>鹏华安荣混合A</x:v>
      </x:c>
      <x:c r="D1179" s="1" t="str">
        <x:v>鹏华基金</x:v>
      </x:c>
      <x:c r="E1179" s="1" t="str">
        <x:v>收入型</x:v>
      </x:c>
      <x:c r="F1179" s="8" t="n">
        <x:v>405460000</x:v>
      </x:c>
      <x:c r="G1179" s="9" t="n">
        <x:v>0.3022593074346238</x:v>
      </x:c>
      <x:c r="H1179" s="9" t="n">
        <x:v>0.4507699051110095</x:v>
      </x:c>
      <x:c r="I1179" s="9" t="n">
        <x:v>0.4390736733186614</x:v>
      </x:c>
      <x:c r="J1179" s="1" t="n">
        <x:v>-0.13681436588403756</x:v>
      </x:c>
      <x:c r="K1179" s="1" t="str">
        <x:v>减股票</x:v>
      </x:c>
      <x:c r="L1179" s="9" t="n">
        <x:v>-0.0840403571629794</x:v>
      </x:c>
      <x:c r="M1179" s="9" t="n">
        <x:v>0.01149792817392106</x:v>
      </x:c>
      <x:c r="N1179" s="8" t="n">
        <x:v>1</x:v>
      </x:c>
      <x:c r="O1179" s="9" t="n">
        <x:v>-0.015225215357527352</x:v>
      </x:c>
      <x:c r="P1179" s="9" t="n">
        <x:v>1.3406936360923394</x:v>
      </x:c>
      <x:c r="Q1179" s="9" t="str">
        <x:v>覆盖/杠杆异常</x:v>
      </x:c>
      <x:c r="R1179" s="9"/>
      <x:c r="S1179" s="9" t="n">
        <x:v>-0.0241536477898934</x:v>
      </x:c>
    </x:row>
    <x:row r="1180">
      <x:c r="A1180" s="1" t="str">
        <x:v>2025Q4</x:v>
      </x:c>
      <x:c r="B1180" s="1" t="str">
        <x:v>011572.OF</x:v>
      </x:c>
      <x:c r="C1180" s="1" t="str">
        <x:v>鹏华安荣混合A</x:v>
      </x:c>
      <x:c r="D1180" s="1" t="str">
        <x:v>鹏华基金</x:v>
      </x:c>
      <x:c r="E1180" s="1" t="str">
        <x:v>收入型</x:v>
      </x:c>
      <x:c r="F1180" s="8" t="n">
        <x:v>3940000.000000001</x:v>
      </x:c>
      <x:c r="G1180" s="9" t="n">
        <x:v>0.1259984448191534</x:v>
      </x:c>
      <x:c r="H1180" s="9" t="n">
        <x:v>0.0551730857395915</x:v>
      </x:c>
      <x:c r="I1180" s="9" t="n">
        <x:v>0.054773547213614986</x:v>
      </x:c>
      <x:c r="J1180" s="1" t="n">
        <x:v>0.0712248976055384</x:v>
      </x:c>
      <x:c r="K1180" s="1" t="str">
        <x:v>加股票</x:v>
      </x:c>
      <x:c r="L1180" s="9" t="n">
        <x:v>-0.047109673912882996</x:v>
      </x:c>
      <x:c r="M1180" s="9" t="n">
        <x:v>-0.003355381700675395</x:v>
      </x:c>
      <x:c r="N1180" s="8" t="n">
        <x:v>0</x:v>
      </x:c>
      <x:c r="O1180" s="9" t="n">
        <x:v>0.0071692622286126</x:v>
      </x:c>
      <x:c r="P1180" s="9" t="n">
        <x:v>1.0189565253807102</x:v>
      </x:c>
      <x:c r="Q1180" s="9" t="str">
        <x:v>可用</x:v>
      </x:c>
      <x:c r="R1180" s="9" t="n">
        <x:v>0.007720777353127324</x:v>
      </x:c>
      <x:c r="S1180" s="9" t="n">
        <x:v>0.0093302562858788</x:v>
      </x:c>
    </x:row>
    <x:row r="1181">
      <x:c r="A1181" s="1" t="str">
        <x:v>2023Q2</x:v>
      </x:c>
      <x:c r="B1181" s="1" t="str">
        <x:v>011736.OF</x:v>
      </x:c>
      <x:c r="C1181" s="1" t="str">
        <x:v>宝盈祥庆9个月持有混合A</x:v>
      </x:c>
      <x:c r="D1181" s="1" t="str">
        <x:v>宝盈基金</x:v>
      </x:c>
      <x:c r="E1181" s="1" t="str">
        <x:v>收入型</x:v>
      </x:c>
      <x:c r="F1181" s="8" t="n">
        <x:v>201090000</x:v>
      </x:c>
      <x:c r="G1181" s="9" t="n">
        <x:v>0.1259595593628804</x:v>
      </x:c>
      <x:c r="H1181" s="9" t="n">
        <x:v>0.3097544378820347</x:v>
      </x:c>
      <x:c r="I1181" s="9" t="n">
        <x:v>0.2951060381899124</x:v>
      </x:c>
      <x:c r="J1181" s="1" t="n">
        <x:v>-0.169146478827032</x:v>
      </x:c>
      <x:c r="K1181" s="1" t="str">
        <x:v>减股票</x:v>
      </x:c>
      <x:c r="L1181" s="9" t="n">
        <x:v>-0.046571034625976095</x:v>
      </x:c>
      <x:c r="M1181" s="9" t="n">
        <x:v>0.007877326522315639</x:v>
      </x:c>
      <x:c r="N1181" s="8" t="n">
        <x:v>1</x:v>
      </x:c>
      <x:c r="O1181" s="9" t="n">
        <x:v>0.01662917737663815</x:v>
      </x:c>
      <x:c r="P1181" s="9" t="n">
        <x:v>1.2240200789696154</x:v>
      </x:c>
      <x:c r="Q1181" s="9" t="str">
        <x:v>覆盖/杠杆异常</x:v>
      </x:c>
      <x:c r="R1181" s="9"/>
      <x:c r="S1181" s="9" t="n">
        <x:v>0.0032122286220646</x:v>
      </x:c>
    </x:row>
    <x:row r="1182">
      <x:c r="A1182" s="1" t="str">
        <x:v>2023Q2</x:v>
      </x:c>
      <x:c r="B1182" s="1" t="str">
        <x:v>011743.OF</x:v>
      </x:c>
      <x:c r="C1182" s="1" t="str">
        <x:v>华夏兴源稳健一年持有混合A</x:v>
      </x:c>
      <x:c r="D1182" s="1" t="str">
        <x:v>华夏基金</x:v>
      </x:c>
      <x:c r="E1182" s="1" t="str">
        <x:v>收入型</x:v>
      </x:c>
      <x:c r="F1182" s="8" t="n">
        <x:v>965470000</x:v>
      </x:c>
      <x:c r="G1182" s="9" t="n">
        <x:v>0.1797621144236461</x:v>
      </x:c>
      <x:c r="H1182" s="9" t="n">
        <x:v>0.2694582793307759</x:v>
      </x:c>
      <x:c r="I1182" s="9" t="n">
        <x:v>0.2560087144381798</x:v>
      </x:c>
      <x:c r="J1182" s="1" t="n">
        <x:v>-0.0762466000145337</x:v>
      </x:c>
      <x:c r="K1182" s="1" t="str">
        <x:v>减股票</x:v>
      </x:c>
      <x:c r="L1182" s="9" t="n">
        <x:v>-0.046571034625976095</x:v>
      </x:c>
      <x:c r="M1182" s="9" t="n">
        <x:v>0.0035508830493897986</x:v>
      </x:c>
      <x:c r="N1182" s="8" t="n">
        <x:v>1</x:v>
      </x:c>
      <x:c r="O1182" s="9" t="n">
        <x:v>-0.014579685725792301</x:v>
      </x:c>
      <x:c r="P1182" s="9" t="n">
        <x:v>0.9411509661615586</x:v>
      </x:c>
      <x:c r="Q1182" s="9" t="str">
        <x:v>可用</x:v>
      </x:c>
      <x:c r="R1182" s="9" t="n">
        <x:v>-0.026420436896273505</x:v>
      </x:c>
      <x:c r="S1182" s="9" t="n">
        <x:v>-0.0278952668680765</x:v>
      </x:c>
    </x:row>
    <x:row r="1183">
      <x:c r="A1183" s="1" t="str">
        <x:v>2023Q3</x:v>
      </x:c>
      <x:c r="B1183" s="1" t="str">
        <x:v>011743.OF</x:v>
      </x:c>
      <x:c r="C1183" s="1" t="str">
        <x:v>华夏兴源稳健一年持有混合A</x:v>
      </x:c>
      <x:c r="D1183" s="1" t="str">
        <x:v>华夏基金</x:v>
      </x:c>
      <x:c r="E1183" s="1" t="str">
        <x:v>收入型</x:v>
      </x:c>
      <x:c r="F1183" s="8" t="n">
        <x:v>870909999.9999999</x:v>
      </x:c>
      <x:c r="G1183" s="9" t="n">
        <x:v>0.0389688562469848</x:v>
      </x:c>
      <x:c r="H1183" s="9" t="n">
        <x:v>0.1797621144236461</x:v>
      </x:c>
      <x:c r="I1183" s="9" t="n">
        <x:v>0.17288431264895227</x:v>
      </x:c>
      <x:c r="J1183" s="1" t="n">
        <x:v>-0.13391545640196748</x:v>
      </x:c>
      <x:c r="K1183" s="1" t="str">
        <x:v>减股票</x:v>
      </x:c>
      <x:c r="L1183" s="9" t="n">
        <x:v>-0.0840403571629794</x:v>
      </x:c>
      <x:c r="M1183" s="9" t="n">
        <x:v>0.011254302785664744</x:v>
      </x:c>
      <x:c r="N1183" s="8" t="n">
        <x:v>1</x:v>
      </x:c>
      <x:c r="O1183" s="9" t="n">
        <x:v>0.0008688696176859002</x:v>
      </x:c>
      <x:c r="P1183" s="9" t="n">
        <x:v>1.0049647810565958</x:v>
      </x:c>
      <x:c r="Q1183" s="9" t="str">
        <x:v>可用</x:v>
      </x:c>
      <x:c r="R1183" s="9" t="n">
        <x:v>-0.0184242596151398</x:v>
      </x:c>
      <x:c r="S1183" s="9" t="n">
        <x:v>-0.0080803895162125</x:v>
      </x:c>
    </x:row>
    <x:row r="1184">
      <x:c r="A1184" s="1" t="str">
        <x:v>2023Q4</x:v>
      </x:c>
      <x:c r="B1184" s="1" t="str">
        <x:v>011743.OF</x:v>
      </x:c>
      <x:c r="C1184" s="1" t="str">
        <x:v>华夏兴源稳健一年持有混合A</x:v>
      </x:c>
      <x:c r="D1184" s="1" t="str">
        <x:v>华夏基金</x:v>
      </x:c>
      <x:c r="E1184" s="1" t="str">
        <x:v>收入型</x:v>
      </x:c>
      <x:c r="F1184" s="8" t="n">
        <x:v>800189999.9999999</x:v>
      </x:c>
      <x:c r="G1184" s="9" t="n">
        <x:v>0.1859264891737239</x:v>
      </x:c>
      <x:c r="H1184" s="9" t="n">
        <x:v>0.0389688562469848</x:v>
      </x:c>
      <x:c r="I1184" s="9" t="n">
        <x:v>0.03585492250905484</x:v>
      </x:c>
      <x:c r="J1184" s="1" t="n">
        <x:v>0.15007156666466906</x:v>
      </x:c>
      <x:c r="K1184" s="1" t="str">
        <x:v>加股票</x:v>
      </x:c>
      <x:c r="L1184" s="9" t="n">
        <x:v>0.011127023959440499</x:v>
      </x:c>
      <x:c r="M1184" s="9" t="n">
        <x:v>0.0016698499179085447</x:v>
      </x:c>
      <x:c r="N1184" s="8" t="n">
        <x:v>1</x:v>
      </x:c>
      <x:c r="O1184" s="9" t="n">
        <x:v>-0.0042321886488719</x:v>
      </x:c>
      <x:c r="P1184" s="9" t="n">
        <x:v>1.008172803596646</x:v>
      </x:c>
      <x:c r="Q1184" s="9" t="str">
        <x:v>可用</x:v>
      </x:c>
      <x:c r="R1184" s="9" t="n">
        <x:v>-0.01691959221404963</x:v>
      </x:c>
      <x:c r="S1184" s="9" t="n">
        <x:v>0.0042819843342036</x:v>
      </x:c>
    </x:row>
    <x:row r="1185">
      <x:c r="A1185" s="1" t="str">
        <x:v>2024Q1</x:v>
      </x:c>
      <x:c r="B1185" s="1" t="str">
        <x:v>011743.OF</x:v>
      </x:c>
      <x:c r="C1185" s="1" t="str">
        <x:v>华夏兴源稳健一年持有混合A</x:v>
      </x:c>
      <x:c r="D1185" s="1" t="str">
        <x:v>华夏基金</x:v>
      </x:c>
      <x:c r="E1185" s="1" t="str">
        <x:v>收入型</x:v>
      </x:c>
      <x:c r="F1185" s="8" t="n">
        <x:v>757660000</x:v>
      </x:c>
      <x:c r="G1185" s="9" t="n">
        <x:v>0.2582860355297705</x:v>
      </x:c>
      <x:c r="H1185" s="9" t="n">
        <x:v>0.1859264891737239</x:v>
      </x:c>
      <x:c r="I1185" s="9" t="n">
        <x:v>0.18757448863821666</x:v>
      </x:c>
      <x:c r="J1185" s="1" t="n">
        <x:v>0.07071154689155382</x:v>
      </x:c>
      <x:c r="K1185" s="1" t="str">
        <x:v>加股票</x:v>
      </x:c>
      <x:c r="L1185" s="9" t="n">
        <x:v>-0.0388388654084237</x:v>
      </x:c>
      <x:c r="M1185" s="9" t="n">
        <x:v>-0.0027463562525424996</x:v>
      </x:c>
      <x:c r="N1185" s="8" t="n">
        <x:v>0</x:v>
      </x:c>
      <x:c r="O1185" s="9" t="n">
        <x:v>-0.0004257548285335009</x:v>
      </x:c>
      <x:c r="P1185" s="9" t="n">
        <x:v>1.0454605887205342</x:v>
      </x:c>
      <x:c r="Q1185" s="9" t="str">
        <x:v>可用</x:v>
      </x:c>
      <x:c r="R1185" s="9" t="n">
        <x:v>0.0004160066839572884</x:v>
      </x:c>
      <x:c r="S1185" s="9" t="n">
        <x:v>0.0079034941763727</x:v>
      </x:c>
    </x:row>
    <x:row r="1186">
      <x:c r="A1186" s="1" t="str">
        <x:v>2026Q1</x:v>
      </x:c>
      <x:c r="B1186" s="1" t="str">
        <x:v>011743.OF</x:v>
      </x:c>
      <x:c r="C1186" s="1" t="str">
        <x:v>华夏兴源稳健一年持有混合A</x:v>
      </x:c>
      <x:c r="D1186" s="1" t="str">
        <x:v>华夏基金</x:v>
      </x:c>
      <x:c r="E1186" s="1" t="str">
        <x:v>收入型</x:v>
      </x:c>
      <x:c r="F1186" s="8" t="n">
        <x:v>179640000</x:v>
      </x:c>
      <x:c r="G1186" s="9" t="n">
        <x:v>0.1256294818787035</x:v>
      </x:c>
      <x:c r="H1186" s="9" t="n">
        <x:v>0.2577009581077479</x:v>
      </x:c>
      <x:c r="I1186" s="9" t="n">
        <x:v>0.24865415394386284</x:v>
      </x:c>
      <x:c r="J1186" s="1" t="n">
        <x:v>-0.12302467206515935</x:v>
      </x:c>
      <x:c r="K1186" s="1" t="str">
        <x:v>减股票</x:v>
      </x:c>
      <x:c r="L1186" s="9" t="n">
        <x:v>0.1070401206971152</x:v>
      </x:c>
      <x:c r="M1186" s="9" t="n">
        <x:v>-0.013168575746577673</x:v>
      </x:c>
      <x:c r="N1186" s="8" t="n">
        <x:v>0</x:v>
      </x:c>
      <x:c r="O1186" s="9" t="n">
        <x:v>0.029727635151205897</x:v>
      </x:c>
      <x:c r="P1186" s="9" t="n">
        <x:v>1.0028062375862836</x:v>
      </x:c>
      <x:c r="Q1186" s="9" t="str">
        <x:v>可用</x:v>
      </x:c>
      <x:c r="R1186" s="9" t="n">
        <x:v>0.030303372767721472</x:v>
      </x:c>
      <x:c r="S1186" s="9" t="n">
        <x:v>0.0502390405963861</x:v>
      </x:c>
    </x:row>
    <x:row r="1187">
      <x:c r="A1187" s="1" t="str">
        <x:v>2023Q4</x:v>
      </x:c>
      <x:c r="B1187" s="1" t="str">
        <x:v>011775.OF</x:v>
      </x:c>
      <x:c r="C1187" s="1" t="str">
        <x:v>格林鑫悦一年持有期混合A</x:v>
      </x:c>
      <x:c r="D1187" s="1" t="str">
        <x:v>格林基金</x:v>
      </x:c>
      <x:c r="E1187" s="1" t="str">
        <x:v>收入型</x:v>
      </x:c>
      <x:c r="F1187" s="8" t="n">
        <x:v>137610000</x:v>
      </x:c>
      <x:c r="G1187" s="9" t="n">
        <x:v>0.5148645331088926</x:v>
      </x:c>
      <x:c r="H1187" s="9" t="n">
        <x:v>0.3860635649031066</x:v>
      </x:c>
      <x:c r="I1187" s="9" t="n">
        <x:v>0.3657701654706094</x:v>
      </x:c>
      <x:c r="J1187" s="1" t="n">
        <x:v>0.14909436763828315</x:v>
      </x:c>
      <x:c r="K1187" s="1" t="str">
        <x:v>加股票</x:v>
      </x:c>
      <x:c r="L1187" s="9" t="n">
        <x:v>0.011127023959440499</x:v>
      </x:c>
      <x:c r="M1187" s="9" t="n">
        <x:v>0.0016589766009288069</x:v>
      </x:c>
      <x:c r="N1187" s="8" t="n">
        <x:v>1</x:v>
      </x:c>
      <x:c r="O1187" s="9" t="n">
        <x:v>0.0098396977736957</x:v>
      </x:c>
      <x:c r="P1187" s="9" t="n">
        <x:v>0.747323889542911</x:v>
      </x:c>
      <x:c r="Q1187" s="9" t="str">
        <x:v>覆盖/杠杆异常</x:v>
      </x:c>
      <x:c r="R1187" s="9"/>
      <x:c r="S1187" s="9" t="n">
        <x:v>0.0183339062679042</x:v>
      </x:c>
    </x:row>
    <x:row r="1188">
      <x:c r="A1188" s="1" t="str">
        <x:v>2024Q1</x:v>
      </x:c>
      <x:c r="B1188" s="1" t="str">
        <x:v>011775.OF</x:v>
      </x:c>
      <x:c r="C1188" s="1" t="str">
        <x:v>格林鑫悦一年持有期混合A</x:v>
      </x:c>
      <x:c r="D1188" s="1" t="str">
        <x:v>格林基金</x:v>
      </x:c>
      <x:c r="E1188" s="1" t="str">
        <x:v>收入型</x:v>
      </x:c>
      <x:c r="F1188" s="8" t="n">
        <x:v>133490000</x:v>
      </x:c>
      <x:c r="G1188" s="9" t="n">
        <x:v>0.3127103400105538</x:v>
      </x:c>
      <x:c r="H1188" s="9" t="n">
        <x:v>0.5148645331088926</x:v>
      </x:c>
      <x:c r="I1188" s="9" t="n">
        <x:v>0.5175744472075254</x:v>
      </x:c>
      <x:c r="J1188" s="1" t="n">
        <x:v>-0.20486410719697162</x:v>
      </x:c>
      <x:c r="K1188" s="1" t="str">
        <x:v>减股票</x:v>
      </x:c>
      <x:c r="L1188" s="9" t="n">
        <x:v>-0.0388388654084237</x:v>
      </x:c>
      <x:c r="M1188" s="9" t="n">
        <x:v>0.007956689486440065</x:v>
      </x:c>
      <x:c r="N1188" s="8" t="n">
        <x:v>1</x:v>
      </x:c>
      <x:c r="O1188" s="9" t="n">
        <x:v>-0.042649041960909406</x:v>
      </x:c>
      <x:c r="P1188" s="9" t="n">
        <x:v>1.3047216754813091</x:v>
      </x:c>
      <x:c r="Q1188" s="9" t="str">
        <x:v>覆盖/杠杆异常</x:v>
      </x:c>
      <x:c r="R1188" s="9"/>
      <x:c r="S1188" s="9" t="n">
        <x:v>-0.0343197929560032</x:v>
      </x:c>
    </x:row>
    <x:row r="1189">
      <x:c r="A1189" s="1" t="str">
        <x:v>2024Q2</x:v>
      </x:c>
      <x:c r="B1189" s="1" t="str">
        <x:v>011775.OF</x:v>
      </x:c>
      <x:c r="C1189" s="1" t="str">
        <x:v>格林鑫悦一年持有期混合A</x:v>
      </x:c>
      <x:c r="D1189" s="1" t="str">
        <x:v>格林基金</x:v>
      </x:c>
      <x:c r="E1189" s="1" t="str">
        <x:v>收入型</x:v>
      </x:c>
      <x:c r="F1189" s="8" t="n">
        <x:v>122200000</x:v>
      </x:c>
      <x:c r="G1189" s="9" t="n">
        <x:v>0.3910241463856365</x:v>
      </x:c>
      <x:c r="H1189" s="9" t="n">
        <x:v>0.3127103400105538</x:v>
      </x:c>
      <x:c r="I1189" s="9" t="n">
        <x:v>0.3044066698072673</x:v>
      </x:c>
      <x:c r="J1189" s="1" t="n">
        <x:v>0.08661747657836916</x:v>
      </x:c>
      <x:c r="K1189" s="1" t="str">
        <x:v>加股票</x:v>
      </x:c>
      <x:c r="L1189" s="9" t="n">
        <x:v>0.15171154774360798</x:v>
      </x:c>
      <x:c r="M1189" s="9" t="n">
        <x:v>0.013140871433350099</x:v>
      </x:c>
      <x:c r="N1189" s="8" t="n">
        <x:v>1</x:v>
      </x:c>
      <x:c r="O1189" s="9" t="n">
        <x:v>0.03947740387656601</x:v>
      </x:c>
      <x:c r="P1189" s="9" t="n">
        <x:v>1.0034901563011456</x:v>
      </x:c>
      <x:c r="Q1189" s="9" t="str">
        <x:v>可用</x:v>
      </x:c>
      <x:c r="R1189" s="9" t="n">
        <x:v>-0.0009677080177459829</x:v>
      </x:c>
      <x:c r="S1189" s="9" t="n">
        <x:v>0.0638545793521323</x:v>
      </x:c>
    </x:row>
    <x:row r="1190">
      <x:c r="A1190" s="1" t="str">
        <x:v>2024Q3</x:v>
      </x:c>
      <x:c r="B1190" s="1" t="str">
        <x:v>011775.OF</x:v>
      </x:c>
      <x:c r="C1190" s="1" t="str">
        <x:v>格林鑫悦一年持有期混合A</x:v>
      </x:c>
      <x:c r="D1190" s="1" t="str">
        <x:v>格林基金</x:v>
      </x:c>
      <x:c r="E1190" s="1" t="str">
        <x:v>收入型</x:v>
      </x:c>
      <x:c r="F1190" s="8" t="n">
        <x:v>120830000</x:v>
      </x:c>
      <x:c r="G1190" s="9" t="n">
        <x:v>0.5472439331447081</x:v>
      </x:c>
      <x:c r="H1190" s="9" t="n">
        <x:v>0.3910241463856365</x:v>
      </x:c>
      <x:c r="I1190" s="9" t="n">
        <x:v>0.42484122228460336</x:v>
      </x:c>
      <x:c r="J1190" s="1" t="n">
        <x:v>0.12240271086010474</x:v>
      </x:c>
      <x:c r="K1190" s="1" t="str">
        <x:v>加股票</x:v>
      </x:c>
      <x:c r="L1190" s="9" t="n">
        <x:v>-0.0485180033835439</x:v>
      </x:c>
      <x:c r="M1190" s="9" t="n">
        <x:v>-0.005938735139665507</x:v>
      </x:c>
      <x:c r="N1190" s="8" t="n">
        <x:v>0</x:v>
      </x:c>
      <x:c r="O1190" s="9" t="n">
        <x:v>-0.006566567058445399</x:v>
      </x:c>
      <x:c r="P1190" s="9" t="n">
        <x:v>0.8366028454026317</x:v>
      </x:c>
      <x:c r="Q1190" s="9" t="str">
        <x:v>可用</x:v>
      </x:c>
      <x:c r="R1190" s="9" t="n">
        <x:v>0.0038554076303754957</x:v>
      </x:c>
      <x:c r="S1190" s="9" t="n">
        <x:v>0.0048192771084336</x:v>
      </x:c>
    </x:row>
    <x:row r="1191">
      <x:c r="A1191" s="1" t="str">
        <x:v>2024Q4</x:v>
      </x:c>
      <x:c r="B1191" s="1" t="str">
        <x:v>011775.OF</x:v>
      </x:c>
      <x:c r="C1191" s="1" t="str">
        <x:v>格林鑫悦一年持有期混合A</x:v>
      </x:c>
      <x:c r="D1191" s="1" t="str">
        <x:v>格林基金</x:v>
      </x:c>
      <x:c r="E1191" s="1" t="str">
        <x:v>收入型</x:v>
      </x:c>
      <x:c r="F1191" s="8" t="n">
        <x:v>115170000</x:v>
      </x:c>
      <x:c r="G1191" s="9" t="n">
        <x:v>0.2570746435161642</x:v>
      </x:c>
      <x:c r="H1191" s="9" t="n">
        <x:v>0.5472439331447081</x:v>
      </x:c>
      <x:c r="I1191" s="9" t="n">
        <x:v>0.5352386182667647</x:v>
      </x:c>
      <x:c r="J1191" s="1" t="n">
        <x:v>-0.27816397475060045</x:v>
      </x:c>
      <x:c r="K1191" s="1" t="str">
        <x:v>减股票</x:v>
      </x:c>
      <x:c r="L1191" s="9" t="n">
        <x:v>-0.005961015466965899</x:v>
      </x:c>
      <x:c r="M1191" s="9" t="n">
        <x:v>0.0016581397558410411</x:v>
      </x:c>
      <x:c r="N1191" s="8" t="n">
        <x:v>1</x:v>
      </x:c>
      <x:c r="O1191" s="9" t="n">
        <x:v>-0.0193423670154784</x:v>
      </x:c>
      <x:c r="P1191" s="9" t="n">
        <x:v>1.2371783708431014</x:v>
      </x:c>
      <x:c r="Q1191" s="9" t="str">
        <x:v>覆盖/杠杆异常</x:v>
      </x:c>
      <x:c r="R1191" s="9"/>
      <x:c r="S1191" s="9" t="n">
        <x:v>-0.0156965336821451</x:v>
      </x:c>
    </x:row>
    <x:row r="1192">
      <x:c r="A1192" s="1" t="str">
        <x:v>2025Q1</x:v>
      </x:c>
      <x:c r="B1192" s="1" t="str">
        <x:v>011775.OF</x:v>
      </x:c>
      <x:c r="C1192" s="1" t="str">
        <x:v>格林鑫悦一年持有期混合A</x:v>
      </x:c>
      <x:c r="D1192" s="1" t="str">
        <x:v>格林基金</x:v>
      </x:c>
      <x:c r="E1192" s="1" t="str">
        <x:v>收入型</x:v>
      </x:c>
      <x:c r="F1192" s="8" t="n">
        <x:v>106500000</x:v>
      </x:c>
      <x:c r="G1192" s="9" t="n">
        <x:v>0.3554788417432313</x:v>
      </x:c>
      <x:c r="H1192" s="9" t="n">
        <x:v>0.2570746435161642</x:v>
      </x:c>
      <x:c r="I1192" s="9" t="n">
        <x:v>0.25592736783461345</x:v>
      </x:c>
      <x:c r="J1192" s="1" t="n">
        <x:v>0.09955147390861785</x:v>
      </x:c>
      <x:c r="K1192" s="1" t="str">
        <x:v>加股票</x:v>
      </x:c>
      <x:c r="L1192" s="9" t="n">
        <x:v>-0.004189559506241501</x:v>
      </x:c>
      <x:c r="M1192" s="9" t="n">
        <x:v>-0.00041707682387420264</x:v>
      </x:c>
      <x:c r="N1192" s="8" t="n">
        <x:v>0</x:v>
      </x:c>
      <x:c r="O1192" s="9" t="n">
        <x:v>0.007139559672164099</x:v>
      </x:c>
      <x:c r="P1192" s="9" t="n">
        <x:v>1.1175036588732392</x:v>
      </x:c>
      <x:c r="Q1192" s="9" t="str">
        <x:v>可用</x:v>
      </x:c>
      <x:c r="R1192" s="9" t="n">
        <x:v>0.004422549914812467</x:v>
      </x:c>
      <x:c r="S1192" s="9" t="n">
        <x:v>0.0176079734219269</x:v>
      </x:c>
    </x:row>
    <x:row r="1193">
      <x:c r="A1193" s="1" t="str">
        <x:v>2026Q1</x:v>
      </x:c>
      <x:c r="B1193" s="1" t="str">
        <x:v>011775.OF</x:v>
      </x:c>
      <x:c r="C1193" s="1" t="str">
        <x:v>格林鑫悦一年持有期混合A</x:v>
      </x:c>
      <x:c r="D1193" s="1" t="str">
        <x:v>格林基金</x:v>
      </x:c>
      <x:c r="E1193" s="1" t="str">
        <x:v>收入型</x:v>
      </x:c>
      <x:c r="F1193" s="8" t="n">
        <x:v>72030000</x:v>
      </x:c>
      <x:c r="G1193" s="9" t="n">
        <x:v>0.568418257303012</x:v>
      </x:c>
      <x:c r="H1193" s="9" t="n">
        <x:v>0.1727348405469264</x:v>
      </x:c>
      <x:c r="I1193" s="9" t="n">
        <x:v>0.16600378320469003</x:v>
      </x:c>
      <x:c r="J1193" s="1" t="n">
        <x:v>0.402414474098322</x:v>
      </x:c>
      <x:c r="K1193" s="1" t="str">
        <x:v>加股票</x:v>
      </x:c>
      <x:c r="L1193" s="9" t="n">
        <x:v>0.1070401206971152</x:v>
      </x:c>
      <x:c r="M1193" s="9" t="n">
        <x:v>0.04307449387775052</x:v>
      </x:c>
      <x:c r="N1193" s="8" t="n">
        <x:v>1</x:v>
      </x:c>
      <x:c r="O1193" s="9" t="n">
        <x:v>-0.0310219563655965</x:v>
      </x:c>
      <x:c r="P1193" s="9" t="n">
        <x:v>0.716024762321255</x:v>
      </x:c>
      <x:c r="Q1193" s="9" t="str">
        <x:v>覆盖/杠杆异常</x:v>
      </x:c>
      <x:c r="R1193" s="9"/>
      <x:c r="S1193" s="9" t="n">
        <x:v>-0.0105053632644033</x:v>
      </x:c>
    </x:row>
    <x:row r="1194">
      <x:c r="A1194" s="1" t="str">
        <x:v>2023Q2</x:v>
      </x:c>
      <x:c r="B1194" s="1" t="str">
        <x:v>011788.OF</x:v>
      </x:c>
      <x:c r="C1194" s="1" t="str">
        <x:v>工银聚益混合A</x:v>
      </x:c>
      <x:c r="D1194" s="1" t="str">
        <x:v>工银瑞信基金</x:v>
      </x:c>
      <x:c r="E1194" s="1" t="str">
        <x:v>收入型</x:v>
      </x:c>
      <x:c r="F1194" s="8" t="n">
        <x:v>59540000.00000001</x:v>
      </x:c>
      <x:c r="G1194" s="9" t="n">
        <x:v>0.4561158163306374</x:v>
      </x:c>
      <x:c r="H1194" s="9" t="n">
        <x:v>0.6009634923855381</x:v>
      </x:c>
      <x:c r="I1194" s="9" t="n">
        <x:v>0.5841993191496844</x:v>
      </x:c>
      <x:c r="J1194" s="1" t="n">
        <x:v>-0.12808350281904696</x:v>
      </x:c>
      <x:c r="K1194" s="1" t="str">
        <x:v>减股票</x:v>
      </x:c>
      <x:c r="L1194" s="9" t="n">
        <x:v>-0.046571034625976095</x:v>
      </x:c>
      <x:c r="M1194" s="9" t="n">
        <x:v>0.005964981244802142</x:v>
      </x:c>
      <x:c r="N1194" s="8" t="n">
        <x:v>1</x:v>
      </x:c>
      <x:c r="O1194" s="9" t="n">
        <x:v>-0.0022587890887180995</x:v>
      </x:c>
      <x:c r="P1194" s="9" t="n">
        <x:v>1.0017641395700365</x:v>
      </x:c>
      <x:c r="Q1194" s="9" t="str">
        <x:v>可用</x:v>
      </x:c>
      <x:c r="R1194" s="9" t="n">
        <x:v>-0.005712099498691331</x:v>
      </x:c>
      <x:c r="S1194" s="9" t="n">
        <x:v>-0.0155743702310023</x:v>
      </x:c>
    </x:row>
    <x:row r="1195">
      <x:c r="A1195" s="1" t="str">
        <x:v>2023Q4</x:v>
      </x:c>
      <x:c r="B1195" s="1" t="str">
        <x:v>011788.OF</x:v>
      </x:c>
      <x:c r="C1195" s="1" t="str">
        <x:v>工银聚益混合A</x:v>
      </x:c>
      <x:c r="D1195" s="1" t="str">
        <x:v>工银瑞信基金</x:v>
      </x:c>
      <x:c r="E1195" s="1" t="str">
        <x:v>收入型</x:v>
      </x:c>
      <x:c r="F1195" s="8" t="n">
        <x:v>54720000</x:v>
      </x:c>
      <x:c r="G1195" s="9" t="n">
        <x:v>0.3067170194804925</x:v>
      </x:c>
      <x:c r="H1195" s="9" t="n">
        <x:v>0.4659755766011805</x:v>
      </x:c>
      <x:c r="I1195" s="9" t="n">
        <x:v>0.44452304656669117</x:v>
      </x:c>
      <x:c r="J1195" s="1" t="n">
        <x:v>-0.13780602708619866</x:v>
      </x:c>
      <x:c r="K1195" s="1" t="str">
        <x:v>减股票</x:v>
      </x:c>
      <x:c r="L1195" s="9" t="n">
        <x:v>0.011127023959440499</x:v>
      </x:c>
      <x:c r="M1195" s="9" t="n">
        <x:v>-0.0015333709651434387</x:v>
      </x:c>
      <x:c r="N1195" s="8" t="n">
        <x:v>0</x:v>
      </x:c>
      <x:c r="O1195" s="9" t="n">
        <x:v>-0.023929441439451297</x:v>
      </x:c>
      <x:c r="P1195" s="9" t="n">
        <x:v>1.0027660016447368</x:v>
      </x:c>
      <x:c r="Q1195" s="9" t="str">
        <x:v>可用</x:v>
      </x:c>
      <x:c r="R1195" s="9" t="n">
        <x:v>-0.03476077870366001</x:v>
      </x:c>
      <x:c r="S1195" s="9" t="n">
        <x:v>-0.0154152684563758</x:v>
      </x:c>
    </x:row>
    <x:row r="1196">
      <x:c r="A1196" s="1" t="str">
        <x:v>2024Q4</x:v>
      </x:c>
      <x:c r="B1196" s="1" t="str">
        <x:v>011788.OF</x:v>
      </x:c>
      <x:c r="C1196" s="1" t="str">
        <x:v>工银聚益混合A</x:v>
      </x:c>
      <x:c r="D1196" s="1" t="str">
        <x:v>工银瑞信基金</x:v>
      </x:c>
      <x:c r="E1196" s="1" t="str">
        <x:v>收入型</x:v>
      </x:c>
      <x:c r="F1196" s="8" t="n">
        <x:v>56540000</x:v>
      </x:c>
      <x:c r="G1196" s="9" t="n">
        <x:v>0.338371168202486</x:v>
      </x:c>
      <x:c r="H1196" s="9" t="n">
        <x:v>0.2843318373518181</x:v>
      </x:c>
      <x:c r="I1196" s="9" t="n">
        <x:v>0.27459612058536675</x:v>
      </x:c>
      <x:c r="J1196" s="1" t="n">
        <x:v>0.06377504761711922</x:v>
      </x:c>
      <x:c r="K1196" s="1" t="str">
        <x:v>加股票</x:v>
      </x:c>
      <x:c r="L1196" s="9" t="n">
        <x:v>-0.005961015466965899</x:v>
      </x:c>
      <x:c r="M1196" s="9" t="n">
        <x:v>-0.0003801640452521344</x:v>
      </x:c>
      <x:c r="N1196" s="8" t="n">
        <x:v>0</x:v>
      </x:c>
      <x:c r="O1196" s="9" t="n">
        <x:v>-0.00021426288521059992</x:v>
      </x:c>
      <x:c r="P1196" s="9" t="n">
        <x:v>1.0003348217191368</x:v>
      </x:c>
      <x:c r="Q1196" s="9" t="str">
        <x:v>可用</x:v>
      </x:c>
      <x:c r="R1196" s="9" t="n">
        <x:v>0.009503068604168996</x:v>
      </x:c>
      <x:c r="S1196" s="9" t="n">
        <x:v>0.0034315704481227</x:v>
      </x:c>
    </x:row>
    <x:row r="1197">
      <x:c r="A1197" s="1" t="str">
        <x:v>2025Q1</x:v>
      </x:c>
      <x:c r="B1197" s="1" t="str">
        <x:v>011788.OF</x:v>
      </x:c>
      <x:c r="C1197" s="1" t="str">
        <x:v>工银聚益混合A</x:v>
      </x:c>
      <x:c r="D1197" s="1" t="str">
        <x:v>工银瑞信基金</x:v>
      </x:c>
      <x:c r="E1197" s="1" t="str">
        <x:v>收入型</x:v>
      </x:c>
      <x:c r="F1197" s="8" t="n">
        <x:v>57260000</x:v>
      </x:c>
      <x:c r="G1197" s="9" t="n">
        <x:v>0.3932193422212218</x:v>
      </x:c>
      <x:c r="H1197" s="9" t="n">
        <x:v>0.338371168202486</x:v>
      </x:c>
      <x:c r="I1197" s="9" t="n">
        <x:v>0.3370256695132999</x:v>
      </x:c>
      <x:c r="J1197" s="1" t="n">
        <x:v>0.056193672707921916</x:v>
      </x:c>
      <x:c r="K1197" s="1" t="str">
        <x:v>加股票</x:v>
      </x:c>
      <x:c r="L1197" s="9" t="n">
        <x:v>-0.004189559506241501</x:v>
      </x:c>
      <x:c r="M1197" s="9" t="n">
        <x:v>-0.00023542673568409785</x:v>
      </x:c>
      <x:c r="N1197" s="8" t="n">
        <x:v>0</x:v>
      </x:c>
      <x:c r="O1197" s="9" t="n">
        <x:v>0.007234261768241702</x:v>
      </x:c>
      <x:c r="P1197" s="9" t="n">
        <x:v>0.7063122327977644</x:v>
      </x:c>
      <x:c r="Q1197" s="9" t="str">
        <x:v>覆盖/杠杆异常</x:v>
      </x:c>
      <x:c r="R1197" s="9"/>
      <x:c r="S1197" s="9" t="n">
        <x:v>0.0177026755180045</x:v>
      </x:c>
    </x:row>
    <x:row r="1198">
      <x:c r="A1198" s="1" t="str">
        <x:v>2025Q2</x:v>
      </x:c>
      <x:c r="B1198" s="1" t="str">
        <x:v>011788.OF</x:v>
      </x:c>
      <x:c r="C1198" s="1" t="str">
        <x:v>工银聚益混合A</x:v>
      </x:c>
      <x:c r="D1198" s="1" t="str">
        <x:v>工银瑞信基金</x:v>
      </x:c>
      <x:c r="E1198" s="1" t="str">
        <x:v>收入型</x:v>
      </x:c>
      <x:c r="F1198" s="8" t="n">
        <x:v>58260000</x:v>
      </x:c>
      <x:c r="G1198" s="9" t="n">
        <x:v>0.2922273982097267</x:v>
      </x:c>
      <x:c r="H1198" s="9" t="n">
        <x:v>0.3932193422212218</x:v>
      </x:c>
      <x:c r="I1198" s="9" t="n">
        <x:v>0.39223458033860986</x:v>
      </x:c>
      <x:c r="J1198" s="1" t="n">
        <x:v>-0.10000718212888315</x:v>
      </x:c>
      <x:c r="K1198" s="1" t="str">
        <x:v>减股票</x:v>
      </x:c>
      <x:c r="L1198" s="9" t="n">
        <x:v>0.1883272862318614</x:v>
      </x:c>
      <x:c r="M1198" s="9" t="n">
        <x:v>-0.018834081214028072</x:v>
      </x:c>
      <x:c r="N1198" s="8" t="n">
        <x:v>0</x:v>
      </x:c>
      <x:c r="O1198" s="9" t="n">
        <x:v>0.0036072215463682986</x:v>
      </x:c>
      <x:c r="P1198" s="9" t="n">
        <x:v>1.00468039787161</x:v>
      </x:c>
      <x:c r="Q1198" s="9" t="str">
        <x:v>可用</x:v>
      </x:c>
      <x:c r="R1198" s="9" t="n">
        <x:v>0.004412447584745897</x:v>
      </x:c>
      <x:c r="S1198" s="9" t="n">
        <x:v>0.0447716940106739</x:v>
      </x:c>
    </x:row>
    <x:row r="1199">
      <x:c r="A1199" s="1" t="str">
        <x:v>2025Q3</x:v>
      </x:c>
      <x:c r="B1199" s="1" t="str">
        <x:v>011788.OF</x:v>
      </x:c>
      <x:c r="C1199" s="1" t="str">
        <x:v>工银聚益混合A</x:v>
      </x:c>
      <x:c r="D1199" s="1" t="str">
        <x:v>工银瑞信基金</x:v>
      </x:c>
      <x:c r="E1199" s="1" t="str">
        <x:v>收入型</x:v>
      </x:c>
      <x:c r="F1199" s="8" t="n">
        <x:v>63410000</x:v>
      </x:c>
      <x:c r="G1199" s="9" t="n">
        <x:v>0.2017257825243019</x:v>
      </x:c>
      <x:c r="H1199" s="9" t="n">
        <x:v>0.2922273982097267</x:v>
      </x:c>
      <x:c r="I1199" s="9" t="n">
        <x:v>0.329476209191874</x:v>
      </x:c>
      <x:c r="J1199" s="1" t="n">
        <x:v>-0.12775042666757208</x:v>
      </x:c>
      <x:c r="K1199" s="1" t="str">
        <x:v>减股票</x:v>
      </x:c>
      <x:c r="L1199" s="9" t="n">
        <x:v>-0.0077024403595657995</x:v>
      </x:c>
      <x:c r="M1199" s="9" t="n">
        <x:v>0.0009839900423160581</x:v>
      </x:c>
      <x:c r="N1199" s="8" t="n">
        <x:v>1</x:v>
      </x:c>
      <x:c r="O1199" s="9" t="n">
        <x:v>-0.005614270702720099</x:v>
      </x:c>
      <x:c r="P1199" s="9" t="n">
        <x:v>0.9838821898754139</x:v>
      </x:c>
      <x:c r="Q1199" s="9" t="str">
        <x:v>可用</x:v>
      </x:c>
      <x:c r="R1199" s="9" t="n">
        <x:v>-0.00694488305602319</x:v>
      </x:c>
      <x:c r="S1199" s="9" t="n">
        <x:v>-0.0048245199129692</x:v>
      </x:c>
    </x:row>
    <x:row r="1200">
      <x:c r="A1200" s="1" t="str">
        <x:v>2026Q1</x:v>
      </x:c>
      <x:c r="B1200" s="1" t="str">
        <x:v>011788.OF</x:v>
      </x:c>
      <x:c r="C1200" s="1" t="str">
        <x:v>工银聚益混合A</x:v>
      </x:c>
      <x:c r="D1200" s="1" t="str">
        <x:v>工银瑞信基金</x:v>
      </x:c>
      <x:c r="E1200" s="1" t="str">
        <x:v>收入型</x:v>
      </x:c>
      <x:c r="F1200" s="8" t="n">
        <x:v>160400000</x:v>
      </x:c>
      <x:c r="G1200" s="9" t="n">
        <x:v>0.0744043335337928</x:v>
      </x:c>
      <x:c r="H1200" s="9" t="n">
        <x:v>0.1610846403007269</x:v>
      </x:c>
      <x:c r="I1200" s="9" t="n">
        <x:v>0.15472265550326314</x:v>
      </x:c>
      <x:c r="J1200" s="1" t="n">
        <x:v>-0.08031832196947034</x:v>
      </x:c>
      <x:c r="K1200" s="1" t="str">
        <x:v>减股票</x:v>
      </x:c>
      <x:c r="L1200" s="9" t="n">
        <x:v>0.1070401206971152</x:v>
      </x:c>
      <x:c r="M1200" s="9" t="n">
        <x:v>-0.008597282877801864</x:v>
      </x:c>
      <x:c r="N1200" s="8" t="n">
        <x:v>0</x:v>
      </x:c>
      <x:c r="O1200" s="9" t="n">
        <x:v>-0.0124316067328563</x:v>
      </x:c>
      <x:c r="P1200" s="9" t="n">
        <x:v>0.9958700078553614</x:v>
      </x:c>
      <x:c r="Q1200" s="9" t="str">
        <x:v>可用</x:v>
      </x:c>
      <x:c r="R1200" s="9" t="n">
        <x:v>-0.011053533316401692</x:v>
      </x:c>
      <x:c r="S1200" s="9" t="n">
        <x:v>0.0080849863683369</x:v>
      </x:c>
    </x:row>
    <x:row r="1201">
      <x:c r="A1201" s="1" t="str">
        <x:v>2023Q3</x:v>
      </x:c>
      <x:c r="B1201" s="1" t="str">
        <x:v>011798.OF</x:v>
      </x:c>
      <x:c r="C1201" s="1" t="str">
        <x:v>华安宁享6个月混合A</x:v>
      </x:c>
      <x:c r="D1201" s="1" t="str">
        <x:v>华安基金</x:v>
      </x:c>
      <x:c r="E1201" s="1" t="str">
        <x:v>收入型</x:v>
      </x:c>
      <x:c r="F1201" s="8" t="n">
        <x:v>67480000</x:v>
      </x:c>
      <x:c r="G1201" s="9" t="n">
        <x:v>0.5754690947587472</x:v>
      </x:c>
      <x:c r="H1201" s="9" t="n">
        <x:v>0.414903586052271</x:v>
      </x:c>
      <x:c r="I1201" s="9" t="n">
        <x:v>0.4034543609811432</x:v>
      </x:c>
      <x:c r="J1201" s="1" t="n">
        <x:v>0.172014733777604</x:v>
      </x:c>
      <x:c r="K1201" s="1" t="str">
        <x:v>加股票</x:v>
      </x:c>
      <x:c r="L1201" s="9" t="n">
        <x:v>-0.0840403571629794</x:v>
      </x:c>
      <x:c r="M1201" s="9" t="n">
        <x:v>-0.014456179663964659</x:v>
      </x:c>
      <x:c r="N1201" s="8" t="n">
        <x:v>0</x:v>
      </x:c>
      <x:c r="O1201" s="9" t="n">
        <x:v>-0.00573893268025835</x:v>
      </x:c>
      <x:c r="P1201" s="9" t="n">
        <x:v>0.6069460735032601</x:v>
      </x:c>
      <x:c r="Q1201" s="9" t="str">
        <x:v>覆盖/杠杆异常</x:v>
      </x:c>
      <x:c r="R1201" s="9"/>
      <x:c r="S1201" s="9" t="n">
        <x:v>-0.0146673651126244</x:v>
      </x:c>
    </x:row>
    <x:row r="1202">
      <x:c r="A1202" s="1" t="str">
        <x:v>2023Q4</x:v>
      </x:c>
      <x:c r="B1202" s="1" t="str">
        <x:v>011798.OF</x:v>
      </x:c>
      <x:c r="C1202" s="1" t="str">
        <x:v>华安宁享6个月混合A</x:v>
      </x:c>
      <x:c r="D1202" s="1" t="str">
        <x:v>华安基金</x:v>
      </x:c>
      <x:c r="E1202" s="1" t="str">
        <x:v>收入型</x:v>
      </x:c>
      <x:c r="F1202" s="8" t="n">
        <x:v>59220000.00000001</x:v>
      </x:c>
      <x:c r="G1202" s="9" t="n">
        <x:v>0.2448036863668139</x:v>
      </x:c>
      <x:c r="H1202" s="9" t="n">
        <x:v>0.5754690947587472</x:v>
      </x:c>
      <x:c r="I1202" s="9" t="n">
        <x:v>0.5542070760949982</x:v>
      </x:c>
      <x:c r="J1202" s="1" t="n">
        <x:v>-0.30940338972818426</x:v>
      </x:c>
      <x:c r="K1202" s="1" t="str">
        <x:v>减股票</x:v>
      </x:c>
      <x:c r="L1202" s="9" t="n">
        <x:v>0.011127023959440499</x:v>
      </x:c>
      <x:c r="M1202" s="9" t="n">
        <x:v>-0.003442738930637613</x:v>
      </x:c>
      <x:c r="N1202" s="8" t="n">
        <x:v>0</x:v>
      </x:c>
      <x:c r="O1202" s="9" t="n">
        <x:v>0.0013941487625696997</x:v>
      </x:c>
      <x:c r="P1202" s="9" t="n">
        <x:v>1.004704804626815</x:v>
      </x:c>
      <x:c r="Q1202" s="9" t="str">
        <x:v>可用</x:v>
      </x:c>
      <x:c r="R1202" s="9" t="n">
        <x:v>-0.010974965475349208</x:v>
      </x:c>
      <x:c r="S1202" s="9" t="n">
        <x:v>0.0098883572567782</x:v>
      </x:c>
    </x:row>
    <x:row r="1203">
      <x:c r="A1203" s="1" t="str">
        <x:v>2024Q1</x:v>
      </x:c>
      <x:c r="B1203" s="1" t="str">
        <x:v>011798.OF</x:v>
      </x:c>
      <x:c r="C1203" s="1" t="str">
        <x:v>华安宁享6个月混合A</x:v>
      </x:c>
      <x:c r="D1203" s="1" t="str">
        <x:v>华安基金</x:v>
      </x:c>
      <x:c r="E1203" s="1" t="str">
        <x:v>收入型</x:v>
      </x:c>
      <x:c r="F1203" s="8" t="n">
        <x:v>55950000</x:v>
      </x:c>
      <x:c r="G1203" s="9" t="n">
        <x:v>0.3802859301094998</x:v>
      </x:c>
      <x:c r="H1203" s="9" t="n">
        <x:v>0.2448036863668139</x:v>
      </x:c>
      <x:c r="I1203" s="9" t="n">
        <x:v>0.24681533288008634</x:v>
      </x:c>
      <x:c r="J1203" s="1" t="n">
        <x:v>0.13347059722941346</x:v>
      </x:c>
      <x:c r="K1203" s="1" t="str">
        <x:v>加股票</x:v>
      </x:c>
      <x:c r="L1203" s="9" t="n">
        <x:v>-0.0388388654084237</x:v>
      </x:c>
      <x:c r="M1203" s="9" t="n">
        <x:v>-0.005183846561775118</x:v>
      </x:c>
      <x:c r="N1203" s="8" t="n">
        <x:v>0</x:v>
      </x:c>
      <x:c r="O1203" s="9" t="n">
        <x:v>-0.007171110449421001</x:v>
      </x:c>
      <x:c r="P1203" s="9" t="n">
        <x:v>0.7219918943699731</x:v>
      </x:c>
      <x:c r="Q1203" s="9" t="str">
        <x:v>覆盖/杠杆异常</x:v>
      </x:c>
      <x:c r="R1203" s="9"/>
      <x:c r="S1203" s="9" t="n">
        <x:v>0.0011581385554852</x:v>
      </x:c>
    </x:row>
    <x:row r="1204">
      <x:c r="A1204" s="1" t="str">
        <x:v>2024Q2</x:v>
      </x:c>
      <x:c r="B1204" s="1" t="str">
        <x:v>011798.OF</x:v>
      </x:c>
      <x:c r="C1204" s="1" t="str">
        <x:v>华安宁享6个月混合A</x:v>
      </x:c>
      <x:c r="D1204" s="1" t="str">
        <x:v>华安基金</x:v>
      </x:c>
      <x:c r="E1204" s="1" t="str">
        <x:v>收入型</x:v>
      </x:c>
      <x:c r="F1204" s="8" t="n">
        <x:v>52240000</x:v>
      </x:c>
      <x:c r="G1204" s="9" t="n">
        <x:v>0.2415994170061301</x:v>
      </x:c>
      <x:c r="H1204" s="9" t="n">
        <x:v>0.3802859301094998</x:v>
      </x:c>
      <x:c r="I1204" s="9" t="n">
        <x:v>0.3711568923369788</x:v>
      </x:c>
      <x:c r="J1204" s="1" t="n">
        <x:v>-0.1295574753308487</x:v>
      </x:c>
      <x:c r="K1204" s="1" t="str">
        <x:v>减股票</x:v>
      </x:c>
      <x:c r="L1204" s="9" t="n">
        <x:v>0.15171154774360798</x:v>
      </x:c>
      <x:c r="M1204" s="9" t="n">
        <x:v>-0.019655365104197364</x:v>
      </x:c>
      <x:c r="N1204" s="8" t="n">
        <x:v>0</x:v>
      </x:c>
      <x:c r="O1204" s="9" t="n">
        <x:v>-0.0050737184683338</x:v>
      </x:c>
      <x:c r="P1204" s="9" t="n">
        <x:v>0.8737675727411943</x:v>
      </x:c>
      <x:c r="Q1204" s="9" t="str">
        <x:v>可用</x:v>
      </x:c>
      <x:c r="R1204" s="9" t="n">
        <x:v>-0.014244104227954892</x:v>
      </x:c>
      <x:c r="S1204" s="9" t="n">
        <x:v>0.019560416447576</x:v>
      </x:c>
    </x:row>
    <x:row r="1205">
      <x:c r="A1205" s="1" t="str">
        <x:v>2024Q3</x:v>
      </x:c>
      <x:c r="B1205" s="1" t="str">
        <x:v>011798.OF</x:v>
      </x:c>
      <x:c r="C1205" s="1" t="str">
        <x:v>华安宁享6个月混合A</x:v>
      </x:c>
      <x:c r="D1205" s="1" t="str">
        <x:v>华安基金</x:v>
      </x:c>
      <x:c r="E1205" s="1" t="str">
        <x:v>收入型</x:v>
      </x:c>
      <x:c r="F1205" s="8" t="n">
        <x:v>50479999.99999999</x:v>
      </x:c>
      <x:c r="G1205" s="9" t="n">
        <x:v>0.3282261958424113</x:v>
      </x:c>
      <x:c r="H1205" s="9" t="n">
        <x:v>0.2415994170061301</x:v>
      </x:c>
      <x:c r="I1205" s="9" t="n">
        <x:v>0.2681847474229091</x:v>
      </x:c>
      <x:c r="J1205" s="1" t="n">
        <x:v>0.06004144841950221</x:v>
      </x:c>
      <x:c r="K1205" s="1" t="str">
        <x:v>加股票</x:v>
      </x:c>
      <x:c r="L1205" s="9" t="n">
        <x:v>-0.0485180033835439</x:v>
      </x:c>
      <x:c r="M1205" s="9" t="n">
        <x:v>-0.002913091197570285</x:v>
      </x:c>
      <x:c r="N1205" s="8" t="n">
        <x:v>0</x:v>
      </x:c>
      <x:c r="O1205" s="9" t="n">
        <x:v>0.0005146437887828988</x:v>
      </x:c>
      <x:c r="P1205" s="9" t="n">
        <x:v>0.7717384453248812</x:v>
      </x:c>
      <x:c r="Q1205" s="9" t="str">
        <x:v>覆盖/杠杆异常</x:v>
      </x:c>
      <x:c r="R1205" s="9"/>
      <x:c r="S1205" s="9" t="n">
        <x:v>0.0117586384734398</x:v>
      </x:c>
    </x:row>
    <x:row r="1206">
      <x:c r="A1206" s="1" t="str">
        <x:v>2025Q1</x:v>
      </x:c>
      <x:c r="B1206" s="1" t="str">
        <x:v>011798.OF</x:v>
      </x:c>
      <x:c r="C1206" s="1" t="str">
        <x:v>华安宁享6个月混合A</x:v>
      </x:c>
      <x:c r="D1206" s="1" t="str">
        <x:v>华安基金</x:v>
      </x:c>
      <x:c r="E1206" s="1" t="str">
        <x:v>收入型</x:v>
      </x:c>
      <x:c r="F1206" s="8" t="n">
        <x:v>50780000</x:v>
      </x:c>
      <x:c r="G1206" s="9" t="n">
        <x:v>0.1748110527793211</x:v>
      </x:c>
      <x:c r="H1206" s="9" t="n">
        <x:v>0.3122661438630208</x:v>
      </x:c>
      <x:c r="I1206" s="9" t="n">
        <x:v>0.3109756597004723</x:v>
      </x:c>
      <x:c r="J1206" s="1" t="n">
        <x:v>-0.1361646069211512</x:v>
      </x:c>
      <x:c r="K1206" s="1" t="str">
        <x:v>减股票</x:v>
      </x:c>
      <x:c r="L1206" s="9" t="n">
        <x:v>-0.004189559506241501</x:v>
      </x:c>
      <x:c r="M1206" s="9" t="n">
        <x:v>0.0005704697233401462</x:v>
      </x:c>
      <x:c r="N1206" s="8" t="n">
        <x:v>1</x:v>
      </x:c>
      <x:c r="O1206" s="9" t="n">
        <x:v>0.00478687890279</x:v>
      </x:c>
      <x:c r="P1206" s="9" t="n">
        <x:v>0.5997111528160691</x:v>
      </x:c>
      <x:c r="Q1206" s="9" t="str">
        <x:v>覆盖/杠杆异常</x:v>
      </x:c>
      <x:c r="R1206" s="9"/>
      <x:c r="S1206" s="9" t="n">
        <x:v>0.0152552926525528</x:v>
      </x:c>
    </x:row>
    <x:row r="1207">
      <x:c r="A1207" s="1" t="str">
        <x:v>2023Q3</x:v>
      </x:c>
      <x:c r="B1207" s="1" t="str">
        <x:v>011913.OF</x:v>
      </x:c>
      <x:c r="C1207" s="1" t="str">
        <x:v>华夏永泓一年持有混合A</x:v>
      </x:c>
      <x:c r="D1207" s="1" t="str">
        <x:v>华夏基金</x:v>
      </x:c>
      <x:c r="E1207" s="1" t="str">
        <x:v>收入型</x:v>
      </x:c>
      <x:c r="F1207" s="8" t="n">
        <x:v>1547710000</x:v>
      </x:c>
      <x:c r="G1207" s="9" t="n">
        <x:v>0.1333400794267024</x:v>
      </x:c>
      <x:c r="H1207" s="9" t="n">
        <x:v>0.3231226414887</x:v>
      </x:c>
      <x:c r="I1207" s="9" t="n">
        <x:v>0.3128518718773423</x:v>
      </x:c>
      <x:c r="J1207" s="1" t="n">
        <x:v>-0.17951179245063992</x:v>
      </x:c>
      <x:c r="K1207" s="1" t="str">
        <x:v>减股票</x:v>
      </x:c>
      <x:c r="L1207" s="9" t="n">
        <x:v>-0.0840403571629794</x:v>
      </x:c>
      <x:c r="M1207" s="9" t="n">
        <x:v>0.01508623515251841</x:v>
      </x:c>
      <x:c r="N1207" s="8" t="n">
        <x:v>1</x:v>
      </x:c>
      <x:c r="O1207" s="9" t="n">
        <x:v>0.0014824753412116002</x:v>
      </x:c>
      <x:c r="P1207" s="9" t="n">
        <x:v>1.1350819394589424</x:v>
      </x:c>
      <x:c r="Q1207" s="9" t="str">
        <x:v>可用</x:v>
      </x:c>
      <x:c r="R1207" s="9" t="n">
        <x:v>-0.010616646427996812</x:v>
      </x:c>
      <x:c r="S1207" s="9" t="n">
        <x:v>-0.0074667837926868</x:v>
      </x:c>
    </x:row>
    <x:row r="1208">
      <x:c r="A1208" s="1" t="str">
        <x:v>2023Q4</x:v>
      </x:c>
      <x:c r="B1208" s="1" t="str">
        <x:v>011913.OF</x:v>
      </x:c>
      <x:c r="C1208" s="1" t="str">
        <x:v>华夏永泓一年持有混合A</x:v>
      </x:c>
      <x:c r="D1208" s="1" t="str">
        <x:v>华夏基金</x:v>
      </x:c>
      <x:c r="E1208" s="1" t="str">
        <x:v>收入型</x:v>
      </x:c>
      <x:c r="F1208" s="8" t="n">
        <x:v>1412550000</x:v>
      </x:c>
      <x:c r="G1208" s="9" t="n">
        <x:v>0.2583029726606556</x:v>
      </x:c>
      <x:c r="H1208" s="9" t="n">
        <x:v>0.1333400794267024</x:v>
      </x:c>
      <x:c r="I1208" s="9" t="n">
        <x:v>0.12365540689835552</x:v>
      </x:c>
      <x:c r="J1208" s="1" t="n">
        <x:v>0.13464756576230008</x:v>
      </x:c>
      <x:c r="K1208" s="1" t="str">
        <x:v>加股票</x:v>
      </x:c>
      <x:c r="L1208" s="9" t="n">
        <x:v>0.011127023959440499</x:v>
      </x:c>
      <x:c r="M1208" s="9" t="n">
        <x:v>0.0014982266903174532</x:v>
      </x:c>
      <x:c r="N1208" s="8" t="n">
        <x:v>1</x:v>
      </x:c>
      <x:c r="O1208" s="9" t="n">
        <x:v>-0.0259939826965394</x:v>
      </x:c>
      <x:c r="P1208" s="9" t="n">
        <x:v>1.1751531919224096</x:v>
      </x:c>
      <x:c r="Q1208" s="9" t="str">
        <x:v>可用</x:v>
      </x:c>
      <x:c r="R1208" s="9" t="n">
        <x:v>-0.0435439375985871</x:v>
      </x:c>
      <x:c r="S1208" s="9" t="n">
        <x:v>-0.0174798097134639</x:v>
      </x:c>
    </x:row>
    <x:row r="1209">
      <x:c r="A1209" s="1" t="str">
        <x:v>2026Q1</x:v>
      </x:c>
      <x:c r="B1209" s="1" t="str">
        <x:v>011913.OF</x:v>
      </x:c>
      <x:c r="C1209" s="1" t="str">
        <x:v>华夏永泓一年持有混合A</x:v>
      </x:c>
      <x:c r="D1209" s="1" t="str">
        <x:v>华夏基金</x:v>
      </x:c>
      <x:c r="E1209" s="1" t="str">
        <x:v>收入型</x:v>
      </x:c>
      <x:c r="F1209" s="8" t="n">
        <x:v>321480000.00000006</x:v>
      </x:c>
      <x:c r="G1209" s="9" t="n">
        <x:v>0.1937182662966797</x:v>
      </x:c>
      <x:c r="H1209" s="9" t="n">
        <x:v>0.3381095923564302</x:v>
      </x:c>
      <x:c r="I1209" s="9" t="n">
        <x:v>0.3274853366084784</x:v>
      </x:c>
      <x:c r="J1209" s="1" t="n">
        <x:v>-0.13376707031179869</x:v>
      </x:c>
      <x:c r="K1209" s="1" t="str">
        <x:v>减股票</x:v>
      </x:c>
      <x:c r="L1209" s="9" t="n">
        <x:v>0.1070401206971152</x:v>
      </x:c>
      <x:c r="M1209" s="9" t="n">
        <x:v>-0.014318443351474426</x:v>
      </x:c>
      <x:c r="N1209" s="8" t="n">
        <x:v>0</x:v>
      </x:c>
      <x:c r="O1209" s="9" t="n">
        <x:v>0.0000051876560129976435</x:v>
      </x:c>
      <x:c r="P1209" s="9" t="n">
        <x:v>0.755451144550205</x:v>
      </x:c>
      <x:c r="Q1209" s="9" t="str">
        <x:v>覆盖/杠杆异常</x:v>
      </x:c>
      <x:c r="R1209" s="9"/>
      <x:c r="S1209" s="9" t="n">
        <x:v>0.0205165931011932</x:v>
      </x:c>
    </x:row>
    <x:row r="1210">
      <x:c r="A1210" s="1" t="str">
        <x:v>2023Q2</x:v>
      </x:c>
      <x:c r="B1210" s="1" t="str">
        <x:v>011989.OF</x:v>
      </x:c>
      <x:c r="C1210" s="1" t="str">
        <x:v>汇安鑫泽稳健一年持有期混合A</x:v>
      </x:c>
      <x:c r="D1210" s="1" t="str">
        <x:v>汇安基金</x:v>
      </x:c>
      <x:c r="E1210" s="1" t="str">
        <x:v>收入型</x:v>
      </x:c>
      <x:c r="F1210" s="8" t="n">
        <x:v>437859999.99999994</x:v>
      </x:c>
      <x:c r="G1210" s="9" t="n">
        <x:v>0.2382801240606557</x:v>
      </x:c>
      <x:c r="H1210" s="9" t="n">
        <x:v>0.3628189578116698</x:v>
      </x:c>
      <x:c r="I1210" s="9" t="n">
        <x:v>0.3469223805056062</x:v>
      </x:c>
      <x:c r="J1210" s="1" t="n">
        <x:v>-0.10864225644495049</x:v>
      </x:c>
      <x:c r="K1210" s="1" t="str">
        <x:v>减股票</x:v>
      </x:c>
      <x:c r="L1210" s="9" t="n">
        <x:v>-0.046571034625976095</x:v>
      </x:c>
      <x:c r="M1210" s="9" t="n">
        <x:v>0.0050595822867419635</x:v>
      </x:c>
      <x:c r="N1210" s="8" t="n">
        <x:v>1</x:v>
      </x:c>
      <x:c r="O1210" s="9" t="n">
        <x:v>-0.0174970599412372</x:v>
      </x:c>
      <x:c r="P1210" s="9" t="n">
        <x:v>0.9561766443383731</x:v>
      </x:c>
      <x:c r="Q1210" s="9" t="str">
        <x:v>可用</x:v>
      </x:c>
      <x:c r="R1210" s="9" t="n">
        <x:v>-0.026767610261152264</x:v>
      </x:c>
      <x:c r="S1210" s="9" t="n">
        <x:v>-0.0308126410835214</x:v>
      </x:c>
    </x:row>
    <x:row r="1211">
      <x:c r="A1211" s="1" t="str">
        <x:v>2024Q1</x:v>
      </x:c>
      <x:c r="B1211" s="1" t="str">
        <x:v>011989.OF</x:v>
      </x:c>
      <x:c r="C1211" s="1" t="str">
        <x:v>汇安鑫泽稳健一年持有期混合A</x:v>
      </x:c>
      <x:c r="D1211" s="1" t="str">
        <x:v>汇安基金</x:v>
      </x:c>
      <x:c r="E1211" s="1" t="str">
        <x:v>收入型</x:v>
      </x:c>
      <x:c r="F1211" s="8" t="n">
        <x:v>333410000</x:v>
      </x:c>
      <x:c r="G1211" s="9" t="n">
        <x:v>0.0503826604893054</x:v>
      </x:c>
      <x:c r="H1211" s="9" t="n">
        <x:v>0.1335825428757964</x:v>
      </x:c>
      <x:c r="I1211" s="9" t="n">
        <x:v>0.13484343131006502</x:v>
      </x:c>
      <x:c r="J1211" s="1" t="n">
        <x:v>-0.08446077082075962</x:v>
      </x:c>
      <x:c r="K1211" s="1" t="str">
        <x:v>减股票</x:v>
      </x:c>
      <x:c r="L1211" s="9" t="n">
        <x:v>-0.0388388654084237</x:v>
      </x:c>
      <x:c r="M1211" s="9" t="n">
        <x:v>0.0032803605101992023</x:v>
      </x:c>
      <x:c r="N1211" s="8" t="n">
        <x:v>1</x:v>
      </x:c>
      <x:c r="O1211" s="9" t="n">
        <x:v>-0.0014471773847033005</x:v>
      </x:c>
      <x:c r="P1211" s="9" t="n">
        <x:v>1.002767363786329</x:v>
      </x:c>
      <x:c r="Q1211" s="9" t="str">
        <x:v>可用</x:v>
      </x:c>
      <x:c r="R1211" s="9" t="n">
        <x:v>-0.008459066797727406</x:v>
      </x:c>
      <x:c r="S1211" s="9" t="n">
        <x:v>0.0068820716202029</x:v>
      </x:c>
    </x:row>
    <x:row r="1212">
      <x:c r="A1212" s="1" t="str">
        <x:v>2025Q4</x:v>
      </x:c>
      <x:c r="B1212" s="1" t="str">
        <x:v>011989.OF</x:v>
      </x:c>
      <x:c r="C1212" s="1" t="str">
        <x:v>汇安鑫泽稳健一年持有期混合A</x:v>
      </x:c>
      <x:c r="D1212" s="1" t="str">
        <x:v>汇安基金</x:v>
      </x:c>
      <x:c r="E1212" s="1" t="str">
        <x:v>收入型</x:v>
      </x:c>
      <x:c r="F1212" s="8" t="n">
        <x:v>173150000</x:v>
      </x:c>
      <x:c r="G1212" s="9" t="n">
        <x:v>0.2570116202840288</x:v>
      </x:c>
      <x:c r="H1212" s="9" t="n">
        <x:v>0.1533465009533407</x:v>
      </x:c>
      <x:c r="I1212" s="9" t="n">
        <x:v>0.15235067001286529</x:v>
      </x:c>
      <x:c r="J1212" s="1" t="n">
        <x:v>0.10466095027116351</x:v>
      </x:c>
      <x:c r="K1212" s="1" t="str">
        <x:v>加股票</x:v>
      </x:c>
      <x:c r="L1212" s="9" t="n">
        <x:v>-0.047109673912882996</x:v>
      </x:c>
      <x:c r="M1212" s="9" t="n">
        <x:v>-0.004930543238686976</x:v>
      </x:c>
      <x:c r="N1212" s="8" t="n">
        <x:v>0</x:v>
      </x:c>
      <x:c r="O1212" s="9" t="n">
        <x:v>0.0039970627337018</x:v>
      </x:c>
      <x:c r="P1212" s="9" t="n">
        <x:v>1.0046488858215419</x:v>
      </x:c>
      <x:c r="Q1212" s="9" t="str">
        <x:v>可用</x:v>
      </x:c>
      <x:c r="R1212" s="9" t="n">
        <x:v>0.009747307129051664</x:v>
      </x:c>
      <x:c r="S1212" s="9" t="n">
        <x:v>0.006158056790968</x:v>
      </x:c>
    </x:row>
    <x:row r="1213">
      <x:c r="A1213" s="1" t="str">
        <x:v>2026Q1</x:v>
      </x:c>
      <x:c r="B1213" s="1" t="str">
        <x:v>011989.OF</x:v>
      </x:c>
      <x:c r="C1213" s="1" t="str">
        <x:v>汇安鑫泽稳健一年持有期混合A</x:v>
      </x:c>
      <x:c r="D1213" s="1" t="str">
        <x:v>汇安基金</x:v>
      </x:c>
      <x:c r="E1213" s="1" t="str">
        <x:v>收入型</x:v>
      </x:c>
      <x:c r="F1213" s="8" t="n">
        <x:v>160520000</x:v>
      </x:c>
      <x:c r="G1213" s="9" t="n">
        <x:v>0.3821545229191844</x:v>
      </x:c>
      <x:c r="H1213" s="9" t="n">
        <x:v>0.2570116202840288</x:v>
      </x:c>
      <x:c r="I1213" s="9" t="n">
        <x:v>0.24798093143840713</x:v>
      </x:c>
      <x:c r="J1213" s="1" t="n">
        <x:v>0.13417359148077726</x:v>
      </x:c>
      <x:c r="K1213" s="1" t="str">
        <x:v>加股票</x:v>
      </x:c>
      <x:c r="L1213" s="9" t="n">
        <x:v>0.1070401206971152</x:v>
      </x:c>
      <x:c r="M1213" s="9" t="n">
        <x:v>0.014361957426467826</x:v>
      </x:c>
      <x:c r="N1213" s="8" t="n">
        <x:v>1</x:v>
      </x:c>
      <x:c r="O1213" s="9" t="n">
        <x:v>-0.0269769807244504</x:v>
      </x:c>
      <x:c r="P1213" s="9" t="n">
        <x:v>1.0101774798778966</x:v>
      </x:c>
      <x:c r="Q1213" s="9" t="str">
        <x:v>可用</x:v>
      </x:c>
      <x:c r="R1213" s="9" t="n">
        <x:v>-0.05648546790978706</x:v>
      </x:c>
      <x:c r="S1213" s="9" t="n">
        <x:v>-0.0064603876232572</x:v>
      </x:c>
    </x:row>
    <x:row r="1214">
      <x:c r="A1214" s="1" t="str">
        <x:v>2023Q2</x:v>
      </x:c>
      <x:c r="B1214" s="1" t="str">
        <x:v>011991.OF</x:v>
      </x:c>
      <x:c r="C1214" s="1" t="str">
        <x:v>汇安泓利一年持有期混合A</x:v>
      </x:c>
      <x:c r="D1214" s="1" t="str">
        <x:v>汇安基金</x:v>
      </x:c>
      <x:c r="E1214" s="1" t="str">
        <x:v>收入型</x:v>
      </x:c>
      <x:c r="F1214" s="8" t="n">
        <x:v>617730000.0000001</x:v>
      </x:c>
      <x:c r="G1214" s="9" t="n">
        <x:v>0.2285606600846115</x:v>
      </x:c>
      <x:c r="H1214" s="9" t="n">
        <x:v>0.3080405570111848</x:v>
      </x:c>
      <x:c r="I1214" s="9" t="n">
        <x:v>0.29343875118766444</x:v>
      </x:c>
      <x:c r="J1214" s="1" t="n">
        <x:v>-0.06487809110305293</x:v>
      </x:c>
      <x:c r="K1214" s="1" t="str">
        <x:v>减股票</x:v>
      </x:c>
      <x:c r="L1214" s="9" t="n">
        <x:v>-0.046571034625976095</x:v>
      </x:c>
      <x:c r="M1214" s="9" t="n">
        <x:v>0.0030214398272275095</x:v>
      </x:c>
      <x:c r="N1214" s="8" t="n">
        <x:v>1</x:v>
      </x:c>
      <x:c r="O1214" s="9" t="n">
        <x:v>-0.015668387431874403</x:v>
      </x:c>
      <x:c r="P1214" s="9" t="n">
        <x:v>0.9553367533226488</x:v>
      </x:c>
      <x:c r="Q1214" s="9" t="str">
        <x:v>可用</x:v>
      </x:c>
      <x:c r="R1214" s="9" t="n">
        <x:v>-0.025326161380904058</x:v>
      </x:c>
      <x:c r="S1214" s="9" t="n">
        <x:v>-0.0289839685741586</x:v>
      </x:c>
    </x:row>
    <x:row r="1215">
      <x:c r="A1215" s="1" t="str">
        <x:v>2024Q1</x:v>
      </x:c>
      <x:c r="B1215" s="1" t="str">
        <x:v>011991.OF</x:v>
      </x:c>
      <x:c r="C1215" s="1" t="str">
        <x:v>汇安泓利一年持有期混合A</x:v>
      </x:c>
      <x:c r="D1215" s="1" t="str">
        <x:v>汇安基金</x:v>
      </x:c>
      <x:c r="E1215" s="1" t="str">
        <x:v>收入型</x:v>
      </x:c>
      <x:c r="F1215" s="8" t="n">
        <x:v>461670000</x:v>
      </x:c>
      <x:c r="G1215" s="9" t="n">
        <x:v>0.0536048452643648</x:v>
      </x:c>
      <x:c r="H1215" s="9" t="n">
        <x:v>0.1420350712356667</x:v>
      </x:c>
      <x:c r="I1215" s="9" t="n">
        <x:v>0.14336254179924993</x:v>
      </x:c>
      <x:c r="J1215" s="1" t="n">
        <x:v>-0.08975769653488513</x:v>
      </x:c>
      <x:c r="K1215" s="1" t="str">
        <x:v>减股票</x:v>
      </x:c>
      <x:c r="L1215" s="9" t="n">
        <x:v>-0.0388388654084237</x:v>
      </x:c>
      <x:c r="M1215" s="9" t="n">
        <x:v>0.0034860870950885418</x:v>
      </x:c>
      <x:c r="N1215" s="8" t="n">
        <x:v>1</x:v>
      </x:c>
      <x:c r="O1215" s="9" t="n">
        <x:v>0.0015018618036659985</x:v>
      </x:c>
      <x:c r="P1215" s="9" t="n">
        <x:v>1.007035988801525</x:v>
      </x:c>
      <x:c r="Q1215" s="9" t="str">
        <x:v>可用</x:v>
      </x:c>
      <x:c r="R1215" s="9" t="n">
        <x:v>-0.005760611722061923</x:v>
      </x:c>
      <x:c r="S1215" s="9" t="n">
        <x:v>0.009516517173485</x:v>
      </x:c>
    </x:row>
    <x:row r="1216">
      <x:c r="A1216" s="1" t="str">
        <x:v>2024Q3</x:v>
      </x:c>
      <x:c r="B1216" s="1" t="str">
        <x:v>011991.OF</x:v>
      </x:c>
      <x:c r="C1216" s="1" t="str">
        <x:v>汇安泓利一年持有期混合A</x:v>
      </x:c>
      <x:c r="D1216" s="1" t="str">
        <x:v>汇安基金</x:v>
      </x:c>
      <x:c r="E1216" s="1" t="str">
        <x:v>收入型</x:v>
      </x:c>
      <x:c r="F1216" s="8" t="n">
        <x:v>411390000</x:v>
      </x:c>
      <x:c r="G1216" s="9" t="n">
        <x:v>0.01022682697131</x:v>
      </x:c>
      <x:c r="H1216" s="9" t="n">
        <x:v>0.0690083402703219</x:v>
      </x:c>
      <x:c r="I1216" s="9" t="n">
        <x:v>0.07856946330117132</x:v>
      </x:c>
      <x:c r="J1216" s="1" t="n">
        <x:v>-0.06834263632986132</x:v>
      </x:c>
      <x:c r="K1216" s="1" t="str">
        <x:v>减股票</x:v>
      </x:c>
      <x:c r="L1216" s="9" t="n">
        <x:v>-0.0485180033835439</x:v>
      </x:c>
      <x:c r="M1216" s="9" t="n">
        <x:v>0.003315848260692522</x:v>
      </x:c>
      <x:c r="N1216" s="8" t="n">
        <x:v>1</x:v>
      </x:c>
      <x:c r="O1216" s="9" t="n">
        <x:v>0.014599430920879498</x:v>
      </x:c>
      <x:c r="P1216" s="9" t="n">
        <x:v>1.0206058917572134</x:v>
      </x:c>
      <x:c r="Q1216" s="9" t="str">
        <x:v>可用</x:v>
      </x:c>
      <x:c r="R1216" s="9" t="n">
        <x:v>-0.0019103986096896848</x:v>
      </x:c>
      <x:c r="S1216" s="9" t="n">
        <x:v>0.0258434256055364</x:v>
      </x:c>
    </x:row>
    <x:row r="1217">
      <x:c r="A1217" s="1" t="str">
        <x:v>2024Q4</x:v>
      </x:c>
      <x:c r="B1217" s="1" t="str">
        <x:v>011991.OF</x:v>
      </x:c>
      <x:c r="C1217" s="1" t="str">
        <x:v>汇安泓利一年持有期混合A</x:v>
      </x:c>
      <x:c r="D1217" s="1" t="str">
        <x:v>汇安基金</x:v>
      </x:c>
      <x:c r="E1217" s="1" t="str">
        <x:v>收入型</x:v>
      </x:c>
      <x:c r="F1217" s="8" t="n">
        <x:v>396300000</x:v>
      </x:c>
      <x:c r="G1217" s="9" t="n">
        <x:v>0.0706102994723051</x:v>
      </x:c>
      <x:c r="H1217" s="9" t="n">
        <x:v>0.01022682697131</x:v>
      </x:c>
      <x:c r="I1217" s="9" t="n">
        <x:v>0.009748803909463012</x:v>
      </x:c>
      <x:c r="J1217" s="1" t="n">
        <x:v>0.06086149556284209</x:v>
      </x:c>
      <x:c r="K1217" s="1" t="str">
        <x:v>加股票</x:v>
      </x:c>
      <x:c r="L1217" s="9" t="n">
        <x:v>-0.005961015466965899</x:v>
      </x:c>
      <x:c r="M1217" s="9" t="n">
        <x:v>-0.0003627963163927781</x:v>
      </x:c>
      <x:c r="N1217" s="8" t="n">
        <x:v>0</x:v>
      </x:c>
      <x:c r="O1217" s="9" t="n">
        <x:v>0.0023658365298471003</x:v>
      </x:c>
      <x:c r="P1217" s="9" t="n">
        <x:v>0.8432242194549583</x:v>
      </x:c>
      <x:c r="Q1217" s="9" t="str">
        <x:v>可用</x:v>
      </x:c>
      <x:c r="R1217" s="9" t="n">
        <x:v>0.011283490035781857</x:v>
      </x:c>
      <x:c r="S1217" s="9" t="n">
        <x:v>0.0057974069779698</x:v>
      </x:c>
    </x:row>
    <x:row r="1218">
      <x:c r="A1218" s="1" t="str">
        <x:v>2025Q2</x:v>
      </x:c>
      <x:c r="B1218" s="1" t="str">
        <x:v>011991.OF</x:v>
      </x:c>
      <x:c r="C1218" s="1" t="str">
        <x:v>汇安泓利一年持有期混合A</x:v>
      </x:c>
      <x:c r="D1218" s="1" t="str">
        <x:v>汇安基金</x:v>
      </x:c>
      <x:c r="E1218" s="1" t="str">
        <x:v>收入型</x:v>
      </x:c>
      <x:c r="F1218" s="8" t="n">
        <x:v>367740000</x:v>
      </x:c>
      <x:c r="G1218" s="9" t="n">
        <x:v>0.0490826477304524</x:v>
      </x:c>
      <x:c r="H1218" s="9" t="n">
        <x:v>0.1164724579889086</x:v>
      </x:c>
      <x:c r="I1218" s="9" t="n">
        <x:v>0.11604821742823267</x:v>
      </x:c>
      <x:c r="J1218" s="1" t="n">
        <x:v>-0.06696556969778027</x:v>
      </x:c>
      <x:c r="K1218" s="1" t="str">
        <x:v>减股票</x:v>
      </x:c>
      <x:c r="L1218" s="9" t="n">
        <x:v>0.1883272862318614</x:v>
      </x:c>
      <x:c r="M1218" s="9" t="n">
        <x:v>-0.01261144401215353</x:v>
      </x:c>
      <x:c r="N1218" s="8" t="n">
        <x:v>0</x:v>
      </x:c>
      <x:c r="O1218" s="9" t="n">
        <x:v>-0.0409327174263721</x:v>
      </x:c>
      <x:c r="P1218" s="9" t="n">
        <x:v>1.0859085456300646</x:v>
      </x:c>
      <x:c r="Q1218" s="9" t="str">
        <x:v>可用</x:v>
      </x:c>
      <x:c r="R1218" s="9" t="n">
        <x:v>0.0016358644929296803</x:v>
      </x:c>
      <x:c r="S1218" s="9" t="n">
        <x:v>0.0015594136604637</x:v>
      </x:c>
    </x:row>
    <x:row r="1219">
      <x:c r="A1219" s="1" t="str">
        <x:v>2025Q3</x:v>
      </x:c>
      <x:c r="B1219" s="1" t="str">
        <x:v>011991.OF</x:v>
      </x:c>
      <x:c r="C1219" s="1" t="str">
        <x:v>汇安泓利一年持有期混合A</x:v>
      </x:c>
      <x:c r="D1219" s="1" t="str">
        <x:v>汇安基金</x:v>
      </x:c>
      <x:c r="E1219" s="1" t="str">
        <x:v>收入型</x:v>
      </x:c>
      <x:c r="F1219" s="8" t="n">
        <x:v>313300000</x:v>
      </x:c>
      <x:c r="G1219" s="9" t="n">
        <x:v>0.1204304128327134</x:v>
      </x:c>
      <x:c r="H1219" s="9" t="n">
        <x:v>0.0490826477304524</x:v>
      </x:c>
      <x:c r="I1219" s="9" t="n">
        <x:v>0.05787316933679525</x:v>
      </x:c>
      <x:c r="J1219" s="1" t="n">
        <x:v>0.06255724349591815</x:v>
      </x:c>
      <x:c r="K1219" s="1" t="str">
        <x:v>加股票</x:v>
      </x:c>
      <x:c r="L1219" s="9" t="n">
        <x:v>-0.0077024403595657995</x:v>
      </x:c>
      <x:c r="M1219" s="9" t="n">
        <x:v>-0.0004818434370861451</x:v>
      </x:c>
      <x:c r="N1219" s="8" t="n">
        <x:v>0</x:v>
      </x:c>
      <x:c r="O1219" s="9" t="n">
        <x:v>0.0031564246714479</x:v>
      </x:c>
      <x:c r="P1219" s="9" t="n">
        <x:v>0.8016943722949249</x:v>
      </x:c>
      <x:c r="Q1219" s="9" t="str">
        <x:v>可用</x:v>
      </x:c>
      <x:c r="R1219" s="9" t="n">
        <x:v>0.00020753519523029028</x:v>
      </x:c>
      <x:c r="S1219" s="9" t="n">
        <x:v>0.0037367656217561</x:v>
      </x:c>
    </x:row>
    <x:row r="1220">
      <x:c r="A1220" s="1" t="str">
        <x:v>2023Q3</x:v>
      </x:c>
      <x:c r="B1220" s="1" t="str">
        <x:v>012005.OF</x:v>
      </x:c>
      <x:c r="C1220" s="1" t="str">
        <x:v>信澳恒盛混合A</x:v>
      </x:c>
      <x:c r="D1220" s="1" t="str">
        <x:v>信达澳亚基金</x:v>
      </x:c>
      <x:c r="E1220" s="1" t="str">
        <x:v>收入型</x:v>
      </x:c>
      <x:c r="F1220" s="8" t="n">
        <x:v>106260000</x:v>
      </x:c>
      <x:c r="G1220" s="9" t="n">
        <x:v>0.4185343664786217</x:v>
      </x:c>
      <x:c r="H1220" s="9" t="n">
        <x:v>0.3562260103106839</x:v>
      </x:c>
      <x:c r="I1220" s="9" t="n">
        <x:v>0.3454400129509158</x:v>
      </x:c>
      <x:c r="J1220" s="1" t="n">
        <x:v>0.07309435352770588</x:v>
      </x:c>
      <x:c r="K1220" s="1" t="str">
        <x:v>加股票</x:v>
      </x:c>
      <x:c r="L1220" s="9" t="n">
        <x:v>-0.0840403571629794</x:v>
      </x:c>
      <x:c r="M1220" s="9" t="n">
        <x:v>-0.006142875577065486</x:v>
      </x:c>
      <x:c r="N1220" s="8" t="n">
        <x:v>0</x:v>
      </x:c>
      <x:c r="O1220" s="9" t="n">
        <x:v>-0.008877303786847052</x:v>
      </x:c>
      <x:c r="P1220" s="9" t="n">
        <x:v>0.9356893993977037</x:v>
      </x:c>
      <x:c r="Q1220" s="9" t="str">
        <x:v>可用</x:v>
      </x:c>
      <x:c r="R1220" s="9" t="n">
        <x:v>0.0017264251483981724</x:v>
      </x:c>
      <x:c r="S1220" s="9" t="n">
        <x:v>-0.0178057362192131</x:v>
      </x:c>
    </x:row>
    <x:row r="1221">
      <x:c r="A1221" s="1" t="str">
        <x:v>2024Q1</x:v>
      </x:c>
      <x:c r="B1221" s="1" t="str">
        <x:v>012005.OF</x:v>
      </x:c>
      <x:c r="C1221" s="1" t="str">
        <x:v>信澳恒盛混合A</x:v>
      </x:c>
      <x:c r="D1221" s="1" t="str">
        <x:v>信达澳亚基金</x:v>
      </x:c>
      <x:c r="E1221" s="1" t="str">
        <x:v>收入型</x:v>
      </x:c>
      <x:c r="F1221" s="8" t="n">
        <x:v>84320000</x:v>
      </x:c>
      <x:c r="G1221" s="9" t="n">
        <x:v>0.3303916145209614</x:v>
      </x:c>
      <x:c r="H1221" s="9" t="n">
        <x:v>0.4077518212147192</x:v>
      </x:c>
      <x:c r="I1221" s="9" t="n">
        <x:v>0.4103748566010165</x:v>
      </x:c>
      <x:c r="J1221" s="1" t="n">
        <x:v>-0.07998324208005514</x:v>
      </x:c>
      <x:c r="K1221" s="1" t="str">
        <x:v>减股票</x:v>
      </x:c>
      <x:c r="L1221" s="9" t="n">
        <x:v>-0.0388388654084237</x:v>
      </x:c>
      <x:c r="M1221" s="9" t="n">
        <x:v>0.0031064583740766324</x:v>
      </x:c>
      <x:c r="N1221" s="8" t="n">
        <x:v>1</x:v>
      </x:c>
      <x:c r="O1221" s="9" t="n">
        <x:v>-0.004729698948663301</x:v>
      </x:c>
      <x:c r="P1221" s="9" t="n">
        <x:v>0.8650026118358634</x:v>
      </x:c>
      <x:c r="Q1221" s="9" t="str">
        <x:v>可用</x:v>
      </x:c>
      <x:c r="R1221" s="9" t="n">
        <x:v>-0.00030831885330823063</x:v>
      </x:c>
      <x:c r="S1221" s="9" t="n">
        <x:v>0.0035995500562429</x:v>
      </x:c>
    </x:row>
    <x:row r="1222">
      <x:c r="A1222" s="1" t="str">
        <x:v>2024Q2</x:v>
      </x:c>
      <x:c r="B1222" s="1" t="str">
        <x:v>012005.OF</x:v>
      </x:c>
      <x:c r="C1222" s="1" t="str">
        <x:v>信澳恒盛混合A</x:v>
      </x:c>
      <x:c r="D1222" s="1" t="str">
        <x:v>信达澳亚基金</x:v>
      </x:c>
      <x:c r="E1222" s="1" t="str">
        <x:v>收入型</x:v>
      </x:c>
      <x:c r="F1222" s="8" t="n">
        <x:v>71930000</x:v>
      </x:c>
      <x:c r="G1222" s="9" t="n">
        <x:v>0.1791328190400986</x:v>
      </x:c>
      <x:c r="H1222" s="9" t="n">
        <x:v>0.3303916145209614</x:v>
      </x:c>
      <x:c r="I1222" s="9" t="n">
        <x:v>0.32183829453301055</x:v>
      </x:c>
      <x:c r="J1222" s="1" t="n">
        <x:v>-0.14270547549291196</x:v>
      </x:c>
      <x:c r="K1222" s="1" t="str">
        <x:v>减股票</x:v>
      </x:c>
      <x:c r="L1222" s="9" t="n">
        <x:v>0.15171154774360798</x:v>
      </x:c>
      <x:c r="M1222" s="9" t="n">
        <x:v>-0.021650068558517192</x:v>
      </x:c>
      <x:c r="N1222" s="8" t="n">
        <x:v>0</x:v>
      </x:c>
      <x:c r="O1222" s="9" t="n">
        <x:v>0.0288620085638867</x:v>
      </x:c>
      <x:c r="P1222" s="9" t="n">
        <x:v>0.9428995944668428</x:v>
      </x:c>
      <x:c r="Q1222" s="9" t="str">
        <x:v>可用</x:v>
      </x:c>
      <x:c r="R1222" s="9" t="n">
        <x:v>0.020512325505793697</x:v>
      </x:c>
      <x:c r="S1222" s="9" t="n">
        <x:v>0.053239184039453</x:v>
      </x:c>
    </x:row>
    <x:row r="1223">
      <x:c r="A1223" s="1" t="str">
        <x:v>2024Q3</x:v>
      </x:c>
      <x:c r="B1223" s="1" t="str">
        <x:v>012005.OF</x:v>
      </x:c>
      <x:c r="C1223" s="1" t="str">
        <x:v>信澳恒盛混合A</x:v>
      </x:c>
      <x:c r="D1223" s="1" t="str">
        <x:v>信达澳亚基金</x:v>
      </x:c>
      <x:c r="E1223" s="1" t="str">
        <x:v>收入型</x:v>
      </x:c>
      <x:c r="F1223" s="8" t="n">
        <x:v>72510000</x:v>
      </x:c>
      <x:c r="G1223" s="9" t="n">
        <x:v>0.4294479258290076</x:v>
      </x:c>
      <x:c r="H1223" s="9" t="n">
        <x:v>0.1791328190400986</x:v>
      </x:c>
      <x:c r="I1223" s="9" t="n">
        <x:v>0.2006631023508395</x:v>
      </x:c>
      <x:c r="J1223" s="1" t="n">
        <x:v>0.2287848234781681</x:v>
      </x:c>
      <x:c r="K1223" s="1" t="str">
        <x:v>加股票</x:v>
      </x:c>
      <x:c r="L1223" s="9" t="n">
        <x:v>-0.0485180033835439</x:v>
      </x:c>
      <x:c r="M1223" s="9" t="n">
        <x:v>-0.011100182839617254</x:v>
      </x:c>
      <x:c r="N1223" s="8" t="n">
        <x:v>0</x:v>
      </x:c>
      <x:c r="O1223" s="9" t="n">
        <x:v>-0.0183029453693904</x:v>
      </x:c>
      <x:c r="P1223" s="9" t="n">
        <x:v>1.0376597691352916</x:v>
      </x:c>
      <x:c r="Q1223" s="9" t="str">
        <x:v>可用</x:v>
      </x:c>
      <x:c r="R1223" s="9" t="n">
        <x:v>-0.01289278866817562</x:v>
      </x:c>
      <x:c r="S1223" s="9" t="n">
        <x:v>-0.0069171012025114</x:v>
      </x:c>
    </x:row>
    <x:row r="1224">
      <x:c r="A1224" s="1" t="str">
        <x:v>2024Q4</x:v>
      </x:c>
      <x:c r="B1224" s="1" t="str">
        <x:v>012005.OF</x:v>
      </x:c>
      <x:c r="C1224" s="1" t="str">
        <x:v>信澳恒盛混合A</x:v>
      </x:c>
      <x:c r="D1224" s="1" t="str">
        <x:v>信达澳亚基金</x:v>
      </x:c>
      <x:c r="E1224" s="1" t="str">
        <x:v>收入型</x:v>
      </x:c>
      <x:c r="F1224" s="8" t="n">
        <x:v>67810000</x:v>
      </x:c>
      <x:c r="G1224" s="9" t="n">
        <x:v>0.1920231539757142</x:v>
      </x:c>
      <x:c r="H1224" s="9" t="n">
        <x:v>0.4294479258290076</x:v>
      </x:c>
      <x:c r="I1224" s="9" t="n">
        <x:v>0.41764302462540276</x:v>
      </x:c>
      <x:c r="J1224" s="1" t="n">
        <x:v>-0.22561987064968855</x:v>
      </x:c>
      <x:c r="K1224" s="1" t="str">
        <x:v>减股票</x:v>
      </x:c>
      <x:c r="L1224" s="9" t="n">
        <x:v>-0.005961015466965899</x:v>
      </x:c>
      <x:c r="M1224" s="9" t="n">
        <x:v>0.001344923538597639</x:v>
      </x:c>
      <x:c r="N1224" s="8" t="n">
        <x:v>1</x:v>
      </x:c>
      <x:c r="O1224" s="9" t="n">
        <x:v>0.0082486695861678</x:v>
      </x:c>
      <x:c r="P1224" s="9" t="n">
        <x:v>0.9500451116354519</x:v>
      </x:c>
      <x:c r="Q1224" s="9" t="str">
        <x:v>可用</x:v>
      </x:c>
      <x:c r="R1224" s="9" t="n">
        <x:v>0.0183639068018742</x:v>
      </x:c>
      <x:c r="S1224" s="9" t="n">
        <x:v>0.0116802400342905</x:v>
      </x:c>
    </x:row>
    <x:row r="1225">
      <x:c r="A1225" s="1" t="str">
        <x:v>2025Q1</x:v>
      </x:c>
      <x:c r="B1225" s="1" t="str">
        <x:v>012005.OF</x:v>
      </x:c>
      <x:c r="C1225" s="1" t="str">
        <x:v>信澳恒盛混合A</x:v>
      </x:c>
      <x:c r="D1225" s="1" t="str">
        <x:v>信达澳亚基金</x:v>
      </x:c>
      <x:c r="E1225" s="1" t="str">
        <x:v>收入型</x:v>
      </x:c>
      <x:c r="F1225" s="8" t="n">
        <x:v>65809999.99999999</x:v>
      </x:c>
      <x:c r="G1225" s="9" t="n">
        <x:v>0.2487332867541017</x:v>
      </x:c>
      <x:c r="H1225" s="9" t="n">
        <x:v>0.1920231539757142</x:v>
      </x:c>
      <x:c r="I1225" s="9" t="n">
        <x:v>0.1910915181028096</x:v>
      </x:c>
      <x:c r="J1225" s="1" t="n">
        <x:v>0.057641768651292086</x:v>
      </x:c>
      <x:c r="K1225" s="1" t="str">
        <x:v>加股票</x:v>
      </x:c>
      <x:c r="L1225" s="9" t="n">
        <x:v>-0.004189559506241501</x:v>
      </x:c>
      <x:c r="M1225" s="9" t="n">
        <x:v>-0.0002414936198095941</x:v>
      </x:c>
      <x:c r="N1225" s="8" t="n">
        <x:v>0</x:v>
      </x:c>
      <x:c r="O1225" s="9" t="n">
        <x:v>-0.0035908689292222995</x:v>
      </x:c>
      <x:c r="P1225" s="9" t="n">
        <x:v>0.6864179367877221</x:v>
      </x:c>
      <x:c r="Q1225" s="9" t="str">
        <x:v>覆盖/杠杆异常</x:v>
      </x:c>
      <x:c r="R1225" s="9"/>
      <x:c r="S1225" s="9" t="n">
        <x:v>0.0068848638915368</x:v>
      </x:c>
    </x:row>
    <x:row r="1226">
      <x:c r="A1226" s="1" t="str">
        <x:v>2025Q4</x:v>
      </x:c>
      <x:c r="B1226" s="1" t="str">
        <x:v>012005.OF</x:v>
      </x:c>
      <x:c r="C1226" s="1" t="str">
        <x:v>信澳恒盛混合A</x:v>
      </x:c>
      <x:c r="D1226" s="1" t="str">
        <x:v>信达澳亚基金</x:v>
      </x:c>
      <x:c r="E1226" s="1" t="str">
        <x:v>收入型</x:v>
      </x:c>
      <x:c r="F1226" s="8" t="n">
        <x:v>45549999.99999999</x:v>
      </x:c>
      <x:c r="G1226" s="9" t="n">
        <x:v>0.0714607987459005</x:v>
      </x:c>
      <x:c r="H1226" s="9" t="n">
        <x:v>0.2502779907836793</x:v>
      </x:c>
      <x:c r="I1226" s="9" t="n">
        <x:v>0.24883769407526093</x:v>
      </x:c>
      <x:c r="J1226" s="1" t="n">
        <x:v>-0.17737689532936043</x:v>
      </x:c>
      <x:c r="K1226" s="1" t="str">
        <x:v>减股票</x:v>
      </x:c>
      <x:c r="L1226" s="9" t="n">
        <x:v>-0.047109673912882996</x:v>
      </x:c>
      <x:c r="M1226" s="9" t="n">
        <x:v>0.008356167698645748</x:v>
      </x:c>
      <x:c r="N1226" s="8" t="n">
        <x:v>1</x:v>
      </x:c>
      <x:c r="O1226" s="9" t="n">
        <x:v>-0.0002595808234432998</x:v>
      </x:c>
      <x:c r="P1226" s="9" t="n">
        <x:v>0.7782037363336991</x:v>
      </x:c>
      <x:c r="Q1226" s="9" t="str">
        <x:v>覆盖/杠杆异常</x:v>
      </x:c>
      <x:c r="R1226" s="9"/>
      <x:c r="S1226" s="9" t="n">
        <x:v>0.0021350142334282</x:v>
      </x:c>
    </x:row>
    <x:row r="1227">
      <x:c r="A1227" s="1" t="str">
        <x:v>2026Q1</x:v>
      </x:c>
      <x:c r="B1227" s="1" t="str">
        <x:v>012005.OF</x:v>
      </x:c>
      <x:c r="C1227" s="1" t="str">
        <x:v>信澳恒盛混合A</x:v>
      </x:c>
      <x:c r="D1227" s="1" t="str">
        <x:v>信达澳亚基金</x:v>
      </x:c>
      <x:c r="E1227" s="1" t="str">
        <x:v>收入型</x:v>
      </x:c>
      <x:c r="F1227" s="8" t="n">
        <x:v>52740000</x:v>
      </x:c>
      <x:c r="G1227" s="9" t="n">
        <x:v>0.1213866054212115</x:v>
      </x:c>
      <x:c r="H1227" s="9" t="n">
        <x:v>0.0714607987459005</x:v>
      </x:c>
      <x:c r="I1227" s="9" t="n">
        <x:v>0.06835008620087991</x:v>
      </x:c>
      <x:c r="J1227" s="1" t="n">
        <x:v>0.05303651922033159</x:v>
      </x:c>
      <x:c r="K1227" s="1" t="str">
        <x:v>加股票</x:v>
      </x:c>
      <x:c r="L1227" s="9" t="n">
        <x:v>0.1070401206971152</x:v>
      </x:c>
      <x:c r="M1227" s="9" t="n">
        <x:v>0.005677035418699163</x:v>
      </x:c>
      <x:c r="N1227" s="8" t="n">
        <x:v>1</x:v>
      </x:c>
      <x:c r="O1227" s="9" t="n">
        <x:v>0.09960627741978881</x:v>
      </x:c>
      <x:c r="P1227" s="9" t="n">
        <x:v>0.8775968333333333</x:v>
      </x:c>
      <x:c r="Q1227" s="9" t="str">
        <x:v>可用</x:v>
      </x:c>
      <x:c r="R1227" s="9" t="n">
        <x:v>0.09852179659044608</x:v>
      </x:c>
      <x:c r="S1227" s="9" t="n">
        <x:v>0.120117682864969</x:v>
      </x:c>
    </x:row>
    <x:row r="1228">
      <x:c r="A1228" s="1" t="str">
        <x:v>2025Q1</x:v>
      </x:c>
      <x:c r="B1228" s="1" t="str">
        <x:v>012008.OF</x:v>
      </x:c>
      <x:c r="C1228" s="1" t="str">
        <x:v>易方达稳健回报混合A</x:v>
      </x:c>
      <x:c r="D1228" s="1" t="str">
        <x:v>易方达基金</x:v>
      </x:c>
      <x:c r="E1228" s="1" t="str">
        <x:v>平衡型</x:v>
      </x:c>
      <x:c r="F1228" s="8" t="n">
        <x:v>988280000</x:v>
      </x:c>
      <x:c r="G1228" s="9" t="n">
        <x:v>0.5814319828595289</x:v>
      </x:c>
      <x:c r="H1228" s="9" t="n">
        <x:v>0.4620489278688082</x:v>
      </x:c>
      <x:c r="I1228" s="9" t="n">
        <x:v>0.46055396920769565</x:v>
      </x:c>
      <x:c r="J1228" s="1" t="n">
        <x:v>0.12087801365183326</x:v>
      </x:c>
      <x:c r="K1228" s="1" t="str">
        <x:v>加股票</x:v>
      </x:c>
      <x:c r="L1228" s="9" t="n">
        <x:v>-0.004189559506241501</x:v>
      </x:c>
      <x:c r="M1228" s="9" t="n">
        <x:v>-0.000506425631190628</x:v>
      </x:c>
      <x:c r="N1228" s="8" t="n">
        <x:v>0</x:v>
      </x:c>
      <x:c r="O1228" s="9"/>
      <x:c r="P1228" s="9" t="n">
        <x:v>1.002200194782855</x:v>
      </x:c>
      <x:c r="Q1228" s="9" t="str">
        <x:v>可用</x:v>
      </x:c>
      <x:c r="R1228" s="9" t="n">
        <x:v>-0.017912547349483342</x:v>
      </x:c>
      <x:c r="S1228" s="9" t="n">
        <x:v>-0.0038478949751019</x:v>
      </x:c>
    </x:row>
    <x:row r="1229">
      <x:c r="A1229" s="1" t="str">
        <x:v>2025Q4</x:v>
      </x:c>
      <x:c r="B1229" s="1" t="str">
        <x:v>012008.OF</x:v>
      </x:c>
      <x:c r="C1229" s="1" t="str">
        <x:v>易方达稳健回报混合A</x:v>
      </x:c>
      <x:c r="D1229" s="1" t="str">
        <x:v>易方达基金</x:v>
      </x:c>
      <x:c r="E1229" s="1" t="str">
        <x:v>平衡型</x:v>
      </x:c>
      <x:c r="F1229" s="8" t="n">
        <x:v>828480000.0000001</x:v>
      </x:c>
      <x:c r="G1229" s="9" t="n">
        <x:v>0.5831485978769425</x:v>
      </x:c>
      <x:c r="H1229" s="9" t="n">
        <x:v>0.6375050233927712</x:v>
      </x:c>
      <x:c r="I1229" s="9" t="n">
        <x:v>0.6357258944137641</x:v>
      </x:c>
      <x:c r="J1229" s="1" t="n">
        <x:v>-0.05257729653682164</x:v>
      </x:c>
      <x:c r="K1229" s="1" t="str">
        <x:v>减股票</x:v>
      </x:c>
      <x:c r="L1229" s="9" t="n">
        <x:v>-0.047109673912882996</x:v>
      </x:c>
      <x:c r="M1229" s="9" t="n">
        <x:v>0.0024768992950706197</x:v>
      </x:c>
      <x:c r="N1229" s="8" t="n">
        <x:v>1</x:v>
      </x:c>
      <x:c r="O1229" s="9"/>
      <x:c r="P1229" s="9" t="n">
        <x:v>0.9858084343617224</x:v>
      </x:c>
      <x:c r="Q1229" s="9" t="str">
        <x:v>可用</x:v>
      </x:c>
      <x:c r="R1229" s="9" t="n">
        <x:v>0.0017198772573401265</x:v>
      </x:c>
      <x:c r="S1229" s="9" t="n">
        <x:v>-0.0158265582655825</x:v>
      </x:c>
    </x:row>
    <x:row r="1230">
      <x:c r="A1230" s="1" t="str">
        <x:v>2026Q1</x:v>
      </x:c>
      <x:c r="B1230" s="1" t="str">
        <x:v>012008.OF</x:v>
      </x:c>
      <x:c r="C1230" s="1" t="str">
        <x:v>易方达稳健回报混合A</x:v>
      </x:c>
      <x:c r="D1230" s="1" t="str">
        <x:v>易方达基金</x:v>
      </x:c>
      <x:c r="E1230" s="1" t="str">
        <x:v>平衡型</x:v>
      </x:c>
      <x:c r="F1230" s="8" t="n">
        <x:v>730340000</x:v>
      </x:c>
      <x:c r="G1230" s="9" t="n">
        <x:v>0.4618673557063618</x:v>
      </x:c>
      <x:c r="H1230" s="9" t="n">
        <x:v>0.5831485978769425</x:v>
      </x:c>
      <x:c r="I1230" s="9" t="n">
        <x:v>0.5714725145805151</x:v>
      </x:c>
      <x:c r="J1230" s="1" t="n">
        <x:v>-0.10960515887415329</x:v>
      </x:c>
      <x:c r="K1230" s="1" t="str">
        <x:v>减股票</x:v>
      </x:c>
      <x:c r="L1230" s="9" t="n">
        <x:v>0.1070401206971152</x:v>
      </x:c>
      <x:c r="M1230" s="9" t="n">
        <x:v>-0.011732149434915856</x:v>
      </x:c>
      <x:c r="N1230" s="8" t="n">
        <x:v>0</x:v>
      </x:c>
      <x:c r="O1230" s="9"/>
      <x:c r="P1230" s="9" t="n">
        <x:v>1.0021055418161402</x:v>
      </x:c>
      <x:c r="Q1230" s="9" t="str">
        <x:v>可用</x:v>
      </x:c>
      <x:c r="R1230" s="9" t="n">
        <x:v>-0.09941849197453326</x:v>
      </x:c>
      <x:c r="S1230" s="9" t="n">
        <x:v>-0.0392113668906267</x:v>
      </x:c>
    </x:row>
    <x:row r="1231">
      <x:c r="A1231" s="1" t="str">
        <x:v>2025Q2</x:v>
      </x:c>
      <x:c r="B1231" s="1" t="str">
        <x:v>012010.OF</x:v>
      </x:c>
      <x:c r="C1231" s="1" t="str">
        <x:v>富国泰享回报6个月持有期混合A</x:v>
      </x:c>
      <x:c r="D1231" s="1" t="str">
        <x:v>富国基金</x:v>
      </x:c>
      <x:c r="E1231" s="1" t="str">
        <x:v>收入型</x:v>
      </x:c>
      <x:c r="F1231" s="8" t="n">
        <x:v>235509999.99999997</x:v>
      </x:c>
      <x:c r="G1231" s="9" t="n">
        <x:v>0.2173643523738347</x:v>
      </x:c>
      <x:c r="H1231" s="9" t="n">
        <x:v>0.2730395698668764</x:v>
      </x:c>
      <x:c r="I1231" s="9" t="n">
        <x:v>0.2722207551713438</x:v>
      </x:c>
      <x:c r="J1231" s="1" t="n">
        <x:v>-0.05485640279750911</x:v>
      </x:c>
      <x:c r="K1231" s="1" t="str">
        <x:v>减股票</x:v>
      </x:c>
      <x:c r="L1231" s="9" t="n">
        <x:v>0.1883272862318614</x:v>
      </x:c>
      <x:c r="M1231" s="9" t="n">
        <x:v>-0.010330957471296781</x:v>
      </x:c>
      <x:c r="N1231" s="8" t="n">
        <x:v>0</x:v>
      </x:c>
      <x:c r="O1231" s="9" t="n">
        <x:v>-0.012549883197008997</x:v>
      </x:c>
      <x:c r="P1231" s="9" t="n">
        <x:v>1.0093610318457815</x:v>
      </x:c>
      <x:c r="Q1231" s="9" t="str">
        <x:v>可用</x:v>
      </x:c>
      <x:c r="R1231" s="9" t="n">
        <x:v>-0.000418500459357974</x:v>
      </x:c>
      <x:c r="S1231" s="9" t="n">
        <x:v>0.0299422478898268</x:v>
      </x:c>
    </x:row>
    <x:row r="1232">
      <x:c r="A1232" s="1" t="str">
        <x:v>2025Q3</x:v>
      </x:c>
      <x:c r="B1232" s="1" t="str">
        <x:v>012010.OF</x:v>
      </x:c>
      <x:c r="C1232" s="1" t="str">
        <x:v>富国泰享回报6个月持有期混合A</x:v>
      </x:c>
      <x:c r="D1232" s="1" t="str">
        <x:v>富国基金</x:v>
      </x:c>
      <x:c r="E1232" s="1" t="str">
        <x:v>收入型</x:v>
      </x:c>
      <x:c r="F1232" s="8" t="n">
        <x:v>241740000.00000003</x:v>
      </x:c>
      <x:c r="G1232" s="9" t="n">
        <x:v>0.1708786649266306</x:v>
      </x:c>
      <x:c r="H1232" s="9" t="n">
        <x:v>0.2173643523738347</x:v>
      </x:c>
      <x:c r="I1232" s="9" t="n">
        <x:v>0.24842001628218296</x:v>
      </x:c>
      <x:c r="J1232" s="1" t="n">
        <x:v>-0.07754135135555237</x:v>
      </x:c>
      <x:c r="K1232" s="1" t="str">
        <x:v>减股票</x:v>
      </x:c>
      <x:c r="L1232" s="9" t="n">
        <x:v>-0.0077024403595657995</x:v>
      </x:c>
      <x:c r="M1232" s="9" t="n">
        <x:v>0.0005972576342162788</x:v>
      </x:c>
      <x:c r="N1232" s="8" t="n">
        <x:v>1</x:v>
      </x:c>
      <x:c r="O1232" s="9" t="n">
        <x:v>-0.0033777425081774996</x:v>
      </x:c>
      <x:c r="P1232" s="9" t="n">
        <x:v>1.0955571454455197</x:v>
      </x:c>
      <x:c r="Q1232" s="9" t="str">
        <x:v>可用</x:v>
      </x:c>
      <x:c r="R1232" s="9" t="n">
        <x:v>-0.006939581014482768</x:v>
      </x:c>
      <x:c r="S1232" s="9" t="n">
        <x:v>-0.0025879917184266</x:v>
      </x:c>
    </x:row>
    <x:row r="1233">
      <x:c r="A1233" s="1" t="str">
        <x:v>2025Q4</x:v>
      </x:c>
      <x:c r="B1233" s="1" t="str">
        <x:v>012010.OF</x:v>
      </x:c>
      <x:c r="C1233" s="1" t="str">
        <x:v>富国泰享回报6个月持有期混合A</x:v>
      </x:c>
      <x:c r="D1233" s="1" t="str">
        <x:v>富国基金</x:v>
      </x:c>
      <x:c r="E1233" s="1" t="str">
        <x:v>收入型</x:v>
      </x:c>
      <x:c r="F1233" s="8" t="n">
        <x:v>214940000</x:v>
      </x:c>
      <x:c r="G1233" s="9" t="n">
        <x:v>0.2459122514783767</x:v>
      </x:c>
      <x:c r="H1233" s="9" t="n">
        <x:v>0.1708786649266306</x:v>
      </x:c>
      <x:c r="I1233" s="9" t="n">
        <x:v>0.16979181300919519</x:v>
      </x:c>
      <x:c r="J1233" s="1" t="n">
        <x:v>0.07612043846918151</x:v>
      </x:c>
      <x:c r="K1233" s="1" t="str">
        <x:v>加股票</x:v>
      </x:c>
      <x:c r="L1233" s="9" t="n">
        <x:v>-0.047109673912882996</x:v>
      </x:c>
      <x:c r="M1233" s="9" t="n">
        <x:v>-0.0035860090343888154</x:v>
      </x:c>
      <x:c r="N1233" s="8" t="n">
        <x:v>0</x:v>
      </x:c>
      <x:c r="O1233" s="9" t="n">
        <x:v>0.017126326475513702</x:v>
      </x:c>
      <x:c r="P1233" s="9" t="n">
        <x:v>1.136791911975435</x:v>
      </x:c>
      <x:c r="Q1233" s="9" t="str">
        <x:v>可用</x:v>
      </x:c>
      <x:c r="R1233" s="9" t="n">
        <x:v>0.02293545791044775</x:v>
      </x:c>
      <x:c r="S1233" s="9" t="n">
        <x:v>0.0192873205327799</x:v>
      </x:c>
    </x:row>
    <x:row r="1234">
      <x:c r="A1234" s="1" t="str">
        <x:v>2026Q1</x:v>
      </x:c>
      <x:c r="B1234" s="1" t="str">
        <x:v>012010.OF</x:v>
      </x:c>
      <x:c r="C1234" s="1" t="str">
        <x:v>富国泰享回报6个月持有期混合A</x:v>
      </x:c>
      <x:c r="D1234" s="1" t="str">
        <x:v>富国基金</x:v>
      </x:c>
      <x:c r="E1234" s="1" t="str">
        <x:v>收入型</x:v>
      </x:c>
      <x:c r="F1234" s="8" t="n">
        <x:v>187500000</x:v>
      </x:c>
      <x:c r="G1234" s="9" t="n">
        <x:v>0.1031226507684913</x:v>
      </x:c>
      <x:c r="H1234" s="9" t="n">
        <x:v>0.2459122514783767</x:v>
      </x:c>
      <x:c r="I1234" s="9" t="n">
        <x:v>0.2371470835023087</x:v>
      </x:c>
      <x:c r="J1234" s="1" t="n">
        <x:v>-0.13402443273381742</x:v>
      </x:c>
      <x:c r="K1234" s="1" t="str">
        <x:v>减股票</x:v>
      </x:c>
      <x:c r="L1234" s="9" t="n">
        <x:v>0.1070401206971152</x:v>
      </x:c>
      <x:c r="M1234" s="9" t="n">
        <x:v>-0.014345991456190215</x:v>
      </x:c>
      <x:c r="N1234" s="8" t="n">
        <x:v>0</x:v>
      </x:c>
      <x:c r="O1234" s="9" t="n">
        <x:v>-0.0290019558504506</x:v>
      </x:c>
      <x:c r="P1234" s="9" t="n">
        <x:v>0.9291938332266666</x:v>
      </x:c>
      <x:c r="Q1234" s="9" t="str">
        <x:v>可用</x:v>
      </x:c>
      <x:c r="R1234" s="9" t="n">
        <x:v>-0.02820519015311798</x:v>
      </x:c>
      <x:c r="S1234" s="9" t="n">
        <x:v>-0.0084853627492574</x:v>
      </x:c>
    </x:row>
    <x:row r="1235">
      <x:c r="A1235" s="1" t="str">
        <x:v>2023Q2</x:v>
      </x:c>
      <x:c r="B1235" s="1" t="str">
        <x:v>012014.OF</x:v>
      </x:c>
      <x:c r="C1235" s="1" t="str">
        <x:v>工银聚润6个月持有期混合A</x:v>
      </x:c>
      <x:c r="D1235" s="1" t="str">
        <x:v>工银瑞信基金</x:v>
      </x:c>
      <x:c r="E1235" s="1" t="str">
        <x:v>收入型</x:v>
      </x:c>
      <x:c r="F1235" s="8" t="n">
        <x:v>3425230000.0000005</x:v>
      </x:c>
      <x:c r="G1235" s="9" t="n">
        <x:v>0.3860134415900406</x:v>
      </x:c>
      <x:c r="H1235" s="9" t="n">
        <x:v>0.3432930095463651</x:v>
      </x:c>
      <x:c r="I1235" s="9" t="n">
        <x:v>0.3278118069655301</x:v>
      </x:c>
      <x:c r="J1235" s="1" t="n">
        <x:v>0.0582016346245105</x:v>
      </x:c>
      <x:c r="K1235" s="1" t="str">
        <x:v>加股票</x:v>
      </x:c>
      <x:c r="L1235" s="9" t="n">
        <x:v>-0.046571034625976095</x:v>
      </x:c>
      <x:c r="M1235" s="9" t="n">
        <x:v>-0.002710510341386488</x:v>
      </x:c>
      <x:c r="N1235" s="8" t="n">
        <x:v>0</x:v>
      </x:c>
      <x:c r="O1235" s="9" t="n">
        <x:v>-0.0102683529462842</x:v>
      </x:c>
      <x:c r="P1235" s="9" t="n">
        <x:v>1.0325366883187403</x:v>
      </x:c>
      <x:c r="Q1235" s="9" t="str">
        <x:v>可用</x:v>
      </x:c>
      <x:c r="R1235" s="9" t="n">
        <x:v>-0.012060006764431946</x:v>
      </x:c>
      <x:c r="S1235" s="9" t="n">
        <x:v>-0.0235839340885684</x:v>
      </x:c>
    </x:row>
    <x:row r="1236">
      <x:c r="A1236" s="1" t="str">
        <x:v>2024Q2</x:v>
      </x:c>
      <x:c r="B1236" s="1" t="str">
        <x:v>012014.OF</x:v>
      </x:c>
      <x:c r="C1236" s="1" t="str">
        <x:v>工银聚润6个月持有期混合A</x:v>
      </x:c>
      <x:c r="D1236" s="1" t="str">
        <x:v>工银瑞信基金</x:v>
      </x:c>
      <x:c r="E1236" s="1" t="str">
        <x:v>收入型</x:v>
      </x:c>
      <x:c r="F1236" s="8" t="n">
        <x:v>2531570000</x:v>
      </x:c>
      <x:c r="G1236" s="9" t="n">
        <x:v>0.2827479693750842</x:v>
      </x:c>
      <x:c r="H1236" s="9" t="n">
        <x:v>0.3563652502622047</x:v>
      </x:c>
      <x:c r="I1236" s="9" t="n">
        <x:v>0.3474884594194684</x:v>
      </x:c>
      <x:c r="J1236" s="1" t="n">
        <x:v>-0.0647404900443842</x:v>
      </x:c>
      <x:c r="K1236" s="1" t="str">
        <x:v>减股票</x:v>
      </x:c>
      <x:c r="L1236" s="9" t="n">
        <x:v>0.15171154774360798</x:v>
      </x:c>
      <x:c r="M1236" s="9" t="n">
        <x:v>-0.00982187994631317</x:v>
      </x:c>
      <x:c r="N1236" s="8" t="n">
        <x:v>0</x:v>
      </x:c>
      <x:c r="O1236" s="9" t="n">
        <x:v>0.041504669216085005</x:v>
      </x:c>
      <x:c r="P1236" s="9" t="n">
        <x:v>1.019393975979333</x:v>
      </x:c>
      <x:c r="Q1236" s="9" t="str">
        <x:v>可用</x:v>
      </x:c>
      <x:c r="R1236" s="9" t="n">
        <x:v>0.01326700626908224</x:v>
      </x:c>
      <x:c r="S1236" s="9" t="n">
        <x:v>0.0658818446916513</x:v>
      </x:c>
    </x:row>
    <x:row r="1237">
      <x:c r="A1237" s="1" t="str">
        <x:v>2024Q3</x:v>
      </x:c>
      <x:c r="B1237" s="1" t="str">
        <x:v>012014.OF</x:v>
      </x:c>
      <x:c r="C1237" s="1" t="str">
        <x:v>工银聚润6个月持有期混合A</x:v>
      </x:c>
      <x:c r="D1237" s="1" t="str">
        <x:v>工银瑞信基金</x:v>
      </x:c>
      <x:c r="E1237" s="1" t="str">
        <x:v>收入型</x:v>
      </x:c>
      <x:c r="F1237" s="8" t="n">
        <x:v>2558220000</x:v>
      </x:c>
      <x:c r="G1237" s="9" t="n">
        <x:v>0.3624446536044072</x:v>
      </x:c>
      <x:c r="H1237" s="9" t="n">
        <x:v>0.2827479693750842</x:v>
      </x:c>
      <x:c r="I1237" s="9" t="n">
        <x:v>0.31199849058810447</x:v>
      </x:c>
      <x:c r="J1237" s="1" t="n">
        <x:v>0.050446163016302725</x:v>
      </x:c>
      <x:c r="K1237" s="1" t="str">
        <x:v>加股票</x:v>
      </x:c>
      <x:c r="L1237" s="9" t="n">
        <x:v>-0.0485180033835439</x:v>
      </x:c>
      <x:c r="M1237" s="9" t="n">
        <x:v>-0.002447547107911783</x:v>
      </x:c>
      <x:c r="N1237" s="8" t="n">
        <x:v>0</x:v>
      </x:c>
      <x:c r="O1237" s="9" t="n">
        <x:v>-0.0266862798746508</x:v>
      </x:c>
      <x:c r="P1237" s="9" t="n">
        <x:v>0.9870427918787281</x:v>
      </x:c>
      <x:c r="Q1237" s="9" t="str">
        <x:v>可用</x:v>
      </x:c>
      <x:c r="R1237" s="9" t="n">
        <x:v>-0.025381189129879033</x:v>
      </x:c>
      <x:c r="S1237" s="9" t="n">
        <x:v>-0.0153004357077718</x:v>
      </x:c>
    </x:row>
    <x:row r="1238">
      <x:c r="A1238" s="1" t="str">
        <x:v>2024Q4</x:v>
      </x:c>
      <x:c r="B1238" s="1" t="str">
        <x:v>012014.OF</x:v>
      </x:c>
      <x:c r="C1238" s="1" t="str">
        <x:v>工银聚润6个月持有期混合A</x:v>
      </x:c>
      <x:c r="D1238" s="1" t="str">
        <x:v>工银瑞信基金</x:v>
      </x:c>
      <x:c r="E1238" s="1" t="str">
        <x:v>收入型</x:v>
      </x:c>
      <x:c r="F1238" s="8" t="n">
        <x:v>2284360000</x:v>
      </x:c>
      <x:c r="G1238" s="9" t="n">
        <x:v>0.214005434349115</x:v>
      </x:c>
      <x:c r="H1238" s="9" t="n">
        <x:v>0.3624446536044072</x:v>
      </x:c>
      <x:c r="I1238" s="9" t="n">
        <x:v>0.3513473761971645</x:v>
      </x:c>
      <x:c r="J1238" s="1" t="n">
        <x:v>-0.1373419418480495</x:v>
      </x:c>
      <x:c r="K1238" s="1" t="str">
        <x:v>减股票</x:v>
      </x:c>
      <x:c r="L1238" s="9" t="n">
        <x:v>-0.005961015466965899</x:v>
      </x:c>
      <x:c r="M1238" s="9" t="n">
        <x:v>0.0008186974396193541</x:v>
      </x:c>
      <x:c r="N1238" s="8" t="n">
        <x:v>1</x:v>
      </x:c>
      <x:c r="O1238" s="9" t="n">
        <x:v>0.007681827370358399</x:v>
      </x:c>
      <x:c r="P1238" s="9" t="n">
        <x:v>1.0064066780367367</x:v>
      </x:c>
      <x:c r="Q1238" s="9" t="str">
        <x:v>可用</x:v>
      </x:c>
      <x:c r="R1238" s="9" t="n">
        <x:v>0.018508403340464802</x:v>
      </x:c>
      <x:c r="S1238" s="9" t="n">
        <x:v>0.0111133978184811</x:v>
      </x:c>
    </x:row>
    <x:row r="1239">
      <x:c r="A1239" s="1" t="str">
        <x:v>2024Q3</x:v>
      </x:c>
      <x:c r="B1239" s="1" t="str">
        <x:v>012036.OF</x:v>
      </x:c>
      <x:c r="C1239" s="1" t="str">
        <x:v>诺德兴远优选</x:v>
      </x:c>
      <x:c r="D1239" s="1" t="str">
        <x:v>诺德基金</x:v>
      </x:c>
      <x:c r="E1239" s="1" t="str">
        <x:v>成长型</x:v>
      </x:c>
      <x:c r="F1239" s="8" t="n">
        <x:v>122930000</x:v>
      </x:c>
      <x:c r="G1239" s="9" t="n">
        <x:v>0.7427759887467758</x:v>
      </x:c>
      <x:c r="H1239" s="9" t="n">
        <x:v>0.9752745643320878</x:v>
      </x:c>
      <x:c r="I1239" s="9" t="n">
        <x:v>0.9784367403055669</x:v>
      </x:c>
      <x:c r="J1239" s="1" t="n">
        <x:v>-0.23566075155879118</x:v>
      </x:c>
      <x:c r="K1239" s="1" t="str">
        <x:v>减股票</x:v>
      </x:c>
      <x:c r="L1239" s="9" t="n">
        <x:v>-0.0485180033835439</x:v>
      </x:c>
      <x:c r="M1239" s="9" t="n">
        <x:v>0.01143378914149793</x:v>
      </x:c>
      <x:c r="N1239" s="8" t="n">
        <x:v>1</x:v>
      </x:c>
      <x:c r="O1239" s="9" t="n">
        <x:v>-0.0022160603800232</x:v>
      </x:c>
      <x:c r="P1239" s="9" t="n">
        <x:v>1.0580520646709508</x:v>
      </x:c>
      <x:c r="Q1239" s="9" t="str">
        <x:v>可用</x:v>
      </x:c>
      <x:c r="R1239" s="9" t="n">
        <x:v>0.00817123149133351</x:v>
      </x:c>
      <x:c r="S1239" s="9" t="n">
        <x:v>0.0005196154845414</x:v>
      </x:c>
    </x:row>
    <x:row r="1240">
      <x:c r="A1240" s="1" t="str">
        <x:v>2024Q4</x:v>
      </x:c>
      <x:c r="B1240" s="1" t="str">
        <x:v>012036.OF</x:v>
      </x:c>
      <x:c r="C1240" s="1" t="str">
        <x:v>诺德兴远优选</x:v>
      </x:c>
      <x:c r="D1240" s="1" t="str">
        <x:v>诺德基金</x:v>
      </x:c>
      <x:c r="E1240" s="1" t="str">
        <x:v>成长型</x:v>
      </x:c>
      <x:c r="F1240" s="8" t="n">
        <x:v>118180000</x:v>
      </x:c>
      <x:c r="G1240" s="9" t="n">
        <x:v>0.8658525644543695</x:v>
      </x:c>
      <x:c r="H1240" s="9" t="n">
        <x:v>0.7427759887467758</x:v>
      </x:c>
      <x:c r="I1240" s="9" t="n">
        <x:v>0.7334298563778864</x:v>
      </x:c>
      <x:c r="J1240" s="1" t="n">
        <x:v>0.13242270807648315</x:v>
      </x:c>
      <x:c r="K1240" s="1" t="str">
        <x:v>加股票</x:v>
      </x:c>
      <x:c r="L1240" s="9" t="n">
        <x:v>-0.005961015466965899</x:v>
      </x:c>
      <x:c r="M1240" s="9" t="n">
        <x:v>-0.0007893738110214261</x:v>
      </x:c>
      <x:c r="N1240" s="8" t="n">
        <x:v>0</x:v>
      </x:c>
      <x:c r="O1240" s="9" t="n">
        <x:v>-0.0129247488238348</x:v>
      </x:c>
      <x:c r="P1240" s="9" t="n">
        <x:v>0.9924333925368081</x:v>
      </x:c>
      <x:c r="Q1240" s="9" t="str">
        <x:v>可用</x:v>
      </x:c>
      <x:c r="R1240" s="9" t="n">
        <x:v>-0.00347294263987339</x:v>
      </x:c>
      <x:c r="S1240" s="9" t="n">
        <x:v>-0.0094780576473643</x:v>
      </x:c>
    </x:row>
    <x:row r="1241">
      <x:c r="A1241" s="1" t="str">
        <x:v>2025Q1</x:v>
      </x:c>
      <x:c r="B1241" s="1" t="str">
        <x:v>012036.OF</x:v>
      </x:c>
      <x:c r="C1241" s="1" t="str">
        <x:v>诺德兴远优选</x:v>
      </x:c>
      <x:c r="D1241" s="1" t="str">
        <x:v>诺德基金</x:v>
      </x:c>
      <x:c r="E1241" s="1" t="str">
        <x:v>成长型</x:v>
      </x:c>
      <x:c r="F1241" s="8" t="n">
        <x:v>112170000</x:v>
      </x:c>
      <x:c r="G1241" s="9" t="n">
        <x:v>0.982531527541669</x:v>
      </x:c>
      <x:c r="H1241" s="9" t="n">
        <x:v>0.8658525644543695</x:v>
      </x:c>
      <x:c r="I1241" s="9" t="n">
        <x:v>0.8651522698131926</x:v>
      </x:c>
      <x:c r="J1241" s="1" t="n">
        <x:v>0.11737925772847635</x:v>
      </x:c>
      <x:c r="K1241" s="1" t="str">
        <x:v>加股票</x:v>
      </x:c>
      <x:c r="L1241" s="9" t="n">
        <x:v>-0.004189559506241501</x:v>
      </x:c>
      <x:c r="M1241" s="9" t="n">
        <x:v>-0.0004917673850519092</x:v>
      </x:c>
      <x:c r="N1241" s="8" t="n">
        <x:v>0</x:v>
      </x:c>
      <x:c r="O1241" s="9" t="n">
        <x:v>0.025371244868677298</x:v>
      </x:c>
      <x:c r="P1241" s="9" t="n">
        <x:v>0.7164951150040118</x:v>
      </x:c>
      <x:c r="Q1241" s="9" t="str">
        <x:v>覆盖/杠杆异常</x:v>
      </x:c>
      <x:c r="R1241" s="9"/>
      <x:c r="S1241" s="9" t="n">
        <x:v>0.040896578843885</x:v>
      </x:c>
    </x:row>
    <x:row r="1242">
      <x:c r="A1242" s="1" t="str">
        <x:v>2026Q1</x:v>
      </x:c>
      <x:c r="B1242" s="1" t="str">
        <x:v>012036.OF</x:v>
      </x:c>
      <x:c r="C1242" s="1" t="str">
        <x:v>诺德兴远优选</x:v>
      </x:c>
      <x:c r="D1242" s="1" t="str">
        <x:v>诺德基金</x:v>
      </x:c>
      <x:c r="E1242" s="1" t="str">
        <x:v>成长型</x:v>
      </x:c>
      <x:c r="F1242" s="8" t="n">
        <x:v>81660000</x:v>
      </x:c>
      <x:c r="G1242" s="9" t="n">
        <x:v>0.8329716368092075</x:v>
      </x:c>
      <x:c r="H1242" s="9" t="n">
        <x:v>0.9920880888445144</x:v>
      </x:c>
      <x:c r="I1242" s="9" t="n">
        <x:v>0.9917035113876275</x:v>
      </x:c>
      <x:c r="J1242" s="1" t="n">
        <x:v>-0.15873187457841997</x:v>
      </x:c>
      <x:c r="K1242" s="1" t="str">
        <x:v>减股票</x:v>
      </x:c>
      <x:c r="L1242" s="9" t="n">
        <x:v>0.1070401206971152</x:v>
      </x:c>
      <x:c r="M1242" s="9" t="n">
        <x:v>-0.016990679013353428</x:v>
      </x:c>
      <x:c r="N1242" s="8" t="n">
        <x:v>0</x:v>
      </x:c>
      <x:c r="O1242" s="9" t="n">
        <x:v>0.0725435134358605</x:v>
      </x:c>
      <x:c r="P1242" s="9" t="n">
        <x:v>0.9851663738672543</x:v>
      </x:c>
      <x:c r="Q1242" s="9" t="str">
        <x:v>可用</x:v>
      </x:c>
      <x:c r="R1242" s="9" t="n">
        <x:v>0.063436248222463</x:v>
      </x:c>
      <x:c r="S1242" s="9" t="n">
        <x:v>0.1249751243781096</x:v>
      </x:c>
    </x:row>
    <x:row r="1243">
      <x:c r="A1243" s="1" t="str">
        <x:v>2023Q3</x:v>
      </x:c>
      <x:c r="B1243" s="1" t="str">
        <x:v>012071.OF</x:v>
      </x:c>
      <x:c r="C1243" s="1" t="str">
        <x:v>中加喜利回报混合A</x:v>
      </x:c>
      <x:c r="D1243" s="1" t="str">
        <x:v>中加基金</x:v>
      </x:c>
      <x:c r="E1243" s="1" t="str">
        <x:v>成长型</x:v>
      </x:c>
      <x:c r="F1243" s="8" t="n">
        <x:v>174530000</x:v>
      </x:c>
      <x:c r="G1243" s="9" t="n">
        <x:v>0.5591627824860436</x:v>
      </x:c>
      <x:c r="H1243" s="9" t="n">
        <x:v>0.4724735541379577</x:v>
      </x:c>
      <x:c r="I1243" s="9" t="n">
        <x:v>0.46068653476046195</x:v>
      </x:c>
      <x:c r="J1243" s="1" t="n">
        <x:v>0.09847624772558161</x:v>
      </x:c>
      <x:c r="K1243" s="1" t="str">
        <x:v>加股票</x:v>
      </x:c>
      <x:c r="L1243" s="9" t="n">
        <x:v>-0.0840403571629794</x:v>
      </x:c>
      <x:c r="M1243" s="9" t="n">
        <x:v>-0.008275979030927917</x:v>
      </x:c>
      <x:c r="N1243" s="8" t="n">
        <x:v>0</x:v>
      </x:c>
      <x:c r="O1243" s="9" t="n">
        <x:v>0.029147473627969003</x:v>
      </x:c>
      <x:c r="P1243" s="9" t="n">
        <x:v>1.0085403099753625</x:v>
      </x:c>
      <x:c r="Q1243" s="9" t="str">
        <x:v>可用</x:v>
      </x:c>
      <x:c r="R1243" s="9" t="n">
        <x:v>0.04182786357833468</x:v>
      </x:c>
      <x:c r="S1243" s="9" t="n">
        <x:v>0.0112370723945902</x:v>
      </x:c>
    </x:row>
    <x:row r="1244">
      <x:c r="A1244" s="1" t="str">
        <x:v>2024Q1</x:v>
      </x:c>
      <x:c r="B1244" s="1" t="str">
        <x:v>012071.OF</x:v>
      </x:c>
      <x:c r="C1244" s="1" t="str">
        <x:v>中加喜利回报混合A</x:v>
      </x:c>
      <x:c r="D1244" s="1" t="str">
        <x:v>中加基金</x:v>
      </x:c>
      <x:c r="E1244" s="1" t="str">
        <x:v>成长型</x:v>
      </x:c>
      <x:c r="F1244" s="8" t="n">
        <x:v>127650000</x:v>
      </x:c>
      <x:c r="G1244" s="9" t="n">
        <x:v>0.3855455312604419</x:v>
      </x:c>
      <x:c r="H1244" s="9" t="n">
        <x:v>0.5153043474146846</x:v>
      </x:c>
      <x:c r="I1244" s="9" t="n">
        <x:v>0.5180141046278598</x:v>
      </x:c>
      <x:c r="J1244" s="1" t="n">
        <x:v>-0.1324685733674179</x:v>
      </x:c>
      <x:c r="K1244" s="1" t="str">
        <x:v>减股票</x:v>
      </x:c>
      <x:c r="L1244" s="9" t="n">
        <x:v>-0.0388388654084237</x:v>
      </x:c>
      <x:c r="M1244" s="9" t="n">
        <x:v>0.005144929091863044</x:v>
      </x:c>
      <x:c r="N1244" s="8" t="n">
        <x:v>1</x:v>
      </x:c>
      <x:c r="O1244" s="9" t="n">
        <x:v>0.035345716757238195</x:v>
      </x:c>
      <x:c r="P1244" s="9" t="n">
        <x:v>1.0070043150802976</x:v>
      </x:c>
      <x:c r="Q1244" s="9" t="str">
        <x:v>可用</x:v>
      </x:c>
      <x:c r="R1244" s="9" t="n">
        <x:v>0.031293940279874075</x:v>
      </x:c>
      <x:c r="S1244" s="9" t="n">
        <x:v>0.0335069273852806</x:v>
      </x:c>
    </x:row>
    <x:row r="1245">
      <x:c r="A1245" s="1" t="str">
        <x:v>2024Q2</x:v>
      </x:c>
      <x:c r="B1245" s="1" t="str">
        <x:v>012071.OF</x:v>
      </x:c>
      <x:c r="C1245" s="1" t="str">
        <x:v>中加喜利回报混合A</x:v>
      </x:c>
      <x:c r="D1245" s="1" t="str">
        <x:v>中加基金</x:v>
      </x:c>
      <x:c r="E1245" s="1" t="str">
        <x:v>成长型</x:v>
      </x:c>
      <x:c r="F1245" s="8" t="n">
        <x:v>94740000</x:v>
      </x:c>
      <x:c r="G1245" s="9" t="n">
        <x:v>0.6467062079760272</x:v>
      </x:c>
      <x:c r="H1245" s="9" t="n">
        <x:v>0.3855455312604419</x:v>
      </x:c>
      <x:c r="I1245" s="9" t="n">
        <x:v>0.3763669139497937</x:v>
      </x:c>
      <x:c r="J1245" s="1" t="n">
        <x:v>0.27033929402623347</x:v>
      </x:c>
      <x:c r="K1245" s="1" t="str">
        <x:v>加股票</x:v>
      </x:c>
      <x:c r="L1245" s="9" t="n">
        <x:v>0.15171154774360798</x:v>
      </x:c>
      <x:c r="M1245" s="9" t="n">
        <x:v>0.041013592712634196</x:v>
      </x:c>
      <x:c r="N1245" s="8" t="n">
        <x:v>1</x:v>
      </x:c>
      <x:c r="O1245" s="9" t="n">
        <x:v>-0.008296441447465448</x:v>
      </x:c>
      <x:c r="P1245" s="9" t="n">
        <x:v>1.0021926241291956</x:v>
      </x:c>
      <x:c r="Q1245" s="9" t="str">
        <x:v>可用</x:v>
      </x:c>
      <x:c r="R1245" s="9" t="n">
        <x:v>-0.038183856953553835</x:v>
      </x:c>
      <x:c r="S1245" s="9" t="n">
        <x:v>0.0367940673131774</x:v>
      </x:c>
    </x:row>
    <x:row r="1246">
      <x:c r="A1246" s="1" t="str">
        <x:v>2024Q4</x:v>
      </x:c>
      <x:c r="B1246" s="1" t="str">
        <x:v>012071.OF</x:v>
      </x:c>
      <x:c r="C1246" s="1" t="str">
        <x:v>中加喜利回报混合A</x:v>
      </x:c>
      <x:c r="D1246" s="1" t="str">
        <x:v>中加基金</x:v>
      </x:c>
      <x:c r="E1246" s="1" t="str">
        <x:v>成长型</x:v>
      </x:c>
      <x:c r="F1246" s="8" t="n">
        <x:v>72590000</x:v>
      </x:c>
      <x:c r="G1246" s="9" t="n">
        <x:v>0.6342353561185897</x:v>
      </x:c>
      <x:c r="H1246" s="9" t="n">
        <x:v>0.6992973417344315</x:v>
      </x:c>
      <x:c r="I1246" s="9" t="n">
        <x:v>0.6890328131684624</x:v>
      </x:c>
      <x:c r="J1246" s="1" t="n">
        <x:v>-0.05479745704987271</x:v>
      </x:c>
      <x:c r="K1246" s="1" t="str">
        <x:v>减股票</x:v>
      </x:c>
      <x:c r="L1246" s="9" t="n">
        <x:v>-0.005961015466965899</x:v>
      </x:c>
      <x:c r="M1246" s="9" t="n">
        <x:v>0.00032664848902469077</x:v>
      </x:c>
      <x:c r="N1246" s="8" t="n">
        <x:v>1</x:v>
      </x:c>
      <x:c r="O1246" s="9" t="n">
        <x:v>-0.0067781736861873</x:v>
      </x:c>
      <x:c r="P1246" s="9" t="n">
        <x:v>1.0064849165174266</x:v>
      </x:c>
      <x:c r="Q1246" s="9" t="str">
        <x:v>可用</x:v>
      </x:c>
      <x:c r="R1246" s="9" t="n">
        <x:v>0.00442662451227994</x:v>
      </x:c>
      <x:c r="S1246" s="9" t="n">
        <x:v>-0.0033314825097168</x:v>
      </x:c>
    </x:row>
    <x:row r="1247">
      <x:c r="A1247" s="1" t="str">
        <x:v>2025Q3</x:v>
      </x:c>
      <x:c r="B1247" s="1" t="str">
        <x:v>012071.OF</x:v>
      </x:c>
      <x:c r="C1247" s="1" t="str">
        <x:v>中加喜利回报混合A</x:v>
      </x:c>
      <x:c r="D1247" s="1" t="str">
        <x:v>中加基金</x:v>
      </x:c>
      <x:c r="E1247" s="1" t="str">
        <x:v>成长型</x:v>
      </x:c>
      <x:c r="F1247" s="8" t="n">
        <x:v>56099999.99999999</x:v>
      </x:c>
      <x:c r="G1247" s="9" t="n">
        <x:v>0.8031134773371587</x:v>
      </x:c>
      <x:c r="H1247" s="9" t="n">
        <x:v>0.6344950279136309</x:v>
      </x:c>
      <x:c r="I1247" s="9" t="n">
        <x:v>0.673835713202819</x:v>
      </x:c>
      <x:c r="J1247" s="1" t="n">
        <x:v>0.12927776413433967</x:v>
      </x:c>
      <x:c r="K1247" s="1" t="str">
        <x:v>加股票</x:v>
      </x:c>
      <x:c r="L1247" s="9" t="n">
        <x:v>-0.0077024403595657995</x:v>
      </x:c>
      <x:c r="M1247" s="9" t="n">
        <x:v>-0.000995754268062766</x:v>
      </x:c>
      <x:c r="N1247" s="8" t="n">
        <x:v>0</x:v>
      </x:c>
      <x:c r="O1247" s="9" t="n">
        <x:v>0.078653773016987</x:v>
      </x:c>
      <x:c r="P1247" s="9" t="n">
        <x:v>1.002600588057041</x:v>
      </x:c>
      <x:c r="Q1247" s="9" t="str">
        <x:v>可用</x:v>
      </x:c>
      <x:c r="R1247" s="9" t="n">
        <x:v>0.08688331445541317</x:v>
      </x:c>
      <x:c r="S1247" s="9" t="n">
        <x:v>0.0861434472399549</x:v>
      </x:c>
    </x:row>
    <x:row r="1248">
      <x:c r="A1248" s="1" t="str">
        <x:v>2023Q3</x:v>
      </x:c>
      <x:c r="B1248" s="1" t="str">
        <x:v>012075.OF</x:v>
      </x:c>
      <x:c r="C1248" s="1" t="str">
        <x:v>易方达稳健添利混合A</x:v>
      </x:c>
      <x:c r="D1248" s="1" t="str">
        <x:v>易方达基金</x:v>
      </x:c>
      <x:c r="E1248" s="1" t="str">
        <x:v>平衡型</x:v>
      </x:c>
      <x:c r="F1248" s="8" t="n">
        <x:v>153570000</x:v>
      </x:c>
      <x:c r="G1248" s="9" t="n">
        <x:v>0.6174433930219511</x:v>
      </x:c>
      <x:c r="H1248" s="9" t="n">
        <x:v>0.5242085194933553</x:v>
      </x:c>
      <x:c r="I1248" s="9" t="n">
        <x:v>0.5123844534230737</x:v>
      </x:c>
      <x:c r="J1248" s="1" t="n">
        <x:v>0.10505893959887735</x:v>
      </x:c>
      <x:c r="K1248" s="1" t="str">
        <x:v>加股票</x:v>
      </x:c>
      <x:c r="L1248" s="9" t="n">
        <x:v>-0.0840403571629794</x:v>
      </x:c>
      <x:c r="M1248" s="9" t="n">
        <x:v>-0.008829190807053532</x:v>
      </x:c>
      <x:c r="N1248" s="8" t="n">
        <x:v>0</x:v>
      </x:c>
      <x:c r="O1248" s="9"/>
      <x:c r="P1248" s="9" t="n">
        <x:v>1.003378708211239</x:v>
      </x:c>
      <x:c r="Q1248" s="9" t="str">
        <x:v>可用</x:v>
      </x:c>
      <x:c r="R1248" s="9" t="n">
        <x:v>-0.0038089007993230353</x:v>
      </x:c>
      <x:c r="S1248" s="9" t="n">
        <x:v>-0.0380757199870563</x:v>
      </x:c>
    </x:row>
    <x:row r="1249">
      <x:c r="A1249" s="1" t="str">
        <x:v>2024Q4</x:v>
      </x:c>
      <x:c r="B1249" s="1" t="str">
        <x:v>012075.OF</x:v>
      </x:c>
      <x:c r="C1249" s="1" t="str">
        <x:v>易方达稳健添利混合A</x:v>
      </x:c>
      <x:c r="D1249" s="1" t="str">
        <x:v>易方达基金</x:v>
      </x:c>
      <x:c r="E1249" s="1" t="str">
        <x:v>平衡型</x:v>
      </x:c>
      <x:c r="F1249" s="8" t="n">
        <x:v>115720000</x:v>
      </x:c>
      <x:c r="G1249" s="9" t="n">
        <x:v>0.7229040501054224</x:v>
      </x:c>
      <x:c r="H1249" s="9" t="n">
        <x:v>0.6166919992338294</x:v>
      </x:c>
      <x:c r="I1249" s="9" t="n">
        <x:v>0.6051996610772367</x:v>
      </x:c>
      <x:c r="J1249" s="1" t="n">
        <x:v>0.1177043890281857</x:v>
      </x:c>
      <x:c r="K1249" s="1" t="str">
        <x:v>加股票</x:v>
      </x:c>
      <x:c r="L1249" s="9" t="n">
        <x:v>-0.005961015466965899</x:v>
      </x:c>
      <x:c r="M1249" s="9" t="n">
        <x:v>-0.0007016376835267862</x:v>
      </x:c>
      <x:c r="N1249" s="8" t="n">
        <x:v>0</x:v>
      </x:c>
      <x:c r="O1249" s="9"/>
      <x:c r="P1249" s="9" t="n">
        <x:v>0.9945869051157967</x:v>
      </x:c>
      <x:c r="Q1249" s="9" t="str">
        <x:v>可用</x:v>
      </x:c>
      <x:c r="R1249" s="9" t="n">
        <x:v>0.024214837135635103</x:v>
      </x:c>
      <x:c r="S1249" s="9" t="n">
        <x:v>0.0165383815269397</x:v>
      </x:c>
    </x:row>
    <x:row r="1250">
      <x:c r="A1250" s="1" t="str">
        <x:v>2025Q1</x:v>
      </x:c>
      <x:c r="B1250" s="1" t="str">
        <x:v>012075.OF</x:v>
      </x:c>
      <x:c r="C1250" s="1" t="str">
        <x:v>易方达稳健添利混合A</x:v>
      </x:c>
      <x:c r="D1250" s="1" t="str">
        <x:v>易方达基金</x:v>
      </x:c>
      <x:c r="E1250" s="1" t="str">
        <x:v>平衡型</x:v>
      </x:c>
      <x:c r="F1250" s="8" t="n">
        <x:v>112990000</x:v>
      </x:c>
      <x:c r="G1250" s="9" t="n">
        <x:v>0.5824036681927155</x:v>
      </x:c>
      <x:c r="H1250" s="9" t="n">
        <x:v>0.7229040501054224</x:v>
      </x:c>
      <x:c r="I1250" s="9" t="n">
        <x:v>0.7216973727049377</x:v>
      </x:c>
      <x:c r="J1250" s="1" t="n">
        <x:v>-0.13929370451222223</x:v>
      </x:c>
      <x:c r="K1250" s="1" t="str">
        <x:v>减股票</x:v>
      </x:c>
      <x:c r="L1250" s="9" t="n">
        <x:v>-0.004189559506241501</x:v>
      </x:c>
      <x:c r="M1250" s="9" t="n">
        <x:v>0.0005835792638987753</x:v>
      </x:c>
      <x:c r="N1250" s="8" t="n">
        <x:v>1</x:v>
      </x:c>
      <x:c r="O1250" s="9"/>
      <x:c r="P1250" s="9" t="n">
        <x:v>1.0028660338083013</x:v>
      </x:c>
      <x:c r="Q1250" s="9" t="str">
        <x:v>可用</x:v>
      </x:c>
      <x:c r="R1250" s="9" t="n">
        <x:v>-0.0228974394732029</x:v>
      </x:c>
      <x:c r="S1250" s="9" t="n">
        <x:v>-0.0097206589583546</x:v>
      </x:c>
    </x:row>
    <x:row r="1251">
      <x:c r="A1251" s="1" t="str">
        <x:v>2025Q3</x:v>
      </x:c>
      <x:c r="B1251" s="1" t="str">
        <x:v>012075.OF</x:v>
      </x:c>
      <x:c r="C1251" s="1" t="str">
        <x:v>易方达稳健添利混合A</x:v>
      </x:c>
      <x:c r="D1251" s="1" t="str">
        <x:v>易方达基金</x:v>
      </x:c>
      <x:c r="E1251" s="1" t="str">
        <x:v>平衡型</x:v>
      </x:c>
      <x:c r="F1251" s="8" t="n">
        <x:v>67500000</x:v>
      </x:c>
      <x:c r="G1251" s="9" t="n">
        <x:v>0.7622153743215146</x:v>
      </x:c>
      <x:c r="H1251" s="9" t="n">
        <x:v>0.5664732488872999</x:v>
      </x:c>
      <x:c r="I1251" s="9" t="n">
        <x:v>0.608619231039613</x:v>
      </x:c>
      <x:c r="J1251" s="1" t="n">
        <x:v>0.15359614328190163</x:v>
      </x:c>
      <x:c r="K1251" s="1" t="str">
        <x:v>加股票</x:v>
      </x:c>
      <x:c r="L1251" s="9" t="n">
        <x:v>-0.0077024403595657995</x:v>
      </x:c>
      <x:c r="M1251" s="9" t="n">
        <x:v>-0.0011830651330881705</x:v>
      </x:c>
      <x:c r="N1251" s="8" t="n">
        <x:v>0</x:v>
      </x:c>
      <x:c r="O1251" s="9"/>
      <x:c r="P1251" s="9" t="n">
        <x:v>1.0812840068148146</x:v>
      </x:c>
      <x:c r="Q1251" s="9" t="str">
        <x:v>可用</x:v>
      </x:c>
      <x:c r="R1251" s="9" t="n">
        <x:v>-0.047038667177340156</x:v>
      </x:c>
      <x:c r="S1251" s="9" t="n">
        <x:v>-0.0474521689713961</x:v>
      </x:c>
    </x:row>
    <x:row r="1252">
      <x:c r="A1252" s="1" t="str">
        <x:v>2025Q4</x:v>
      </x:c>
      <x:c r="B1252" s="1" t="str">
        <x:v>012075.OF</x:v>
      </x:c>
      <x:c r="C1252" s="1" t="str">
        <x:v>易方达稳健添利混合A</x:v>
      </x:c>
      <x:c r="D1252" s="1" t="str">
        <x:v>易方达基金</x:v>
      </x:c>
      <x:c r="E1252" s="1" t="str">
        <x:v>平衡型</x:v>
      </x:c>
      <x:c r="F1252" s="8" t="n">
        <x:v>57560000</x:v>
      </x:c>
      <x:c r="G1252" s="9" t="n">
        <x:v>0.9313777860174228</x:v>
      </x:c>
      <x:c r="H1252" s="9" t="n">
        <x:v>0.7622153743215146</x:v>
      </x:c>
      <x:c r="I1252" s="9" t="n">
        <x:v>0.7608186828555653</x:v>
      </x:c>
      <x:c r="J1252" s="1" t="n">
        <x:v>0.17055910316185752</x:v>
      </x:c>
      <x:c r="K1252" s="1" t="str">
        <x:v>加股票</x:v>
      </x:c>
      <x:c r="L1252" s="9" t="n">
        <x:v>-0.047109673912882996</x:v>
      </x:c>
      <x:c r="M1252" s="9" t="n">
        <x:v>-0.008034983732828878</x:v>
      </x:c>
      <x:c r="N1252" s="8" t="n">
        <x:v>0</x:v>
      </x:c>
      <x:c r="O1252" s="9"/>
      <x:c r="P1252" s="9" t="n">
        <x:v>1.0005888886379428</x:v>
      </x:c>
      <x:c r="Q1252" s="9" t="str">
        <x:v>可用</x:v>
      </x:c>
      <x:c r="R1252" s="9" t="n">
        <x:v>-0.005555017035595269</x:v>
      </x:c>
      <x:c r="S1252" s="9" t="n">
        <x:v>-0.0265486725663717</x:v>
      </x:c>
    </x:row>
    <x:row r="1253">
      <x:c r="A1253" s="1" t="str">
        <x:v>2024Q3</x:v>
      </x:c>
      <x:c r="B1253" s="1" t="str">
        <x:v>012111.OF</x:v>
      </x:c>
      <x:c r="C1253" s="1" t="str">
        <x:v>鹏华安颐混合A</x:v>
      </x:c>
      <x:c r="D1253" s="1" t="str">
        <x:v>鹏华基金</x:v>
      </x:c>
      <x:c r="E1253" s="1" t="str">
        <x:v>收入型</x:v>
      </x:c>
      <x:c r="F1253" s="8" t="n">
        <x:v>2460000</x:v>
      </x:c>
      <x:c r="G1253" s="9" t="n">
        <x:v>0.1476930694834936</x:v>
      </x:c>
      <x:c r="H1253" s="9" t="n">
        <x:v>0.0221433275434838</x:v>
      </x:c>
      <x:c r="I1253" s="9" t="n">
        <x:v>0.02538836116683806</x:v>
      </x:c>
      <x:c r="J1253" s="1" t="n">
        <x:v>0.12230470831665553</x:v>
      </x:c>
      <x:c r="K1253" s="1" t="str">
        <x:v>加股票</x:v>
      </x:c>
      <x:c r="L1253" s="9" t="n">
        <x:v>-0.0485180033835439</x:v>
      </x:c>
      <x:c r="M1253" s="9" t="n">
        <x:v>-0.0059339802519308435</x:v>
      </x:c>
      <x:c r="N1253" s="8" t="n">
        <x:v>0</x:v>
      </x:c>
      <x:c r="O1253" s="9" t="n">
        <x:v>0.0419832919473404</x:v>
      </x:c>
      <x:c r="P1253" s="9" t="n">
        <x:v>1.0122639634146342</x:v>
      </x:c>
      <x:c r="Q1253" s="9" t="str">
        <x:v>可用</x:v>
      </x:c>
      <x:c r="R1253" s="9" t="n">
        <x:v>0.037426961476354444</x:v>
      </x:c>
      <x:c r="S1253" s="9" t="n">
        <x:v>0.0532272866319973</x:v>
      </x:c>
    </x:row>
    <x:row r="1254">
      <x:c r="A1254" s="1" t="str">
        <x:v>2024Q4</x:v>
      </x:c>
      <x:c r="B1254" s="1" t="str">
        <x:v>012111.OF</x:v>
      </x:c>
      <x:c r="C1254" s="1" t="str">
        <x:v>鹏华安颐混合A</x:v>
      </x:c>
      <x:c r="D1254" s="1" t="str">
        <x:v>鹏华基金</x:v>
      </x:c>
      <x:c r="E1254" s="1" t="str">
        <x:v>收入型</x:v>
      </x:c>
      <x:c r="F1254" s="8" t="n">
        <x:v>10950000</x:v>
      </x:c>
      <x:c r="G1254" s="9" t="n">
        <x:v>0.0630583505830762</x:v>
      </x:c>
      <x:c r="H1254" s="9" t="n">
        <x:v>0.1476930694834936</x:v>
      </x:c>
      <x:c r="I1254" s="9" t="n">
        <x:v>0.14170954649347375</x:v>
      </x:c>
      <x:c r="J1254" s="1" t="n">
        <x:v>-0.07865119591039756</x:v>
      </x:c>
      <x:c r="K1254" s="1" t="str">
        <x:v>减股票</x:v>
      </x:c>
      <x:c r="L1254" s="9" t="n">
        <x:v>-0.005961015466965899</x:v>
      </x:c>
      <x:c r="M1254" s="9" t="n">
        <x:v>0.0004688409953172449</x:v>
      </x:c>
      <x:c r="N1254" s="8" t="n">
        <x:v>1</x:v>
      </x:c>
      <x:c r="O1254" s="9" t="n">
        <x:v>0.0036359094628077003</x:v>
      </x:c>
      <x:c r="P1254" s="9" t="n">
        <x:v>1.0191519817351598</x:v>
      </x:c>
      <x:c r="Q1254" s="9" t="str">
        <x:v>可用</x:v>
      </x:c>
      <x:c r="R1254" s="9" t="n">
        <x:v>0.012011618894992674</x:v>
      </x:c>
      <x:c r="S1254" s="9" t="n">
        <x:v>0.0070674799109304</x:v>
      </x:c>
    </x:row>
    <x:row r="1255">
      <x:c r="A1255" s="1" t="str">
        <x:v>2025Q2</x:v>
      </x:c>
      <x:c r="B1255" s="1" t="str">
        <x:v>012111.OF</x:v>
      </x:c>
      <x:c r="C1255" s="1" t="str">
        <x:v>鹏华安颐混合A</x:v>
      </x:c>
      <x:c r="D1255" s="1" t="str">
        <x:v>鹏华基金</x:v>
      </x:c>
      <x:c r="E1255" s="1" t="str">
        <x:v>收入型</x:v>
      </x:c>
      <x:c r="F1255" s="8" t="n">
        <x:v>20500000</x:v>
      </x:c>
      <x:c r="G1255" s="9" t="n">
        <x:v>0.1818961146688251</x:v>
      </x:c>
      <x:c r="H1255" s="9" t="n">
        <x:v>0.0983061266303138</x:v>
      </x:c>
      <x:c r="I1255" s="9" t="n">
        <x:v>0.09794072032703338</x:v>
      </x:c>
      <x:c r="J1255" s="1" t="n">
        <x:v>0.08395539434179172</x:v>
      </x:c>
      <x:c r="K1255" s="1" t="str">
        <x:v>加股票</x:v>
      </x:c>
      <x:c r="L1255" s="9" t="n">
        <x:v>0.1883272862318614</x:v>
      </x:c>
      <x:c r="M1255" s="9" t="n">
        <x:v>0.015811091580915405</x:v>
      </x:c>
      <x:c r="N1255" s="8" t="n">
        <x:v>1</x:v>
      </x:c>
      <x:c r="O1255" s="9" t="n">
        <x:v>0.0478412636733616</x:v>
      </x:c>
      <x:c r="P1255" s="9" t="n">
        <x:v>1.0422699590243902</x:v>
      </x:c>
      <x:c r="Q1255" s="9" t="str">
        <x:v>可用</x:v>
      </x:c>
      <x:c r="R1255" s="9" t="n">
        <x:v>0.06531236684134789</x:v>
      </x:c>
      <x:c r="S1255" s="9" t="n">
        <x:v>0.0890057361376672</x:v>
      </x:c>
    </x:row>
    <x:row r="1256">
      <x:c r="A1256" s="1" t="str">
        <x:v>2025Q3</x:v>
      </x:c>
      <x:c r="B1256" s="1" t="str">
        <x:v>012111.OF</x:v>
      </x:c>
      <x:c r="C1256" s="1" t="str">
        <x:v>鹏华安颐混合A</x:v>
      </x:c>
      <x:c r="D1256" s="1" t="str">
        <x:v>鹏华基金</x:v>
      </x:c>
      <x:c r="E1256" s="1" t="str">
        <x:v>收入型</x:v>
      </x:c>
      <x:c r="F1256" s="8" t="n">
        <x:v>30330000</x:v>
      </x:c>
      <x:c r="G1256" s="9" t="n">
        <x:v>0.3016052719069423</x:v>
      </x:c>
      <x:c r="H1256" s="9" t="n">
        <x:v>0.1818961146688251</x:v>
      </x:c>
      <x:c r="I1256" s="9" t="n">
        <x:v>0.20923909825123574</x:v>
      </x:c>
      <x:c r="J1256" s="1" t="n">
        <x:v>0.09236617365570657</x:v>
      </x:c>
      <x:c r="K1256" s="1" t="str">
        <x:v>加股票</x:v>
      </x:c>
      <x:c r="L1256" s="9" t="n">
        <x:v>-0.0077024403595657995</x:v>
      </x:c>
      <x:c r="M1256" s="9" t="n">
        <x:v>-0.0007114449438243776</x:v>
      </x:c>
      <x:c r="N1256" s="8" t="n">
        <x:v>0</x:v>
      </x:c>
      <x:c r="O1256" s="9" t="n">
        <x:v>-0.019313146452993597</x:v>
      </x:c>
      <x:c r="P1256" s="9" t="n">
        <x:v>0.7440476656775469</x:v>
      </x:c>
      <x:c r="Q1256" s="9" t="str">
        <x:v>覆盖/杠杆异常</x:v>
      </x:c>
      <x:c r="R1256" s="9"/>
      <x:c r="S1256" s="9" t="n">
        <x:v>-0.0185233956632427</x:v>
      </x:c>
    </x:row>
    <x:row r="1257">
      <x:c r="A1257" s="1" t="str">
        <x:v>2025Q4</x:v>
      </x:c>
      <x:c r="B1257" s="1" t="str">
        <x:v>012111.OF</x:v>
      </x:c>
      <x:c r="C1257" s="1" t="str">
        <x:v>鹏华安颐混合A</x:v>
      </x:c>
      <x:c r="D1257" s="1" t="str">
        <x:v>鹏华基金</x:v>
      </x:c>
      <x:c r="E1257" s="1" t="str">
        <x:v>收入型</x:v>
      </x:c>
      <x:c r="F1257" s="8" t="n">
        <x:v>24000000</x:v>
      </x:c>
      <x:c r="G1257" s="9" t="n">
        <x:v>0.2057932855413887</x:v>
      </x:c>
      <x:c r="H1257" s="9" t="n">
        <x:v>0.3016052719069423</x:v>
      </x:c>
      <x:c r="I1257" s="9" t="n">
        <x:v>0.2999877876321767</x:v>
      </x:c>
      <x:c r="J1257" s="1" t="n">
        <x:v>-0.094194502090788</x:v>
      </x:c>
      <x:c r="K1257" s="1" t="str">
        <x:v>减股票</x:v>
      </x:c>
      <x:c r="L1257" s="9" t="n">
        <x:v>-0.047109673912882996</x:v>
      </x:c>
      <x:c r="M1257" s="9" t="n">
        <x:v>0.004437472277883398</x:v>
      </x:c>
      <x:c r="N1257" s="8" t="n">
        <x:v>1</x:v>
      </x:c>
      <x:c r="O1257" s="9" t="n">
        <x:v>0.0091985766046298</x:v>
      </x:c>
      <x:c r="P1257" s="9" t="n">
        <x:v>0.9567746345833332</x:v>
      </x:c>
      <x:c r="Q1257" s="9" t="str">
        <x:v>可用</x:v>
      </x:c>
      <x:c r="R1257" s="9" t="n">
        <x:v>0.012644652515718585</x:v>
      </x:c>
      <x:c r="S1257" s="9" t="n">
        <x:v>0.011359570661896</x:v>
      </x:c>
    </x:row>
    <x:row r="1258">
      <x:c r="A1258" s="1" t="str">
        <x:v>2026Q1</x:v>
      </x:c>
      <x:c r="B1258" s="1" t="str">
        <x:v>012111.OF</x:v>
      </x:c>
      <x:c r="C1258" s="1" t="str">
        <x:v>鹏华安颐混合A</x:v>
      </x:c>
      <x:c r="D1258" s="1" t="str">
        <x:v>鹏华基金</x:v>
      </x:c>
      <x:c r="E1258" s="1" t="str">
        <x:v>收入型</x:v>
      </x:c>
      <x:c r="F1258" s="8" t="n">
        <x:v>16910000</x:v>
      </x:c>
      <x:c r="G1258" s="9" t="n">
        <x:v>0.0791710230923361</x:v>
      </x:c>
      <x:c r="H1258" s="9" t="n">
        <x:v>0.2057932855413887</x:v>
      </x:c>
      <x:c r="I1258" s="9" t="n">
        <x:v>0.19808247250145591</x:v>
      </x:c>
      <x:c r="J1258" s="1" t="n">
        <x:v>-0.11891144940911981</x:v>
      </x:c>
      <x:c r="K1258" s="1" t="str">
        <x:v>减股票</x:v>
      </x:c>
      <x:c r="L1258" s="9" t="n">
        <x:v>0.1070401206971152</x:v>
      </x:c>
      <x:c r="M1258" s="9" t="n">
        <x:v>-0.012728295897021093</x:v>
      </x:c>
      <x:c r="N1258" s="8" t="n">
        <x:v>0</x:v>
      </x:c>
      <x:c r="O1258" s="9" t="n">
        <x:v>0.07058260711341169</x:v>
      </x:c>
      <x:c r="P1258" s="9" t="n">
        <x:v>0.9802743424009462</x:v>
      </x:c>
      <x:c r="Q1258" s="9" t="str">
        <x:v>可用</x:v>
      </x:c>
      <x:c r="R1258" s="9" t="n">
        <x:v>0.0723740723987113</x:v>
      </x:c>
      <x:c r="S1258" s="9" t="n">
        <x:v>0.0910940125585919</x:v>
      </x:c>
    </x:row>
    <x:row r="1259">
      <x:c r="A1259" s="1" t="str">
        <x:v>2023Q3</x:v>
      </x:c>
      <x:c r="B1259" s="1" t="str">
        <x:v>012121.OF</x:v>
      </x:c>
      <x:c r="C1259" s="1" t="str">
        <x:v>华夏永润六个月持有混合A</x:v>
      </x:c>
      <x:c r="D1259" s="1" t="str">
        <x:v>华夏基金</x:v>
      </x:c>
      <x:c r="E1259" s="1" t="str">
        <x:v>收入型</x:v>
      </x:c>
      <x:c r="F1259" s="8" t="n">
        <x:v>800480000</x:v>
      </x:c>
      <x:c r="G1259" s="9" t="n">
        <x:v>0.0331448681482767</x:v>
      </x:c>
      <x:c r="H1259" s="9" t="n">
        <x:v>0.161430807382279</x:v>
      </x:c>
      <x:c r="I1259" s="9" t="n">
        <x:v>0.15512173096231302</x:v>
      </x:c>
      <x:c r="J1259" s="1" t="n">
        <x:v>-0.12197686281403633</x:v>
      </x:c>
      <x:c r="K1259" s="1" t="str">
        <x:v>减股票</x:v>
      </x:c>
      <x:c r="L1259" s="9" t="n">
        <x:v>-0.0840403571629794</x:v>
      </x:c>
      <x:c r="M1259" s="9" t="n">
        <x:v>0.010250979116511355</x:v>
      </x:c>
      <x:c r="N1259" s="8" t="n">
        <x:v>1</x:v>
      </x:c>
      <x:c r="O1259" s="9" t="n">
        <x:v>0.017811888380575</x:v>
      </x:c>
      <x:c r="P1259" s="9" t="n">
        <x:v>1.1968065069583251</x:v>
      </x:c>
      <x:c r="Q1259" s="9" t="str">
        <x:v>可用</x:v>
      </x:c>
      <x:c r="R1259" s="9" t="n">
        <x:v>-0.004397718277181835</x:v>
      </x:c>
      <x:c r="S1259" s="9" t="n">
        <x:v>0.0088626292466766</x:v>
      </x:c>
    </x:row>
    <x:row r="1260">
      <x:c r="A1260" s="1" t="str">
        <x:v>2025Q1</x:v>
      </x:c>
      <x:c r="B1260" s="1" t="str">
        <x:v>012121.OF</x:v>
      </x:c>
      <x:c r="C1260" s="1" t="str">
        <x:v>华夏永润六个月持有混合A</x:v>
      </x:c>
      <x:c r="D1260" s="1" t="str">
        <x:v>华夏基金</x:v>
      </x:c>
      <x:c r="E1260" s="1" t="str">
        <x:v>收入型</x:v>
      </x:c>
      <x:c r="F1260" s="8" t="n">
        <x:v>265740000</x:v>
      </x:c>
      <x:c r="G1260" s="9" t="n">
        <x:v>0.2284109737342515</x:v>
      </x:c>
      <x:c r="H1260" s="9" t="n">
        <x:v>0.1640837029059238</x:v>
      </x:c>
      <x:c r="I1260" s="9" t="n">
        <x:v>0.16326023045553592</x:v>
      </x:c>
      <x:c r="J1260" s="1" t="n">
        <x:v>0.06515074327871559</x:v>
      </x:c>
      <x:c r="K1260" s="1" t="str">
        <x:v>加股票</x:v>
      </x:c>
      <x:c r="L1260" s="9" t="n">
        <x:v>-0.004189559506241501</x:v>
      </x:c>
      <x:c r="M1260" s="9" t="n">
        <x:v>-0.0002729529158420425</x:v>
      </x:c>
      <x:c r="N1260" s="8" t="n">
        <x:v>0</x:v>
      </x:c>
      <x:c r="O1260" s="9" t="n">
        <x:v>-0.005014449419159899</x:v>
      </x:c>
      <x:c r="P1260" s="9" t="n">
        <x:v>1.233387919733574</x:v>
      </x:c>
      <x:c r="Q1260" s="9" t="str">
        <x:v>覆盖/杠杆异常</x:v>
      </x:c>
      <x:c r="R1260" s="9"/>
      <x:c r="S1260" s="9" t="n">
        <x:v>0.0054612834015992</x:v>
      </x:c>
    </x:row>
    <x:row r="1261">
      <x:c r="A1261" s="1" t="str">
        <x:v>2026Q1</x:v>
      </x:c>
      <x:c r="B1261" s="1" t="str">
        <x:v>012121.OF</x:v>
      </x:c>
      <x:c r="C1261" s="1" t="str">
        <x:v>华夏永润六个月持有混合A</x:v>
      </x:c>
      <x:c r="D1261" s="1" t="str">
        <x:v>华夏基金</x:v>
      </x:c>
      <x:c r="E1261" s="1" t="str">
        <x:v>收入型</x:v>
      </x:c>
      <x:c r="F1261" s="8" t="n">
        <x:v>128220000</x:v>
      </x:c>
      <x:c r="G1261" s="9" t="n">
        <x:v>0.1087325499974204</x:v>
      </x:c>
      <x:c r="H1261" s="9" t="n">
        <x:v>0.2258933020171284</x:v>
      </x:c>
      <x:c r="I1261" s="9" t="n">
        <x:v>0.21763574424974239</x:v>
      </x:c>
      <x:c r="J1261" s="1" t="n">
        <x:v>-0.10890319425232199</x:v>
      </x:c>
      <x:c r="K1261" s="1" t="str">
        <x:v>减股票</x:v>
      </x:c>
      <x:c r="L1261" s="9" t="n">
        <x:v>0.1070401206971152</x:v>
      </x:c>
      <x:c r="M1261" s="9" t="n">
        <x:v>-0.011657011057069929</x:v>
      </x:c>
      <x:c r="N1261" s="8" t="n">
        <x:v>0</x:v>
      </x:c>
      <x:c r="O1261" s="9" t="n">
        <x:v>-0.018528333301912798</x:v>
      </x:c>
      <x:c r="P1261" s="9" t="n">
        <x:v>1.1685469553111838</x:v>
      </x:c>
      <x:c r="Q1261" s="9" t="str">
        <x:v>可用</x:v>
      </x:c>
      <x:c r="R1261" s="9" t="n">
        <x:v>-0.024399425709903045</x:v>
      </x:c>
      <x:c r="S1261" s="9" t="n">
        <x:v>0.0019882597992804</x:v>
      </x:c>
    </x:row>
    <x:row r="1262">
      <x:c r="A1262" s="1" t="str">
        <x:v>2023Q3</x:v>
      </x:c>
      <x:c r="B1262" s="1" t="str">
        <x:v>012218.OF</x:v>
      </x:c>
      <x:c r="C1262" s="1" t="str">
        <x:v>博时乐享混合A</x:v>
      </x:c>
      <x:c r="D1262" s="1" t="str">
        <x:v>博时基金</x:v>
      </x:c>
      <x:c r="E1262" s="1" t="str">
        <x:v>收入型</x:v>
      </x:c>
      <x:c r="F1262" s="8" t="n">
        <x:v>764310000</x:v>
      </x:c>
      <x:c r="G1262" s="9" t="n">
        <x:v>0.2355176867944742</x:v>
      </x:c>
      <x:c r="H1262" s="9" t="n">
        <x:v>0.1517640387293301</x:v>
      </x:c>
      <x:c r="I1262" s="9" t="n">
        <x:v>0.1457670890581115</x:v>
      </x:c>
      <x:c r="J1262" s="1" t="n">
        <x:v>0.08975059773636271</x:v>
      </x:c>
      <x:c r="K1262" s="1" t="str">
        <x:v>加股票</x:v>
      </x:c>
      <x:c r="L1262" s="9" t="n">
        <x:v>-0.0840403571629794</x:v>
      </x:c>
      <x:c r="M1262" s="9" t="n">
        <x:v>-0.007542672289354813</x:v>
      </x:c>
      <x:c r="N1262" s="8" t="n">
        <x:v>0</x:v>
      </x:c>
      <x:c r="O1262" s="9" t="n">
        <x:v>0.015604657401381901</x:v>
      </x:c>
      <x:c r="P1262" s="9" t="n">
        <x:v>1.3132044297732597</x:v>
      </x:c>
      <x:c r="Q1262" s="9" t="str">
        <x:v>覆盖/杠杆异常</x:v>
      </x:c>
      <x:c r="R1262" s="9"/>
      <x:c r="S1262" s="9" t="n">
        <x:v>0.0066553982674835</x:v>
      </x:c>
    </x:row>
    <x:row r="1263">
      <x:c r="A1263" s="1" t="str">
        <x:v>2024Q3</x:v>
      </x:c>
      <x:c r="B1263" s="1" t="str">
        <x:v>012218.OF</x:v>
      </x:c>
      <x:c r="C1263" s="1" t="str">
        <x:v>博时乐享混合A</x:v>
      </x:c>
      <x:c r="D1263" s="1" t="str">
        <x:v>博时基金</x:v>
      </x:c>
      <x:c r="E1263" s="1" t="str">
        <x:v>收入型</x:v>
      </x:c>
      <x:c r="F1263" s="8" t="n">
        <x:v>606970000</x:v>
      </x:c>
      <x:c r="G1263" s="9" t="n">
        <x:v>0.3007376270616372</x:v>
      </x:c>
      <x:c r="H1263" s="9" t="n">
        <x:v>0.180927875839256</x:v>
      </x:c>
      <x:c r="I1263" s="9" t="n">
        <x:v>0.20262065473716662</x:v>
      </x:c>
      <x:c r="J1263" s="1" t="n">
        <x:v>0.09811697232447059</x:v>
      </x:c>
      <x:c r="K1263" s="1" t="str">
        <x:v>加股票</x:v>
      </x:c>
      <x:c r="L1263" s="9" t="n">
        <x:v>-0.0485180033835439</x:v>
      </x:c>
      <x:c r="M1263" s="9" t="n">
        <x:v>-0.004760439595221747</x:v>
      </x:c>
      <x:c r="N1263" s="8" t="n">
        <x:v>0</x:v>
      </x:c>
      <x:c r="O1263" s="9" t="n">
        <x:v>-0.0219865508806599</x:v>
      </x:c>
      <x:c r="P1263" s="9" t="n">
        <x:v>1.3614967340560489</x:v>
      </x:c>
      <x:c r="Q1263" s="9" t="str">
        <x:v>覆盖/杠杆异常</x:v>
      </x:c>
      <x:c r="R1263" s="9"/>
      <x:c r="S1263" s="9" t="n">
        <x:v>-0.0106007067137809</x:v>
      </x:c>
    </x:row>
    <x:row r="1264">
      <x:c r="A1264" s="1" t="str">
        <x:v>2024Q4</x:v>
      </x:c>
      <x:c r="B1264" s="1" t="str">
        <x:v>012218.OF</x:v>
      </x:c>
      <x:c r="C1264" s="1" t="str">
        <x:v>博时乐享混合A</x:v>
      </x:c>
      <x:c r="D1264" s="1" t="str">
        <x:v>博时基金</x:v>
      </x:c>
      <x:c r="E1264" s="1" t="str">
        <x:v>收入型</x:v>
      </x:c>
      <x:c r="F1264" s="8" t="n">
        <x:v>519940000.00000006</x:v>
      </x:c>
      <x:c r="G1264" s="9" t="n">
        <x:v>0.1869534989201236</x:v>
      </x:c>
      <x:c r="H1264" s="9" t="n">
        <x:v>0.3007376270616372</x:v>
      </x:c>
      <x:c r="I1264" s="9" t="n">
        <x:v>0.2906683175063473</x:v>
      </x:c>
      <x:c r="J1264" s="1" t="n">
        <x:v>-0.1037148185862237</x:v>
      </x:c>
      <x:c r="K1264" s="1" t="str">
        <x:v>减股票</x:v>
      </x:c>
      <x:c r="L1264" s="9" t="n">
        <x:v>-0.005961015466965899</x:v>
      </x:c>
      <x:c r="M1264" s="9" t="n">
        <x:v>0.0006182456377460418</x:v>
      </x:c>
      <x:c r="N1264" s="8" t="n">
        <x:v>1</x:v>
      </x:c>
      <x:c r="O1264" s="9" t="n">
        <x:v>-0.0144621598639454</x:v>
      </x:c>
      <x:c r="P1264" s="9" t="n">
        <x:v>0.892131260260799</x:v>
      </x:c>
      <x:c r="Q1264" s="9" t="str">
        <x:v>可用</x:v>
      </x:c>
      <x:c r="R1264" s="9" t="n">
        <x:v>-0.004736915428649343</x:v>
      </x:c>
      <x:c r="S1264" s="9" t="n">
        <x:v>-0.0108163265306121</x:v>
      </x:c>
    </x:row>
    <x:row r="1265">
      <x:c r="A1265" s="1" t="str">
        <x:v>2025Q1</x:v>
      </x:c>
      <x:c r="B1265" s="1" t="str">
        <x:v>012218.OF</x:v>
      </x:c>
      <x:c r="C1265" s="1" t="str">
        <x:v>博时乐享混合A</x:v>
      </x:c>
      <x:c r="D1265" s="1" t="str">
        <x:v>博时基金</x:v>
      </x:c>
      <x:c r="E1265" s="1" t="str">
        <x:v>收入型</x:v>
      </x:c>
      <x:c r="F1265" s="8" t="n">
        <x:v>495540000</x:v>
      </x:c>
      <x:c r="G1265" s="9" t="n">
        <x:v>0.0898951904468571</x:v>
      </x:c>
      <x:c r="H1265" s="9" t="n">
        <x:v>0.1869534989201236</x:v>
      </x:c>
      <x:c r="I1265" s="9" t="n">
        <x:v>0.18604079597726406</x:v>
      </x:c>
      <x:c r="J1265" s="1" t="n">
        <x:v>-0.09614560553040695</x:v>
      </x:c>
      <x:c r="K1265" s="1" t="str">
        <x:v>减股票</x:v>
      </x:c>
      <x:c r="L1265" s="9" t="n">
        <x:v>-0.004189559506241501</x:v>
      </x:c>
      <x:c r="M1265" s="9" t="n">
        <x:v>0.00040280773563326186</x:v>
      </x:c>
      <x:c r="N1265" s="8" t="n">
        <x:v>1</x:v>
      </x:c>
      <x:c r="O1265" s="9" t="n">
        <x:v>-0.0069684087027481</x:v>
      </x:c>
      <x:c r="P1265" s="9" t="n">
        <x:v>0.7789044838559954</x:v>
      </x:c>
      <x:c r="Q1265" s="9" t="str">
        <x:v>覆盖/杠杆异常</x:v>
      </x:c>
      <x:c r="R1265" s="9"/>
      <x:c r="S1265" s="9" t="n">
        <x:v>0.003507324118011</x:v>
      </x:c>
    </x:row>
    <x:row r="1266">
      <x:c r="A1266" s="1" t="str">
        <x:v>2025Q2</x:v>
      </x:c>
      <x:c r="B1266" s="1" t="str">
        <x:v>012218.OF</x:v>
      </x:c>
      <x:c r="C1266" s="1" t="str">
        <x:v>博时乐享混合A</x:v>
      </x:c>
      <x:c r="D1266" s="1" t="str">
        <x:v>博时基金</x:v>
      </x:c>
      <x:c r="E1266" s="1" t="str">
        <x:v>收入型</x:v>
      </x:c>
      <x:c r="F1266" s="8" t="n">
        <x:v>474460000</x:v>
      </x:c>
      <x:c r="G1266" s="9" t="n">
        <x:v>0.1419762656091532</x:v>
      </x:c>
      <x:c r="H1266" s="9" t="n">
        <x:v>0.0898951904468571</x:v>
      </x:c>
      <x:c r="I1266" s="9" t="n">
        <x:v>0.08955794263565109</x:v>
      </x:c>
      <x:c r="J1266" s="1" t="n">
        <x:v>0.0524183229735021</x:v>
      </x:c>
      <x:c r="K1266" s="1" t="str">
        <x:v>加股票</x:v>
      </x:c>
      <x:c r="L1266" s="9" t="n">
        <x:v>0.1883272862318614</x:v>
      </x:c>
      <x:c r="M1266" s="9" t="n">
        <x:v>0.009871800514424886</x:v>
      </x:c>
      <x:c r="N1266" s="8" t="n">
        <x:v>1</x:v>
      </x:c>
      <x:c r="O1266" s="9" t="n">
        <x:v>-0.0032240389815728007</x:v>
      </x:c>
      <x:c r="P1266" s="9" t="n">
        <x:v>0.8572590962357205</x:v>
      </x:c>
      <x:c r="Q1266" s="9" t="str">
        <x:v>可用</x:v>
      </x:c>
      <x:c r="R1266" s="9" t="n">
        <x:v>0.02588741747157171</x:v>
      </x:c>
      <x:c r="S1266" s="9" t="n">
        <x:v>0.039268092105263</x:v>
      </x:c>
    </x:row>
    <x:row r="1267">
      <x:c r="A1267" s="1" t="str">
        <x:v>2025Q4</x:v>
      </x:c>
      <x:c r="B1267" s="1" t="str">
        <x:v>012218.OF</x:v>
      </x:c>
      <x:c r="C1267" s="1" t="str">
        <x:v>博时乐享混合A</x:v>
      </x:c>
      <x:c r="D1267" s="1" t="str">
        <x:v>博时基金</x:v>
      </x:c>
      <x:c r="E1267" s="1" t="str">
        <x:v>收入型</x:v>
      </x:c>
      <x:c r="F1267" s="8" t="n">
        <x:v>369140000</x:v>
      </x:c>
      <x:c r="G1267" s="9" t="n">
        <x:v>0.0868593679722712</x:v>
      </x:c>
      <x:c r="H1267" s="9" t="n">
        <x:v>0.1994076228983765</x:v>
      </x:c>
      <x:c r="I1267" s="9" t="n">
        <x:v>0.19818268884960513</x:v>
      </x:c>
      <x:c r="J1267" s="1" t="n">
        <x:v>-0.11132332087733393</x:v>
      </x:c>
      <x:c r="K1267" s="1" t="str">
        <x:v>减股票</x:v>
      </x:c>
      <x:c r="L1267" s="9" t="n">
        <x:v>-0.047109673912882996</x:v>
      </x:c>
      <x:c r="M1267" s="9" t="n">
        <x:v>0.005244405345430441</x:v>
      </x:c>
      <x:c r="N1267" s="8" t="n">
        <x:v>1</x:v>
      </x:c>
      <x:c r="O1267" s="9" t="n">
        <x:v>-0.0297427462399094</x:v>
      </x:c>
      <x:c r="P1267" s="9" t="n">
        <x:v>0.8995828594571165</x:v>
      </x:c>
      <x:c r="Q1267" s="9" t="str">
        <x:v>可用</x:v>
      </x:c>
      <x:c r="R1267" s="9" t="n">
        <x:v>-0.03093123026842979</x:v>
      </x:c>
      <x:c r="S1267" s="9" t="n">
        <x:v>-0.0273481511830379</x:v>
      </x:c>
    </x:row>
    <x:row r="1268">
      <x:c r="A1268" s="1" t="str">
        <x:v>2023Q2</x:v>
      </x:c>
      <x:c r="B1268" s="1" t="str">
        <x:v>012268.OF</x:v>
      </x:c>
      <x:c r="C1268" s="1" t="str">
        <x:v>浙商智多享稳健混合型发起式A</x:v>
      </x:c>
      <x:c r="D1268" s="1" t="str">
        <x:v>浙商基金</x:v>
      </x:c>
      <x:c r="E1268" s="1" t="str">
        <x:v>收入型</x:v>
      </x:c>
      <x:c r="F1268" s="8" t="n">
        <x:v>13669999.999999998</x:v>
      </x:c>
      <x:c r="G1268" s="9" t="n">
        <x:v>0.3378274683785154</x:v>
      </x:c>
      <x:c r="H1268" s="9" t="n">
        <x:v>0.4079490091577217</x:v>
      </x:c>
      <x:c r="I1268" s="9" t="n">
        <x:v>0.391289368739961</x:v>
      </x:c>
      <x:c r="J1268" s="1" t="n">
        <x:v>-0.0534619003614456</x:v>
      </x:c>
      <x:c r="K1268" s="1" t="str">
        <x:v>减股票</x:v>
      </x:c>
      <x:c r="L1268" s="9" t="n">
        <x:v>-0.046571034625976095</x:v>
      </x:c>
      <x:c r="M1268" s="9" t="n">
        <x:v>0.002489776012903367</x:v>
      </x:c>
      <x:c r="N1268" s="8" t="n">
        <x:v>1</x:v>
      </x:c>
      <x:c r="O1268" s="9" t="n">
        <x:v>0.00892796243032265</x:v>
      </x:c>
      <x:c r="P1268" s="9" t="n">
        <x:v>0.7312152926115583</x:v>
      </x:c>
      <x:c r="Q1268" s="9" t="str">
        <x:v>覆盖/杠杆异常</x:v>
      </x:c>
      <x:c r="R1268" s="9"/>
      <x:c r="S1268" s="9" t="n">
        <x:v>-0.0044889863242509</x:v>
      </x:c>
    </x:row>
    <x:row r="1269">
      <x:c r="A1269" s="1" t="str">
        <x:v>2023Q3</x:v>
      </x:c>
      <x:c r="B1269" s="1" t="str">
        <x:v>012268.OF</x:v>
      </x:c>
      <x:c r="C1269" s="1" t="str">
        <x:v>浙商智多享稳健混合型发起式A</x:v>
      </x:c>
      <x:c r="D1269" s="1" t="str">
        <x:v>浙商基金</x:v>
      </x:c>
      <x:c r="E1269" s="1" t="str">
        <x:v>收入型</x:v>
      </x:c>
      <x:c r="F1269" s="8" t="n">
        <x:v>13319999.999999998</x:v>
      </x:c>
      <x:c r="G1269" s="9" t="n">
        <x:v>0.2501154644878257</x:v>
      </x:c>
      <x:c r="H1269" s="9" t="n">
        <x:v>0.3378274683785154</x:v>
      </x:c>
      <x:c r="I1269" s="9" t="n">
        <x:v>0.3273153140351934</x:v>
      </x:c>
      <x:c r="J1269" s="1" t="n">
        <x:v>-0.07719984954736775</x:v>
      </x:c>
      <x:c r="K1269" s="1" t="str">
        <x:v>减股票</x:v>
      </x:c>
      <x:c r="L1269" s="9" t="n">
        <x:v>-0.0840403571629794</x:v>
      </x:c>
      <x:c r="M1269" s="9" t="n">
        <x:v>0.00648790292888906</x:v>
      </x:c>
      <x:c r="N1269" s="8" t="n">
        <x:v>1</x:v>
      </x:c>
      <x:c r="O1269" s="9" t="n">
        <x:v>-0.0038651917287076502</x:v>
      </x:c>
      <x:c r="P1269" s="9" t="n">
        <x:v>0.815142680930931</x:v>
      </x:c>
      <x:c r="Q1269" s="9" t="str">
        <x:v>可用</x:v>
      </x:c>
      <x:c r="R1269" s="9" t="n">
        <x:v>-0.007442321322012165</x:v>
      </x:c>
      <x:c r="S1269" s="9" t="n">
        <x:v>-0.0127936241610737</x:v>
      </x:c>
    </x:row>
    <x:row r="1270">
      <x:c r="A1270" s="1" t="str">
        <x:v>2024Q2</x:v>
      </x:c>
      <x:c r="B1270" s="1" t="str">
        <x:v>012268.OF</x:v>
      </x:c>
      <x:c r="C1270" s="1" t="str">
        <x:v>浙商智多享稳健混合型发起式A</x:v>
      </x:c>
      <x:c r="D1270" s="1" t="str">
        <x:v>浙商基金</x:v>
      </x:c>
      <x:c r="E1270" s="1" t="str">
        <x:v>收入型</x:v>
      </x:c>
      <x:c r="F1270" s="8" t="n">
        <x:v>12839999.999999998</x:v>
      </x:c>
      <x:c r="G1270" s="9" t="n">
        <x:v>0.2717553444344109</x:v>
      </x:c>
      <x:c r="H1270" s="9" t="n">
        <x:v>0.2285010754662262</x:v>
      </x:c>
      <x:c r="I1270" s="9" t="n">
        <x:v>0.22171215158354465</x:v>
      </x:c>
      <x:c r="J1270" s="1" t="n">
        <x:v>0.05004319285086625</x:v>
      </x:c>
      <x:c r="K1270" s="1" t="str">
        <x:v>加股票</x:v>
      </x:c>
      <x:c r="L1270" s="9" t="n">
        <x:v>0.15171154774360798</x:v>
      </x:c>
      <x:c r="M1270" s="9" t="n">
        <x:v>0.007592130241436778</x:v>
      </x:c>
      <x:c r="N1270" s="8" t="n">
        <x:v>1</x:v>
      </x:c>
      <x:c r="O1270" s="9" t="n">
        <x:v>-0.0074906876371739</x:v>
      </x:c>
      <x:c r="P1270" s="9" t="n">
        <x:v>0.729860386292835</x:v>
      </x:c>
      <x:c r="Q1270" s="9" t="str">
        <x:v>覆盖/杠杆异常</x:v>
      </x:c>
      <x:c r="R1270" s="9"/>
      <x:c r="S1270" s="9" t="n">
        <x:v>0.0171434472787359</x:v>
      </x:c>
    </x:row>
    <x:row r="1271">
      <x:c r="A1271" s="1" t="str">
        <x:v>2024Q3</x:v>
      </x:c>
      <x:c r="B1271" s="1" t="str">
        <x:v>012268.OF</x:v>
      </x:c>
      <x:c r="C1271" s="1" t="str">
        <x:v>浙商智多享稳健混合型发起式A</x:v>
      </x:c>
      <x:c r="D1271" s="1" t="str">
        <x:v>浙商基金</x:v>
      </x:c>
      <x:c r="E1271" s="1" t="str">
        <x:v>收入型</x:v>
      </x:c>
      <x:c r="F1271" s="8" t="n">
        <x:v>206160000</x:v>
      </x:c>
      <x:c r="G1271" s="9" t="n">
        <x:v>0.1897390705986256</x:v>
      </x:c>
      <x:c r="H1271" s="9" t="n">
        <x:v>0.2717553444344109</x:v>
      </x:c>
      <x:c r="I1271" s="9" t="n">
        <x:v>0.30034486315037157</x:v>
      </x:c>
      <x:c r="J1271" s="1" t="n">
        <x:v>-0.11060579255174596</x:v>
      </x:c>
      <x:c r="K1271" s="1" t="str">
        <x:v>减股票</x:v>
      </x:c>
      <x:c r="L1271" s="9" t="n">
        <x:v>-0.0485180033835439</x:v>
      </x:c>
      <x:c r="M1271" s="9" t="n">
        <x:v>0.005366372217265165</x:v>
      </x:c>
      <x:c r="N1271" s="8" t="n">
        <x:v>1</x:v>
      </x:c>
      <x:c r="O1271" s="9" t="n">
        <x:v>-0.002958592669264999</x:v>
      </x:c>
      <x:c r="P1271" s="9" t="n">
        <x:v>0.9982739298603027</x:v>
      </x:c>
      <x:c r="Q1271" s="9" t="str">
        <x:v>可用</x:v>
      </x:c>
      <x:c r="R1271" s="9" t="n">
        <x:v>-0.009571478388406324</x:v>
      </x:c>
      <x:c r="S1271" s="9" t="n">
        <x:v>0.008427251497614</x:v>
      </x:c>
    </x:row>
    <x:row r="1272">
      <x:c r="A1272" s="1" t="str">
        <x:v>2024Q4</x:v>
      </x:c>
      <x:c r="B1272" s="1" t="str">
        <x:v>012268.OF</x:v>
      </x:c>
      <x:c r="C1272" s="1" t="str">
        <x:v>浙商智多享稳健混合型发起式A</x:v>
      </x:c>
      <x:c r="D1272" s="1" t="str">
        <x:v>浙商基金</x:v>
      </x:c>
      <x:c r="E1272" s="1" t="str">
        <x:v>收入型</x:v>
      </x:c>
      <x:c r="F1272" s="8" t="n">
        <x:v>177190000</x:v>
      </x:c>
      <x:c r="G1272" s="9" t="n">
        <x:v>0.0639402510814993</x:v>
      </x:c>
      <x:c r="H1272" s="9" t="n">
        <x:v>0.1897390705986256</x:v>
      </x:c>
      <x:c r="I1272" s="9" t="n">
        <x:v>0.1824167061095632</x:v>
      </x:c>
      <x:c r="J1272" s="1" t="n">
        <x:v>-0.1184764550280639</x:v>
      </x:c>
      <x:c r="K1272" s="1" t="str">
        <x:v>减股票</x:v>
      </x:c>
      <x:c r="L1272" s="9" t="n">
        <x:v>-0.005961015466965899</x:v>
      </x:c>
      <x:c r="M1272" s="9" t="n">
        <x:v>0.0007062399808935787</x:v>
      </x:c>
      <x:c r="N1272" s="8" t="n">
        <x:v>1</x:v>
      </x:c>
      <x:c r="O1272" s="9" t="n">
        <x:v>-0.0111971825077191</x:v>
      </x:c>
      <x:c r="P1272" s="9" t="n">
        <x:v>0.9437211584175178</x:v>
      </x:c>
      <x:c r="Q1272" s="9" t="str">
        <x:v>可用</x:v>
      </x:c>
      <x:c r="R1272" s="9" t="n">
        <x:v>-0.0015072805997400646</x:v>
      </x:c>
      <x:c r="S1272" s="9" t="n">
        <x:v>-0.0075513491743858</x:v>
      </x:c>
    </x:row>
    <x:row r="1273">
      <x:c r="A1273" s="1" t="str">
        <x:v>2025Q1</x:v>
      </x:c>
      <x:c r="B1273" s="1" t="str">
        <x:v>012268.OF</x:v>
      </x:c>
      <x:c r="C1273" s="1" t="str">
        <x:v>浙商智多享稳健混合型发起式A</x:v>
      </x:c>
      <x:c r="D1273" s="1" t="str">
        <x:v>浙商基金</x:v>
      </x:c>
      <x:c r="E1273" s="1" t="str">
        <x:v>收入型</x:v>
      </x:c>
      <x:c r="F1273" s="8" t="n">
        <x:v>693770000</x:v>
      </x:c>
      <x:c r="G1273" s="9" t="n">
        <x:v>0.2284317794106904</x:v>
      </x:c>
      <x:c r="H1273" s="9" t="n">
        <x:v>0.0639402510814993</x:v>
      </x:c>
      <x:c r="I1273" s="9" t="n">
        <x:v>0.06358113264000911</x:v>
      </x:c>
      <x:c r="J1273" s="1" t="n">
        <x:v>0.1648506467706813</x:v>
      </x:c>
      <x:c r="K1273" s="1" t="str">
        <x:v>加股票</x:v>
      </x:c>
      <x:c r="L1273" s="9" t="n">
        <x:v>-0.004189559506241501</x:v>
      </x:c>
      <x:c r="M1273" s="9" t="n">
        <x:v>-0.0006906515942881675</x:v>
      </x:c>
      <x:c r="N1273" s="8" t="n">
        <x:v>0</x:v>
      </x:c>
      <x:c r="O1273" s="9" t="n">
        <x:v>0.0077927204695737995</x:v>
      </x:c>
      <x:c r="P1273" s="9" t="n">
        <x:v>0.8497199954451762</x:v>
      </x:c>
      <x:c r="Q1273" s="9" t="str">
        <x:v>可用</x:v>
      </x:c>
      <x:c r="R1273" s="9" t="n">
        <x:v>0.004925509705631702</x:v>
      </x:c>
      <x:c r="S1273" s="9" t="n">
        <x:v>0.0182611342193366</x:v>
      </x:c>
    </x:row>
    <x:row r="1274">
      <x:c r="A1274" s="1" t="str">
        <x:v>2025Q4</x:v>
      </x:c>
      <x:c r="B1274" s="1" t="str">
        <x:v>012268.OF</x:v>
      </x:c>
      <x:c r="C1274" s="1" t="str">
        <x:v>浙商智多享稳健混合型发起式A</x:v>
      </x:c>
      <x:c r="D1274" s="1" t="str">
        <x:v>浙商基金</x:v>
      </x:c>
      <x:c r="E1274" s="1" t="str">
        <x:v>收入型</x:v>
      </x:c>
      <x:c r="F1274" s="8" t="n">
        <x:v>351170000</x:v>
      </x:c>
      <x:c r="G1274" s="9" t="n">
        <x:v>0.3997325216150231</x:v>
      </x:c>
      <x:c r="H1274" s="9" t="n">
        <x:v>0.2090921833709002</x:v>
      </x:c>
      <x:c r="I1274" s="9" t="n">
        <x:v>0.20782320144049968</x:v>
      </x:c>
      <x:c r="J1274" s="1" t="n">
        <x:v>0.19190932017452342</x:v>
      </x:c>
      <x:c r="K1274" s="1" t="str">
        <x:v>加股票</x:v>
      </x:c>
      <x:c r="L1274" s="9" t="n">
        <x:v>-0.047109673912882996</x:v>
      </x:c>
      <x:c r="M1274" s="9" t="n">
        <x:v>-0.009040785494264856</x:v>
      </x:c>
      <x:c r="N1274" s="8" t="n">
        <x:v>0</x:v>
      </x:c>
      <x:c r="O1274" s="9" t="n">
        <x:v>-0.0097849875466348</x:v>
      </x:c>
      <x:c r="P1274" s="9" t="n">
        <x:v>0.9871999593644103</x:v>
      </x:c>
      <x:c r="Q1274" s="9" t="str">
        <x:v>可用</x:v>
      </x:c>
      <x:c r="R1274" s="9" t="n">
        <x:v>0.003013859977744093</x:v>
      </x:c>
      <x:c r="S1274" s="9" t="n">
        <x:v>-0.0073903924897633</x:v>
      </x:c>
    </x:row>
    <x:row r="1275">
      <x:c r="A1275" s="1" t="str">
        <x:v>2026Q1</x:v>
      </x:c>
      <x:c r="B1275" s="1" t="str">
        <x:v>012268.OF</x:v>
      </x:c>
      <x:c r="C1275" s="1" t="str">
        <x:v>浙商智多享稳健混合型发起式A</x:v>
      </x:c>
      <x:c r="D1275" s="1" t="str">
        <x:v>浙商基金</x:v>
      </x:c>
      <x:c r="E1275" s="1" t="str">
        <x:v>收入型</x:v>
      </x:c>
      <x:c r="F1275" s="8" t="n">
        <x:v>11270000</x:v>
      </x:c>
      <x:c r="G1275" s="9" t="n">
        <x:v>0.695040510576762</x:v>
      </x:c>
      <x:c r="H1275" s="9" t="n">
        <x:v>0.3997325216150231</x:v>
      </x:c>
      <x:c r="I1275" s="9" t="n">
        <x:v>0.38830790546586613</x:v>
      </x:c>
      <x:c r="J1275" s="1" t="n">
        <x:v>0.30673260511089584</x:v>
      </x:c>
      <x:c r="K1275" s="1" t="str">
        <x:v>加股票</x:v>
      </x:c>
      <x:c r="L1275" s="9" t="n">
        <x:v>0.1070401206971152</x:v>
      </x:c>
      <x:c r="M1275" s="9" t="n">
        <x:v>0.032832695072810864</x:v>
      </x:c>
      <x:c r="N1275" s="8" t="n">
        <x:v>1</x:v>
      </x:c>
      <x:c r="O1275" s="9" t="n">
        <x:v>-0.0461730977797322</x:v>
      </x:c>
      <x:c r="P1275" s="9" t="n">
        <x:v>1.0331374622892635</x:v>
      </x:c>
      <x:c r="Q1275" s="9" t="str">
        <x:v>可用</x:v>
      </x:c>
      <x:c r="R1275" s="9" t="n">
        <x:v>-0.04092553512800322</x:v>
      </x:c>
      <x:c r="S1275" s="9" t="n">
        <x:v>-0.025656504678539</x:v>
      </x:c>
    </x:row>
    <x:row r="1276">
      <x:c r="A1276" s="1" t="str">
        <x:v>2024Q2</x:v>
      </x:c>
      <x:c r="B1276" s="1" t="str">
        <x:v>012270.OF</x:v>
      </x:c>
      <x:c r="C1276" s="1" t="str">
        <x:v>富国腾享回报6个月滚动持有混合发起式A</x:v>
      </x:c>
      <x:c r="D1276" s="1" t="str">
        <x:v>富国基金</x:v>
      </x:c>
      <x:c r="E1276" s="1" t="str">
        <x:v>收入型</x:v>
      </x:c>
      <x:c r="F1276" s="8" t="n">
        <x:v>59250000</x:v>
      </x:c>
      <x:c r="G1276" s="9" t="n">
        <x:v>0.0517005770927773</x:v>
      </x:c>
      <x:c r="H1276" s="9" t="n">
        <x:v>0.1144763491071851</x:v>
      </x:c>
      <x:c r="I1276" s="9" t="n">
        <x:v>0.11058956487585717</x:v>
      </x:c>
      <x:c r="J1276" s="1" t="n">
        <x:v>-0.05888898778307987</x:v>
      </x:c>
      <x:c r="K1276" s="1" t="str">
        <x:v>减股票</x:v>
      </x:c>
      <x:c r="L1276" s="9" t="n">
        <x:v>0.15171154774360798</x:v>
      </x:c>
      <x:c r="M1276" s="9" t="n">
        <x:v>-0.00893413948162547</x:v>
      </x:c>
      <x:c r="N1276" s="8" t="n">
        <x:v>0</x:v>
      </x:c>
      <x:c r="O1276" s="9" t="n">
        <x:v>-0.013380115623305301</x:v>
      </x:c>
      <x:c r="P1276" s="9" t="n">
        <x:v>1.1017929308016876</x:v>
      </x:c>
      <x:c r="Q1276" s="9" t="str">
        <x:v>可用</x:v>
      </x:c>
      <x:c r="R1276" s="9" t="n">
        <x:v>-0.006773163002221225</x:v>
      </x:c>
      <x:c r="S1276" s="9" t="n">
        <x:v>0.0112540192926045</x:v>
      </x:c>
    </x:row>
    <x:row r="1277">
      <x:c r="A1277" s="1" t="str">
        <x:v>2025Q1</x:v>
      </x:c>
      <x:c r="B1277" s="1" t="str">
        <x:v>012270.OF</x:v>
      </x:c>
      <x:c r="C1277" s="1" t="str">
        <x:v>富国腾享回报6个月滚动持有混合发起式A</x:v>
      </x:c>
      <x:c r="D1277" s="1" t="str">
        <x:v>富国基金</x:v>
      </x:c>
      <x:c r="E1277" s="1" t="str">
        <x:v>收入型</x:v>
      </x:c>
      <x:c r="F1277" s="8" t="n">
        <x:v>284409999.99999994</x:v>
      </x:c>
      <x:c r="G1277" s="9" t="n">
        <x:v>0.2181475223403654</x:v>
      </x:c>
      <x:c r="H1277" s="9" t="n">
        <x:v>0.0551031052933598</x:v>
      </x:c>
      <x:c r="I1277" s="9" t="n">
        <x:v>0.0547907151892954</x:v>
      </x:c>
      <x:c r="J1277" s="1" t="n">
        <x:v>0.16335680715107</x:v>
      </x:c>
      <x:c r="K1277" s="1" t="str">
        <x:v>加股票</x:v>
      </x:c>
      <x:c r="L1277" s="9" t="n">
        <x:v>-0.004189559506241501</x:v>
      </x:c>
      <x:c r="M1277" s="9" t="n">
        <x:v>-0.000684393064309025</x:v>
      </x:c>
      <x:c r="N1277" s="8" t="n">
        <x:v>0</x:v>
      </x:c>
      <x:c r="O1277" s="9" t="n">
        <x:v>0.002237598587959201</x:v>
      </x:c>
      <x:c r="P1277" s="9" t="n">
        <x:v>1.0183940689497557</x:v>
      </x:c>
      <x:c r="Q1277" s="9" t="str">
        <x:v>可用</x:v>
      </x:c>
      <x:c r="R1277" s="9" t="n">
        <x:v>-0.0030102628888342437</x:v>
      </x:c>
      <x:c r="S1277" s="9" t="n">
        <x:v>0.012706012337722</x:v>
      </x:c>
    </x:row>
    <x:row r="1278">
      <x:c r="A1278" s="1" t="str">
        <x:v>2023Q2</x:v>
      </x:c>
      <x:c r="B1278" s="1" t="str">
        <x:v>012287.OF</x:v>
      </x:c>
      <x:c r="C1278" s="1" t="str">
        <x:v>东海启航6个月混合A</x:v>
      </x:c>
      <x:c r="D1278" s="1" t="str">
        <x:v>东海基金</x:v>
      </x:c>
      <x:c r="E1278" s="1" t="str">
        <x:v>收入型</x:v>
      </x:c>
      <x:c r="F1278" s="8" t="n">
        <x:v>78990000</x:v>
      </x:c>
      <x:c r="G1278" s="9" t="n">
        <x:v>0.4580741661284951</x:v>
      </x:c>
      <x:c r="H1278" s="9" t="n">
        <x:v>0.4111832476074176</x:v>
      </x:c>
      <x:c r="I1278" s="9" t="n">
        <x:v>0.39447953172783634</x:v>
      </x:c>
      <x:c r="J1278" s="1" t="n">
        <x:v>0.06359463440065877</x:v>
      </x:c>
      <x:c r="K1278" s="1" t="str">
        <x:v>加股票</x:v>
      </x:c>
      <x:c r="L1278" s="9" t="n">
        <x:v>-0.046571034625976095</x:v>
      </x:c>
      <x:c r="M1278" s="9" t="n">
        <x:v>-0.00296166792069937</x:v>
      </x:c>
      <x:c r="N1278" s="8" t="n">
        <x:v>0</x:v>
      </x:c>
      <x:c r="O1278" s="9" t="n">
        <x:v>-0.023725320360219904</x:v>
      </x:c>
      <x:c r="P1278" s="9" t="n">
        <x:v>1.0063935048740347</x:v>
      </x:c>
      <x:c r="Q1278" s="9" t="str">
        <x:v>可用</x:v>
      </x:c>
      <x:c r="R1278" s="9" t="n">
        <x:v>-0.02258108574667165</x:v>
      </x:c>
      <x:c r="S1278" s="9" t="n">
        <x:v>-0.0370409015025041</x:v>
      </x:c>
    </x:row>
    <x:row r="1279">
      <x:c r="A1279" s="1" t="str">
        <x:v>2025Q1</x:v>
      </x:c>
      <x:c r="B1279" s="1" t="str">
        <x:v>012287.OF</x:v>
      </x:c>
      <x:c r="C1279" s="1" t="str">
        <x:v>东海启航6个月混合A</x:v>
      </x:c>
      <x:c r="D1279" s="1" t="str">
        <x:v>东海基金</x:v>
      </x:c>
      <x:c r="E1279" s="1" t="str">
        <x:v>收入型</x:v>
      </x:c>
      <x:c r="F1279" s="8" t="n">
        <x:v>35870000</x:v>
      </x:c>
      <x:c r="G1279" s="9" t="n">
        <x:v>0.4098248471333917</x:v>
      </x:c>
      <x:c r="H1279" s="9" t="n">
        <x:v>0.5260742327635191</x:v>
      </x:c>
      <x:c r="I1279" s="9" t="n">
        <x:v>0.5245741229171039</x:v>
      </x:c>
      <x:c r="J1279" s="1" t="n">
        <x:v>-0.11474927578371225</x:v>
      </x:c>
      <x:c r="K1279" s="1" t="str">
        <x:v>减股票</x:v>
      </x:c>
      <x:c r="L1279" s="9" t="n">
        <x:v>-0.004189559506241501</x:v>
      </x:c>
      <x:c r="M1279" s="9" t="n">
        <x:v>0.00048074891919397926</x:v>
      </x:c>
      <x:c r="N1279" s="8" t="n">
        <x:v>1</x:v>
      </x:c>
      <x:c r="O1279" s="9" t="n">
        <x:v>-0.0222229955944817</x:v>
      </x:c>
      <x:c r="P1279" s="9" t="n">
        <x:v>0.7927954128798438</x:v>
      </x:c>
      <x:c r="Q1279" s="9" t="str">
        <x:v>覆盖/杠杆异常</x:v>
      </x:c>
      <x:c r="R1279" s="9"/>
      <x:c r="S1279" s="9" t="n">
        <x:v>-0.0117472627737226</x:v>
      </x:c>
    </x:row>
    <x:row r="1280">
      <x:c r="A1280" s="1" t="str">
        <x:v>2026Q1</x:v>
      </x:c>
      <x:c r="B1280" s="1" t="str">
        <x:v>012287.OF</x:v>
      </x:c>
      <x:c r="C1280" s="1" t="str">
        <x:v>东海启航6个月混合A</x:v>
      </x:c>
      <x:c r="D1280" s="1" t="str">
        <x:v>东海基金</x:v>
      </x:c>
      <x:c r="E1280" s="1" t="str">
        <x:v>收入型</x:v>
      </x:c>
      <x:c r="F1280" s="8" t="n">
        <x:v>19579999.999999996</x:v>
      </x:c>
      <x:c r="G1280" s="9" t="n">
        <x:v>0.3617517317185044</x:v>
      </x:c>
      <x:c r="H1280" s="9" t="n">
        <x:v>0.4806071407662275</x:v>
      </x:c>
      <x:c r="I1280" s="9" t="n">
        <x:v>0.46867580469558034</x:v>
      </x:c>
      <x:c r="J1280" s="1" t="n">
        <x:v>-0.10692407297707596</x:v>
      </x:c>
      <x:c r="K1280" s="1" t="str">
        <x:v>减股票</x:v>
      </x:c>
      <x:c r="L1280" s="9" t="n">
        <x:v>0.1070401206971152</x:v>
      </x:c>
      <x:c r="M1280" s="9" t="n">
        <x:v>-0.011445165676893364</x:v>
      </x:c>
      <x:c r="N1280" s="8" t="n">
        <x:v>0</x:v>
      </x:c>
      <x:c r="O1280" s="9" t="n">
        <x:v>-0.0078839503523303</x:v>
      </x:c>
      <x:c r="P1280" s="9" t="n">
        <x:v>0.8268276624106232</x:v>
      </x:c>
      <x:c r="Q1280" s="9" t="str">
        <x:v>可用</x:v>
      </x:c>
      <x:c r="R1280" s="9" t="n">
        <x:v>-0.026803529605446533</x:v>
      </x:c>
      <x:c r="S1280" s="9" t="n">
        <x:v>0.0126326427488629</x:v>
      </x:c>
    </x:row>
    <x:row r="1281">
      <x:c r="A1281" s="1" t="str">
        <x:v>2024Q3</x:v>
      </x:c>
      <x:c r="B1281" s="1" t="str">
        <x:v>012334.OF</x:v>
      </x:c>
      <x:c r="C1281" s="1" t="str">
        <x:v>上银慧尚6个月持有期混合A</x:v>
      </x:c>
      <x:c r="D1281" s="1" t="str">
        <x:v>上银基金</x:v>
      </x:c>
      <x:c r="E1281" s="1" t="str">
        <x:v>收入型</x:v>
      </x:c>
      <x:c r="F1281" s="8" t="n">
        <x:v>50800000</x:v>
      </x:c>
      <x:c r="G1281" s="9" t="n">
        <x:v>0.2285667838859305</x:v>
      </x:c>
      <x:c r="H1281" s="9" t="n">
        <x:v>0.1304106534654376</x:v>
      </x:c>
      <x:c r="I1281" s="9" t="n">
        <x:v>0.14713458186933878</x:v>
      </x:c>
      <x:c r="J1281" s="1" t="n">
        <x:v>0.08143220201659171</x:v>
      </x:c>
      <x:c r="K1281" s="1" t="str">
        <x:v>加股票</x:v>
      </x:c>
      <x:c r="L1281" s="9" t="n">
        <x:v>-0.0485180033835439</x:v>
      </x:c>
      <x:c r="M1281" s="9" t="n">
        <x:v>-0.003950927852970427</x:v>
      </x:c>
      <x:c r="N1281" s="8" t="n">
        <x:v>0</x:v>
      </x:c>
      <x:c r="O1281" s="9" t="n">
        <x:v>-0.0132877079934289</x:v>
      </x:c>
      <x:c r="P1281" s="9" t="n">
        <x:v>1.0220263114173227</x:v>
      </x:c>
      <x:c r="Q1281" s="9" t="str">
        <x:v>可用</x:v>
      </x:c>
      <x:c r="R1281" s="9" t="n">
        <x:v>-0.018067790427536354</x:v>
      </x:c>
      <x:c r="S1281" s="9" t="n">
        <x:v>-0.0019018638265499</x:v>
      </x:c>
    </x:row>
    <x:row r="1282">
      <x:c r="A1282" s="1" t="str">
        <x:v>2025Q3</x:v>
      </x:c>
      <x:c r="B1282" s="1" t="str">
        <x:v>012334.OF</x:v>
      </x:c>
      <x:c r="C1282" s="1" t="str">
        <x:v>上银慧尚6个月持有期混合A</x:v>
      </x:c>
      <x:c r="D1282" s="1" t="str">
        <x:v>上银基金</x:v>
      </x:c>
      <x:c r="E1282" s="1" t="str">
        <x:v>收入型</x:v>
      </x:c>
      <x:c r="F1282" s="8" t="n">
        <x:v>24200000</x:v>
      </x:c>
      <x:c r="G1282" s="9" t="n">
        <x:v>0.0469123200781518</x:v>
      </x:c>
      <x:c r="H1282" s="9" t="n">
        <x:v>0.1792441232498542</x:v>
      </x:c>
      <x:c r="I1282" s="9" t="n">
        <x:v>0.20628897647935274</x:v>
      </x:c>
      <x:c r="J1282" s="1" t="n">
        <x:v>-0.15937665640120094</x:v>
      </x:c>
      <x:c r="K1282" s="1" t="str">
        <x:v>减股票</x:v>
      </x:c>
      <x:c r="L1282" s="9" t="n">
        <x:v>-0.0077024403595657995</x:v>
      </x:c>
      <x:c r="M1282" s="9" t="n">
        <x:v>0.001227589190637261</x:v>
      </x:c>
      <x:c r="N1282" s="8" t="n">
        <x:v>1</x:v>
      </x:c>
      <x:c r="O1282" s="9" t="n">
        <x:v>0.0090872771327413</x:v>
      </x:c>
      <x:c r="P1282" s="9" t="n">
        <x:v>0.9561305214876032</x:v>
      </x:c>
      <x:c r="Q1282" s="9" t="str">
        <x:v>可用</x:v>
      </x:c>
      <x:c r="R1282" s="9" t="n">
        <x:v>0.006445482771836751</x:v>
      </x:c>
      <x:c r="S1282" s="9" t="n">
        <x:v>0.0096676180830495</x:v>
      </x:c>
    </x:row>
    <x:row r="1283">
      <x:c r="A1283" s="1" t="str">
        <x:v>2025Q4</x:v>
      </x:c>
      <x:c r="B1283" s="1" t="str">
        <x:v>012334.OF</x:v>
      </x:c>
      <x:c r="C1283" s="1" t="str">
        <x:v>上银慧尚6个月持有期混合A</x:v>
      </x:c>
      <x:c r="D1283" s="1" t="str">
        <x:v>上银基金</x:v>
      </x:c>
      <x:c r="E1283" s="1" t="str">
        <x:v>收入型</x:v>
      </x:c>
      <x:c r="F1283" s="8" t="n">
        <x:v>22640000</x:v>
      </x:c>
      <x:c r="G1283" s="9" t="n">
        <x:v>0.149224673332788</x:v>
      </x:c>
      <x:c r="H1283" s="9" t="n">
        <x:v>0.0469123200781518</x:v>
      </x:c>
      <x:c r="I1283" s="9" t="n">
        <x:v>0.04656965377091835</x:v>
      </x:c>
      <x:c r="J1283" s="1" t="n">
        <x:v>0.10265501956186965</x:v>
      </x:c>
      <x:c r="K1283" s="1" t="str">
        <x:v>加股票</x:v>
      </x:c>
      <x:c r="L1283" s="9" t="n">
        <x:v>-0.047109673912882996</x:v>
      </x:c>
      <x:c r="M1283" s="9" t="n">
        <x:v>-0.004836044497080304</x:v>
      </x:c>
      <x:c r="N1283" s="8" t="n">
        <x:v>0</x:v>
      </x:c>
      <x:c r="O1283" s="9" t="n">
        <x:v>0.014435759544776399</x:v>
      </x:c>
      <x:c r="P1283" s="9" t="n">
        <x:v>0.7787412363074204</x:v>
      </x:c>
      <x:c r="Q1283" s="9" t="str">
        <x:v>覆盖/杠杆异常</x:v>
      </x:c>
      <x:c r="R1283" s="9"/>
      <x:c r="S1283" s="9" t="n">
        <x:v>0.0165967536020426</x:v>
      </x:c>
    </x:row>
    <x:row r="1284">
      <x:c r="A1284" s="1" t="str">
        <x:v>2026Q1</x:v>
      </x:c>
      <x:c r="B1284" s="1" t="str">
        <x:v>012334.OF</x:v>
      </x:c>
      <x:c r="C1284" s="1" t="str">
        <x:v>上银慧尚6个月持有期混合A</x:v>
      </x:c>
      <x:c r="D1284" s="1" t="str">
        <x:v>上银基金</x:v>
      </x:c>
      <x:c r="E1284" s="1" t="str">
        <x:v>收入型</x:v>
      </x:c>
      <x:c r="F1284" s="8" t="n">
        <x:v>22680000</x:v>
      </x:c>
      <x:c r="G1284" s="9" t="n">
        <x:v>0.0563447272918734</x:v>
      </x:c>
      <x:c r="H1284" s="9" t="n">
        <x:v>0.149224673332788</x:v>
      </x:c>
      <x:c r="I1284" s="9" t="n">
        <x:v>0.1432511102616291</x:v>
      </x:c>
      <x:c r="J1284" s="1" t="n">
        <x:v>-0.0869063829697557</x:v>
      </x:c>
      <x:c r="K1284" s="1" t="str">
        <x:v>减股票</x:v>
      </x:c>
      <x:c r="L1284" s="9" t="n">
        <x:v>0.1070401206971152</x:v>
      </x:c>
      <x:c r="M1284" s="9" t="n">
        <x:v>-0.009302469722432366</x:v>
      </x:c>
      <x:c r="N1284" s="8" t="n">
        <x:v>0</x:v>
      </x:c>
      <x:c r="O1284" s="9" t="n">
        <x:v>0.009628529969243998</x:v>
      </x:c>
      <x:c r="P1284" s="9" t="n">
        <x:v>0.8052990833333333</x:v>
      </x:c>
      <x:c r="Q1284" s="9" t="str">
        <x:v>可用</x:v>
      </x:c>
      <x:c r="R1284" s="9" t="n">
        <x:v>0.01601147263398442</x:v>
      </x:c>
      <x:c r="S1284" s="9" t="n">
        <x:v>0.0301399354144242</x:v>
      </x:c>
    </x:row>
    <x:row r="1285">
      <x:c r="A1285" s="1" t="str">
        <x:v>2023Q4</x:v>
      </x:c>
      <x:c r="B1285" s="1" t="str">
        <x:v>012366.OF</x:v>
      </x:c>
      <x:c r="C1285" s="1" t="str">
        <x:v>摩根安荣回报混合A</x:v>
      </x:c>
      <x:c r="D1285" s="1" t="str">
        <x:v>摩根基金(中国)</x:v>
      </x:c>
      <x:c r="E1285" s="1" t="str">
        <x:v>收入型</x:v>
      </x:c>
      <x:c r="F1285" s="8" t="n">
        <x:v>1091020000</x:v>
      </x:c>
      <x:c r="G1285" s="9" t="n">
        <x:v>0.3533222277242122</x:v>
      </x:c>
      <x:c r="H1285" s="9" t="n">
        <x:v>0.3149867006819709</x:v>
      </x:c>
      <x:c r="I1285" s="9" t="n">
        <x:v>0.29662432442505887</x:v>
      </x:c>
      <x:c r="J1285" s="1" t="n">
        <x:v>0.05669790329915331</x:v>
      </x:c>
      <x:c r="K1285" s="1" t="str">
        <x:v>加股票</x:v>
      </x:c>
      <x:c r="L1285" s="9" t="n">
        <x:v>0.011127023959440499</x:v>
      </x:c>
      <x:c r="M1285" s="9" t="n">
        <x:v>0.0006308789284597193</x:v>
      </x:c>
      <x:c r="N1285" s="8" t="n">
        <x:v>1</x:v>
      </x:c>
      <x:c r="O1285" s="9" t="n">
        <x:v>-0.0018622882824103999</x:v>
      </x:c>
      <x:c r="P1285" s="9" t="n">
        <x:v>1.0119046213634946</x:v>
      </x:c>
      <x:c r="Q1285" s="9" t="str">
        <x:v>可用</x:v>
      </x:c>
      <x:c r="R1285" s="9" t="n">
        <x:v>-0.01710442614047585</x:v>
      </x:c>
      <x:c r="S1285" s="9" t="n">
        <x:v>0.0066518847006651</x:v>
      </x:c>
    </x:row>
    <x:row r="1286">
      <x:c r="A1286" s="1" t="str">
        <x:v>2024Q1</x:v>
      </x:c>
      <x:c r="B1286" s="1" t="str">
        <x:v>012366.OF</x:v>
      </x:c>
      <x:c r="C1286" s="1" t="str">
        <x:v>摩根安荣回报混合A</x:v>
      </x:c>
      <x:c r="D1286" s="1" t="str">
        <x:v>摩根基金(中国)</x:v>
      </x:c>
      <x:c r="E1286" s="1" t="str">
        <x:v>收入型</x:v>
      </x:c>
      <x:c r="F1286" s="8" t="n">
        <x:v>1008560000</x:v>
      </x:c>
      <x:c r="G1286" s="9" t="n">
        <x:v>0.2217784647247551</x:v>
      </x:c>
      <x:c r="H1286" s="9" t="n">
        <x:v>0.3533222277242122</x:v>
      </x:c>
      <x:c r="I1286" s="9" t="n">
        <x:v>0.3558054765203776</x:v>
      </x:c>
      <x:c r="J1286" s="1" t="n">
        <x:v>-0.13402701179562249</x:v>
      </x:c>
      <x:c r="K1286" s="1" t="str">
        <x:v>减股票</x:v>
      </x:c>
      <x:c r="L1286" s="9" t="n">
        <x:v>-0.0388388654084237</x:v>
      </x:c>
      <x:c r="M1286" s="9" t="n">
        <x:v>0.005205457072223397</x:v>
      </x:c>
      <x:c r="N1286" s="8" t="n">
        <x:v>1</x:v>
      </x:c>
      <x:c r="O1286" s="9" t="n">
        <x:v>0.006102284958574998</x:v>
      </x:c>
      <x:c r="P1286" s="9" t="n">
        <x:v>0.9740539404894106</x:v>
      </x:c>
      <x:c r="Q1286" s="9" t="str">
        <x:v>可用</x:v>
      </x:c>
      <x:c r="R1286" s="9" t="n">
        <x:v>0.00565374169170106</x:v>
      </x:c>
      <x:c r="S1286" s="9" t="n">
        <x:v>0.014116940328394</x:v>
      </x:c>
    </x:row>
    <x:row r="1287">
      <x:c r="A1287" s="1" t="str">
        <x:v>2024Q3</x:v>
      </x:c>
      <x:c r="B1287" s="1" t="str">
        <x:v>012366.OF</x:v>
      </x:c>
      <x:c r="C1287" s="1" t="str">
        <x:v>摩根安荣回报混合A</x:v>
      </x:c>
      <x:c r="D1287" s="1" t="str">
        <x:v>摩根基金(中国)</x:v>
      </x:c>
      <x:c r="E1287" s="1" t="str">
        <x:v>收入型</x:v>
      </x:c>
      <x:c r="F1287" s="8" t="n">
        <x:v>732269999.9999999</x:v>
      </x:c>
      <x:c r="G1287" s="9" t="n">
        <x:v>0.4889288876600626</x:v>
      </x:c>
      <x:c r="H1287" s="9" t="n">
        <x:v>0.1840479035070289</x:v>
      </x:c>
      <x:c r="I1287" s="9" t="n">
        <x:v>0.2060206726688919</x:v>
      </x:c>
      <x:c r="J1287" s="1" t="n">
        <x:v>0.2829082149911707</x:v>
      </x:c>
      <x:c r="K1287" s="1" t="str">
        <x:v>加股票</x:v>
      </x:c>
      <x:c r="L1287" s="9" t="n">
        <x:v>-0.0485180033835439</x:v>
      </x:c>
      <x:c r="M1287" s="9" t="n">
        <x:v>-0.013726141732173985</x:v>
      </x:c>
      <x:c r="N1287" s="8" t="n">
        <x:v>0</x:v>
      </x:c>
      <x:c r="O1287" s="9" t="n">
        <x:v>-0.0095049074603992</x:v>
      </x:c>
      <x:c r="P1287" s="9" t="n">
        <x:v>0.6189377486173133</x:v>
      </x:c>
      <x:c r="Q1287" s="9" t="str">
        <x:v>覆盖/杠杆异常</x:v>
      </x:c>
      <x:c r="R1287" s="9"/>
      <x:c r="S1287" s="9" t="n">
        <x:v>0.0018809367064798</x:v>
      </x:c>
    </x:row>
    <x:row r="1288">
      <x:c r="A1288" s="1" t="str">
        <x:v>2024Q4</x:v>
      </x:c>
      <x:c r="B1288" s="1" t="str">
        <x:v>012366.OF</x:v>
      </x:c>
      <x:c r="C1288" s="1" t="str">
        <x:v>摩根安荣回报混合A</x:v>
      </x:c>
      <x:c r="D1288" s="1" t="str">
        <x:v>摩根基金(中国)</x:v>
      </x:c>
      <x:c r="E1288" s="1" t="str">
        <x:v>收入型</x:v>
      </x:c>
      <x:c r="F1288" s="8" t="n">
        <x:v>531440000</x:v>
      </x:c>
      <x:c r="G1288" s="9" t="n">
        <x:v>0.2683769586541076</x:v>
      </x:c>
      <x:c r="H1288" s="9" t="n">
        <x:v>0.4889288876600626</x:v>
      </x:c>
      <x:c r="I1288" s="9" t="n">
        <x:v>0.4768554777598</x:v>
      </x:c>
      <x:c r="J1288" s="1" t="n">
        <x:v>-0.20847851910569237</x:v>
      </x:c>
      <x:c r="K1288" s="1" t="str">
        <x:v>减股票</x:v>
      </x:c>
      <x:c r="L1288" s="9" t="n">
        <x:v>-0.005961015466965899</x:v>
      </x:c>
      <x:c r="M1288" s="9" t="n">
        <x:v>0.001242743676919178</x:v>
      </x:c>
      <x:c r="N1288" s="8" t="n">
        <x:v>1</x:v>
      </x:c>
      <x:c r="O1288" s="9" t="n">
        <x:v>-0.0046784063174691</x:v>
      </x:c>
      <x:c r="P1288" s="9" t="n">
        <x:v>0.678777607236941</x:v>
      </x:c>
      <x:c r="Q1288" s="9" t="str">
        <x:v>覆盖/杠杆异常</x:v>
      </x:c>
      <x:c r="R1288" s="9"/>
      <x:c r="S1288" s="9" t="n">
        <x:v>-0.0010325729841358</x:v>
      </x:c>
    </x:row>
    <x:row r="1289">
      <x:c r="A1289" s="1" t="str">
        <x:v>2025Q1</x:v>
      </x:c>
      <x:c r="B1289" s="1" t="str">
        <x:v>012366.OF</x:v>
      </x:c>
      <x:c r="C1289" s="1" t="str">
        <x:v>摩根安荣回报混合A</x:v>
      </x:c>
      <x:c r="D1289" s="1" t="str">
        <x:v>摩根基金(中国)</x:v>
      </x:c>
      <x:c r="E1289" s="1" t="str">
        <x:v>收入型</x:v>
      </x:c>
      <x:c r="F1289" s="8" t="n">
        <x:v>456300000.00000006</x:v>
      </x:c>
      <x:c r="G1289" s="9" t="n">
        <x:v>0.4293124045323515</x:v>
      </x:c>
      <x:c r="H1289" s="9" t="n">
        <x:v>0.2683769586541076</x:v>
      </x:c>
      <x:c r="I1289" s="9" t="n">
        <x:v>0.26719738394363657</x:v>
      </x:c>
      <x:c r="J1289" s="1" t="n">
        <x:v>0.1621150205887149</x:v>
      </x:c>
      <x:c r="K1289" s="1" t="str">
        <x:v>加股票</x:v>
      </x:c>
      <x:c r="L1289" s="9" t="n">
        <x:v>-0.004189559506241501</x:v>
      </x:c>
      <x:c r="M1289" s="9" t="n">
        <x:v>-0.0006791905256119872</x:v>
      </x:c>
      <x:c r="N1289" s="8" t="n">
        <x:v>0</x:v>
      </x:c>
      <x:c r="O1289" s="9" t="n">
        <x:v>-0.005589433253008799</x:v>
      </x:c>
      <x:c r="P1289" s="9" t="n">
        <x:v>0.7216928995836072</x:v>
      </x:c>
      <x:c r="Q1289" s="9" t="str">
        <x:v>覆盖/杠杆异常</x:v>
      </x:c>
      <x:c r="R1289" s="9"/>
      <x:c r="S1289" s="9" t="n">
        <x:v>0.0048862995677503</x:v>
      </x:c>
    </x:row>
    <x:row r="1290">
      <x:c r="A1290" s="1" t="str">
        <x:v>2025Q2</x:v>
      </x:c>
      <x:c r="B1290" s="1" t="str">
        <x:v>012366.OF</x:v>
      </x:c>
      <x:c r="C1290" s="1" t="str">
        <x:v>摩根安荣回报混合A</x:v>
      </x:c>
      <x:c r="D1290" s="1" t="str">
        <x:v>摩根基金(中国)</x:v>
      </x:c>
      <x:c r="E1290" s="1" t="str">
        <x:v>收入型</x:v>
      </x:c>
      <x:c r="F1290" s="8" t="n">
        <x:v>402379999.99999994</x:v>
      </x:c>
      <x:c r="G1290" s="9" t="n">
        <x:v>0.2610879965232055</x:v>
      </x:c>
      <x:c r="H1290" s="9" t="n">
        <x:v>0.4293124045323515</x:v>
      </x:c>
      <x:c r="I1290" s="9" t="n">
        <x:v>0.4283010551835468</x:v>
      </x:c>
      <x:c r="J1290" s="1" t="n">
        <x:v>-0.16721305866034125</x:v>
      </x:c>
      <x:c r="K1290" s="1" t="str">
        <x:v>减股票</x:v>
      </x:c>
      <x:c r="L1290" s="9" t="n">
        <x:v>0.1883272862318614</x:v>
      </x:c>
      <x:c r="M1290" s="9" t="n">
        <x:v>-0.03149078156003112</x:v>
      </x:c>
      <x:c r="N1290" s="8" t="n">
        <x:v>0</x:v>
      </x:c>
      <x:c r="O1290" s="9" t="n">
        <x:v>-0.019675598451713197</x:v>
      </x:c>
      <x:c r="P1290" s="9" t="n">
        <x:v>0.6054849919230578</x:v>
      </x:c>
      <x:c r="Q1290" s="9" t="str">
        <x:v>覆盖/杠杆异常</x:v>
      </x:c>
      <x:c r="R1290" s="9"/>
      <x:c r="S1290" s="9" t="n">
        <x:v>0.0228165326351226</x:v>
      </x:c>
    </x:row>
    <x:row r="1291">
      <x:c r="A1291" s="1" t="str">
        <x:v>2025Q3</x:v>
      </x:c>
      <x:c r="B1291" s="1" t="str">
        <x:v>012366.OF</x:v>
      </x:c>
      <x:c r="C1291" s="1" t="str">
        <x:v>摩根安荣回报混合A</x:v>
      </x:c>
      <x:c r="D1291" s="1" t="str">
        <x:v>摩根基金(中国)</x:v>
      </x:c>
      <x:c r="E1291" s="1" t="str">
        <x:v>收入型</x:v>
      </x:c>
      <x:c r="F1291" s="8" t="n">
        <x:v>310430000</x:v>
      </x:c>
      <x:c r="G1291" s="9" t="n">
        <x:v>0.362457595961834</x:v>
      </x:c>
      <x:c r="H1291" s="9" t="n">
        <x:v>0.2610879965232055</x:v>
      </x:c>
      <x:c r="I1291" s="9" t="n">
        <x:v>0.2960277423618328</x:v>
      </x:c>
      <x:c r="J1291" s="1" t="n">
        <x:v>0.0664298536000012</x:v>
      </x:c>
      <x:c r="K1291" s="1" t="str">
        <x:v>加股票</x:v>
      </x:c>
      <x:c r="L1291" s="9" t="n">
        <x:v>-0.0077024403595657995</x:v>
      </x:c>
      <x:c r="M1291" s="9" t="n">
        <x:v>-0.0005116719854486966</x:v>
      </x:c>
      <x:c r="N1291" s="8" t="n">
        <x:v>0</x:v>
      </x:c>
      <x:c r="O1291" s="9" t="n">
        <x:v>-0.013772014457697601</x:v>
      </x:c>
      <x:c r="P1291" s="9" t="n">
        <x:v>0.7648911262120284</x:v>
      </x:c>
      <x:c r="Q1291" s="9" t="str">
        <x:v>覆盖/杠杆异常</x:v>
      </x:c>
      <x:c r="R1291" s="9"/>
      <x:c r="S1291" s="9" t="n">
        <x:v>-0.0129822636679467</x:v>
      </x:c>
    </x:row>
    <x:row r="1292">
      <x:c r="A1292" s="1" t="str">
        <x:v>2025Q4</x:v>
      </x:c>
      <x:c r="B1292" s="1" t="str">
        <x:v>012366.OF</x:v>
      </x:c>
      <x:c r="C1292" s="1" t="str">
        <x:v>摩根安荣回报混合A</x:v>
      </x:c>
      <x:c r="D1292" s="1" t="str">
        <x:v>摩根基金(中国)</x:v>
      </x:c>
      <x:c r="E1292" s="1" t="str">
        <x:v>收入型</x:v>
      </x:c>
      <x:c r="F1292" s="8" t="n">
        <x:v>263269999.99999997</x:v>
      </x:c>
      <x:c r="G1292" s="9" t="n">
        <x:v>0.4852337726128274</x:v>
      </x:c>
      <x:c r="H1292" s="9" t="n">
        <x:v>0.362457595961834</x:v>
      </x:c>
      <x:c r="I1292" s="9" t="n">
        <x:v>0.3606823053671897</x:v>
      </x:c>
      <x:c r="J1292" s="1" t="n">
        <x:v>0.1245514672456377</x:v>
      </x:c>
      <x:c r="K1292" s="1" t="str">
        <x:v>加股票</x:v>
      </x:c>
      <x:c r="L1292" s="9" t="n">
        <x:v>-0.047109673912882996</x:v>
      </x:c>
      <x:c r="M1292" s="9" t="n">
        <x:v>-0.005867579007313119</x:v>
      </x:c>
      <x:c r="N1292" s="8" t="n">
        <x:v>0</x:v>
      </x:c>
      <x:c r="O1292" s="9" t="n">
        <x:v>-0.0500048210665045</x:v>
      </x:c>
      <x:c r="P1292" s="9" t="n">
        <x:v>0.9506560232460971</x:v>
      </x:c>
      <x:c r="Q1292" s="9" t="str">
        <x:v>可用</x:v>
      </x:c>
      <x:c r="R1292" s="9" t="n">
        <x:v>-0.03407419476144066</x:v>
      </x:c>
      <x:c r="S1292" s="9" t="n">
        <x:v>-0.047610226009633</x:v>
      </x:c>
    </x:row>
    <x:row r="1293">
      <x:c r="A1293" s="1" t="str">
        <x:v>2026Q1</x:v>
      </x:c>
      <x:c r="B1293" s="1" t="str">
        <x:v>012366.OF</x:v>
      </x:c>
      <x:c r="C1293" s="1" t="str">
        <x:v>摩根安荣回报混合A</x:v>
      </x:c>
      <x:c r="D1293" s="1" t="str">
        <x:v>摩根基金(中国)</x:v>
      </x:c>
      <x:c r="E1293" s="1" t="str">
        <x:v>收入型</x:v>
      </x:c>
      <x:c r="F1293" s="8" t="n">
        <x:v>208590000</x:v>
      </x:c>
      <x:c r="G1293" s="9" t="n">
        <x:v>0.5267836000735154</x:v>
      </x:c>
      <x:c r="H1293" s="9" t="n">
        <x:v>0.4852337726128274</x:v>
      </x:c>
      <x:c r="I1293" s="9" t="n">
        <x:v>0.47329224183938146</x:v>
      </x:c>
      <x:c r="J1293" s="1" t="n">
        <x:v>0.05349135823413398</x:v>
      </x:c>
      <x:c r="K1293" s="1" t="str">
        <x:v>加股票</x:v>
      </x:c>
      <x:c r="L1293" s="9" t="n">
        <x:v>0.1070401206971152</x:v>
      </x:c>
      <x:c r="M1293" s="9" t="n">
        <x:v>0.0057257214416343285</x:v>
      </x:c>
      <x:c r="N1293" s="8" t="n">
        <x:v>1</x:v>
      </x:c>
      <x:c r="O1293" s="9" t="n">
        <x:v>-0.0579606701290088</x:v>
      </x:c>
      <x:c r="P1293" s="9" t="n">
        <x:v>0.9730334091279543</x:v>
      </x:c>
      <x:c r="Q1293" s="9" t="str">
        <x:v>可用</x:v>
      </x:c>
      <x:c r="R1293" s="9" t="n">
        <x:v>-0.10198168490421941</x:v>
      </x:c>
      <x:c r="S1293" s="9" t="n">
        <x:v>-0.0374440770278156</x:v>
      </x:c>
    </x:row>
    <x:row r="1294">
      <x:c r="A1294" s="1" t="str">
        <x:v>2024Q3</x:v>
      </x:c>
      <x:c r="B1294" s="1" t="str">
        <x:v>012459.OF</x:v>
      </x:c>
      <x:c r="C1294" s="1" t="str">
        <x:v>汇添富稳健睿享一年持有混合A</x:v>
      </x:c>
      <x:c r="D1294" s="1" t="str">
        <x:v>汇添富基金</x:v>
      </x:c>
      <x:c r="E1294" s="1" t="str">
        <x:v>收入型</x:v>
      </x:c>
      <x:c r="F1294" s="8" t="n">
        <x:v>389960000.00000006</x:v>
      </x:c>
      <x:c r="G1294" s="9" t="n">
        <x:v>0.0857988414426113</x:v>
      </x:c>
      <x:c r="H1294" s="9" t="n">
        <x:v>0.1370322245174637</x:v>
      </x:c>
      <x:c r="I1294" s="9" t="n">
        <x:v>0.15445448181765067</x:v>
      </x:c>
      <x:c r="J1294" s="1" t="n">
        <x:v>-0.06865564037503938</x:v>
      </x:c>
      <x:c r="K1294" s="1" t="str">
        <x:v>减股票</x:v>
      </x:c>
      <x:c r="L1294" s="9" t="n">
        <x:v>-0.0485180033835439</x:v>
      </x:c>
      <x:c r="M1294" s="9" t="n">
        <x:v>0.003331034592015534</x:v>
      </x:c>
      <x:c r="N1294" s="8" t="n">
        <x:v>1</x:v>
      </x:c>
      <x:c r="O1294" s="9" t="n">
        <x:v>0.0088868558437778</x:v>
      </x:c>
      <x:c r="P1294" s="9" t="n">
        <x:v>1.134613800800082</x:v>
      </x:c>
      <x:c r="Q1294" s="9" t="str">
        <x:v>可用</x:v>
      </x:c>
      <x:c r="R1294" s="9" t="n">
        <x:v>-0.006612443916421875</x:v>
      </x:c>
      <x:c r="S1294" s="9" t="n">
        <x:v>0.0201308505284347</x:v>
      </x:c>
    </x:row>
    <x:row r="1295">
      <x:c r="A1295" s="1" t="str">
        <x:v>2025Q3</x:v>
      </x:c>
      <x:c r="B1295" s="1" t="str">
        <x:v>012459.OF</x:v>
      </x:c>
      <x:c r="C1295" s="1" t="str">
        <x:v>汇添富稳健睿享一年持有混合A</x:v>
      </x:c>
      <x:c r="D1295" s="1" t="str">
        <x:v>汇添富基金</x:v>
      </x:c>
      <x:c r="E1295" s="1" t="str">
        <x:v>收入型</x:v>
      </x:c>
      <x:c r="F1295" s="8" t="n">
        <x:v>111270000</x:v>
      </x:c>
      <x:c r="G1295" s="9" t="n">
        <x:v>0.2732378181544375</x:v>
      </x:c>
      <x:c r="H1295" s="9" t="n">
        <x:v>0.1348264325693446</x:v>
      </x:c>
      <x:c r="I1295" s="9" t="n">
        <x:v>0.15644688453131675</x:v>
      </x:c>
      <x:c r="J1295" s="1" t="n">
        <x:v>0.11679093362312074</x:v>
      </x:c>
      <x:c r="K1295" s="1" t="str">
        <x:v>加股票</x:v>
      </x:c>
      <x:c r="L1295" s="9" t="n">
        <x:v>-0.0077024403595657995</x:v>
      </x:c>
      <x:c r="M1295" s="9" t="n">
        <x:v>-0.0008995752007700955</x:v>
      </x:c>
      <x:c r="N1295" s="8" t="n">
        <x:v>0</x:v>
      </x:c>
      <x:c r="O1295" s="9" t="n">
        <x:v>-0.018283840624266398</x:v>
      </x:c>
      <x:c r="P1295" s="9" t="n">
        <x:v>1.0070715931517928</x:v>
      </x:c>
      <x:c r="Q1295" s="9" t="str">
        <x:v>可用</x:v>
      </x:c>
      <x:c r="R1295" s="9" t="n">
        <x:v>-0.020658928570493527</x:v>
      </x:c>
      <x:c r="S1295" s="9" t="n">
        <x:v>-0.0174940898345155</x:v>
      </x:c>
    </x:row>
    <x:row r="1296">
      <x:c r="A1296" s="1" t="str">
        <x:v>2026Q1</x:v>
      </x:c>
      <x:c r="B1296" s="1" t="str">
        <x:v>012459.OF</x:v>
      </x:c>
      <x:c r="C1296" s="1" t="str">
        <x:v>汇添富稳健睿享一年持有混合A</x:v>
      </x:c>
      <x:c r="D1296" s="1" t="str">
        <x:v>汇添富基金</x:v>
      </x:c>
      <x:c r="E1296" s="1" t="str">
        <x:v>收入型</x:v>
      </x:c>
      <x:c r="F1296" s="8" t="n">
        <x:v>74620000</x:v>
      </x:c>
      <x:c r="G1296" s="9" t="n">
        <x:v>0.0557139382983526</x:v>
      </x:c>
      <x:c r="H1296" s="9" t="n">
        <x:v>0.2391239963874511</x:v>
      </x:c>
      <x:c r="I1296" s="9" t="n">
        <x:v>0.23052681846814058</x:v>
      </x:c>
      <x:c r="J1296" s="1" t="n">
        <x:v>-0.17481288016978797</x:v>
      </x:c>
      <x:c r="K1296" s="1" t="str">
        <x:v>减股票</x:v>
      </x:c>
      <x:c r="L1296" s="9" t="n">
        <x:v>0.1070401206971152</x:v>
      </x:c>
      <x:c r="M1296" s="9" t="n">
        <x:v>-0.01871199179278444</x:v>
      </x:c>
      <x:c r="N1296" s="8" t="n">
        <x:v>0</x:v>
      </x:c>
      <x:c r="O1296" s="9" t="n">
        <x:v>0.0355597469136753</x:v>
      </x:c>
      <x:c r="P1296" s="9" t="n">
        <x:v>1.0336126868131865</x:v>
      </x:c>
      <x:c r="Q1296" s="9" t="str">
        <x:v>可用</x:v>
      </x:c>
      <x:c r="R1296" s="9" t="n">
        <x:v>0.03797171723750836</x:v>
      </x:c>
      <x:c r="S1296" s="9" t="n">
        <x:v>0.0560711523588555</x:v>
      </x:c>
    </x:row>
    <x:row r="1297">
      <x:c r="A1297" s="1" t="str">
        <x:v>2023Q2</x:v>
      </x:c>
      <x:c r="B1297" s="1" t="str">
        <x:v>012479.OF</x:v>
      </x:c>
      <x:c r="C1297" s="1" t="str">
        <x:v>汇安信泰稳健一年持有期混合A</x:v>
      </x:c>
      <x:c r="D1297" s="1" t="str">
        <x:v>汇安基金</x:v>
      </x:c>
      <x:c r="E1297" s="1" t="str">
        <x:v>收入型</x:v>
      </x:c>
      <x:c r="F1297" s="8" t="n">
        <x:v>154210000</x:v>
      </x:c>
      <x:c r="G1297" s="9" t="n">
        <x:v>0.2285625884430382</x:v>
      </x:c>
      <x:c r="H1297" s="9" t="n">
        <x:v>0.3212534609997942</x:v>
      </x:c>
      <x:c r="I1297" s="9" t="n">
        <x:v>0.3063025812824505</x:v>
      </x:c>
      <x:c r="J1297" s="1" t="n">
        <x:v>-0.07773999283941233</x:v>
      </x:c>
      <x:c r="K1297" s="1" t="str">
        <x:v>减股票</x:v>
      </x:c>
      <x:c r="L1297" s="9" t="n">
        <x:v>-0.046571034625976095</x:v>
      </x:c>
      <x:c r="M1297" s="9" t="n">
        <x:v>0.003620431898347405</x:v>
      </x:c>
      <x:c r="N1297" s="8" t="n">
        <x:v>1</x:v>
      </x:c>
      <x:c r="O1297" s="9" t="n">
        <x:v>-0.019047605732645502</x:v>
      </x:c>
      <x:c r="P1297" s="9" t="n">
        <x:v>0.9611722560793722</x:v>
      </x:c>
      <x:c r="Q1297" s="9" t="str">
        <x:v>可用</x:v>
      </x:c>
      <x:c r="R1297" s="9" t="n">
        <x:v>-0.02876770990770801</x:v>
      </x:c>
      <x:c r="S1297" s="9" t="n">
        <x:v>-0.0323631868749297</x:v>
      </x:c>
    </x:row>
    <x:row r="1298">
      <x:c r="A1298" s="1" t="str">
        <x:v>2024Q1</x:v>
      </x:c>
      <x:c r="B1298" s="1" t="str">
        <x:v>012479.OF</x:v>
      </x:c>
      <x:c r="C1298" s="1" t="str">
        <x:v>汇安信泰稳健一年持有期混合A</x:v>
      </x:c>
      <x:c r="D1298" s="1" t="str">
        <x:v>汇安基金</x:v>
      </x:c>
      <x:c r="E1298" s="1" t="str">
        <x:v>收入型</x:v>
      </x:c>
      <x:c r="F1298" s="8" t="n">
        <x:v>110540000</x:v>
      </x:c>
      <x:c r="G1298" s="9" t="n">
        <x:v>0.0401231227322053</x:v>
      </x:c>
      <x:c r="H1298" s="9" t="n">
        <x:v>0.1579156873452577</x:v>
      </x:c>
      <x:c r="I1298" s="9" t="n">
        <x:v>0.15936401058452038</x:v>
      </x:c>
      <x:c r="J1298" s="1" t="n">
        <x:v>-0.11924088785231507</x:v>
      </x:c>
      <x:c r="K1298" s="1" t="str">
        <x:v>减股票</x:v>
      </x:c>
      <x:c r="L1298" s="9" t="n">
        <x:v>-0.0388388654084237</x:v>
      </x:c>
      <x:c r="M1298" s="9" t="n">
        <x:v>0.004631180794477009</x:v>
      </x:c>
      <x:c r="N1298" s="8" t="n">
        <x:v>1</x:v>
      </x:c>
      <x:c r="O1298" s="9" t="n">
        <x:v>-0.007048690215616401</x:v>
      </x:c>
      <x:c r="P1298" s="9" t="n">
        <x:v>0.9189089515107653</x:v>
      </x:c>
      <x:c r="Q1298" s="9" t="str">
        <x:v>可用</x:v>
      </x:c>
      <x:c r="R1298" s="9" t="n">
        <x:v>-0.013102879501621107</x:v>
      </x:c>
      <x:c r="S1298" s="9" t="n">
        <x:v>0.0012805587892898</x:v>
      </x:c>
    </x:row>
    <x:row r="1299">
      <x:c r="A1299" s="1" t="str">
        <x:v>2024Q4</x:v>
      </x:c>
      <x:c r="B1299" s="1" t="str">
        <x:v>012479.OF</x:v>
      </x:c>
      <x:c r="C1299" s="1" t="str">
        <x:v>汇安信泰稳健一年持有期混合A</x:v>
      </x:c>
      <x:c r="D1299" s="1" t="str">
        <x:v>汇安基金</x:v>
      </x:c>
      <x:c r="E1299" s="1" t="str">
        <x:v>收入型</x:v>
      </x:c>
      <x:c r="F1299" s="8" t="n">
        <x:v>90870000</x:v>
      </x:c>
      <x:c r="G1299" s="9" t="n">
        <x:v>0.0435873014164359</x:v>
      </x:c>
      <x:c r="H1299" s="9" t="n">
        <x:v>0.1040298067773126</x:v>
      </x:c>
      <x:c r="I1299" s="9" t="n">
        <x:v>0.09960848880897075</x:v>
      </x:c>
      <x:c r="J1299" s="1" t="n">
        <x:v>-0.056021187392534845</x:v>
      </x:c>
      <x:c r="K1299" s="1" t="str">
        <x:v>减股票</x:v>
      </x:c>
      <x:c r="L1299" s="9" t="n">
        <x:v>-0.005961015466965899</x:v>
      </x:c>
      <x:c r="M1299" s="9" t="n">
        <x:v>0.00033394316452469526</x:v>
      </x:c>
      <x:c r="N1299" s="8" t="n">
        <x:v>1</x:v>
      </x:c>
      <x:c r="O1299" s="9" t="n">
        <x:v>-0.0011885564429055</x:v>
      </x:c>
      <x:c r="P1299" s="9" t="n">
        <x:v>0.9668449421151095</x:v>
      </x:c>
      <x:c r="Q1299" s="9" t="str">
        <x:v>可用</x:v>
      </x:c>
      <x:c r="R1299" s="9" t="n">
        <x:v>0.00835540560080199</x:v>
      </x:c>
      <x:c r="S1299" s="9" t="n">
        <x:v>0.0024572768904278</x:v>
      </x:c>
    </x:row>
    <x:row r="1300">
      <x:c r="A1300" s="1" t="str">
        <x:v>2024Q3</x:v>
      </x:c>
      <x:c r="B1300" s="1" t="str">
        <x:v>012521.OF</x:v>
      </x:c>
      <x:c r="C1300" s="1" t="str">
        <x:v>英大稳固增强核心一年持有混合A</x:v>
      </x:c>
      <x:c r="D1300" s="1" t="str">
        <x:v>英大基金</x:v>
      </x:c>
      <x:c r="E1300" s="1" t="str">
        <x:v>收入型</x:v>
      </x:c>
      <x:c r="F1300" s="8" t="n">
        <x:v>58370000</x:v>
      </x:c>
      <x:c r="G1300" s="9" t="n">
        <x:v>0.3837661827756138</x:v>
      </x:c>
      <x:c r="H1300" s="9" t="n">
        <x:v>0.2930759027427007</x:v>
      </x:c>
      <x:c r="I1300" s="9" t="n">
        <x:v>0.32291383836642606</x:v>
      </x:c>
      <x:c r="J1300" s="1" t="n">
        <x:v>0.06085234440918774</x:v>
      </x:c>
      <x:c r="K1300" s="1" t="str">
        <x:v>加股票</x:v>
      </x:c>
      <x:c r="L1300" s="9" t="n">
        <x:v>-0.0485180033835439</x:v>
      </x:c>
      <x:c r="M1300" s="9" t="n">
        <x:v>-0.0029524342519415495</x:v>
      </x:c>
      <x:c r="N1300" s="8" t="n">
        <x:v>0</x:v>
      </x:c>
      <x:c r="O1300" s="9" t="n">
        <x:v>-0.0172309488916719</x:v>
      </x:c>
      <x:c r="P1300" s="9" t="n">
        <x:v>0.9003341319170804</x:v>
      </x:c>
      <x:c r="Q1300" s="9" t="str">
        <x:v>可用</x:v>
      </x:c>
      <x:c r="R1300" s="9" t="n">
        <x:v>-0.013842315415588263</x:v>
      </x:c>
      <x:c r="S1300" s="9" t="n">
        <x:v>-0.0058451047247929</x:v>
      </x:c>
    </x:row>
    <x:row r="1301">
      <x:c r="A1301" s="1" t="str">
        <x:v>2025Q1</x:v>
      </x:c>
      <x:c r="B1301" s="1" t="str">
        <x:v>012521.OF</x:v>
      </x:c>
      <x:c r="C1301" s="1" t="str">
        <x:v>英大稳固增强核心一年持有混合A</x:v>
      </x:c>
      <x:c r="D1301" s="1" t="str">
        <x:v>英大基金</x:v>
      </x:c>
      <x:c r="E1301" s="1" t="str">
        <x:v>收入型</x:v>
      </x:c>
      <x:c r="F1301" s="8" t="n">
        <x:v>27710000</x:v>
      </x:c>
      <x:c r="G1301" s="9" t="n">
        <x:v>0.3090160890009221</x:v>
      </x:c>
      <x:c r="H1301" s="9" t="n">
        <x:v>0.410393985548851</x:v>
      </x:c>
      <x:c r="I1301" s="9" t="n">
        <x:v>0.4089391080500669</x:v>
      </x:c>
      <x:c r="J1301" s="1" t="n">
        <x:v>-0.0999230190491448</x:v>
      </x:c>
      <x:c r="K1301" s="1" t="str">
        <x:v>减股票</x:v>
      </x:c>
      <x:c r="L1301" s="9" t="n">
        <x:v>-0.004189559506241501</x:v>
      </x:c>
      <x:c r="M1301" s="9" t="n">
        <x:v>0.00041863343434969517</x:v>
      </x:c>
      <x:c r="N1301" s="8" t="n">
        <x:v>1</x:v>
      </x:c>
      <x:c r="O1301" s="9" t="n">
        <x:v>-0.0068313480504512995</x:v>
      </x:c>
      <x:c r="P1301" s="9" t="n">
        <x:v>0.9953889029231324</x:v>
      </x:c>
      <x:c r="Q1301" s="9" t="str">
        <x:v>可用</x:v>
      </x:c>
      <x:c r="R1301" s="9" t="n">
        <x:v>-0.011152855176523653</x:v>
      </x:c>
      <x:c r="S1301" s="9" t="n">
        <x:v>0.0036443847703078</x:v>
      </x:c>
    </x:row>
    <x:row r="1302">
      <x:c r="A1302" s="1" t="str">
        <x:v>2025Q2</x:v>
      </x:c>
      <x:c r="B1302" s="1" t="str">
        <x:v>012521.OF</x:v>
      </x:c>
      <x:c r="C1302" s="1" t="str">
        <x:v>英大稳固增强核心一年持有混合A</x:v>
      </x:c>
      <x:c r="D1302" s="1" t="str">
        <x:v>英大基金</x:v>
      </x:c>
      <x:c r="E1302" s="1" t="str">
        <x:v>收入型</x:v>
      </x:c>
      <x:c r="F1302" s="8" t="n">
        <x:v>48430000</x:v>
      </x:c>
      <x:c r="G1302" s="9" t="n">
        <x:v>0.0683390101124753</x:v>
      </x:c>
      <x:c r="H1302" s="9" t="n">
        <x:v>0.3090160890009221</x:v>
      </x:c>
      <x:c r="I1302" s="9" t="n">
        <x:v>0.3081351156902604</x:v>
      </x:c>
      <x:c r="J1302" s="1" t="n">
        <x:v>-0.23979610557778513</x:v>
      </x:c>
      <x:c r="K1302" s="1" t="str">
        <x:v>减股票</x:v>
      </x:c>
      <x:c r="L1302" s="9" t="n">
        <x:v>0.1883272862318614</x:v>
      </x:c>
      <x:c r="M1302" s="9" t="n">
        <x:v>-0.0451601498124332</x:v>
      </x:c>
      <x:c r="N1302" s="8" t="n">
        <x:v>0</x:v>
      </x:c>
      <x:c r="O1302" s="9" t="n">
        <x:v>-0.0343698186166972</x:v>
      </x:c>
      <x:c r="P1302" s="9" t="n">
        <x:v>0.608973199256659</x:v>
      </x:c>
      <x:c r="Q1302" s="9" t="str">
        <x:v>覆盖/杠杆异常</x:v>
      </x:c>
      <x:c r="R1302" s="9"/>
      <x:c r="S1302" s="9" t="n">
        <x:v>0.0081223124701386</x:v>
      </x:c>
    </x:row>
    <x:row r="1303">
      <x:c r="A1303" s="1" t="str">
        <x:v>2023Q2</x:v>
      </x:c>
      <x:c r="B1303" s="1" t="str">
        <x:v>012572.OF</x:v>
      </x:c>
      <x:c r="C1303" s="1" t="str">
        <x:v>恒越乐享添利混合A</x:v>
      </x:c>
      <x:c r="D1303" s="1" t="str">
        <x:v>恒越基金</x:v>
      </x:c>
      <x:c r="E1303" s="1" t="str">
        <x:v>收入型</x:v>
      </x:c>
      <x:c r="F1303" s="8" t="n">
        <x:v>128050000</x:v>
      </x:c>
      <x:c r="G1303" s="9" t="n">
        <x:v>0.3687360105874878</x:v>
      </x:c>
      <x:c r="H1303" s="9" t="n">
        <x:v>0.2997789933523743</x:v>
      </x:c>
      <x:c r="I1303" s="9" t="n">
        <x:v>0.2854072769022305</x:v>
      </x:c>
      <x:c r="J1303" s="1" t="n">
        <x:v>0.08332873368525728</x:v>
      </x:c>
      <x:c r="K1303" s="1" t="str">
        <x:v>加股票</x:v>
      </x:c>
      <x:c r="L1303" s="9" t="n">
        <x:v>-0.046571034625976095</x:v>
      </x:c>
      <x:c r="M1303" s="9" t="n">
        <x:v>-0.0038807053417948575</x:v>
      </x:c>
      <x:c r="N1303" s="8" t="n">
        <x:v>0</x:v>
      </x:c>
      <x:c r="O1303" s="9" t="n">
        <x:v>-0.0256190534007675</x:v>
      </x:c>
      <x:c r="P1303" s="9" t="n">
        <x:v>1.075288549941429</x:v>
      </x:c>
      <x:c r="Q1303" s="9" t="str">
        <x:v>可用</x:v>
      </x:c>
      <x:c r="R1303" s="9" t="n">
        <x:v>-0.029390484785072078</x:v>
      </x:c>
      <x:c r="S1303" s="9" t="n">
        <x:v>-0.0389346345430517</x:v>
      </x:c>
    </x:row>
    <x:row r="1304">
      <x:c r="A1304" s="1" t="str">
        <x:v>2023Q3</x:v>
      </x:c>
      <x:c r="B1304" s="1" t="str">
        <x:v>012572.OF</x:v>
      </x:c>
      <x:c r="C1304" s="1" t="str">
        <x:v>恒越乐享添利混合A</x:v>
      </x:c>
      <x:c r="D1304" s="1" t="str">
        <x:v>恒越基金</x:v>
      </x:c>
      <x:c r="E1304" s="1" t="str">
        <x:v>收入型</x:v>
      </x:c>
      <x:c r="F1304" s="8" t="n">
        <x:v>108590000</x:v>
      </x:c>
      <x:c r="G1304" s="9" t="n">
        <x:v>0.5054470179626367</x:v>
      </x:c>
      <x:c r="H1304" s="9" t="n">
        <x:v>0.3687360105874878</x:v>
      </x:c>
      <x:c r="I1304" s="9" t="n">
        <x:v>0.3577817408471239</x:v>
      </x:c>
      <x:c r="J1304" s="1" t="n">
        <x:v>0.1476652771155128</x:v>
      </x:c>
      <x:c r="K1304" s="1" t="str">
        <x:v>加股票</x:v>
      </x:c>
      <x:c r="L1304" s="9" t="n">
        <x:v>-0.0840403571629794</x:v>
      </x:c>
      <x:c r="M1304" s="9" t="n">
        <x:v>-0.012409842629358025</x:v>
      </x:c>
      <x:c r="N1304" s="8" t="n">
        <x:v>0</x:v>
      </x:c>
      <x:c r="O1304" s="9" t="n">
        <x:v>-0.0012259995540947512</x:v>
      </x:c>
      <x:c r="P1304" s="9" t="n">
        <x:v>0.7345623124597107</x:v>
      </x:c>
      <x:c r="Q1304" s="9" t="str">
        <x:v>覆盖/杠杆异常</x:v>
      </x:c>
      <x:c r="R1304" s="9"/>
      <x:c r="S1304" s="9" t="n">
        <x:v>-0.0101544319864608</x:v>
      </x:c>
    </x:row>
    <x:row r="1305">
      <x:c r="A1305" s="1" t="str">
        <x:v>2024Q1</x:v>
      </x:c>
      <x:c r="B1305" s="1" t="str">
        <x:v>012572.OF</x:v>
      </x:c>
      <x:c r="C1305" s="1" t="str">
        <x:v>恒越乐享添利混合A</x:v>
      </x:c>
      <x:c r="D1305" s="1" t="str">
        <x:v>恒越基金</x:v>
      </x:c>
      <x:c r="E1305" s="1" t="str">
        <x:v>收入型</x:v>
      </x:c>
      <x:c r="F1305" s="8" t="n">
        <x:v>95340000</x:v>
      </x:c>
      <x:c r="G1305" s="9" t="n">
        <x:v>0.2979626842873407</x:v>
      </x:c>
      <x:c r="H1305" s="9" t="n">
        <x:v>0.481286105852453</x:v>
      </x:c>
      <x:c r="I1305" s="9" t="n">
        <x:v>0.4839956046986179</x:v>
      </x:c>
      <x:c r="J1305" s="1" t="n">
        <x:v>-0.18603292041127723</x:v>
      </x:c>
      <x:c r="K1305" s="1" t="str">
        <x:v>减股票</x:v>
      </x:c>
      <x:c r="L1305" s="9" t="n">
        <x:v>-0.0388388654084237</x:v>
      </x:c>
      <x:c r="M1305" s="9" t="n">
        <x:v>0.007225307557389594</x:v>
      </x:c>
      <x:c r="N1305" s="8" t="n">
        <x:v>1</x:v>
      </x:c>
      <x:c r="O1305" s="9" t="n">
        <x:v>0.004199728119703899</x:v>
      </x:c>
      <x:c r="P1305" s="9" t="n">
        <x:v>0.6852482767988253</x:v>
      </x:c>
      <x:c r="Q1305" s="9" t="str">
        <x:v>覆盖/杠杆异常</x:v>
      </x:c>
      <x:c r="R1305" s="9"/>
      <x:c r="S1305" s="9" t="n">
        <x:v>0.0122143834895229</x:v>
      </x:c>
    </x:row>
    <x:row r="1306">
      <x:c r="A1306" s="1" t="str">
        <x:v>2024Q2</x:v>
      </x:c>
      <x:c r="B1306" s="1" t="str">
        <x:v>012572.OF</x:v>
      </x:c>
      <x:c r="C1306" s="1" t="str">
        <x:v>恒越乐享添利混合A</x:v>
      </x:c>
      <x:c r="D1306" s="1" t="str">
        <x:v>恒越基金</x:v>
      </x:c>
      <x:c r="E1306" s="1" t="str">
        <x:v>收入型</x:v>
      </x:c>
      <x:c r="F1306" s="8" t="n">
        <x:v>88900000</x:v>
      </x:c>
      <x:c r="G1306" s="9" t="n">
        <x:v>0.1513657655490752</x:v>
      </x:c>
      <x:c r="H1306" s="9" t="n">
        <x:v>0.2979626842873407</x:v>
      </x:c>
      <x:c r="I1306" s="9" t="n">
        <x:v>0.2898854490521716</x:v>
      </x:c>
      <x:c r="J1306" s="1" t="n">
        <x:v>-0.13851968350309643</x:v>
      </x:c>
      <x:c r="K1306" s="1" t="str">
        <x:v>减股票</x:v>
      </x:c>
      <x:c r="L1306" s="9" t="n">
        <x:v>0.15171154774360798</x:v>
      </x:c>
      <x:c r="M1306" s="9" t="n">
        <x:v>-0.02101503557720948</x:v>
      </x:c>
      <x:c r="N1306" s="8" t="n">
        <x:v>0</x:v>
      </x:c>
      <x:c r="O1306" s="9" t="n">
        <x:v>-0.016208045245671703</x:v>
      </x:c>
      <x:c r="P1306" s="9" t="n">
        <x:v>0.752653735095613</x:v>
      </x:c>
      <x:c r="Q1306" s="9" t="str">
        <x:v>覆盖/杠杆异常</x:v>
      </x:c>
      <x:c r="R1306" s="9"/>
      <x:c r="S1306" s="9" t="n">
        <x:v>0.0084260896702381</x:v>
      </x:c>
    </x:row>
    <x:row r="1307">
      <x:c r="A1307" s="1" t="str">
        <x:v>2024Q4</x:v>
      </x:c>
      <x:c r="B1307" s="1" t="str">
        <x:v>012572.OF</x:v>
      </x:c>
      <x:c r="C1307" s="1" t="str">
        <x:v>恒越乐享添利混合A</x:v>
      </x:c>
      <x:c r="D1307" s="1" t="str">
        <x:v>恒越基金</x:v>
      </x:c>
      <x:c r="E1307" s="1" t="str">
        <x:v>收入型</x:v>
      </x:c>
      <x:c r="F1307" s="8" t="n">
        <x:v>71320000</x:v>
      </x:c>
      <x:c r="G1307" s="9" t="n">
        <x:v>0.4640645471975959</x:v>
      </x:c>
      <x:c r="H1307" s="9" t="n">
        <x:v>0.1683188591525946</x:v>
      </x:c>
      <x:c r="I1307" s="9" t="n">
        <x:v>0.16165821151429868</x:v>
      </x:c>
      <x:c r="J1307" s="1" t="n">
        <x:v>0.3024063356832972</x:v>
      </x:c>
      <x:c r="K1307" s="1" t="str">
        <x:v>加股票</x:v>
      </x:c>
      <x:c r="L1307" s="9" t="n">
        <x:v>-0.005961015466965899</x:v>
      </x:c>
      <x:c r="M1307" s="9" t="n">
        <x:v>-0.0018026488443166164</x:v>
      </x:c>
      <x:c r="N1307" s="8" t="n">
        <x:v>0</x:v>
      </x:c>
      <x:c r="O1307" s="9" t="n">
        <x:v>-0.0013679290053152</x:v>
      </x:c>
      <x:c r="P1307" s="9" t="n">
        <x:v>0.7821713538979247</x:v>
      </x:c>
      <x:c r="Q1307" s="9" t="str">
        <x:v>覆盖/杠杆异常</x:v>
      </x:c>
      <x:c r="R1307" s="9"/>
      <x:c r="S1307" s="9" t="n">
        <x:v>0.0022779043280181</x:v>
      </x:c>
    </x:row>
    <x:row r="1308">
      <x:c r="A1308" s="1" t="str">
        <x:v>2025Q2</x:v>
      </x:c>
      <x:c r="B1308" s="1" t="str">
        <x:v>012572.OF</x:v>
      </x:c>
      <x:c r="C1308" s="1" t="str">
        <x:v>恒越乐享添利混合A</x:v>
      </x:c>
      <x:c r="D1308" s="1" t="str">
        <x:v>恒越基金</x:v>
      </x:c>
      <x:c r="E1308" s="1" t="str">
        <x:v>收入型</x:v>
      </x:c>
      <x:c r="F1308" s="8" t="n">
        <x:v>57799999.99999999</x:v>
      </x:c>
      <x:c r="G1308" s="9" t="n">
        <x:v>0.7659541930998444</x:v>
      </x:c>
      <x:c r="H1308" s="9" t="n">
        <x:v>0.4893548915395003</x:v>
      </x:c>
      <x:c r="I1308" s="9" t="n">
        <x:v>0.4883231282007862</x:v>
      </x:c>
      <x:c r="J1308" s="1" t="n">
        <x:v>0.27763106489905814</x:v>
      </x:c>
      <x:c r="K1308" s="1" t="str">
        <x:v>加股票</x:v>
      </x:c>
      <x:c r="L1308" s="9" t="n">
        <x:v>0.1883272862318614</x:v>
      </x:c>
      <x:c r="M1308" s="9" t="n">
        <x:v>0.05228550502610141</x:v>
      </x:c>
      <x:c r="N1308" s="8" t="n">
        <x:v>1</x:v>
      </x:c>
      <x:c r="O1308" s="9" t="n">
        <x:v>-0.0029463999978072974</x:v>
      </x:c>
      <x:c r="P1308" s="9" t="n">
        <x:v>0.6280727970588236</x:v>
      </x:c>
      <x:c r="Q1308" s="9" t="str">
        <x:v>覆盖/杠杆异常</x:v>
      </x:c>
      <x:c r="R1308" s="9"/>
      <x:c r="S1308" s="9" t="n">
        <x:v>0.0395457310890285</x:v>
      </x:c>
    </x:row>
    <x:row r="1309">
      <x:c r="A1309" s="1" t="str">
        <x:v>2025Q3</x:v>
      </x:c>
      <x:c r="B1309" s="1" t="str">
        <x:v>012572.OF</x:v>
      </x:c>
      <x:c r="C1309" s="1" t="str">
        <x:v>恒越乐享添利混合A</x:v>
      </x:c>
      <x:c r="D1309" s="1" t="str">
        <x:v>恒越基金</x:v>
      </x:c>
      <x:c r="E1309" s="1" t="str">
        <x:v>收入型</x:v>
      </x:c>
      <x:c r="F1309" s="8" t="n">
        <x:v>40820000</x:v>
      </x:c>
      <x:c r="G1309" s="9" t="n">
        <x:v>0.5312356300915827</x:v>
      </x:c>
      <x:c r="H1309" s="9" t="n">
        <x:v>0.7659541930998444</x:v>
      </x:c>
      <x:c r="I1309" s="9" t="n">
        <x:v>0.7957013572850758</x:v>
      </x:c>
      <x:c r="J1309" s="1" t="n">
        <x:v>-0.26446572719349315</x:v>
      </x:c>
      <x:c r="K1309" s="1" t="str">
        <x:v>减股票</x:v>
      </x:c>
      <x:c r="L1309" s="9" t="n">
        <x:v>-0.0077024403595657995</x:v>
      </x:c>
      <x:c r="M1309" s="9" t="n">
        <x:v>0.00203703149085708</x:v>
      </x:c>
      <x:c r="N1309" s="8" t="n">
        <x:v>1</x:v>
      </x:c>
      <x:c r="O1309" s="9" t="n">
        <x:v>0.0187329637707219</x:v>
      </x:c>
      <x:c r="P1309" s="9" t="n">
        <x:v>0.796563862567369</x:v>
      </x:c>
      <x:c r="Q1309" s="9" t="str">
        <x:v>覆盖/杠杆异常</x:v>
      </x:c>
      <x:c r="R1309" s="9"/>
      <x:c r="S1309" s="9" t="n">
        <x:v>0.0193133047210301</x:v>
      </x:c>
    </x:row>
    <x:row r="1310">
      <x:c r="A1310" s="1" t="str">
        <x:v>2026Q1</x:v>
      </x:c>
      <x:c r="B1310" s="1" t="str">
        <x:v>012572.OF</x:v>
      </x:c>
      <x:c r="C1310" s="1" t="str">
        <x:v>恒越乐享添利混合A</x:v>
      </x:c>
      <x:c r="D1310" s="1" t="str">
        <x:v>恒越基金</x:v>
      </x:c>
      <x:c r="E1310" s="1" t="str">
        <x:v>收入型</x:v>
      </x:c>
      <x:c r="F1310" s="8" t="n">
        <x:v>26520000</x:v>
      </x:c>
      <x:c r="G1310" s="9" t="n">
        <x:v>0.5904302438086613</x:v>
      </x:c>
      <x:c r="H1310" s="9" t="n">
        <x:v>0.4862078578692868</x:v>
      </x:c>
      <x:c r="I1310" s="9" t="n">
        <x:v>0.4742644409725211</x:v>
      </x:c>
      <x:c r="J1310" s="1" t="n">
        <x:v>0.1161658028361402</x:v>
      </x:c>
      <x:c r="K1310" s="1" t="str">
        <x:v>加股票</x:v>
      </x:c>
      <x:c r="L1310" s="9" t="n">
        <x:v>0.1070401206971152</x:v>
      </x:c>
      <x:c r="M1310" s="9" t="n">
        <x:v>0.012434401556457733</x:v>
      </x:c>
      <x:c r="N1310" s="8" t="n">
        <x:v>1</x:v>
      </x:c>
      <x:c r="O1310" s="9" t="n">
        <x:v>-0.0350465076311075</x:v>
      </x:c>
      <x:c r="P1310" s="9" t="n">
        <x:v>1.0037827394419305</x:v>
      </x:c>
      <x:c r="Q1310" s="9" t="str">
        <x:v>可用</x:v>
      </x:c>
      <x:c r="R1310" s="9" t="n">
        <x:v>-0.05167119817813039</x:v>
      </x:c>
      <x:c r="S1310" s="9" t="n">
        <x:v>-0.0145299145299143</x:v>
      </x:c>
    </x:row>
    <x:row r="1311">
      <x:c r="A1311" s="1" t="str">
        <x:v>2024Q4</x:v>
      </x:c>
      <x:c r="B1311" s="1" t="str">
        <x:v>012661.OF</x:v>
      </x:c>
      <x:c r="C1311" s="1" t="str">
        <x:v>广发恒益一年持有期混合A</x:v>
      </x:c>
      <x:c r="D1311" s="1" t="str">
        <x:v>广发基金</x:v>
      </x:c>
      <x:c r="E1311" s="1" t="str">
        <x:v>收入型</x:v>
      </x:c>
      <x:c r="F1311" s="8" t="n">
        <x:v>107440000</x:v>
      </x:c>
      <x:c r="G1311" s="9" t="n">
        <x:v>0.1390549147510591</x:v>
      </x:c>
      <x:c r="H1311" s="9" t="n">
        <x:v>0.257382991737794</x:v>
      </x:c>
      <x:c r="I1311" s="9" t="n">
        <x:v>0.24824994077176446</x:v>
      </x:c>
      <x:c r="J1311" s="1" t="n">
        <x:v>-0.10919502602070535</x:v>
      </x:c>
      <x:c r="K1311" s="1" t="str">
        <x:v>减股票</x:v>
      </x:c>
      <x:c r="L1311" s="9" t="n">
        <x:v>-0.005961015466965899</x:v>
      </x:c>
      <x:c r="M1311" s="9" t="n">
        <x:v>0.0006509132390251684</x:v>
      </x:c>
      <x:c r="N1311" s="8" t="n">
        <x:v>1</x:v>
      </x:c>
      <x:c r="O1311" s="9" t="n">
        <x:v>0.0235412561837835</x:v>
      </x:c>
      <x:c r="P1311" s="9" t="n">
        <x:v>1.1766295976358896</x:v>
      </x:c>
      <x:c r="Q1311" s="9" t="str">
        <x:v>可用</x:v>
      </x:c>
      <x:c r="R1311" s="9" t="n">
        <x:v>0.03505787645885183</x:v>
      </x:c>
      <x:c r="S1311" s="9" t="n">
        <x:v>0.0269728266319062</x:v>
      </x:c>
    </x:row>
    <x:row r="1312">
      <x:c r="A1312" s="1" t="str">
        <x:v>2025Q2</x:v>
      </x:c>
      <x:c r="B1312" s="1" t="str">
        <x:v>012661.OF</x:v>
      </x:c>
      <x:c r="C1312" s="1" t="str">
        <x:v>广发恒益一年持有期混合A</x:v>
      </x:c>
      <x:c r="D1312" s="1" t="str">
        <x:v>广发基金</x:v>
      </x:c>
      <x:c r="E1312" s="1" t="str">
        <x:v>收入型</x:v>
      </x:c>
      <x:c r="F1312" s="8" t="n">
        <x:v>73290000.00000001</x:v>
      </x:c>
      <x:c r="G1312" s="9" t="n">
        <x:v>0.2055966460720368</x:v>
      </x:c>
      <x:c r="H1312" s="9" t="n">
        <x:v>0.1264714294408452</x:v>
      </x:c>
      <x:c r="I1312" s="9" t="n">
        <x:v>0.1260159630884082</x:v>
      </x:c>
      <x:c r="J1312" s="1" t="n">
        <x:v>0.07958068298362858</x:v>
      </x:c>
      <x:c r="K1312" s="1" t="str">
        <x:v>加股票</x:v>
      </x:c>
      <x:c r="L1312" s="9" t="n">
        <x:v>0.1883272862318614</x:v>
      </x:c>
      <x:c r="M1312" s="9" t="n">
        <x:v>0.014987214062784842</x:v>
      </x:c>
      <x:c r="N1312" s="8" t="n">
        <x:v>1</x:v>
      </x:c>
      <x:c r="O1312" s="9" t="n">
        <x:v>0.003406185987754301</x:v>
      </x:c>
      <x:c r="P1312" s="9" t="n">
        <x:v>1.1335078934370308</x:v>
      </x:c>
      <x:c r="Q1312" s="9" t="str">
        <x:v>可用</x:v>
      </x:c>
      <x:c r="R1312" s="9" t="n">
        <x:v>0.011749706204001953</x:v>
      </x:c>
      <x:c r="S1312" s="9" t="n">
        <x:v>0.0445706584520599</x:v>
      </x:c>
    </x:row>
    <x:row r="1313">
      <x:c r="A1313" s="1" t="str">
        <x:v>2026Q1</x:v>
      </x:c>
      <x:c r="B1313" s="1" t="str">
        <x:v>012661.OF</x:v>
      </x:c>
      <x:c r="C1313" s="1" t="str">
        <x:v>广发恒益一年持有期混合A</x:v>
      </x:c>
      <x:c r="D1313" s="1" t="str">
        <x:v>广发基金</x:v>
      </x:c>
      <x:c r="E1313" s="1" t="str">
        <x:v>收入型</x:v>
      </x:c>
      <x:c r="F1313" s="8" t="n">
        <x:v>50820000</x:v>
      </x:c>
      <x:c r="G1313" s="9" t="n">
        <x:v>0.1083789548959836</x:v>
      </x:c>
      <x:c r="H1313" s="9" t="n">
        <x:v>0.2983059105414942</x:v>
      </x:c>
      <x:c r="I1313" s="9" t="n">
        <x:v>0.2883874394952289</x:v>
      </x:c>
      <x:c r="J1313" s="1" t="n">
        <x:v>-0.1800084845992453</x:v>
      </x:c>
      <x:c r="K1313" s="1" t="str">
        <x:v>减股票</x:v>
      </x:c>
      <x:c r="L1313" s="9" t="n">
        <x:v>0.1070401206971152</x:v>
      </x:c>
      <x:c r="M1313" s="9" t="n">
        <x:v>-0.01926812991800802</x:v>
      </x:c>
      <x:c r="N1313" s="8" t="n">
        <x:v>0</x:v>
      </x:c>
      <x:c r="O1313" s="9" t="n">
        <x:v>-0.009232285938526999</x:v>
      </x:c>
      <x:c r="P1313" s="9" t="n">
        <x:v>0.7368584480519479</x:v>
      </x:c>
      <x:c r="Q1313" s="9" t="str">
        <x:v>覆盖/杠杆异常</x:v>
      </x:c>
      <x:c r="R1313" s="9"/>
      <x:c r="S1313" s="9" t="n">
        <x:v>0.0112843071626662</x:v>
      </x:c>
    </x:row>
    <x:row r="1314">
      <x:c r="A1314" s="1" t="str">
        <x:v>2023Q3</x:v>
      </x:c>
      <x:c r="B1314" s="1" t="str">
        <x:v>012675.OF</x:v>
      </x:c>
      <x:c r="C1314" s="1" t="str">
        <x:v>国新国证融泽6个月定开混合A</x:v>
      </x:c>
      <x:c r="D1314" s="1" t="str">
        <x:v>国新国证基金</x:v>
      </x:c>
      <x:c r="E1314" s="1" t="str">
        <x:v>成长型</x:v>
      </x:c>
      <x:c r="F1314" s="8" t="n">
        <x:v>117640000</x:v>
      </x:c>
      <x:c r="G1314" s="9" t="n">
        <x:v>0.6215077981932539</x:v>
      </x:c>
      <x:c r="H1314" s="9" t="n">
        <x:v>0.5374883784210001</x:v>
      </x:c>
      <x:c r="I1314" s="9" t="n">
        <x:v>0.5256957302471659</x:v>
      </x:c>
      <x:c r="J1314" s="1" t="n">
        <x:v>0.09581206794608799</x:v>
      </x:c>
      <x:c r="K1314" s="1" t="str">
        <x:v>加股票</x:v>
      </x:c>
      <x:c r="L1314" s="9" t="n">
        <x:v>-0.0840403571629794</x:v>
      </x:c>
      <x:c r="M1314" s="9" t="n">
        <x:v>-0.008052080410712885</x:v>
      </x:c>
      <x:c r="N1314" s="8" t="n">
        <x:v>0</x:v>
      </x:c>
      <x:c r="O1314" s="9" t="n">
        <x:v>-0.013034417776708447</x:v>
      </x:c>
      <x:c r="P1314" s="9" t="n">
        <x:v>1.3065412291737506</x:v>
      </x:c>
      <x:c r="Q1314" s="9" t="str">
        <x:v>覆盖/杠杆异常</x:v>
      </x:c>
      <x:c r="R1314" s="9"/>
      <x:c r="S1314" s="9" t="n">
        <x:v>-0.0307914628723876</x:v>
      </x:c>
    </x:row>
    <x:row r="1315">
      <x:c r="A1315" s="1" t="str">
        <x:v>2023Q4</x:v>
      </x:c>
      <x:c r="B1315" s="1" t="str">
        <x:v>012675.OF</x:v>
      </x:c>
      <x:c r="C1315" s="1" t="str">
        <x:v>国新国证融泽6个月定开混合A</x:v>
      </x:c>
      <x:c r="D1315" s="1" t="str">
        <x:v>国新国证基金</x:v>
      </x:c>
      <x:c r="E1315" s="1" t="str">
        <x:v>成长型</x:v>
      </x:c>
      <x:c r="F1315" s="8" t="n">
        <x:v>114010000</x:v>
      </x:c>
      <x:c r="G1315" s="9" t="n">
        <x:v>0.8420369661742487</x:v>
      </x:c>
      <x:c r="H1315" s="9" t="n">
        <x:v>0.6215077981932539</x:v>
      </x:c>
      <x:c r="I1315" s="9" t="n">
        <x:v>0.6009526639494035</x:v>
      </x:c>
      <x:c r="J1315" s="1" t="n">
        <x:v>0.24108430222484523</x:v>
      </x:c>
      <x:c r="K1315" s="1" t="str">
        <x:v>加股票</x:v>
      </x:c>
      <x:c r="L1315" s="9" t="n">
        <x:v>0.011127023959440499</x:v>
      </x:c>
      <x:c r="M1315" s="9" t="n">
        <x:v>0.0026825508071008472</x:v>
      </x:c>
      <x:c r="N1315" s="8" t="n">
        <x:v>1</x:v>
      </x:c>
      <x:c r="O1315" s="9" t="n">
        <x:v>-0.2020071852490487</x:v>
      </x:c>
      <x:c r="P1315" s="9" t="n">
        <x:v>1.0946908003683886</x:v>
      </x:c>
      <x:c r="Q1315" s="9" t="str">
        <x:v>可用</x:v>
      </x:c>
      <x:c r="R1315" s="9" t="n">
        <x:v>-0.22828219526185073</x:v>
      </x:c>
      <x:c r="S1315" s="9" t="n">
        <x:v>-0.1963527927514623</x:v>
      </x:c>
    </x:row>
    <x:row r="1316">
      <x:c r="A1316" s="1" t="str">
        <x:v>2024Q3</x:v>
      </x:c>
      <x:c r="B1316" s="1" t="str">
        <x:v>012675.OF</x:v>
      </x:c>
      <x:c r="C1316" s="1" t="str">
        <x:v>国新国证融泽6个月定开混合A</x:v>
      </x:c>
      <x:c r="D1316" s="1" t="str">
        <x:v>国新国证基金</x:v>
      </x:c>
      <x:c r="E1316" s="1" t="str">
        <x:v>成长型</x:v>
      </x:c>
      <x:c r="F1316" s="8" t="n">
        <x:v>80870000</x:v>
      </x:c>
      <x:c r="G1316" s="9" t="n">
        <x:v>0.6669719537210765</x:v>
      </x:c>
      <x:c r="H1316" s="9" t="n">
        <x:v>0.5291633662930546</x:v>
      </x:c>
      <x:c r="I1316" s="9" t="n">
        <x:v>0.5638654080554342</x:v>
      </x:c>
      <x:c r="J1316" s="1" t="n">
        <x:v>0.10310654566564237</x:v>
      </x:c>
      <x:c r="K1316" s="1" t="str">
        <x:v>加股票</x:v>
      </x:c>
      <x:c r="L1316" s="9" t="n">
        <x:v>-0.0485180033835439</x:v>
      </x:c>
      <x:c r="M1316" s="9" t="n">
        <x:v>-0.005002523731471161</x:v>
      </x:c>
      <x:c r="N1316" s="8" t="n">
        <x:v>0</x:v>
      </x:c>
      <x:c r="O1316" s="9" t="n">
        <x:v>-0.0252737177824515</x:v>
      </x:c>
      <x:c r="P1316" s="9" t="n">
        <x:v>0.8668690299245702</x:v>
      </x:c>
      <x:c r="Q1316" s="9" t="str">
        <x:v>可用</x:v>
      </x:c>
      <x:c r="R1316" s="9" t="n">
        <x:v>-0.01865154119215961</x:v>
      </x:c>
      <x:c r="S1316" s="9" t="n">
        <x:v>-0.0225380419178869</x:v>
      </x:c>
    </x:row>
    <x:row r="1317">
      <x:c r="A1317" s="1" t="str">
        <x:v>2024Q4</x:v>
      </x:c>
      <x:c r="B1317" s="1" t="str">
        <x:v>012675.OF</x:v>
      </x:c>
      <x:c r="C1317" s="1" t="str">
        <x:v>国新国证融泽6个月定开混合A</x:v>
      </x:c>
      <x:c r="D1317" s="1" t="str">
        <x:v>国新国证基金</x:v>
      </x:c>
      <x:c r="E1317" s="1" t="str">
        <x:v>成长型</x:v>
      </x:c>
      <x:c r="F1317" s="8" t="n">
        <x:v>79050000</x:v>
      </x:c>
      <x:c r="G1317" s="9" t="n">
        <x:v>0.5556115367313578</x:v>
      </x:c>
      <x:c r="H1317" s="9" t="n">
        <x:v>0.6669719537210765</x:v>
      </x:c>
      <x:c r="I1317" s="9" t="n">
        <x:v>0.6561465648769118</x:v>
      </x:c>
      <x:c r="J1317" s="1" t="n">
        <x:v>-0.10053502814555404</x:v>
      </x:c>
      <x:c r="K1317" s="1" t="str">
        <x:v>减股票</x:v>
      </x:c>
      <x:c r="L1317" s="9" t="n">
        <x:v>-0.005961015466965899</x:v>
      </x:c>
      <x:c r="M1317" s="9" t="n">
        <x:v>0.0005992908577474996</x:v>
      </x:c>
      <x:c r="N1317" s="8" t="n">
        <x:v>1</x:v>
      </x:c>
      <x:c r="O1317" s="9" t="n">
        <x:v>-0.0118179644912009</x:v>
      </x:c>
      <x:c r="P1317" s="9" t="n">
        <x:v>0.6101249810246678</x:v>
      </x:c>
      <x:c r="Q1317" s="9" t="str">
        <x:v>覆盖/杠杆异常</x:v>
      </x:c>
      <x:c r="R1317" s="9"/>
      <x:c r="S1317" s="9" t="n">
        <x:v>-0.0083712733147304</x:v>
      </x:c>
    </x:row>
    <x:row r="1318">
      <x:c r="A1318" s="1" t="str">
        <x:v>2025Q1</x:v>
      </x:c>
      <x:c r="B1318" s="1" t="str">
        <x:v>012675.OF</x:v>
      </x:c>
      <x:c r="C1318" s="1" t="str">
        <x:v>国新国证融泽6个月定开混合A</x:v>
      </x:c>
      <x:c r="D1318" s="1" t="str">
        <x:v>国新国证基金</x:v>
      </x:c>
      <x:c r="E1318" s="1" t="str">
        <x:v>成长型</x:v>
      </x:c>
      <x:c r="F1318" s="8" t="n">
        <x:v>60310000</x:v>
      </x:c>
      <x:c r="G1318" s="9" t="n">
        <x:v>0.7232131407553997</x:v>
      </x:c>
      <x:c r="H1318" s="9" t="n">
        <x:v>0.5556115367313578</x:v>
      </x:c>
      <x:c r="I1318" s="9" t="n">
        <x:v>0.5541256800218823</x:v>
      </x:c>
      <x:c r="J1318" s="1" t="n">
        <x:v>0.16908746073351733</x:v>
      </x:c>
      <x:c r="K1318" s="1" t="str">
        <x:v>加股票</x:v>
      </x:c>
      <x:c r="L1318" s="9" t="n">
        <x:v>-0.004189559506241501</x:v>
      </x:c>
      <x:c r="M1318" s="9" t="n">
        <x:v>-0.000708401978502344</x:v>
      </x:c>
      <x:c r="N1318" s="8" t="n">
        <x:v>0</x:v>
      </x:c>
      <x:c r="O1318" s="9" t="n">
        <x:v>-0.0020835277935074004</x:v>
      </x:c>
      <x:c r="P1318" s="9" t="n">
        <x:v>0.6071710646658927</x:v>
      </x:c>
      <x:c r="Q1318" s="9" t="str">
        <x:v>覆盖/杠杆异常</x:v>
      </x:c>
      <x:c r="R1318" s="9"/>
      <x:c r="S1318" s="9" t="n">
        <x:v>0.0134774881516588</x:v>
      </x:c>
    </x:row>
    <x:row r="1319">
      <x:c r="A1319" s="1" t="str">
        <x:v>2025Q2</x:v>
      </x:c>
      <x:c r="B1319" s="1" t="str">
        <x:v>012675.OF</x:v>
      </x:c>
      <x:c r="C1319" s="1" t="str">
        <x:v>国新国证融泽6个月定开混合A</x:v>
      </x:c>
      <x:c r="D1319" s="1" t="str">
        <x:v>国新国证基金</x:v>
      </x:c>
      <x:c r="E1319" s="1" t="str">
        <x:v>成长型</x:v>
      </x:c>
      <x:c r="F1319" s="8" t="n">
        <x:v>61129999.99999999</x:v>
      </x:c>
      <x:c r="G1319" s="9" t="n">
        <x:v>0.6336674246564143</x:v>
      </x:c>
      <x:c r="H1319" s="9" t="n">
        <x:v>0.7232131407553997</x:v>
      </x:c>
      <x:c r="I1319" s="9" t="n">
        <x:v>0.7223858306891969</x:v>
      </x:c>
      <x:c r="J1319" s="1" t="n">
        <x:v>-0.08871840603278258</x:v>
      </x:c>
      <x:c r="K1319" s="1" t="str">
        <x:v>减股票</x:v>
      </x:c>
      <x:c r="L1319" s="9" t="n">
        <x:v>0.1883272862318614</x:v>
      </x:c>
      <x:c r="M1319" s="9" t="n">
        <x:v>-0.016708096646970344</x:v>
      </x:c>
      <x:c r="N1319" s="8" t="n">
        <x:v>0</x:v>
      </x:c>
      <x:c r="O1319" s="9" t="n">
        <x:v>-0.07417104496727209</x:v>
      </x:c>
      <x:c r="P1319" s="9" t="n">
        <x:v>0.5928313827907736</x:v>
      </x:c>
      <x:c r="Q1319" s="9" t="str">
        <x:v>覆盖/杠杆异常</x:v>
      </x:c>
      <x:c r="R1319" s="9"/>
      <x:c r="S1319" s="9" t="n">
        <x:v>0.0172438988747625</x:v>
      </x:c>
    </x:row>
    <x:row r="1320">
      <x:c r="A1320" s="1" t="str">
        <x:v>2025Q3</x:v>
      </x:c>
      <x:c r="B1320" s="1" t="str">
        <x:v>012675.OF</x:v>
      </x:c>
      <x:c r="C1320" s="1" t="str">
        <x:v>国新国证融泽6个月定开混合A</x:v>
      </x:c>
      <x:c r="D1320" s="1" t="str">
        <x:v>国新国证基金</x:v>
      </x:c>
      <x:c r="E1320" s="1" t="str">
        <x:v>成长型</x:v>
      </x:c>
      <x:c r="F1320" s="8" t="n">
        <x:v>54030000</x:v>
      </x:c>
      <x:c r="G1320" s="9" t="n">
        <x:v>0.7404171229245425</x:v>
      </x:c>
      <x:c r="H1320" s="9" t="n">
        <x:v>0.6336674246564143</x:v>
      </x:c>
      <x:c r="I1320" s="9" t="n">
        <x:v>0.6730512870115785</x:v>
      </x:c>
      <x:c r="J1320" s="1" t="n">
        <x:v>0.06736583591296408</x:v>
      </x:c>
      <x:c r="K1320" s="1" t="str">
        <x:v>加股票</x:v>
      </x:c>
      <x:c r="L1320" s="9" t="n">
        <x:v>-0.0077024403595657995</x:v>
      </x:c>
      <x:c r="M1320" s="9" t="n">
        <x:v>-0.0005188813333919017</x:v>
      </x:c>
      <x:c r="N1320" s="8" t="n">
        <x:v>0</x:v>
      </x:c>
      <x:c r="O1320" s="9" t="n">
        <x:v>0.009892885754046801</x:v>
      </x:c>
      <x:c r="P1320" s="9" t="n">
        <x:v>0.8200043729409586</x:v>
      </x:c>
      <x:c r="Q1320" s="9" t="str">
        <x:v>可用</x:v>
      </x:c>
      <x:c r="R1320" s="9" t="n">
        <x:v>0.01759000936038441</x:v>
      </x:c>
      <x:c r="S1320" s="9" t="n">
        <x:v>0.0173825599770147</x:v>
      </x:c>
    </x:row>
    <x:row r="1321">
      <x:c r="A1321" s="1" t="str">
        <x:v>2025Q4</x:v>
      </x:c>
      <x:c r="B1321" s="1" t="str">
        <x:v>012675.OF</x:v>
      </x:c>
      <x:c r="C1321" s="1" t="str">
        <x:v>国新国证融泽6个月定开混合A</x:v>
      </x:c>
      <x:c r="D1321" s="1" t="str">
        <x:v>国新国证基金</x:v>
      </x:c>
      <x:c r="E1321" s="1" t="str">
        <x:v>成长型</x:v>
      </x:c>
      <x:c r="F1321" s="8" t="n">
        <x:v>50230000</x:v>
      </x:c>
      <x:c r="G1321" s="9" t="n">
        <x:v>0.6441005955603667</x:v>
      </x:c>
      <x:c r="H1321" s="9" t="n">
        <x:v>0.7404171229245425</x:v>
      </x:c>
      <x:c r="I1321" s="9" t="n">
        <x:v>0.7389362474114034</x:v>
      </x:c>
      <x:c r="J1321" s="1" t="n">
        <x:v>-0.0948356518510367</x:v>
      </x:c>
      <x:c r="K1321" s="1" t="str">
        <x:v>减股票</x:v>
      </x:c>
      <x:c r="L1321" s="9" t="n">
        <x:v>-0.047109673912882996</x:v>
      </x:c>
      <x:c r="M1321" s="9" t="n">
        <x:v>0.004467676634018038</x:v>
      </x:c>
      <x:c r="N1321" s="8" t="n">
        <x:v>1</x:v>
      </x:c>
      <x:c r="O1321" s="9" t="n">
        <x:v>0.027172818896215797</x:v>
      </x:c>
      <x:c r="P1321" s="9" t="n">
        <x:v>0.42162247481584697</x:v>
      </x:c>
      <x:c r="Q1321" s="9" t="str">
        <x:v>覆盖/杠杆异常</x:v>
      </x:c>
      <x:c r="R1321" s="9"/>
      <x:c r="S1321" s="9" t="n">
        <x:v>0.0245693306975429</x:v>
      </x:c>
    </x:row>
    <x:row r="1322">
      <x:c r="A1322" s="1" t="str">
        <x:v>2024Q3</x:v>
      </x:c>
      <x:c r="B1322" s="1" t="str">
        <x:v>012955.OF</x:v>
      </x:c>
      <x:c r="C1322" s="1" t="str">
        <x:v>国寿安保稳盛6个月持有期混合A</x:v>
      </x:c>
      <x:c r="D1322" s="1" t="str">
        <x:v>国寿安保基金</x:v>
      </x:c>
      <x:c r="E1322" s="1" t="str">
        <x:v>收入型</x:v>
      </x:c>
      <x:c r="F1322" s="8" t="n">
        <x:v>347700000</x:v>
      </x:c>
      <x:c r="G1322" s="9" t="n">
        <x:v>0.3427642708148562</x:v>
      </x:c>
      <x:c r="H1322" s="9" t="n">
        <x:v>0.1924758782206449</x:v>
      </x:c>
      <x:c r="I1322" s="9" t="n">
        <x:v>0.21518947196621546</x:v>
      </x:c>
      <x:c r="J1322" s="1" t="n">
        <x:v>0.12757479884864076</x:v>
      </x:c>
      <x:c r="K1322" s="1" t="str">
        <x:v>加股票</x:v>
      </x:c>
      <x:c r="L1322" s="9" t="n">
        <x:v>-0.0485180033835439</x:v>
      </x:c>
      <x:c r="M1322" s="9" t="n">
        <x:v>-0.006189674522193285</x:v>
      </x:c>
      <x:c r="N1322" s="8" t="n">
        <x:v>0</x:v>
      </x:c>
      <x:c r="O1322" s="9" t="n">
        <x:v>0.004867419842923701</x:v>
      </x:c>
      <x:c r="P1322" s="9" t="n">
        <x:v>0.9013781122231806</x:v>
      </x:c>
      <x:c r="Q1322" s="9" t="str">
        <x:v>可用</x:v>
      </x:c>
      <x:c r="R1322" s="9" t="n">
        <x:v>0.006207534465991619</x:v>
      </x:c>
      <x:c r="S1322" s="9" t="n">
        <x:v>0.0161114145275806</x:v>
      </x:c>
    </x:row>
    <x:row r="1323">
      <x:c r="A1323" s="1" t="str">
        <x:v>2024Q4</x:v>
      </x:c>
      <x:c r="B1323" s="1" t="str">
        <x:v>012955.OF</x:v>
      </x:c>
      <x:c r="C1323" s="1" t="str">
        <x:v>国寿安保稳盛6个月持有期混合A</x:v>
      </x:c>
      <x:c r="D1323" s="1" t="str">
        <x:v>国寿安保基金</x:v>
      </x:c>
      <x:c r="E1323" s="1" t="str">
        <x:v>收入型</x:v>
      </x:c>
      <x:c r="F1323" s="8" t="n">
        <x:v>295150000</x:v>
      </x:c>
      <x:c r="G1323" s="9" t="n">
        <x:v>0.1476692062059775</x:v>
      </x:c>
      <x:c r="H1323" s="9" t="n">
        <x:v>0.3427642708148562</x:v>
      </x:c>
      <x:c r="I1323" s="9" t="n">
        <x:v>0.33195582391642514</x:v>
      </x:c>
      <x:c r="J1323" s="1" t="n">
        <x:v>-0.18428661771044763</x:v>
      </x:c>
      <x:c r="K1323" s="1" t="str">
        <x:v>减股票</x:v>
      </x:c>
      <x:c r="L1323" s="9" t="n">
        <x:v>-0.005961015466965899</x:v>
      </x:c>
      <x:c r="M1323" s="9" t="n">
        <x:v>0.00109853537852681</x:v>
      </x:c>
      <x:c r="N1323" s="8" t="n">
        <x:v>1</x:v>
      </x:c>
      <x:c r="O1323" s="9" t="n">
        <x:v>-0.0138581418525485</x:v>
      </x:c>
      <x:c r="P1323" s="9" t="n">
        <x:v>0.9934246107403015</x:v>
      </x:c>
      <x:c r="Q1323" s="9" t="str">
        <x:v>可用</x:v>
      </x:c>
      <x:c r="R1323" s="9" t="n">
        <x:v>-0.0032960432495508715</x:v>
      </x:c>
      <x:c r="S1323" s="9" t="n">
        <x:v>-0.0102123085192152</x:v>
      </x:c>
    </x:row>
    <x:row r="1324">
      <x:c r="A1324" s="1" t="str">
        <x:v>2025Q1</x:v>
      </x:c>
      <x:c r="B1324" s="1" t="str">
        <x:v>012955.OF</x:v>
      </x:c>
      <x:c r="C1324" s="1" t="str">
        <x:v>国寿安保稳盛6个月持有期混合A</x:v>
      </x:c>
      <x:c r="D1324" s="1" t="str">
        <x:v>国寿安保基金</x:v>
      </x:c>
      <x:c r="E1324" s="1" t="str">
        <x:v>收入型</x:v>
      </x:c>
      <x:c r="F1324" s="8" t="n">
        <x:v>254199999.99999997</x:v>
      </x:c>
      <x:c r="G1324" s="9" t="n">
        <x:v>0.0914461016989948</x:v>
      </x:c>
      <x:c r="H1324" s="9" t="n">
        <x:v>0.1476692062059775</x:v>
      </x:c>
      <x:c r="I1324" s="9" t="n">
        <x:v>0.14691363368226776</x:v>
      </x:c>
      <x:c r="J1324" s="1" t="n">
        <x:v>-0.055467531983272964</x:v>
      </x:c>
      <x:c r="K1324" s="1" t="str">
        <x:v>减股票</x:v>
      </x:c>
      <x:c r="L1324" s="9" t="n">
        <x:v>-0.004189559506241501</x:v>
      </x:c>
      <x:c r="M1324" s="9" t="n">
        <x:v>0.00023238452590827573</x:v>
      </x:c>
      <x:c r="N1324" s="8" t="n">
        <x:v>1</x:v>
      </x:c>
      <x:c r="O1324" s="9" t="n">
        <x:v>0.003197981399119601</x:v>
      </x:c>
      <x:c r="P1324" s="9" t="n">
        <x:v>1.012083678284815</x:v>
      </x:c>
      <x:c r="Q1324" s="9" t="str">
        <x:v>可用</x:v>
      </x:c>
      <x:c r="R1324" s="9" t="n">
        <x:v>-0.0019004630226823124</x:v>
      </x:c>
      <x:c r="S1324" s="9" t="n">
        <x:v>0.0136663951488824</x:v>
      </x:c>
    </x:row>
    <x:row r="1325">
      <x:c r="A1325" s="1" t="str">
        <x:v>2025Q2</x:v>
      </x:c>
      <x:c r="B1325" s="1" t="str">
        <x:v>012955.OF</x:v>
      </x:c>
      <x:c r="C1325" s="1" t="str">
        <x:v>国寿安保稳盛6个月持有期混合A</x:v>
      </x:c>
      <x:c r="D1325" s="1" t="str">
        <x:v>国寿安保基金</x:v>
      </x:c>
      <x:c r="E1325" s="1" t="str">
        <x:v>收入型</x:v>
      </x:c>
      <x:c r="F1325" s="8" t="n">
        <x:v>308800000</x:v>
      </x:c>
      <x:c r="G1325" s="9" t="n">
        <x:v>0.1735343075850065</x:v>
      </x:c>
      <x:c r="H1325" s="9" t="n">
        <x:v>0.0914461016989948</x:v>
      </x:c>
      <x:c r="I1325" s="9" t="n">
        <x:v>0.0911036179707833</x:v>
      </x:c>
      <x:c r="J1325" s="1" t="n">
        <x:v>0.08243068961422319</x:v>
      </x:c>
      <x:c r="K1325" s="1" t="str">
        <x:v>加股票</x:v>
      </x:c>
      <x:c r="L1325" s="9" t="n">
        <x:v>0.1883272862318614</x:v>
      </x:c>
      <x:c r="M1325" s="9" t="n">
        <x:v>0.015523948077267535</x:v>
      </x:c>
      <x:c r="N1325" s="8" t="n">
        <x:v>1</x:v>
      </x:c>
      <x:c r="O1325" s="9" t="n">
        <x:v>0.0325855275356941</x:v>
      </x:c>
      <x:c r="P1325" s="9" t="n">
        <x:v>0.9874314614961139</x:v>
      </x:c>
      <x:c r="Q1325" s="9" t="str">
        <x:v>可用</x:v>
      </x:c>
      <x:c r="R1325" s="9" t="n">
        <x:v>0.05224274311386114</x:v>
      </x:c>
      <x:c r="S1325" s="9" t="n">
        <x:v>0.0737499999999997</x:v>
      </x:c>
    </x:row>
    <x:row r="1326">
      <x:c r="A1326" s="1" t="str">
        <x:v>2025Q3</x:v>
      </x:c>
      <x:c r="B1326" s="1" t="str">
        <x:v>012955.OF</x:v>
      </x:c>
      <x:c r="C1326" s="1" t="str">
        <x:v>国寿安保稳盛6个月持有期混合A</x:v>
      </x:c>
      <x:c r="D1326" s="1" t="str">
        <x:v>国寿安保基金</x:v>
      </x:c>
      <x:c r="E1326" s="1" t="str">
        <x:v>收入型</x:v>
      </x:c>
      <x:c r="F1326" s="8" t="n">
        <x:v>303060000</x:v>
      </x:c>
      <x:c r="G1326" s="9" t="n">
        <x:v>0.3745865011251481</x:v>
      </x:c>
      <x:c r="H1326" s="9" t="n">
        <x:v>0.1735343075850065</x:v>
      </x:c>
      <x:c r="I1326" s="9" t="n">
        <x:v>0.19992750339104187</x:v>
      </x:c>
      <x:c r="J1326" s="1" t="n">
        <x:v>0.1746589977341062</x:v>
      </x:c>
      <x:c r="K1326" s="1" t="str">
        <x:v>加股票</x:v>
      </x:c>
      <x:c r="L1326" s="9" t="n">
        <x:v>-0.0077024403595657995</x:v>
      </x:c>
      <x:c r="M1326" s="9" t="n">
        <x:v>-0.0013453005133084912</x:v>
      </x:c>
      <x:c r="N1326" s="8" t="n">
        <x:v>0</x:v>
      </x:c>
      <x:c r="O1326" s="9" t="n">
        <x:v>0.0044088491378342</x:v>
      </x:c>
      <x:c r="P1326" s="9" t="n">
        <x:v>0.8172635122088034</x:v>
      </x:c>
      <x:c r="Q1326" s="9" t="str">
        <x:v>可用</x:v>
      </x:c>
      <x:c r="R1326" s="9" t="n">
        <x:v>0.0031435963076600505</x:v>
      </x:c>
      <x:c r="S1326" s="9" t="n">
        <x:v>0.0049891900881424</x:v>
      </x:c>
    </x:row>
    <x:row r="1327">
      <x:c r="A1327" s="1" t="str">
        <x:v>2025Q4</x:v>
      </x:c>
      <x:c r="B1327" s="1" t="str">
        <x:v>012955.OF</x:v>
      </x:c>
      <x:c r="C1327" s="1" t="str">
        <x:v>国寿安保稳盛6个月持有期混合A</x:v>
      </x:c>
      <x:c r="D1327" s="1" t="str">
        <x:v>国寿安保基金</x:v>
      </x:c>
      <x:c r="E1327" s="1" t="str">
        <x:v>收入型</x:v>
      </x:c>
      <x:c r="F1327" s="8" t="n">
        <x:v>276110000</x:v>
      </x:c>
      <x:c r="G1327" s="9" t="n">
        <x:v>0.3212965013750152</x:v>
      </x:c>
      <x:c r="H1327" s="9" t="n">
        <x:v>0.3745865011251481</x:v>
      </x:c>
      <x:c r="I1327" s="9" t="n">
        <x:v>0.3727865404618314</x:v>
      </x:c>
      <x:c r="J1327" s="1" t="n">
        <x:v>-0.05149003908681621</x:v>
      </x:c>
      <x:c r="K1327" s="1" t="str">
        <x:v>减股票</x:v>
      </x:c>
      <x:c r="L1327" s="9" t="n">
        <x:v>-0.047109673912882996</x:v>
      </x:c>
      <x:c r="M1327" s="9" t="n">
        <x:v>0.002425678951141511</x:v>
      </x:c>
      <x:c r="N1327" s="8" t="n">
        <x:v>1</x:v>
      </x:c>
      <x:c r="O1327" s="9" t="n">
        <x:v>-0.0038011811895868</x:v>
      </x:c>
      <x:c r="P1327" s="9" t="n">
        <x:v>0.8859895706783526</x:v>
      </x:c>
      <x:c r="Q1327" s="9" t="str">
        <x:v>可用</x:v>
      </x:c>
      <x:c r="R1327" s="9" t="n">
        <x:v>0.004574768363977585</x:v>
      </x:c>
      <x:c r="S1327" s="9" t="n">
        <x:v>-0.0014065861327153</x:v>
      </x:c>
    </x:row>
    <x:row r="1328">
      <x:c r="A1328" s="1" t="str">
        <x:v>2026Q1</x:v>
      </x:c>
      <x:c r="B1328" s="1" t="str">
        <x:v>012955.OF</x:v>
      </x:c>
      <x:c r="C1328" s="1" t="str">
        <x:v>国寿安保稳盛6个月持有期混合A</x:v>
      </x:c>
      <x:c r="D1328" s="1" t="str">
        <x:v>国寿安保基金</x:v>
      </x:c>
      <x:c r="E1328" s="1" t="str">
        <x:v>收入型</x:v>
      </x:c>
      <x:c r="F1328" s="8" t="n">
        <x:v>278050000</x:v>
      </x:c>
      <x:c r="G1328" s="9" t="n">
        <x:v>0.0506355730012299</x:v>
      </x:c>
      <x:c r="H1328" s="9" t="n">
        <x:v>0.3212965013750152</x:v>
      </x:c>
      <x:c r="I1328" s="9" t="n">
        <x:v>0.3109523584291203</x:v>
      </x:c>
      <x:c r="J1328" s="1" t="n">
        <x:v>-0.2603167854278904</x:v>
      </x:c>
      <x:c r="K1328" s="1" t="str">
        <x:v>减股票</x:v>
      </x:c>
      <x:c r="L1328" s="9" t="n">
        <x:v>0.1070401206971152</x:v>
      </x:c>
      <x:c r="M1328" s="9" t="n">
        <x:v>-0.027864340131686427</x:v>
      </x:c>
      <x:c r="N1328" s="8" t="n">
        <x:v>0</x:v>
      </x:c>
      <x:c r="O1328" s="9" t="n">
        <x:v>0.0519055305064313</x:v>
      </x:c>
      <x:c r="P1328" s="9" t="n">
        <x:v>0.893670339147635</x:v>
      </x:c>
      <x:c r="Q1328" s="9" t="str">
        <x:v>可用</x:v>
      </x:c>
      <x:c r="R1328" s="9" t="n">
        <x:v>0.05740325524043066</x:v>
      </x:c>
      <x:c r="S1328" s="9" t="n">
        <x:v>0.0724169359516115</x:v>
      </x:c>
    </x:row>
    <x:row r="1329">
      <x:c r="A1329" s="1" t="str">
        <x:v>2025Q3</x:v>
      </x:c>
      <x:c r="B1329" s="1" t="str">
        <x:v>012991.OF</x:v>
      </x:c>
      <x:c r="C1329" s="1" t="str">
        <x:v>大成民享安盈一年持有混合A</x:v>
      </x:c>
      <x:c r="D1329" s="1" t="str">
        <x:v>大成基金</x:v>
      </x:c>
      <x:c r="E1329" s="1" t="str">
        <x:v>收入型</x:v>
      </x:c>
      <x:c r="F1329" s="8" t="n">
        <x:v>58039999.99999999</x:v>
      </x:c>
      <x:c r="G1329" s="9" t="n">
        <x:v>0.3212328807102533</x:v>
      </x:c>
      <x:c r="H1329" s="9" t="n">
        <x:v>0.1961746913181974</x:v>
      </x:c>
      <x:c r="I1329" s="9" t="n">
        <x:v>0.22507355400299398</x:v>
      </x:c>
      <x:c r="J1329" s="1" t="n">
        <x:v>0.09615932670725932</x:v>
      </x:c>
      <x:c r="K1329" s="1" t="str">
        <x:v>加股票</x:v>
      </x:c>
      <x:c r="L1329" s="9" t="n">
        <x:v>-0.0077024403595657995</x:v>
      </x:c>
      <x:c r="M1329" s="9" t="n">
        <x:v>-0.0007406614789786677</x:v>
      </x:c>
      <x:c r="N1329" s="8" t="n">
        <x:v>0</x:v>
      </x:c>
      <x:c r="O1329" s="9" t="n">
        <x:v>0.011694404414016599</x:v>
      </x:c>
      <x:c r="P1329" s="9" t="n">
        <x:v>0.8560025323914543</x:v>
      </x:c>
      <x:c r="Q1329" s="9" t="str">
        <x:v>可用</x:v>
      </x:c>
      <x:c r="R1329" s="9" t="n">
        <x:v>0.009853442830318564</x:v>
      </x:c>
      <x:c r="S1329" s="9" t="n">
        <x:v>0.0122747453643248</x:v>
      </x:c>
    </x:row>
    <x:row r="1330">
      <x:c r="A1330" s="1" t="str">
        <x:v>2025Q4</x:v>
      </x:c>
      <x:c r="B1330" s="1" t="str">
        <x:v>012991.OF</x:v>
      </x:c>
      <x:c r="C1330" s="1" t="str">
        <x:v>大成民享安盈一年持有混合A</x:v>
      </x:c>
      <x:c r="D1330" s="1" t="str">
        <x:v>大成基金</x:v>
      </x:c>
      <x:c r="E1330" s="1" t="str">
        <x:v>收入型</x:v>
      </x:c>
      <x:c r="F1330" s="8" t="n">
        <x:v>58220000.00000001</x:v>
      </x:c>
      <x:c r="G1330" s="9" t="n">
        <x:v>0.266632260991878</x:v>
      </x:c>
      <x:c r="H1330" s="9" t="n">
        <x:v>0.3212328807102533</x:v>
      </x:c>
      <x:c r="I1330" s="9" t="n">
        <x:v>0.3195582986434538</x:v>
      </x:c>
      <x:c r="J1330" s="1" t="n">
        <x:v>-0.05292603765157583</x:v>
      </x:c>
      <x:c r="K1330" s="1" t="str">
        <x:v>减股票</x:v>
      </x:c>
      <x:c r="L1330" s="9" t="n">
        <x:v>-0.047109673912882996</x:v>
      </x:c>
      <x:c r="M1330" s="9" t="n">
        <x:v>0.0024933283752667052</x:v>
      </x:c>
      <x:c r="N1330" s="8" t="n">
        <x:v>1</x:v>
      </x:c>
      <x:c r="O1330" s="9" t="n">
        <x:v>0.0115128965516089</x:v>
      </x:c>
      <x:c r="P1330" s="9" t="n">
        <x:v>1.0026887636551012</x:v>
      </x:c>
      <x:c r="Q1330" s="9" t="str">
        <x:v>可用</x:v>
      </x:c>
      <x:c r="R1330" s="9" t="n">
        <x:v>0.017707459315092607</x:v>
      </x:c>
      <x:c r="S1330" s="9" t="n">
        <x:v>0.0136738906088751</x:v>
      </x:c>
    </x:row>
    <x:row r="1331">
      <x:c r="A1331" s="1" t="str">
        <x:v>2023Q2</x:v>
      </x:c>
      <x:c r="B1331" s="1" t="str">
        <x:v>013113.OF</x:v>
      </x:c>
      <x:c r="C1331" s="1" t="str">
        <x:v>博时博盈稳健6个月持有期混合A</x:v>
      </x:c>
      <x:c r="D1331" s="1" t="str">
        <x:v>博时基金</x:v>
      </x:c>
      <x:c r="E1331" s="1" t="str">
        <x:v>收入型</x:v>
      </x:c>
      <x:c r="F1331" s="8" t="n">
        <x:v>2601659999.9999995</x:v>
      </x:c>
      <x:c r="G1331" s="9" t="n">
        <x:v>0.3166419755098237</x:v>
      </x:c>
      <x:c r="H1331" s="9" t="n">
        <x:v>0.2358843813417101</x:v>
      </x:c>
      <x:c r="I1331" s="9" t="n">
        <x:v>0.2235976925822731</x:v>
      </x:c>
      <x:c r="J1331" s="1" t="n">
        <x:v>0.0930442829275506</x:v>
      </x:c>
      <x:c r="K1331" s="1" t="str">
        <x:v>加股票</x:v>
      </x:c>
      <x:c r="L1331" s="9" t="n">
        <x:v>-0.046571034625976095</x:v>
      </x:c>
      <x:c r="M1331" s="9" t="n">
        <x:v>-0.004333168521968076</x:v>
      </x:c>
      <x:c r="N1331" s="8" t="n">
        <x:v>0</x:v>
      </x:c>
      <x:c r="O1331" s="9" t="n">
        <x:v>-0.0216328724659631</x:v>
      </x:c>
      <x:c r="P1331" s="9" t="n">
        <x:v>1.2417927352574896</x:v>
      </x:c>
      <x:c r="Q1331" s="9" t="str">
        <x:v>覆盖/杠杆异常</x:v>
      </x:c>
      <x:c r="R1331" s="9"/>
      <x:c r="S1331" s="9" t="n">
        <x:v>-0.0349484536082473</x:v>
      </x:c>
    </x:row>
    <x:row r="1332">
      <x:c r="A1332" s="1" t="str">
        <x:v>2024Q3</x:v>
      </x:c>
      <x:c r="B1332" s="1" t="str">
        <x:v>013113.OF</x:v>
      </x:c>
      <x:c r="C1332" s="1" t="str">
        <x:v>博时博盈稳健6个月持有期混合A</x:v>
      </x:c>
      <x:c r="D1332" s="1" t="str">
        <x:v>博时基金</x:v>
      </x:c>
      <x:c r="E1332" s="1" t="str">
        <x:v>收入型</x:v>
      </x:c>
      <x:c r="F1332" s="8" t="n">
        <x:v>1670649999.9999998</x:v>
      </x:c>
      <x:c r="G1332" s="9" t="n">
        <x:v>0.2418997120255502</x:v>
      </x:c>
      <x:c r="H1332" s="9" t="n">
        <x:v>0.2737836056068853</x:v>
      </x:c>
      <x:c r="I1332" s="9" t="n">
        <x:v>0.3024978703429219</x:v>
      </x:c>
      <x:c r="J1332" s="1" t="n">
        <x:v>-0.060598158317371725</x:v>
      </x:c>
      <x:c r="K1332" s="1" t="str">
        <x:v>减股票</x:v>
      </x:c>
      <x:c r="L1332" s="9" t="n">
        <x:v>-0.0485180033835439</x:v>
      </x:c>
      <x:c r="M1332" s="9" t="n">
        <x:v>0.0029401016502787706</x:v>
      </x:c>
      <x:c r="N1332" s="8" t="n">
        <x:v>1</x:v>
      </x:c>
      <x:c r="O1332" s="9" t="n">
        <x:v>0.0030056031089538</x:v>
      </x:c>
      <x:c r="P1332" s="9" t="n">
        <x:v>1.1444971744171433</x:v>
      </x:c>
      <x:c r="Q1332" s="9" t="str">
        <x:v>可用</x:v>
      </x:c>
      <x:c r="R1332" s="9" t="n">
        <x:v>-0.002975813503299757</x:v>
      </x:c>
      <x:c r="S1332" s="9" t="n">
        <x:v>0.0142495977936107</x:v>
      </x:c>
    </x:row>
    <x:row r="1333">
      <x:c r="A1333" s="1" t="str">
        <x:v>2025Q1</x:v>
      </x:c>
      <x:c r="B1333" s="1" t="str">
        <x:v>013113.OF</x:v>
      </x:c>
      <x:c r="C1333" s="1" t="str">
        <x:v>博时博盈稳健6个月持有期混合A</x:v>
      </x:c>
      <x:c r="D1333" s="1" t="str">
        <x:v>博时基金</x:v>
      </x:c>
      <x:c r="E1333" s="1" t="str">
        <x:v>收入型</x:v>
      </x:c>
      <x:c r="F1333" s="8" t="n">
        <x:v>1574040000</x:v>
      </x:c>
      <x:c r="G1333" s="9" t="n">
        <x:v>0.3147258763063913</x:v>
      </x:c>
      <x:c r="H1333" s="9" t="n">
        <x:v>0.2249654647602005</x:v>
      </x:c>
      <x:c r="I1333" s="9" t="n">
        <x:v>0.223918296397068</x:v>
      </x:c>
      <x:c r="J1333" s="1" t="n">
        <x:v>0.09080757990932331</x:v>
      </x:c>
      <x:c r="K1333" s="1" t="str">
        <x:v>加股票</x:v>
      </x:c>
      <x:c r="L1333" s="9" t="n">
        <x:v>-0.004189559506241501</x:v>
      </x:c>
      <x:c r="M1333" s="9" t="n">
        <x:v>-0.0003804437596478902</x:v>
      </x:c>
      <x:c r="N1333" s="8" t="n">
        <x:v>0</x:v>
      </x:c>
      <x:c r="O1333" s="9" t="n">
        <x:v>0.0027140535687035</x:v>
      </x:c>
      <x:c r="P1333" s="9" t="n">
        <x:v>0.8993924758455947</x:v>
      </x:c>
      <x:c r="Q1333" s="9" t="str">
        <x:v>可用</x:v>
      </x:c>
      <x:c r="R1333" s="9" t="n">
        <x:v>0.00024423694753840375</x:v>
      </x:c>
      <x:c r="S1333" s="9" t="n">
        <x:v>0.0131824673184663</x:v>
      </x:c>
    </x:row>
    <x:row r="1334">
      <x:c r="A1334" s="1" t="str">
        <x:v>2025Q2</x:v>
      </x:c>
      <x:c r="B1334" s="1" t="str">
        <x:v>013113.OF</x:v>
      </x:c>
      <x:c r="C1334" s="1" t="str">
        <x:v>博时博盈稳健6个月持有期混合A</x:v>
      </x:c>
      <x:c r="D1334" s="1" t="str">
        <x:v>博时基金</x:v>
      </x:c>
      <x:c r="E1334" s="1" t="str">
        <x:v>收入型</x:v>
      </x:c>
      <x:c r="F1334" s="8" t="n">
        <x:v>1501310000</x:v>
      </x:c>
      <x:c r="G1334" s="9" t="n">
        <x:v>0.2291390480511516</x:v>
      </x:c>
      <x:c r="H1334" s="9" t="n">
        <x:v>0.3147258763063913</x:v>
      </x:c>
      <x:c r="I1334" s="9" t="n">
        <x:v>0.31383601824309665</x:v>
      </x:c>
      <x:c r="J1334" s="1" t="n">
        <x:v>-0.08469697019194505</x:v>
      </x:c>
      <x:c r="K1334" s="1" t="str">
        <x:v>减股票</x:v>
      </x:c>
      <x:c r="L1334" s="9" t="n">
        <x:v>0.1883272862318614</x:v>
      </x:c>
      <x:c r="M1334" s="9" t="n">
        <x:v>-0.01595075054830987</x:v>
      </x:c>
      <x:c r="N1334" s="8" t="n">
        <x:v>0</x:v>
      </x:c>
      <x:c r="O1334" s="9" t="n">
        <x:v>0.037660204972537</x:v>
      </x:c>
      <x:c r="P1334" s="9" t="n">
        <x:v>1.3341820591283613</x:v>
      </x:c>
      <x:c r="Q1334" s="9" t="str">
        <x:v>覆盖/杠杆异常</x:v>
      </x:c>
      <x:c r="R1334" s="9"/>
      <x:c r="S1334" s="9" t="n">
        <x:v>0.0788246774368426</x:v>
      </x:c>
    </x:row>
    <x:row r="1335">
      <x:c r="A1335" s="1" t="str">
        <x:v>2025Q4</x:v>
      </x:c>
      <x:c r="B1335" s="1" t="str">
        <x:v>013113.OF</x:v>
      </x:c>
      <x:c r="C1335" s="1" t="str">
        <x:v>博时博盈稳健6个月持有期混合A</x:v>
      </x:c>
      <x:c r="D1335" s="1" t="str">
        <x:v>博时基金</x:v>
      </x:c>
      <x:c r="E1335" s="1" t="str">
        <x:v>收入型</x:v>
      </x:c>
      <x:c r="F1335" s="8" t="n">
        <x:v>1285610000.0000002</x:v>
      </x:c>
      <x:c r="G1335" s="9" t="n">
        <x:v>0.1295889120206084</x:v>
      </x:c>
      <x:c r="H1335" s="9" t="n">
        <x:v>0.3093752205552988</x:v>
      </x:c>
      <x:c r="I1335" s="9" t="n">
        <x:v>0.30773442760402187</x:v>
      </x:c>
      <x:c r="J1335" s="1" t="n">
        <x:v>-0.17814551558341346</x:v>
      </x:c>
      <x:c r="K1335" s="1" t="str">
        <x:v>减股票</x:v>
      </x:c>
      <x:c r="L1335" s="9" t="n">
        <x:v>-0.047109673912882996</x:v>
      </x:c>
      <x:c r="M1335" s="9" t="n">
        <x:v>0.008392377148177024</x:v>
      </x:c>
      <x:c r="N1335" s="8" t="n">
        <x:v>1</x:v>
      </x:c>
      <x:c r="O1335" s="9" t="n">
        <x:v>0.0150966149794456</x:v>
      </x:c>
      <x:c r="P1335" s="9" t="n">
        <x:v>1.0889662163564375</x:v>
      </x:c>
      <x:c r="Q1335" s="9" t="str">
        <x:v>可用</x:v>
      </x:c>
      <x:c r="R1335" s="9" t="n">
        <x:v>0.015045501964027597</x:v>
      </x:c>
      <x:c r="S1335" s="9" t="n">
        <x:v>0.0172576090367118</x:v>
      </x:c>
    </x:row>
    <x:row r="1336">
      <x:c r="A1336" s="1" t="str">
        <x:v>2026Q1</x:v>
      </x:c>
      <x:c r="B1336" s="1" t="str">
        <x:v>013113.OF</x:v>
      </x:c>
      <x:c r="C1336" s="1" t="str">
        <x:v>博时博盈稳健6个月持有期混合A</x:v>
      </x:c>
      <x:c r="D1336" s="1" t="str">
        <x:v>博时基金</x:v>
      </x:c>
      <x:c r="E1336" s="1" t="str">
        <x:v>收入型</x:v>
      </x:c>
      <x:c r="F1336" s="8" t="n">
        <x:v>1148390000</x:v>
      </x:c>
      <x:c r="G1336" s="9" t="n">
        <x:v>0.2088869074925658</x:v>
      </x:c>
      <x:c r="H1336" s="9" t="n">
        <x:v>0.1295889120206084</x:v>
      </x:c>
      <x:c r="I1336" s="9" t="n">
        <x:v>0.12428655302067018</x:v>
      </x:c>
      <x:c r="J1336" s="1" t="n">
        <x:v>0.08460035447189562</x:v>
      </x:c>
      <x:c r="K1336" s="1" t="str">
        <x:v>加股票</x:v>
      </x:c>
      <x:c r="L1336" s="9" t="n">
        <x:v>0.1070401206971152</x:v>
      </x:c>
      <x:c r="M1336" s="9" t="n">
        <x:v>0.009055632153690436</x:v>
      </x:c>
      <x:c r="N1336" s="8" t="n">
        <x:v>1</x:v>
      </x:c>
      <x:c r="O1336" s="9" t="n">
        <x:v>-0.0351166342280696</x:v>
      </x:c>
      <x:c r="P1336" s="9" t="n">
        <x:v>1.2184965132141519</x:v>
      </x:c>
      <x:c r="Q1336" s="9" t="str">
        <x:v>覆盖/杠杆异常</x:v>
      </x:c>
      <x:c r="R1336" s="9"/>
      <x:c r="S1336" s="9" t="n">
        <x:v>-0.0146000411268764</x:v>
      </x:c>
    </x:row>
    <x:row r="1337">
      <x:c r="A1337" s="1" t="str">
        <x:v>2024Q3</x:v>
      </x:c>
      <x:c r="B1337" s="1" t="str">
        <x:v>013141.OF</x:v>
      </x:c>
      <x:c r="C1337" s="1" t="str">
        <x:v>中信保诚弘远混合A</x:v>
      </x:c>
      <x:c r="D1337" s="1" t="str">
        <x:v>中信保诚基金</x:v>
      </x:c>
      <x:c r="E1337" s="1" t="str">
        <x:v>成长型</x:v>
      </x:c>
      <x:c r="F1337" s="8" t="n">
        <x:v>1910300000</x:v>
      </x:c>
      <x:c r="G1337" s="9" t="n">
        <x:v>0.7780054082863064</x:v>
      </x:c>
      <x:c r="H1337" s="9" t="n">
        <x:v>0.9452552703490414</x:v>
      </x:c>
      <x:c r="I1337" s="9" t="n">
        <x:v>0.9520679756404327</x:v>
      </x:c>
      <x:c r="J1337" s="1" t="n">
        <x:v>-0.17406256735412629</x:v>
      </x:c>
      <x:c r="K1337" s="1" t="str">
        <x:v>减股票</x:v>
      </x:c>
      <x:c r="L1337" s="9" t="n">
        <x:v>-0.0485180033835439</x:v>
      </x:c>
      <x:c r="M1337" s="9" t="n">
        <x:v>0.008445168231835838</x:v>
      </x:c>
      <x:c r="N1337" s="8" t="n">
        <x:v>1</x:v>
      </x:c>
      <x:c r="O1337" s="9" t="n">
        <x:v>-0.0295039021975353</x:v>
      </x:c>
      <x:c r="P1337" s="9" t="n">
        <x:v>1.002706696073915</x:v>
      </x:c>
      <x:c r="Q1337" s="9" t="str">
        <x:v>可用</x:v>
      </x:c>
      <x:c r="R1337" s="9" t="n">
        <x:v>-0.017841012461513678</x:v>
      </x:c>
      <x:c r="S1337" s="9" t="n">
        <x:v>-0.0267682263329707</x:v>
      </x:c>
    </x:row>
    <x:row r="1338">
      <x:c r="A1338" s="1" t="str">
        <x:v>2024Q4</x:v>
      </x:c>
      <x:c r="B1338" s="1" t="str">
        <x:v>013141.OF</x:v>
      </x:c>
      <x:c r="C1338" s="1" t="str">
        <x:v>中信保诚弘远混合A</x:v>
      </x:c>
      <x:c r="D1338" s="1" t="str">
        <x:v>中信保诚基金</x:v>
      </x:c>
      <x:c r="E1338" s="1" t="str">
        <x:v>成长型</x:v>
      </x:c>
      <x:c r="F1338" s="8" t="n">
        <x:v>1773340000</x:v>
      </x:c>
      <x:c r="G1338" s="9" t="n">
        <x:v>0.9343383534280748</x:v>
      </x:c>
      <x:c r="H1338" s="9" t="n">
        <x:v>0.7780054082863064</x:v>
      </x:c>
      <x:c r="I1338" s="9" t="n">
        <x:v>0.7695421683624625</x:v>
      </x:c>
      <x:c r="J1338" s="1" t="n">
        <x:v>0.16479618506561233</x:v>
      </x:c>
      <x:c r="K1338" s="1" t="str">
        <x:v>加股票</x:v>
      </x:c>
      <x:c r="L1338" s="9" t="n">
        <x:v>-0.005961015466965899</x:v>
      </x:c>
      <x:c r="M1338" s="9" t="n">
        <x:v>-0.0009823526080730898</x:v>
      </x:c>
      <x:c r="N1338" s="8" t="n">
        <x:v>0</x:v>
      </x:c>
      <x:c r="O1338" s="9" t="n">
        <x:v>-0.0114967806219087</x:v>
      </x:c>
      <x:c r="P1338" s="9" t="n">
        <x:v>1.0010727046138923</x:v>
      </x:c>
      <x:c r="Q1338" s="9" t="str">
        <x:v>可用</x:v>
      </x:c>
      <x:c r="R1338" s="9" t="n">
        <x:v>0.0023841348451510026</x:v>
      </x:c>
      <x:c r="S1338" s="9" t="n">
        <x:v>-0.0080500894454382</x:v>
      </x:c>
    </x:row>
    <x:row r="1339">
      <x:c r="A1339" s="1" t="str">
        <x:v>2023Q2</x:v>
      </x:c>
      <x:c r="B1339" s="1" t="str">
        <x:v>013143.OF</x:v>
      </x:c>
      <x:c r="C1339" s="1" t="str">
        <x:v>富国安诚回报12个月持有期混合A</x:v>
      </x:c>
      <x:c r="D1339" s="1" t="str">
        <x:v>富国基金</x:v>
      </x:c>
      <x:c r="E1339" s="1" t="str">
        <x:v>收入型</x:v>
      </x:c>
      <x:c r="F1339" s="8" t="n">
        <x:v>768780000</x:v>
      </x:c>
      <x:c r="G1339" s="9" t="n">
        <x:v>0.1739905374328008</x:v>
      </x:c>
      <x:c r="H1339" s="9" t="n">
        <x:v>0.3013710374682031</x:v>
      </x:c>
      <x:c r="I1339" s="9" t="n">
        <x:v>0.2869542748501418</x:v>
      </x:c>
      <x:c r="J1339" s="1" t="n">
        <x:v>-0.112963737417341</x:v>
      </x:c>
      <x:c r="K1339" s="1" t="str">
        <x:v>减股票</x:v>
      </x:c>
      <x:c r="L1339" s="9" t="n">
        <x:v>-0.046571034625976095</x:v>
      </x:c>
      <x:c r="M1339" s="9" t="n">
        <x:v>0.005260838126742659</x:v>
      </x:c>
      <x:c r="N1339" s="8" t="n">
        <x:v>1</x:v>
      </x:c>
      <x:c r="O1339" s="9" t="n">
        <x:v>0.0017972660224325494</x:v>
      </x:c>
      <x:c r="P1339" s="9" t="n">
        <x:v>0.8746734731392595</x:v>
      </x:c>
      <x:c r="Q1339" s="9" t="str">
        <x:v>可用</x:v>
      </x:c>
      <x:c r="R1339" s="9" t="n">
        <x:v>-0.010485648404307619</x:v>
      </x:c>
      <x:c r="S1339" s="9" t="n">
        <x:v>-0.011619682732141</x:v>
      </x:c>
    </x:row>
    <x:row r="1340">
      <x:c r="A1340" s="1" t="str">
        <x:v>2023Q4</x:v>
      </x:c>
      <x:c r="B1340" s="1" t="str">
        <x:v>013143.OF</x:v>
      </x:c>
      <x:c r="C1340" s="1" t="str">
        <x:v>富国安诚回报12个月持有期混合A</x:v>
      </x:c>
      <x:c r="D1340" s="1" t="str">
        <x:v>富国基金</x:v>
      </x:c>
      <x:c r="E1340" s="1" t="str">
        <x:v>收入型</x:v>
      </x:c>
      <x:c r="F1340" s="8" t="n">
        <x:v>606940000</x:v>
      </x:c>
      <x:c r="G1340" s="9" t="n">
        <x:v>0.1707302799244223</x:v>
      </x:c>
      <x:c r="H1340" s="9" t="n">
        <x:v>0.1274139481879242</x:v>
      </x:c>
      <x:c r="I1340" s="9" t="n">
        <x:v>0.11810104429528526</x:v>
      </x:c>
      <x:c r="J1340" s="1" t="n">
        <x:v>0.052629235629137044</x:v>
      </x:c>
      <x:c r="K1340" s="1" t="str">
        <x:v>加股票</x:v>
      </x:c>
      <x:c r="L1340" s="9" t="n">
        <x:v>0.011127023959440499</x:v>
      </x:c>
      <x:c r="M1340" s="9" t="n">
        <x:v>0.0005856067658124474</x:v>
      </x:c>
      <x:c r="N1340" s="8" t="n">
        <x:v>1</x:v>
      </x:c>
      <x:c r="O1340" s="9" t="n">
        <x:v>-0.0027326326155348</x:v>
      </x:c>
      <x:c r="P1340" s="9" t="n">
        <x:v>0.8991387134972154</x:v>
      </x:c>
      <x:c r="Q1340" s="9" t="str">
        <x:v>可用</x:v>
      </x:c>
      <x:c r="R1340" s="9" t="n">
        <x:v>-0.013705844029719243</x:v>
      </x:c>
      <x:c r="S1340" s="9" t="n">
        <x:v>0.0057815403675407</x:v>
      </x:c>
    </x:row>
    <x:row r="1341">
      <x:c r="A1341" s="1" t="str">
        <x:v>2024Q1</x:v>
      </x:c>
      <x:c r="B1341" s="1" t="str">
        <x:v>013143.OF</x:v>
      </x:c>
      <x:c r="C1341" s="1" t="str">
        <x:v>富国安诚回报12个月持有期混合A</x:v>
      </x:c>
      <x:c r="D1341" s="1" t="str">
        <x:v>富国基金</x:v>
      </x:c>
      <x:c r="E1341" s="1" t="str">
        <x:v>收入型</x:v>
      </x:c>
      <x:c r="F1341" s="8" t="n">
        <x:v>559850000</x:v>
      </x:c>
      <x:c r="G1341" s="9" t="n">
        <x:v>0.2808953807968665</x:v>
      </x:c>
      <x:c r="H1341" s="9" t="n">
        <x:v>0.1707302799244223</x:v>
      </x:c>
      <x:c r="I1341" s="9" t="n">
        <x:v>0.17227208829012375</x:v>
      </x:c>
      <x:c r="J1341" s="1" t="n">
        <x:v>0.10862329250674274</x:v>
      </x:c>
      <x:c r="K1341" s="1" t="str">
        <x:v>加股票</x:v>
      </x:c>
      <x:c r="L1341" s="9" t="n">
        <x:v>-0.0388388654084237</x:v>
      </x:c>
      <x:c r="M1341" s="9" t="n">
        <x:v>-0.00421880543788922</x:v>
      </x:c>
      <x:c r="N1341" s="8" t="n">
        <x:v>0</x:v>
      </x:c>
      <x:c r="O1341" s="9" t="n">
        <x:v>-0.0140775553075134</x:v>
      </x:c>
      <x:c r="P1341" s="9" t="n">
        <x:v>0.8425559372867731</x:v>
      </x:c>
      <x:c r="Q1341" s="9" t="str">
        <x:v>可用</x:v>
      </x:c>
      <x:c r="R1341" s="9" t="n">
        <x:v>-0.011139915731085127</x:v>
      </x:c>
      <x:c r="S1341" s="9" t="n">
        <x:v>-0.0057483063026072</x:v>
      </x:c>
    </x:row>
    <x:row r="1342">
      <x:c r="A1342" s="1" t="str">
        <x:v>2024Q3</x:v>
      </x:c>
      <x:c r="B1342" s="1" t="str">
        <x:v>013143.OF</x:v>
      </x:c>
      <x:c r="C1342" s="1" t="str">
        <x:v>富国安诚回报12个月持有期混合A</x:v>
      </x:c>
      <x:c r="D1342" s="1" t="str">
        <x:v>富国基金</x:v>
      </x:c>
      <x:c r="E1342" s="1" t="str">
        <x:v>收入型</x:v>
      </x:c>
      <x:c r="F1342" s="8" t="n">
        <x:v>472070000.00000006</x:v>
      </x:c>
      <x:c r="G1342" s="9" t="n">
        <x:v>0.3222993152263156</x:v>
      </x:c>
      <x:c r="H1342" s="9" t="n">
        <x:v>0.2297401722074866</x:v>
      </x:c>
      <x:c r="I1342" s="9" t="n">
        <x:v>0.25546009412598</x:v>
      </x:c>
      <x:c r="J1342" s="1" t="n">
        <x:v>0.06683922110033563</x:v>
      </x:c>
      <x:c r="K1342" s="1" t="str">
        <x:v>加股票</x:v>
      </x:c>
      <x:c r="L1342" s="9" t="n">
        <x:v>-0.0485180033835439</x:v>
      </x:c>
      <x:c r="M1342" s="9" t="n">
        <x:v>-0.003242905555499523</x:v>
      </x:c>
      <x:c r="N1342" s="8" t="n">
        <x:v>0</x:v>
      </x:c>
      <x:c r="O1342" s="9" t="n">
        <x:v>-0.0252997580807929</x:v>
      </x:c>
      <x:c r="P1342" s="9" t="n">
        <x:v>1.0405684894189418</x:v>
      </x:c>
      <x:c r="Q1342" s="9" t="str">
        <x:v>可用</x:v>
      </x:c>
      <x:c r="R1342" s="9" t="n">
        <x:v>-0.025474967155440554</x:v>
      </x:c>
      <x:c r="S1342" s="9" t="n">
        <x:v>-0.0139139139139139</x:v>
      </x:c>
    </x:row>
    <x:row r="1343">
      <x:c r="A1343" s="1" t="str">
        <x:v>2025Q1</x:v>
      </x:c>
      <x:c r="B1343" s="1" t="str">
        <x:v>013143.OF</x:v>
      </x:c>
      <x:c r="C1343" s="1" t="str">
        <x:v>富国安诚回报12个月持有期混合A</x:v>
      </x:c>
      <x:c r="D1343" s="1" t="str">
        <x:v>富国基金</x:v>
      </x:c>
      <x:c r="E1343" s="1" t="str">
        <x:v>收入型</x:v>
      </x:c>
      <x:c r="F1343" s="8" t="n">
        <x:v>320820000</x:v>
      </x:c>
      <x:c r="G1343" s="9" t="n">
        <x:v>0.4635110536820397</x:v>
      </x:c>
      <x:c r="H1343" s="9" t="n">
        <x:v>0.3272495990853399</x:v>
      </x:c>
      <x:c r="I1343" s="9" t="n">
        <x:v>0.3259265390024546</x:v>
      </x:c>
      <x:c r="J1343" s="1" t="n">
        <x:v>0.1375845146795851</x:v>
      </x:c>
      <x:c r="K1343" s="1" t="str">
        <x:v>加股票</x:v>
      </x:c>
      <x:c r="L1343" s="9" t="n">
        <x:v>-0.004189559506241501</x:v>
      </x:c>
      <x:c r="M1343" s="9" t="n">
        <x:v>-0.0005764185113874791</x:v>
      </x:c>
      <x:c r="N1343" s="8" t="n">
        <x:v>0</x:v>
      </x:c>
      <x:c r="O1343" s="9" t="n">
        <x:v>-0.000023811658107398756</x:v>
      </x:c>
      <x:c r="P1343" s="9" t="n">
        <x:v>0.9584532718346734</x:v>
      </x:c>
      <x:c r="Q1343" s="9" t="str">
        <x:v>可用</x:v>
      </x:c>
      <x:c r="R1343" s="9" t="n">
        <x:v>-0.0029305939638146587</x:v>
      </x:c>
      <x:c r="S1343" s="9" t="n">
        <x:v>0.0104519211626517</x:v>
      </x:c>
    </x:row>
    <x:row r="1344">
      <x:c r="A1344" s="1" t="str">
        <x:v>2025Q2</x:v>
      </x:c>
      <x:c r="B1344" s="1" t="str">
        <x:v>013143.OF</x:v>
      </x:c>
      <x:c r="C1344" s="1" t="str">
        <x:v>富国安诚回报12个月持有期混合A</x:v>
      </x:c>
      <x:c r="D1344" s="1" t="str">
        <x:v>富国基金</x:v>
      </x:c>
      <x:c r="E1344" s="1" t="str">
        <x:v>收入型</x:v>
      </x:c>
      <x:c r="F1344" s="8" t="n">
        <x:v>299340000</x:v>
      </x:c>
      <x:c r="G1344" s="9" t="n">
        <x:v>0.5661645429931502</x:v>
      </x:c>
      <x:c r="H1344" s="9" t="n">
        <x:v>0.4635110536820397</x:v>
      </x:c>
      <x:c r="I1344" s="9" t="n">
        <x:v>0.46248442943767865</x:v>
      </x:c>
      <x:c r="J1344" s="1" t="n">
        <x:v>0.10368011355547158</x:v>
      </x:c>
      <x:c r="K1344" s="1" t="str">
        <x:v>加股票</x:v>
      </x:c>
      <x:c r="L1344" s="9" t="n">
        <x:v>0.1883272862318614</x:v>
      </x:c>
      <x:c r="M1344" s="9" t="n">
        <x:v>0.019525794422113187</x:v>
      </x:c>
      <x:c r="N1344" s="8" t="n">
        <x:v>1</x:v>
      </x:c>
      <x:c r="O1344" s="9" t="n">
        <x:v>0.0432607073209372</x:v>
      </x:c>
      <x:c r="P1344" s="9" t="n">
        <x:v>0.8338607291374355</x:v>
      </x:c>
      <x:c r="Q1344" s="9" t="str">
        <x:v>可用</x:v>
      </x:c>
      <x:c r="R1344" s="9" t="n">
        <x:v>0.011105414104935013</x:v>
      </x:c>
      <x:c r="S1344" s="9" t="n">
        <x:v>0.0844251797852428</x:v>
      </x:c>
    </x:row>
    <x:row r="1345">
      <x:c r="A1345" s="1" t="str">
        <x:v>2025Q3</x:v>
      </x:c>
      <x:c r="B1345" s="1" t="str">
        <x:v>013143.OF</x:v>
      </x:c>
      <x:c r="C1345" s="1" t="str">
        <x:v>富国安诚回报12个月持有期混合A</x:v>
      </x:c>
      <x:c r="D1345" s="1" t="str">
        <x:v>富国基金</x:v>
      </x:c>
      <x:c r="E1345" s="1" t="str">
        <x:v>收入型</x:v>
      </x:c>
      <x:c r="F1345" s="8" t="n">
        <x:v>220339999.99999997</x:v>
      </x:c>
      <x:c r="G1345" s="9" t="n">
        <x:v>0.4857594837295807</x:v>
      </x:c>
      <x:c r="H1345" s="9" t="n">
        <x:v>0.5661645429931502</x:v>
      </x:c>
      <x:c r="I1345" s="9" t="n">
        <x:v>0.6083197855490743</x:v>
      </x:c>
      <x:c r="J1345" s="1" t="n">
        <x:v>-0.12256030181949357</x:v>
      </x:c>
      <x:c r="K1345" s="1" t="str">
        <x:v>减股票</x:v>
      </x:c>
      <x:c r="L1345" s="9" t="n">
        <x:v>-0.0077024403595657995</x:v>
      </x:c>
      <x:c r="M1345" s="9" t="n">
        <x:v>0.000944013415215033</x:v>
      </x:c>
      <x:c r="N1345" s="8" t="n">
        <x:v>1</x:v>
      </x:c>
      <x:c r="O1345" s="9" t="n">
        <x:v>-0.043304285673471804</x:v>
      </x:c>
      <x:c r="P1345" s="9" t="n">
        <x:v>1.014795625215576</x:v>
      </x:c>
      <x:c r="Q1345" s="9" t="str">
        <x:v>可用</x:v>
      </x:c>
      <x:c r="R1345" s="9" t="n">
        <x:v>-0.04393343108004932</x:v>
      </x:c>
      <x:c r="S1345" s="9" t="n">
        <x:v>-0.0425145348837209</x:v>
      </x:c>
    </x:row>
    <x:row r="1346">
      <x:c r="A1346" s="1" t="str">
        <x:v>2026Q1</x:v>
      </x:c>
      <x:c r="B1346" s="1" t="str">
        <x:v>013143.OF</x:v>
      </x:c>
      <x:c r="C1346" s="1" t="str">
        <x:v>富国安诚回报12个月持有期混合A</x:v>
      </x:c>
      <x:c r="D1346" s="1" t="str">
        <x:v>富国基金</x:v>
      </x:c>
      <x:c r="E1346" s="1" t="str">
        <x:v>收入型</x:v>
      </x:c>
      <x:c r="F1346" s="8" t="n">
        <x:v>125850000</x:v>
      </x:c>
      <x:c r="G1346" s="9" t="n">
        <x:v>0.297121482367198</x:v>
      </x:c>
      <x:c r="H1346" s="9" t="n">
        <x:v>0.4869419488772228</x:v>
      </x:c>
      <x:c r="I1346" s="9" t="n">
        <x:v>0.47499717039625194</x:v>
      </x:c>
      <x:c r="J1346" s="1" t="n">
        <x:v>-0.17787568802905396</x:v>
      </x:c>
      <x:c r="K1346" s="1" t="str">
        <x:v>减股票</x:v>
      </x:c>
      <x:c r="L1346" s="9" t="n">
        <x:v>0.1070401206971152</x:v>
      </x:c>
      <x:c r="M1346" s="9" t="n">
        <x:v>-0.019039835115712344</x:v>
      </x:c>
      <x:c r="N1346" s="8" t="n">
        <x:v>0</x:v>
      </x:c>
      <x:c r="O1346" s="9" t="n">
        <x:v>0.12213165908605508</x:v>
      </x:c>
      <x:c r="P1346" s="9" t="n">
        <x:v>0.9959538235995229</x:v>
      </x:c>
      <x:c r="Q1346" s="9" t="str">
        <x:v>可用</x:v>
      </x:c>
      <x:c r="R1346" s="9" t="n">
        <x:v>0.11158088497461982</x:v>
      </x:c>
      <x:c r="S1346" s="9" t="n">
        <x:v>0.1426430645312353</x:v>
      </x:c>
    </x:row>
    <x:row r="1347">
      <x:c r="A1347" s="1" t="str">
        <x:v>2023Q3</x:v>
      </x:c>
      <x:c r="B1347" s="1" t="str">
        <x:v>013184.OF</x:v>
      </x:c>
      <x:c r="C1347" s="1" t="str">
        <x:v>广发恒阳一年持有期混合A</x:v>
      </x:c>
      <x:c r="D1347" s="1" t="str">
        <x:v>广发基金</x:v>
      </x:c>
      <x:c r="E1347" s="1" t="str">
        <x:v>收入型</x:v>
      </x:c>
      <x:c r="F1347" s="8" t="n">
        <x:v>372330000</x:v>
      </x:c>
      <x:c r="G1347" s="9" t="n">
        <x:v>0.2233684524328213</x:v>
      </x:c>
      <x:c r="H1347" s="9" t="n">
        <x:v>0.2926098799200017</x:v>
      </x:c>
      <x:c r="I1347" s="9" t="n">
        <x:v>0.2829036238894817</x:v>
      </x:c>
      <x:c r="J1347" s="1" t="n">
        <x:v>-0.0595351714566604</x:v>
      </x:c>
      <x:c r="K1347" s="1" t="str">
        <x:v>减股票</x:v>
      </x:c>
      <x:c r="L1347" s="9" t="n">
        <x:v>-0.0840403571629794</x:v>
      </x:c>
      <x:c r="M1347" s="9" t="n">
        <x:v>0.005003357072976957</x:v>
      </x:c>
      <x:c r="N1347" s="8" t="n">
        <x:v>1</x:v>
      </x:c>
      <x:c r="O1347" s="9" t="n">
        <x:v>-0.01890354867064305</x:v>
      </x:c>
      <x:c r="P1347" s="9" t="n">
        <x:v>1.0912313918835441</x:v>
      </x:c>
      <x:c r="Q1347" s="9" t="str">
        <x:v>可用</x:v>
      </x:c>
      <x:c r="R1347" s="9" t="n">
        <x:v>-0.022744868397044683</x:v>
      </x:c>
      <x:c r="S1347" s="9" t="n">
        <x:v>-0.0278319811030091</x:v>
      </x:c>
    </x:row>
    <x:row r="1348">
      <x:c r="A1348" s="1" t="str">
        <x:v>2024Q3</x:v>
      </x:c>
      <x:c r="B1348" s="1" t="str">
        <x:v>013184.OF</x:v>
      </x:c>
      <x:c r="C1348" s="1" t="str">
        <x:v>广发恒阳一年持有期混合A</x:v>
      </x:c>
      <x:c r="D1348" s="1" t="str">
        <x:v>广发基金</x:v>
      </x:c>
      <x:c r="E1348" s="1" t="str">
        <x:v>收入型</x:v>
      </x:c>
      <x:c r="F1348" s="8" t="n">
        <x:v>298590000</x:v>
      </x:c>
      <x:c r="G1348" s="9" t="n">
        <x:v>0.3218651710680318</x:v>
      </x:c>
      <x:c r="H1348" s="9" t="n">
        <x:v>0.2432210060229666</x:v>
      </x:c>
      <x:c r="I1348" s="9" t="n">
        <x:v>0.2699212667278608</x:v>
      </x:c>
      <x:c r="J1348" s="1" t="n">
        <x:v>0.05194390434017099</x:v>
      </x:c>
      <x:c r="K1348" s="1" t="str">
        <x:v>加股票</x:v>
      </x:c>
      <x:c r="L1348" s="9" t="n">
        <x:v>-0.0485180033835439</x:v>
      </x:c>
      <x:c r="M1348" s="9" t="n">
        <x:v>-0.002520214526530897</x:v>
      </x:c>
      <x:c r="N1348" s="8" t="n">
        <x:v>0</x:v>
      </x:c>
      <x:c r="O1348" s="9" t="n">
        <x:v>0.0069675870628362994</x:v>
      </x:c>
      <x:c r="P1348" s="9" t="n">
        <x:v>1.2780911567031714</x:v>
      </x:c>
      <x:c r="Q1348" s="9" t="str">
        <x:v>覆盖/杠杆异常</x:v>
      </x:c>
      <x:c r="R1348" s="9"/>
      <x:c r="S1348" s="9" t="n">
        <x:v>0.0182115817474932</x:v>
      </x:c>
    </x:row>
    <x:row r="1349">
      <x:c r="A1349" s="1" t="str">
        <x:v>2024Q4</x:v>
      </x:c>
      <x:c r="B1349" s="1" t="str">
        <x:v>013184.OF</x:v>
      </x:c>
      <x:c r="C1349" s="1" t="str">
        <x:v>广发恒阳一年持有期混合A</x:v>
      </x:c>
      <x:c r="D1349" s="1" t="str">
        <x:v>广发基金</x:v>
      </x:c>
      <x:c r="E1349" s="1" t="str">
        <x:v>收入型</x:v>
      </x:c>
      <x:c r="F1349" s="8" t="n">
        <x:v>272220000</x:v>
      </x:c>
      <x:c r="G1349" s="9" t="n">
        <x:v>0.1977593251426188</x:v>
      </x:c>
      <x:c r="H1349" s="9" t="n">
        <x:v>0.3218651710680318</x:v>
      </x:c>
      <x:c r="I1349" s="9" t="n">
        <x:v>0.3114034926656843</x:v>
      </x:c>
      <x:c r="J1349" s="1" t="n">
        <x:v>-0.1136441675230655</x:v>
      </x:c>
      <x:c r="K1349" s="1" t="str">
        <x:v>减股票</x:v>
      </x:c>
      <x:c r="L1349" s="9" t="n">
        <x:v>-0.005961015466965899</x:v>
      </x:c>
      <x:c r="M1349" s="9" t="n">
        <x:v>0.0006774346403354572</x:v>
      </x:c>
      <x:c r="N1349" s="8" t="n">
        <x:v>1</x:v>
      </x:c>
      <x:c r="O1349" s="9" t="n">
        <x:v>0.0254068539891763</x:v>
      </x:c>
      <x:c r="P1349" s="9" t="n">
        <x:v>1.041662722430387</x:v>
      </x:c>
      <x:c r="Q1349" s="9" t="str">
        <x:v>可用</x:v>
      </x:c>
      <x:c r="R1349" s="9" t="n">
        <x:v>0.03634183370186993</x:v>
      </x:c>
      <x:c r="S1349" s="9" t="n">
        <x:v>0.028838424437299</x:v>
      </x:c>
    </x:row>
    <x:row r="1350">
      <x:c r="A1350" s="1" t="str">
        <x:v>2023Q4</x:v>
      </x:c>
      <x:c r="B1350" s="1" t="str">
        <x:v>013193.OF</x:v>
      </x:c>
      <x:c r="C1350" s="1" t="str">
        <x:v>华商稳健添利一年持有混合A</x:v>
      </x:c>
      <x:c r="D1350" s="1" t="str">
        <x:v>华商基金</x:v>
      </x:c>
      <x:c r="E1350" s="1" t="str">
        <x:v>收入型</x:v>
      </x:c>
      <x:c r="F1350" s="8" t="n">
        <x:v>171630000</x:v>
      </x:c>
      <x:c r="G1350" s="9" t="n">
        <x:v>0.1421815398370599</x:v>
      </x:c>
      <x:c r="H1350" s="9" t="n">
        <x:v>0.0157728193453137</x:v>
      </x:c>
      <x:c r="I1350" s="9" t="n">
        <x:v>0.014484504219391575</x:v>
      </x:c>
      <x:c r="J1350" s="1" t="n">
        <x:v>0.12769703561766832</x:v>
      </x:c>
      <x:c r="K1350" s="1" t="str">
        <x:v>加股票</x:v>
      </x:c>
      <x:c r="L1350" s="9" t="n">
        <x:v>0.011127023959440499</x:v>
      </x:c>
      <x:c r="M1350" s="9" t="n">
        <x:v>0.001420887974867322</x:v>
      </x:c>
      <x:c r="N1350" s="8" t="n">
        <x:v>1</x:v>
      </x:c>
      <x:c r="O1350" s="9" t="n">
        <x:v>0.004968261239447699</x:v>
      </x:c>
      <x:c r="P1350" s="9" t="n">
        <x:v>1.0472433689331702</x:v>
      </x:c>
      <x:c r="Q1350" s="9" t="str">
        <x:v>可用</x:v>
      </x:c>
      <x:c r="R1350" s="9" t="n">
        <x:v>-0.002021554089649224</x:v>
      </x:c>
      <x:c r="S1350" s="9" t="n">
        <x:v>0.0134624697336562</x:v>
      </x:c>
    </x:row>
    <x:row r="1351">
      <x:c r="A1351" s="1" t="str">
        <x:v>2024Q1</x:v>
      </x:c>
      <x:c r="B1351" s="1" t="str">
        <x:v>013193.OF</x:v>
      </x:c>
      <x:c r="C1351" s="1" t="str">
        <x:v>华商稳健添利一年持有混合A</x:v>
      </x:c>
      <x:c r="D1351" s="1" t="str">
        <x:v>华商基金</x:v>
      </x:c>
      <x:c r="E1351" s="1" t="str">
        <x:v>收入型</x:v>
      </x:c>
      <x:c r="F1351" s="8" t="n">
        <x:v>95720000</x:v>
      </x:c>
      <x:c r="G1351" s="9" t="n">
        <x:v>0.2496484159515576</x:v>
      </x:c>
      <x:c r="H1351" s="9" t="n">
        <x:v>0.1421815398370599</x:v>
      </x:c>
      <x:c r="I1351" s="9" t="n">
        <x:v>0.143510150332919</x:v>
      </x:c>
      <x:c r="J1351" s="1" t="n">
        <x:v>0.1061382656186386</x:v>
      </x:c>
      <x:c r="K1351" s="1" t="str">
        <x:v>加股票</x:v>
      </x:c>
      <x:c r="L1351" s="9" t="n">
        <x:v>-0.0388388654084237</x:v>
      </x:c>
      <x:c r="M1351" s="9" t="n">
        <x:v>-0.004122289813045829</x:v>
      </x:c>
      <x:c r="N1351" s="8" t="n">
        <x:v>0</x:v>
      </x:c>
      <x:c r="O1351" s="9" t="n">
        <x:v>-0.015974508943744102</x:v>
      </x:c>
      <x:c r="P1351" s="9" t="n">
        <x:v>1.0029121782281654</x:v>
      </x:c>
      <x:c r="Q1351" s="9" t="str">
        <x:v>可用</x:v>
      </x:c>
      <x:c r="R1351" s="9" t="n">
        <x:v>-0.014173065476669314</x:v>
      </x:c>
      <x:c r="S1351" s="9" t="n">
        <x:v>-0.0076452599388379</x:v>
      </x:c>
    </x:row>
    <x:row r="1352">
      <x:c r="A1352" s="1" t="str">
        <x:v>2024Q3</x:v>
      </x:c>
      <x:c r="B1352" s="1" t="str">
        <x:v>013193.OF</x:v>
      </x:c>
      <x:c r="C1352" s="1" t="str">
        <x:v>华商稳健添利一年持有混合A</x:v>
      </x:c>
      <x:c r="D1352" s="1" t="str">
        <x:v>华商基金</x:v>
      </x:c>
      <x:c r="E1352" s="1" t="str">
        <x:v>收入型</x:v>
      </x:c>
      <x:c r="F1352" s="8" t="n">
        <x:v>167680000</x:v>
      </x:c>
      <x:c r="G1352" s="9" t="n">
        <x:v>0.4315461695705315</x:v>
      </x:c>
      <x:c r="H1352" s="9" t="n">
        <x:v>0.2638115208597256</x:v>
      </x:c>
      <x:c r="I1352" s="9" t="n">
        <x:v>0.29190030175436754</x:v>
      </x:c>
      <x:c r="J1352" s="1" t="n">
        <x:v>0.13964586781616395</x:v>
      </x:c>
      <x:c r="K1352" s="1" t="str">
        <x:v>加股票</x:v>
      </x:c>
      <x:c r="L1352" s="9" t="n">
        <x:v>-0.0485180033835439</x:v>
      </x:c>
      <x:c r="M1352" s="9" t="n">
        <x:v>-0.006775338687202567</x:v>
      </x:c>
      <x:c r="N1352" s="8" t="n">
        <x:v>0</x:v>
      </x:c>
      <x:c r="O1352" s="9" t="n">
        <x:v>-0.012708470524932899</x:v>
      </x:c>
      <x:c r="P1352" s="9" t="n">
        <x:v>0.9866192033039121</x:v>
      </x:c>
      <x:c r="Q1352" s="9" t="str">
        <x:v>可用</x:v>
      </x:c>
      <x:c r="R1352" s="9" t="n">
        <x:v>-0.005069684819004347</x:v>
      </x:c>
      <x:c r="S1352" s="9" t="n">
        <x:v>-0.0013226263580539</x:v>
      </x:c>
    </x:row>
    <x:row r="1353">
      <x:c r="A1353" s="1" t="str">
        <x:v>2025Q1</x:v>
      </x:c>
      <x:c r="B1353" s="1" t="str">
        <x:v>013193.OF</x:v>
      </x:c>
      <x:c r="C1353" s="1" t="str">
        <x:v>华商稳健添利一年持有混合A</x:v>
      </x:c>
      <x:c r="D1353" s="1" t="str">
        <x:v>华商基金</x:v>
      </x:c>
      <x:c r="E1353" s="1" t="str">
        <x:v>收入型</x:v>
      </x:c>
      <x:c r="F1353" s="8" t="n">
        <x:v>142580000</x:v>
      </x:c>
      <x:c r="G1353" s="9" t="n">
        <x:v>0.2351197832666126</x:v>
      </x:c>
      <x:c r="H1353" s="9" t="n">
        <x:v>0.4046146518354336</x:v>
      </x:c>
      <x:c r="I1353" s="9" t="n">
        <x:v>0.4031662529169466</x:v>
      </x:c>
      <x:c r="J1353" s="1" t="n">
        <x:v>-0.16804646965033398</x:v>
      </x:c>
      <x:c r="K1353" s="1" t="str">
        <x:v>减股票</x:v>
      </x:c>
      <x:c r="L1353" s="9" t="n">
        <x:v>-0.004189559506241501</x:v>
      </x:c>
      <x:c r="M1353" s="9" t="n">
        <x:v>0.0007040406844138806</x:v>
      </x:c>
      <x:c r="N1353" s="8" t="n">
        <x:v>1</x:v>
      </x:c>
      <x:c r="O1353" s="9" t="n">
        <x:v>-0.004847214997119399</x:v>
      </x:c>
      <x:c r="P1353" s="9" t="n">
        <x:v>0.9720933882732501</x:v>
      </x:c>
      <x:c r="Q1353" s="9" t="str">
        <x:v>可用</x:v>
      </x:c>
      <x:c r="R1353" s="9" t="n">
        <x:v>-0.0057500451669512545</x:v>
      </x:c>
      <x:c r="S1353" s="9" t="n">
        <x:v>0.0056285178236397</x:v>
      </x:c>
    </x:row>
    <x:row r="1354">
      <x:c r="A1354" s="1" t="str">
        <x:v>2025Q3</x:v>
      </x:c>
      <x:c r="B1354" s="1" t="str">
        <x:v>013193.OF</x:v>
      </x:c>
      <x:c r="C1354" s="1" t="str">
        <x:v>华商稳健添利一年持有混合A</x:v>
      </x:c>
      <x:c r="D1354" s="1" t="str">
        <x:v>华商基金</x:v>
      </x:c>
      <x:c r="E1354" s="1" t="str">
        <x:v>收入型</x:v>
      </x:c>
      <x:c r="F1354" s="8" t="n">
        <x:v>57299999.99999999</x:v>
      </x:c>
      <x:c r="G1354" s="9" t="n">
        <x:v>0.3747343048216227</x:v>
      </x:c>
      <x:c r="H1354" s="9" t="n">
        <x:v>0.2504711269613306</x:v>
      </x:c>
      <x:c r="I1354" s="9" t="n">
        <x:v>0.2845371959261456</x:v>
      </x:c>
      <x:c r="J1354" s="1" t="n">
        <x:v>0.09019710889547705</x:v>
      </x:c>
      <x:c r="K1354" s="1" t="str">
        <x:v>加股票</x:v>
      </x:c>
      <x:c r="L1354" s="9" t="n">
        <x:v>-0.0077024403595657995</x:v>
      </x:c>
      <x:c r="M1354" s="9" t="n">
        <x:v>-0.0006947378518726738</x:v>
      </x:c>
      <x:c r="N1354" s="8" t="n">
        <x:v>0</x:v>
      </x:c>
      <x:c r="O1354" s="9" t="n">
        <x:v>0.0019801393604809998</x:v>
      </x:c>
      <x:c r="P1354" s="9" t="n">
        <x:v>1.0032841973821989</x:v>
      </x:c>
      <x:c r="Q1354" s="9" t="str">
        <x:v>可用</x:v>
      </x:c>
      <x:c r="R1354" s="9" t="n">
        <x:v>0.0009354757656475083</x:v>
      </x:c>
      <x:c r="S1354" s="9" t="n">
        <x:v>0.0025604803107892</x:v>
      </x:c>
    </x:row>
    <x:row r="1355">
      <x:c r="A1355" s="1" t="str">
        <x:v>2025Q4</x:v>
      </x:c>
      <x:c r="B1355" s="1" t="str">
        <x:v>013193.OF</x:v>
      </x:c>
      <x:c r="C1355" s="1" t="str">
        <x:v>华商稳健添利一年持有混合A</x:v>
      </x:c>
      <x:c r="D1355" s="1" t="str">
        <x:v>华商基金</x:v>
      </x:c>
      <x:c r="E1355" s="1" t="str">
        <x:v>收入型</x:v>
      </x:c>
      <x:c r="F1355" s="8" t="n">
        <x:v>51930000</x:v>
      </x:c>
      <x:c r="G1355" s="9" t="n">
        <x:v>0.2964141570550316</x:v>
      </x:c>
      <x:c r="H1355" s="9" t="n">
        <x:v>0.3747343048216227</x:v>
      </x:c>
      <x:c r="I1355" s="9" t="n">
        <x:v>0.37293405744030717</x:v>
      </x:c>
      <x:c r="J1355" s="1" t="n">
        <x:v>-0.07651990038527556</x:v>
      </x:c>
      <x:c r="K1355" s="1" t="str">
        <x:v>减股票</x:v>
      </x:c>
      <x:c r="L1355" s="9" t="n">
        <x:v>-0.047109673912882996</x:v>
      </x:c>
      <x:c r="M1355" s="9" t="n">
        <x:v>0.0036048275549966217</x:v>
      </x:c>
      <x:c r="N1355" s="8" t="n">
        <x:v>1</x:v>
      </x:c>
      <x:c r="O1355" s="9" t="n">
        <x:v>0.0016258839700345</x:v>
      </x:c>
      <x:c r="P1355" s="9" t="n">
        <x:v>1.0629036339302906</x:v>
      </x:c>
      <x:c r="Q1355" s="9" t="str">
        <x:v>可用</x:v>
      </x:c>
      <x:c r="R1355" s="9" t="n">
        <x:v>0.007910596476738408</x:v>
      </x:c>
      <x:c r="S1355" s="9" t="n">
        <x:v>0.0037868780273007</x:v>
      </x:c>
    </x:row>
    <x:row r="1356">
      <x:c r="A1356" s="1" t="str">
        <x:v>2026Q1</x:v>
      </x:c>
      <x:c r="B1356" s="1" t="str">
        <x:v>013193.OF</x:v>
      </x:c>
      <x:c r="C1356" s="1" t="str">
        <x:v>华商稳健添利一年持有混合A</x:v>
      </x:c>
      <x:c r="D1356" s="1" t="str">
        <x:v>华商基金</x:v>
      </x:c>
      <x:c r="E1356" s="1" t="str">
        <x:v>收入型</x:v>
      </x:c>
      <x:c r="F1356" s="8" t="n">
        <x:v>48950000</x:v>
      </x:c>
      <x:c r="G1356" s="9" t="n">
        <x:v>0.1824663707344589</x:v>
      </x:c>
      <x:c r="H1356" s="9" t="n">
        <x:v>0.2964141570550316</x:v>
      </x:c>
      <x:c r="I1356" s="9" t="n">
        <x:v>0.28653290086475847</x:v>
      </x:c>
      <x:c r="J1356" s="1" t="n">
        <x:v>-0.10406653013029957</x:v>
      </x:c>
      <x:c r="K1356" s="1" t="str">
        <x:v>减股票</x:v>
      </x:c>
      <x:c r="L1356" s="9" t="n">
        <x:v>0.1070401206971152</x:v>
      </x:c>
      <x:c r="M1356" s="9" t="n">
        <x:v>-0.011139293945677241</x:v>
      </x:c>
      <x:c r="N1356" s="8" t="n">
        <x:v>0</x:v>
      </x:c>
      <x:c r="O1356" s="9" t="n">
        <x:v>0.0345859800610489</x:v>
      </x:c>
      <x:c r="P1356" s="9" t="n">
        <x:v>0.9963254028600612</x:v>
      </x:c>
      <x:c r="Q1356" s="9" t="str">
        <x:v>可用</x:v>
      </x:c>
      <x:c r="R1356" s="9" t="n">
        <x:v>0.036656758952044524</x:v>
      </x:c>
      <x:c r="S1356" s="9" t="n">
        <x:v>0.0550973855062291</x:v>
      </x:c>
    </x:row>
    <x:row r="1357">
      <x:c r="A1357" s="1" t="str">
        <x:v>2023Q2</x:v>
      </x:c>
      <x:c r="B1357" s="1" t="str">
        <x:v>013657.OF</x:v>
      </x:c>
      <x:c r="C1357" s="1" t="str">
        <x:v>同泰同欣混合A</x:v>
      </x:c>
      <x:c r="D1357" s="1" t="str">
        <x:v>同泰基金</x:v>
      </x:c>
      <x:c r="E1357" s="1" t="str">
        <x:v>收入型</x:v>
      </x:c>
      <x:c r="F1357" s="8" t="n">
        <x:v>32640000.000000004</x:v>
      </x:c>
      <x:c r="G1357" s="9" t="n">
        <x:v>0.1504282207985936</x:v>
      </x:c>
      <x:c r="H1357" s="9" t="n">
        <x:v>0.3824579002387711</x:v>
      </x:c>
      <x:c r="I1357" s="9" t="n">
        <x:v>0.36619537843505445</x:v>
      </x:c>
      <x:c r="J1357" s="1" t="n">
        <x:v>-0.21576715763646084</x:v>
      </x:c>
      <x:c r="K1357" s="1" t="str">
        <x:v>减股票</x:v>
      </x:c>
      <x:c r="L1357" s="9" t="n">
        <x:v>-0.046571034625976095</x:v>
      </x:c>
      <x:c r="M1357" s="9" t="n">
        <x:v>0.01004849976943606</x:v>
      </x:c>
      <x:c r="N1357" s="8" t="n">
        <x:v>1</x:v>
      </x:c>
      <x:c r="O1357" s="9" t="n">
        <x:v>-0.039223096045962004</x:v>
      </x:c>
      <x:c r="P1357" s="9" t="n">
        <x:v>0.9509715416666664</x:v>
      </x:c>
      <x:c r="Q1357" s="9" t="str">
        <x:v>可用</x:v>
      </x:c>
      <x:c r="R1357" s="9" t="n">
        <x:v>-0.05244023064074454</x:v>
      </x:c>
      <x:c r="S1357" s="9" t="n">
        <x:v>-0.0525386771882462</x:v>
      </x:c>
    </x:row>
    <x:row r="1358">
      <x:c r="A1358" s="1" t="str">
        <x:v>2026Q1</x:v>
      </x:c>
      <x:c r="B1358" s="1" t="str">
        <x:v>013657.OF</x:v>
      </x:c>
      <x:c r="C1358" s="1" t="str">
        <x:v>同泰同欣混合A</x:v>
      </x:c>
      <x:c r="D1358" s="1" t="str">
        <x:v>同泰基金</x:v>
      </x:c>
      <x:c r="E1358" s="1" t="str">
        <x:v>收入型</x:v>
      </x:c>
      <x:c r="F1358" s="8" t="n">
        <x:v>397540000</x:v>
      </x:c>
      <x:c r="G1358" s="9" t="n">
        <x:v>0.0495747504763236</x:v>
      </x:c>
      <x:c r="H1358" s="9" t="n">
        <x:v>0.1630364221074887</x:v>
      </x:c>
      <x:c r="I1358" s="9" t="n">
        <x:v>0.15661174283237972</x:v>
      </x:c>
      <x:c r="J1358" s="1" t="n">
        <x:v>-0.10703699235605613</x:v>
      </x:c>
      <x:c r="K1358" s="1" t="str">
        <x:v>减股票</x:v>
      </x:c>
      <x:c r="L1358" s="9" t="n">
        <x:v>0.1070401206971152</x:v>
      </x:c>
      <x:c r="M1358" s="9" t="n">
        <x:v>-0.011457252580848445</x:v>
      </x:c>
      <x:c r="N1358" s="8" t="n">
        <x:v>0</x:v>
      </x:c>
      <x:c r="O1358" s="9" t="n">
        <x:v>0.0085772845466832</x:v>
      </x:c>
      <x:c r="P1358" s="9" t="n">
        <x:v>0.9185688927906626</x:v>
      </x:c>
      <x:c r="Q1358" s="9" t="str">
        <x:v>可用</x:v>
      </x:c>
      <x:c r="R1358" s="9" t="n">
        <x:v>0.01601742203827173</x:v>
      </x:c>
      <x:c r="S1358" s="9" t="n">
        <x:v>0.0290886899918634</x:v>
      </x:c>
    </x:row>
    <x:row r="1359">
      <x:c r="A1359" s="1" t="str">
        <x:v>2023Q3</x:v>
      </x:c>
      <x:c r="B1359" s="1" t="str">
        <x:v>013694.OF</x:v>
      </x:c>
      <x:c r="C1359" s="1" t="str">
        <x:v>弘毅远方久盈混合A</x:v>
      </x:c>
      <x:c r="D1359" s="1" t="str">
        <x:v>弘毅远方基金</x:v>
      </x:c>
      <x:c r="E1359" s="1" t="str">
        <x:v>收入型</x:v>
      </x:c>
      <x:c r="F1359" s="8" t="n">
        <x:v>43470000</x:v>
      </x:c>
      <x:c r="G1359" s="9" t="n">
        <x:v>0.43517835930784</x:v>
      </x:c>
      <x:c r="H1359" s="9" t="n">
        <x:v>0.3828069256116607</x:v>
      </x:c>
      <x:c r="I1359" s="9" t="n">
        <x:v>0.37168076380682735</x:v>
      </x:c>
      <x:c r="J1359" s="1" t="n">
        <x:v>0.06349759550101264</x:v>
      </x:c>
      <x:c r="K1359" s="1" t="str">
        <x:v>加股票</x:v>
      </x:c>
      <x:c r="L1359" s="9" t="n">
        <x:v>-0.0840403571629794</x:v>
      </x:c>
      <x:c r="M1359" s="9" t="n">
        <x:v>-0.005336360604895497</x:v>
      </x:c>
      <x:c r="N1359" s="8" t="n">
        <x:v>0</x:v>
      </x:c>
      <x:c r="O1359" s="9" t="n">
        <x:v>-0.012673360924063452</x:v>
      </x:c>
      <x:c r="P1359" s="9" t="n">
        <x:v>0.8385293482861743</x:v>
      </x:c>
      <x:c r="Q1359" s="9" t="str">
        <x:v>可用</x:v>
      </x:c>
      <x:c r="R1359" s="9" t="n">
        <x:v>-0.0031052550700124866</x:v>
      </x:c>
      <x:c r="S1359" s="9" t="n">
        <x:v>-0.0216017933564295</x:v>
      </x:c>
    </x:row>
    <x:row r="1360">
      <x:c r="A1360" s="1" t="str">
        <x:v>2024Q1</x:v>
      </x:c>
      <x:c r="B1360" s="1" t="str">
        <x:v>013694.OF</x:v>
      </x:c>
      <x:c r="C1360" s="1" t="str">
        <x:v>弘毅远方久盈混合A</x:v>
      </x:c>
      <x:c r="D1360" s="1" t="str">
        <x:v>弘毅远方基金</x:v>
      </x:c>
      <x:c r="E1360" s="1" t="str">
        <x:v>收入型</x:v>
      </x:c>
      <x:c r="F1360" s="8" t="n">
        <x:v>51120000</x:v>
      </x:c>
      <x:c r="G1360" s="9" t="n">
        <x:v>0.3015907253003282</x:v>
      </x:c>
      <x:c r="H1360" s="9" t="n">
        <x:v>0.4227032240862795</x:v>
      </x:c>
      <x:c r="I1360" s="9" t="n">
        <x:v>0.4253533632171557</x:v>
      </x:c>
      <x:c r="J1360" s="1" t="n">
        <x:v>-0.12376263791682751</x:v>
      </x:c>
      <x:c r="K1360" s="1" t="str">
        <x:v>减股票</x:v>
      </x:c>
      <x:c r="L1360" s="9" t="n">
        <x:v>-0.0388388654084237</x:v>
      </x:c>
      <x:c r="M1360" s="9" t="n">
        <x:v>0.004806800436643139</x:v>
      </x:c>
      <x:c r="N1360" s="8" t="n">
        <x:v>1</x:v>
      </x:c>
      <x:c r="O1360" s="9" t="n">
        <x:v>-0.003388435829404501</x:v>
      </x:c>
      <x:c r="P1360" s="9" t="n">
        <x:v>0.8343517237871675</x:v>
      </x:c>
      <x:c r="Q1360" s="9" t="str">
        <x:v>可用</x:v>
      </x:c>
      <x:c r="R1360" s="9" t="n">
        <x:v>0.00021814989021448628</x:v>
      </x:c>
      <x:c r="S1360" s="9" t="n">
        <x:v>0.0049408131755017</x:v>
      </x:c>
    </x:row>
    <x:row r="1361">
      <x:c r="A1361" s="1" t="str">
        <x:v>2024Q2</x:v>
      </x:c>
      <x:c r="B1361" s="1" t="str">
        <x:v>013694.OF</x:v>
      </x:c>
      <x:c r="C1361" s="1" t="str">
        <x:v>弘毅远方久盈混合A</x:v>
      </x:c>
      <x:c r="D1361" s="1" t="str">
        <x:v>弘毅远方基金</x:v>
      </x:c>
      <x:c r="E1361" s="1" t="str">
        <x:v>收入型</x:v>
      </x:c>
      <x:c r="F1361" s="8" t="n">
        <x:v>41520000</x:v>
      </x:c>
      <x:c r="G1361" s="9" t="n">
        <x:v>0.1942603481027231</x:v>
      </x:c>
      <x:c r="H1361" s="9" t="n">
        <x:v>0.3015907253003282</x:v>
      </x:c>
      <x:c r="I1361" s="9" t="n">
        <x:v>0.2934562511914544</x:v>
      </x:c>
      <x:c r="J1361" s="1" t="n">
        <x:v>-0.0991959030887313</x:v>
      </x:c>
      <x:c r="K1361" s="1" t="str">
        <x:v>减股票</x:v>
      </x:c>
      <x:c r="L1361" s="9" t="n">
        <x:v>0.15171154774360798</x:v>
      </x:c>
      <x:c r="M1361" s="9" t="n">
        <x:v>-0.01504916398741637</x:v>
      </x:c>
      <x:c r="N1361" s="8" t="n">
        <x:v>0</x:v>
      </x:c>
      <x:c r="O1361" s="9" t="n">
        <x:v>-0.006504461659738503</x:v>
      </x:c>
      <x:c r="P1361" s="9" t="n">
        <x:v>0.780711815751445</x:v>
      </x:c>
      <x:c r="Q1361" s="9" t="str">
        <x:v>覆盖/杠杆异常</x:v>
      </x:c>
      <x:c r="R1361" s="9"/>
      <x:c r="S1361" s="9" t="n">
        <x:v>0.0181296732561713</x:v>
      </x:c>
    </x:row>
    <x:row r="1362">
      <x:c r="A1362" s="1" t="str">
        <x:v>2024Q3</x:v>
      </x:c>
      <x:c r="B1362" s="1" t="str">
        <x:v>013694.OF</x:v>
      </x:c>
      <x:c r="C1362" s="1" t="str">
        <x:v>弘毅远方久盈混合A</x:v>
      </x:c>
      <x:c r="D1362" s="1" t="str">
        <x:v>弘毅远方基金</x:v>
      </x:c>
      <x:c r="E1362" s="1" t="str">
        <x:v>收入型</x:v>
      </x:c>
      <x:c r="F1362" s="8" t="n">
        <x:v>47420000</x:v>
      </x:c>
      <x:c r="G1362" s="9" t="n">
        <x:v>0.1504114127567623</x:v>
      </x:c>
      <x:c r="H1362" s="9" t="n">
        <x:v>0.1942603481027231</x:v>
      </x:c>
      <x:c r="I1362" s="9" t="n">
        <x:v>0.2171279014683405</x:v>
      </x:c>
      <x:c r="J1362" s="1" t="n">
        <x:v>-0.06671648871157818</x:v>
      </x:c>
      <x:c r="K1362" s="1" t="str">
        <x:v>减股票</x:v>
      </x:c>
      <x:c r="L1362" s="9" t="n">
        <x:v>-0.0485180033835439</x:v>
      </x:c>
      <x:c r="M1362" s="9" t="n">
        <x:v>0.0032369508250465187</x:v>
      </x:c>
      <x:c r="N1362" s="8" t="n">
        <x:v>1</x:v>
      </x:c>
      <x:c r="O1362" s="9" t="n">
        <x:v>-0.0133979166014866</x:v>
      </x:c>
      <x:c r="P1362" s="9" t="n">
        <x:v>0.5694968812737241</x:v>
      </x:c>
      <x:c r="Q1362" s="9" t="str">
        <x:v>覆盖/杠杆异常</x:v>
      </x:c>
      <x:c r="R1362" s="9"/>
      <x:c r="S1362" s="9" t="n">
        <x:v>-0.0020120724346076</x:v>
      </x:c>
    </x:row>
    <x:row r="1363">
      <x:c r="A1363" s="1" t="str">
        <x:v>2025Q4</x:v>
      </x:c>
      <x:c r="B1363" s="1" t="str">
        <x:v>013694.OF</x:v>
      </x:c>
      <x:c r="C1363" s="1" t="str">
        <x:v>弘毅远方久盈混合A</x:v>
      </x:c>
      <x:c r="D1363" s="1" t="str">
        <x:v>弘毅远方基金</x:v>
      </x:c>
      <x:c r="E1363" s="1" t="str">
        <x:v>收入型</x:v>
      </x:c>
      <x:c r="F1363" s="8" t="n">
        <x:v>32250000</x:v>
      </x:c>
      <x:c r="G1363" s="9" t="n">
        <x:v>0.2846023800012245</x:v>
      </x:c>
      <x:c r="H1363" s="9" t="n">
        <x:v>0.2071185417177885</x:v>
      </x:c>
      <x:c r="I1363" s="9" t="n">
        <x:v>0.20585842017274253</x:v>
      </x:c>
      <x:c r="J1363" s="1" t="n">
        <x:v>0.07874395982848198</x:v>
      </x:c>
      <x:c r="K1363" s="1" t="str">
        <x:v>加股票</x:v>
      </x:c>
      <x:c r="L1363" s="9" t="n">
        <x:v>-0.047109673912882996</x:v>
      </x:c>
      <x:c r="M1363" s="9" t="n">
        <x:v>-0.003709602270128944</x:v>
      </x:c>
      <x:c r="N1363" s="8" t="n">
        <x:v>0</x:v>
      </x:c>
      <x:c r="O1363" s="9" t="n">
        <x:v>0.008497628366062</x:v>
      </x:c>
      <x:c r="P1363" s="9" t="n">
        <x:v>0.923814808372093</x:v>
      </x:c>
      <x:c r="Q1363" s="9" t="str">
        <x:v>可用</x:v>
      </x:c>
      <x:c r="R1363" s="9" t="n">
        <x:v>0.014973496567185177</x:v>
      </x:c>
      <x:c r="S1363" s="9" t="n">
        <x:v>0.0106586224233282</x:v>
      </x:c>
    </x:row>
    <x:row r="1364">
      <x:c r="A1364" s="1" t="str">
        <x:v>2023Q3</x:v>
      </x:c>
      <x:c r="B1364" s="1" t="str">
        <x:v>013824.OF</x:v>
      </x:c>
      <x:c r="C1364" s="1" t="str">
        <x:v>汇丰晋信慧悦混合</x:v>
      </x:c>
      <x:c r="D1364" s="1" t="str">
        <x:v>汇丰晋信基金</x:v>
      </x:c>
      <x:c r="E1364" s="1" t="str">
        <x:v>收入型</x:v>
      </x:c>
      <x:c r="F1364" s="8" t="n">
        <x:v>87000000</x:v>
      </x:c>
      <x:c r="G1364" s="9" t="n">
        <x:v>0.1483836044965614</x:v>
      </x:c>
      <x:c r="H1364" s="9" t="n">
        <x:v>0.1015263626256756</x:v>
      </x:c>
      <x:c r="I1364" s="9" t="n">
        <x:v>0.0972868706726456</x:v>
      </x:c>
      <x:c r="J1364" s="1" t="n">
        <x:v>0.0510967338239158</x:v>
      </x:c>
      <x:c r="K1364" s="1" t="str">
        <x:v>加股票</x:v>
      </x:c>
      <x:c r="L1364" s="9" t="n">
        <x:v>-0.0840403571629794</x:v>
      </x:c>
      <x:c r="M1364" s="9" t="n">
        <x:v>-0.0042941877604235745</x:v>
      </x:c>
      <x:c r="N1364" s="8" t="n">
        <x:v>0</x:v>
      </x:c>
      <x:c r="O1364" s="9" t="n">
        <x:v>0.000499661963531</x:v>
      </x:c>
      <x:c r="P1364" s="9" t="n">
        <x:v>1.0031689288505747</x:v>
      </x:c>
      <x:c r="Q1364" s="9" t="str">
        <x:v>可用</x:v>
      </x:c>
      <x:c r="R1364" s="9" t="n">
        <x:v>-0.009975299095319932</x:v>
      </x:c>
      <x:c r="S1364" s="9" t="n">
        <x:v>-0.0084495971703674</x:v>
      </x:c>
    </x:row>
    <x:row r="1365">
      <x:c r="A1365" s="1" t="str">
        <x:v>2023Q4</x:v>
      </x:c>
      <x:c r="B1365" s="1" t="str">
        <x:v>013824.OF</x:v>
      </x:c>
      <x:c r="C1365" s="1" t="str">
        <x:v>汇丰晋信慧悦混合</x:v>
      </x:c>
      <x:c r="D1365" s="1" t="str">
        <x:v>汇丰晋信基金</x:v>
      </x:c>
      <x:c r="E1365" s="1" t="str">
        <x:v>收入型</x:v>
      </x:c>
      <x:c r="F1365" s="8" t="n">
        <x:v>73720000</x:v>
      </x:c>
      <x:c r="G1365" s="9" t="n">
        <x:v>0.2014568309180002</x:v>
      </x:c>
      <x:c r="H1365" s="9" t="n">
        <x:v>0.1483836044965614</x:v>
      </x:c>
      <x:c r="I1365" s="9" t="n">
        <x:v>0.13778000474915086</x:v>
      </x:c>
      <x:c r="J1365" s="1" t="n">
        <x:v>0.06367682616884934</x:v>
      </x:c>
      <x:c r="K1365" s="1" t="str">
        <x:v>加股票</x:v>
      </x:c>
      <x:c r="L1365" s="9" t="n">
        <x:v>0.011127023959440499</x:v>
      </x:c>
      <x:c r="M1365" s="9" t="n">
        <x:v>0.0007085335704419144</x:v>
      </x:c>
      <x:c r="N1365" s="8" t="n">
        <x:v>1</x:v>
      </x:c>
      <x:c r="O1365" s="9" t="n">
        <x:v>-0.0197111606961156</x:v>
      </x:c>
      <x:c r="P1365" s="9" t="n">
        <x:v>1.0153387375203473</x:v>
      </x:c>
      <x:c r="Q1365" s="9" t="str">
        <x:v>可用</x:v>
      </x:c>
      <x:c r="R1365" s="9" t="n">
        <x:v>-0.03349927560626794</x:v>
      </x:c>
      <x:c r="S1365" s="9" t="n">
        <x:v>-0.0111969877130401</x:v>
      </x:c>
    </x:row>
    <x:row r="1366">
      <x:c r="A1366" s="1" t="str">
        <x:v>2024Q2</x:v>
      </x:c>
      <x:c r="B1366" s="1" t="str">
        <x:v>013824.OF</x:v>
      </x:c>
      <x:c r="C1366" s="1" t="str">
        <x:v>汇丰晋信慧悦混合</x:v>
      </x:c>
      <x:c r="D1366" s="1" t="str">
        <x:v>汇丰晋信基金</x:v>
      </x:c>
      <x:c r="E1366" s="1" t="str">
        <x:v>收入型</x:v>
      </x:c>
      <x:c r="F1366" s="8" t="n">
        <x:v>58620000.00000001</x:v>
      </x:c>
      <x:c r="G1366" s="9" t="n">
        <x:v>0.2953567631260996</x:v>
      </x:c>
      <x:c r="H1366" s="9" t="n">
        <x:v>0.1553380592670409</x:v>
      </x:c>
      <x:c r="I1366" s="9" t="n">
        <x:v>0.15029938540751173</x:v>
      </x:c>
      <x:c r="J1366" s="1" t="n">
        <x:v>0.14505737771858787</x:v>
      </x:c>
      <x:c r="K1366" s="1" t="str">
        <x:v>加股票</x:v>
      </x:c>
      <x:c r="L1366" s="9" t="n">
        <x:v>0.15171154774360798</x:v>
      </x:c>
      <x:c r="M1366" s="9" t="n">
        <x:v>0.02200687928531612</x:v>
      </x:c>
      <x:c r="N1366" s="8" t="n">
        <x:v>1</x:v>
      </x:c>
      <x:c r="O1366" s="9" t="n">
        <x:v>0.0093636558202773</x:v>
      </x:c>
      <x:c r="P1366" s="9" t="n">
        <x:v>1.2077617724326168</x:v>
      </x:c>
      <x:c r="Q1366" s="9" t="str">
        <x:v>覆盖/杠杆异常</x:v>
      </x:c>
      <x:c r="R1366" s="9"/>
      <x:c r="S1366" s="9" t="n">
        <x:v>0.0337408312958436</x:v>
      </x:c>
    </x:row>
    <x:row r="1367">
      <x:c r="A1367" s="1" t="str">
        <x:v>2025Q3</x:v>
      </x:c>
      <x:c r="B1367" s="1" t="str">
        <x:v>013824.OF</x:v>
      </x:c>
      <x:c r="C1367" s="1" t="str">
        <x:v>汇丰晋信慧悦混合</x:v>
      </x:c>
      <x:c r="D1367" s="1" t="str">
        <x:v>汇丰晋信基金</x:v>
      </x:c>
      <x:c r="E1367" s="1" t="str">
        <x:v>收入型</x:v>
      </x:c>
      <x:c r="F1367" s="8" t="n">
        <x:v>34160000</x:v>
      </x:c>
      <x:c r="G1367" s="9" t="n">
        <x:v>0.3957726180449529</x:v>
      </x:c>
      <x:c r="H1367" s="9" t="n">
        <x:v>0.3053090775032369</x:v>
      </x:c>
      <x:c r="I1367" s="9" t="n">
        <x:v>0.34341628419436776</x:v>
      </x:c>
      <x:c r="J1367" s="1" t="n">
        <x:v>0.052356333850585135</x:v>
      </x:c>
      <x:c r="K1367" s="1" t="str">
        <x:v>加股票</x:v>
      </x:c>
      <x:c r="L1367" s="9" t="n">
        <x:v>-0.0077024403595657995</x:v>
      </x:c>
      <x:c r="M1367" s="9" t="n">
        <x:v>-0.000403271538929648</x:v>
      </x:c>
      <x:c r="N1367" s="8" t="n">
        <x:v>0</x:v>
      </x:c>
      <x:c r="O1367" s="9" t="n">
        <x:v>-0.0099048939662922</x:v>
      </x:c>
      <x:c r="P1367" s="9" t="n">
        <x:v>1.026354494730679</x:v>
      </x:c>
      <x:c r="Q1367" s="9" t="str">
        <x:v>可用</x:v>
      </x:c>
      <x:c r="R1367" s="9" t="n">
        <x:v>-0.011439289404975388</x:v>
      </x:c>
      <x:c r="S1367" s="9" t="n">
        <x:v>-0.0091151431765413</x:v>
      </x:c>
    </x:row>
    <x:row r="1368">
      <x:c r="A1368" s="1" t="str">
        <x:v>2025Q4</x:v>
      </x:c>
      <x:c r="B1368" s="1" t="str">
        <x:v>013824.OF</x:v>
      </x:c>
      <x:c r="C1368" s="1" t="str">
        <x:v>汇丰晋信慧悦混合</x:v>
      </x:c>
      <x:c r="D1368" s="1" t="str">
        <x:v>汇丰晋信基金</x:v>
      </x:c>
      <x:c r="E1368" s="1" t="str">
        <x:v>收入型</x:v>
      </x:c>
      <x:c r="F1368" s="8" t="n">
        <x:v>40650000</x:v>
      </x:c>
      <x:c r="G1368" s="9" t="n">
        <x:v>0.2349130748377045</x:v>
      </x:c>
      <x:c r="H1368" s="9" t="n">
        <x:v>0.3957726180449529</x:v>
      </x:c>
      <x:c r="I1368" s="9" t="n">
        <x:v>0.3939349778319261</x:v>
      </x:c>
      <x:c r="J1368" s="1" t="n">
        <x:v>-0.15902190299422161</x:v>
      </x:c>
      <x:c r="K1368" s="1" t="str">
        <x:v>减股票</x:v>
      </x:c>
      <x:c r="L1368" s="9" t="n">
        <x:v>-0.047109673912882996</x:v>
      </x:c>
      <x:c r="M1368" s="9" t="n">
        <x:v>0.007491469995063892</x:v>
      </x:c>
      <x:c r="N1368" s="8" t="n">
        <x:v>1</x:v>
      </x:c>
      <x:c r="O1368" s="9" t="n">
        <x:v>-0.0452653752356444</x:v>
      </x:c>
      <x:c r="P1368" s="9" t="n">
        <x:v>1.2906695672816726</x:v>
      </x:c>
      <x:c r="Q1368" s="9" t="str">
        <x:v>覆盖/杠杆异常</x:v>
      </x:c>
      <x:c r="R1368" s="9"/>
      <x:c r="S1368" s="9" t="n">
        <x:v>-0.0428707801787729</x:v>
      </x:c>
    </x:row>
    <x:row r="1369">
      <x:c r="A1369" s="1" t="str">
        <x:v>2026Q1</x:v>
      </x:c>
      <x:c r="B1369" s="1" t="str">
        <x:v>013824.OF</x:v>
      </x:c>
      <x:c r="C1369" s="1" t="str">
        <x:v>汇丰晋信慧悦混合</x:v>
      </x:c>
      <x:c r="D1369" s="1" t="str">
        <x:v>汇丰晋信基金</x:v>
      </x:c>
      <x:c r="E1369" s="1" t="str">
        <x:v>收入型</x:v>
      </x:c>
      <x:c r="F1369" s="8" t="n">
        <x:v>32600000</x:v>
      </x:c>
      <x:c r="G1369" s="9" t="n">
        <x:v>0.3443693910079312</x:v>
      </x:c>
      <x:c r="H1369" s="9" t="n">
        <x:v>0.2349130748377045</x:v>
      </x:c>
      <x:c r="I1369" s="9" t="n">
        <x:v>0.2264222392449399</x:v>
      </x:c>
      <x:c r="J1369" s="1" t="n">
        <x:v>0.11794715176299128</x:v>
      </x:c>
      <x:c r="K1369" s="1" t="str">
        <x:v>加股票</x:v>
      </x:c>
      <x:c r="L1369" s="9" t="n">
        <x:v>0.1070401206971152</x:v>
      </x:c>
      <x:c r="M1369" s="9" t="n">
        <x:v>0.012625077360591552</x:v>
      </x:c>
      <x:c r="N1369" s="8" t="n">
        <x:v>1</x:v>
      </x:c>
      <x:c r="O1369" s="9" t="n">
        <x:v>-0.0402826643678538</x:v>
      </x:c>
      <x:c r="P1369" s="9" t="n">
        <x:v>1.0014816680981595</x:v>
      </x:c>
      <x:c r="Q1369" s="9" t="str">
        <x:v>可用</x:v>
      </x:c>
      <x:c r="R1369" s="9" t="n">
        <x:v>-0.06588907078876577</x:v>
      </x:c>
      <x:c r="S1369" s="9" t="n">
        <x:v>-0.0197660712666606</x:v>
      </x:c>
    </x:row>
    <x:row r="1370">
      <x:c r="A1370" s="1" t="str">
        <x:v>2023Q2</x:v>
      </x:c>
      <x:c r="B1370" s="1" t="str">
        <x:v>013830.OF</x:v>
      </x:c>
      <x:c r="C1370" s="1" t="str">
        <x:v>中欧瑾尚混合A</x:v>
      </x:c>
      <x:c r="D1370" s="1" t="str">
        <x:v>中欧基金</x:v>
      </x:c>
      <x:c r="E1370" s="1" t="str">
        <x:v>收入型</x:v>
      </x:c>
      <x:c r="F1370" s="8" t="n">
        <x:v>82910000</x:v>
      </x:c>
      <x:c r="G1370" s="9" t="n">
        <x:v>0.2195553707215052</x:v>
      </x:c>
      <x:c r="H1370" s="9" t="n">
        <x:v>0.1634995535642681</x:v>
      </x:c>
      <x:c r="I1370" s="9" t="n">
        <x:v>0.15422225186918637</x:v>
      </x:c>
      <x:c r="J1370" s="1" t="n">
        <x:v>0.06533311885231882</x:v>
      </x:c>
      <x:c r="K1370" s="1" t="str">
        <x:v>加股票</x:v>
      </x:c>
      <x:c r="L1370" s="9" t="n">
        <x:v>-0.046571034625976095</x:v>
      </x:c>
      <x:c r="M1370" s="9" t="n">
        <x:v>-0.0030426309402943512</x:v>
      </x:c>
      <x:c r="N1370" s="8" t="n">
        <x:v>0</x:v>
      </x:c>
      <x:c r="O1370" s="9" t="n">
        <x:v>-0.0248970536805201</x:v>
      </x:c>
      <x:c r="P1370" s="9" t="n">
        <x:v>1.0015184507297066</x:v>
      </x:c>
      <x:c r="Q1370" s="9" t="str">
        <x:v>可用</x:v>
      </x:c>
      <x:c r="R1370" s="9" t="n">
        <x:v>-0.03480029431070641</x:v>
      </x:c>
      <x:c r="S1370" s="9" t="n">
        <x:v>-0.0382126348228043</x:v>
      </x:c>
    </x:row>
    <x:row r="1371">
      <x:c r="A1371" s="1" t="str">
        <x:v>2023Q3</x:v>
      </x:c>
      <x:c r="B1371" s="1" t="str">
        <x:v>013830.OF</x:v>
      </x:c>
      <x:c r="C1371" s="1" t="str">
        <x:v>中欧瑾尚混合A</x:v>
      </x:c>
      <x:c r="D1371" s="1" t="str">
        <x:v>中欧基金</x:v>
      </x:c>
      <x:c r="E1371" s="1" t="str">
        <x:v>收入型</x:v>
      </x:c>
      <x:c r="F1371" s="8" t="n">
        <x:v>79740000</x:v>
      </x:c>
      <x:c r="G1371" s="9" t="n">
        <x:v>0.280088659135386</x:v>
      </x:c>
      <x:c r="H1371" s="9" t="n">
        <x:v>0.2195553707215052</x:v>
      </x:c>
      <x:c r="I1371" s="9" t="n">
        <x:v>0.2115477277116385</x:v>
      </x:c>
      <x:c r="J1371" s="1" t="n">
        <x:v>0.06854093142374751</x:v>
      </x:c>
      <x:c r="K1371" s="1" t="str">
        <x:v>加股票</x:v>
      </x:c>
      <x:c r="L1371" s="9" t="n">
        <x:v>-0.0840403571629794</x:v>
      </x:c>
      <x:c r="M1371" s="9" t="n">
        <x:v>-0.005760204357135019</x:v>
      </x:c>
      <x:c r="N1371" s="8" t="n">
        <x:v>0</x:v>
      </x:c>
      <x:c r="O1371" s="9" t="n">
        <x:v>-0.02204454631376225</x:v>
      </x:c>
      <x:c r="P1371" s="9" t="n">
        <x:v>1.0018075625783796</x:v>
      </x:c>
      <x:c r="Q1371" s="9" t="str">
        <x:v>可用</x:v>
      </x:c>
      <x:c r="R1371" s="9" t="n">
        <x:v>-0.022044425607505976</x:v>
      </x:c>
      <x:c r="S1371" s="9" t="n">
        <x:v>-0.0309729787461283</x:v>
      </x:c>
    </x:row>
    <x:row r="1372">
      <x:c r="A1372" s="1" t="str">
        <x:v>2024Q1</x:v>
      </x:c>
      <x:c r="B1372" s="1" t="str">
        <x:v>013830.OF</x:v>
      </x:c>
      <x:c r="C1372" s="1" t="str">
        <x:v>中欧瑾尚混合A</x:v>
      </x:c>
      <x:c r="D1372" s="1" t="str">
        <x:v>中欧基金</x:v>
      </x:c>
      <x:c r="E1372" s="1" t="str">
        <x:v>收入型</x:v>
      </x:c>
      <x:c r="F1372" s="8" t="n">
        <x:v>51340000.00000001</x:v>
      </x:c>
      <x:c r="G1372" s="9" t="n">
        <x:v>0.5562430511418059</x:v>
      </x:c>
      <x:c r="H1372" s="9" t="n">
        <x:v>0.2886243972231849</x:v>
      </x:c>
      <x:c r="I1372" s="9" t="n">
        <x:v>0.29085744918667794</x:v>
      </x:c>
      <x:c r="J1372" s="1" t="n">
        <x:v>0.265385601955128</x:v>
      </x:c>
      <x:c r="K1372" s="1" t="str">
        <x:v>加股票</x:v>
      </x:c>
      <x:c r="L1372" s="9" t="n">
        <x:v>-0.0388388654084237</x:v>
      </x:c>
      <x:c r="M1372" s="9" t="n">
        <x:v>-0.010307275675668722</x:v>
      </x:c>
      <x:c r="N1372" s="8" t="n">
        <x:v>0</x:v>
      </x:c>
      <x:c r="O1372" s="9" t="n">
        <x:v>0.0021291413083662</x:v>
      </x:c>
      <x:c r="P1372" s="9" t="n">
        <x:v>1.0019310225944682</x:v>
      </x:c>
      <x:c r="Q1372" s="9" t="str">
        <x:v>可用</x:v>
      </x:c>
      <x:c r="R1372" s="9" t="n">
        <x:v>0.012022427074397941</x:v>
      </x:c>
      <x:c r="S1372" s="9" t="n">
        <x:v>0.0101437966781852</x:v>
      </x:c>
    </x:row>
    <x:row r="1373">
      <x:c r="A1373" s="1" t="str">
        <x:v>2024Q3</x:v>
      </x:c>
      <x:c r="B1373" s="1" t="str">
        <x:v>013830.OF</x:v>
      </x:c>
      <x:c r="C1373" s="1" t="str">
        <x:v>中欧瑾尚混合A</x:v>
      </x:c>
      <x:c r="D1373" s="1" t="str">
        <x:v>中欧基金</x:v>
      </x:c>
      <x:c r="E1373" s="1" t="str">
        <x:v>收入型</x:v>
      </x:c>
      <x:c r="F1373" s="8" t="n">
        <x:v>53069999.99999999</x:v>
      </x:c>
      <x:c r="G1373" s="9" t="n">
        <x:v>0.3135874046134722</x:v>
      </x:c>
      <x:c r="H1373" s="9" t="n">
        <x:v>0.5544412474537886</x:v>
      </x:c>
      <x:c r="I1373" s="9" t="n">
        <x:v>0.5887282219373324</x:v>
      </x:c>
      <x:c r="J1373" s="1" t="n">
        <x:v>-0.27514081732386025</x:v>
      </x:c>
      <x:c r="K1373" s="1" t="str">
        <x:v>减股票</x:v>
      </x:c>
      <x:c r="L1373" s="9" t="n">
        <x:v>-0.0485180033835439</x:v>
      </x:c>
      <x:c r="M1373" s="9" t="n">
        <x:v>0.013349283105870087</x:v>
      </x:c>
      <x:c r="N1373" s="8" t="n">
        <x:v>1</x:v>
      </x:c>
      <x:c r="O1373" s="9" t="n">
        <x:v>-0.0114939756547682</x:v>
      </x:c>
      <x:c r="P1373" s="9" t="n">
        <x:v>0.9267787686074996</x:v>
      </x:c>
      <x:c r="Q1373" s="9" t="str">
        <x:v>可用</x:v>
      </x:c>
      <x:c r="R1373" s="9" t="n">
        <x:v>-0.010986725809430014</x:v>
      </x:c>
      <x:c r="S1373" s="9" t="n">
        <x:v>-0.0001081314878892</x:v>
      </x:c>
    </x:row>
    <x:row r="1374">
      <x:c r="A1374" s="1" t="str">
        <x:v>2024Q4</x:v>
      </x:c>
      <x:c r="B1374" s="1" t="str">
        <x:v>013830.OF</x:v>
      </x:c>
      <x:c r="C1374" s="1" t="str">
        <x:v>中欧瑾尚混合A</x:v>
      </x:c>
      <x:c r="D1374" s="1" t="str">
        <x:v>中欧基金</x:v>
      </x:c>
      <x:c r="E1374" s="1" t="str">
        <x:v>收入型</x:v>
      </x:c>
      <x:c r="F1374" s="8" t="n">
        <x:v>53059999.99999999</x:v>
      </x:c>
      <x:c r="G1374" s="9" t="n">
        <x:v>0.4690874834850128</x:v>
      </x:c>
      <x:c r="H1374" s="9" t="n">
        <x:v>0.3135874046134722</x:v>
      </x:c>
      <x:c r="I1374" s="9" t="n">
        <x:v>0.30327445465518044</x:v>
      </x:c>
      <x:c r="J1374" s="1" t="n">
        <x:v>0.16581302882983234</x:v>
      </x:c>
      <x:c r="K1374" s="1" t="str">
        <x:v>加股票</x:v>
      </x:c>
      <x:c r="L1374" s="9" t="n">
        <x:v>-0.005961015466965899</x:v>
      </x:c>
      <x:c r="M1374" s="9" t="n">
        <x:v>-0.0009884140294790932</x:v>
      </x:c>
      <x:c r="N1374" s="8" t="n">
        <x:v>0</x:v>
      </x:c>
      <x:c r="O1374" s="9" t="n">
        <x:v>0.009545611340565599</x:v>
      </x:c>
      <x:c r="P1374" s="9" t="n">
        <x:v>0.8531376119487373</x:v>
      </x:c>
      <x:c r="Q1374" s="9" t="str">
        <x:v>可用</x:v>
      </x:c>
      <x:c r="R1374" s="9" t="n">
        <x:v>0.020476103444367053</x:v>
      </x:c>
      <x:c r="S1374" s="9" t="n">
        <x:v>0.0129771817886883</x:v>
      </x:c>
    </x:row>
    <x:row r="1375">
      <x:c r="A1375" s="1" t="str">
        <x:v>2025Q1</x:v>
      </x:c>
      <x:c r="B1375" s="1" t="str">
        <x:v>013830.OF</x:v>
      </x:c>
      <x:c r="C1375" s="1" t="str">
        <x:v>中欧瑾尚混合A</x:v>
      </x:c>
      <x:c r="D1375" s="1" t="str">
        <x:v>中欧基金</x:v>
      </x:c>
      <x:c r="E1375" s="1" t="str">
        <x:v>收入型</x:v>
      </x:c>
      <x:c r="F1375" s="8" t="n">
        <x:v>53750000.00000001</x:v>
      </x:c>
      <x:c r="G1375" s="9" t="n">
        <x:v>0.5882090083008361</x:v>
      </x:c>
      <x:c r="H1375" s="9" t="n">
        <x:v>0.4690874834850128</x:v>
      </x:c>
      <x:c r="I1375" s="9" t="n">
        <x:v>0.46758954618926246</x:v>
      </x:c>
      <x:c r="J1375" s="1" t="n">
        <x:v>0.12061946211157365</x:v>
      </x:c>
      <x:c r="K1375" s="1" t="str">
        <x:v>加股票</x:v>
      </x:c>
      <x:c r="L1375" s="9" t="n">
        <x:v>-0.004189559506241501</x:v>
      </x:c>
      <x:c r="M1375" s="9" t="n">
        <x:v>-0.0005053424141272799</x:v>
      </x:c>
      <x:c r="N1375" s="8" t="n">
        <x:v>0</x:v>
      </x:c>
      <x:c r="O1375" s="9" t="n">
        <x:v>0.019317003139315902</x:v>
      </x:c>
      <x:c r="P1375" s="9" t="n">
        <x:v>0.6955750818604649</x:v>
      </x:c>
      <x:c r="Q1375" s="9" t="str">
        <x:v>覆盖/杠杆异常</x:v>
      </x:c>
      <x:c r="R1375" s="9"/>
      <x:c r="S1375" s="9" t="n">
        <x:v>0.0297854168890787</x:v>
      </x:c>
    </x:row>
    <x:row r="1376">
      <x:c r="A1376" s="1" t="str">
        <x:v>2025Q2</x:v>
      </x:c>
      <x:c r="B1376" s="1" t="str">
        <x:v>013830.OF</x:v>
      </x:c>
      <x:c r="C1376" s="1" t="str">
        <x:v>中欧瑾尚混合A</x:v>
      </x:c>
      <x:c r="D1376" s="1" t="str">
        <x:v>中欧基金</x:v>
      </x:c>
      <x:c r="E1376" s="1" t="str">
        <x:v>收入型</x:v>
      </x:c>
      <x:c r="F1376" s="8" t="n">
        <x:v>55410000</x:v>
      </x:c>
      <x:c r="G1376" s="9" t="n">
        <x:v>0.4369456111045199</x:v>
      </x:c>
      <x:c r="H1376" s="9" t="n">
        <x:v>0.5882090083008361</x:v>
      </x:c>
      <x:c r="I1376" s="9" t="n">
        <x:v>0.5872084951676638</x:v>
      </x:c>
      <x:c r="J1376" s="1" t="n">
        <x:v>-0.15026288406314392</x:v>
      </x:c>
      <x:c r="K1376" s="1" t="str">
        <x:v>减股票</x:v>
      </x:c>
      <x:c r="L1376" s="9" t="n">
        <x:v>0.1883272862318614</x:v>
      </x:c>
      <x:c r="M1376" s="9" t="n">
        <x:v>-0.02829860117698471</x:v>
      </x:c>
      <x:c r="N1376" s="8" t="n">
        <x:v>0</x:v>
      </x:c>
      <x:c r="O1376" s="9" t="n">
        <x:v>-0.004134262540288099</x:v>
      </x:c>
      <x:c r="P1376" s="9" t="n">
        <x:v>0.99937376033207</x:v>
      </x:c>
      <x:c r="Q1376" s="9" t="str">
        <x:v>可用</x:v>
      </x:c>
      <x:c r="R1376" s="9" t="n">
        <x:v>-0.024620602499366095</x:v>
      </x:c>
      <x:c r="S1376" s="9" t="n">
        <x:v>0.0383578685465477</x:v>
      </x:c>
    </x:row>
    <x:row r="1377">
      <x:c r="A1377" s="1" t="str">
        <x:v>2025Q3</x:v>
      </x:c>
      <x:c r="B1377" s="1" t="str">
        <x:v>013830.OF</x:v>
      </x:c>
      <x:c r="C1377" s="1" t="str">
        <x:v>中欧瑾尚混合A</x:v>
      </x:c>
      <x:c r="D1377" s="1" t="str">
        <x:v>中欧基金</x:v>
      </x:c>
      <x:c r="E1377" s="1" t="str">
        <x:v>收入型</x:v>
      </x:c>
      <x:c r="F1377" s="8" t="n">
        <x:v>58220000.00000001</x:v>
      </x:c>
      <x:c r="G1377" s="9" t="n">
        <x:v>0.3836764551676248</x:v>
      </x:c>
      <x:c r="H1377" s="9" t="n">
        <x:v>0.4369456111045199</x:v>
      </x:c>
      <x:c r="I1377" s="9" t="n">
        <x:v>0.480127489152601</x:v>
      </x:c>
      <x:c r="J1377" s="1" t="n">
        <x:v>-0.09645103398497623</x:v>
      </x:c>
      <x:c r="K1377" s="1" t="str">
        <x:v>减股票</x:v>
      </x:c>
      <x:c r="L1377" s="9" t="n">
        <x:v>-0.0077024403595657995</x:v>
      </x:c>
      <x:c r="M1377" s="9" t="n">
        <x:v>0.0007429083368877334</x:v>
      </x:c>
      <x:c r="N1377" s="8" t="n">
        <x:v>1</x:v>
      </x:c>
      <x:c r="O1377" s="9" t="n">
        <x:v>0.007706400263749201</x:v>
      </x:c>
      <x:c r="P1377" s="9" t="n">
        <x:v>0.9735906997595326</x:v>
      </x:c>
      <x:c r="Q1377" s="9" t="str">
        <x:v>可用</x:v>
      </x:c>
      <x:c r="R1377" s="9" t="n">
        <x:v>0.006190195746673725</x:v>
      </x:c>
      <x:c r="S1377" s="9" t="n">
        <x:v>0.0082867412140574</x:v>
      </x:c>
    </x:row>
    <x:row r="1378">
      <x:c r="A1378" s="1" t="str">
        <x:v>2023Q3</x:v>
      </x:c>
      <x:c r="B1378" s="1" t="str">
        <x:v>013969.OF</x:v>
      </x:c>
      <x:c r="C1378" s="1" t="str">
        <x:v>华夏永利一年持有混合A</x:v>
      </x:c>
      <x:c r="D1378" s="1" t="str">
        <x:v>华夏基金</x:v>
      </x:c>
      <x:c r="E1378" s="1" t="str">
        <x:v>收入型</x:v>
      </x:c>
      <x:c r="F1378" s="8" t="n">
        <x:v>752330000</x:v>
      </x:c>
      <x:c r="G1378" s="9" t="n">
        <x:v>0.0395882482413404</x:v>
      </x:c>
      <x:c r="H1378" s="9" t="n">
        <x:v>0.1858909546413323</x:v>
      </x:c>
      <x:c r="I1378" s="9" t="n">
        <x:v>0.17882978450600717</x:v>
      </x:c>
      <x:c r="J1378" s="1" t="n">
        <x:v>-0.1392415362646668</x:v>
      </x:c>
      <x:c r="K1378" s="1" t="str">
        <x:v>减股票</x:v>
      </x:c>
      <x:c r="L1378" s="9" t="n">
        <x:v>-0.0840403571629794</x:v>
      </x:c>
      <x:c r="M1378" s="9" t="n">
        <x:v>0.011701908439604546</x:v>
      </x:c>
      <x:c r="N1378" s="8" t="n">
        <x:v>1</x:v>
      </x:c>
      <x:c r="O1378" s="9" t="n">
        <x:v>0.0181097181634936</x:v>
      </x:c>
      <x:c r="P1378" s="9" t="n">
        <x:v>1.1232502629829992</x:v>
      </x:c>
      <x:c r="Q1378" s="9" t="str">
        <x:v>可用</x:v>
      </x:c>
      <x:c r="R1378" s="9" t="n">
        <x:v>-0.00262575302131866</x:v>
      </x:c>
      <x:c r="S1378" s="9" t="n">
        <x:v>0.0091604590295952</x:v>
      </x:c>
    </x:row>
    <x:row r="1379">
      <x:c r="A1379" s="1" t="str">
        <x:v>2025Q1</x:v>
      </x:c>
      <x:c r="B1379" s="1" t="str">
        <x:v>013969.OF</x:v>
      </x:c>
      <x:c r="C1379" s="1" t="str">
        <x:v>华夏永利一年持有混合A</x:v>
      </x:c>
      <x:c r="D1379" s="1" t="str">
        <x:v>华夏基金</x:v>
      </x:c>
      <x:c r="E1379" s="1" t="str">
        <x:v>收入型</x:v>
      </x:c>
      <x:c r="F1379" s="8" t="n">
        <x:v>217150000</x:v>
      </x:c>
      <x:c r="G1379" s="9" t="n">
        <x:v>0.2156907064325127</x:v>
      </x:c>
      <x:c r="H1379" s="9" t="n">
        <x:v>0.1658547725075193</x:v>
      </x:c>
      <x:c r="I1379" s="9" t="n">
        <x:v>0.16502416645045104</x:v>
      </x:c>
      <x:c r="J1379" s="1" t="n">
        <x:v>0.050666539982061665</x:v>
      </x:c>
      <x:c r="K1379" s="1" t="str">
        <x:v>加股票</x:v>
      </x:c>
      <x:c r="L1379" s="9" t="n">
        <x:v>-0.004189559506241501</x:v>
      </x:c>
      <x:c r="M1379" s="9" t="n">
        <x:v>-0.00021227048423021154</x:v>
      </x:c>
      <x:c r="N1379" s="8" t="n">
        <x:v>0</x:v>
      </x:c>
      <x:c r="O1379" s="9" t="n">
        <x:v>-0.0019223672573526994</x:v>
      </x:c>
      <x:c r="P1379" s="9" t="n">
        <x:v>1.2361543470412155</x:v>
      </x:c>
      <x:c r="Q1379" s="9" t="str">
        <x:v>覆盖/杠杆异常</x:v>
      </x:c>
      <x:c r="R1379" s="9"/>
      <x:c r="S1379" s="9" t="n">
        <x:v>0.0085533655634064</x:v>
      </x:c>
    </x:row>
    <x:row r="1380">
      <x:c r="A1380" s="1" t="str">
        <x:v>2026Q1</x:v>
      </x:c>
      <x:c r="B1380" s="1" t="str">
        <x:v>013969.OF</x:v>
      </x:c>
      <x:c r="C1380" s="1" t="str">
        <x:v>华夏永利一年持有混合A</x:v>
      </x:c>
      <x:c r="D1380" s="1" t="str">
        <x:v>华夏基金</x:v>
      </x:c>
      <x:c r="E1380" s="1" t="str">
        <x:v>收入型</x:v>
      </x:c>
      <x:c r="F1380" s="8" t="n">
        <x:v>129770000</x:v>
      </x:c>
      <x:c r="G1380" s="9" t="n">
        <x:v>0.1174363106149295</x:v>
      </x:c>
      <x:c r="H1380" s="9" t="n">
        <x:v>0.2184760327925522</x:v>
      </x:c>
      <x:c r="I1380" s="9" t="n">
        <x:v>0.21041591378707417</x:v>
      </x:c>
      <x:c r="J1380" s="1" t="n">
        <x:v>-0.09297960317214467</x:v>
      </x:c>
      <x:c r="K1380" s="1" t="str">
        <x:v>减股票</x:v>
      </x:c>
      <x:c r="L1380" s="9" t="n">
        <x:v>0.1070401206971152</x:v>
      </x:c>
      <x:c r="M1380" s="9" t="n">
        <x:v>-0.00995254794591624</x:v>
      </x:c>
      <x:c r="N1380" s="8" t="n">
        <x:v>0</x:v>
      </x:c>
      <x:c r="O1380" s="9" t="n">
        <x:v>-0.0165465488893373</x:v>
      </x:c>
      <x:c r="P1380" s="9" t="n">
        <x:v>1.048246442012792</x:v>
      </x:c>
      <x:c r="Q1380" s="9" t="str">
        <x:v>可用</x:v>
      </x:c>
      <x:c r="R1380" s="9" t="n">
        <x:v>-0.020562693125582003</x:v>
      </x:c>
      <x:c r="S1380" s="9" t="n">
        <x:v>0.0039700442118559</x:v>
      </x:c>
    </x:row>
    <x:row r="1381">
      <x:c r="A1381" s="1" t="str">
        <x:v>2023Q2</x:v>
      </x:c>
      <x:c r="B1381" s="1" t="str">
        <x:v>013980.OF</x:v>
      </x:c>
      <x:c r="C1381" s="1" t="str">
        <x:v>光大保德信恒鑫混合A</x:v>
      </x:c>
      <x:c r="D1381" s="1" t="str">
        <x:v>光大保德信基金</x:v>
      </x:c>
      <x:c r="E1381" s="1" t="str">
        <x:v>收入型</x:v>
      </x:c>
      <x:c r="F1381" s="8" t="n">
        <x:v>47570000</x:v>
      </x:c>
      <x:c r="G1381" s="9" t="n">
        <x:v>0.3789283441789237</x:v>
      </x:c>
      <x:c r="H1381" s="9" t="n">
        <x:v>0.2287999881577015</x:v>
      </x:c>
      <x:c r="I1381" s="9" t="n">
        <x:v>0.2167776223338576</x:v>
      </x:c>
      <x:c r="J1381" s="1" t="n">
        <x:v>0.16215072184506607</x:v>
      </x:c>
      <x:c r="K1381" s="1" t="str">
        <x:v>加股票</x:v>
      </x:c>
      <x:c r="L1381" s="9" t="n">
        <x:v>-0.046571034625976095</x:v>
      </x:c>
      <x:c r="M1381" s="9" t="n">
        <x:v>-0.00755152688167359</x:v>
      </x:c>
      <x:c r="N1381" s="8" t="n">
        <x:v>0</x:v>
      </x:c>
      <x:c r="O1381" s="9" t="n">
        <x:v>-0.004740266012869998</x:v>
      </x:c>
      <x:c r="P1381" s="9" t="n">
        <x:v>0.7102188747109524</x:v>
      </x:c>
      <x:c r="Q1381" s="9" t="str">
        <x:v>覆盖/杠杆异常</x:v>
      </x:c>
      <x:c r="R1381" s="9"/>
      <x:c r="S1381" s="9" t="n">
        <x:v>-0.0180558471551542</x:v>
      </x:c>
    </x:row>
    <x:row r="1382">
      <x:c r="A1382" s="1" t="str">
        <x:v>2023Q3</x:v>
      </x:c>
      <x:c r="B1382" s="1" t="str">
        <x:v>013980.OF</x:v>
      </x:c>
      <x:c r="C1382" s="1" t="str">
        <x:v>光大保德信恒鑫混合A</x:v>
      </x:c>
      <x:c r="D1382" s="1" t="str">
        <x:v>光大保德信基金</x:v>
      </x:c>
      <x:c r="E1382" s="1" t="str">
        <x:v>收入型</x:v>
      </x:c>
      <x:c r="F1382" s="8" t="n">
        <x:v>44620000.00000001</x:v>
      </x:c>
      <x:c r="G1382" s="9" t="n">
        <x:v>0.2249989901562753</x:v>
      </x:c>
      <x:c r="H1382" s="9" t="n">
        <x:v>0.3789283441789237</x:v>
      </x:c>
      <x:c r="I1382" s="9" t="n">
        <x:v>0.36784772506919533</x:v>
      </x:c>
      <x:c r="J1382" s="1" t="n">
        <x:v>-0.14284873491292002</x:v>
      </x:c>
      <x:c r="K1382" s="1" t="str">
        <x:v>减股票</x:v>
      </x:c>
      <x:c r="L1382" s="9" t="n">
        <x:v>-0.0840403571629794</x:v>
      </x:c>
      <x:c r="M1382" s="9" t="n">
        <x:v>0.012005058702361564</x:v>
      </x:c>
      <x:c r="N1382" s="8" t="n">
        <x:v>1</x:v>
      </x:c>
      <x:c r="O1382" s="9" t="n">
        <x:v>0.00007604981168340096</x:v>
      </x:c>
      <x:c r="P1382" s="9" t="n">
        <x:v>0.8016896261766022</x:v>
      </x:c>
      <x:c r="Q1382" s="9" t="str">
        <x:v>可用</x:v>
      </x:c>
      <x:c r="R1382" s="9" t="n">
        <x:v>-0.0054874689323778595</x:v>
      </x:c>
      <x:c r="S1382" s="9" t="n">
        <x:v>-0.008873209322215</x:v>
      </x:c>
    </x:row>
    <x:row r="1383">
      <x:c r="A1383" s="1" t="str">
        <x:v>2023Q4</x:v>
      </x:c>
      <x:c r="B1383" s="1" t="str">
        <x:v>013980.OF</x:v>
      </x:c>
      <x:c r="C1383" s="1" t="str">
        <x:v>光大保德信恒鑫混合A</x:v>
      </x:c>
      <x:c r="D1383" s="1" t="str">
        <x:v>光大保德信基金</x:v>
      </x:c>
      <x:c r="E1383" s="1" t="str">
        <x:v>收入型</x:v>
      </x:c>
      <x:c r="F1383" s="8" t="n">
        <x:v>43300000</x:v>
      </x:c>
      <x:c r="G1383" s="9" t="n">
        <x:v>0.2768092194509691</x:v>
      </x:c>
      <x:c r="H1383" s="9" t="n">
        <x:v>0.2249989901562753</x:v>
      </x:c>
      <x:c r="I1383" s="9" t="n">
        <x:v>0.21027222708898757</x:v>
      </x:c>
      <x:c r="J1383" s="1" t="n">
        <x:v>0.06653699236198152</x:v>
      </x:c>
      <x:c r="K1383" s="1" t="str">
        <x:v>加股票</x:v>
      </x:c>
      <x:c r="L1383" s="9" t="n">
        <x:v>0.011127023959440499</x:v>
      </x:c>
      <x:c r="M1383" s="9" t="n">
        <x:v>0.0007403587082008778</x:v>
      </x:c>
      <x:c r="N1383" s="8" t="n">
        <x:v>1</x:v>
      </x:c>
      <x:c r="O1383" s="9" t="n">
        <x:v>-0.034617074503947</x:v>
      </x:c>
      <x:c r="P1383" s="9" t="n">
        <x:v>0.8201919434180138</x:v>
      </x:c>
      <x:c r="Q1383" s="9" t="str">
        <x:v>可用</x:v>
      </x:c>
      <x:c r="R1383" s="9" t="n">
        <x:v>-0.04282850491708542</x:v>
      </x:c>
      <x:c r="S1383" s="9" t="n">
        <x:v>-0.0261029015208715</x:v>
      </x:c>
    </x:row>
    <x:row r="1384">
      <x:c r="A1384" s="1" t="str">
        <x:v>2024Q2</x:v>
      </x:c>
      <x:c r="B1384" s="1" t="str">
        <x:v>013980.OF</x:v>
      </x:c>
      <x:c r="C1384" s="1" t="str">
        <x:v>光大保德信恒鑫混合A</x:v>
      </x:c>
      <x:c r="D1384" s="1" t="str">
        <x:v>光大保德信基金</x:v>
      </x:c>
      <x:c r="E1384" s="1" t="str">
        <x:v>收入型</x:v>
      </x:c>
      <x:c r="F1384" s="8" t="n">
        <x:v>20620000</x:v>
      </x:c>
      <x:c r="G1384" s="9" t="n">
        <x:v>0.4275984856988447</x:v>
      </x:c>
      <x:c r="H1384" s="9" t="n">
        <x:v>0.3144022693491005</x:v>
      </x:c>
      <x:c r="I1384" s="9" t="n">
        <x:v>0.3060736795290441</x:v>
      </x:c>
      <x:c r="J1384" s="1" t="n">
        <x:v>0.1215248061698006</x:v>
      </x:c>
      <x:c r="K1384" s="1" t="str">
        <x:v>加股票</x:v>
      </x:c>
      <x:c r="L1384" s="9" t="n">
        <x:v>0.15171154774360798</x:v>
      </x:c>
      <x:c r="M1384" s="9" t="n">
        <x:v>0.01843671643326241</x:v>
      </x:c>
      <x:c r="N1384" s="8" t="n">
        <x:v>1</x:v>
      </x:c>
      <x:c r="O1384" s="9" t="n">
        <x:v>0.05396435335769241</x:v>
      </x:c>
      <x:c r="P1384" s="9" t="n">
        <x:v>1.003790341901067</x:v>
      </x:c>
      <x:c r="Q1384" s="9" t="str">
        <x:v>可用</x:v>
      </x:c>
      <x:c r="R1384" s="9" t="n">
        <x:v>0.007563141814466989</x:v>
      </x:c>
      <x:c r="S1384" s="9" t="n">
        <x:v>0.0783415288332587</x:v>
      </x:c>
    </x:row>
    <x:row r="1385">
      <x:c r="A1385" s="1" t="str">
        <x:v>2024Q3</x:v>
      </x:c>
      <x:c r="B1385" s="1" t="str">
        <x:v>013980.OF</x:v>
      </x:c>
      <x:c r="C1385" s="1" t="str">
        <x:v>光大保德信恒鑫混合A</x:v>
      </x:c>
      <x:c r="D1385" s="1" t="str">
        <x:v>光大保德信基金</x:v>
      </x:c>
      <x:c r="E1385" s="1" t="str">
        <x:v>收入型</x:v>
      </x:c>
      <x:c r="F1385" s="8" t="n">
        <x:v>21320000</x:v>
      </x:c>
      <x:c r="G1385" s="9" t="n">
        <x:v>0.5864699997833989</x:v>
      </x:c>
      <x:c r="H1385" s="9" t="n">
        <x:v>0.4275984856988447</x:v>
      </x:c>
      <x:c r="I1385" s="9" t="n">
        <x:v>0.46217804163009213</x:v>
      </x:c>
      <x:c r="J1385" s="1" t="n">
        <x:v>0.12429195815330674</x:v>
      </x:c>
      <x:c r="K1385" s="1" t="str">
        <x:v>加股票</x:v>
      </x:c>
      <x:c r="L1385" s="9" t="n">
        <x:v>-0.0485180033835439</x:v>
      </x:c>
      <x:c r="M1385" s="9" t="n">
        <x:v>-0.0060303976462294335</x:v>
      </x:c>
      <x:c r="N1385" s="8" t="n">
        <x:v>0</x:v>
      </x:c>
      <x:c r="O1385" s="9" t="n">
        <x:v>0.0286565131399881</x:v>
      </x:c>
      <x:c r="P1385" s="9" t="n">
        <x:v>0.8621042654784241</x:v>
      </x:c>
      <x:c r="Q1385" s="9" t="str">
        <x:v>可用</x:v>
      </x:c>
      <x:c r="R1385" s="9" t="n">
        <x:v>0.04034334116064148</x:v>
      </x:c>
      <x:c r="S1385" s="9" t="n">
        <x:v>0.039900507824645</x:v>
      </x:c>
    </x:row>
    <x:row r="1386">
      <x:c r="A1386" s="1" t="str">
        <x:v>2025Q1</x:v>
      </x:c>
      <x:c r="B1386" s="1" t="str">
        <x:v>013980.OF</x:v>
      </x:c>
      <x:c r="C1386" s="1" t="str">
        <x:v>光大保德信恒鑫混合A</x:v>
      </x:c>
      <x:c r="D1386" s="1" t="str">
        <x:v>光大保德信基金</x:v>
      </x:c>
      <x:c r="E1386" s="1" t="str">
        <x:v>收入型</x:v>
      </x:c>
      <x:c r="F1386" s="8" t="n">
        <x:v>12440000</x:v>
      </x:c>
      <x:c r="G1386" s="9" t="n">
        <x:v>0.4567668009718488</x:v>
      </x:c>
      <x:c r="H1386" s="9" t="n">
        <x:v>0.5896431644710525</x:v>
      </x:c>
      <x:c r="I1386" s="9" t="n">
        <x:v>0.5881867573585041</x:v>
      </x:c>
      <x:c r="J1386" s="1" t="n">
        <x:v>-0.13141995638665532</x:v>
      </x:c>
      <x:c r="K1386" s="1" t="str">
        <x:v>减股票</x:v>
      </x:c>
      <x:c r="L1386" s="9" t="n">
        <x:v>-0.004189559506241501</x:v>
      </x:c>
      <x:c r="M1386" s="9" t="n">
        <x:v>0.0005505917275895552</x:v>
      </x:c>
      <x:c r="N1386" s="8" t="n">
        <x:v>1</x:v>
      </x:c>
      <x:c r="O1386" s="9" t="n">
        <x:v>0.0209546999083081</x:v>
      </x:c>
      <x:c r="P1386" s="9" t="n">
        <x:v>0.8215867998392281</x:v>
      </x:c>
      <x:c r="Q1386" s="9" t="str">
        <x:v>可用</x:v>
      </x:c>
      <x:c r="R1386" s="9" t="n">
        <x:v>0.02067134694077087</x:v>
      </x:c>
      <x:c r="S1386" s="9" t="n">
        <x:v>0.0314231136580709</x:v>
      </x:c>
    </x:row>
    <x:row r="1387">
      <x:c r="A1387" s="1" t="str">
        <x:v>2025Q2</x:v>
      </x:c>
      <x:c r="B1387" s="1" t="str">
        <x:v>013980.OF</x:v>
      </x:c>
      <x:c r="C1387" s="1" t="str">
        <x:v>光大保德信恒鑫混合A</x:v>
      </x:c>
      <x:c r="D1387" s="1" t="str">
        <x:v>光大保德信基金</x:v>
      </x:c>
      <x:c r="E1387" s="1" t="str">
        <x:v>收入型</x:v>
      </x:c>
      <x:c r="F1387" s="8" t="n">
        <x:v>12080000</x:v>
      </x:c>
      <x:c r="G1387" s="9" t="n">
        <x:v>0.6197304822966696</x:v>
      </x:c>
      <x:c r="H1387" s="9" t="n">
        <x:v>0.4567668009718488</x:v>
      </x:c>
      <x:c r="I1387" s="9" t="n">
        <x:v>0.45574242499662504</x:v>
      </x:c>
      <x:c r="J1387" s="1" t="n">
        <x:v>0.16398805730004457</x:v>
      </x:c>
      <x:c r="K1387" s="1" t="str">
        <x:v>加股票</x:v>
      </x:c>
      <x:c r="L1387" s="9" t="n">
        <x:v>0.1883272862318614</x:v>
      </x:c>
      <x:c r="M1387" s="9" t="n">
        <x:v>0.03088342580575238</x:v>
      </x:c>
      <x:c r="N1387" s="8" t="n">
        <x:v>1</x:v>
      </x:c>
      <x:c r="O1387" s="9" t="n">
        <x:v>0.0468066359716606</x:v>
      </x:c>
      <x:c r="P1387" s="9" t="n">
        <x:v>0.6192963749999999</x:v>
      </x:c>
      <x:c r="Q1387" s="9" t="str">
        <x:v>覆盖/杠杆异常</x:v>
      </x:c>
      <x:c r="R1387" s="9"/>
      <x:c r="S1387" s="9" t="n">
        <x:v>0.0879711084359662</x:v>
      </x:c>
    </x:row>
    <x:row r="1388">
      <x:c r="A1388" s="1" t="str">
        <x:v>2025Q3</x:v>
      </x:c>
      <x:c r="B1388" s="1" t="str">
        <x:v>013980.OF</x:v>
      </x:c>
      <x:c r="C1388" s="1" t="str">
        <x:v>光大保德信恒鑫混合A</x:v>
      </x:c>
      <x:c r="D1388" s="1" t="str">
        <x:v>光大保德信基金</x:v>
      </x:c>
      <x:c r="E1388" s="1" t="str">
        <x:v>收入型</x:v>
      </x:c>
      <x:c r="F1388" s="8" t="n">
        <x:v>11550000</x:v>
      </x:c>
      <x:c r="G1388" s="9" t="n">
        <x:v>0.5791884464144462</x:v>
      </x:c>
      <x:c r="H1388" s="9" t="n">
        <x:v>0.6197304822966696</x:v>
      </x:c>
      <x:c r="I1388" s="9" t="n">
        <x:v>0.6598082832540401</x:v>
      </x:c>
      <x:c r="J1388" s="1" t="n">
        <x:v>-0.08061983683959384</x:v>
      </x:c>
      <x:c r="K1388" s="1" t="str">
        <x:v>减股票</x:v>
      </x:c>
      <x:c r="L1388" s="9" t="n">
        <x:v>-0.0077024403595657995</x:v>
      </x:c>
      <x:c r="M1388" s="9" t="n">
        <x:v>0.0006209694850548973</x:v>
      </x:c>
      <x:c r="N1388" s="8" t="n">
        <x:v>1</x:v>
      </x:c>
      <x:c r="O1388" s="9" t="n">
        <x:v>0.0109099986530621</x:v>
      </x:c>
      <x:c r="P1388" s="9" t="n">
        <x:v>0.7501540372294371</x:v>
      </x:c>
      <x:c r="Q1388" s="9" t="str">
        <x:v>覆盖/杠杆异常</x:v>
      </x:c>
      <x:c r="R1388" s="9"/>
      <x:c r="S1388" s="9" t="n">
        <x:v>0.0114903396033703</x:v>
      </x:c>
    </x:row>
    <x:row r="1389">
      <x:c r="A1389" s="1" t="str">
        <x:v>2026Q1</x:v>
      </x:c>
      <x:c r="B1389" s="1" t="str">
        <x:v>013980.OF</x:v>
      </x:c>
      <x:c r="C1389" s="1" t="str">
        <x:v>光大保德信恒鑫混合A</x:v>
      </x:c>
      <x:c r="D1389" s="1" t="str">
        <x:v>光大保德信基金</x:v>
      </x:c>
      <x:c r="E1389" s="1" t="str">
        <x:v>收入型</x:v>
      </x:c>
      <x:c r="F1389" s="8" t="n">
        <x:v>10410000</x:v>
      </x:c>
      <x:c r="G1389" s="9" t="n">
        <x:v>0.6605730376476746</x:v>
      </x:c>
      <x:c r="H1389" s="9" t="n">
        <x:v>0.557202911424106</x:v>
      </x:c>
      <x:c r="I1389" s="9" t="n">
        <x:v>0.5453666672043023</x:v>
      </x:c>
      <x:c r="J1389" s="1" t="n">
        <x:v>0.11520637044337234</x:v>
      </x:c>
      <x:c r="K1389" s="1" t="str">
        <x:v>加股票</x:v>
      </x:c>
      <x:c r="L1389" s="9" t="n">
        <x:v>0.1070401206971152</x:v>
      </x:c>
      <x:c r="M1389" s="9" t="n">
        <x:v>0.01233170379733514</x:v>
      </x:c>
      <x:c r="N1389" s="8" t="n">
        <x:v>1</x:v>
      </x:c>
      <x:c r="O1389" s="9" t="n">
        <x:v>-0.034953390146686</x:v>
      </x:c>
      <x:c r="P1389" s="9" t="n">
        <x:v>0.6856438290105666</x:v>
      </x:c>
      <x:c r="Q1389" s="9" t="str">
        <x:v>覆盖/杠杆异常</x:v>
      </x:c>
      <x:c r="R1389" s="9"/>
      <x:c r="S1389" s="9" t="n">
        <x:v>-0.0144367970454928</x:v>
      </x:c>
    </x:row>
    <x:row r="1390">
      <x:c r="A1390" s="1" t="str">
        <x:v>2023Q2</x:v>
      </x:c>
      <x:c r="B1390" s="1" t="str">
        <x:v>013985.OF</x:v>
      </x:c>
      <x:c r="C1390" s="1" t="str">
        <x:v>融通稳健增利6个月持有期混合A</x:v>
      </x:c>
      <x:c r="D1390" s="1" t="str">
        <x:v>融通基金</x:v>
      </x:c>
      <x:c r="E1390" s="1" t="str">
        <x:v>收入型</x:v>
      </x:c>
      <x:c r="F1390" s="8" t="n">
        <x:v>127920000</x:v>
      </x:c>
      <x:c r="G1390" s="9" t="n">
        <x:v>0.21710020017381</x:v>
      </x:c>
      <x:c r="H1390" s="9" t="n">
        <x:v>0.1541668826927212</x:v>
      </x:c>
      <x:c r="I1390" s="9" t="n">
        <x:v>0.145327135182577</x:v>
      </x:c>
      <x:c r="J1390" s="1" t="n">
        <x:v>0.07177306499123298</x:v>
      </x:c>
      <x:c r="K1390" s="1" t="str">
        <x:v>加股票</x:v>
      </x:c>
      <x:c r="L1390" s="9" t="n">
        <x:v>-0.046571034625976095</x:v>
      </x:c>
      <x:c r="M1390" s="9" t="n">
        <x:v>-0.0033425458949191437</x:v>
      </x:c>
      <x:c r="N1390" s="8" t="n">
        <x:v>0</x:v>
      </x:c>
      <x:c r="O1390" s="9" t="n">
        <x:v>-0.033606377170852</x:v>
      </x:c>
      <x:c r="P1390" s="9" t="n">
        <x:v>0.8971218335678547</x:v>
      </x:c>
      <x:c r="Q1390" s="9" t="str">
        <x:v>可用</x:v>
      </x:c>
      <x:c r="R1390" s="9" t="n">
        <x:v>-0.04399866934321289</x:v>
      </x:c>
      <x:c r="S1390" s="9" t="n">
        <x:v>-0.0469219583131362</x:v>
      </x:c>
    </x:row>
    <x:row r="1391">
      <x:c r="A1391" s="1" t="str">
        <x:v>2023Q3</x:v>
      </x:c>
      <x:c r="B1391" s="1" t="str">
        <x:v>013985.OF</x:v>
      </x:c>
      <x:c r="C1391" s="1" t="str">
        <x:v>融通稳健增利6个月持有期混合A</x:v>
      </x:c>
      <x:c r="D1391" s="1" t="str">
        <x:v>融通基金</x:v>
      </x:c>
      <x:c r="E1391" s="1" t="str">
        <x:v>收入型</x:v>
      </x:c>
      <x:c r="F1391" s="8" t="n">
        <x:v>107510000</x:v>
      </x:c>
      <x:c r="G1391" s="9" t="n">
        <x:v>0.2696828557024836</x:v>
      </x:c>
      <x:c r="H1391" s="9" t="n">
        <x:v>0.21710020017381</x:v>
      </x:c>
      <x:c r="I1391" s="9" t="n">
        <x:v>0.2091581043705093</x:v>
      </x:c>
      <x:c r="J1391" s="1" t="n">
        <x:v>0.060524751331974325</x:v>
      </x:c>
      <x:c r="K1391" s="1" t="str">
        <x:v>加股票</x:v>
      </x:c>
      <x:c r="L1391" s="9" t="n">
        <x:v>-0.0840403571629794</x:v>
      </x:c>
      <x:c r="M1391" s="9" t="n">
        <x:v>-0.005086521719139636</x:v>
      </x:c>
      <x:c r="N1391" s="8" t="n">
        <x:v>0</x:v>
      </x:c>
      <x:c r="O1391" s="9" t="n">
        <x:v>-0.00866896355990315</x:v>
      </x:c>
      <x:c r="P1391" s="9" t="n">
        <x:v>1.0574349094037763</x:v>
      </x:c>
      <x:c r="Q1391" s="9" t="str">
        <x:v>可用</x:v>
      </x:c>
      <x:c r="R1391" s="9" t="n">
        <x:v>-0.008604257526146764</x:v>
      </x:c>
      <x:c r="S1391" s="9" t="n">
        <x:v>-0.0175973959922692</x:v>
      </x:c>
    </x:row>
    <x:row r="1392">
      <x:c r="A1392" s="1" t="str">
        <x:v>2023Q4</x:v>
      </x:c>
      <x:c r="B1392" s="1" t="str">
        <x:v>013985.OF</x:v>
      </x:c>
      <x:c r="C1392" s="1" t="str">
        <x:v>融通稳健增利6个月持有期混合A</x:v>
      </x:c>
      <x:c r="D1392" s="1" t="str">
        <x:v>融通基金</x:v>
      </x:c>
      <x:c r="E1392" s="1" t="str">
        <x:v>收入型</x:v>
      </x:c>
      <x:c r="F1392" s="8" t="n">
        <x:v>93550000</x:v>
      </x:c>
      <x:c r="G1392" s="9" t="n">
        <x:v>0.1867651231490462</x:v>
      </x:c>
      <x:c r="H1392" s="9" t="n">
        <x:v>0.2696828557024836</x:v>
      </x:c>
      <x:c r="I1392" s="9" t="n">
        <x:v>0.25298612957902933</x:v>
      </x:c>
      <x:c r="J1392" s="1" t="n">
        <x:v>-0.06622100642998313</x:v>
      </x:c>
      <x:c r="K1392" s="1" t="str">
        <x:v>减股票</x:v>
      </x:c>
      <x:c r="L1392" s="9" t="n">
        <x:v>0.011127023959440499</x:v>
      </x:c>
      <x:c r="M1392" s="9" t="n">
        <x:v>-0.0007368427251646856</x:v>
      </x:c>
      <x:c r="N1392" s="8" t="n">
        <x:v>0</x:v>
      </x:c>
      <x:c r="O1392" s="9" t="n">
        <x:v>0.04348342662693459</x:v>
      </x:c>
      <x:c r="P1392" s="9" t="n">
        <x:v>1.124891275253875</x:v>
      </x:c>
      <x:c r="Q1392" s="9" t="str">
        <x:v>可用</x:v>
      </x:c>
      <x:c r="R1392" s="9" t="n">
        <x:v>0.030041251402537657</x:v>
      </x:c>
      <x:c r="S1392" s="9" t="n">
        <x:v>0.0519776351211431</x:v>
      </x:c>
    </x:row>
    <x:row r="1393">
      <x:c r="A1393" s="1" t="str">
        <x:v>2024Q3</x:v>
      </x:c>
      <x:c r="B1393" s="1" t="str">
        <x:v>013985.OF</x:v>
      </x:c>
      <x:c r="C1393" s="1" t="str">
        <x:v>融通稳健增利6个月持有期混合A</x:v>
      </x:c>
      <x:c r="D1393" s="1" t="str">
        <x:v>融通基金</x:v>
      </x:c>
      <x:c r="E1393" s="1" t="str">
        <x:v>收入型</x:v>
      </x:c>
      <x:c r="F1393" s="8" t="n">
        <x:v>68090000</x:v>
      </x:c>
      <x:c r="G1393" s="9" t="n">
        <x:v>0.3692541989764945</x:v>
      </x:c>
      <x:c r="H1393" s="9" t="n">
        <x:v>0.2184914507781742</x:v>
      </x:c>
      <x:c r="I1393" s="9" t="n">
        <x:v>0.24334991295237327</x:v>
      </x:c>
      <x:c r="J1393" s="1" t="n">
        <x:v>0.1259042860241212</x:v>
      </x:c>
      <x:c r="K1393" s="1" t="str">
        <x:v>加股票</x:v>
      </x:c>
      <x:c r="L1393" s="9" t="n">
        <x:v>-0.0485180033835439</x:v>
      </x:c>
      <x:c r="M1393" s="9" t="n">
        <x:v>-0.006108624575320992</x:v>
      </x:c>
      <x:c r="N1393" s="8" t="n">
        <x:v>0</x:v>
      </x:c>
      <x:c r="O1393" s="9" t="n">
        <x:v>-0.0384446676962908</x:v>
      </x:c>
      <x:c r="P1393" s="9" t="n">
        <x:v>1.2956346271111763</x:v>
      </x:c>
      <x:c r="Q1393" s="9" t="str">
        <x:v>覆盖/杠杆异常</x:v>
      </x:c>
      <x:c r="R1393" s="9"/>
      <x:c r="S1393" s="9" t="n">
        <x:v>-0.0270588235294118</x:v>
      </x:c>
    </x:row>
    <x:row r="1394">
      <x:c r="A1394" s="1" t="str">
        <x:v>2024Q4</x:v>
      </x:c>
      <x:c r="B1394" s="1" t="str">
        <x:v>013985.OF</x:v>
      </x:c>
      <x:c r="C1394" s="1" t="str">
        <x:v>融通稳健增利6个月持有期混合A</x:v>
      </x:c>
      <x:c r="D1394" s="1" t="str">
        <x:v>融通基金</x:v>
      </x:c>
      <x:c r="E1394" s="1" t="str">
        <x:v>收入型</x:v>
      </x:c>
      <x:c r="F1394" s="8" t="n">
        <x:v>56240000</x:v>
      </x:c>
      <x:c r="G1394" s="9" t="n">
        <x:v>0.225147331166989</x:v>
      </x:c>
      <x:c r="H1394" s="9" t="n">
        <x:v>0.3692541989764945</x:v>
      </x:c>
      <x:c r="I1394" s="9" t="n">
        <x:v>0.358065522668951</x:v>
      </x:c>
      <x:c r="J1394" s="1" t="n">
        <x:v>-0.13291819150196196</x:v>
      </x:c>
      <x:c r="K1394" s="1" t="str">
        <x:v>减股票</x:v>
      </x:c>
      <x:c r="L1394" s="9" t="n">
        <x:v>-0.005961015466965899</x:v>
      </x:c>
      <x:c r="M1394" s="9" t="n">
        <x:v>0.0007923273953843306</x:v>
      </x:c>
      <x:c r="N1394" s="8" t="n">
        <x:v>1</x:v>
      </x:c>
      <x:c r="O1394" s="9" t="n">
        <x:v>-0.0466728385731559</x:v>
      </x:c>
      <x:c r="P1394" s="9" t="n">
        <x:v>1.0131401986130868</x:v>
      </x:c>
      <x:c r="Q1394" s="9" t="str">
        <x:v>可用</x:v>
      </x:c>
      <x:c r="R1394" s="9" t="n">
        <x:v>-0.03564544672674588</x:v>
      </x:c>
      <x:c r="S1394" s="9" t="n">
        <x:v>-0.0430270052398226</x:v>
      </x:c>
    </x:row>
    <x:row r="1395">
      <x:c r="A1395" s="1" t="str">
        <x:v>2025Q1</x:v>
      </x:c>
      <x:c r="B1395" s="1" t="str">
        <x:v>013985.OF</x:v>
      </x:c>
      <x:c r="C1395" s="1" t="str">
        <x:v>融通稳健增利6个月持有期混合A</x:v>
      </x:c>
      <x:c r="D1395" s="1" t="str">
        <x:v>融通基金</x:v>
      </x:c>
      <x:c r="E1395" s="1" t="str">
        <x:v>收入型</x:v>
      </x:c>
      <x:c r="F1395" s="8" t="n">
        <x:v>50249999.99999999</x:v>
      </x:c>
      <x:c r="G1395" s="9" t="n">
        <x:v>0.302960130207579</x:v>
      </x:c>
      <x:c r="H1395" s="9" t="n">
        <x:v>0.225147331166989</x:v>
      </x:c>
      <x:c r="I1395" s="9" t="n">
        <x:v>0.22409956103122236</x:v>
      </x:c>
      <x:c r="J1395" s="1" t="n">
        <x:v>0.07886056917635664</x:v>
      </x:c>
      <x:c r="K1395" s="1" t="str">
        <x:v>加股票</x:v>
      </x:c>
      <x:c r="L1395" s="9" t="n">
        <x:v>-0.004189559506241501</x:v>
      </x:c>
      <x:c r="M1395" s="9" t="n">
        <x:v>-0.00033039104726042043</x:v>
      </x:c>
      <x:c r="N1395" s="8" t="n">
        <x:v>0</x:v>
      </x:c>
      <x:c r="O1395" s="9" t="n">
        <x:v>-0.011212807686506199</x:v>
      </x:c>
      <x:c r="P1395" s="9" t="n">
        <x:v>0.9930707371144281</x:v>
      </x:c>
      <x:c r="Q1395" s="9" t="str">
        <x:v>可用</x:v>
      </x:c>
      <x:c r="R1395" s="9" t="n">
        <x:v>-0.012041535226562467</x:v>
      </x:c>
      <x:c r="S1395" s="9" t="n">
        <x:v>-0.0007370748657471</x:v>
      </x:c>
    </x:row>
    <x:row r="1396">
      <x:c r="A1396" s="1" t="str">
        <x:v>2025Q2</x:v>
      </x:c>
      <x:c r="B1396" s="1" t="str">
        <x:v>013985.OF</x:v>
      </x:c>
      <x:c r="C1396" s="1" t="str">
        <x:v>融通稳健增利6个月持有期混合A</x:v>
      </x:c>
      <x:c r="D1396" s="1" t="str">
        <x:v>融通基金</x:v>
      </x:c>
      <x:c r="E1396" s="1" t="str">
        <x:v>收入型</x:v>
      </x:c>
      <x:c r="F1396" s="8" t="n">
        <x:v>52310000</x:v>
      </x:c>
      <x:c r="G1396" s="9" t="n">
        <x:v>0.2222901578132045</x:v>
      </x:c>
      <x:c r="H1396" s="9" t="n">
        <x:v>0.302960130207579</x:v>
      </x:c>
      <x:c r="I1396" s="9" t="n">
        <x:v>0.3020888738260868</x:v>
      </x:c>
      <x:c r="J1396" s="1" t="n">
        <x:v>-0.0797987160128823</x:v>
      </x:c>
      <x:c r="K1396" s="1" t="str">
        <x:v>减股票</x:v>
      </x:c>
      <x:c r="L1396" s="9" t="n">
        <x:v>0.1883272862318614</x:v>
      </x:c>
      <x:c r="M1396" s="9" t="n">
        <x:v>-0.015028275631493107</x:v>
      </x:c>
      <x:c r="N1396" s="8" t="n">
        <x:v>0</x:v>
      </x:c>
      <x:c r="O1396" s="9" t="n">
        <x:v>0.032913504353397294</x:v>
      </x:c>
      <x:c r="P1396" s="9" t="n">
        <x:v>0.9985429032689734</x:v>
      </x:c>
      <x:c r="Q1396" s="9" t="str">
        <x:v>可用</x:v>
      </x:c>
      <x:c r="R1396" s="9" t="n">
        <x:v>0.049090612081974676</x:v>
      </x:c>
      <x:c r="S1396" s="9" t="n">
        <x:v>0.0740779768177029</x:v>
      </x:c>
    </x:row>
    <x:row r="1397">
      <x:c r="A1397" s="1" t="str">
        <x:v>2023Q2</x:v>
      </x:c>
      <x:c r="B1397" s="1" t="str">
        <x:v>013998.OF</x:v>
      </x:c>
      <x:c r="C1397" s="1" t="str">
        <x:v>中欧瑾添混合A</x:v>
      </x:c>
      <x:c r="D1397" s="1" t="str">
        <x:v>中欧基金</x:v>
      </x:c>
      <x:c r="E1397" s="1" t="str">
        <x:v>收入型</x:v>
      </x:c>
      <x:c r="F1397" s="8" t="n">
        <x:v>190420000</x:v>
      </x:c>
      <x:c r="G1397" s="9" t="n">
        <x:v>0.3944574388484637</x:v>
      </x:c>
      <x:c r="H1397" s="9" t="n">
        <x:v>0.1770442438558456</x:v>
      </x:c>
      <x:c r="I1397" s="9" t="n">
        <x:v>0.1671519631488035</x:v>
      </x:c>
      <x:c r="J1397" s="1" t="n">
        <x:v>0.22730547569966017</x:v>
      </x:c>
      <x:c r="K1397" s="1" t="str">
        <x:v>加股票</x:v>
      </x:c>
      <x:c r="L1397" s="9" t="n">
        <x:v>-0.046571034625976095</x:v>
      </x:c>
      <x:c r="M1397" s="9" t="n">
        <x:v>-0.010585851179482842</x:v>
      </x:c>
      <x:c r="N1397" s="8" t="n">
        <x:v>0</x:v>
      </x:c>
      <x:c r="O1397" s="9" t="n">
        <x:v>-0.022147579970525202</x:v>
      </x:c>
      <x:c r="P1397" s="9" t="n">
        <x:v>1.0007560994118263</x:v>
      </x:c>
      <x:c r="Q1397" s="9" t="str">
        <x:v>可用</x:v>
      </x:c>
      <x:c r="R1397" s="9" t="n">
        <x:v>-0.024151959573612148</x:v>
      </x:c>
      <x:c r="S1397" s="9" t="n">
        <x:v>-0.0354631611128094</x:v>
      </x:c>
    </x:row>
    <x:row r="1398">
      <x:c r="A1398" s="1" t="str">
        <x:v>2024Q1</x:v>
      </x:c>
      <x:c r="B1398" s="1" t="str">
        <x:v>013998.OF</x:v>
      </x:c>
      <x:c r="C1398" s="1" t="str">
        <x:v>中欧瑾添混合A</x:v>
      </x:c>
      <x:c r="D1398" s="1" t="str">
        <x:v>中欧基金</x:v>
      </x:c>
      <x:c r="E1398" s="1" t="str">
        <x:v>收入型</x:v>
      </x:c>
      <x:c r="F1398" s="8" t="n">
        <x:v>81529999.99999999</x:v>
      </x:c>
      <x:c r="G1398" s="9" t="n">
        <x:v>0.0729862892323674</x:v>
      </x:c>
      <x:c r="H1398" s="9" t="n">
        <x:v>0.4200018486033732</x:v>
      </x:c>
      <x:c r="I1398" s="9" t="n">
        <x:v>0.42264745075319665</x:v>
      </x:c>
      <x:c r="J1398" s="1" t="n">
        <x:v>-0.34966116152082927</x:v>
      </x:c>
      <x:c r="K1398" s="1" t="str">
        <x:v>减股票</x:v>
      </x:c>
      <x:c r="L1398" s="9" t="n">
        <x:v>-0.0388388654084237</x:v>
      </x:c>
      <x:c r="M1398" s="9" t="n">
        <x:v>0.013580442790860587</x:v>
      </x:c>
      <x:c r="N1398" s="8" t="n">
        <x:v>1</x:v>
      </x:c>
      <x:c r="O1398" s="9" t="n">
        <x:v>-0.0273591863453564</x:v>
      </x:c>
      <x:c r="P1398" s="9" t="n">
        <x:v>1.0016060738378512</x:v>
      </x:c>
      <x:c r="Q1398" s="9" t="str">
        <x:v>可用</x:v>
      </x:c>
      <x:c r="R1398" s="9" t="n">
        <x:v>-0.02879033419438516</x:v>
      </x:c>
      <x:c r="S1398" s="9" t="n">
        <x:v>-0.0190299373404502</x:v>
      </x:c>
    </x:row>
    <x:row r="1399">
      <x:c r="A1399" s="1" t="str">
        <x:v>2024Q2</x:v>
      </x:c>
      <x:c r="B1399" s="1" t="str">
        <x:v>013998.OF</x:v>
      </x:c>
      <x:c r="C1399" s="1" t="str">
        <x:v>中欧瑾添混合A</x:v>
      </x:c>
      <x:c r="D1399" s="1" t="str">
        <x:v>中欧基金</x:v>
      </x:c>
      <x:c r="E1399" s="1" t="str">
        <x:v>收入型</x:v>
      </x:c>
      <x:c r="F1399" s="8" t="n">
        <x:v>65080000.00000001</x:v>
      </x:c>
      <x:c r="G1399" s="9" t="n">
        <x:v>0.2995273106938665</x:v>
      </x:c>
      <x:c r="H1399" s="9" t="n">
        <x:v>0.0729862892323674</x:v>
      </x:c>
      <x:c r="I1399" s="9" t="n">
        <x:v>0.07039621860601027</x:v>
      </x:c>
      <x:c r="J1399" s="1" t="n">
        <x:v>0.22913109208785626</x:v>
      </x:c>
      <x:c r="K1399" s="1" t="str">
        <x:v>加股票</x:v>
      </x:c>
      <x:c r="L1399" s="9" t="n">
        <x:v>0.15171154774360798</x:v>
      </x:c>
      <x:c r="M1399" s="9" t="n">
        <x:v>0.03476183261683184</x:v>
      </x:c>
      <x:c r="N1399" s="8" t="n">
        <x:v>1</x:v>
      </x:c>
      <x:c r="O1399" s="9" t="n">
        <x:v>-0.003933874684066901</x:v>
      </x:c>
      <x:c r="P1399" s="9" t="n">
        <x:v>0.8966386206207742</x:v>
      </x:c>
      <x:c r="Q1399" s="9" t="str">
        <x:v>可用</x:v>
      </x:c>
      <x:c r="R1399" s="9" t="n">
        <x:v>-0.028047965962844205</x:v>
      </x:c>
      <x:c r="S1399" s="9" t="n">
        <x:v>0.0207002602318429</x:v>
      </x:c>
    </x:row>
    <x:row r="1400">
      <x:c r="A1400" s="1" t="str">
        <x:v>2024Q3</x:v>
      </x:c>
      <x:c r="B1400" s="1" t="str">
        <x:v>013998.OF</x:v>
      </x:c>
      <x:c r="C1400" s="1" t="str">
        <x:v>中欧瑾添混合A</x:v>
      </x:c>
      <x:c r="D1400" s="1" t="str">
        <x:v>中欧基金</x:v>
      </x:c>
      <x:c r="E1400" s="1" t="str">
        <x:v>收入型</x:v>
      </x:c>
      <x:c r="F1400" s="8" t="n">
        <x:v>66410000</x:v>
      </x:c>
      <x:c r="G1400" s="9" t="n">
        <x:v>0.4564729900018126</x:v>
      </x:c>
      <x:c r="H1400" s="9" t="n">
        <x:v>0.2995273106938665</x:v>
      </x:c>
      <x:c r="I1400" s="9" t="n">
        <x:v>0.32971571701525826</x:v>
      </x:c>
      <x:c r="J1400" s="1" t="n">
        <x:v>0.12675727298655431</x:v>
      </x:c>
      <x:c r="K1400" s="1" t="str">
        <x:v>加股票</x:v>
      </x:c>
      <x:c r="L1400" s="9" t="n">
        <x:v>-0.0485180033835439</x:v>
      </x:c>
      <x:c r="M1400" s="9" t="n">
        <x:v>-0.00615000979965044</x:v>
      </x:c>
      <x:c r="N1400" s="8" t="n">
        <x:v>0</x:v>
      </x:c>
      <x:c r="O1400" s="9" t="n">
        <x:v>0.0067186892879934</x:v>
      </x:c>
      <x:c r="P1400" s="9" t="n">
        <x:v>0.642475256136124</x:v>
      </x:c>
      <x:c r="Q1400" s="9" t="str">
        <x:v>覆盖/杠杆异常</x:v>
      </x:c>
      <x:c r="R1400" s="9"/>
      <x:c r="S1400" s="9" t="n">
        <x:v>0.0179626839726503</x:v>
      </x:c>
    </x:row>
    <x:row r="1401">
      <x:c r="A1401" s="1" t="str">
        <x:v>2025Q3</x:v>
      </x:c>
      <x:c r="B1401" s="1" t="str">
        <x:v>013998.OF</x:v>
      </x:c>
      <x:c r="C1401" s="1" t="str">
        <x:v>中欧瑾添混合A</x:v>
      </x:c>
      <x:c r="D1401" s="1" t="str">
        <x:v>中欧基金</x:v>
      </x:c>
      <x:c r="E1401" s="1" t="str">
        <x:v>收入型</x:v>
      </x:c>
      <x:c r="F1401" s="8" t="n">
        <x:v>265749999.99999997</x:v>
      </x:c>
      <x:c r="G1401" s="9" t="n">
        <x:v>0.4880303063095763</x:v>
      </x:c>
      <x:c r="H1401" s="9" t="n">
        <x:v>0.3471561879695957</x:v>
      </x:c>
      <x:c r="I1401" s="9" t="n">
        <x:v>0.387572517799565</x:v>
      </x:c>
      <x:c r="J1401" s="1" t="n">
        <x:v>0.1004577885100113</x:v>
      </x:c>
      <x:c r="K1401" s="1" t="str">
        <x:v>加股票</x:v>
      </x:c>
      <x:c r="L1401" s="9" t="n">
        <x:v>-0.0077024403595657995</x:v>
      </x:c>
      <x:c r="M1401" s="9" t="n">
        <x:v>-0.0007737701246522365</x:v>
      </x:c>
      <x:c r="N1401" s="8" t="n">
        <x:v>0</x:v>
      </x:c>
      <x:c r="O1401" s="9" t="n">
        <x:v>0.0160505603372454</x:v>
      </x:c>
      <x:c r="P1401" s="9" t="n">
        <x:v>0.7940921977798683</x:v>
      </x:c>
      <x:c r="Q1401" s="9" t="str">
        <x:v>覆盖/杠杆异常</x:v>
      </x:c>
      <x:c r="R1401" s="9"/>
      <x:c r="S1401" s="9" t="n">
        <x:v>0.0166309012875536</x:v>
      </x:c>
    </x:row>
    <x:row r="1402">
      <x:c r="A1402" s="1" t="str">
        <x:v>2026Q1</x:v>
      </x:c>
      <x:c r="B1402" s="1" t="str">
        <x:v>013998.OF</x:v>
      </x:c>
      <x:c r="C1402" s="1" t="str">
        <x:v>中欧瑾添混合A</x:v>
      </x:c>
      <x:c r="D1402" s="1" t="str">
        <x:v>中欧基金</x:v>
      </x:c>
      <x:c r="E1402" s="1" t="str">
        <x:v>收入型</x:v>
      </x:c>
      <x:c r="F1402" s="8" t="n">
        <x:v>275010000</x:v>
      </x:c>
      <x:c r="G1402" s="9" t="n">
        <x:v>0.3457720862512421</x:v>
      </x:c>
      <x:c r="H1402" s="9" t="n">
        <x:v>0.4721183543205923</x:v>
      </x:c>
      <x:c r="I1402" s="9" t="n">
        <x:v>0.46021103072198966</x:v>
      </x:c>
      <x:c r="J1402" s="1" t="n">
        <x:v>-0.11443894447074754</x:v>
      </x:c>
      <x:c r="K1402" s="1" t="str">
        <x:v>减股票</x:v>
      </x:c>
      <x:c r="L1402" s="9" t="n">
        <x:v>0.1070401206971152</x:v>
      </x:c>
      <x:c r="M1402" s="9" t="n">
        <x:v>-0.012249558428599282</x:v>
      </x:c>
      <x:c r="N1402" s="8" t="n">
        <x:v>0</x:v>
      </x:c>
      <x:c r="O1402" s="9" t="n">
        <x:v>0.0696133346795598</x:v>
      </x:c>
      <x:c r="P1402" s="9" t="n">
        <x:v>0.9281911058870587</x:v>
      </x:c>
      <x:c r="Q1402" s="9" t="str">
        <x:v>可用</x:v>
      </x:c>
      <x:c r="R1402" s="9" t="n">
        <x:v>0.04503343302525628</x:v>
      </x:c>
      <x:c r="S1402" s="9" t="n">
        <x:v>0.09012474012474</x:v>
      </x:c>
    </x:row>
    <x:row r="1403">
      <x:c r="A1403" s="1" t="str">
        <x:v>2023Q4</x:v>
      </x:c>
      <x:c r="B1403" s="1" t="str">
        <x:v>014053.OF</x:v>
      </x:c>
      <x:c r="C1403" s="1" t="str">
        <x:v>太平睿庆混合A</x:v>
      </x:c>
      <x:c r="D1403" s="1" t="str">
        <x:v>太平基金</x:v>
      </x:c>
      <x:c r="E1403" s="1" t="str">
        <x:v>收入型</x:v>
      </x:c>
      <x:c r="F1403" s="8" t="n">
        <x:v>158780000</x:v>
      </x:c>
      <x:c r="G1403" s="9" t="n">
        <x:v>0.228951384746111</x:v>
      </x:c>
      <x:c r="H1403" s="9" t="n">
        <x:v>0.3018217765595455</x:v>
      </x:c>
      <x:c r="I1403" s="9" t="n">
        <x:v>0.28390878013393744</x:v>
      </x:c>
      <x:c r="J1403" s="1" t="n">
        <x:v>-0.05495739538782646</x:v>
      </x:c>
      <x:c r="K1403" s="1" t="str">
        <x:v>减股票</x:v>
      </x:c>
      <x:c r="L1403" s="9" t="n">
        <x:v>0.011127023959440499</x:v>
      </x:c>
      <x:c r="M1403" s="9" t="n">
        <x:v>-0.0006115122552287897</x:v>
      </x:c>
      <x:c r="N1403" s="8" t="n">
        <x:v>0</x:v>
      </x:c>
      <x:c r="O1403" s="9" t="n">
        <x:v>0.032246149276445896</x:v>
      </x:c>
      <x:c r="P1403" s="9" t="n">
        <x:v>1.342193232900869</x:v>
      </x:c>
      <x:c r="Q1403" s="9" t="str">
        <x:v>覆盖/杠杆异常</x:v>
      </x:c>
      <x:c r="R1403" s="9"/>
      <x:c r="S1403" s="9" t="n">
        <x:v>0.0407403577706544</x:v>
      </x:c>
    </x:row>
    <x:row r="1404">
      <x:c r="A1404" s="1" t="str">
        <x:v>2023Q3</x:v>
      </x:c>
      <x:c r="B1404" s="1" t="str">
        <x:v>014148.OF</x:v>
      </x:c>
      <x:c r="C1404" s="1" t="str">
        <x:v>景顺长城安鼎一年持有混合A</x:v>
      </x:c>
      <x:c r="D1404" s="1" t="str">
        <x:v>景顺长城基金</x:v>
      </x:c>
      <x:c r="E1404" s="1" t="str">
        <x:v>收入型</x:v>
      </x:c>
      <x:c r="F1404" s="8" t="n">
        <x:v>165780000</x:v>
      </x:c>
      <x:c r="G1404" s="9" t="n">
        <x:v>0.266702124801683</x:v>
      </x:c>
      <x:c r="H1404" s="9" t="n">
        <x:v>0.211274367205591</x:v>
      </x:c>
      <x:c r="I1404" s="9" t="n">
        <x:v>0.20349000077649818</x:v>
      </x:c>
      <x:c r="J1404" s="1" t="n">
        <x:v>0.06321212402518481</x:v>
      </x:c>
      <x:c r="K1404" s="1" t="str">
        <x:v>加股票</x:v>
      </x:c>
      <x:c r="L1404" s="9" t="n">
        <x:v>-0.0840403571629794</x:v>
      </x:c>
      <x:c r="M1404" s="9" t="n">
        <x:v>-0.0053123694801070825</x:v>
      </x:c>
      <x:c r="N1404" s="8" t="n">
        <x:v>0</x:v>
      </x:c>
      <x:c r="O1404" s="9" t="n">
        <x:v>0.0017219908459796002</x:v>
      </x:c>
      <x:c r="P1404" s="9" t="n">
        <x:v>1.0476423408131257</x:v>
      </x:c>
      <x:c r="Q1404" s="9" t="str">
        <x:v>可用</x:v>
      </x:c>
      <x:c r="R1404" s="9" t="n">
        <x:v>0.0013683482231826895</x:v>
      </x:c>
      <x:c r="S1404" s="9" t="n">
        <x:v>-0.0072272682879188</x:v>
      </x:c>
    </x:row>
    <x:row r="1405">
      <x:c r="A1405" s="1" t="str">
        <x:v>2024Q1</x:v>
      </x:c>
      <x:c r="B1405" s="1" t="str">
        <x:v>014148.OF</x:v>
      </x:c>
      <x:c r="C1405" s="1" t="str">
        <x:v>景顺长城安鼎一年持有混合A</x:v>
      </x:c>
      <x:c r="D1405" s="1" t="str">
        <x:v>景顺长城基金</x:v>
      </x:c>
      <x:c r="E1405" s="1" t="str">
        <x:v>收入型</x:v>
      </x:c>
      <x:c r="F1405" s="8" t="n">
        <x:v>106970000</x:v>
      </x:c>
      <x:c r="G1405" s="9" t="n">
        <x:v>0.3982336413141291</x:v>
      </x:c>
      <x:c r="H1405" s="9" t="n">
        <x:v>0.2990256787347534</x:v>
      </x:c>
      <x:c r="I1405" s="9" t="n">
        <x:v>0.3013051193963967</x:v>
      </x:c>
      <x:c r="J1405" s="1" t="n">
        <x:v>0.09692852191773238</x:v>
      </x:c>
      <x:c r="K1405" s="1" t="str">
        <x:v>加股票</x:v>
      </x:c>
      <x:c r="L1405" s="9" t="n">
        <x:v>-0.0388388654084237</x:v>
      </x:c>
      <x:c r="M1405" s="9" t="n">
        <x:v>-0.0037645938170002544</x:v>
      </x:c>
      <x:c r="N1405" s="8" t="n">
        <x:v>0</x:v>
      </x:c>
      <x:c r="O1405" s="9" t="n">
        <x:v>0.0448948894736607</x:v>
      </x:c>
      <x:c r="P1405" s="9" t="n">
        <x:v>1.0037170718893145</x:v>
      </x:c>
      <x:c r="Q1405" s="9" t="str">
        <x:v>可用</x:v>
      </x:c>
      <x:c r="R1405" s="9" t="n">
        <x:v>0.051015732328513225</x:v>
      </x:c>
      <x:c r="S1405" s="9" t="n">
        <x:v>0.0529095448434797</x:v>
      </x:c>
    </x:row>
    <x:row r="1406">
      <x:c r="A1406" s="1" t="str">
        <x:v>2025Q1</x:v>
      </x:c>
      <x:c r="B1406" s="1" t="str">
        <x:v>014148.OF</x:v>
      </x:c>
      <x:c r="C1406" s="1" t="str">
        <x:v>景顺长城安鼎一年持有混合A</x:v>
      </x:c>
      <x:c r="D1406" s="1" t="str">
        <x:v>景顺长城基金</x:v>
      </x:c>
      <x:c r="E1406" s="1" t="str">
        <x:v>收入型</x:v>
      </x:c>
      <x:c r="F1406" s="8" t="n">
        <x:v>68430000</x:v>
      </x:c>
      <x:c r="G1406" s="9" t="n">
        <x:v>0.2689449098754558</x:v>
      </x:c>
      <x:c r="H1406" s="9" t="n">
        <x:v>0.3804408400596017</x:v>
      </x:c>
      <x:c r="I1406" s="9" t="n">
        <x:v>0.3790238877257405</x:v>
      </x:c>
      <x:c r="J1406" s="1" t="n">
        <x:v>-0.11007897785028475</x:v>
      </x:c>
      <x:c r="K1406" s="1" t="str">
        <x:v>减股票</x:v>
      </x:c>
      <x:c r="L1406" s="9" t="n">
        <x:v>-0.004189559506241501</x:v>
      </x:c>
      <x:c r="M1406" s="9" t="n">
        <x:v>0.0004611824280900081</x:v>
      </x:c>
      <x:c r="N1406" s="8" t="n">
        <x:v>1</x:v>
      </x:c>
      <x:c r="O1406" s="9" t="n">
        <x:v>0.009512638700499801</x:v>
      </x:c>
      <x:c r="P1406" s="9" t="n">
        <x:v>1.2733433475084026</x:v>
      </x:c>
      <x:c r="Q1406" s="9" t="str">
        <x:v>覆盖/杠杆异常</x:v>
      </x:c>
      <x:c r="R1406" s="9"/>
      <x:c r="S1406" s="9" t="n">
        <x:v>0.0199810524502626</x:v>
      </x:c>
    </x:row>
    <x:row r="1407">
      <x:c r="A1407" s="1" t="str">
        <x:v>2025Q2</x:v>
      </x:c>
      <x:c r="B1407" s="1" t="str">
        <x:v>014148.OF</x:v>
      </x:c>
      <x:c r="C1407" s="1" t="str">
        <x:v>景顺长城安鼎一年持有混合A</x:v>
      </x:c>
      <x:c r="D1407" s="1" t="str">
        <x:v>景顺长城基金</x:v>
      </x:c>
      <x:c r="E1407" s="1" t="str">
        <x:v>收入型</x:v>
      </x:c>
      <x:c r="F1407" s="8" t="n">
        <x:v>67770000</x:v>
      </x:c>
      <x:c r="G1407" s="9" t="n">
        <x:v>0.3331209790069898</x:v>
      </x:c>
      <x:c r="H1407" s="9" t="n">
        <x:v>0.2689449098754558</x:v>
      </x:c>
      <x:c r="I1407" s="9" t="n">
        <x:v>0.26813384542942154</x:v>
      </x:c>
      <x:c r="J1407" s="1" t="n">
        <x:v>0.06498713357756825</x:v>
      </x:c>
      <x:c r="K1407" s="1" t="str">
        <x:v>加股票</x:v>
      </x:c>
      <x:c r="L1407" s="9" t="n">
        <x:v>0.1883272862318614</x:v>
      </x:c>
      <x:c r="M1407" s="9" t="n">
        <x:v>0.012238850506650906</x:v>
      </x:c>
      <x:c r="N1407" s="8" t="n">
        <x:v>1</x:v>
      </x:c>
      <x:c r="O1407" s="9" t="n">
        <x:v>0.08675919552522429</x:v>
      </x:c>
      <x:c r="P1407" s="9" t="n">
        <x:v>0.977190146525011</x:v>
      </x:c>
      <x:c r="Q1407" s="9" t="str">
        <x:v>可用</x:v>
      </x:c>
      <x:c r="R1407" s="9" t="n">
        <x:v>0.07810298894371967</x:v>
      </x:c>
      <x:c r="S1407" s="9" t="n">
        <x:v>0.1279236679895299</x:v>
      </x:c>
    </x:row>
    <x:row r="1408">
      <x:c r="A1408" s="1" t="str">
        <x:v>2025Q3</x:v>
      </x:c>
      <x:c r="B1408" s="1" t="str">
        <x:v>014148.OF</x:v>
      </x:c>
      <x:c r="C1408" s="1" t="str">
        <x:v>景顺长城安鼎一年持有混合A</x:v>
      </x:c>
      <x:c r="D1408" s="1" t="str">
        <x:v>景顺长城基金</x:v>
      </x:c>
      <x:c r="E1408" s="1" t="str">
        <x:v>收入型</x:v>
      </x:c>
      <x:c r="F1408" s="8" t="n">
        <x:v>68110000</x:v>
      </x:c>
      <x:c r="G1408" s="9" t="n">
        <x:v>0.1645636687676371</x:v>
      </x:c>
      <x:c r="H1408" s="9" t="n">
        <x:v>0.3331209790069898</x:v>
      </x:c>
      <x:c r="I1408" s="9" t="n">
        <x:v>0.37283648162852234</x:v>
      </x:c>
      <x:c r="J1408" s="1" t="n">
        <x:v>-0.20827281286088525</x:v>
      </x:c>
      <x:c r="K1408" s="1" t="str">
        <x:v>减股票</x:v>
      </x:c>
      <x:c r="L1408" s="9" t="n">
        <x:v>-0.0077024403595657995</x:v>
      </x:c>
      <x:c r="M1408" s="9" t="n">
        <x:v>0.0016042089195799775</x:v>
      </x:c>
      <x:c r="N1408" s="8" t="n">
        <x:v>1</x:v>
      </x:c>
      <x:c r="O1408" s="9" t="n">
        <x:v>-0.0063295022495503</x:v>
      </x:c>
      <x:c r="P1408" s="9" t="n">
        <x:v>1.0037924984583761</x:v>
      </x:c>
      <x:c r="Q1408" s="9" t="str">
        <x:v>可用</x:v>
      </x:c>
      <x:c r="R1408" s="9" t="n">
        <x:v>-0.009424480206934783</x:v>
      </x:c>
      <x:c r="S1408" s="9" t="n">
        <x:v>-0.0055397514597994</x:v>
      </x:c>
    </x:row>
    <x:row r="1409">
      <x:c r="A1409" s="1" t="str">
        <x:v>2026Q1</x:v>
      </x:c>
      <x:c r="B1409" s="1" t="str">
        <x:v>014148.OF</x:v>
      </x:c>
      <x:c r="C1409" s="1" t="str">
        <x:v>景顺长城安鼎一年持有混合A</x:v>
      </x:c>
      <x:c r="D1409" s="1" t="str">
        <x:v>景顺长城基金</x:v>
      </x:c>
      <x:c r="E1409" s="1" t="str">
        <x:v>收入型</x:v>
      </x:c>
      <x:c r="F1409" s="8" t="n">
        <x:v>66070000.00000001</x:v>
      </x:c>
      <x:c r="G1409" s="9" t="n">
        <x:v>0.2199857555510423</x:v>
      </x:c>
      <x:c r="H1409" s="9" t="n">
        <x:v>0.1290095658446913</x:v>
      </x:c>
      <x:c r="I1409" s="9" t="n">
        <x:v>0.12372754219214577</x:v>
      </x:c>
      <x:c r="J1409" s="1" t="n">
        <x:v>0.09625821335889653</x:v>
      </x:c>
      <x:c r="K1409" s="1" t="str">
        <x:v>加股票</x:v>
      </x:c>
      <x:c r="L1409" s="9" t="n">
        <x:v>0.1070401206971152</x:v>
      </x:c>
      <x:c r="M1409" s="9" t="n">
        <x:v>0.010303490776024951</x:v>
      </x:c>
      <x:c r="N1409" s="8" t="n">
        <x:v>1</x:v>
      </x:c>
      <x:c r="O1409" s="9" t="n">
        <x:v>-0.0161488110461148</x:v>
      </x:c>
      <x:c r="P1409" s="9" t="n">
        <x:v>0.9021833674890266</x:v>
      </x:c>
      <x:c r="Q1409" s="9" t="str">
        <x:v>可用</x:v>
      </x:c>
      <x:c r="R1409" s="9" t="n">
        <x:v>-0.026837477658980785</x:v>
      </x:c>
      <x:c r="S1409" s="9" t="n">
        <x:v>0.0043677820550784</x:v>
      </x:c>
    </x:row>
    <x:row r="1410">
      <x:c r="A1410" s="1" t="str">
        <x:v>2023Q2</x:v>
      </x:c>
      <x:c r="B1410" s="1" t="str">
        <x:v>014598.OF</x:v>
      </x:c>
      <x:c r="C1410" s="1" t="str">
        <x:v>永赢合享混合发起A</x:v>
      </x:c>
      <x:c r="D1410" s="1" t="str">
        <x:v>永赢基金</x:v>
      </x:c>
      <x:c r="E1410" s="1" t="str">
        <x:v>成长型</x:v>
      </x:c>
      <x:c r="F1410" s="8" t="n">
        <x:v>319890000</x:v>
      </x:c>
      <x:c r="G1410" s="9" t="n">
        <x:v>0.3448205585366227</x:v>
      </x:c>
      <x:c r="H1410" s="9" t="n">
        <x:v>0.4891457524017024</x:v>
      </x:c>
      <x:c r="I1410" s="9" t="n">
        <x:v>0.4718126981409965</x:v>
      </x:c>
      <x:c r="J1410" s="1" t="n">
        <x:v>-0.12699213960437383</x:v>
      </x:c>
      <x:c r="K1410" s="1" t="str">
        <x:v>减股票</x:v>
      </x:c>
      <x:c r="L1410" s="9" t="n">
        <x:v>-0.046571034625976095</x:v>
      </x:c>
      <x:c r="M1410" s="9" t="n">
        <x:v>0.005914155330742084</x:v>
      </x:c>
      <x:c r="N1410" s="8" t="n">
        <x:v>1</x:v>
      </x:c>
      <x:c r="O1410" s="9" t="n">
        <x:v>-0.010687751750403447</x:v>
      </x:c>
      <x:c r="P1410" s="9" t="n">
        <x:v>1.0485295142705304</x:v>
      </x:c>
      <x:c r="Q1410" s="9" t="str">
        <x:v>可用</x:v>
      </x:c>
      <x:c r="R1410" s="9" t="n">
        <x:v>-0.018952123439909763</x:v>
      </x:c>
      <x:c r="S1410" s="9" t="n">
        <x:v>-0.028255196616575</x:v>
      </x:c>
    </x:row>
    <x:row r="1411">
      <x:c r="A1411" s="1" t="str">
        <x:v>2023Q3</x:v>
      </x:c>
      <x:c r="B1411" s="1" t="str">
        <x:v>014598.OF</x:v>
      </x:c>
      <x:c r="C1411" s="1" t="str">
        <x:v>永赢合享混合发起A</x:v>
      </x:c>
      <x:c r="D1411" s="1" t="str">
        <x:v>永赢基金</x:v>
      </x:c>
      <x:c r="E1411" s="1" t="str">
        <x:v>成长型</x:v>
      </x:c>
      <x:c r="F1411" s="8" t="n">
        <x:v>298390000</x:v>
      </x:c>
      <x:c r="G1411" s="9" t="n">
        <x:v>0.4385484982490702</x:v>
      </x:c>
      <x:c r="H1411" s="9" t="n">
        <x:v>0.3448205585366227</x:v>
      </x:c>
      <x:c r="I1411" s="9" t="n">
        <x:v>0.33420062588078814</x:v>
      </x:c>
      <x:c r="J1411" s="1" t="n">
        <x:v>0.10434787236828208</x:v>
      </x:c>
      <x:c r="K1411" s="1" t="str">
        <x:v>加股票</x:v>
      </x:c>
      <x:c r="L1411" s="9" t="n">
        <x:v>-0.0840403571629794</x:v>
      </x:c>
      <x:c r="M1411" s="9" t="n">
        <x:v>-0.008769432463027416</x:v>
      </x:c>
      <x:c r="N1411" s="8" t="n">
        <x:v>0</x:v>
      </x:c>
      <x:c r="O1411" s="9" t="n">
        <x:v>0.004205428550722902</x:v>
      </x:c>
      <x:c r="P1411" s="9" t="n">
        <x:v>0.7700540579107878</x:v>
      </x:c>
      <x:c r="Q1411" s="9" t="str">
        <x:v>覆盖/杠杆异常</x:v>
      </x:c>
      <x:c r="R1411" s="9"/>
      <x:c r="S1411" s="9" t="n">
        <x:v>-0.0137049726826559</x:v>
      </x:c>
    </x:row>
    <x:row r="1412">
      <x:c r="A1412" s="1" t="str">
        <x:v>2023Q4</x:v>
      </x:c>
      <x:c r="B1412" s="1" t="str">
        <x:v>014598.OF</x:v>
      </x:c>
      <x:c r="C1412" s="1" t="str">
        <x:v>永赢合享混合发起A</x:v>
      </x:c>
      <x:c r="D1412" s="1" t="str">
        <x:v>永赢基金</x:v>
      </x:c>
      <x:c r="E1412" s="1" t="str">
        <x:v>成长型</x:v>
      </x:c>
      <x:c r="F1412" s="8" t="n">
        <x:v>255350000</x:v>
      </x:c>
      <x:c r="G1412" s="9" t="n">
        <x:v>0.2976657045431648</x:v>
      </x:c>
      <x:c r="H1412" s="9" t="n">
        <x:v>0.4385484982490702</x:v>
      </x:c>
      <x:c r="I1412" s="9" t="n">
        <x:v>0.41737178985657186</x:v>
      </x:c>
      <x:c r="J1412" s="1" t="n">
        <x:v>-0.11970608531340704</x:v>
      </x:c>
      <x:c r="K1412" s="1" t="str">
        <x:v>减股票</x:v>
      </x:c>
      <x:c r="L1412" s="9" t="n">
        <x:v>0.011127023959440499</x:v>
      </x:c>
      <x:c r="M1412" s="9" t="n">
        <x:v>-0.0013319724793731085</x:v>
      </x:c>
      <x:c r="N1412" s="8" t="n">
        <x:v>0</x:v>
      </x:c>
      <x:c r="O1412" s="9" t="n">
        <x:v>-0.010724338981484501</x:v>
      </x:c>
      <x:c r="P1412" s="9" t="n">
        <x:v>1.015299878480517</x:v>
      </x:c>
      <x:c r="Q1412" s="9" t="str">
        <x:v>可用</x:v>
      </x:c>
      <x:c r="R1412" s="9" t="n">
        <x:v>-0.027268155246935953</x:v>
      </x:c>
      <x:c r="S1412" s="9" t="n">
        <x:v>-0.0050699464838981</x:v>
      </x:c>
    </x:row>
    <x:row r="1413">
      <x:c r="A1413" s="1" t="str">
        <x:v>2024Q1</x:v>
      </x:c>
      <x:c r="B1413" s="1" t="str">
        <x:v>014598.OF</x:v>
      </x:c>
      <x:c r="C1413" s="1" t="str">
        <x:v>永赢合享混合发起A</x:v>
      </x:c>
      <x:c r="D1413" s="1" t="str">
        <x:v>永赢基金</x:v>
      </x:c>
      <x:c r="E1413" s="1" t="str">
        <x:v>成长型</x:v>
      </x:c>
      <x:c r="F1413" s="8" t="n">
        <x:v>202970000</x:v>
      </x:c>
      <x:c r="G1413" s="9" t="n">
        <x:v>0.1568609324078696</x:v>
      </x:c>
      <x:c r="H1413" s="9" t="n">
        <x:v>0.2976657045431648</x:v>
      </x:c>
      <x:c r="I1413" s="9" t="n">
        <x:v>0.2999392141661156</x:v>
      </x:c>
      <x:c r="J1413" s="1" t="n">
        <x:v>-0.14307828175824597</x:v>
      </x:c>
      <x:c r="K1413" s="1" t="str">
        <x:v>减股票</x:v>
      </x:c>
      <x:c r="L1413" s="9" t="n">
        <x:v>-0.0388388654084237</x:v>
      </x:c>
      <x:c r="M1413" s="9" t="n">
        <x:v>0.005556998128077039</x:v>
      </x:c>
      <x:c r="N1413" s="8" t="n">
        <x:v>1</x:v>
      </x:c>
      <x:c r="O1413" s="9" t="n">
        <x:v>-0.051828606464802106</x:v>
      </x:c>
      <x:c r="P1413" s="9" t="n">
        <x:v>1.028185630240922</x:v>
      </x:c>
      <x:c r="Q1413" s="9" t="str">
        <x:v>可用</x:v>
      </x:c>
      <x:c r="R1413" s="9" t="n">
        <x:v>-0.06431381645457024</x:v>
      </x:c>
      <x:c r="S1413" s="9" t="n">
        <x:v>-0.0529395111824101</x:v>
      </x:c>
    </x:row>
    <x:row r="1414">
      <x:c r="A1414" s="1" t="str">
        <x:v>2024Q2</x:v>
      </x:c>
      <x:c r="B1414" s="1" t="str">
        <x:v>014598.OF</x:v>
      </x:c>
      <x:c r="C1414" s="1" t="str">
        <x:v>永赢合享混合发起A</x:v>
      </x:c>
      <x:c r="D1414" s="1" t="str">
        <x:v>永赢基金</x:v>
      </x:c>
      <x:c r="E1414" s="1" t="str">
        <x:v>成长型</x:v>
      </x:c>
      <x:c r="F1414" s="8" t="n">
        <x:v>127670000</x:v>
      </x:c>
      <x:c r="G1414" s="9" t="n">
        <x:v>0.2731925482309102</x:v>
      </x:c>
      <x:c r="H1414" s="9" t="n">
        <x:v>0.1568609324078696</x:v>
      </x:c>
      <x:c r="I1414" s="9" t="n">
        <x:v>0.15178173781212287</x:v>
      </x:c>
      <x:c r="J1414" s="1" t="n">
        <x:v>0.12141081041878735</x:v>
      </x:c>
      <x:c r="K1414" s="1" t="str">
        <x:v>加股票</x:v>
      </x:c>
      <x:c r="L1414" s="9" t="n">
        <x:v>0.15171154774360798</x:v>
      </x:c>
      <x:c r="M1414" s="9" t="n">
        <x:v>0.018419421961439995</x:v>
      </x:c>
      <x:c r="N1414" s="8" t="n">
        <x:v>1</x:v>
      </x:c>
      <x:c r="O1414" s="9" t="n">
        <x:v>0.014426711215385399</x:v>
      </x:c>
      <x:c r="P1414" s="9" t="n">
        <x:v>0.8713958091955821</x:v>
      </x:c>
      <x:c r="Q1414" s="9" t="str">
        <x:v>可用</x:v>
      </x:c>
      <x:c r="R1414" s="9" t="n">
        <x:v>0.01749225922536951</x:v>
      </x:c>
      <x:c r="S1414" s="9" t="n">
        <x:v>0.0589876444798724</x:v>
      </x:c>
    </x:row>
    <x:row r="1415">
      <x:c r="A1415" s="1" t="str">
        <x:v>2024Q3</x:v>
      </x:c>
      <x:c r="B1415" s="1" t="str">
        <x:v>014598.OF</x:v>
      </x:c>
      <x:c r="C1415" s="1" t="str">
        <x:v>永赢合享混合发起A</x:v>
      </x:c>
      <x:c r="D1415" s="1" t="str">
        <x:v>永赢基金</x:v>
      </x:c>
      <x:c r="E1415" s="1" t="str">
        <x:v>成长型</x:v>
      </x:c>
      <x:c r="F1415" s="8" t="n">
        <x:v>126460000</x:v>
      </x:c>
      <x:c r="G1415" s="9" t="n">
        <x:v>0.2437935248110703</x:v>
      </x:c>
      <x:c r="H1415" s="9" t="n">
        <x:v>0.2731925482309102</x:v>
      </x:c>
      <x:c r="I1415" s="9" t="n">
        <x:v>0.3018705908552369</x:v>
      </x:c>
      <x:c r="J1415" s="1" t="n">
        <x:v>-0.05807706604416657</x:v>
      </x:c>
      <x:c r="K1415" s="1" t="str">
        <x:v>减股票</x:v>
      </x:c>
      <x:c r="L1415" s="9" t="n">
        <x:v>-0.0485180033835439</x:v>
      </x:c>
      <x:c r="M1415" s="9" t="n">
        <x:v>0.0028177832868371763</x:v>
      </x:c>
      <x:c r="N1415" s="8" t="n">
        <x:v>1</x:v>
      </x:c>
      <x:c r="O1415" s="9" t="n">
        <x:v>0.06832745284974</x:v>
      </x:c>
      <x:c r="P1415" s="9" t="n">
        <x:v>1.0858049214771468</x:v>
      </x:c>
      <x:c r="Q1415" s="9" t="str">
        <x:v>可用</x:v>
      </x:c>
      <x:c r="R1415" s="9" t="n">
        <x:v>0.05424748206632037</x:v>
      </x:c>
      <x:c r="S1415" s="9" t="n">
        <x:v>0.0708505833646968</x:v>
      </x:c>
    </x:row>
    <x:row r="1416">
      <x:c r="A1416" s="1" t="str">
        <x:v>2024Q4</x:v>
      </x:c>
      <x:c r="B1416" s="1" t="str">
        <x:v>014598.OF</x:v>
      </x:c>
      <x:c r="C1416" s="1" t="str">
        <x:v>永赢合享混合发起A</x:v>
      </x:c>
      <x:c r="D1416" s="1" t="str">
        <x:v>永赢基金</x:v>
      </x:c>
      <x:c r="E1416" s="1" t="str">
        <x:v>成长型</x:v>
      </x:c>
      <x:c r="F1416" s="8" t="n">
        <x:v>218360000.00000003</x:v>
      </x:c>
      <x:c r="G1416" s="9" t="n">
        <x:v>0.4801583002606039</x:v>
      </x:c>
      <x:c r="H1416" s="9" t="n">
        <x:v>0.2437935248110703</x:v>
      </x:c>
      <x:c r="I1416" s="9" t="n">
        <x:v>0.23499009737288157</x:v>
      </x:c>
      <x:c r="J1416" s="1" t="n">
        <x:v>0.24516820288772234</x:v>
      </x:c>
      <x:c r="K1416" s="1" t="str">
        <x:v>加股票</x:v>
      </x:c>
      <x:c r="L1416" s="9" t="n">
        <x:v>-0.005961015466965899</x:v>
      </x:c>
      <x:c r="M1416" s="9" t="n">
        <x:v>-0.0014614514494219466</x:v>
      </x:c>
      <x:c r="N1416" s="8" t="n">
        <x:v>0</x:v>
      </x:c>
      <x:c r="O1416" s="9" t="n">
        <x:v>0.0624135186629042</x:v>
      </x:c>
      <x:c r="P1416" s="9" t="n">
        <x:v>1.0413001779629967</x:v>
      </x:c>
      <x:c r="Q1416" s="9" t="str">
        <x:v>可用</x:v>
      </x:c>
      <x:c r="R1416" s="9" t="n">
        <x:v>0.07394982073529631</x:v>
      </x:c>
      <x:c r="S1416" s="9" t="n">
        <x:v>0.0654599771549073</x:v>
      </x:c>
    </x:row>
    <x:row r="1417">
      <x:c r="A1417" s="1" t="str">
        <x:v>2025Q3</x:v>
      </x:c>
      <x:c r="B1417" s="1" t="str">
        <x:v>014598.OF</x:v>
      </x:c>
      <x:c r="C1417" s="1" t="str">
        <x:v>永赢合享混合发起A</x:v>
      </x:c>
      <x:c r="D1417" s="1" t="str">
        <x:v>永赢基金</x:v>
      </x:c>
      <x:c r="E1417" s="1" t="str">
        <x:v>成长型</x:v>
      </x:c>
      <x:c r="F1417" s="8" t="n">
        <x:v>84230000</x:v>
      </x:c>
      <x:c r="G1417" s="9" t="n">
        <x:v>0.6131069965110616</x:v>
      </x:c>
      <x:c r="H1417" s="9" t="n">
        <x:v>0.445394299239583</x:v>
      </x:c>
      <x:c r="I1417" s="9" t="n">
        <x:v>0.48868645780025904</x:v>
      </x:c>
      <x:c r="J1417" s="1" t="n">
        <x:v>0.12442053871080255</x:v>
      </x:c>
      <x:c r="K1417" s="1" t="str">
        <x:v>加股票</x:v>
      </x:c>
      <x:c r="L1417" s="9" t="n">
        <x:v>-0.0077024403595657995</x:v>
      </x:c>
      <x:c r="M1417" s="9" t="n">
        <x:v>-0.0009583417789250045</x:v>
      </x:c>
      <x:c r="N1417" s="8" t="n">
        <x:v>0</x:v>
      </x:c>
      <x:c r="O1417" s="9" t="n">
        <x:v>-0.0269378992105995</x:v>
      </x:c>
      <x:c r="P1417" s="9" t="n">
        <x:v>0.873642090347857</x:v>
      </x:c>
      <x:c r="Q1417" s="9" t="str">
        <x:v>可用</x:v>
      </x:c>
      <x:c r="R1417" s="9" t="n">
        <x:v>-0.0195394262061485</x:v>
      </x:c>
      <x:c r="S1417" s="9" t="n">
        <x:v>-0.0190211087914636</x:v>
      </x:c>
    </x:row>
    <x:row r="1418">
      <x:c r="A1418" s="1" t="str">
        <x:v>2025Q4</x:v>
      </x:c>
      <x:c r="B1418" s="1" t="str">
        <x:v>014598.OF</x:v>
      </x:c>
      <x:c r="C1418" s="1" t="str">
        <x:v>永赢合享混合发起A</x:v>
      </x:c>
      <x:c r="D1418" s="1" t="str">
        <x:v>永赢基金</x:v>
      </x:c>
      <x:c r="E1418" s="1" t="str">
        <x:v>成长型</x:v>
      </x:c>
      <x:c r="F1418" s="8" t="n">
        <x:v>79240000</x:v>
      </x:c>
      <x:c r="G1418" s="9" t="n">
        <x:v>0.6944807804869212</x:v>
      </x:c>
      <x:c r="H1418" s="9" t="n">
        <x:v>0.6131069965110616</x:v>
      </x:c>
      <x:c r="I1418" s="9" t="n">
        <x:v>0.6112811367819239</x:v>
      </x:c>
      <x:c r="J1418" s="1" t="n">
        <x:v>0.08319964370499733</x:v>
      </x:c>
      <x:c r="K1418" s="1" t="str">
        <x:v>加股票</x:v>
      </x:c>
      <x:c r="L1418" s="9" t="n">
        <x:v>-0.047109673912882996</x:v>
      </x:c>
      <x:c r="M1418" s="9" t="n">
        <x:v>-0.003919508084610473</x:v>
      </x:c>
      <x:c r="N1418" s="8" t="n">
        <x:v>0</x:v>
      </x:c>
      <x:c r="O1418" s="9" t="n">
        <x:v>0.0093032596182362</x:v>
      </x:c>
      <x:c r="P1418" s="9" t="n">
        <x:v>0.8460347603483088</x:v>
      </x:c>
      <x:c r="Q1418" s="9" t="str">
        <x:v>可用</x:v>
      </x:c>
      <x:c r="R1418" s="9" t="n">
        <x:v>0.025890102475088158</x:v>
      </x:c>
      <x:c r="S1418" s="9" t="n">
        <x:v>0.0066997714195633</x:v>
      </x:c>
    </x:row>
    <x:row r="1419">
      <x:c r="A1419" s="1" t="str">
        <x:v>2023Q3</x:v>
      </x:c>
      <x:c r="B1419" s="1" t="str">
        <x:v>014615.OF</x:v>
      </x:c>
      <x:c r="C1419" s="1" t="str">
        <x:v>尚正正鑫混合发起A</x:v>
      </x:c>
      <x:c r="D1419" s="1" t="str">
        <x:v>尚正基金</x:v>
      </x:c>
      <x:c r="E1419" s="1" t="str">
        <x:v>收入型</x:v>
      </x:c>
      <x:c r="F1419" s="8" t="n">
        <x:v>125000000</x:v>
      </x:c>
      <x:c r="G1419" s="9" t="n">
        <x:v>0.3014336803171936</x:v>
      </x:c>
      <x:c r="H1419" s="9" t="n">
        <x:v>0.3881378420896845</x:v>
      </x:c>
      <x:c r="I1419" s="9" t="n">
        <x:v>0.37695136952217456</x:v>
      </x:c>
      <x:c r="J1419" s="1" t="n">
        <x:v>-0.07551768920498098</x:v>
      </x:c>
      <x:c r="K1419" s="1" t="str">
        <x:v>减股票</x:v>
      </x:c>
      <x:c r="L1419" s="9" t="n">
        <x:v>-0.0840403571629794</x:v>
      </x:c>
      <x:c r="M1419" s="9" t="n">
        <x:v>0.006346533572909476</x:v>
      </x:c>
      <x:c r="N1419" s="8" t="n">
        <x:v>1</x:v>
      </x:c>
      <x:c r="O1419" s="9" t="n">
        <x:v>-0.026324951262943954</x:v>
      </x:c>
      <x:c r="P1419" s="9" t="n">
        <x:v>1.28340296056</x:v>
      </x:c>
      <x:c r="Q1419" s="9" t="str">
        <x:v>覆盖/杠杆异常</x:v>
      </x:c>
      <x:c r="R1419" s="9"/>
      <x:c r="S1419" s="9" t="n">
        <x:v>-0.03525338369531</x:v>
      </x:c>
    </x:row>
    <x:row r="1420">
      <x:c r="A1420" s="1" t="str">
        <x:v>2023Q4</x:v>
      </x:c>
      <x:c r="B1420" s="1" t="str">
        <x:v>014615.OF</x:v>
      </x:c>
      <x:c r="C1420" s="1" t="str">
        <x:v>尚正正鑫混合发起A</x:v>
      </x:c>
      <x:c r="D1420" s="1" t="str">
        <x:v>尚正基金</x:v>
      </x:c>
      <x:c r="E1420" s="1" t="str">
        <x:v>收入型</x:v>
      </x:c>
      <x:c r="F1420" s="8" t="n">
        <x:v>110450000</x:v>
      </x:c>
      <x:c r="G1420" s="9" t="n">
        <x:v>0.399166016559989</x:v>
      </x:c>
      <x:c r="H1420" s="9" t="n">
        <x:v>0.3014336803171936</x:v>
      </x:c>
      <x:c r="I1420" s="9" t="n">
        <x:v>0.2835343632599982</x:v>
      </x:c>
      <x:c r="J1420" s="1" t="n">
        <x:v>0.11563165329999081</x:v>
      </x:c>
      <x:c r="K1420" s="1" t="str">
        <x:v>加股票</x:v>
      </x:c>
      <x:c r="L1420" s="9" t="n">
        <x:v>0.011127023959440499</x:v>
      </x:c>
      <x:c r="M1420" s="9" t="n">
        <x:v>0.0012866361767387149</x:v>
      </x:c>
      <x:c r="N1420" s="8" t="n">
        <x:v>1</x:v>
      </x:c>
      <x:c r="O1420" s="9" t="n">
        <x:v>-0.0066653420967242</x:v>
      </x:c>
      <x:c r="P1420" s="9" t="n">
        <x:v>0.9710361950203712</x:v>
      </x:c>
      <x:c r="Q1420" s="9" t="str">
        <x:v>可用</x:v>
      </x:c>
      <x:c r="R1420" s="9" t="n">
        <x:v>-0.021712197476641767</x:v>
      </x:c>
      <x:c r="S1420" s="9" t="n">
        <x:v>0.0018488308863513</x:v>
      </x:c>
    </x:row>
    <x:row r="1421">
      <x:c r="A1421" s="1" t="str">
        <x:v>2024Q1</x:v>
      </x:c>
      <x:c r="B1421" s="1" t="str">
        <x:v>014615.OF</x:v>
      </x:c>
      <x:c r="C1421" s="1" t="str">
        <x:v>尚正正鑫混合发起A</x:v>
      </x:c>
      <x:c r="D1421" s="1" t="str">
        <x:v>尚正基金</x:v>
      </x:c>
      <x:c r="E1421" s="1" t="str">
        <x:v>收入型</x:v>
      </x:c>
      <x:c r="F1421" s="8" t="n">
        <x:v>99940000</x:v>
      </x:c>
      <x:c r="G1421" s="9" t="n">
        <x:v>0.5029156113772283</x:v>
      </x:c>
      <x:c r="H1421" s="9" t="n">
        <x:v>0.399166016559989</x:v>
      </x:c>
      <x:c r="I1421" s="9" t="n">
        <x:v>0.4017712884765054</x:v>
      </x:c>
      <x:c r="J1421" s="1" t="n">
        <x:v>0.1011443229007229</x:v>
      </x:c>
      <x:c r="K1421" s="1" t="str">
        <x:v>加股票</x:v>
      </x:c>
      <x:c r="L1421" s="9" t="n">
        <x:v>-0.0388388654084237</x:v>
      </x:c>
      <x:c r="M1421" s="9" t="n">
        <x:v>-0.003928330743967323</x:v>
      </x:c>
      <x:c r="N1421" s="8" t="n">
        <x:v>0</x:v>
      </x:c>
      <x:c r="O1421" s="9" t="n">
        <x:v>0.0219462651686091</x:v>
      </x:c>
      <x:c r="P1421" s="9" t="n">
        <x:v>0.8020103241945167</x:v>
      </x:c>
      <x:c r="Q1421" s="9" t="str">
        <x:v>可用</x:v>
      </x:c>
      <x:c r="R1421" s="9" t="n">
        <x:v>0.0315938474418637</x:v>
      </x:c>
      <x:c r="S1421" s="9" t="n">
        <x:v>0.0299609205384281</x:v>
      </x:c>
    </x:row>
    <x:row r="1422">
      <x:c r="A1422" s="1" t="str">
        <x:v>2024Q2</x:v>
      </x:c>
      <x:c r="B1422" s="1" t="str">
        <x:v>014615.OF</x:v>
      </x:c>
      <x:c r="C1422" s="1" t="str">
        <x:v>尚正正鑫混合发起A</x:v>
      </x:c>
      <x:c r="D1422" s="1" t="str">
        <x:v>尚正基金</x:v>
      </x:c>
      <x:c r="E1422" s="1" t="str">
        <x:v>收入型</x:v>
      </x:c>
      <x:c r="F1422" s="8" t="n">
        <x:v>101700000</x:v>
      </x:c>
      <x:c r="G1422" s="9" t="n">
        <x:v>0.3755726241361595</x:v>
      </x:c>
      <x:c r="H1422" s="9" t="n">
        <x:v>0.5029156113772283</x:v>
      </x:c>
      <x:c r="I1422" s="9" t="n">
        <x:v>0.4931855279066293</x:v>
      </x:c>
      <x:c r="J1422" s="1" t="n">
        <x:v>-0.11761290377046979</x:v>
      </x:c>
      <x:c r="K1422" s="1" t="str">
        <x:v>减股票</x:v>
      </x:c>
      <x:c r="L1422" s="9" t="n">
        <x:v>0.15171154774360798</x:v>
      </x:c>
      <x:c r="M1422" s="9" t="n">
        <x:v>-0.017843235665638</x:v>
      </x:c>
      <x:c r="N1422" s="8" t="n">
        <x:v>0</x:v>
      </x:c>
      <x:c r="O1422" s="9" t="n">
        <x:v>0.0394929762950913</x:v>
      </x:c>
      <x:c r="P1422" s="9" t="n">
        <x:v>0.8748433204523107</x:v>
      </x:c>
      <x:c r="Q1422" s="9" t="str">
        <x:v>可用</x:v>
      </x:c>
      <x:c r="R1422" s="9" t="n">
        <x:v>0.006234133407142184</x:v>
      </x:c>
      <x:c r="S1422" s="9" t="n">
        <x:v>0.0638701517706576</x:v>
      </x:c>
    </x:row>
    <x:row r="1423">
      <x:c r="A1423" s="1" t="str">
        <x:v>2024Q3</x:v>
      </x:c>
      <x:c r="B1423" s="1" t="str">
        <x:v>014615.OF</x:v>
      </x:c>
      <x:c r="C1423" s="1" t="str">
        <x:v>尚正正鑫混合发起A</x:v>
      </x:c>
      <x:c r="D1423" s="1" t="str">
        <x:v>尚正基金</x:v>
      </x:c>
      <x:c r="E1423" s="1" t="str">
        <x:v>收入型</x:v>
      </x:c>
      <x:c r="F1423" s="8" t="n">
        <x:v>108340000</x:v>
      </x:c>
      <x:c r="G1423" s="9" t="n">
        <x:v>0.3357122934030418</x:v>
      </x:c>
      <x:c r="H1423" s="9" t="n">
        <x:v>0.3755726241361595</x:v>
      </x:c>
      <x:c r="I1423" s="9" t="n">
        <x:v>0.40895077725714923</x:v>
      </x:c>
      <x:c r="J1423" s="1" t="n">
        <x:v>-0.07323848385410742</x:v>
      </x:c>
      <x:c r="K1423" s="1" t="str">
        <x:v>减股票</x:v>
      </x:c>
      <x:c r="L1423" s="9" t="n">
        <x:v>-0.0485180033835439</x:v>
      </x:c>
      <x:c r="M1423" s="9" t="n">
        <x:v>0.003553385007439209</x:v>
      </x:c>
      <x:c r="N1423" s="8" t="n">
        <x:v>1</x:v>
      </x:c>
      <x:c r="O1423" s="9" t="n">
        <x:v>-0.0199057569863759</x:v>
      </x:c>
      <x:c r="P1423" s="9" t="n">
        <x:v>0.9621443347793983</x:v>
      </x:c>
      <x:c r="Q1423" s="9" t="str">
        <x:v>可用</x:v>
      </x:c>
      <x:c r="R1423" s="9" t="n">
        <x:v>-0.01897345211566539</x:v>
      </x:c>
      <x:c r="S1423" s="9" t="n">
        <x:v>-0.0085199128194969</x:v>
      </x:c>
    </x:row>
    <x:row r="1424">
      <x:c r="A1424" s="1" t="str">
        <x:v>2024Q4</x:v>
      </x:c>
      <x:c r="B1424" s="1" t="str">
        <x:v>014615.OF</x:v>
      </x:c>
      <x:c r="C1424" s="1" t="str">
        <x:v>尚正正鑫混合发起A</x:v>
      </x:c>
      <x:c r="D1424" s="1" t="str">
        <x:v>尚正基金</x:v>
      </x:c>
      <x:c r="E1424" s="1" t="str">
        <x:v>收入型</x:v>
      </x:c>
      <x:c r="F1424" s="8" t="n">
        <x:v>87760000</x:v>
      </x:c>
      <x:c r="G1424" s="9" t="n">
        <x:v>0.3948625450173903</x:v>
      </x:c>
      <x:c r="H1424" s="9" t="n">
        <x:v>0.3357122934030418</x:v>
      </x:c>
      <x:c r="I1424" s="9" t="n">
        <x:v>0.3250162507171709</x:v>
      </x:c>
      <x:c r="J1424" s="1" t="n">
        <x:v>0.06984629430021944</x:v>
      </x:c>
      <x:c r="K1424" s="1" t="str">
        <x:v>加股票</x:v>
      </x:c>
      <x:c r="L1424" s="9" t="n">
        <x:v>-0.005961015466965899</x:v>
      </x:c>
      <x:c r="M1424" s="9" t="n">
        <x:v>-0.0004163548406338602</x:v>
      </x:c>
      <x:c r="N1424" s="8" t="n">
        <x:v>0</x:v>
      </x:c>
      <x:c r="O1424" s="9" t="n">
        <x:v>0.0123557996557941</x:v>
      </x:c>
      <x:c r="P1424" s="9" t="n">
        <x:v>0.9599727188924339</x:v>
      </x:c>
      <x:c r="Q1424" s="9" t="str">
        <x:v>可用</x:v>
      </x:c>
      <x:c r="R1424" s="9" t="n">
        <x:v>0.02392672327351108</x:v>
      </x:c>
      <x:c r="S1424" s="9" t="n">
        <x:v>0.0157873701039168</x:v>
      </x:c>
    </x:row>
    <x:row r="1425">
      <x:c r="A1425" s="1" t="str">
        <x:v>2025Q3</x:v>
      </x:c>
      <x:c r="B1425" s="1" t="str">
        <x:v>014615.OF</x:v>
      </x:c>
      <x:c r="C1425" s="1" t="str">
        <x:v>尚正正鑫混合发起A</x:v>
      </x:c>
      <x:c r="D1425" s="1" t="str">
        <x:v>尚正基金</x:v>
      </x:c>
      <x:c r="E1425" s="1" t="str">
        <x:v>收入型</x:v>
      </x:c>
      <x:c r="F1425" s="8" t="n">
        <x:v>91280000</x:v>
      </x:c>
      <x:c r="G1425" s="9" t="n">
        <x:v>0.4086276837744222</x:v>
      </x:c>
      <x:c r="H1425" s="9" t="n">
        <x:v>0.4608955103532929</x:v>
      </x:c>
      <x:c r="I1425" s="9" t="n">
        <x:v>0.5043242698001669</x:v>
      </x:c>
      <x:c r="J1425" s="1" t="n">
        <x:v>-0.09569658602574466</x:v>
      </x:c>
      <x:c r="K1425" s="1" t="str">
        <x:v>减股票</x:v>
      </x:c>
      <x:c r="L1425" s="9" t="n">
        <x:v>-0.0077024403595657995</x:v>
      </x:c>
      <x:c r="M1425" s="9" t="n">
        <x:v>0.0007370972464773561</x:v>
      </x:c>
      <x:c r="N1425" s="8" t="n">
        <x:v>1</x:v>
      </x:c>
      <x:c r="O1425" s="9" t="n">
        <x:v>-0.030759966724225898</x:v>
      </x:c>
      <x:c r="P1425" s="9" t="n">
        <x:v>0.9797436577563539</x:v>
      </x:c>
      <x:c r="Q1425" s="9" t="str">
        <x:v>可用</x:v>
      </x:c>
      <x:c r="R1425" s="9" t="n">
        <x:v>-0.032152753579592526</x:v>
      </x:c>
      <x:c r="S1425" s="9" t="n">
        <x:v>-0.029970215934475</x:v>
      </x:c>
    </x:row>
    <x:row r="1426">
      <x:c r="A1426" s="1" t="str">
        <x:v>2026Q1</x:v>
      </x:c>
      <x:c r="B1426" s="1" t="str">
        <x:v>014615.OF</x:v>
      </x:c>
      <x:c r="C1426" s="1" t="str">
        <x:v>尚正正鑫混合发起A</x:v>
      </x:c>
      <x:c r="D1426" s="1" t="str">
        <x:v>尚正基金</x:v>
      </x:c>
      <x:c r="E1426" s="1" t="str">
        <x:v>收入型</x:v>
      </x:c>
      <x:c r="F1426" s="8" t="n">
        <x:v>53050000.00000001</x:v>
      </x:c>
      <x:c r="G1426" s="9" t="n">
        <x:v>0.2543405570522042</x:v>
      </x:c>
      <x:c r="H1426" s="9" t="n">
        <x:v>0.4560462631822243</x:v>
      </x:c>
      <x:c r="I1426" s="9" t="n">
        <x:v>0.44420319544124953</x:v>
      </x:c>
      <x:c r="J1426" s="1" t="n">
        <x:v>-0.18986263838904532</x:v>
      </x:c>
      <x:c r="K1426" s="1" t="str">
        <x:v>减股票</x:v>
      </x:c>
      <x:c r="L1426" s="9" t="n">
        <x:v>0.1070401206971152</x:v>
      </x:c>
      <x:c r="M1426" s="9" t="n">
        <x:v>-0.02032291972903615</x:v>
      </x:c>
      <x:c r="N1426" s="8" t="n">
        <x:v>0</x:v>
      </x:c>
      <x:c r="O1426" s="9" t="n">
        <x:v>0.0049656845480388</x:v>
      </x:c>
      <x:c r="P1426" s="9" t="n">
        <x:v>0.634506827898209</x:v>
      </x:c>
      <x:c r="Q1426" s="9" t="str">
        <x:v>覆盖/杠杆异常</x:v>
      </x:c>
      <x:c r="R1426" s="9"/>
      <x:c r="S1426" s="9" t="n">
        <x:v>0.025477089993219</x:v>
      </x:c>
    </x:row>
    <x:row r="1427">
      <x:c r="A1427" s="1" t="str">
        <x:v>2024Q2</x:v>
      </x:c>
      <x:c r="B1427" s="1" t="str">
        <x:v>014619.OF</x:v>
      </x:c>
      <x:c r="C1427" s="1" t="str">
        <x:v>财通资管稳兴增益六个月持有期混合A</x:v>
      </x:c>
      <x:c r="D1427" s="1" t="str">
        <x:v>财通资管</x:v>
      </x:c>
      <x:c r="E1427" s="1" t="str">
        <x:v>收入型</x:v>
      </x:c>
      <x:c r="F1427" s="8" t="n">
        <x:v>338160000</x:v>
      </x:c>
      <x:c r="G1427" s="9" t="n">
        <x:v>0.1466207401921432</x:v>
      </x:c>
      <x:c r="H1427" s="9" t="n">
        <x:v>0.0685824393933142</x:v>
      </x:c>
      <x:c r="I1427" s="9" t="n">
        <x:v>0.06613749882696165</x:v>
      </x:c>
      <x:c r="J1427" s="1" t="n">
        <x:v>0.08048324136518153</x:v>
      </x:c>
      <x:c r="K1427" s="1" t="str">
        <x:v>加股票</x:v>
      </x:c>
      <x:c r="L1427" s="9" t="n">
        <x:v>0.15171154774360798</x:v>
      </x:c>
      <x:c r="M1427" s="9" t="n">
        <x:v>0.012210237114934063</x:v>
      </x:c>
      <x:c r="N1427" s="8" t="n">
        <x:v>1</x:v>
      </x:c>
      <x:c r="O1427" s="9" t="n">
        <x:v>-0.0158460703338539</x:v>
      </x:c>
      <x:c r="P1427" s="9" t="n">
        <x:v>1.23750265161462</x:v>
      </x:c>
      <x:c r="Q1427" s="9" t="str">
        <x:v>覆盖/杠杆异常</x:v>
      </x:c>
      <x:c r="R1427" s="9"/>
      <x:c r="S1427" s="9" t="n">
        <x:v>0.0087880645820559</x:v>
      </x:c>
    </x:row>
    <x:row r="1428">
      <x:c r="A1428" s="1" t="str">
        <x:v>2024Q3</x:v>
      </x:c>
      <x:c r="B1428" s="1" t="str">
        <x:v>014619.OF</x:v>
      </x:c>
      <x:c r="C1428" s="1" t="str">
        <x:v>财通资管稳兴增益六个月持有期混合A</x:v>
      </x:c>
      <x:c r="D1428" s="1" t="str">
        <x:v>财通资管</x:v>
      </x:c>
      <x:c r="E1428" s="1" t="str">
        <x:v>收入型</x:v>
      </x:c>
      <x:c r="F1428" s="8" t="n">
        <x:v>313639999.99999994</x:v>
      </x:c>
      <x:c r="G1428" s="9" t="n">
        <x:v>0.0821961870797249</x:v>
      </x:c>
      <x:c r="H1428" s="9" t="n">
        <x:v>0.1466207401921432</x:v>
      </x:c>
      <x:c r="I1428" s="9" t="n">
        <x:v>0.16502894973131316</x:v>
      </x:c>
      <x:c r="J1428" s="1" t="n">
        <x:v>-0.08283276265158826</x:v>
      </x:c>
      <x:c r="K1428" s="1" t="str">
        <x:v>减股票</x:v>
      </x:c>
      <x:c r="L1428" s="9" t="n">
        <x:v>-0.0485180033835439</x:v>
      </x:c>
      <x:c r="M1428" s="9" t="n">
        <x:v>0.004018880258598048</x:v>
      </x:c>
      <x:c r="N1428" s="8" t="n">
        <x:v>1</x:v>
      </x:c>
      <x:c r="O1428" s="9" t="n">
        <x:v>0.051458598508211696</x:v>
      </x:c>
      <x:c r="P1428" s="9" t="n">
        <x:v>1.2031228288802451</x:v>
      </x:c>
      <x:c r="Q1428" s="9" t="str">
        <x:v>覆盖/杠杆异常</x:v>
      </x:c>
      <x:c r="R1428" s="9"/>
      <x:c r="S1428" s="9" t="n">
        <x:v>0.0627025931928686</x:v>
      </x:c>
    </x:row>
    <x:row r="1429">
      <x:c r="A1429" s="1" t="str">
        <x:v>2024Q4</x:v>
      </x:c>
      <x:c r="B1429" s="1" t="str">
        <x:v>014619.OF</x:v>
      </x:c>
      <x:c r="C1429" s="1" t="str">
        <x:v>财通资管稳兴增益六个月持有期混合A</x:v>
      </x:c>
      <x:c r="D1429" s="1" t="str">
        <x:v>财通资管</x:v>
      </x:c>
      <x:c r="E1429" s="1" t="str">
        <x:v>收入型</x:v>
      </x:c>
      <x:c r="F1429" s="8" t="n">
        <x:v>198970000</x:v>
      </x:c>
      <x:c r="G1429" s="9" t="n">
        <x:v>0.246745218495527</x:v>
      </x:c>
      <x:c r="H1429" s="9" t="n">
        <x:v>0.0821961870797249</x:v>
      </x:c>
      <x:c r="I1429" s="9" t="n">
        <x:v>0.07862138199468562</x:v>
      </x:c>
      <x:c r="J1429" s="1" t="n">
        <x:v>0.1681238365008414</x:v>
      </x:c>
      <x:c r="K1429" s="1" t="str">
        <x:v>加股票</x:v>
      </x:c>
      <x:c r="L1429" s="9" t="n">
        <x:v>-0.005961015466965899</x:v>
      </x:c>
      <x:c r="M1429" s="9" t="n">
        <x:v>-0.0010021887897471615</x:v>
      </x:c>
      <x:c r="N1429" s="8" t="n">
        <x:v>0</x:v>
      </x:c>
      <x:c r="O1429" s="9" t="n">
        <x:v>0.0024782570230429996</x:v>
      </x:c>
      <x:c r="P1429" s="9" t="n">
        <x:v>1.1033162288284664</x:v>
      </x:c>
      <x:c r="Q1429" s="9" t="str">
        <x:v>可用</x:v>
      </x:c>
      <x:c r="R1429" s="9" t="n">
        <x:v>0.01370773588545386</x:v>
      </x:c>
      <x:c r="S1429" s="9" t="n">
        <x:v>0.0059098274711657</x:v>
      </x:c>
    </x:row>
    <x:row r="1430">
      <x:c r="A1430" s="1" t="str">
        <x:v>2025Q2</x:v>
      </x:c>
      <x:c r="B1430" s="1" t="str">
        <x:v>014619.OF</x:v>
      </x:c>
      <x:c r="C1430" s="1" t="str">
        <x:v>财通资管稳兴增益六个月持有期混合A</x:v>
      </x:c>
      <x:c r="D1430" s="1" t="str">
        <x:v>财通资管</x:v>
      </x:c>
      <x:c r="E1430" s="1" t="str">
        <x:v>收入型</x:v>
      </x:c>
      <x:c r="F1430" s="8" t="n">
        <x:v>172820000</x:v>
      </x:c>
      <x:c r="G1430" s="9" t="n">
        <x:v>0.375244642608726</x:v>
      </x:c>
      <x:c r="H1430" s="9" t="n">
        <x:v>0.2925568677504653</x:v>
      </x:c>
      <x:c r="I1430" s="9" t="n">
        <x:v>0.2917030089364004</x:v>
      </x:c>
      <x:c r="J1430" s="1" t="n">
        <x:v>0.08354163367232559</x:v>
      </x:c>
      <x:c r="K1430" s="1" t="str">
        <x:v>加股票</x:v>
      </x:c>
      <x:c r="L1430" s="9" t="n">
        <x:v>0.1883272862318614</x:v>
      </x:c>
      <x:c r="M1430" s="9" t="n">
        <x:v>0.01573316915688537</x:v>
      </x:c>
      <x:c r="N1430" s="8" t="n">
        <x:v>1</x:v>
      </x:c>
      <x:c r="O1430" s="9" t="n">
        <x:v>-0.0292791414152996</x:v>
      </x:c>
      <x:c r="P1430" s="9" t="n">
        <x:v>1.0019954498321952</x:v>
      </x:c>
      <x:c r="Q1430" s="9" t="str">
        <x:v>可用</x:v>
      </x:c>
      <x:c r="R1430" s="9" t="n">
        <x:v>-0.033950602310594685</x:v>
      </x:c>
      <x:c r="S1430" s="9" t="n">
        <x:v>0.0132129896715362</x:v>
      </x:c>
    </x:row>
    <x:row r="1431">
      <x:c r="A1431" s="1" t="str">
        <x:v>2025Q3</x:v>
      </x:c>
      <x:c r="B1431" s="1" t="str">
        <x:v>014619.OF</x:v>
      </x:c>
      <x:c r="C1431" s="1" t="str">
        <x:v>财通资管稳兴增益六个月持有期混合A</x:v>
      </x:c>
      <x:c r="D1431" s="1" t="str">
        <x:v>财通资管</x:v>
      </x:c>
      <x:c r="E1431" s="1" t="str">
        <x:v>收入型</x:v>
      </x:c>
      <x:c r="F1431" s="8" t="n">
        <x:v>366400000</x:v>
      </x:c>
      <x:c r="G1431" s="9" t="n">
        <x:v>0.1741461678290747</x:v>
      </x:c>
      <x:c r="H1431" s="9" t="n">
        <x:v>0.375244642608726</x:v>
      </x:c>
      <x:c r="I1431" s="9" t="n">
        <x:v>0.41684309860913</x:v>
      </x:c>
      <x:c r="J1431" s="1" t="n">
        <x:v>-0.2426969307800553</x:v>
      </x:c>
      <x:c r="K1431" s="1" t="str">
        <x:v>减股票</x:v>
      </x:c>
      <x:c r="L1431" s="9" t="n">
        <x:v>-0.0077024403595657995</x:v>
      </x:c>
      <x:c r="M1431" s="9" t="n">
        <x:v>0.0018693586347830451</x:v>
      </x:c>
      <x:c r="N1431" s="8" t="n">
        <x:v>1</x:v>
      </x:c>
      <x:c r="O1431" s="9" t="n">
        <x:v>0.0029094193582602</x:v>
      </x:c>
      <x:c r="P1431" s="9" t="n">
        <x:v>1.1102411346342793</x:v>
      </x:c>
      <x:c r="Q1431" s="9" t="str">
        <x:v>可用</x:v>
      </x:c>
      <x:c r="R1431" s="9" t="n">
        <x:v>-0.0007505430573949436</x:v>
      </x:c>
      <x:c r="S1431" s="9" t="n">
        <x:v>0.0034897603085684</x:v>
      </x:c>
    </x:row>
    <x:row r="1432">
      <x:c r="A1432" s="1" t="str">
        <x:v>2025Q4</x:v>
      </x:c>
      <x:c r="B1432" s="1" t="str">
        <x:v>014619.OF</x:v>
      </x:c>
      <x:c r="C1432" s="1" t="str">
        <x:v>财通资管稳兴增益六个月持有期混合A</x:v>
      </x:c>
      <x:c r="D1432" s="1" t="str">
        <x:v>财通资管</x:v>
      </x:c>
      <x:c r="E1432" s="1" t="str">
        <x:v>收入型</x:v>
      </x:c>
      <x:c r="F1432" s="8" t="n">
        <x:v>362570000</x:v>
      </x:c>
      <x:c r="G1432" s="9" t="n">
        <x:v>0.2276954466821431</x:v>
      </x:c>
      <x:c r="H1432" s="9" t="n">
        <x:v>0.1741461678290747</x:v>
      </x:c>
      <x:c r="I1432" s="9" t="n">
        <x:v>0.17304287082342815</x:v>
      </x:c>
      <x:c r="J1432" s="1" t="n">
        <x:v>0.05465257585871494</x:v>
      </x:c>
      <x:c r="K1432" s="1" t="str">
        <x:v>加股票</x:v>
      </x:c>
      <x:c r="L1432" s="9" t="n">
        <x:v>-0.047109673912882996</x:v>
      </x:c>
      <x:c r="M1432" s="9" t="n">
        <x:v>-0.0025746650272031623</x:v>
      </x:c>
      <x:c r="N1432" s="8" t="n">
        <x:v>0</x:v>
      </x:c>
      <x:c r="O1432" s="9" t="n">
        <x:v>-0.0064213178536134</x:v>
      </x:c>
      <x:c r="P1432" s="9" t="n">
        <x:v>0.969781900846733</x:v>
      </x:c>
      <x:c r="Q1432" s="9" t="str">
        <x:v>可用</x:v>
      </x:c>
      <x:c r="R1432" s="9" t="n">
        <x:v>-0.0017471995025665887</x:v>
      </x:c>
      <x:c r="S1432" s="9" t="n">
        <x:v>-0.0040267227967419</x:v>
      </x:c>
    </x:row>
    <x:row r="1433">
      <x:c r="A1433" s="1" t="str">
        <x:v>2026Q1</x:v>
      </x:c>
      <x:c r="B1433" s="1" t="str">
        <x:v>014619.OF</x:v>
      </x:c>
      <x:c r="C1433" s="1" t="str">
        <x:v>财通资管稳兴增益六个月持有期混合A</x:v>
      </x:c>
      <x:c r="D1433" s="1" t="str">
        <x:v>财通资管</x:v>
      </x:c>
      <x:c r="E1433" s="1" t="str">
        <x:v>收入型</x:v>
      </x:c>
      <x:c r="F1433" s="8" t="n">
        <x:v>217660000</x:v>
      </x:c>
      <x:c r="G1433" s="9" t="n">
        <x:v>0.1403029827012202</x:v>
      </x:c>
      <x:c r="H1433" s="9" t="n">
        <x:v>0.2276954466821431</x:v>
      </x:c>
      <x:c r="I1433" s="9" t="n">
        <x:v>0.21939068176306997</x:v>
      </x:c>
      <x:c r="J1433" s="1" t="n">
        <x:v>-0.07908769906184976</x:v>
      </x:c>
      <x:c r="K1433" s="1" t="str">
        <x:v>减股票</x:v>
      </x:c>
      <x:c r="L1433" s="9" t="n">
        <x:v>0.1070401206971152</x:v>
      </x:c>
      <x:c r="M1433" s="9" t="n">
        <x:v>-0.008465556853237523</x:v>
      </x:c>
      <x:c r="N1433" s="8" t="n">
        <x:v>0</x:v>
      </x:c>
      <x:c r="O1433" s="9" t="n">
        <x:v>0.054376033680061005</x:v>
      </x:c>
      <x:c r="P1433" s="9" t="n">
        <x:v>1.078491993981439</x:v>
      </x:c>
      <x:c r="Q1433" s="9" t="str">
        <x:v>可用</x:v>
      </x:c>
      <x:c r="R1433" s="9" t="n">
        <x:v>0.05071574359475589</x:v>
      </x:c>
      <x:c r="S1433" s="9" t="n">
        <x:v>0.0748874391252412</x:v>
      </x:c>
    </x:row>
    <x:row r="1434">
      <x:c r="A1434" s="1" t="str">
        <x:v>2023Q4</x:v>
      </x:c>
      <x:c r="B1434" s="1" t="str">
        <x:v>014625.OF</x:v>
      </x:c>
      <x:c r="C1434" s="1" t="str">
        <x:v>财通资管稳兴丰益六个月持有期混合A</x:v>
      </x:c>
      <x:c r="D1434" s="1" t="str">
        <x:v>财通资管</x:v>
      </x:c>
      <x:c r="E1434" s="1" t="str">
        <x:v>收入型</x:v>
      </x:c>
      <x:c r="F1434" s="8" t="n">
        <x:v>305000000</x:v>
      </x:c>
      <x:c r="G1434" s="9" t="n">
        <x:v>0.1665791381855818</x:v>
      </x:c>
      <x:c r="H1434" s="9" t="n">
        <x:v>0.0985351868684408</x:v>
      </x:c>
      <x:c r="I1434" s="9" t="n">
        <x:v>0.09111267827101596</x:v>
      </x:c>
      <x:c r="J1434" s="1" t="n">
        <x:v>0.07546645991456583</x:v>
      </x:c>
      <x:c r="K1434" s="1" t="str">
        <x:v>加股票</x:v>
      </x:c>
      <x:c r="L1434" s="9" t="n">
        <x:v>0.011127023959440499</x:v>
      </x:c>
      <x:c r="M1434" s="9" t="n">
        <x:v>0.00083971710760353</x:v>
      </x:c>
      <x:c r="N1434" s="8" t="n">
        <x:v>1</x:v>
      </x:c>
      <x:c r="O1434" s="9" t="n">
        <x:v>-0.0102705527743763</x:v>
      </x:c>
      <x:c r="P1434" s="9" t="n">
        <x:v>0.9719142425573769</x:v>
      </x:c>
      <x:c r="Q1434" s="9" t="str">
        <x:v>可用</x:v>
      </x:c>
      <x:c r="R1434" s="9" t="n">
        <x:v>-0.02200245133800736</x:v>
      </x:c>
      <x:c r="S1434" s="9" t="n">
        <x:v>-0.0017563797913008</x:v>
      </x:c>
    </x:row>
    <x:row r="1435">
      <x:c r="A1435" s="1" t="str">
        <x:v>2025Q2</x:v>
      </x:c>
      <x:c r="B1435" s="1" t="str">
        <x:v>014625.OF</x:v>
      </x:c>
      <x:c r="C1435" s="1" t="str">
        <x:v>财通资管稳兴丰益六个月持有期混合A</x:v>
      </x:c>
      <x:c r="D1435" s="1" t="str">
        <x:v>财通资管</x:v>
      </x:c>
      <x:c r="E1435" s="1" t="str">
        <x:v>收入型</x:v>
      </x:c>
      <x:c r="F1435" s="8" t="n">
        <x:v>155980000</x:v>
      </x:c>
      <x:c r="G1435" s="9" t="n">
        <x:v>0.106602344570394</x:v>
      </x:c>
      <x:c r="H1435" s="9" t="n">
        <x:v>0.1572480784565457</x:v>
      </x:c>
      <x:c r="I1435" s="9" t="n">
        <x:v>0.15670165798089847</x:v>
      </x:c>
      <x:c r="J1435" s="1" t="n">
        <x:v>-0.05009931341050447</x:v>
      </x:c>
      <x:c r="K1435" s="1" t="str">
        <x:v>减股票</x:v>
      </x:c>
      <x:c r="L1435" s="9" t="n">
        <x:v>0.1883272862318614</x:v>
      </x:c>
      <x:c r="M1435" s="9" t="n">
        <x:v>-0.009435067736679808</x:v>
      </x:c>
      <x:c r="N1435" s="8" t="n">
        <x:v>0</x:v>
      </x:c>
      <x:c r="O1435" s="9" t="n">
        <x:v>0.0469783412084806</x:v>
      </x:c>
      <x:c r="P1435" s="9" t="n">
        <x:v>1.0558345080779585</x:v>
      </x:c>
      <x:c r="Q1435" s="9" t="str">
        <x:v>可用</x:v>
      </x:c>
      <x:c r="R1435" s="9" t="n">
        <x:v>0.079073599500713</x:v>
      </x:c>
      <x:c r="S1435" s="9" t="n">
        <x:v>0.0881428136727862</x:v>
      </x:c>
    </x:row>
    <x:row r="1436">
      <x:c r="A1436" s="1" t="str">
        <x:v>2025Q3</x:v>
      </x:c>
      <x:c r="B1436" s="1" t="str">
        <x:v>014625.OF</x:v>
      </x:c>
      <x:c r="C1436" s="1" t="str">
        <x:v>财通资管稳兴丰益六个月持有期混合A</x:v>
      </x:c>
      <x:c r="D1436" s="1" t="str">
        <x:v>财通资管</x:v>
      </x:c>
      <x:c r="E1436" s="1" t="str">
        <x:v>收入型</x:v>
      </x:c>
      <x:c r="F1436" s="8" t="n">
        <x:v>92280000</x:v>
      </x:c>
      <x:c r="G1436" s="9" t="n">
        <x:v>0.3571114871568819</x:v>
      </x:c>
      <x:c r="H1436" s="9" t="n">
        <x:v>0.106602344570394</x:v>
      </x:c>
      <x:c r="I1436" s="9" t="n">
        <x:v>0.12434734108547885</x:v>
      </x:c>
      <x:c r="J1436" s="1" t="n">
        <x:v>0.23276414607140306</x:v>
      </x:c>
      <x:c r="K1436" s="1" t="str">
        <x:v>加股票</x:v>
      </x:c>
      <x:c r="L1436" s="9" t="n">
        <x:v>-0.0077024403595657995</x:v>
      </x:c>
      <x:c r="M1436" s="9" t="n">
        <x:v>-0.001792851952960244</x:v>
      </x:c>
      <x:c r="N1436" s="8" t="n">
        <x:v>0</x:v>
      </x:c>
      <x:c r="O1436" s="9" t="n">
        <x:v>0.0253331564396992</x:v>
      </x:c>
      <x:c r="P1436" s="9" t="n">
        <x:v>1.0143728352839185</x:v>
      </x:c>
      <x:c r="Q1436" s="9" t="str">
        <x:v>可用</x:v>
      </x:c>
      <x:c r="R1436" s="9" t="n">
        <x:v>0.0237135427871217</x:v>
      </x:c>
      <x:c r="S1436" s="9" t="n">
        <x:v>0.0259134973900074</x:v>
      </x:c>
    </x:row>
    <x:row r="1437">
      <x:c r="A1437" s="1" t="str">
        <x:v>2025Q4</x:v>
      </x:c>
      <x:c r="B1437" s="1" t="str">
        <x:v>014625.OF</x:v>
      </x:c>
      <x:c r="C1437" s="1" t="str">
        <x:v>财通资管稳兴丰益六个月持有期混合A</x:v>
      </x:c>
      <x:c r="D1437" s="1" t="str">
        <x:v>财通资管</x:v>
      </x:c>
      <x:c r="E1437" s="1" t="str">
        <x:v>收入型</x:v>
      </x:c>
      <x:c r="F1437" s="8" t="n">
        <x:v>74050000</x:v>
      </x:c>
      <x:c r="G1437" s="9" t="n">
        <x:v>0.4106702411419282</x:v>
      </x:c>
      <x:c r="H1437" s="9" t="n">
        <x:v>0.3571114871568819</x:v>
      </x:c>
      <x:c r="I1437" s="9" t="n">
        <x:v>0.35534778672913486</x:v>
      </x:c>
      <x:c r="J1437" s="1" t="n">
        <x:v>0.05532245441279332</x:v>
      </x:c>
      <x:c r="K1437" s="1" t="str">
        <x:v>加股票</x:v>
      </x:c>
      <x:c r="L1437" s="9" t="n">
        <x:v>-0.047109673912882996</x:v>
      </x:c>
      <x:c r="M1437" s="9" t="n">
        <x:v>-0.002606222787447028</x:v>
      </x:c>
      <x:c r="N1437" s="8" t="n">
        <x:v>0</x:v>
      </x:c>
      <x:c r="O1437" s="9" t="n">
        <x:v>-0.0161143842627592</x:v>
      </x:c>
      <x:c r="P1437" s="9" t="n">
        <x:v>1.131714102498312</x:v>
      </x:c>
      <x:c r="Q1437" s="9" t="str">
        <x:v>可用</x:v>
      </x:c>
      <x:c r="R1437" s="9" t="n">
        <x:v>-0.0040654673488592</x:v>
      </x:c>
      <x:c r="S1437" s="9" t="n">
        <x:v>-0.0137197892058877</x:v>
      </x:c>
    </x:row>
    <x:row r="1438">
      <x:c r="A1438" s="1" t="str">
        <x:v>2026Q1</x:v>
      </x:c>
      <x:c r="B1438" s="1" t="str">
        <x:v>014625.OF</x:v>
      </x:c>
      <x:c r="C1438" s="1" t="str">
        <x:v>财通资管稳兴丰益六个月持有期混合A</x:v>
      </x:c>
      <x:c r="D1438" s="1" t="str">
        <x:v>财通资管</x:v>
      </x:c>
      <x:c r="E1438" s="1" t="str">
        <x:v>收入型</x:v>
      </x:c>
      <x:c r="F1438" s="8" t="n">
        <x:v>60090000</x:v>
      </x:c>
      <x:c r="G1438" s="9" t="n">
        <x:v>0.307328062341872</x:v>
      </x:c>
      <x:c r="H1438" s="9" t="n">
        <x:v>0.4106702411419282</x:v>
      </x:c>
      <x:c r="I1438" s="9" t="n">
        <x:v>0.3991408823311191</x:v>
      </x:c>
      <x:c r="J1438" s="1" t="n">
        <x:v>-0.09181281998924712</x:v>
      </x:c>
      <x:c r="K1438" s="1" t="str">
        <x:v>减股票</x:v>
      </x:c>
      <x:c r="L1438" s="9" t="n">
        <x:v>0.1070401206971152</x:v>
      </x:c>
      <x:c r="M1438" s="9" t="n">
        <x:v>-0.009827655333191522</x:v>
      </x:c>
      <x:c r="N1438" s="8" t="n">
        <x:v>0</x:v>
      </x:c>
      <x:c r="O1438" s="9" t="n">
        <x:v>0.1860293591794169</x:v>
      </x:c>
      <x:c r="P1438" s="9" t="n">
        <x:v>1.1535676004326842</x:v>
      </x:c>
      <x:c r="Q1438" s="9" t="str">
        <x:v>可用</x:v>
      </x:c>
      <x:c r="R1438" s="9" t="n">
        <x:v>0.17850637211418888</x:v>
      </x:c>
      <x:c r="S1438" s="9" t="n">
        <x:v>0.2065407646245971</x:v>
      </x:c>
    </x:row>
    <x:row r="1439">
      <x:c r="A1439" s="1" t="str">
        <x:v>2023Q2</x:v>
      </x:c>
      <x:c r="B1439" s="1" t="str">
        <x:v>014657.OF</x:v>
      </x:c>
      <x:c r="C1439" s="1" t="str">
        <x:v>中欧融享增益一年持有混合A</x:v>
      </x:c>
      <x:c r="D1439" s="1" t="str">
        <x:v>中欧基金</x:v>
      </x:c>
      <x:c r="E1439" s="1" t="str">
        <x:v>收入型</x:v>
      </x:c>
      <x:c r="F1439" s="8" t="n">
        <x:v>792590000</x:v>
      </x:c>
      <x:c r="G1439" s="9" t="n">
        <x:v>0.2144079007728515</x:v>
      </x:c>
      <x:c r="H1439" s="9" t="n">
        <x:v>0.169303389945979</x:v>
      </x:c>
      <x:c r="I1439" s="9" t="n">
        <x:v>0.1597596623502907</x:v>
      </x:c>
      <x:c r="J1439" s="1" t="n">
        <x:v>0.05464823842256078</x:v>
      </x:c>
      <x:c r="K1439" s="1" t="str">
        <x:v>加股票</x:v>
      </x:c>
      <x:c r="L1439" s="9" t="n">
        <x:v>-0.046571034625976095</x:v>
      </x:c>
      <x:c r="M1439" s="9" t="n">
        <x:v>-0.0025450250038256753</x:v>
      </x:c>
      <x:c r="N1439" s="8" t="n">
        <x:v>0</x:v>
      </x:c>
      <x:c r="O1439" s="9" t="n">
        <x:v>0.00195310395739535</x:v>
      </x:c>
      <x:c r="P1439" s="9" t="n">
        <x:v>1.2356986662208707</x:v>
      </x:c>
      <x:c r="Q1439" s="9" t="str">
        <x:v>覆盖/杠杆异常</x:v>
      </x:c>
      <x:c r="R1439" s="9"/>
      <x:c r="S1439" s="9" t="n">
        <x:v>-0.0114638447971782</x:v>
      </x:c>
    </x:row>
    <x:row r="1440">
      <x:c r="A1440" s="1" t="str">
        <x:v>2024Q1</x:v>
      </x:c>
      <x:c r="B1440" s="1" t="str">
        <x:v>014657.OF</x:v>
      </x:c>
      <x:c r="C1440" s="1" t="str">
        <x:v>中欧融享增益一年持有混合A</x:v>
      </x:c>
      <x:c r="D1440" s="1" t="str">
        <x:v>中欧基金</x:v>
      </x:c>
      <x:c r="E1440" s="1" t="str">
        <x:v>收入型</x:v>
      </x:c>
      <x:c r="F1440" s="8" t="n">
        <x:v>412430000</x:v>
      </x:c>
      <x:c r="G1440" s="9" t="n">
        <x:v>0.1101832309613586</x:v>
      </x:c>
      <x:c r="H1440" s="9" t="n">
        <x:v>0.1641407854461433</x:v>
      </x:c>
      <x:c r="I1440" s="9" t="n">
        <x:v>0.16563497207250052</x:v>
      </x:c>
      <x:c r="J1440" s="1" t="n">
        <x:v>-0.05545174111114193</x:v>
      </x:c>
      <x:c r="K1440" s="1" t="str">
        <x:v>减股票</x:v>
      </x:c>
      <x:c r="L1440" s="9" t="n">
        <x:v>-0.0388388654084237</x:v>
      </x:c>
      <x:c r="M1440" s="9" t="n">
        <x:v>0.0021536827096783964</x:v>
      </x:c>
      <x:c r="N1440" s="8" t="n">
        <x:v>1</x:v>
      </x:c>
      <x:c r="O1440" s="9" t="n">
        <x:v>0.0040825186510038</x:v>
      </x:c>
      <x:c r="P1440" s="9" t="n">
        <x:v>1.2422957664815846</x:v>
      </x:c>
      <x:c r="Q1440" s="9" t="str">
        <x:v>覆盖/杠杆异常</x:v>
      </x:c>
      <x:c r="R1440" s="9"/>
      <x:c r="S1440" s="9" t="n">
        <x:v>0.0120971740208228</x:v>
      </x:c>
    </x:row>
    <x:row r="1441">
      <x:c r="A1441" s="1" t="str">
        <x:v>2023Q2</x:v>
      </x:c>
      <x:c r="B1441" s="1" t="str">
        <x:v>014752.OF</x:v>
      </x:c>
      <x:c r="C1441" s="1" t="str">
        <x:v>长信稳健增长一年持有混合A</x:v>
      </x:c>
      <x:c r="D1441" s="1" t="str">
        <x:v>长信基金</x:v>
      </x:c>
      <x:c r="E1441" s="1" t="str">
        <x:v>收入型</x:v>
      </x:c>
      <x:c r="F1441" s="8" t="n">
        <x:v>1443860000</x:v>
      </x:c>
      <x:c r="G1441" s="9" t="n">
        <x:v>0.223695806325587</x:v>
      </x:c>
      <x:c r="H1441" s="9" t="n">
        <x:v>0.3551065391348328</x:v>
      </x:c>
      <x:c r="I1441" s="9" t="n">
        <x:v>0.3393678993313772</x:v>
      </x:c>
      <x:c r="J1441" s="1" t="n">
        <x:v>-0.11567209300579018</x:v>
      </x:c>
      <x:c r="K1441" s="1" t="str">
        <x:v>减股票</x:v>
      </x:c>
      <x:c r="L1441" s="9" t="n">
        <x:v>-0.046571034625976095</x:v>
      </x:c>
      <x:c r="M1441" s="9" t="n">
        <x:v>0.005386969048631782</x:v>
      </x:c>
      <x:c r="N1441" s="8" t="n">
        <x:v>1</x:v>
      </x:c>
      <x:c r="O1441" s="9" t="n">
        <x:v>-0.024628362844623303</x:v>
      </x:c>
      <x:c r="P1441" s="9" t="n">
        <x:v>1.022948819968695</x:v>
      </x:c>
      <x:c r="Q1441" s="9" t="str">
        <x:v>可用</x:v>
      </x:c>
      <x:c r="R1441" s="9" t="n">
        <x:v>-0.034360791343133384</x:v>
      </x:c>
      <x:c r="S1441" s="9" t="n">
        <x:v>-0.0379439439869075</x:v>
      </x:c>
    </x:row>
    <x:row r="1442">
      <x:c r="A1442" s="1" t="str">
        <x:v>2023Q3</x:v>
      </x:c>
      <x:c r="B1442" s="1" t="str">
        <x:v>014752.OF</x:v>
      </x:c>
      <x:c r="C1442" s="1" t="str">
        <x:v>长信稳健增长一年持有混合A</x:v>
      </x:c>
      <x:c r="D1442" s="1" t="str">
        <x:v>长信基金</x:v>
      </x:c>
      <x:c r="E1442" s="1" t="str">
        <x:v>收入型</x:v>
      </x:c>
      <x:c r="F1442" s="8" t="n">
        <x:v>1310040000</x:v>
      </x:c>
      <x:c r="G1442" s="9" t="n">
        <x:v>0.3320253074634707</x:v>
      </x:c>
      <x:c r="H1442" s="9" t="n">
        <x:v>0.223695806325587</x:v>
      </x:c>
      <x:c r="I1442" s="9" t="n">
        <x:v>0.21557886591611852</x:v>
      </x:c>
      <x:c r="J1442" s="1" t="n">
        <x:v>0.11644644154735218</x:v>
      </x:c>
      <x:c r="K1442" s="1" t="str">
        <x:v>加股票</x:v>
      </x:c>
      <x:c r="L1442" s="9" t="n">
        <x:v>-0.0840403571629794</x:v>
      </x:c>
      <x:c r="M1442" s="9" t="n">
        <x:v>-0.00978620053799748</x:v>
      </x:c>
      <x:c r="N1442" s="8" t="n">
        <x:v>0</x:v>
      </x:c>
      <x:c r="O1442" s="9" t="n">
        <x:v>-0.02041528625761795</x:v>
      </x:c>
      <x:c r="P1442" s="9" t="n">
        <x:v>1.0029251494687186</x:v>
      </x:c>
      <x:c r="Q1442" s="9" t="str">
        <x:v>可用</x:v>
      </x:c>
      <x:c r="R1442" s="9" t="n">
        <x:v>-0.015637817423712827</x:v>
      </x:c>
      <x:c r="S1442" s="9" t="n">
        <x:v>-0.029343718689984</x:v>
      </x:c>
    </x:row>
    <x:row r="1443">
      <x:c r="A1443" s="1" t="str">
        <x:v>2023Q4</x:v>
      </x:c>
      <x:c r="B1443" s="1" t="str">
        <x:v>014752.OF</x:v>
      </x:c>
      <x:c r="C1443" s="1" t="str">
        <x:v>长信稳健增长一年持有混合A</x:v>
      </x:c>
      <x:c r="D1443" s="1" t="str">
        <x:v>长信基金</x:v>
      </x:c>
      <x:c r="E1443" s="1" t="str">
        <x:v>收入型</x:v>
      </x:c>
      <x:c r="F1443" s="8" t="n">
        <x:v>1220720000</x:v>
      </x:c>
      <x:c r="G1443" s="9" t="n">
        <x:v>0.1756732324237106</x:v>
      </x:c>
      <x:c r="H1443" s="9" t="n">
        <x:v>0.3320253074634707</x:v>
      </x:c>
      <x:c r="I1443" s="9" t="n">
        <x:v>0.3131236866249972</x:v>
      </x:c>
      <x:c r="J1443" s="1" t="n">
        <x:v>-0.13745045420128657</x:v>
      </x:c>
      <x:c r="K1443" s="1" t="str">
        <x:v>减股票</x:v>
      </x:c>
      <x:c r="L1443" s="9" t="n">
        <x:v>0.011127023959440499</x:v>
      </x:c>
      <x:c r="M1443" s="9" t="n">
        <x:v>-0.0015294144971336947</x:v>
      </x:c>
      <x:c r="N1443" s="8" t="n">
        <x:v>0</x:v>
      </x:c>
      <x:c r="O1443" s="9" t="n">
        <x:v>0.0023412058402448</x:v>
      </x:c>
      <x:c r="P1443" s="9" t="n">
        <x:v>1.2267329196703582</x:v>
      </x:c>
      <x:c r="Q1443" s="9" t="str">
        <x:v>覆盖/杠杆异常</x:v>
      </x:c>
      <x:c r="R1443" s="9"/>
      <x:c r="S1443" s="9" t="n">
        <x:v>0.0108354143344533</x:v>
      </x:c>
    </x:row>
    <x:row r="1444">
      <x:c r="A1444" s="1" t="str">
        <x:v>2024Q1</x:v>
      </x:c>
      <x:c r="B1444" s="1" t="str">
        <x:v>014752.OF</x:v>
      </x:c>
      <x:c r="C1444" s="1" t="str">
        <x:v>长信稳健增长一年持有混合A</x:v>
      </x:c>
      <x:c r="D1444" s="1" t="str">
        <x:v>长信基金</x:v>
      </x:c>
      <x:c r="E1444" s="1" t="str">
        <x:v>收入型</x:v>
      </x:c>
      <x:c r="F1444" s="8" t="n">
        <x:v>1112990000</x:v>
      </x:c>
      <x:c r="G1444" s="9" t="n">
        <x:v>0.2345739541265566</x:v>
      </x:c>
      <x:c r="H1444" s="9" t="n">
        <x:v>0.1756732324237106</x:v>
      </x:c>
      <x:c r="I1444" s="9" t="n">
        <x:v>0.1772501378797623</x:v>
      </x:c>
      <x:c r="J1444" s="1" t="n">
        <x:v>0.05732381624679431</x:v>
      </x:c>
      <x:c r="K1444" s="1" t="str">
        <x:v>加股票</x:v>
      </x:c>
      <x:c r="L1444" s="9" t="n">
        <x:v>-0.0388388654084237</x:v>
      </x:c>
      <x:c r="M1444" s="9" t="n">
        <x:v>-0.0022263919839064557</x:v>
      </x:c>
      <x:c r="N1444" s="8" t="n">
        <x:v>0</x:v>
      </x:c>
      <x:c r="O1444" s="9" t="n">
        <x:v>0.0221064766652792</x:v>
      </x:c>
      <x:c r="P1444" s="9" t="n">
        <x:v>1.18761351615019</x:v>
      </x:c>
      <x:c r="Q1444" s="9" t="str">
        <x:v>可用</x:v>
      </x:c>
      <x:c r="R1444" s="9" t="n">
        <x:v>0.02090616681626918</x:v>
      </x:c>
      <x:c r="S1444" s="9" t="n">
        <x:v>0.0301211320350982</x:v>
      </x:c>
    </x:row>
    <x:row r="1445">
      <x:c r="A1445" s="1" t="str">
        <x:v>2024Q2</x:v>
      </x:c>
      <x:c r="B1445" s="1" t="str">
        <x:v>014752.OF</x:v>
      </x:c>
      <x:c r="C1445" s="1" t="str">
        <x:v>长信稳健增长一年持有混合A</x:v>
      </x:c>
      <x:c r="D1445" s="1" t="str">
        <x:v>长信基金</x:v>
      </x:c>
      <x:c r="E1445" s="1" t="str">
        <x:v>收入型</x:v>
      </x:c>
      <x:c r="F1445" s="8" t="n">
        <x:v>1020160000</x:v>
      </x:c>
      <x:c r="G1445" s="9" t="n">
        <x:v>0.1703250157631153</x:v>
      </x:c>
      <x:c r="H1445" s="9" t="n">
        <x:v>0.2345739541265566</x:v>
      </x:c>
      <x:c r="I1445" s="9" t="n">
        <x:v>0.22765784287572047</x:v>
      </x:c>
      <x:c r="J1445" s="1" t="n">
        <x:v>-0.05733282711260518</x:v>
      </x:c>
      <x:c r="K1445" s="1" t="str">
        <x:v>减股票</x:v>
      </x:c>
      <x:c r="L1445" s="9" t="n">
        <x:v>0.15171154774360798</x:v>
      </x:c>
      <x:c r="M1445" s="9" t="n">
        <x:v>-0.008698051937770023</x:v>
      </x:c>
      <x:c r="N1445" s="8" t="n">
        <x:v>0</x:v>
      </x:c>
      <x:c r="O1445" s="9" t="n">
        <x:v>-0.0245300836132003</x:v>
      </x:c>
      <x:c r="P1445" s="9" t="n">
        <x:v>1.0896450846827948</x:v>
      </x:c>
      <x:c r="Q1445" s="9" t="str">
        <x:v>可用</x:v>
      </x:c>
      <x:c r="R1445" s="9" t="n">
        <x:v>-0.03508571738878977</x:v>
      </x:c>
      <x:c r="S1445" s="9" t="n">
        <x:v>0.0001040513027095</x:v>
      </x:c>
    </x:row>
    <x:row r="1446">
      <x:c r="A1446" s="1" t="str">
        <x:v>2024Q3</x:v>
      </x:c>
      <x:c r="B1446" s="1" t="str">
        <x:v>014752.OF</x:v>
      </x:c>
      <x:c r="C1446" s="1" t="str">
        <x:v>长信稳健增长一年持有混合A</x:v>
      </x:c>
      <x:c r="D1446" s="1" t="str">
        <x:v>长信基金</x:v>
      </x:c>
      <x:c r="E1446" s="1" t="str">
        <x:v>收入型</x:v>
      </x:c>
      <x:c r="F1446" s="8" t="n">
        <x:v>900039999.9999999</x:v>
      </x:c>
      <x:c r="G1446" s="9" t="n">
        <x:v>0.1232638851624746</x:v>
      </x:c>
      <x:c r="H1446" s="9" t="n">
        <x:v>0.1703250157631153</x:v>
      </x:c>
      <x:c r="I1446" s="9" t="n">
        <x:v>0.19104305118179915</x:v>
      </x:c>
      <x:c r="J1446" s="1" t="n">
        <x:v>-0.06777916601932454</x:v>
      </x:c>
      <x:c r="K1446" s="1" t="str">
        <x:v>减股票</x:v>
      </x:c>
      <x:c r="L1446" s="9" t="n">
        <x:v>-0.0485180033835439</x:v>
      </x:c>
      <x:c r="M1446" s="9" t="n">
        <x:v>0.003288509806259372</x:v>
      </x:c>
      <x:c r="N1446" s="8" t="n">
        <x:v>1</x:v>
      </x:c>
      <x:c r="O1446" s="9" t="n">
        <x:v>-0.021998683728973602</x:v>
      </x:c>
      <x:c r="P1446" s="9" t="n">
        <x:v>1.077545863772721</x:v>
      </x:c>
      <x:c r="Q1446" s="9" t="str">
        <x:v>可用</x:v>
      </x:c>
      <x:c r="R1446" s="9" t="n">
        <x:v>-0.03345436430384389</x:v>
      </x:c>
      <x:c r="S1446" s="9" t="n">
        <x:v>-0.0106128395620946</x:v>
      </x:c>
    </x:row>
    <x:row r="1447">
      <x:c r="A1447" s="1" t="str">
        <x:v>2024Q4</x:v>
      </x:c>
      <x:c r="B1447" s="1" t="str">
        <x:v>014752.OF</x:v>
      </x:c>
      <x:c r="C1447" s="1" t="str">
        <x:v>长信稳健增长一年持有混合A</x:v>
      </x:c>
      <x:c r="D1447" s="1" t="str">
        <x:v>长信基金</x:v>
      </x:c>
      <x:c r="E1447" s="1" t="str">
        <x:v>收入型</x:v>
      </x:c>
      <x:c r="F1447" s="8" t="n">
        <x:v>740059999.9999999</x:v>
      </x:c>
      <x:c r="G1447" s="9" t="n">
        <x:v>0.1764543789764924</x:v>
      </x:c>
      <x:c r="H1447" s="9" t="n">
        <x:v>0.1232638851624746</x:v>
      </x:c>
      <x:c r="I1447" s="9" t="n">
        <x:v>0.11813289049901192</x:v>
      </x:c>
      <x:c r="J1447" s="1" t="n">
        <x:v>0.05832148847748049</x:v>
      </x:c>
      <x:c r="K1447" s="1" t="str">
        <x:v>加股票</x:v>
      </x:c>
      <x:c r="L1447" s="9" t="n">
        <x:v>-0.005961015466965899</x:v>
      </x:c>
      <x:c r="M1447" s="9" t="n">
        <x:v>-0.0003476552948707347</x:v>
      </x:c>
      <x:c r="N1447" s="8" t="n">
        <x:v>0</x:v>
      </x:c>
      <x:c r="O1447" s="9" t="n">
        <x:v>0.006664130252573999</x:v>
      </x:c>
      <x:c r="P1447" s="9" t="n">
        <x:v>1.2081964994865282</x:v>
      </x:c>
      <x:c r="Q1447" s="9" t="str">
        <x:v>覆盖/杠杆异常</x:v>
      </x:c>
      <x:c r="R1447" s="9"/>
      <x:c r="S1447" s="9" t="n">
        <x:v>0.0100957007006967</x:v>
      </x:c>
    </x:row>
    <x:row r="1448">
      <x:c r="A1448" s="1" t="str">
        <x:v>2026Q1</x:v>
      </x:c>
      <x:c r="B1448" s="1" t="str">
        <x:v>014752.OF</x:v>
      </x:c>
      <x:c r="C1448" s="1" t="str">
        <x:v>长信稳健增长一年持有混合A</x:v>
      </x:c>
      <x:c r="D1448" s="1" t="str">
        <x:v>长信基金</x:v>
      </x:c>
      <x:c r="E1448" s="1" t="str">
        <x:v>收入型</x:v>
      </x:c>
      <x:c r="F1448" s="8" t="n">
        <x:v>270340000</x:v>
      </x:c>
      <x:c r="G1448" s="9" t="n">
        <x:v>0.0773662311358437</x:v>
      </x:c>
      <x:c r="H1448" s="9" t="n">
        <x:v>0.1853937806065368</x:v>
      </x:c>
      <x:c r="I1448" s="9" t="n">
        <x:v>0.17827573876159641</x:v>
      </x:c>
      <x:c r="J1448" s="1" t="n">
        <x:v>-0.10090950762575271</x:v>
      </x:c>
      <x:c r="K1448" s="1" t="str">
        <x:v>减股票</x:v>
      </x:c>
      <x:c r="L1448" s="9" t="n">
        <x:v>0.1070401206971152</x:v>
      </x:c>
      <x:c r="M1448" s="9" t="n">
        <x:v>-0.010801365875747038</x:v>
      </x:c>
      <x:c r="N1448" s="8" t="n">
        <x:v>0</x:v>
      </x:c>
      <x:c r="O1448" s="9" t="n">
        <x:v>0.014556464499547096</x:v>
      </x:c>
      <x:c r="P1448" s="9" t="n">
        <x:v>0.9439986660871494</x:v>
      </x:c>
      <x:c r="Q1448" s="9" t="str">
        <x:v>可用</x:v>
      </x:c>
      <x:c r="R1448" s="9" t="n">
        <x:v>0.017361133634244595</x:v>
      </x:c>
      <x:c r="S1448" s="9" t="n">
        <x:v>0.0350678699447273</x:v>
      </x:c>
    </x:row>
    <x:row r="1449">
      <x:c r="A1449" s="1" t="str">
        <x:v>2023Q3</x:v>
      </x:c>
      <x:c r="B1449" s="1" t="str">
        <x:v>014767.OF</x:v>
      </x:c>
      <x:c r="C1449" s="1" t="str">
        <x:v>景顺长城华城稳健6个月持有期混合A</x:v>
      </x:c>
      <x:c r="D1449" s="1" t="str">
        <x:v>景顺长城基金</x:v>
      </x:c>
      <x:c r="E1449" s="1" t="str">
        <x:v>收入型</x:v>
      </x:c>
      <x:c r="F1449" s="8" t="n">
        <x:v>318510000</x:v>
      </x:c>
      <x:c r="G1449" s="9" t="n">
        <x:v>0.2717070908781812</x:v>
      </x:c>
      <x:c r="H1449" s="9" t="n">
        <x:v>0.3324538199784749</x:v>
      </x:c>
      <x:c r="I1449" s="9" t="n">
        <x:v>0.3220275588607455</x:v>
      </x:c>
      <x:c r="J1449" s="1" t="n">
        <x:v>-0.05032046798256434</x:v>
      </x:c>
      <x:c r="K1449" s="1" t="str">
        <x:v>减股票</x:v>
      </x:c>
      <x:c r="L1449" s="9" t="n">
        <x:v>-0.0840403571629794</x:v>
      </x:c>
      <x:c r="M1449" s="9" t="n">
        <x:v>0.004228950101862977</x:v>
      </x:c>
      <x:c r="N1449" s="8" t="n">
        <x:v>1</x:v>
      </x:c>
      <x:c r="O1449" s="9" t="n">
        <x:v>0.0047930635027367005</x:v>
      </x:c>
      <x:c r="P1449" s="9" t="n">
        <x:v>1.1441256806065743</x:v>
      </x:c>
      <x:c r="Q1449" s="9" t="str">
        <x:v>可用</x:v>
      </x:c>
      <x:c r="R1449" s="9" t="n">
        <x:v>0.004668703223787959</x:v>
      </x:c>
      <x:c r="S1449" s="9" t="n">
        <x:v>-0.0041561956311617</x:v>
      </x:c>
    </x:row>
    <x:row r="1450">
      <x:c r="A1450" s="1" t="str">
        <x:v>2024Q1</x:v>
      </x:c>
      <x:c r="B1450" s="1" t="str">
        <x:v>014767.OF</x:v>
      </x:c>
      <x:c r="C1450" s="1" t="str">
        <x:v>景顺长城华城稳健6个月持有期混合A</x:v>
      </x:c>
      <x:c r="D1450" s="1" t="str">
        <x:v>景顺长城基金</x:v>
      </x:c>
      <x:c r="E1450" s="1" t="str">
        <x:v>收入型</x:v>
      </x:c>
      <x:c r="F1450" s="8" t="n">
        <x:v>154130000</x:v>
      </x:c>
      <x:c r="G1450" s="9" t="n">
        <x:v>0.385937235099227</x:v>
      </x:c>
      <x:c r="H1450" s="9" t="n">
        <x:v>0.2944569104933449</x:v>
      </x:c>
      <x:c r="I1450" s="9" t="n">
        <x:v>0.2967162659851578</x:v>
      </x:c>
      <x:c r="J1450" s="1" t="n">
        <x:v>0.08922096911406918</x:v>
      </x:c>
      <x:c r="K1450" s="1" t="str">
        <x:v>加股票</x:v>
      </x:c>
      <x:c r="L1450" s="9" t="n">
        <x:v>-0.0388388654084237</x:v>
      </x:c>
      <x:c r="M1450" s="9" t="n">
        <x:v>-0.003465241211030461</x:v>
      </x:c>
      <x:c r="N1450" s="8" t="n">
        <x:v>0</x:v>
      </x:c>
      <x:c r="O1450" s="9" t="n">
        <x:v>0.033467645515136604</x:v>
      </x:c>
      <x:c r="P1450" s="9" t="n">
        <x:v>1.0081085564782974</x:v>
      </x:c>
      <x:c r="Q1450" s="9" t="str">
        <x:v>可用</x:v>
      </x:c>
      <x:c r="R1450" s="9" t="n">
        <x:v>0.03927422192222321</x:v>
      </x:c>
      <x:c r="S1450" s="9" t="n">
        <x:v>0.0414823008849556</x:v>
      </x:c>
    </x:row>
    <x:row r="1451">
      <x:c r="A1451" s="1" t="str">
        <x:v>2025Q1</x:v>
      </x:c>
      <x:c r="B1451" s="1" t="str">
        <x:v>014767.OF</x:v>
      </x:c>
      <x:c r="C1451" s="1" t="str">
        <x:v>景顺长城华城稳健6个月持有期混合A</x:v>
      </x:c>
      <x:c r="D1451" s="1" t="str">
        <x:v>景顺长城基金</x:v>
      </x:c>
      <x:c r="E1451" s="1" t="str">
        <x:v>收入型</x:v>
      </x:c>
      <x:c r="F1451" s="8" t="n">
        <x:v>266610000</x:v>
      </x:c>
      <x:c r="G1451" s="9" t="n">
        <x:v>0.3319349948742585</x:v>
      </x:c>
      <x:c r="H1451" s="9" t="n">
        <x:v>0.4044421628248882</x:v>
      </x:c>
      <x:c r="I1451" s="9" t="n">
        <x:v>0.402993963430563</x:v>
      </x:c>
      <x:c r="J1451" s="1" t="n">
        <x:v>-0.0710589685563045</x:v>
      </x:c>
      <x:c r="K1451" s="1" t="str">
        <x:v>减股票</x:v>
      </x:c>
      <x:c r="L1451" s="9" t="n">
        <x:v>-0.004189559506241501</x:v>
      </x:c>
      <x:c r="M1451" s="9" t="n">
        <x:v>0.0002977057772187814</x:v>
      </x:c>
      <x:c r="N1451" s="8" t="n">
        <x:v>1</x:v>
      </x:c>
      <x:c r="O1451" s="9" t="n">
        <x:v>0.0185655019748003</x:v>
      </x:c>
      <x:c r="P1451" s="9" t="n">
        <x:v>0.9653508704849781</x:v>
      </x:c>
      <x:c r="Q1451" s="9" t="str">
        <x:v>可用</x:v>
      </x:c>
      <x:c r="R1451" s="9" t="n">
        <x:v>0.017467234013262903</x:v>
      </x:c>
      <x:c r="S1451" s="9" t="n">
        <x:v>0.0290339157245631</x:v>
      </x:c>
    </x:row>
    <x:row r="1452">
      <x:c r="A1452" s="1" t="str">
        <x:v>2026Q1</x:v>
      </x:c>
      <x:c r="B1452" s="1" t="str">
        <x:v>014767.OF</x:v>
      </x:c>
      <x:c r="C1452" s="1" t="str">
        <x:v>景顺长城华城稳健6个月持有期混合A</x:v>
      </x:c>
      <x:c r="D1452" s="1" t="str">
        <x:v>景顺长城基金</x:v>
      </x:c>
      <x:c r="E1452" s="1" t="str">
        <x:v>收入型</x:v>
      </x:c>
      <x:c r="F1452" s="8" t="n">
        <x:v>5161790000</x:v>
      </x:c>
      <x:c r="G1452" s="9" t="n">
        <x:v>0.3849761552691785</x:v>
      </x:c>
      <x:c r="H1452" s="9" t="n">
        <x:v>0.3394677424369343</x:v>
      </x:c>
      <x:c r="I1452" s="9" t="n">
        <x:v>0.32882201154290625</x:v>
      </x:c>
      <x:c r="J1452" s="1" t="n">
        <x:v>0.056154143726272254</x:v>
      </x:c>
      <x:c r="K1452" s="1" t="str">
        <x:v>加股票</x:v>
      </x:c>
      <x:c r="L1452" s="9" t="n">
        <x:v>0.1070401206971152</x:v>
      </x:c>
      <x:c r="M1452" s="9" t="n">
        <x:v>0.006010746322103336</x:v>
      </x:c>
      <x:c r="N1452" s="8" t="n">
        <x:v>1</x:v>
      </x:c>
      <x:c r="O1452" s="9" t="n">
        <x:v>-0.049020876324603</x:v>
      </x:c>
      <x:c r="P1452" s="9" t="n">
        <x:v>0.996308907427462</x:v>
      </x:c>
      <x:c r="Q1452" s="9" t="str">
        <x:v>可用</x:v>
      </x:c>
      <x:c r="R1452" s="9" t="n">
        <x:v>-0.06356451671754235</x:v>
      </x:c>
      <x:c r="S1452" s="9" t="n">
        <x:v>-0.0285042832234098</x:v>
      </x:c>
    </x:row>
    <x:row r="1453">
      <x:c r="A1453" s="1" t="str">
        <x:v>2023Q2</x:v>
      </x:c>
      <x:c r="B1453" s="1" t="str">
        <x:v>014803.OF</x:v>
      </x:c>
      <x:c r="C1453" s="1" t="str">
        <x:v>汇安添利18个月持有期混合A</x:v>
      </x:c>
      <x:c r="D1453" s="1" t="str">
        <x:v>汇安基金</x:v>
      </x:c>
      <x:c r="E1453" s="1" t="str">
        <x:v>收入型</x:v>
      </x:c>
      <x:c r="F1453" s="8" t="n">
        <x:v>210219999.99999997</x:v>
      </x:c>
      <x:c r="G1453" s="9" t="n">
        <x:v>0.2277430219950142</x:v>
      </x:c>
      <x:c r="H1453" s="9" t="n">
        <x:v>0.3570156136392249</x:v>
      </x:c>
      <x:c r="I1453" s="9" t="n">
        <x:v>0.3412371332453088</x:v>
      </x:c>
      <x:c r="J1453" s="1" t="n">
        <x:v>-0.1134941112502946</x:v>
      </x:c>
      <x:c r="K1453" s="1" t="str">
        <x:v>减股票</x:v>
      </x:c>
      <x:c r="L1453" s="9" t="n">
        <x:v>-0.046571034625976095</x:v>
      </x:c>
      <x:c r="M1453" s="9" t="n">
        <x:v>0.005285538184881853</x:v>
      </x:c>
      <x:c r="N1453" s="8" t="n">
        <x:v>1</x:v>
      </x:c>
      <x:c r="O1453" s="9" t="n">
        <x:v>-0.019882971741308104</x:v>
      </x:c>
      <x:c r="P1453" s="9" t="n">
        <x:v>0.926569240509942</x:v>
      </x:c>
      <x:c r="Q1453" s="9" t="str">
        <x:v>可用</x:v>
      </x:c>
      <x:c r="R1453" s="9" t="n">
        <x:v>-0.029722430217916557</x:v>
      </x:c>
      <x:c r="S1453" s="9" t="n">
        <x:v>-0.0331985528835923</x:v>
      </x:c>
    </x:row>
    <x:row r="1454">
      <x:c r="A1454" s="1" t="str">
        <x:v>2024Q1</x:v>
      </x:c>
      <x:c r="B1454" s="1" t="str">
        <x:v>014803.OF</x:v>
      </x:c>
      <x:c r="C1454" s="1" t="str">
        <x:v>汇安添利18个月持有期混合A</x:v>
      </x:c>
      <x:c r="D1454" s="1" t="str">
        <x:v>汇安基金</x:v>
      </x:c>
      <x:c r="E1454" s="1" t="str">
        <x:v>收入型</x:v>
      </x:c>
      <x:c r="F1454" s="8" t="n">
        <x:v>154700000</x:v>
      </x:c>
      <x:c r="G1454" s="9" t="n">
        <x:v>0.0656244510502777</x:v>
      </x:c>
      <x:c r="H1454" s="9" t="n">
        <x:v>0.1508778709998058</x:v>
      </x:c>
      <x:c r="I1454" s="9" t="n">
        <x:v>0.15227331895805205</x:v>
      </x:c>
      <x:c r="J1454" s="1" t="n">
        <x:v>-0.08664886790777435</x:v>
      </x:c>
      <x:c r="K1454" s="1" t="str">
        <x:v>减股票</x:v>
      </x:c>
      <x:c r="L1454" s="9" t="n">
        <x:v>-0.0388388654084237</x:v>
      </x:c>
      <x:c r="M1454" s="9" t="n">
        <x:v>0.0033653437184623315</x:v>
      </x:c>
      <x:c r="N1454" s="8" t="n">
        <x:v>1</x:v>
      </x:c>
      <x:c r="O1454" s="9" t="n">
        <x:v>-0.003030650925648101</x:v>
      </x:c>
      <x:c r="P1454" s="9" t="n">
        <x:v>1.000973641305753</x:v>
      </x:c>
      <x:c r="Q1454" s="9" t="str">
        <x:v>可用</x:v>
      </x:c>
      <x:c r="R1454" s="9" t="n">
        <x:v>-0.009354615710959023</x:v>
      </x:c>
      <x:c r="S1454" s="9" t="n">
        <x:v>0.0052985980792581</x:v>
      </x:c>
    </x:row>
    <x:row r="1455">
      <x:c r="A1455" s="1" t="str">
        <x:v>2024Q4</x:v>
      </x:c>
      <x:c r="B1455" s="1" t="str">
        <x:v>014803.OF</x:v>
      </x:c>
      <x:c r="C1455" s="1" t="str">
        <x:v>汇安添利18个月持有期混合A</x:v>
      </x:c>
      <x:c r="D1455" s="1" t="str">
        <x:v>汇安基金</x:v>
      </x:c>
      <x:c r="E1455" s="1" t="str">
        <x:v>收入型</x:v>
      </x:c>
      <x:c r="F1455" s="8" t="n">
        <x:v>112210000</x:v>
      </x:c>
      <x:c r="G1455" s="9" t="n">
        <x:v>0.1972313753372733</x:v>
      </x:c>
      <x:c r="H1455" s="9" t="n">
        <x:v>0.1054310353130844</x:v>
      </x:c>
      <x:c r="I1455" s="9" t="n">
        <x:v>0.1009568747940496</x:v>
      </x:c>
      <x:c r="J1455" s="1" t="n">
        <x:v>0.0962745005432237</x:v>
      </x:c>
      <x:c r="K1455" s="1" t="str">
        <x:v>加股票</x:v>
      </x:c>
      <x:c r="L1455" s="9" t="n">
        <x:v>-0.005961015466965899</x:v>
      </x:c>
      <x:c r="M1455" s="9" t="n">
        <x:v>-0.0005738937868125733</x:v>
      </x:c>
      <x:c r="N1455" s="8" t="n">
        <x:v>0</x:v>
      </x:c>
      <x:c r="O1455" s="9" t="n">
        <x:v>0.004291697255564799</x:v>
      </x:c>
      <x:c r="P1455" s="9" t="n">
        <x:v>0.8744505331966845</x:v>
      </x:c>
      <x:c r="Q1455" s="9" t="str">
        <x:v>可用</x:v>
      </x:c>
      <x:c r="R1455" s="9" t="n">
        <x:v>0.01406118774057537</x:v>
      </x:c>
      <x:c r="S1455" s="9" t="n">
        <x:v>0.0077232677036875</x:v>
      </x:c>
    </x:row>
    <x:row r="1456">
      <x:c r="A1456" s="1" t="str">
        <x:v>2025Q2</x:v>
      </x:c>
      <x:c r="B1456" s="1" t="str">
        <x:v>014803.OF</x:v>
      </x:c>
      <x:c r="C1456" s="1" t="str">
        <x:v>汇安添利18个月持有期混合A</x:v>
      </x:c>
      <x:c r="D1456" s="1" t="str">
        <x:v>汇安基金</x:v>
      </x:c>
      <x:c r="E1456" s="1" t="str">
        <x:v>收入型</x:v>
      </x:c>
      <x:c r="F1456" s="8" t="n">
        <x:v>106370000</x:v>
      </x:c>
      <x:c r="G1456" s="9" t="n">
        <x:v>0.2548358613910215</x:v>
      </x:c>
      <x:c r="H1456" s="9" t="n">
        <x:v>0.179898543938678</x:v>
      </x:c>
      <x:c r="I1456" s="9" t="n">
        <x:v>0.17929016011220408</x:v>
      </x:c>
      <x:c r="J1456" s="1" t="n">
        <x:v>0.0755457012788174</x:v>
      </x:c>
      <x:c r="K1456" s="1" t="str">
        <x:v>加股票</x:v>
      </x:c>
      <x:c r="L1456" s="9" t="n">
        <x:v>0.1883272862318614</x:v>
      </x:c>
      <x:c r="M1456" s="9" t="n">
        <x:v>0.014227316908322544</x:v>
      </x:c>
      <x:c r="N1456" s="8" t="n">
        <x:v>1</x:v>
      </x:c>
      <x:c r="O1456" s="9" t="n">
        <x:v>0.0353585587392604</x:v>
      </x:c>
      <x:c r="P1456" s="9" t="n">
        <x:v>0.8072019262950079</x:v>
      </x:c>
      <x:c r="Q1456" s="9" t="str">
        <x:v>可用</x:v>
      </x:c>
      <x:c r="R1456" s="9" t="n">
        <x:v>0.046075426561238156</x:v>
      </x:c>
      <x:c r="S1456" s="9" t="n">
        <x:v>0.076523031203566</x:v>
      </x:c>
    </x:row>
    <x:row r="1457">
      <x:c r="A1457" s="1" t="str">
        <x:v>2025Q3</x:v>
      </x:c>
      <x:c r="B1457" s="1" t="str">
        <x:v>014803.OF</x:v>
      </x:c>
      <x:c r="C1457" s="1" t="str">
        <x:v>汇安添利18个月持有期混合A</x:v>
      </x:c>
      <x:c r="D1457" s="1" t="str">
        <x:v>汇安基金</x:v>
      </x:c>
      <x:c r="E1457" s="1" t="str">
        <x:v>收入型</x:v>
      </x:c>
      <x:c r="F1457" s="8" t="n">
        <x:v>99750000</x:v>
      </x:c>
      <x:c r="G1457" s="9" t="n">
        <x:v>0.3435146820155321</x:v>
      </x:c>
      <x:c r="H1457" s="9" t="n">
        <x:v>0.2548358613910215</x:v>
      </x:c>
      <x:c r="I1457" s="9" t="n">
        <x:v>0.2892664654239046</x:v>
      </x:c>
      <x:c r="J1457" s="1" t="n">
        <x:v>0.054248216591627485</x:v>
      </x:c>
      <x:c r="K1457" s="1" t="str">
        <x:v>加股票</x:v>
      </x:c>
      <x:c r="L1457" s="9" t="n">
        <x:v>-0.0077024403595657995</x:v>
      </x:c>
      <x:c r="M1457" s="9" t="n">
        <x:v>-0.0004178436529098186</x:v>
      </x:c>
      <x:c r="N1457" s="8" t="n">
        <x:v>0</x:v>
      </x:c>
      <x:c r="O1457" s="9" t="n">
        <x:v>-0.010254406217139201</x:v>
      </x:c>
      <x:c r="P1457" s="9" t="n">
        <x:v>0.6365839542857142</x:v>
      </x:c>
      <x:c r="Q1457" s="9" t="str">
        <x:v>覆盖/杠杆异常</x:v>
      </x:c>
      <x:c r="R1457" s="9"/>
      <x:c r="S1457" s="9" t="n">
        <x:v>-0.0094646554273883</x:v>
      </x:c>
    </x:row>
    <x:row r="1458">
      <x:c r="A1458" s="1" t="str">
        <x:v>2025Q4</x:v>
      </x:c>
      <x:c r="B1458" s="1" t="str">
        <x:v>014803.OF</x:v>
      </x:c>
      <x:c r="C1458" s="1" t="str">
        <x:v>汇安添利18个月持有期混合A</x:v>
      </x:c>
      <x:c r="D1458" s="1" t="str">
        <x:v>汇安基金</x:v>
      </x:c>
      <x:c r="E1458" s="1" t="str">
        <x:v>收入型</x:v>
      </x:c>
      <x:c r="F1458" s="8" t="n">
        <x:v>80480000</x:v>
      </x:c>
      <x:c r="G1458" s="9" t="n">
        <x:v>0.4184649330361317</x:v>
      </x:c>
      <x:c r="H1458" s="9" t="n">
        <x:v>0.3435146820155321</x:v>
      </x:c>
      <x:c r="I1458" s="9" t="n">
        <x:v>0.3417824331145399</x:v>
      </x:c>
      <x:c r="J1458" s="1" t="n">
        <x:v>0.07668249992159182</x:v>
      </x:c>
      <x:c r="K1458" s="1" t="str">
        <x:v>加股票</x:v>
      </x:c>
      <x:c r="L1458" s="9" t="n">
        <x:v>-0.047109673912882996</x:v>
      </x:c>
      <x:c r="M1458" s="9" t="n">
        <x:v>-0.0036124875661308663</x:v>
      </x:c>
      <x:c r="N1458" s="8" t="n">
        <x:v>0</x:v>
      </x:c>
      <x:c r="O1458" s="9" t="n">
        <x:v>0.051188264427853805</x:v>
      </x:c>
      <x:c r="P1458" s="9" t="n">
        <x:v>0.7986528230616302</x:v>
      </x:c>
      <x:c r="Q1458" s="9" t="str">
        <x:v>覆盖/杠杆异常</x:v>
      </x:c>
      <x:c r="R1458" s="9"/>
      <x:c r="S1458" s="9" t="n">
        <x:v>0.05334925848512</x:v>
      </x:c>
    </x:row>
    <x:row r="1459">
      <x:c r="A1459" s="1" t="str">
        <x:v>2023Q2</x:v>
      </x:c>
      <x:c r="B1459" s="1" t="str">
        <x:v>014850.OF</x:v>
      </x:c>
      <x:c r="C1459" s="1" t="str">
        <x:v>长信稳健成长混合A</x:v>
      </x:c>
      <x:c r="D1459" s="1" t="str">
        <x:v>长信基金</x:v>
      </x:c>
      <x:c r="E1459" s="1" t="str">
        <x:v>收入型</x:v>
      </x:c>
      <x:c r="F1459" s="8" t="n">
        <x:v>297640000</x:v>
      </x:c>
      <x:c r="G1459" s="9" t="n">
        <x:v>0.2897686801560943</x:v>
      </x:c>
      <x:c r="H1459" s="9" t="n">
        <x:v>0.3988728962850037</x:v>
      </x:c>
      <x:c r="I1459" s="9" t="n">
        <x:v>0.3823445400202938</x:v>
      </x:c>
      <x:c r="J1459" s="1" t="n">
        <x:v>-0.09257585986419947</x:v>
      </x:c>
      <x:c r="K1459" s="1" t="str">
        <x:v>减股票</x:v>
      </x:c>
      <x:c r="L1459" s="9" t="n">
        <x:v>-0.046571034625976095</x:v>
      </x:c>
      <x:c r="M1459" s="9" t="n">
        <x:v>0.004311353575265144</x:v>
      </x:c>
      <x:c r="N1459" s="8" t="n">
        <x:v>1</x:v>
      </x:c>
      <x:c r="O1459" s="9" t="n">
        <x:v>-0.0394958471222151</x:v>
      </x:c>
      <x:c r="P1459" s="9" t="n">
        <x:v>1.004765685156565</x:v>
      </x:c>
      <x:c r="Q1459" s="9" t="str">
        <x:v>可用</x:v>
      </x:c>
      <x:c r="R1459" s="9" t="n">
        <x:v>-0.04751588172491196</x:v>
      </x:c>
      <x:c r="S1459" s="9" t="n">
        <x:v>-0.0528114282644993</x:v>
      </x:c>
    </x:row>
    <x:row r="1460">
      <x:c r="A1460" s="1" t="str">
        <x:v>2023Q3</x:v>
      </x:c>
      <x:c r="B1460" s="1" t="str">
        <x:v>014850.OF</x:v>
      </x:c>
      <x:c r="C1460" s="1" t="str">
        <x:v>长信稳健成长混合A</x:v>
      </x:c>
      <x:c r="D1460" s="1" t="str">
        <x:v>长信基金</x:v>
      </x:c>
      <x:c r="E1460" s="1" t="str">
        <x:v>收入型</x:v>
      </x:c>
      <x:c r="F1460" s="8" t="n">
        <x:v>267159999.99999997</x:v>
      </x:c>
      <x:c r="G1460" s="9" t="n">
        <x:v>0.4415855222824996</x:v>
      </x:c>
      <x:c r="H1460" s="9" t="n">
        <x:v>0.2897686801560943</x:v>
      </x:c>
      <x:c r="I1460" s="9" t="n">
        <x:v>0.28011934987025494</x:v>
      </x:c>
      <x:c r="J1460" s="1" t="n">
        <x:v>0.16146617241224465</x:v>
      </x:c>
      <x:c r="K1460" s="1" t="str">
        <x:v>加股票</x:v>
      </x:c>
      <x:c r="L1460" s="9" t="n">
        <x:v>-0.0840403571629794</x:v>
      </x:c>
      <x:c r="M1460" s="9" t="n">
        <x:v>-0.013569674799264252</x:v>
      </x:c>
      <x:c r="N1460" s="8" t="n">
        <x:v>0</x:v>
      </x:c>
      <x:c r="O1460" s="9" t="n">
        <x:v>-0.03327119236064566</x:v>
      </x:c>
      <x:c r="P1460" s="9" t="n">
        <x:v>1.0366523075684984</x:v>
      </x:c>
      <x:c r="Q1460" s="9" t="str">
        <x:v>可用</x:v>
      </x:c>
      <x:c r="R1460" s="9" t="n">
        <x:v>-0.020726586908922113</x:v>
      </x:c>
      <x:c r="S1460" s="9" t="n">
        <x:v>-0.0421996247930117</x:v>
      </x:c>
    </x:row>
    <x:row r="1461">
      <x:c r="A1461" s="1" t="str">
        <x:v>2023Q4</x:v>
      </x:c>
      <x:c r="B1461" s="1" t="str">
        <x:v>014850.OF</x:v>
      </x:c>
      <x:c r="C1461" s="1" t="str">
        <x:v>长信稳健成长混合A</x:v>
      </x:c>
      <x:c r="D1461" s="1" t="str">
        <x:v>长信基金</x:v>
      </x:c>
      <x:c r="E1461" s="1" t="str">
        <x:v>收入型</x:v>
      </x:c>
      <x:c r="F1461" s="8" t="n">
        <x:v>238669999.99999997</x:v>
      </x:c>
      <x:c r="G1461" s="9" t="n">
        <x:v>0.1877088014467878</x:v>
      </x:c>
      <x:c r="H1461" s="9" t="n">
        <x:v>0.4415855222824996</x:v>
      </x:c>
      <x:c r="I1461" s="9" t="n">
        <x:v>0.4203719636060809</x:v>
      </x:c>
      <x:c r="J1461" s="1" t="n">
        <x:v>-0.2326631621592931</x:v>
      </x:c>
      <x:c r="K1461" s="1" t="str">
        <x:v>减股票</x:v>
      </x:c>
      <x:c r="L1461" s="9" t="n">
        <x:v>0.011127023959440499</x:v>
      </x:c>
      <x:c r="M1461" s="9" t="n">
        <x:v>-0.0025888485798256445</x:v>
      </x:c>
      <x:c r="N1461" s="8" t="n">
        <x:v>0</x:v>
      </x:c>
      <x:c r="O1461" s="9" t="n">
        <x:v>0.0002947361701916996</x:v>
      </x:c>
      <x:c r="P1461" s="9" t="n">
        <x:v>1.2249758634516281</x:v>
      </x:c>
      <x:c r="Q1461" s="9" t="str">
        <x:v>覆盖/杠杆异常</x:v>
      </x:c>
      <x:c r="R1461" s="9"/>
      <x:c r="S1461" s="9" t="n">
        <x:v>0.0087889446644002</x:v>
      </x:c>
    </x:row>
    <x:row r="1462">
      <x:c r="A1462" s="1" t="str">
        <x:v>2024Q1</x:v>
      </x:c>
      <x:c r="B1462" s="1" t="str">
        <x:v>014850.OF</x:v>
      </x:c>
      <x:c r="C1462" s="1" t="str">
        <x:v>长信稳健成长混合A</x:v>
      </x:c>
      <x:c r="D1462" s="1" t="str">
        <x:v>长信基金</x:v>
      </x:c>
      <x:c r="E1462" s="1" t="str">
        <x:v>收入型</x:v>
      </x:c>
      <x:c r="F1462" s="8" t="n">
        <x:v>222620000</x:v>
      </x:c>
      <x:c r="G1462" s="9" t="n">
        <x:v>0.2460024119345926</x:v>
      </x:c>
      <x:c r="H1462" s="9" t="n">
        <x:v>0.1877088014467878</x:v>
      </x:c>
      <x:c r="I1462" s="9" t="n">
        <x:v>0.18936892392695248</x:v>
      </x:c>
      <x:c r="J1462" s="1" t="n">
        <x:v>0.05663348800764012</x:v>
      </x:c>
      <x:c r="K1462" s="1" t="str">
        <x:v>加股票</x:v>
      </x:c>
      <x:c r="L1462" s="9" t="n">
        <x:v>-0.0388388654084237</x:v>
      </x:c>
      <x:c r="M1462" s="9" t="n">
        <x:v>-0.0021995804183383124</x:v>
      </x:c>
      <x:c r="N1462" s="8" t="n">
        <x:v>0</x:v>
      </x:c>
      <x:c r="O1462" s="9" t="n">
        <x:v>0.0135965765866231</x:v>
      </x:c>
      <x:c r="P1462" s="9" t="n">
        <x:v>1.3065256937831282</x:v>
      </x:c>
      <x:c r="Q1462" s="9" t="str">
        <x:v>覆盖/杠杆异常</x:v>
      </x:c>
      <x:c r="R1462" s="9"/>
      <x:c r="S1462" s="9" t="n">
        <x:v>0.0216112319564421</x:v>
      </x:c>
    </x:row>
    <x:row r="1463">
      <x:c r="A1463" s="1" t="str">
        <x:v>2024Q2</x:v>
      </x:c>
      <x:c r="B1463" s="1" t="str">
        <x:v>014850.OF</x:v>
      </x:c>
      <x:c r="C1463" s="1" t="str">
        <x:v>长信稳健成长混合A</x:v>
      </x:c>
      <x:c r="D1463" s="1" t="str">
        <x:v>长信基金</x:v>
      </x:c>
      <x:c r="E1463" s="1" t="str">
        <x:v>收入型</x:v>
      </x:c>
      <x:c r="F1463" s="8" t="n">
        <x:v>216880000</x:v>
      </x:c>
      <x:c r="G1463" s="9" t="n">
        <x:v>0.1505083836770893</x:v>
      </x:c>
      <x:c r="H1463" s="9" t="n">
        <x:v>0.2460024119345926</x:v>
      </x:c>
      <x:c r="I1463" s="9" t="n">
        <x:v>0.23885449506073514</x:v>
      </x:c>
      <x:c r="J1463" s="1" t="n">
        <x:v>-0.08834611138364584</x:v>
      </x:c>
      <x:c r="K1463" s="1" t="str">
        <x:v>减股票</x:v>
      </x:c>
      <x:c r="L1463" s="9" t="n">
        <x:v>0.15171154774360798</x:v>
      </x:c>
      <x:c r="M1463" s="9" t="n">
        <x:v>-0.013403125295142095</x:v>
      </x:c>
      <x:c r="N1463" s="8" t="n">
        <x:v>0</x:v>
      </x:c>
      <x:c r="O1463" s="9" t="n">
        <x:v>-0.025409424614816</x:v>
      </x:c>
      <x:c r="P1463" s="9" t="n">
        <x:v>1.112158137679823</x:v>
      </x:c>
      <x:c r="Q1463" s="9" t="str">
        <x:v>可用</x:v>
      </x:c>
      <x:c r="R1463" s="9" t="n">
        <x:v>-0.03380868280694611</x:v>
      </x:c>
      <x:c r="S1463" s="9" t="n">
        <x:v>-0.0007752896989062</x:v>
      </x:c>
    </x:row>
    <x:row r="1464">
      <x:c r="A1464" s="1" t="str">
        <x:v>2024Q4</x:v>
      </x:c>
      <x:c r="B1464" s="1" t="str">
        <x:v>014850.OF</x:v>
      </x:c>
      <x:c r="C1464" s="1" t="str">
        <x:v>长信稳健成长混合A</x:v>
      </x:c>
      <x:c r="D1464" s="1" t="str">
        <x:v>长信基金</x:v>
      </x:c>
      <x:c r="E1464" s="1" t="str">
        <x:v>收入型</x:v>
      </x:c>
      <x:c r="F1464" s="8" t="n">
        <x:v>158110000</x:v>
      </x:c>
      <x:c r="G1464" s="9" t="n">
        <x:v>0.1761650501034704</x:v>
      </x:c>
      <x:c r="H1464" s="9" t="n">
        <x:v>0.1265826356841415</x:v>
      </x:c>
      <x:c r="I1464" s="9" t="n">
        <x:v>0.12133261267025239</x:v>
      </x:c>
      <x:c r="J1464" s="1" t="n">
        <x:v>0.054832437433218</x:v>
      </x:c>
      <x:c r="K1464" s="1" t="str">
        <x:v>加股票</x:v>
      </x:c>
      <x:c r="L1464" s="9" t="n">
        <x:v>-0.005961015466965899</x:v>
      </x:c>
      <x:c r="M1464" s="9" t="n">
        <x:v>-0.00032685700763085244</x:v>
      </x:c>
      <x:c r="N1464" s="8" t="n">
        <x:v>0</x:v>
      </x:c>
      <x:c r="O1464" s="9" t="n">
        <x:v>0.0118219139072046</x:v>
      </x:c>
      <x:c r="P1464" s="9" t="n">
        <x:v>1.2797014098412496</x:v>
      </x:c>
      <x:c r="Q1464" s="9" t="str">
        <x:v>覆盖/杠杆异常</x:v>
      </x:c>
      <x:c r="R1464" s="9"/>
      <x:c r="S1464" s="9" t="n">
        <x:v>0.0152534843553273</x:v>
      </x:c>
    </x:row>
    <x:row r="1465">
      <x:c r="A1465" s="1" t="str">
        <x:v>2025Q3</x:v>
      </x:c>
      <x:c r="B1465" s="1" t="str">
        <x:v>014850.OF</x:v>
      </x:c>
      <x:c r="C1465" s="1" t="str">
        <x:v>长信稳健成长混合A</x:v>
      </x:c>
      <x:c r="D1465" s="1" t="str">
        <x:v>长信基金</x:v>
      </x:c>
      <x:c r="E1465" s="1" t="str">
        <x:v>收入型</x:v>
      </x:c>
      <x:c r="F1465" s="8" t="n">
        <x:v>96790000</x:v>
      </x:c>
      <x:c r="G1465" s="9" t="n">
        <x:v>0.2932139895602199</x:v>
      </x:c>
      <x:c r="H1465" s="9" t="n">
        <x:v>0.1781541498265726</x:v>
      </x:c>
      <x:c r="I1465" s="9" t="n">
        <x:v>0.2050756366746313</x:v>
      </x:c>
      <x:c r="J1465" s="1" t="n">
        <x:v>0.08813835288558858</x:v>
      </x:c>
      <x:c r="K1465" s="1" t="str">
        <x:v>加股票</x:v>
      </x:c>
      <x:c r="L1465" s="9" t="n">
        <x:v>-0.0077024403595657995</x:v>
      </x:c>
      <x:c r="M1465" s="9" t="n">
        <x:v>-0.0006788804064916102</x:v>
      </x:c>
      <x:c r="N1465" s="8" t="n">
        <x:v>0</x:v>
      </x:c>
      <x:c r="O1465" s="9" t="n">
        <x:v>-0.0221545501717428</x:v>
      </x:c>
      <x:c r="P1465" s="9" t="n">
        <x:v>0.6617502925922097</x:v>
      </x:c>
      <x:c r="Q1465" s="9" t="str">
        <x:v>覆盖/杠杆异常</x:v>
      </x:c>
      <x:c r="R1465" s="9"/>
      <x:c r="S1465" s="9" t="n">
        <x:v>-0.0213647993819919</x:v>
      </x:c>
    </x:row>
    <x:row r="1466">
      <x:c r="A1466" s="1" t="str">
        <x:v>2023Q2</x:v>
      </x:c>
      <x:c r="B1466" s="1" t="str">
        <x:v>015047.OF</x:v>
      </x:c>
      <x:c r="C1466" s="1" t="str">
        <x:v>富安达稳健配置6个月持有期混合</x:v>
      </x:c>
      <x:c r="D1466" s="1" t="str">
        <x:v>富安达基金</x:v>
      </x:c>
      <x:c r="E1466" s="1" t="str">
        <x:v>收入型</x:v>
      </x:c>
      <x:c r="F1466" s="8" t="n">
        <x:v>174170000</x:v>
      </x:c>
      <x:c r="G1466" s="9" t="n">
        <x:v>0.1036334387056357</x:v>
      </x:c>
      <x:c r="H1466" s="9" t="n">
        <x:v>0.2055717222665576</x:v>
      </x:c>
      <x:c r="I1466" s="9" t="n">
        <x:v>0.19446212817470648</x:v>
      </x:c>
      <x:c r="J1466" s="1" t="n">
        <x:v>-0.09082868946907079</x:v>
      </x:c>
      <x:c r="K1466" s="1" t="str">
        <x:v>减股票</x:v>
      </x:c>
      <x:c r="L1466" s="9" t="n">
        <x:v>-0.046571034625976095</x:v>
      </x:c>
      <x:c r="M1466" s="9" t="n">
        <x:v>0.004229986042296126</x:v>
      </x:c>
      <x:c r="N1466" s="8" t="n">
        <x:v>1</x:v>
      </x:c>
      <x:c r="O1466" s="9" t="n">
        <x:v>0.0016746447241070498</x:v>
      </x:c>
      <x:c r="P1466" s="9" t="n">
        <x:v>0.9283171816041798</x:v>
      </x:c>
      <x:c r="Q1466" s="9" t="str">
        <x:v>可用</x:v>
      </x:c>
      <x:c r="R1466" s="9" t="n">
        <x:v>-0.013522514289481386</x:v>
      </x:c>
      <x:c r="S1466" s="9" t="n">
        <x:v>-0.0117423040304665</x:v>
      </x:c>
    </x:row>
    <x:row r="1467">
      <x:c r="A1467" s="1" t="str">
        <x:v>2023Q3</x:v>
      </x:c>
      <x:c r="B1467" s="1" t="str">
        <x:v>015047.OF</x:v>
      </x:c>
      <x:c r="C1467" s="1" t="str">
        <x:v>富安达稳健配置6个月持有期混合</x:v>
      </x:c>
      <x:c r="D1467" s="1" t="str">
        <x:v>富安达基金</x:v>
      </x:c>
      <x:c r="E1467" s="1" t="str">
        <x:v>收入型</x:v>
      </x:c>
      <x:c r="F1467" s="8" t="n">
        <x:v>162220000</x:v>
      </x:c>
      <x:c r="G1467" s="9" t="n">
        <x:v>0.1717543826451678</x:v>
      </x:c>
      <x:c r="H1467" s="9" t="n">
        <x:v>0.1036334387056357</x:v>
      </x:c>
      <x:c r="I1467" s="9" t="n">
        <x:v>0.09931568627550844</x:v>
      </x:c>
      <x:c r="J1467" s="1" t="n">
        <x:v>0.07243869636965936</x:v>
      </x:c>
      <x:c r="K1467" s="1" t="str">
        <x:v>加股票</x:v>
      </x:c>
      <x:c r="L1467" s="9" t="n">
        <x:v>-0.0840403571629794</x:v>
      </x:c>
      <x:c r="M1467" s="9" t="n">
        <x:v>-0.006087773915326792</x:v>
      </x:c>
      <x:c r="N1467" s="8" t="n">
        <x:v>0</x:v>
      </x:c>
      <x:c r="O1467" s="9" t="n">
        <x:v>0.0110901283267907</x:v>
      </x:c>
      <x:c r="P1467" s="9" t="n">
        <x:v>1.0031635079521637</x:v>
      </x:c>
      <x:c r="Q1467" s="9" t="str">
        <x:v>可用</x:v>
      </x:c>
      <x:c r="R1467" s="9" t="n">
        <x:v>0.0025701897289595603</x:v>
      </x:c>
      <x:c r="S1467" s="9" t="n">
        <x:v>0.0021408691928923</x:v>
      </x:c>
    </x:row>
    <x:row r="1468">
      <x:c r="A1468" s="1" t="str">
        <x:v>2024Q1</x:v>
      </x:c>
      <x:c r="B1468" s="1" t="str">
        <x:v>015047.OF</x:v>
      </x:c>
      <x:c r="C1468" s="1" t="str">
        <x:v>富安达稳健配置6个月持有期混合</x:v>
      </x:c>
      <x:c r="D1468" s="1" t="str">
        <x:v>富安达基金</x:v>
      </x:c>
      <x:c r="E1468" s="1" t="str">
        <x:v>收入型</x:v>
      </x:c>
      <x:c r="F1468" s="8" t="n">
        <x:v>147540000</x:v>
      </x:c>
      <x:c r="G1468" s="9" t="n">
        <x:v>0.2066741607695854</x:v>
      </x:c>
      <x:c r="H1468" s="9" t="n">
        <x:v>0.1418812051964587</x:v>
      </x:c>
      <x:c r="I1468" s="9" t="n">
        <x:v>0.14320747774785397</x:v>
      </x:c>
      <x:c r="J1468" s="1" t="n">
        <x:v>0.06346668302173142</x:v>
      </x:c>
      <x:c r="K1468" s="1" t="str">
        <x:v>加股票</x:v>
      </x:c>
      <x:c r="L1468" s="9" t="n">
        <x:v>-0.0388388654084237</x:v>
      </x:c>
      <x:c r="M1468" s="9" t="n">
        <x:v>-0.002464973959800116</x:v>
      </x:c>
      <x:c r="N1468" s="8" t="n">
        <x:v>0</x:v>
      </x:c>
      <x:c r="O1468" s="9" t="n">
        <x:v>-0.0183314000051212</x:v>
      </x:c>
      <x:c r="P1468" s="9" t="n">
        <x:v>0.8884031431476208</x:v>
      </x:c>
      <x:c r="Q1468" s="9" t="str">
        <x:v>可用</x:v>
      </x:c>
      <x:c r="R1468" s="9" t="n">
        <x:v>-0.01825479844687051</x:v>
      </x:c>
      <x:c r="S1468" s="9" t="n">
        <x:v>-0.010002151000215</x:v>
      </x:c>
    </x:row>
    <x:row r="1469">
      <x:c r="A1469" s="1" t="str">
        <x:v>2024Q2</x:v>
      </x:c>
      <x:c r="B1469" s="1" t="str">
        <x:v>015047.OF</x:v>
      </x:c>
      <x:c r="C1469" s="1" t="str">
        <x:v>富安达稳健配置6个月持有期混合</x:v>
      </x:c>
      <x:c r="D1469" s="1" t="str">
        <x:v>富安达基金</x:v>
      </x:c>
      <x:c r="E1469" s="1" t="str">
        <x:v>收入型</x:v>
      </x:c>
      <x:c r="F1469" s="8" t="n">
        <x:v>142290000</x:v>
      </x:c>
      <x:c r="G1469" s="9" t="n">
        <x:v>0.2966022112786681</x:v>
      </x:c>
      <x:c r="H1469" s="9" t="n">
        <x:v>0.2066741607695854</x:v>
      </x:c>
      <x:c r="I1469" s="9" t="n">
        <x:v>0.20036531006090225</x:v>
      </x:c>
      <x:c r="J1469" s="1" t="n">
        <x:v>0.09623690121776585</x:v>
      </x:c>
      <x:c r="K1469" s="1" t="str">
        <x:v>加股票</x:v>
      </x:c>
      <x:c r="L1469" s="9" t="n">
        <x:v>0.15171154774360798</x:v>
      </x:c>
      <x:c r="M1469" s="9" t="n">
        <x:v>0.014600249233795968</x:v>
      </x:c>
      <x:c r="N1469" s="8" t="n">
        <x:v>1</x:v>
      </x:c>
      <x:c r="O1469" s="9" t="n">
        <x:v>-0.043428268538940704</x:v>
      </x:c>
      <x:c r="P1469" s="9" t="n">
        <x:v>1.0203202502635462</x:v>
      </x:c>
      <x:c r="Q1469" s="9" t="str">
        <x:v>可用</x:v>
      </x:c>
      <x:c r="R1469" s="9" t="n">
        <x:v>-0.07297044200349645</x:v>
      </x:c>
      <x:c r="S1469" s="9" t="n">
        <x:v>-0.0187941336230309</x:v>
      </x:c>
    </x:row>
    <x:row r="1470">
      <x:c r="A1470" s="1" t="str">
        <x:v>2024Q3</x:v>
      </x:c>
      <x:c r="B1470" s="1" t="str">
        <x:v>015047.OF</x:v>
      </x:c>
      <x:c r="C1470" s="1" t="str">
        <x:v>富安达稳健配置6个月持有期混合</x:v>
      </x:c>
      <x:c r="D1470" s="1" t="str">
        <x:v>富安达基金</x:v>
      </x:c>
      <x:c r="E1470" s="1" t="str">
        <x:v>收入型</x:v>
      </x:c>
      <x:c r="F1470" s="8" t="n">
        <x:v>133880000</x:v>
      </x:c>
      <x:c r="G1470" s="9" t="n">
        <x:v>0.2173860643808831</x:v>
      </x:c>
      <x:c r="H1470" s="9" t="n">
        <x:v>0.2966022112786681</x:v>
      </x:c>
      <x:c r="I1470" s="9" t="n">
        <x:v>0.3266332779182646</x:v>
      </x:c>
      <x:c r="J1470" s="1" t="n">
        <x:v>-0.10924721353738148</x:v>
      </x:c>
      <x:c r="K1470" s="1" t="str">
        <x:v>减股票</x:v>
      </x:c>
      <x:c r="L1470" s="9" t="n">
        <x:v>-0.0485180033835439</x:v>
      </x:c>
      <x:c r="M1470" s="9" t="n">
        <x:v>0.005300456676049418</x:v>
      </x:c>
      <x:c r="N1470" s="8" t="n">
        <x:v>1</x:v>
      </x:c>
      <x:c r="O1470" s="9" t="n">
        <x:v>-0.0216825669303864</x:v>
      </x:c>
      <x:c r="P1470" s="9" t="n">
        <x:v>1.2965600166567075</x:v>
      </x:c>
      <x:c r="Q1470" s="9" t="str">
        <x:v>覆盖/杠杆异常</x:v>
      </x:c>
      <x:c r="R1470" s="9"/>
      <x:c r="S1470" s="9" t="n">
        <x:v>-0.0102967227635074</x:v>
      </x:c>
    </x:row>
    <x:row r="1471">
      <x:c r="A1471" s="1" t="str">
        <x:v>2024Q4</x:v>
      </x:c>
      <x:c r="B1471" s="1" t="str">
        <x:v>015047.OF</x:v>
      </x:c>
      <x:c r="C1471" s="1" t="str">
        <x:v>富安达稳健配置6个月持有期混合</x:v>
      </x:c>
      <x:c r="D1471" s="1" t="str">
        <x:v>富安达基金</x:v>
      </x:c>
      <x:c r="E1471" s="1" t="str">
        <x:v>收入型</x:v>
      </x:c>
      <x:c r="F1471" s="8" t="n">
        <x:v>128010000</x:v>
      </x:c>
      <x:c r="G1471" s="9" t="n">
        <x:v>0.2761834627674586</x:v>
      </x:c>
      <x:c r="H1471" s="9" t="n">
        <x:v>0.2173860643808831</x:v>
      </x:c>
      <x:c r="I1471" s="9" t="n">
        <x:v>0.209272322151153</x:v>
      </x:c>
      <x:c r="J1471" s="1" t="n">
        <x:v>0.0669111406163056</x:v>
      </x:c>
      <x:c r="K1471" s="1" t="str">
        <x:v>加股票</x:v>
      </x:c>
      <x:c r="L1471" s="9" t="n">
        <x:v>-0.005961015466965899</x:v>
      </x:c>
      <x:c r="M1471" s="9" t="n">
        <x:v>-0.00039885834412612786</x:v>
      </x:c>
      <x:c r="N1471" s="8" t="n">
        <x:v>0</x:v>
      </x:c>
      <x:c r="O1471" s="9" t="n">
        <x:v>-0.0132665962822091</x:v>
      </x:c>
      <x:c r="P1471" s="9" t="n">
        <x:v>0.9674197964221545</x:v>
      </x:c>
      <x:c r="Q1471" s="9" t="str">
        <x:v>可用</x:v>
      </x:c>
      <x:c r="R1471" s="9" t="n">
        <x:v>-0.0021407735967411985</x:v>
      </x:c>
      <x:c r="S1471" s="9" t="n">
        <x:v>-0.0096207629488758</x:v>
      </x:c>
    </x:row>
    <x:row r="1472">
      <x:c r="A1472" s="1" t="str">
        <x:v>2025Q1</x:v>
      </x:c>
      <x:c r="B1472" s="1" t="str">
        <x:v>015047.OF</x:v>
      </x:c>
      <x:c r="C1472" s="1" t="str">
        <x:v>富安达稳健配置6个月持有期混合</x:v>
      </x:c>
      <x:c r="D1472" s="1" t="str">
        <x:v>富安达基金</x:v>
      </x:c>
      <x:c r="E1472" s="1" t="str">
        <x:v>收入型</x:v>
      </x:c>
      <x:c r="F1472" s="8" t="n">
        <x:v>48430000</x:v>
      </x:c>
      <x:c r="G1472" s="9" t="n">
        <x:v>0.3736874075550132</x:v>
      </x:c>
      <x:c r="H1472" s="9" t="n">
        <x:v>0.2761834627674586</x:v>
      </x:c>
      <x:c r="I1472" s="9" t="n">
        <x:v>0.27498247276813886</x:v>
      </x:c>
      <x:c r="J1472" s="1" t="n">
        <x:v>0.09870493478687431</x:v>
      </x:c>
      <x:c r="K1472" s="1" t="str">
        <x:v>加股票</x:v>
      </x:c>
      <x:c r="L1472" s="9" t="n">
        <x:v>-0.004189559506241501</x:v>
      </x:c>
      <x:c r="M1472" s="9" t="n">
        <x:v>-0.0004135301978492967</x:v>
      </x:c>
      <x:c r="N1472" s="8" t="n">
        <x:v>0</x:v>
      </x:c>
      <x:c r="O1472" s="9" t="n">
        <x:v>0.0011660604397774003</x:v>
      </x:c>
      <x:c r="P1472" s="9" t="n">
        <x:v>0.855165256452612</x:v>
      </x:c>
      <x:c r="Q1472" s="9" t="str">
        <x:v>可用</x:v>
      </x:c>
      <x:c r="R1472" s="9" t="n">
        <x:v>-0.0008808107944830671</x:v>
      </x:c>
      <x:c r="S1472" s="9" t="n">
        <x:v>0.0116344741895402</x:v>
      </x:c>
    </x:row>
    <x:row r="1473">
      <x:c r="A1473" s="1" t="str">
        <x:v>2025Q2</x:v>
      </x:c>
      <x:c r="B1473" s="1" t="str">
        <x:v>015047.OF</x:v>
      </x:c>
      <x:c r="C1473" s="1" t="str">
        <x:v>富安达稳健配置6个月持有期混合</x:v>
      </x:c>
      <x:c r="D1473" s="1" t="str">
        <x:v>富安达基金</x:v>
      </x:c>
      <x:c r="E1473" s="1" t="str">
        <x:v>收入型</x:v>
      </x:c>
      <x:c r="F1473" s="8" t="n">
        <x:v>49890000</x:v>
      </x:c>
      <x:c r="G1473" s="9" t="n">
        <x:v>0.2627560172062446</x:v>
      </x:c>
      <x:c r="H1473" s="9" t="n">
        <x:v>0.3736874075550132</x:v>
      </x:c>
      <x:c r="I1473" s="9" t="n">
        <x:v>0.3727215140910561</x:v>
      </x:c>
      <x:c r="J1473" s="1" t="n">
        <x:v>-0.1099654968848115</x:v>
      </x:c>
      <x:c r="K1473" s="1" t="str">
        <x:v>减股票</x:v>
      </x:c>
      <x:c r="L1473" s="9" t="n">
        <x:v>0.1883272862318614</x:v>
      </x:c>
      <x:c r="M1473" s="9" t="n">
        <x:v>-0.020709503607454757</x:v>
      </x:c>
      <x:c r="N1473" s="8" t="n">
        <x:v>0</x:v>
      </x:c>
      <x:c r="O1473" s="9" t="n">
        <x:v>0.009639457861732897</x:v>
      </x:c>
      <x:c r="P1473" s="9" t="n">
        <x:v>0.94811624794548</x:v>
      </x:c>
      <x:c r="Q1473" s="9" t="str">
        <x:v>可用</x:v>
      </x:c>
      <x:c r="R1473" s="9" t="n">
        <x:v>0.013363679831426091</x:v>
      </x:c>
      <x:c r="S1473" s="9" t="n">
        <x:v>0.0508039303260385</x:v>
      </x:c>
    </x:row>
    <x:row r="1474">
      <x:c r="A1474" s="1" t="str">
        <x:v>2025Q4</x:v>
      </x:c>
      <x:c r="B1474" s="1" t="str">
        <x:v>015047.OF</x:v>
      </x:c>
      <x:c r="C1474" s="1" t="str">
        <x:v>富安达稳健配置6个月持有期混合</x:v>
      </x:c>
      <x:c r="D1474" s="1" t="str">
        <x:v>富安达基金</x:v>
      </x:c>
      <x:c r="E1474" s="1" t="str">
        <x:v>收入型</x:v>
      </x:c>
      <x:c r="F1474" s="8" t="n">
        <x:v>48310000</x:v>
      </x:c>
      <x:c r="G1474" s="9" t="n">
        <x:v>0.1902897466962452</x:v>
      </x:c>
      <x:c r="H1474" s="9" t="n">
        <x:v>0.2897585336887969</x:v>
      </x:c>
      <x:c r="I1474" s="9" t="n">
        <x:v>0.28817836686372</x:v>
      </x:c>
      <x:c r="J1474" s="1" t="n">
        <x:v>-0.0978886201674748</x:v>
      </x:c>
      <x:c r="K1474" s="1" t="str">
        <x:v>减股票</x:v>
      </x:c>
      <x:c r="L1474" s="9" t="n">
        <x:v>-0.047109673912882996</x:v>
      </x:c>
      <x:c r="M1474" s="9" t="n">
        <x:v>0.004611500975871799</x:v>
      </x:c>
      <x:c r="N1474" s="8" t="n">
        <x:v>1</x:v>
      </x:c>
      <x:c r="O1474" s="9" t="n">
        <x:v>-0.0122577830937788</x:v>
      </x:c>
      <x:c r="P1474" s="9" t="n">
        <x:v>0.8641832368039742</x:v>
      </x:c>
      <x:c r="Q1474" s="9" t="str">
        <x:v>可用</x:v>
      </x:c>
      <x:c r="R1474" s="9" t="n">
        <x:v>-0.009258311829801599</x:v>
      </x:c>
      <x:c r="S1474" s="9" t="n">
        <x:v>-0.0098631880369073</x:v>
      </x:c>
    </x:row>
    <x:row r="1475">
      <x:c r="A1475" s="1" t="str">
        <x:v>2026Q1</x:v>
      </x:c>
      <x:c r="B1475" s="1" t="str">
        <x:v>015047.OF</x:v>
      </x:c>
      <x:c r="C1475" s="1" t="str">
        <x:v>富安达稳健配置6个月持有期混合</x:v>
      </x:c>
      <x:c r="D1475" s="1" t="str">
        <x:v>富安达基金</x:v>
      </x:c>
      <x:c r="E1475" s="1" t="str">
        <x:v>收入型</x:v>
      </x:c>
      <x:c r="F1475" s="8" t="n">
        <x:v>50749999.99999999</x:v>
      </x:c>
      <x:c r="G1475" s="9" t="n">
        <x:v>0.2780091801422559</x:v>
      </x:c>
      <x:c r="H1475" s="9" t="n">
        <x:v>0.1902897466962452</x:v>
      </x:c>
      <x:c r="I1475" s="9" t="n">
        <x:v>0.1830259628929583</x:v>
      </x:c>
      <x:c r="J1475" s="1" t="n">
        <x:v>0.09498321724929759</x:v>
      </x:c>
      <x:c r="K1475" s="1" t="str">
        <x:v>加股票</x:v>
      </x:c>
      <x:c r="L1475" s="9" t="n">
        <x:v>0.1070401206971152</x:v>
      </x:c>
      <x:c r="M1475" s="9" t="n">
        <x:v>0.010167015038565128</x:v>
      </x:c>
      <x:c r="N1475" s="8" t="n">
        <x:v>1</x:v>
      </x:c>
      <x:c r="O1475" s="9" t="n">
        <x:v>-0.005092428576771699</x:v>
      </x:c>
      <x:c r="P1475" s="9" t="n">
        <x:v>0.6699916210837439</x:v>
      </x:c>
      <x:c r="Q1475" s="9" t="str">
        <x:v>覆盖/杠杆异常</x:v>
      </x:c>
      <x:c r="R1475" s="9"/>
      <x:c r="S1475" s="9" t="n">
        <x:v>0.0154241645244215</x:v>
      </x:c>
    </x:row>
    <x:row r="1476">
      <x:c r="A1476" s="1" t="str">
        <x:v>2024Q2</x:v>
      </x:c>
      <x:c r="B1476" s="1" t="str">
        <x:v>015160.OF</x:v>
      </x:c>
      <x:c r="C1476" s="1" t="str">
        <x:v>南方宝嘉混合A</x:v>
      </x:c>
      <x:c r="D1476" s="1" t="str">
        <x:v>南方基金</x:v>
      </x:c>
      <x:c r="E1476" s="1" t="str">
        <x:v>收入型</x:v>
      </x:c>
      <x:c r="F1476" s="8" t="n">
        <x:v>793820000</x:v>
      </x:c>
      <x:c r="G1476" s="9" t="n">
        <x:v>0.3215806888472544</x:v>
      </x:c>
      <x:c r="H1476" s="9" t="n">
        <x:v>0.4123806210342202</x:v>
      </x:c>
      <x:c r="I1476" s="9" t="n">
        <x:v>0.4029821324469841</x:v>
      </x:c>
      <x:c r="J1476" s="1" t="n">
        <x:v>-0.08140144359972973</x:v>
      </x:c>
      <x:c r="K1476" s="1" t="str">
        <x:v>减股票</x:v>
      </x:c>
      <x:c r="L1476" s="9" t="n">
        <x:v>0.15171154774360798</x:v>
      </x:c>
      <x:c r="M1476" s="9" t="n">
        <x:v>-0.01234953899707901</x:v>
      </x:c>
      <x:c r="N1476" s="8" t="n">
        <x:v>0</x:v>
      </x:c>
      <x:c r="O1476" s="9" t="n">
        <x:v>0.029936249741380903</x:v>
      </x:c>
      <x:c r="P1476" s="9" t="n">
        <x:v>1.241480031908997</x:v>
      </x:c>
      <x:c r="Q1476" s="9" t="str">
        <x:v>覆盖/杠杆异常</x:v>
      </x:c>
      <x:c r="R1476" s="9"/>
      <x:c r="S1476" s="9" t="n">
        <x:v>0.0543134252169472</x:v>
      </x:c>
    </x:row>
    <x:row r="1477">
      <x:c r="A1477" s="1" t="str">
        <x:v>2025Q2</x:v>
      </x:c>
      <x:c r="B1477" s="1" t="str">
        <x:v>015160.OF</x:v>
      </x:c>
      <x:c r="C1477" s="1" t="str">
        <x:v>南方宝嘉混合A</x:v>
      </x:c>
      <x:c r="D1477" s="1" t="str">
        <x:v>南方基金</x:v>
      </x:c>
      <x:c r="E1477" s="1" t="str">
        <x:v>收入型</x:v>
      </x:c>
      <x:c r="F1477" s="8" t="n">
        <x:v>286170000</x:v>
      </x:c>
      <x:c r="G1477" s="9" t="n">
        <x:v>0.2315996400839898</x:v>
      </x:c>
      <x:c r="H1477" s="9" t="n">
        <x:v>0.386757113397251</x:v>
      </x:c>
      <x:c r="I1477" s="9" t="n">
        <x:v>0.3857782459739533</x:v>
      </x:c>
      <x:c r="J1477" s="1" t="n">
        <x:v>-0.15417860588996352</x:v>
      </x:c>
      <x:c r="K1477" s="1" t="str">
        <x:v>减股票</x:v>
      </x:c>
      <x:c r="L1477" s="9" t="n">
        <x:v>0.1883272862318614</x:v>
      </x:c>
      <x:c r="M1477" s="9" t="n">
        <x:v>-0.02903603844226851</x:v>
      </x:c>
      <x:c r="N1477" s="8" t="n">
        <x:v>0</x:v>
      </x:c>
      <x:c r="O1477" s="9" t="n">
        <x:v>0.0209408898955097</x:v>
      </x:c>
      <x:c r="P1477" s="9" t="n">
        <x:v>1.29926284855156</x:v>
      </x:c>
      <x:c r="Q1477" s="9" t="str">
        <x:v>覆盖/杠杆异常</x:v>
      </x:c>
      <x:c r="R1477" s="9"/>
      <x:c r="S1477" s="9" t="n">
        <x:v>0.0621053623598153</x:v>
      </x:c>
    </x:row>
    <x:row r="1478">
      <x:c r="A1478" s="1" t="str">
        <x:v>2023Q2</x:v>
      </x:c>
      <x:c r="B1478" s="1" t="str">
        <x:v>015235.OF</x:v>
      </x:c>
      <x:c r="C1478" s="1" t="str">
        <x:v>国寿安保稳泽两年持有期混合A</x:v>
      </x:c>
      <x:c r="D1478" s="1" t="str">
        <x:v>国寿安保基金</x:v>
      </x:c>
      <x:c r="E1478" s="1" t="str">
        <x:v>收入型</x:v>
      </x:c>
      <x:c r="F1478" s="8" t="n">
        <x:v>228030000</x:v>
      </x:c>
      <x:c r="G1478" s="9" t="n">
        <x:v>0.1688982337936433</x:v>
      </x:c>
      <x:c r="H1478" s="9" t="n">
        <x:v>0.2540533827689126</x:v>
      </x:c>
      <x:c r="I1478" s="9" t="n">
        <x:v>0.241118945264903</x:v>
      </x:c>
      <x:c r="J1478" s="1" t="n">
        <x:v>-0.07222071147125969</x:v>
      </x:c>
      <x:c r="K1478" s="1" t="str">
        <x:v>减股票</x:v>
      </x:c>
      <x:c r="L1478" s="9" t="n">
        <x:v>-0.046571034625976095</x:v>
      </x:c>
      <x:c r="M1478" s="9" t="n">
        <x:v>0.003363393254640664</x:v>
      </x:c>
      <x:c r="N1478" s="8" t="n">
        <x:v>1</x:v>
      </x:c>
      <x:c r="O1478" s="9" t="n">
        <x:v>0.00486994020756505</x:v>
      </x:c>
      <x:c r="P1478" s="9" t="n">
        <x:v>0.9910907731000305</x:v>
      </x:c>
      <x:c r="Q1478" s="9" t="str">
        <x:v>可用</x:v>
      </x:c>
      <x:c r="R1478" s="9" t="n">
        <x:v>-0.007517929325589773</x:v>
      </x:c>
      <x:c r="S1478" s="9" t="n">
        <x:v>-0.0085470085470085</x:v>
      </x:c>
    </x:row>
    <x:row r="1479">
      <x:c r="A1479" s="1" t="str">
        <x:v>2024Q1</x:v>
      </x:c>
      <x:c r="B1479" s="1" t="str">
        <x:v>015235.OF</x:v>
      </x:c>
      <x:c r="C1479" s="1" t="str">
        <x:v>国寿安保稳泽两年持有期混合A</x:v>
      </x:c>
      <x:c r="D1479" s="1" t="str">
        <x:v>国寿安保基金</x:v>
      </x:c>
      <x:c r="E1479" s="1" t="str">
        <x:v>收入型</x:v>
      </x:c>
      <x:c r="F1479" s="8" t="n">
        <x:v>229970000</x:v>
      </x:c>
      <x:c r="G1479" s="9" t="n">
        <x:v>0.172518560917972</x:v>
      </x:c>
      <x:c r="H1479" s="9" t="n">
        <x:v>0.1079188388682912</x:v>
      </x:c>
      <x:c r="I1479" s="9" t="n">
        <x:v>0.10896795323233269</x:v>
      </x:c>
      <x:c r="J1479" s="1" t="n">
        <x:v>0.0635506076856393</x:v>
      </x:c>
      <x:c r="K1479" s="1" t="str">
        <x:v>加股票</x:v>
      </x:c>
      <x:c r="L1479" s="9" t="n">
        <x:v>-0.0388388654084237</x:v>
      </x:c>
      <x:c r="M1479" s="9" t="n">
        <x:v>-0.0024682334985260818</x:v>
      </x:c>
      <x:c r="N1479" s="8" t="n">
        <x:v>0</x:v>
      </x:c>
      <x:c r="O1479" s="9" t="n">
        <x:v>0.0032847796584296995</x:v>
      </x:c>
      <x:c r="P1479" s="9" t="n">
        <x:v>0.9896305219376439</x:v>
      </x:c>
      <x:c r="Q1479" s="9" t="str">
        <x:v>可用</x:v>
      </x:c>
      <x:c r="R1479" s="9" t="n">
        <x:v>0.0011766882461470597</x:v>
      </x:c>
      <x:c r="S1479" s="9" t="n">
        <x:v>0.0112994350282487</x:v>
      </x:c>
    </x:row>
    <x:row r="1480">
      <x:c r="A1480" s="1" t="str">
        <x:v>2024Q2</x:v>
      </x:c>
      <x:c r="B1480" s="1" t="str">
        <x:v>015235.OF</x:v>
      </x:c>
      <x:c r="C1480" s="1" t="str">
        <x:v>国寿安保稳泽两年持有期混合A</x:v>
      </x:c>
      <x:c r="D1480" s="1" t="str">
        <x:v>国寿安保基金</x:v>
      </x:c>
      <x:c r="E1480" s="1" t="str">
        <x:v>收入型</x:v>
      </x:c>
      <x:c r="F1480" s="8" t="n">
        <x:v>232590000.00000003</x:v>
      </x:c>
      <x:c r="G1480" s="9" t="n">
        <x:v>0.2266315286863229</x:v>
      </x:c>
      <x:c r="H1480" s="9" t="n">
        <x:v>0.172518560917972</x:v>
      </x:c>
      <x:c r="I1480" s="9" t="n">
        <x:v>0.16703280899967926</x:v>
      </x:c>
      <x:c r="J1480" s="1" t="n">
        <x:v>0.059598719686643625</x:v>
      </x:c>
      <x:c r="K1480" s="1" t="str">
        <x:v>加股票</x:v>
      </x:c>
      <x:c r="L1480" s="9" t="n">
        <x:v>0.15171154774360798</x:v>
      </x:c>
      <x:c r="M1480" s="9" t="n">
        <x:v>0.009041814007198144</x:v>
      </x:c>
      <x:c r="N1480" s="8" t="n">
        <x:v>1</x:v>
      </x:c>
      <x:c r="O1480" s="9" t="n">
        <x:v>0.0503675750541966</x:v>
      </x:c>
      <x:c r="P1480" s="9" t="n">
        <x:v>1.06009168846468</x:v>
      </x:c>
      <x:c r="Q1480" s="9" t="str">
        <x:v>可用</x:v>
      </x:c>
      <x:c r="R1480" s="9" t="n">
        <x:v>0.031012133787665208</x:v>
      </x:c>
      <x:c r="S1480" s="9" t="n">
        <x:v>0.0747447505297629</x:v>
      </x:c>
    </x:row>
    <x:row r="1481">
      <x:c r="A1481" s="1" t="str">
        <x:v>2024Q3</x:v>
      </x:c>
      <x:c r="B1481" s="1" t="str">
        <x:v>015235.OF</x:v>
      </x:c>
      <x:c r="C1481" s="1" t="str">
        <x:v>国寿安保稳泽两年持有期混合A</x:v>
      </x:c>
      <x:c r="D1481" s="1" t="str">
        <x:v>国寿安保基金</x:v>
      </x:c>
      <x:c r="E1481" s="1" t="str">
        <x:v>收入型</x:v>
      </x:c>
      <x:c r="F1481" s="8" t="n">
        <x:v>249969999.99999997</x:v>
      </x:c>
      <x:c r="G1481" s="9" t="n">
        <x:v>0.4194445492460725</x:v>
      </x:c>
      <x:c r="H1481" s="9" t="n">
        <x:v>0.2266315286863229</x:v>
      </x:c>
      <x:c r="I1481" s="9" t="n">
        <x:v>0.25211734296765004</x:v>
      </x:c>
      <x:c r="J1481" s="1" t="n">
        <x:v>0.16732720627842246</x:v>
      </x:c>
      <x:c r="K1481" s="1" t="str">
        <x:v>加股票</x:v>
      </x:c>
      <x:c r="L1481" s="9" t="n">
        <x:v>-0.0485180033835439</x:v>
      </x:c>
      <x:c r="M1481" s="9" t="n">
        <x:v>-0.008118381960375448</x:v>
      </x:c>
      <x:c r="N1481" s="8" t="n">
        <x:v>0</x:v>
      </x:c>
      <x:c r="O1481" s="9" t="n">
        <x:v>0.0018407875343788987</x:v>
      </x:c>
      <x:c r="P1481" s="9" t="n">
        <x:v>1.0004045381445774</x:v>
      </x:c>
      <x:c r="Q1481" s="9" t="str">
        <x:v>可用</x:v>
      </x:c>
      <x:c r="R1481" s="9" t="n">
        <x:v>0.005823613261592362</x:v>
      </x:c>
      <x:c r="S1481" s="9" t="n">
        <x:v>0.0130847822190358</x:v>
      </x:c>
    </x:row>
    <x:row r="1482">
      <x:c r="A1482" s="1" t="str">
        <x:v>2024Q4</x:v>
      </x:c>
      <x:c r="B1482" s="1" t="str">
        <x:v>015235.OF</x:v>
      </x:c>
      <x:c r="C1482" s="1" t="str">
        <x:v>国寿安保稳泽两年持有期混合A</x:v>
      </x:c>
      <x:c r="D1482" s="1" t="str">
        <x:v>国寿安保基金</x:v>
      </x:c>
      <x:c r="E1482" s="1" t="str">
        <x:v>收入型</x:v>
      </x:c>
      <x:c r="F1482" s="8" t="n">
        <x:v>139090000</x:v>
      </x:c>
      <x:c r="G1482" s="9" t="n">
        <x:v>0.203447289980678</x:v>
      </x:c>
      <x:c r="H1482" s="9" t="n">
        <x:v>0.4194445492460725</x:v>
      </x:c>
      <x:c r="I1482" s="9" t="n">
        <x:v>0.40771812607924063</x:v>
      </x:c>
      <x:c r="J1482" s="1" t="n">
        <x:v>-0.20427083609856264</x:v>
      </x:c>
      <x:c r="K1482" s="1" t="str">
        <x:v>减股票</x:v>
      </x:c>
      <x:c r="L1482" s="9" t="n">
        <x:v>-0.005961015466965899</x:v>
      </x:c>
      <x:c r="M1482" s="9" t="n">
        <x:v>0.001217661613433588</x:v>
      </x:c>
      <x:c r="N1482" s="8" t="n">
        <x:v>1</x:v>
      </x:c>
      <x:c r="O1482" s="9" t="n">
        <x:v>-0.0109883669497522</x:v>
      </x:c>
      <x:c r="P1482" s="9" t="n">
        <x:v>0.8943081074843626</x:v>
      </x:c>
      <x:c r="Q1482" s="9" t="str">
        <x:v>可用</x:v>
      </x:c>
      <x:c r="R1482" s="9" t="n">
        <x:v>-0.0010390741304879183</x:v>
      </x:c>
      <x:c r="S1482" s="9" t="n">
        <x:v>-0.0073425336164189</x:v>
      </x:c>
    </x:row>
    <x:row r="1483">
      <x:c r="A1483" s="1" t="str">
        <x:v>2025Q2</x:v>
      </x:c>
      <x:c r="B1483" s="1" t="str">
        <x:v>015235.OF</x:v>
      </x:c>
      <x:c r="C1483" s="1" t="str">
        <x:v>国寿安保稳泽两年持有期混合A</x:v>
      </x:c>
      <x:c r="D1483" s="1" t="str">
        <x:v>国寿安保基金</x:v>
      </x:c>
      <x:c r="E1483" s="1" t="str">
        <x:v>收入型</x:v>
      </x:c>
      <x:c r="F1483" s="8" t="n">
        <x:v>104930000</x:v>
      </x:c>
      <x:c r="G1483" s="9" t="n">
        <x:v>0.2819329661474768</x:v>
      </x:c>
      <x:c r="H1483" s="9" t="n">
        <x:v>0.1888608414685006</x:v>
      </x:c>
      <x:c r="I1483" s="9" t="n">
        <x:v>0.1882291052625983</x:v>
      </x:c>
      <x:c r="J1483" s="1" t="n">
        <x:v>0.0937038608848785</x:v>
      </x:c>
      <x:c r="K1483" s="1" t="str">
        <x:v>加股票</x:v>
      </x:c>
      <x:c r="L1483" s="9" t="n">
        <x:v>0.1883272862318614</x:v>
      </x:c>
      <x:c r="M1483" s="9" t="n">
        <x:v>0.017646993829897036</x:v>
      </x:c>
      <x:c r="N1483" s="8" t="n">
        <x:v>1</x:v>
      </x:c>
      <x:c r="O1483" s="9" t="n">
        <x:v>0.05736377288688829</x:v>
      </x:c>
      <x:c r="P1483" s="9" t="n">
        <x:v>0.9616485542742782</x:v>
      </x:c>
      <x:c r="Q1483" s="9" t="str">
        <x:v>可用</x:v>
      </x:c>
      <x:c r="R1483" s="9" t="n">
        <x:v>0.059389748121357604</x:v>
      </x:c>
      <x:c r="S1483" s="9" t="n">
        <x:v>0.0985282453511939</x:v>
      </x:c>
    </x:row>
    <x:row r="1484">
      <x:c r="A1484" s="1" t="str">
        <x:v>2025Q3</x:v>
      </x:c>
      <x:c r="B1484" s="1" t="str">
        <x:v>015235.OF</x:v>
      </x:c>
      <x:c r="C1484" s="1" t="str">
        <x:v>国寿安保稳泽两年持有期混合A</x:v>
      </x:c>
      <x:c r="D1484" s="1" t="str">
        <x:v>国寿安保基金</x:v>
      </x:c>
      <x:c r="E1484" s="1" t="str">
        <x:v>收入型</x:v>
      </x:c>
      <x:c r="F1484" s="8" t="n">
        <x:v>103530000</x:v>
      </x:c>
      <x:c r="G1484" s="9" t="n">
        <x:v>0.523187619679162</x:v>
      </x:c>
      <x:c r="H1484" s="9" t="n">
        <x:v>0.2819329661474768</x:v>
      </x:c>
      <x:c r="I1484" s="9" t="n">
        <x:v>0.31846000753807335</x:v>
      </x:c>
      <x:c r="J1484" s="1" t="n">
        <x:v>0.2047276121410887</x:v>
      </x:c>
      <x:c r="K1484" s="1" t="str">
        <x:v>加股票</x:v>
      </x:c>
      <x:c r="L1484" s="9" t="n">
        <x:v>-0.0077024403595657995</x:v>
      </x:c>
      <x:c r="M1484" s="9" t="n">
        <x:v>-0.0015769022224730548</x:v>
      </x:c>
      <x:c r="N1484" s="8" t="n">
        <x:v>0</x:v>
      </x:c>
      <x:c r="O1484" s="9" t="n">
        <x:v>-0.0021535694820894</x:v>
      </x:c>
      <x:c r="P1484" s="9" t="n">
        <x:v>0.87928808577224</x:v>
      </x:c>
      <x:c r="Q1484" s="9" t="str">
        <x:v>可用</x:v>
      </x:c>
      <x:c r="R1484" s="9" t="n">
        <x:v>-0.00224330761023881</x:v>
      </x:c>
      <x:c r="S1484" s="9" t="n">
        <x:v>-0.0013638186923385</x:v>
      </x:c>
    </x:row>
    <x:row r="1485">
      <x:c r="A1485" s="1" t="str">
        <x:v>2025Q4</x:v>
      </x:c>
      <x:c r="B1485" s="1" t="str">
        <x:v>015235.OF</x:v>
      </x:c>
      <x:c r="C1485" s="1" t="str">
        <x:v>国寿安保稳泽两年持有期混合A</x:v>
      </x:c>
      <x:c r="D1485" s="1" t="str">
        <x:v>国寿安保基金</x:v>
      </x:c>
      <x:c r="E1485" s="1" t="str">
        <x:v>收入型</x:v>
      </x:c>
      <x:c r="F1485" s="8" t="n">
        <x:v>100990000</x:v>
      </x:c>
      <x:c r="G1485" s="9" t="n">
        <x:v>0.3677900478455325</x:v>
      </x:c>
      <x:c r="H1485" s="9" t="n">
        <x:v>0.523187619679162</x:v>
      </x:c>
      <x:c r="I1485" s="9" t="n">
        <x:v>0.5212687532039337</x:v>
      </x:c>
      <x:c r="J1485" s="1" t="n">
        <x:v>-0.15347870535840125</x:v>
      </x:c>
      <x:c r="K1485" s="1" t="str">
        <x:v>减股票</x:v>
      </x:c>
      <x:c r="L1485" s="9" t="n">
        <x:v>-0.047109673912882996</x:v>
      </x:c>
      <x:c r="M1485" s="9" t="n">
        <x:v>0.007230331762005731</x:v>
      </x:c>
      <x:c r="N1485" s="8" t="n">
        <x:v>1</x:v>
      </x:c>
      <x:c r="O1485" s="9" t="n">
        <x:v>0.0010523735519883002</x:v>
      </x:c>
      <x:c r="P1485" s="9" t="n">
        <x:v>0.8945201814040995</x:v>
      </x:c>
      <x:c r="Q1485" s="9" t="str">
        <x:v>可用</x:v>
      </x:c>
      <x:c r="R1485" s="9" t="n">
        <x:v>0.01043329989883664</x:v>
      </x:c>
      <x:c r="S1485" s="9" t="n">
        <x:v>0.0032133676092545</x:v>
      </x:c>
    </x:row>
    <x:row r="1486">
      <x:c r="A1486" s="1" t="str">
        <x:v>2026Q1</x:v>
      </x:c>
      <x:c r="B1486" s="1" t="str">
        <x:v>015235.OF</x:v>
      </x:c>
      <x:c r="C1486" s="1" t="str">
        <x:v>国寿安保稳泽两年持有期混合A</x:v>
      </x:c>
      <x:c r="D1486" s="1" t="str">
        <x:v>国寿安保基金</x:v>
      </x:c>
      <x:c r="E1486" s="1" t="str">
        <x:v>收入型</x:v>
      </x:c>
      <x:c r="F1486" s="8" t="n">
        <x:v>100910000</x:v>
      </x:c>
      <x:c r="G1486" s="9" t="n">
        <x:v>0.0811794214355209</x:v>
      </x:c>
      <x:c r="H1486" s="9" t="n">
        <x:v>0.3677900478455325</x:v>
      </x:c>
      <x:c r="I1486" s="9" t="n">
        <x:v>0.35673581491522044</x:v>
      </x:c>
      <x:c r="J1486" s="1" t="n">
        <x:v>-0.2755563934796995</x:v>
      </x:c>
      <x:c r="K1486" s="1" t="str">
        <x:v>减股票</x:v>
      </x:c>
      <x:c r="L1486" s="9" t="n">
        <x:v>0.1070401206971152</x:v>
      </x:c>
      <x:c r="M1486" s="9" t="n">
        <x:v>-0.029495589616928806</x:v>
      </x:c>
      <x:c r="N1486" s="8" t="n">
        <x:v>0</x:v>
      </x:c>
      <x:c r="O1486" s="9" t="n">
        <x:v>0.0447512467008802</x:v>
      </x:c>
      <x:c r="P1486" s="9" t="n">
        <x:v>0.8201077981369534</x:v>
      </x:c>
      <x:c r="Q1486" s="9" t="str">
        <x:v>可用</x:v>
      </x:c>
      <x:c r="R1486" s="9" t="n">
        <x:v>0.05068737889440387</x:v>
      </x:c>
      <x:c r="S1486" s="9" t="n">
        <x:v>0.0652626521460604</x:v>
      </x:c>
    </x:row>
    <x:row r="1487">
      <x:c r="A1487" s="1" t="str">
        <x:v>2024Q4</x:v>
      </x:c>
      <x:c r="B1487" s="1" t="str">
        <x:v>015519.OF</x:v>
      </x:c>
      <x:c r="C1487" s="1" t="str">
        <x:v>安信远见稳进一年持有混合A</x:v>
      </x:c>
      <x:c r="D1487" s="1" t="str">
        <x:v>安信基金</x:v>
      </x:c>
      <x:c r="E1487" s="1" t="str">
        <x:v>成长型</x:v>
      </x:c>
      <x:c r="F1487" s="8" t="n">
        <x:v>215800000</x:v>
      </x:c>
      <x:c r="G1487" s="9" t="n">
        <x:v>0.7976084336946154</x:v>
      </x:c>
      <x:c r="H1487" s="9" t="n">
        <x:v>0.4117154976018211</x:v>
      </x:c>
      <x:c r="I1487" s="9" t="n">
        <x:v>0.40005625579305415</x:v>
      </x:c>
      <x:c r="J1487" s="1" t="n">
        <x:v>0.3975521779015613</x:v>
      </x:c>
      <x:c r="K1487" s="1" t="str">
        <x:v>加股票</x:v>
      </x:c>
      <x:c r="L1487" s="9" t="n">
        <x:v>-0.005961015466965899</x:v>
      </x:c>
      <x:c r="M1487" s="9" t="n">
        <x:v>-0.0023698146813971857</x:v>
      </x:c>
      <x:c r="N1487" s="8" t="n">
        <x:v>0</x:v>
      </x:c>
      <x:c r="O1487" s="9" t="n">
        <x:v>0.002165132085441</x:v>
      </x:c>
      <x:c r="P1487" s="9" t="n">
        <x:v>1.0001260503243743</x:v>
      </x:c>
      <x:c r="Q1487" s="9" t="str">
        <x:v>可用</x:v>
      </x:c>
      <x:c r="R1487" s="9" t="n">
        <x:v>0.013973416185338256</x:v>
      </x:c>
      <x:c r="S1487" s="9" t="n">
        <x:v>0.0052115905774441</x:v>
      </x:c>
    </x:row>
    <x:row r="1488">
      <x:c r="A1488" s="1" t="str">
        <x:v>2025Q1</x:v>
      </x:c>
      <x:c r="B1488" s="1" t="str">
        <x:v>015519.OF</x:v>
      </x:c>
      <x:c r="C1488" s="1" t="str">
        <x:v>安信远见稳进一年持有混合A</x:v>
      </x:c>
      <x:c r="D1488" s="1" t="str">
        <x:v>安信基金</x:v>
      </x:c>
      <x:c r="E1488" s="1" t="str">
        <x:v>成长型</x:v>
      </x:c>
      <x:c r="F1488" s="8" t="n">
        <x:v>216860000</x:v>
      </x:c>
      <x:c r="G1488" s="9" t="n">
        <x:v>0.8604634556105806</x:v>
      </x:c>
      <x:c r="H1488" s="9" t="n">
        <x:v>0.7976084336946154</x:v>
      </x:c>
      <x:c r="I1488" s="9" t="n">
        <x:v>0.7966355566085721</x:v>
      </x:c>
      <x:c r="J1488" s="1" t="n">
        <x:v>0.06382789900200847</x:v>
      </x:c>
      <x:c r="K1488" s="1" t="str">
        <x:v>加股票</x:v>
      </x:c>
      <x:c r="L1488" s="9" t="n">
        <x:v>-0.004189559506241501</x:v>
      </x:c>
      <x:c r="M1488" s="9" t="n">
        <x:v>-0.000267410781027287</x:v>
      </x:c>
      <x:c r="N1488" s="8" t="n">
        <x:v>0</x:v>
      </x:c>
      <x:c r="O1488" s="9" t="n">
        <x:v>0.0705385399360325</x:v>
      </x:c>
      <x:c r="P1488" s="9" t="n">
        <x:v>1.0148507631651758</x:v>
      </x:c>
      <x:c r="Q1488" s="9" t="str">
        <x:v>可用</x:v>
      </x:c>
      <x:c r="R1488" s="9" t="n">
        <x:v>0.07596327241359344</x:v>
      </x:c>
      <x:c r="S1488" s="9" t="n">
        <x:v>0.0860638739112402</x:v>
      </x:c>
    </x:row>
    <x:row r="1489">
      <x:c r="A1489" s="1" t="str">
        <x:v>2025Q3</x:v>
      </x:c>
      <x:c r="B1489" s="1" t="str">
        <x:v>015519.OF</x:v>
      </x:c>
      <x:c r="C1489" s="1" t="str">
        <x:v>安信远见稳进一年持有混合A</x:v>
      </x:c>
      <x:c r="D1489" s="1" t="str">
        <x:v>安信基金</x:v>
      </x:c>
      <x:c r="E1489" s="1" t="str">
        <x:v>成长型</x:v>
      </x:c>
      <x:c r="F1489" s="8" t="n">
        <x:v>66230000</x:v>
      </x:c>
      <x:c r="G1489" s="9" t="n">
        <x:v>0.8021731229526619</x:v>
      </x:c>
      <x:c r="H1489" s="9" t="n">
        <x:v>0.8918289349902642</x:v>
      </x:c>
      <x:c r="I1489" s="9" t="n">
        <x:v>0.9075093230978041</x:v>
      </x:c>
      <x:c r="J1489" s="1" t="n">
        <x:v>-0.10533620014514222</x:v>
      </x:c>
      <x:c r="K1489" s="1" t="str">
        <x:v>减股票</x:v>
      </x:c>
      <x:c r="L1489" s="9" t="n">
        <x:v>-0.0077024403595657995</x:v>
      </x:c>
      <x:c r="M1489" s="9" t="n">
        <x:v>0.0008113457993212443</x:v>
      </x:c>
      <x:c r="N1489" s="8" t="n">
        <x:v>1</x:v>
      </x:c>
      <x:c r="O1489" s="9" t="n">
        <x:v>-0.0027567545232339</x:v>
      </x:c>
      <x:c r="P1489" s="9" t="n">
        <x:v>0.9978730774573454</x:v>
      </x:c>
      <x:c r="Q1489" s="9" t="str">
        <x:v>可用</x:v>
      </x:c>
      <x:c r="R1489" s="9" t="n">
        <x:v>0.0058418365304702645</x:v>
      </x:c>
      <x:c r="S1489" s="9" t="n">
        <x:v>0.005160035895902</x:v>
      </x:c>
    </x:row>
    <x:row r="1490">
      <x:c r="A1490" s="1" t="str">
        <x:v>2026Q1</x:v>
      </x:c>
      <x:c r="B1490" s="1" t="str">
        <x:v>015519.OF</x:v>
      </x:c>
      <x:c r="C1490" s="1" t="str">
        <x:v>安信远见稳进一年持有混合A</x:v>
      </x:c>
      <x:c r="D1490" s="1" t="str">
        <x:v>安信基金</x:v>
      </x:c>
      <x:c r="E1490" s="1" t="str">
        <x:v>成长型</x:v>
      </x:c>
      <x:c r="F1490" s="8" t="n">
        <x:v>57260000</x:v>
      </x:c>
      <x:c r="G1490" s="9" t="n">
        <x:v>0.8825712328441079</x:v>
      </x:c>
      <x:c r="H1490" s="9" t="n">
        <x:v>0.7987794175330034</x:v>
      </x:c>
      <x:c r="I1490" s="9" t="n">
        <x:v>0.7909782871898462</x:v>
      </x:c>
      <x:c r="J1490" s="1" t="n">
        <x:v>0.09159294565426168</x:v>
      </x:c>
      <x:c r="K1490" s="1" t="str">
        <x:v>加股票</x:v>
      </x:c>
      <x:c r="L1490" s="9" t="n">
        <x:v>0.1070401206971152</x:v>
      </x:c>
      <x:c r="M1490" s="9" t="n">
        <x:v>0.009804119957836484</x:v>
      </x:c>
      <x:c r="N1490" s="8" t="n">
        <x:v>1</x:v>
      </x:c>
      <x:c r="O1490" s="9" t="n">
        <x:v>-0.10926495126525809</x:v>
      </x:c>
      <x:c r="P1490" s="9" t="n">
        <x:v>1.0032038581907088</x:v>
      </x:c>
      <x:c r="Q1490" s="9" t="str">
        <x:v>可用</x:v>
      </x:c>
      <x:c r="R1490" s="9" t="n">
        <x:v>-0.14074887756460638</x:v>
      </x:c>
      <x:c r="S1490" s="9" t="n">
        <x:v>-0.0567921780736425</x:v>
      </x:c>
    </x:row>
    <x:row r="1491">
      <x:c r="A1491" s="1" t="str">
        <x:v>2025Q3</x:v>
      </x:c>
      <x:c r="B1491" s="1" t="str">
        <x:v>015578.OF</x:v>
      </x:c>
      <x:c r="C1491" s="1" t="str">
        <x:v>南方宝祥混合A</x:v>
      </x:c>
      <x:c r="D1491" s="1" t="str">
        <x:v>南方基金</x:v>
      </x:c>
      <x:c r="E1491" s="1" t="str">
        <x:v>收入型</x:v>
      </x:c>
      <x:c r="F1491" s="8" t="n">
        <x:v>39510000</x:v>
      </x:c>
      <x:c r="G1491" s="9" t="n">
        <x:v>0.1954358624998606</x:v>
      </x:c>
      <x:c r="H1491" s="9" t="n">
        <x:v>0.2294758789858738</x:v>
      </x:c>
      <x:c r="I1491" s="9" t="n">
        <x:v>0.26168337636585887</x:v>
      </x:c>
      <x:c r="J1491" s="1" t="n">
        <x:v>-0.06624751386599825</x:v>
      </x:c>
      <x:c r="K1491" s="1" t="str">
        <x:v>减股票</x:v>
      </x:c>
      <x:c r="L1491" s="9" t="n">
        <x:v>-0.0077024403595657995</x:v>
      </x:c>
      <x:c r="M1491" s="9" t="n">
        <x:v>0.0005102675245223599</x:v>
      </x:c>
      <x:c r="N1491" s="8" t="n">
        <x:v>1</x:v>
      </x:c>
      <x:c r="O1491" s="9" t="n">
        <x:v>0.0015138998873879999</x:v>
      </x:c>
      <x:c r="P1491" s="9" t="n">
        <x:v>1.1004503290306253</x:v>
      </x:c>
      <x:c r="Q1491" s="9" t="str">
        <x:v>可用</x:v>
      </x:c>
      <x:c r="R1491" s="9" t="n">
        <x:v>-0.0020734929800222796</x:v>
      </x:c>
      <x:c r="S1491" s="9" t="n">
        <x:v>0.0020942408376962</x:v>
      </x:c>
    </x:row>
    <x:row r="1492">
      <x:c r="A1492" s="1" t="str">
        <x:v>2026Q1</x:v>
      </x:c>
      <x:c r="B1492" s="1" t="str">
        <x:v>015578.OF</x:v>
      </x:c>
      <x:c r="C1492" s="1" t="str">
        <x:v>南方宝祥混合A</x:v>
      </x:c>
      <x:c r="D1492" s="1" t="str">
        <x:v>南方基金</x:v>
      </x:c>
      <x:c r="E1492" s="1" t="str">
        <x:v>收入型</x:v>
      </x:c>
      <x:c r="F1492" s="8" t="n">
        <x:v>37230000</x:v>
      </x:c>
      <x:c r="G1492" s="9" t="n">
        <x:v>0.1200320293797522</x:v>
      </x:c>
      <x:c r="H1492" s="9" t="n">
        <x:v>0.1774730137904587</x:v>
      </x:c>
      <x:c r="I1492" s="9" t="n">
        <x:v>0.17059539607303423</x:v>
      </x:c>
      <x:c r="J1492" s="1" t="n">
        <x:v>-0.05056336669328203</x:v>
      </x:c>
      <x:c r="K1492" s="1" t="str">
        <x:v>减股票</x:v>
      </x:c>
      <x:c r="L1492" s="9" t="n">
        <x:v>0.1070401206971152</x:v>
      </x:c>
      <x:c r="M1492" s="9" t="n">
        <x:v>-0.005412308873701403</x:v>
      </x:c>
      <x:c r="N1492" s="8" t="n">
        <x:v>0</x:v>
      </x:c>
      <x:c r="O1492" s="9" t="n">
        <x:v>-0.0295823436499097</x:v>
      </x:c>
      <x:c r="P1492" s="9" t="n">
        <x:v>0.9892372412033307</x:v>
      </x:c>
      <x:c r="Q1492" s="9" t="str">
        <x:v>可用</x:v>
      </x:c>
      <x:c r="R1492" s="9" t="n">
        <x:v>-0.02819381965991457</x:v>
      </x:c>
      <x:c r="S1492" s="9" t="n">
        <x:v>-0.0090657505487165</x:v>
      </x:c>
    </x:row>
    <x:row r="1493">
      <x:c r="A1493" s="1" t="str">
        <x:v>2024Q2</x:v>
      </x:c>
      <x:c r="B1493" s="1" t="str">
        <x:v>015976.OF</x:v>
      </x:c>
      <x:c r="C1493" s="1" t="str">
        <x:v>光大保德信数字经济主题混合A</x:v>
      </x:c>
      <x:c r="D1493" s="1" t="str">
        <x:v>光大保德信基金</x:v>
      </x:c>
      <x:c r="E1493" s="1" t="str">
        <x:v>成长型</x:v>
      </x:c>
      <x:c r="F1493" s="8" t="n">
        <x:v>12040000</x:v>
      </x:c>
      <x:c r="G1493" s="9" t="n">
        <x:v>0.8736143860777894</x:v>
      </x:c>
      <x:c r="H1493" s="9" t="n">
        <x:v>0.3838435949556122</x:v>
      </x:c>
      <x:c r="I1493" s="9" t="n">
        <x:v>0.3746807885486762</x:v>
      </x:c>
      <x:c r="J1493" s="1" t="n">
        <x:v>0.4989335975291132</x:v>
      </x:c>
      <x:c r="K1493" s="1" t="str">
        <x:v>加股票</x:v>
      </x:c>
      <x:c r="L1493" s="9" t="n">
        <x:v>0.15171154774360798</x:v>
      </x:c>
      <x:c r="M1493" s="9" t="n">
        <x:v>0.07569398830242814</x:v>
      </x:c>
      <x:c r="N1493" s="8" t="n">
        <x:v>1</x:v>
      </x:c>
      <x:c r="O1493" s="9" t="n">
        <x:v>0.039519560857848204</x:v>
      </x:c>
      <x:c r="P1493" s="9" t="n">
        <x:v>1.008351210963455</x:v>
      </x:c>
      <x:c r="Q1493" s="9" t="str">
        <x:v>可用</x:v>
      </x:c>
      <x:c r="R1493" s="9" t="n">
        <x:v>-0.019802841289683862</x:v>
      </x:c>
      <x:c r="S1493" s="9" t="n">
        <x:v>0.0840804941223352</x:v>
      </x:c>
    </x:row>
    <x:row r="1494">
      <x:c r="A1494" s="1" t="str">
        <x:v>2023Q4</x:v>
      </x:c>
      <x:c r="B1494" s="1" t="str">
        <x:v>016641.OF</x:v>
      </x:c>
      <x:c r="C1494" s="1" t="str">
        <x:v>华商稳健泓利一年持有期混合A</x:v>
      </x:c>
      <x:c r="D1494" s="1" t="str">
        <x:v>华商基金</x:v>
      </x:c>
      <x:c r="E1494" s="1" t="str">
        <x:v>收入型</x:v>
      </x:c>
      <x:c r="F1494" s="8" t="n">
        <x:v>473049999.99999994</x:v>
      </x:c>
      <x:c r="G1494" s="9" t="n">
        <x:v>0.123642888017865</x:v>
      </x:c>
      <x:c r="H1494" s="9" t="n">
        <x:v>0.0054782336434492</x:v>
      </x:c>
      <x:c r="I1494" s="9" t="n">
        <x:v>0.0050264802821466505</x:v>
      </x:c>
      <x:c r="J1494" s="1" t="n">
        <x:v>0.11861640773571834</x:v>
      </x:c>
      <x:c r="K1494" s="1" t="str">
        <x:v>加股票</x:v>
      </x:c>
      <x:c r="L1494" s="9" t="n">
        <x:v>0.011127023959440499</x:v>
      </x:c>
      <x:c r="M1494" s="9" t="n">
        <x:v>0.0013198476108581014</x:v>
      </x:c>
      <x:c r="N1494" s="8" t="n">
        <x:v>1</x:v>
      </x:c>
      <x:c r="O1494" s="9" t="n">
        <x:v>0.003908587056534499</x:v>
      </x:c>
      <x:c r="P1494" s="9" t="n">
        <x:v>1.0313237196279463</x:v>
      </x:c>
      <x:c r="Q1494" s="9" t="str">
        <x:v>可用</x:v>
      </x:c>
      <x:c r="R1494" s="9" t="n">
        <x:v>-0.005194975197520326</x:v>
      </x:c>
      <x:c r="S1494" s="9" t="n">
        <x:v>0.012402795550743</x:v>
      </x:c>
    </x:row>
    <x:row r="1495">
      <x:c r="A1495" s="1" t="str">
        <x:v>2024Q1</x:v>
      </x:c>
      <x:c r="B1495" s="1" t="str">
        <x:v>016641.OF</x:v>
      </x:c>
      <x:c r="C1495" s="1" t="str">
        <x:v>华商稳健泓利一年持有期混合A</x:v>
      </x:c>
      <x:c r="D1495" s="1" t="str">
        <x:v>华商基金</x:v>
      </x:c>
      <x:c r="E1495" s="1" t="str">
        <x:v>收入型</x:v>
      </x:c>
      <x:c r="F1495" s="8" t="n">
        <x:v>478749999.99999994</x:v>
      </x:c>
      <x:c r="G1495" s="9" t="n">
        <x:v>0.2412039199316172</x:v>
      </x:c>
      <x:c r="H1495" s="9" t="n">
        <x:v>0.123642888017865</x:v>
      </x:c>
      <x:c r="I1495" s="9" t="n">
        <x:v>0.1248234724364247</x:v>
      </x:c>
      <x:c r="J1495" s="1" t="n">
        <x:v>0.11638044749519248</x:v>
      </x:c>
      <x:c r="K1495" s="1" t="str">
        <x:v>加股票</x:v>
      </x:c>
      <x:c r="L1495" s="9" t="n">
        <x:v>-0.0388388654084237</x:v>
      </x:c>
      <x:c r="M1495" s="9" t="n">
        <x:v>-0.004520084536437902</x:v>
      </x:c>
      <x:c r="N1495" s="8" t="n">
        <x:v>0</x:v>
      </x:c>
      <x:c r="O1495" s="9" t="n">
        <x:v>-0.0025927395250813006</x:v>
      </x:c>
      <x:c r="P1495" s="9" t="n">
        <x:v>0.993527510997389</x:v>
      </x:c>
      <x:c r="Q1495" s="9" t="str">
        <x:v>可用</x:v>
      </x:c>
      <x:c r="R1495" s="9" t="n">
        <x:v>-0.0012173882959073826</x:v>
      </x:c>
      <x:c r="S1495" s="9" t="n">
        <x:v>0.0057365094798249</x:v>
      </x:c>
    </x:row>
    <x:row r="1496">
      <x:c r="A1496" s="1" t="str">
        <x:v>2024Q3</x:v>
      </x:c>
      <x:c r="B1496" s="1" t="str">
        <x:v>016641.OF</x:v>
      </x:c>
      <x:c r="C1496" s="1" t="str">
        <x:v>华商稳健泓利一年持有期混合A</x:v>
      </x:c>
      <x:c r="D1496" s="1" t="str">
        <x:v>华商基金</x:v>
      </x:c>
      <x:c r="E1496" s="1" t="str">
        <x:v>收入型</x:v>
      </x:c>
      <x:c r="F1496" s="8" t="n">
        <x:v>80790000</x:v>
      </x:c>
      <x:c r="G1496" s="9" t="n">
        <x:v>0.6396883028805469</x:v>
      </x:c>
      <x:c r="H1496" s="9" t="n">
        <x:v>0.2130996477903754</x:v>
      </x:c>
      <x:c r="I1496" s="9" t="n">
        <x:v>0.23753111674915883</x:v>
      </x:c>
      <x:c r="J1496" s="1" t="n">
        <x:v>0.40215718613138807</x:v>
      </x:c>
      <x:c r="K1496" s="1" t="str">
        <x:v>加股票</x:v>
      </x:c>
      <x:c r="L1496" s="9" t="n">
        <x:v>-0.0485180033835439</x:v>
      </x:c>
      <x:c r="M1496" s="9" t="n">
        <x:v>-0.019511863717439182</x:v>
      </x:c>
      <x:c r="N1496" s="8" t="n">
        <x:v>0</x:v>
      </x:c>
      <x:c r="O1496" s="9" t="n">
        <x:v>-0.0229253882141629</x:v>
      </x:c>
      <x:c r="P1496" s="9" t="n">
        <x:v>1.0016824727070182</x:v>
      </x:c>
      <x:c r="Q1496" s="9" t="str">
        <x:v>可用</x:v>
      </x:c>
      <x:c r="R1496" s="9" t="n">
        <x:v>-0.010294645572687737</x:v>
      </x:c>
      <x:c r="S1496" s="9" t="n">
        <x:v>-0.0115395440472839</x:v>
      </x:c>
    </x:row>
    <x:row r="1497">
      <x:c r="A1497" s="1" t="str">
        <x:v>2024Q4</x:v>
      </x:c>
      <x:c r="B1497" s="1" t="str">
        <x:v>016641.OF</x:v>
      </x:c>
      <x:c r="C1497" s="1" t="str">
        <x:v>华商稳健泓利一年持有期混合A</x:v>
      </x:c>
      <x:c r="D1497" s="1" t="str">
        <x:v>华商基金</x:v>
      </x:c>
      <x:c r="E1497" s="1" t="str">
        <x:v>收入型</x:v>
      </x:c>
      <x:c r="F1497" s="8" t="n">
        <x:v>64120000</x:v>
      </x:c>
      <x:c r="G1497" s="9" t="n">
        <x:v>0.5311955213576882</x:v>
      </x:c>
      <x:c r="H1497" s="9" t="n">
        <x:v>0.6396883028805469</x:v>
      </x:c>
      <x:c r="I1497" s="9" t="n">
        <x:v>0.6284700612272668</x:v>
      </x:c>
      <x:c r="J1497" s="1" t="n">
        <x:v>-0.09727453986957857</x:v>
      </x:c>
      <x:c r="K1497" s="1" t="str">
        <x:v>减股票</x:v>
      </x:c>
      <x:c r="L1497" s="9" t="n">
        <x:v>-0.005961015466965899</x:v>
      </x:c>
      <x:c r="M1497" s="9" t="n">
        <x:v>0.0005798550367045489</x:v>
      </x:c>
      <x:c r="N1497" s="8" t="n">
        <x:v>1</x:v>
      </x:c>
      <x:c r="O1497" s="9" t="n">
        <x:v>0.0186830840697207</x:v>
      </x:c>
      <x:c r="P1497" s="9" t="n">
        <x:v>1.0440709946974422</x:v>
      </x:c>
      <x:c r="Q1497" s="9" t="str">
        <x:v>可用</x:v>
      </x:c>
      <x:c r="R1497" s="9" t="n">
        <x:v>0.026356943459298177</x:v>
      </x:c>
      <x:c r="S1497" s="9" t="n">
        <x:v>0.0221146545178434</x:v>
      </x:c>
    </x:row>
    <x:row r="1498">
      <x:c r="A1498" s="1" t="str">
        <x:v>2025Q1</x:v>
      </x:c>
      <x:c r="B1498" s="1" t="str">
        <x:v>016641.OF</x:v>
      </x:c>
      <x:c r="C1498" s="1" t="str">
        <x:v>华商稳健泓利一年持有期混合A</x:v>
      </x:c>
      <x:c r="D1498" s="1" t="str">
        <x:v>华商基金</x:v>
      </x:c>
      <x:c r="E1498" s="1" t="str">
        <x:v>收入型</x:v>
      </x:c>
      <x:c r="F1498" s="8" t="n">
        <x:v>55940000</x:v>
      </x:c>
      <x:c r="G1498" s="9" t="n">
        <x:v>0.2195388964971729</x:v>
      </x:c>
      <x:c r="H1498" s="9" t="n">
        <x:v>0.5311955213576882</x:v>
      </x:c>
      <x:c r="I1498" s="9" t="n">
        <x:v>0.5296971300377044</x:v>
      </x:c>
      <x:c r="J1498" s="1" t="n">
        <x:v>-0.31015823354053146</x:v>
      </x:c>
      <x:c r="K1498" s="1" t="str">
        <x:v>减股票</x:v>
      </x:c>
      <x:c r="L1498" s="9" t="n">
        <x:v>-0.004189559506241501</x:v>
      </x:c>
      <x:c r="M1498" s="9" t="n">
        <x:v>0.001299426375768805</x:v>
      </x:c>
      <x:c r="N1498" s="8" t="n">
        <x:v>1</x:v>
      </x:c>
      <x:c r="O1498" s="9" t="n">
        <x:v>-0.007411381441800999</x:v>
      </x:c>
      <x:c r="P1498" s="9" t="n">
        <x:v>1.0102182211297819</x:v>
      </x:c>
      <x:c r="Q1498" s="9" t="str">
        <x:v>可用</x:v>
      </x:c>
      <x:c r="R1498" s="9" t="n">
        <x:v>-0.010381082176220156</x:v>
      </x:c>
      <x:c r="S1498" s="9" t="n">
        <x:v>0.0030643513789581</x:v>
      </x:c>
    </x:row>
    <x:row r="1499">
      <x:c r="A1499" s="1" t="str">
        <x:v>2025Q2</x:v>
      </x:c>
      <x:c r="B1499" s="1" t="str">
        <x:v>016641.OF</x:v>
      </x:c>
      <x:c r="C1499" s="1" t="str">
        <x:v>华商稳健泓利一年持有期混合A</x:v>
      </x:c>
      <x:c r="D1499" s="1" t="str">
        <x:v>华商基金</x:v>
      </x:c>
      <x:c r="E1499" s="1" t="str">
        <x:v>收入型</x:v>
      </x:c>
      <x:c r="F1499" s="8" t="n">
        <x:v>35740000</x:v>
      </x:c>
      <x:c r="G1499" s="9" t="n">
        <x:v>0.3530976609895621</x:v>
      </x:c>
      <x:c r="H1499" s="9" t="n">
        <x:v>0.2195388964971729</x:v>
      </x:c>
      <x:c r="I1499" s="9" t="n">
        <x:v>0.2188322272919206</x:v>
      </x:c>
      <x:c r="J1499" s="1" t="n">
        <x:v>0.1342654336976415</x:v>
      </x:c>
      <x:c r="K1499" s="1" t="str">
        <x:v>加股票</x:v>
      </x:c>
      <x:c r="L1499" s="9" t="n">
        <x:v>0.1883272862318614</x:v>
      </x:c>
      <x:c r="M1499" s="9" t="n">
        <x:v>0.02528584476302074</x:v>
      </x:c>
      <x:c r="N1499" s="8" t="n">
        <x:v>1</x:v>
      </x:c>
      <x:c r="O1499" s="9" t="n">
        <x:v>0.0013276586225301965</x:v>
      </x:c>
      <x:c r="P1499" s="9" t="n">
        <x:v>1.0092951236709569</x:v>
      </x:c>
      <x:c r="Q1499" s="9" t="str">
        <x:v>可用</x:v>
      </x:c>
      <x:c r="R1499" s="9" t="n">
        <x:v>0.006859237665383176</x:v>
      </x:c>
      <x:c r="S1499" s="9" t="n">
        <x:v>0.0424921310868358</x:v>
      </x:c>
    </x:row>
    <x:row r="1500">
      <x:c r="A1500" s="1" t="str">
        <x:v>2025Q3</x:v>
      </x:c>
      <x:c r="B1500" s="1" t="str">
        <x:v>016641.OF</x:v>
      </x:c>
      <x:c r="C1500" s="1" t="str">
        <x:v>华商稳健泓利一年持有期混合A</x:v>
      </x:c>
      <x:c r="D1500" s="1" t="str">
        <x:v>华商基金</x:v>
      </x:c>
      <x:c r="E1500" s="1" t="str">
        <x:v>收入型</x:v>
      </x:c>
      <x:c r="F1500" s="8" t="n">
        <x:v>67150000</x:v>
      </x:c>
      <x:c r="G1500" s="9" t="n">
        <x:v>0.6246881668837946</x:v>
      </x:c>
      <x:c r="H1500" s="9" t="n">
        <x:v>0.3530976609895621</x:v>
      </x:c>
      <x:c r="I1500" s="9" t="n">
        <x:v>0.39378846996439665</x:v>
      </x:c>
      <x:c r="J1500" s="1" t="n">
        <x:v>0.23089969691939793</x:v>
      </x:c>
      <x:c r="K1500" s="1" t="str">
        <x:v>加股票</x:v>
      </x:c>
      <x:c r="L1500" s="9" t="n">
        <x:v>-0.0077024403595657995</x:v>
      </x:c>
      <x:c r="M1500" s="9" t="n">
        <x:v>-0.0017784911445634815</x:v>
      </x:c>
      <x:c r="N1500" s="8" t="n">
        <x:v>0</x:v>
      </x:c>
      <x:c r="O1500" s="9" t="n">
        <x:v>0.009543093913380499</x:v>
      </x:c>
      <x:c r="P1500" s="9" t="n">
        <x:v>1.0031471648548025</x:v>
      </x:c>
      <x:c r="Q1500" s="9" t="str">
        <x:v>可用</x:v>
      </x:c>
      <x:c r="R1500" s="9" t="n">
        <x:v>0.009920290377880754</x:v>
      </x:c>
      <x:c r="S1500" s="9" t="n">
        <x:v>0.0101234348636887</x:v>
      </x:c>
    </x:row>
    <x:row r="1501">
      <x:c r="A1501" s="1" t="str">
        <x:v>2025Q4</x:v>
      </x:c>
      <x:c r="B1501" s="1" t="str">
        <x:v>016641.OF</x:v>
      </x:c>
      <x:c r="C1501" s="1" t="str">
        <x:v>华商稳健泓利一年持有期混合A</x:v>
      </x:c>
      <x:c r="D1501" s="1" t="str">
        <x:v>华商基金</x:v>
      </x:c>
      <x:c r="E1501" s="1" t="str">
        <x:v>收入型</x:v>
      </x:c>
      <x:c r="F1501" s="8" t="n">
        <x:v>64500000</x:v>
      </x:c>
      <x:c r="G1501" s="9" t="n">
        <x:v>0.1682044568650544</x:v>
      </x:c>
      <x:c r="H1501" s="9" t="n">
        <x:v>0.6246881668837946</x:v>
      </x:c>
      <x:c r="I1501" s="9" t="n">
        <x:v>0.6228833443064165</x:v>
      </x:c>
      <x:c r="J1501" s="1" t="n">
        <x:v>-0.4546788874413621</x:v>
      </x:c>
      <x:c r="K1501" s="1" t="str">
        <x:v>减股票</x:v>
      </x:c>
      <x:c r="L1501" s="9" t="n">
        <x:v>-0.047109673912882996</x:v>
      </x:c>
      <x:c r="M1501" s="9" t="n">
        <x:v>0.021419774122435</x:v>
      </x:c>
      <x:c r="N1501" s="8" t="n">
        <x:v>1</x:v>
      </x:c>
      <x:c r="O1501" s="9" t="n">
        <x:v>-0.00046052912280569996</x:v>
      </x:c>
      <x:c r="P1501" s="9" t="n">
        <x:v>1.009273102015504</x:v>
      </x:c>
      <x:c r="Q1501" s="9" t="str">
        <x:v>可用</x:v>
      </x:c>
      <x:c r="R1501" s="9" t="n">
        <x:v>0.0016412022919921896</x:v>
      </x:c>
      <x:c r="S1501" s="9" t="n">
        <x:v>0.0019340659340658</x:v>
      </x:c>
    </x:row>
    <x:row r="1502">
      <x:c r="A1502" s="1" t="str">
        <x:v>2023Q4</x:v>
      </x:c>
      <x:c r="B1502" s="1" t="str">
        <x:v>016830.OF</x:v>
      </x:c>
      <x:c r="C1502" s="1" t="str">
        <x:v>广发恒裕一年持有期混合A</x:v>
      </x:c>
      <x:c r="D1502" s="1" t="str">
        <x:v>广发基金</x:v>
      </x:c>
      <x:c r="E1502" s="1" t="str">
        <x:v>收入型</x:v>
      </x:c>
      <x:c r="F1502" s="8" t="n">
        <x:v>239800000</x:v>
      </x:c>
      <x:c r="G1502" s="9" t="n">
        <x:v>0.11087881206647</x:v>
      </x:c>
      <x:c r="H1502" s="9" t="n">
        <x:v>0.0347124936560968</x:v>
      </x:c>
      <x:c r="I1502" s="9" t="n">
        <x:v>0.031927379053583047</x:v>
      </x:c>
      <x:c r="J1502" s="1" t="n">
        <x:v>0.07895143301288696</x:v>
      </x:c>
      <x:c r="K1502" s="1" t="str">
        <x:v>加股票</x:v>
      </x:c>
      <x:c r="L1502" s="9" t="n">
        <x:v>0.011127023959440499</x:v>
      </x:c>
      <x:c r="M1502" s="9" t="n">
        <x:v>0.0008784944867665548</x:v>
      </x:c>
      <x:c r="N1502" s="8" t="n">
        <x:v>1</x:v>
      </x:c>
      <x:c r="O1502" s="9" t="n">
        <x:v>0.0041869509260813</x:v>
      </x:c>
      <x:c r="P1502" s="9" t="n">
        <x:v>1.0138095417014177</x:v>
      </x:c>
      <x:c r="Q1502" s="9" t="str">
        <x:v>可用</x:v>
      </x:c>
      <x:c r="R1502" s="9" t="n">
        <x:v>-0.0071425803001089055</x:v>
      </x:c>
      <x:c r="S1502" s="9" t="n">
        <x:v>0.0126811594202898</x:v>
      </x:c>
    </x:row>
    <x:row r="1503">
      <x:c r="A1503" s="1" t="str">
        <x:v>2024Q2</x:v>
      </x:c>
      <x:c r="B1503" s="1" t="str">
        <x:v>016830.OF</x:v>
      </x:c>
      <x:c r="C1503" s="1" t="str">
        <x:v>广发恒裕一年持有期混合A</x:v>
      </x:c>
      <x:c r="D1503" s="1" t="str">
        <x:v>广发基金</x:v>
      </x:c>
      <x:c r="E1503" s="1" t="str">
        <x:v>收入型</x:v>
      </x:c>
      <x:c r="F1503" s="8" t="n">
        <x:v>66900000.00000001</x:v>
      </x:c>
      <x:c r="G1503" s="9" t="n">
        <x:v>0.293251766226702</x:v>
      </x:c>
      <x:c r="H1503" s="9" t="n">
        <x:v>0.0980496564313157</x:v>
      </x:c>
      <x:c r="I1503" s="9" t="n">
        <x:v>0.09466098270898057</x:v>
      </x:c>
      <x:c r="J1503" s="1" t="n">
        <x:v>0.19859078351772144</x:v>
      </x:c>
      <x:c r="K1503" s="1" t="str">
        <x:v>加股票</x:v>
      </x:c>
      <x:c r="L1503" s="9" t="n">
        <x:v>0.15171154774360798</x:v>
      </x:c>
      <x:c r="M1503" s="9" t="n">
        <x:v>0.030128515135089313</x:v>
      </x:c>
      <x:c r="N1503" s="8" t="n">
        <x:v>1</x:v>
      </x:c>
      <x:c r="O1503" s="9" t="n">
        <x:v>0.007104123251365401</x:v>
      </x:c>
      <x:c r="P1503" s="9" t="n">
        <x:v>1.0228635225710012</x:v>
      </x:c>
      <x:c r="Q1503" s="9" t="str">
        <x:v>可用</x:v>
      </x:c>
      <x:c r="R1503" s="9" t="n">
        <x:v>-0.009737412718643756</x:v>
      </x:c>
      <x:c r="S1503" s="9" t="n">
        <x:v>0.0314812987269317</x:v>
      </x:c>
    </x:row>
    <x:row r="1504">
      <x:c r="A1504" s="1" t="str">
        <x:v>2024Q3</x:v>
      </x:c>
      <x:c r="B1504" s="1" t="str">
        <x:v>016830.OF</x:v>
      </x:c>
      <x:c r="C1504" s="1" t="str">
        <x:v>广发恒裕一年持有期混合A</x:v>
      </x:c>
      <x:c r="D1504" s="1" t="str">
        <x:v>广发基金</x:v>
      </x:c>
      <x:c r="E1504" s="1" t="str">
        <x:v>收入型</x:v>
      </x:c>
      <x:c r="F1504" s="8" t="n">
        <x:v>48230000</x:v>
      </x:c>
      <x:c r="G1504" s="9" t="n">
        <x:v>0.7532927637774781</x:v>
      </x:c>
      <x:c r="H1504" s="9" t="n">
        <x:v>0.293251766226702</x:v>
      </x:c>
      <x:c r="I1504" s="9" t="n">
        <x:v>0.3230994231524889</x:v>
      </x:c>
      <x:c r="J1504" s="1" t="n">
        <x:v>0.4301933406249892</x:v>
      </x:c>
      <x:c r="K1504" s="1" t="str">
        <x:v>加股票</x:v>
      </x:c>
      <x:c r="L1504" s="9" t="n">
        <x:v>-0.0485180033835439</x:v>
      </x:c>
      <x:c r="M1504" s="9" t="n">
        <x:v>-0.02087212195602128</x:v>
      </x:c>
      <x:c r="N1504" s="8" t="n">
        <x:v>0</x:v>
      </x:c>
      <x:c r="O1504" s="9" t="n">
        <x:v>-0.0201879872973802</x:v>
      </x:c>
      <x:c r="P1504" s="9" t="n">
        <x:v>1.0085022838482272</x:v>
      </x:c>
      <x:c r="Q1504" s="9" t="str">
        <x:v>可用</x:v>
      </x:c>
      <x:c r="R1504" s="9" t="n">
        <x:v>-0.005751849890399005</x:v>
      </x:c>
      <x:c r="S1504" s="9" t="n">
        <x:v>-0.0088021431305012</x:v>
      </x:c>
    </x:row>
    <x:row r="1505">
      <x:c r="A1505" s="1" t="str">
        <x:v>2024Q4</x:v>
      </x:c>
      <x:c r="B1505" s="1" t="str">
        <x:v>016830.OF</x:v>
      </x:c>
      <x:c r="C1505" s="1" t="str">
        <x:v>广发恒裕一年持有期混合A</x:v>
      </x:c>
      <x:c r="D1505" s="1" t="str">
        <x:v>广发基金</x:v>
      </x:c>
      <x:c r="E1505" s="1" t="str">
        <x:v>收入型</x:v>
      </x:c>
      <x:c r="F1505" s="8" t="n">
        <x:v>34770000</x:v>
      </x:c>
      <x:c r="G1505" s="9" t="n">
        <x:v>0.2237817640624753</x:v>
      </x:c>
      <x:c r="H1505" s="9" t="n">
        <x:v>0.7532927637774781</x:v>
      </x:c>
      <x:c r="I1505" s="9" t="n">
        <x:v>0.7441971558834266</x:v>
      </x:c>
      <x:c r="J1505" s="1" t="n">
        <x:v>-0.5204153918209513</x:v>
      </x:c>
      <x:c r="K1505" s="1" t="str">
        <x:v>减股票</x:v>
      </x:c>
      <x:c r="L1505" s="9" t="n">
        <x:v>-0.005961015466965899</x:v>
      </x:c>
      <x:c r="M1505" s="9" t="n">
        <x:v>0.0031022041998918096</x:v>
      </x:c>
      <x:c r="N1505" s="8" t="n">
        <x:v>1</x:v>
      </x:c>
      <x:c r="O1505" s="9" t="n">
        <x:v>0.013460321443769099</x:v>
      </x:c>
      <x:c r="P1505" s="9" t="n">
        <x:v>0.9943670189818808</x:v>
      </x:c>
      <x:c r="Q1505" s="9" t="str">
        <x:v>可用</x:v>
      </x:c>
      <x:c r="R1505" s="9" t="n">
        <x:v>0.023181609992187237</x:v>
      </x:c>
      <x:c r="S1505" s="9" t="n">
        <x:v>0.0168918918918918</x:v>
      </x:c>
    </x:row>
    <x:row r="1506">
      <x:c r="A1506" s="1" t="str">
        <x:v>2025Q1</x:v>
      </x:c>
      <x:c r="B1506" s="1" t="str">
        <x:v>016830.OF</x:v>
      </x:c>
      <x:c r="C1506" s="1" t="str">
        <x:v>广发恒裕一年持有期混合A</x:v>
      </x:c>
      <x:c r="D1506" s="1" t="str">
        <x:v>广发基金</x:v>
      </x:c>
      <x:c r="E1506" s="1" t="str">
        <x:v>收入型</x:v>
      </x:c>
      <x:c r="F1506" s="8" t="n">
        <x:v>50520000</x:v>
      </x:c>
      <x:c r="G1506" s="9" t="n">
        <x:v>0.0962995300249467</x:v>
      </x:c>
      <x:c r="H1506" s="9" t="n">
        <x:v>0.2237817640624753</x:v>
      </x:c>
      <x:c r="I1506" s="9" t="n">
        <x:v>0.2227385220891771</x:v>
      </x:c>
      <x:c r="J1506" s="1" t="n">
        <x:v>-0.1264389920642304</x:v>
      </x:c>
      <x:c r="K1506" s="1" t="str">
        <x:v>减股票</x:v>
      </x:c>
      <x:c r="L1506" s="9" t="n">
        <x:v>-0.004189559506241501</x:v>
      </x:c>
      <x:c r="M1506" s="9" t="n">
        <x:v>0.0005297236811622902</x:v>
      </x:c>
      <x:c r="N1506" s="8" t="n">
        <x:v>1</x:v>
      </x:c>
      <x:c r="O1506" s="9" t="n">
        <x:v>-0.0016480156873942987</x:v>
      </x:c>
      <x:c r="P1506" s="9" t="n">
        <x:v>1.1021820001979412</x:v>
      </x:c>
      <x:c r="Q1506" s="9" t="str">
        <x:v>可用</x:v>
      </x:c>
      <x:c r="R1506" s="9" t="n">
        <x:v>-0.005198345935116231</x:v>
      </x:c>
      <x:c r="S1506" s="9" t="n">
        <x:v>0.0088277171333648</x:v>
      </x:c>
    </x:row>
    <x:row r="1507">
      <x:c r="A1507" s="1" t="str">
        <x:v>2025Q2</x:v>
      </x:c>
      <x:c r="B1507" s="1" t="str">
        <x:v>016830.OF</x:v>
      </x:c>
      <x:c r="C1507" s="1" t="str">
        <x:v>广发恒裕一年持有期混合A</x:v>
      </x:c>
      <x:c r="D1507" s="1" t="str">
        <x:v>广发基金</x:v>
      </x:c>
      <x:c r="E1507" s="1" t="str">
        <x:v>收入型</x:v>
      </x:c>
      <x:c r="F1507" s="8" t="n">
        <x:v>58490000</x:v>
      </x:c>
      <x:c r="G1507" s="9" t="n">
        <x:v>0.2057184314290628</x:v>
      </x:c>
      <x:c r="H1507" s="9" t="n">
        <x:v>0.0962995300249467</x:v>
      </x:c>
      <x:c r="I1507" s="9" t="n">
        <x:v>0.09594078869446188</x:v>
      </x:c>
      <x:c r="J1507" s="1" t="n">
        <x:v>0.10977764273460092</x:v>
      </x:c>
      <x:c r="K1507" s="1" t="str">
        <x:v>加股票</x:v>
      </x:c>
      <x:c r="L1507" s="9" t="n">
        <x:v>0.1883272862318614</x:v>
      </x:c>
      <x:c r="M1507" s="9" t="n">
        <x:v>0.020674125545138207</x:v>
      </x:c>
      <x:c r="N1507" s="8" t="n">
        <x:v>1</x:v>
      </x:c>
      <x:c r="O1507" s="9" t="n">
        <x:v>0.03655475975248029</x:v>
      </x:c>
      <x:c r="P1507" s="9" t="n">
        <x:v>0.9409453388613438</x:v>
      </x:c>
      <x:c r="Q1507" s="9" t="str">
        <x:v>可用</x:v>
      </x:c>
      <x:c r="R1507" s="9" t="n">
        <x:v>0.055515731235813284</x:v>
      </x:c>
      <x:c r="S1507" s="9" t="n">
        <x:v>0.0777192322167859</x:v>
      </x:c>
    </x:row>
    <x:row r="1508">
      <x:c r="A1508" s="1" t="str">
        <x:v>2025Q4</x:v>
      </x:c>
      <x:c r="B1508" s="1" t="str">
        <x:v>016830.OF</x:v>
      </x:c>
      <x:c r="C1508" s="1" t="str">
        <x:v>广发恒裕一年持有期混合A</x:v>
      </x:c>
      <x:c r="D1508" s="1" t="str">
        <x:v>广发基金</x:v>
      </x:c>
      <x:c r="E1508" s="1" t="str">
        <x:v>收入型</x:v>
      </x:c>
      <x:c r="F1508" s="8" t="n">
        <x:v>43830000</x:v>
      </x:c>
      <x:c r="G1508" s="9" t="n">
        <x:v>0.0209247716344823</x:v>
      </x:c>
      <x:c r="H1508" s="9" t="n">
        <x:v>0.213407425856724</x:v>
      </x:c>
      <x:c r="I1508" s="9" t="n">
        <x:v>0.2121192785699285</x:v>
      </x:c>
      <x:c r="J1508" s="1" t="n">
        <x:v>-0.19119450693544618</x:v>
      </x:c>
      <x:c r="K1508" s="1" t="str">
        <x:v>减股票</x:v>
      </x:c>
      <x:c r="L1508" s="9" t="n">
        <x:v>-0.047109673912882996</x:v>
      </x:c>
      <x:c r="M1508" s="9" t="n">
        <x:v>0.009007110875663317</x:v>
      </x:c>
      <x:c r="N1508" s="8" t="n">
        <x:v>1</x:v>
      </x:c>
      <x:c r="O1508" s="9" t="n">
        <x:v>0.0030496391671441005</x:v>
      </x:c>
      <x:c r="P1508" s="9" t="n">
        <x:v>0.9597781549167237</x:v>
      </x:c>
      <x:c r="Q1508" s="9" t="str">
        <x:v>可用</x:v>
      </x:c>
      <x:c r="R1508" s="9" t="n">
        <x:v>-0.0004540924395455585</x:v>
      </x:c>
      <x:c r="S1508" s="9" t="n">
        <x:v>0.0052106332244103</x:v>
      </x:c>
    </x:row>
    <x:row r="1509">
      <x:c r="A1509" s="1" t="str">
        <x:v>2026Q1</x:v>
      </x:c>
      <x:c r="B1509" s="1" t="str">
        <x:v>016830.OF</x:v>
      </x:c>
      <x:c r="C1509" s="1" t="str">
        <x:v>广发恒裕一年持有期混合A</x:v>
      </x:c>
      <x:c r="D1509" s="1" t="str">
        <x:v>广发基金</x:v>
      </x:c>
      <x:c r="E1509" s="1" t="str">
        <x:v>收入型</x:v>
      </x:c>
      <x:c r="F1509" s="8" t="n">
        <x:v>25260000</x:v>
      </x:c>
      <x:c r="G1509" s="9" t="n">
        <x:v>0.1319059835990418</x:v>
      </x:c>
      <x:c r="H1509" s="9" t="n">
        <x:v>0.0209247716344823</x:v>
      </x:c>
      <x:c r="I1509" s="9" t="n">
        <x:v>0.019966605387977773</x:v>
      </x:c>
      <x:c r="J1509" s="1" t="n">
        <x:v>0.11193937821106402</x:v>
      </x:c>
      <x:c r="K1509" s="1" t="str">
        <x:v>加股票</x:v>
      </x:c>
      <x:c r="L1509" s="9" t="n">
        <x:v>0.1070401206971152</x:v>
      </x:c>
      <x:c r="M1509" s="9" t="n">
        <x:v>0.01198200455447232</x:v>
      </x:c>
      <x:c r="N1509" s="8" t="n">
        <x:v>1</x:v>
      </x:c>
      <x:c r="O1509" s="9" t="n">
        <x:v>-0.0010999703635372997</x:v>
      </x:c>
      <x:c r="P1509" s="9" t="n">
        <x:v>1.0066612802850357</x:v>
      </x:c>
      <x:c r="Q1509" s="9" t="str">
        <x:v>可用</x:v>
      </x:c>
      <x:c r="R1509" s="9" t="n">
        <x:v>0.0016556927095861783</x:v>
      </x:c>
      <x:c r="S1509" s="9" t="n">
        <x:v>0.0194166227376559</x:v>
      </x:c>
    </x:row>
    <x:row r="1510">
      <x:c r="A1510" s="1" t="str">
        <x:v>2026Q1</x:v>
      </x:c>
      <x:c r="B1510" s="1" t="str">
        <x:v>016832.OF</x:v>
      </x:c>
      <x:c r="C1510" s="1" t="str">
        <x:v>东方红锦惠甄选18个月持有混合A</x:v>
      </x:c>
      <x:c r="D1510" s="1" t="str">
        <x:v>东方红资产管理</x:v>
      </x:c>
      <x:c r="E1510" s="1" t="str">
        <x:v>收入型</x:v>
      </x:c>
      <x:c r="F1510" s="8" t="n">
        <x:v>24810000</x:v>
      </x:c>
      <x:c r="G1510" s="9" t="n">
        <x:v>0.0495757036071427</x:v>
      </x:c>
      <x:c r="H1510" s="9" t="n">
        <x:v>0.2038643436355711</x:v>
      </x:c>
      <x:c r="I1510" s="9" t="n">
        <x:v>0.1962079501339076</x:v>
      </x:c>
      <x:c r="J1510" s="1" t="n">
        <x:v>-0.1466322465267649</x:v>
      </x:c>
      <x:c r="K1510" s="1" t="str">
        <x:v>减股票</x:v>
      </x:c>
      <x:c r="L1510" s="9" t="n">
        <x:v>0.1070401206971152</x:v>
      </x:c>
      <x:c r="M1510" s="9" t="n">
        <x:v>-0.015695533366314067</x:v>
      </x:c>
      <x:c r="N1510" s="8" t="n">
        <x:v>0</x:v>
      </x:c>
      <x:c r="O1510" s="9" t="n">
        <x:v>0.10341072096605619</x:v>
      </x:c>
      <x:c r="P1510" s="9" t="n">
        <x:v>0.9637099383313179</x:v>
      </x:c>
      <x:c r="Q1510" s="9" t="str">
        <x:v>可用</x:v>
      </x:c>
      <x:c r="R1510" s="9" t="n">
        <x:v>0.10977281280128717</x:v>
      </x:c>
      <x:c r="S1510" s="9" t="n">
        <x:v>0.1239221264112364</x:v>
      </x:c>
    </x:row>
    <x:row r="1511">
      <x:c r="A1511" s="1" t="str">
        <x:v>2023Q3</x:v>
      </x:c>
      <x:c r="B1511" s="1" t="str">
        <x:v>016844.OF</x:v>
      </x:c>
      <x:c r="C1511" s="1" t="str">
        <x:v>红土创新稳益6个月持有期混合A</x:v>
      </x:c>
      <x:c r="D1511" s="1" t="str">
        <x:v>红土创新基金</x:v>
      </x:c>
      <x:c r="E1511" s="1" t="str">
        <x:v>收入型</x:v>
      </x:c>
      <x:c r="F1511" s="8" t="n">
        <x:v>112540000</x:v>
      </x:c>
      <x:c r="G1511" s="9" t="n">
        <x:v>0.1705047279609083</x:v>
      </x:c>
      <x:c r="H1511" s="9" t="n">
        <x:v>0.0354214547140313</x:v>
      </x:c>
      <x:c r="I1511" s="9" t="n">
        <x:v>0.033838380030127756</x:v>
      </x:c>
      <x:c r="J1511" s="1" t="n">
        <x:v>0.13666634793078053</x:v>
      </x:c>
      <x:c r="K1511" s="1" t="str">
        <x:v>加股票</x:v>
      </x:c>
      <x:c r="L1511" s="9" t="n">
        <x:v>-0.0840403571629794</x:v>
      </x:c>
      <x:c r="M1511" s="9" t="n">
        <x:v>-0.011485488692262806</x:v>
      </x:c>
      <x:c r="N1511" s="8" t="n">
        <x:v>0</x:v>
      </x:c>
      <x:c r="O1511" s="9" t="n">
        <x:v>0.0096382355118511</x:v>
      </x:c>
      <x:c r="P1511" s="9" t="n">
        <x:v>1.028401219744091</x:v>
      </x:c>
      <x:c r="Q1511" s="9" t="str">
        <x:v>可用</x:v>
      </x:c>
      <x:c r="R1511" s="9" t="n">
        <x:v>0.001021313885568823</x:v>
      </x:c>
      <x:c r="S1511" s="9" t="n">
        <x:v>0.0006889763779527</x:v>
      </x:c>
    </x:row>
    <x:row r="1512">
      <x:c r="A1512" s="1" t="str">
        <x:v>2023Q4</x:v>
      </x:c>
      <x:c r="B1512" s="1" t="str">
        <x:v>016844.OF</x:v>
      </x:c>
      <x:c r="C1512" s="1" t="str">
        <x:v>红土创新稳益6个月持有期混合A</x:v>
      </x:c>
      <x:c r="D1512" s="1" t="str">
        <x:v>红土创新基金</x:v>
      </x:c>
      <x:c r="E1512" s="1" t="str">
        <x:v>收入型</x:v>
      </x:c>
      <x:c r="F1512" s="8" t="n">
        <x:v>42260000</x:v>
      </x:c>
      <x:c r="G1512" s="9" t="n">
        <x:v>0.2452097120428926</x:v>
      </x:c>
      <x:c r="H1512" s="9" t="n">
        <x:v>0.1705047279609083</x:v>
      </x:c>
      <x:c r="I1512" s="9" t="n">
        <x:v>0.15861476138066155</x:v>
      </x:c>
      <x:c r="J1512" s="1" t="n">
        <x:v>0.08659495066223105</x:v>
      </x:c>
      <x:c r="K1512" s="1" t="str">
        <x:v>加股票</x:v>
      </x:c>
      <x:c r="L1512" s="9" t="n">
        <x:v>0.011127023959440499</x:v>
      </x:c>
      <x:c r="M1512" s="9" t="n">
        <x:v>0.0009635440907852128</x:v>
      </x:c>
      <x:c r="N1512" s="8" t="n">
        <x:v>1</x:v>
      </x:c>
      <x:c r="O1512" s="9" t="n">
        <x:v>0.0237670288422725</x:v>
      </x:c>
      <x:c r="P1512" s="9" t="n">
        <x:v>1.1476930814008521</x:v>
      </x:c>
      <x:c r="Q1512" s="9" t="str">
        <x:v>可用</x:v>
      </x:c>
      <x:c r="R1512" s="9" t="n">
        <x:v>0.008352479375603877</x:v>
      </x:c>
      <x:c r="S1512" s="9" t="n">
        <x:v>0.032261237336481</x:v>
      </x:c>
    </x:row>
    <x:row r="1513">
      <x:c r="A1513" s="1" t="str">
        <x:v>2024Q1</x:v>
      </x:c>
      <x:c r="B1513" s="1" t="str">
        <x:v>016844.OF</x:v>
      </x:c>
      <x:c r="C1513" s="1" t="str">
        <x:v>红土创新稳益6个月持有期混合A</x:v>
      </x:c>
      <x:c r="D1513" s="1" t="str">
        <x:v>红土创新基金</x:v>
      </x:c>
      <x:c r="E1513" s="1" t="str">
        <x:v>收入型</x:v>
      </x:c>
      <x:c r="F1513" s="8" t="n">
        <x:v>55250000</x:v>
      </x:c>
      <x:c r="G1513" s="9" t="n">
        <x:v>0.3073096271254678</x:v>
      </x:c>
      <x:c r="H1513" s="9" t="n">
        <x:v>0.2452097120428926</x:v>
      </x:c>
      <x:c r="I1513" s="9" t="n">
        <x:v>0.24722360278808028</x:v>
      </x:c>
      <x:c r="J1513" s="1" t="n">
        <x:v>0.060086024337387495</x:v>
      </x:c>
      <x:c r="K1513" s="1" t="str">
        <x:v>加股票</x:v>
      </x:c>
      <x:c r="L1513" s="9" t="n">
        <x:v>-0.0388388654084237</x:v>
      </x:c>
      <x:c r="M1513" s="9" t="n">
        <x:v>-0.0023336730121670634</x:v>
      </x:c>
      <x:c r="N1513" s="8" t="n">
        <x:v>0</x:v>
      </x:c>
      <x:c r="O1513" s="9" t="n">
        <x:v>0.0072306995611001994</x:v>
      </x:c>
      <x:c r="P1513" s="9" t="n">
        <x:v>0.7314477983710407</x:v>
      </x:c>
      <x:c r="Q1513" s="9" t="str">
        <x:v>覆盖/杠杆异常</x:v>
      </x:c>
      <x:c r="R1513" s="9"/>
      <x:c r="S1513" s="9" t="n">
        <x:v>0.0152453549309192</x:v>
      </x:c>
    </x:row>
    <x:row r="1514">
      <x:c r="A1514" s="1" t="str">
        <x:v>2024Q2</x:v>
      </x:c>
      <x:c r="B1514" s="1" t="str">
        <x:v>016844.OF</x:v>
      </x:c>
      <x:c r="C1514" s="1" t="str">
        <x:v>红土创新稳益6个月持有期混合A</x:v>
      </x:c>
      <x:c r="D1514" s="1" t="str">
        <x:v>红土创新基金</x:v>
      </x:c>
      <x:c r="E1514" s="1" t="str">
        <x:v>收入型</x:v>
      </x:c>
      <x:c r="F1514" s="8" t="n">
        <x:v>84000000.00000001</x:v>
      </x:c>
      <x:c r="G1514" s="9" t="n">
        <x:v>0.1556540900028342</x:v>
      </x:c>
      <x:c r="H1514" s="9" t="n">
        <x:v>0.3073096271254678</x:v>
      </x:c>
      <x:c r="I1514" s="9" t="n">
        <x:v>0.29908695928405005</x:v>
      </x:c>
      <x:c r="J1514" s="1" t="n">
        <x:v>-0.14343286928121585</x:v>
      </x:c>
      <x:c r="K1514" s="1" t="str">
        <x:v>减股票</x:v>
      </x:c>
      <x:c r="L1514" s="9" t="n">
        <x:v>0.15171154774360798</x:v>
      </x:c>
      <x:c r="M1514" s="9" t="n">
        <x:v>-0.02176042259595986</x:v>
      </x:c>
      <x:c r="N1514" s="8" t="n">
        <x:v>0</x:v>
      </x:c>
      <x:c r="O1514" s="9" t="n">
        <x:v>-0.00548819404308</x:v>
      </x:c>
      <x:c r="P1514" s="9" t="n">
        <x:v>1.265675836785714</x:v>
      </x:c>
      <x:c r="Q1514" s="9" t="str">
        <x:v>覆盖/杠杆异常</x:v>
      </x:c>
      <x:c r="R1514" s="9"/>
      <x:c r="S1514" s="9" t="n">
        <x:v>0.0191459408728298</x:v>
      </x:c>
    </x:row>
    <x:row r="1515">
      <x:c r="A1515" s="1" t="str">
        <x:v>2024Q4</x:v>
      </x:c>
      <x:c r="B1515" s="1" t="str">
        <x:v>016844.OF</x:v>
      </x:c>
      <x:c r="C1515" s="1" t="str">
        <x:v>红土创新稳益6个月持有期混合A</x:v>
      </x:c>
      <x:c r="D1515" s="1" t="str">
        <x:v>红土创新基金</x:v>
      </x:c>
      <x:c r="E1515" s="1" t="str">
        <x:v>收入型</x:v>
      </x:c>
      <x:c r="F1515" s="8" t="n">
        <x:v>66040000</x:v>
      </x:c>
      <x:c r="G1515" s="9" t="n">
        <x:v>0.2236893073724595</x:v>
      </x:c>
      <x:c r="H1515" s="9" t="n">
        <x:v>0.1469734360089989</x:v>
      </x:c>
      <x:c r="I1515" s="9" t="n">
        <x:v>0.1410142440508573</x:v>
      </x:c>
      <x:c r="J1515" s="1" t="n">
        <x:v>0.08267506332160221</x:v>
      </x:c>
      <x:c r="K1515" s="1" t="str">
        <x:v>加股票</x:v>
      </x:c>
      <x:c r="L1515" s="9" t="n">
        <x:v>-0.005961015466965899</x:v>
      </x:c>
      <x:c r="M1515" s="9" t="n">
        <x:v>-0.0004928273311924559</x:v>
      </x:c>
      <x:c r="N1515" s="8" t="n">
        <x:v>0</x:v>
      </x:c>
      <x:c r="O1515" s="9" t="n">
        <x:v>-0.0006138597941933999</x:v>
      </x:c>
      <x:c r="P1515" s="9" t="n">
        <x:v>0.9682900222592368</x:v>
      </x:c>
      <x:c r="Q1515" s="9" t="str">
        <x:v>可用</x:v>
      </x:c>
      <x:c r="R1515" s="9" t="n">
        <x:v>0.010036334683758637</x:v>
      </x:c>
      <x:c r="S1515" s="9" t="n">
        <x:v>0.0030319735391399</x:v>
      </x:c>
    </x:row>
    <x:row r="1516">
      <x:c r="A1516" s="1" t="str">
        <x:v>2025Q1</x:v>
      </x:c>
      <x:c r="B1516" s="1" t="str">
        <x:v>016844.OF</x:v>
      </x:c>
      <x:c r="C1516" s="1" t="str">
        <x:v>红土创新稳益6个月持有期混合A</x:v>
      </x:c>
      <x:c r="D1516" s="1" t="str">
        <x:v>红土创新基金</x:v>
      </x:c>
      <x:c r="E1516" s="1" t="str">
        <x:v>收入型</x:v>
      </x:c>
      <x:c r="F1516" s="8" t="n">
        <x:v>63940000</x:v>
      </x:c>
      <x:c r="G1516" s="9" t="n">
        <x:v>0.287266065614711</x:v>
      </x:c>
      <x:c r="H1516" s="9" t="n">
        <x:v>0.2236893073724595</x:v>
      </x:c>
      <x:c r="I1516" s="9" t="n">
        <x:v>0.2226463727885467</x:v>
      </x:c>
      <x:c r="J1516" s="1" t="n">
        <x:v>0.06461969282616431</x:v>
      </x:c>
      <x:c r="K1516" s="1" t="str">
        <x:v>加股票</x:v>
      </x:c>
      <x:c r="L1516" s="9" t="n">
        <x:v>-0.004189559506241501</x:v>
      </x:c>
      <x:c r="M1516" s="9" t="n">
        <x:v>-0.0002707280483702624</x:v>
      </x:c>
      <x:c r="N1516" s="8" t="n">
        <x:v>0</x:v>
      </x:c>
      <x:c r="O1516" s="9" t="n">
        <x:v>0.0199428714018357</x:v>
      </x:c>
      <x:c r="P1516" s="9" t="n">
        <x:v>0.9984512078511103</x:v>
      </x:c>
      <x:c r="Q1516" s="9" t="str">
        <x:v>可用</x:v>
      </x:c>
      <x:c r="R1516" s="9" t="n">
        <x:v>0.015213431912358093</x:v>
      </x:c>
      <x:c r="S1516" s="9" t="n">
        <x:v>0.0304112851515985</x:v>
      </x:c>
    </x:row>
    <x:row r="1517">
      <x:c r="A1517" s="1" t="str">
        <x:v>2025Q2</x:v>
      </x:c>
      <x:c r="B1517" s="1" t="str">
        <x:v>016844.OF</x:v>
      </x:c>
      <x:c r="C1517" s="1" t="str">
        <x:v>红土创新稳益6个月持有期混合A</x:v>
      </x:c>
      <x:c r="D1517" s="1" t="str">
        <x:v>红土创新基金</x:v>
      </x:c>
      <x:c r="E1517" s="1" t="str">
        <x:v>收入型</x:v>
      </x:c>
      <x:c r="F1517" s="8" t="n">
        <x:v>72360000</x:v>
      </x:c>
      <x:c r="G1517" s="9" t="n">
        <x:v>0.2136839853310584</x:v>
      </x:c>
      <x:c r="H1517" s="9" t="n">
        <x:v>0.287266065614711</x:v>
      </x:c>
      <x:c r="I1517" s="9" t="n">
        <x:v>0.28642139668975075</x:v>
      </x:c>
      <x:c r="J1517" s="1" t="n">
        <x:v>-0.07273741135869236</x:v>
      </x:c>
      <x:c r="K1517" s="1" t="str">
        <x:v>减股票</x:v>
      </x:c>
      <x:c r="L1517" s="9" t="n">
        <x:v>0.1883272862318614</x:v>
      </x:c>
      <x:c r="M1517" s="9" t="n">
        <x:v>-0.013698439288713102</x:v>
      </x:c>
      <x:c r="N1517" s="8" t="n">
        <x:v>0</x:v>
      </x:c>
      <x:c r="O1517" s="9" t="n">
        <x:v>-0.029424302835435796</x:v>
      </x:c>
      <x:c r="P1517" s="9" t="n">
        <x:v>1.2375435898286347</x:v>
      </x:c>
      <x:c r="Q1517" s="9" t="str">
        <x:v>覆盖/杠杆异常</x:v>
      </x:c>
      <x:c r="R1517" s="9"/>
      <x:c r="S1517" s="9" t="n">
        <x:v>0.0130678282514</x:v>
      </x:c>
    </x:row>
    <x:row r="1518">
      <x:c r="A1518" s="1" t="str">
        <x:v>2025Q3</x:v>
      </x:c>
      <x:c r="B1518" s="1" t="str">
        <x:v>016844.OF</x:v>
      </x:c>
      <x:c r="C1518" s="1" t="str">
        <x:v>红土创新稳益6个月持有期混合A</x:v>
      </x:c>
      <x:c r="D1518" s="1" t="str">
        <x:v>红土创新基金</x:v>
      </x:c>
      <x:c r="E1518" s="1" t="str">
        <x:v>收入型</x:v>
      </x:c>
      <x:c r="F1518" s="8" t="n">
        <x:v>173510000</x:v>
      </x:c>
      <x:c r="G1518" s="9" t="n">
        <x:v>0.1790889759177934</x:v>
      </x:c>
      <x:c r="H1518" s="9" t="n">
        <x:v>0.2136839853310584</x:v>
      </x:c>
      <x:c r="I1518" s="9" t="n">
        <x:v>0.24437801111828436</x:v>
      </x:c>
      <x:c r="J1518" s="1" t="n">
        <x:v>-0.06528903520049095</x:v>
      </x:c>
      <x:c r="K1518" s="1" t="str">
        <x:v>减股票</x:v>
      </x:c>
      <x:c r="L1518" s="9" t="n">
        <x:v>-0.0077024403595657995</x:v>
      </x:c>
      <x:c r="M1518" s="9" t="n">
        <x:v>0.0005028848997653736</x:v>
      </x:c>
      <x:c r="N1518" s="8" t="n">
        <x:v>1</x:v>
      </x:c>
      <x:c r="O1518" s="9" t="n">
        <x:v>0.00020940983944269995</x:v>
      </x:c>
      <x:c r="P1518" s="9" t="n">
        <x:v>0.9404569948129788</x:v>
      </x:c>
      <x:c r="Q1518" s="9" t="str">
        <x:v>可用</x:v>
      </x:c>
      <x:c r="R1518" s="9" t="n">
        <x:v>-0.002949141100853347</x:v>
      </x:c>
      <x:c r="S1518" s="9" t="n">
        <x:v>0.0007897507897509</x:v>
      </x:c>
    </x:row>
    <x:row r="1519">
      <x:c r="A1519" s="1" t="str">
        <x:v>2026Q1</x:v>
      </x:c>
      <x:c r="B1519" s="1" t="str">
        <x:v>016844.OF</x:v>
      </x:c>
      <x:c r="C1519" s="1" t="str">
        <x:v>红土创新稳益6个月持有期混合A</x:v>
      </x:c>
      <x:c r="D1519" s="1" t="str">
        <x:v>红土创新基金</x:v>
      </x:c>
      <x:c r="E1519" s="1" t="str">
        <x:v>收入型</x:v>
      </x:c>
      <x:c r="F1519" s="8" t="n">
        <x:v>158930000</x:v>
      </x:c>
      <x:c r="G1519" s="9" t="n">
        <x:v>0.1217509136515707</x:v>
      </x:c>
      <x:c r="H1519" s="9" t="n">
        <x:v>0.1879195716632323</x:v>
      </x:c>
      <x:c r="I1519" s="9" t="n">
        <x:v>0.18072606887530832</x:v>
      </x:c>
      <x:c r="J1519" s="1" t="n">
        <x:v>-0.05897515522373761</x:v>
      </x:c>
      <x:c r="K1519" s="1" t="str">
        <x:v>减股票</x:v>
      </x:c>
      <x:c r="L1519" s="9" t="n">
        <x:v>0.1070401206971152</x:v>
      </x:c>
      <x:c r="M1519" s="9" t="n">
        <x:v>-0.006312707733279978</x:v>
      </x:c>
      <x:c r="N1519" s="8" t="n">
        <x:v>0</x:v>
      </x:c>
      <x:c r="O1519" s="9" t="n">
        <x:v>-0.0335342411878611</x:v>
      </x:c>
      <x:c r="P1519" s="9" t="n">
        <x:v>1.185285224564273</x:v>
      </x:c>
      <x:c r="Q1519" s="9" t="str">
        <x:v>可用</x:v>
      </x:c>
      <x:c r="R1519" s="9" t="n">
        <x:v>-0.04225393552293282</x:v>
      </x:c>
      <x:c r="S1519" s="9" t="n">
        <x:v>-0.0130176480866679</x:v>
      </x:c>
    </x:row>
    <x:row r="1520">
      <x:c r="A1520" s="1" t="str">
        <x:v>2024Q1</x:v>
      </x:c>
      <x:c r="B1520" s="1" t="str">
        <x:v>016873.OF</x:v>
      </x:c>
      <x:c r="C1520" s="1" t="str">
        <x:v>广发远见智选混合A</x:v>
      </x:c>
      <x:c r="D1520" s="1" t="str">
        <x:v>广发基金</x:v>
      </x:c>
      <x:c r="E1520" s="1" t="str">
        <x:v>成长型</x:v>
      </x:c>
      <x:c r="F1520" s="8" t="n">
        <x:v>188100000.00000003</x:v>
      </x:c>
      <x:c r="G1520" s="9" t="n">
        <x:v>0.780108466086711</x:v>
      </x:c>
      <x:c r="H1520" s="9" t="n">
        <x:v>0.9999431794929148</x:v>
      </x:c>
      <x:c r="I1520" s="9" t="n">
        <x:v>0.9999437926904009</x:v>
      </x:c>
      <x:c r="J1520" s="1" t="n">
        <x:v>-0.21983532660368987</x:v>
      </x:c>
      <x:c r="K1520" s="1" t="str">
        <x:v>减股票</x:v>
      </x:c>
      <x:c r="L1520" s="9" t="n">
        <x:v>-0.0388388654084237</x:v>
      </x:c>
      <x:c r="M1520" s="9" t="n">
        <x:v>0.008538154661977576</x:v>
      </x:c>
      <x:c r="N1520" s="8" t="n">
        <x:v>1</x:v>
      </x:c>
      <x:c r="O1520" s="9" t="n">
        <x:v>-0.0305273501220337</x:v>
      </x:c>
      <x:c r="P1520" s="9" t="n">
        <x:v>0.9965276046783623</x:v>
      </x:c>
      <x:c r="Q1520" s="9" t="str">
        <x:v>可用</x:v>
      </x:c>
      <x:c r="R1520" s="9" t="n">
        <x:v>-0.020618647798910202</x:v>
      </x:c>
      <x:c r="S1520" s="9" t="n">
        <x:v>-0.0316382548396417</x:v>
      </x:c>
    </x:row>
    <x:row r="1521">
      <x:c r="A1521" s="1" t="str">
        <x:v>2024Q3</x:v>
      </x:c>
      <x:c r="B1521" s="1" t="str">
        <x:v>016873.OF</x:v>
      </x:c>
      <x:c r="C1521" s="1" t="str">
        <x:v>广发远见智选混合A</x:v>
      </x:c>
      <x:c r="D1521" s="1" t="str">
        <x:v>广发基金</x:v>
      </x:c>
      <x:c r="E1521" s="1" t="str">
        <x:v>成长型</x:v>
      </x:c>
      <x:c r="F1521" s="8" t="n">
        <x:v>181260000</x:v>
      </x:c>
      <x:c r="G1521" s="9" t="n">
        <x:v>0.6834027157555967</x:v>
      </x:c>
      <x:c r="H1521" s="9" t="n">
        <x:v>0.7640993707350436</x:v>
      </x:c>
      <x:c r="I1521" s="9" t="n">
        <x:v>0.7884096738302123</x:v>
      </x:c>
      <x:c r="J1521" s="1" t="n">
        <x:v>-0.10500695807461558</x:v>
      </x:c>
      <x:c r="K1521" s="1" t="str">
        <x:v>减股票</x:v>
      </x:c>
      <x:c r="L1521" s="9" t="n">
        <x:v>-0.0485180033835439</x:v>
      </x:c>
      <x:c r="M1521" s="9" t="n">
        <x:v>0.005094727947159851</x:v>
      </x:c>
      <x:c r="N1521" s="8" t="n">
        <x:v>1</x:v>
      </x:c>
      <x:c r="O1521" s="9" t="n">
        <x:v>-0.0117916583014472</x:v>
      </x:c>
      <x:c r="P1521" s="9" t="n">
        <x:v>1.01686335462871</x:v>
      </x:c>
      <x:c r="Q1521" s="9" t="str">
        <x:v>可用</x:v>
      </x:c>
      <x:c r="R1521" s="9" t="n">
        <x:v>-0.004113140021881009</x:v>
      </x:c>
      <x:c r="S1521" s="9" t="n">
        <x:v>-0.0090559824368826</x:v>
      </x:c>
    </x:row>
    <x:row r="1522">
      <x:c r="A1522" s="1" t="str">
        <x:v>2024Q4</x:v>
      </x:c>
      <x:c r="B1522" s="1" t="str">
        <x:v>016873.OF</x:v>
      </x:c>
      <x:c r="C1522" s="1" t="str">
        <x:v>广发远见智选混合A</x:v>
      </x:c>
      <x:c r="D1522" s="1" t="str">
        <x:v>广发基金</x:v>
      </x:c>
      <x:c r="E1522" s="1" t="str">
        <x:v>成长型</x:v>
      </x:c>
      <x:c r="F1522" s="8" t="n">
        <x:v>173280000</x:v>
      </x:c>
      <x:c r="G1522" s="9" t="n">
        <x:v>0.9990866058391272</x:v>
      </x:c>
      <x:c r="H1522" s="9" t="n">
        <x:v>0.6834027157555967</x:v>
      </x:c>
      <x:c r="I1522" s="9" t="n">
        <x:v>0.6728494488506346</x:v>
      </x:c>
      <x:c r="J1522" s="1" t="n">
        <x:v>0.32623715698849265</x:v>
      </x:c>
      <x:c r="K1522" s="1" t="str">
        <x:v>加股票</x:v>
      </x:c>
      <x:c r="L1522" s="9" t="n">
        <x:v>-0.005961015466965899</x:v>
      </x:c>
      <x:c r="M1522" s="9" t="n">
        <x:v>-0.001944704738707387</x:v>
      </x:c>
      <x:c r="N1522" s="8" t="n">
        <x:v>0</x:v>
      </x:c>
      <x:c r="O1522" s="9" t="n">
        <x:v>0.08764863981871421</x:v>
      </x:c>
      <x:c r="P1522" s="9" t="n">
        <x:v>1.04885214271699</x:v>
      </x:c>
      <x:c r="Q1522" s="9" t="str">
        <x:v>可用</x:v>
      </x:c>
      <x:c r="R1522" s="9" t="n">
        <x:v>0.10142564965241783</x:v>
      </x:c>
      <x:c r="S1522" s="9" t="n">
        <x:v>0.0906950983107173</x:v>
      </x:c>
    </x:row>
    <x:row r="1523">
      <x:c r="A1523" s="1" t="str">
        <x:v>2023Q3</x:v>
      </x:c>
      <x:c r="B1523" s="1" t="str">
        <x:v>016961.OF</x:v>
      </x:c>
      <x:c r="C1523" s="1" t="str">
        <x:v>浙商汇金平稳增长一年混合</x:v>
      </x:c>
      <x:c r="D1523" s="1" t="str">
        <x:v>浙商证券资管</x:v>
      </x:c>
      <x:c r="E1523" s="1" t="str">
        <x:v>成长型</x:v>
      </x:c>
      <x:c r="F1523" s="8" t="n">
        <x:v>138340000</x:v>
      </x:c>
      <x:c r="G1523" s="9" t="n">
        <x:v>0.5918894905337067</x:v>
      </x:c>
      <x:c r="H1523" s="9" t="n">
        <x:v>0.7279072839172255</x:v>
      </x:c>
      <x:c r="I1523" s="9" t="n">
        <x:v>0.7184263006264835</x:v>
      </x:c>
      <x:c r="J1523" s="1" t="n">
        <x:v>-0.12653681009277684</x:v>
      </x:c>
      <x:c r="K1523" s="1" t="str">
        <x:v>减股票</x:v>
      </x:c>
      <x:c r="L1523" s="9" t="n">
        <x:v>-0.0840403571629794</x:v>
      </x:c>
      <x:c r="M1523" s="9" t="n">
        <x:v>0.010634198714461062</x:v>
      </x:c>
      <x:c r="N1523" s="8" t="n">
        <x:v>1</x:v>
      </x:c>
      <x:c r="O1523" s="9" t="n">
        <x:v>-0.015700998731151446</x:v>
      </x:c>
      <x:c r="P1523" s="9" t="n">
        <x:v>0.9027096631487639</x:v>
      </x:c>
      <x:c r="Q1523" s="9" t="str">
        <x:v>可用</x:v>
      </x:c>
      <x:c r="R1523" s="9" t="n">
        <x:v>-0.002769887922825086</x:v>
      </x:c>
      <x:c r="S1523" s="9" t="n">
        <x:v>-0.0334580438268306</x:v>
      </x:c>
    </x:row>
    <x:row r="1524">
      <x:c r="A1524" s="1" t="str">
        <x:v>2023Q4</x:v>
      </x:c>
      <x:c r="B1524" s="1" t="str">
        <x:v>016961.OF</x:v>
      </x:c>
      <x:c r="C1524" s="1" t="str">
        <x:v>浙商汇金平稳增长一年混合</x:v>
      </x:c>
      <x:c r="D1524" s="1" t="str">
        <x:v>浙商证券资管</x:v>
      </x:c>
      <x:c r="E1524" s="1" t="str">
        <x:v>成长型</x:v>
      </x:c>
      <x:c r="F1524" s="8" t="n">
        <x:v>121560000</x:v>
      </x:c>
      <x:c r="G1524" s="9" t="n">
        <x:v>0.6891388502519262</x:v>
      </x:c>
      <x:c r="H1524" s="9" t="n">
        <x:v>0.5918894905337067</x:v>
      </x:c>
      <x:c r="I1524" s="9" t="n">
        <x:v>0.5708365544711201</x:v>
      </x:c>
      <x:c r="J1524" s="1" t="n">
        <x:v>0.11830229578080609</x:v>
      </x:c>
      <x:c r="K1524" s="1" t="str">
        <x:v>加股票</x:v>
      </x:c>
      <x:c r="L1524" s="9" t="n">
        <x:v>0.011127023959440499</x:v>
      </x:c>
      <x:c r="M1524" s="9" t="n">
        <x:v>0.001316352479609846</x:v>
      </x:c>
      <x:c r="N1524" s="8" t="n">
        <x:v>1</x:v>
      </x:c>
      <x:c r="O1524" s="9" t="n">
        <x:v>-0.0110735475517779</x:v>
      </x:c>
      <x:c r="P1524" s="9" t="n">
        <x:v>0.9923930310134913</x:v>
      </x:c>
      <x:c r="Q1524" s="9" t="str">
        <x:v>可用</x:v>
      </x:c>
      <x:c r="R1524" s="9" t="n">
        <x:v>-0.02664521465532819</x:v>
      </x:c>
      <x:c r="S1524" s="9" t="n">
        <x:v>-0.0054191550541915</x:v>
      </x:c>
    </x:row>
    <x:row r="1525">
      <x:c r="A1525" s="1" t="str">
        <x:v>2024Q1</x:v>
      </x:c>
      <x:c r="B1525" s="1" t="str">
        <x:v>016961.OF</x:v>
      </x:c>
      <x:c r="C1525" s="1" t="str">
        <x:v>浙商汇金平稳增长一年混合</x:v>
      </x:c>
      <x:c r="D1525" s="1" t="str">
        <x:v>浙商证券资管</x:v>
      </x:c>
      <x:c r="E1525" s="1" t="str">
        <x:v>成长型</x:v>
      </x:c>
      <x:c r="F1525" s="8" t="n">
        <x:v>112140000</x:v>
      </x:c>
      <x:c r="G1525" s="9" t="n">
        <x:v>0.6118564515604795</x:v>
      </x:c>
      <x:c r="H1525" s="9" t="n">
        <x:v>0.6891388502519262</x:v>
      </x:c>
      <x:c r="I1525" s="9" t="n">
        <x:v>0.691458659848558</x:v>
      </x:c>
      <x:c r="J1525" s="1" t="n">
        <x:v>-0.07960220828807851</x:v>
      </x:c>
      <x:c r="K1525" s="1" t="str">
        <x:v>减股票</x:v>
      </x:c>
      <x:c r="L1525" s="9" t="n">
        <x:v>-0.0388388654084237</x:v>
      </x:c>
      <x:c r="M1525" s="9" t="n">
        <x:v>0.0030916594539139907</x:v>
      </x:c>
      <x:c r="N1525" s="8" t="n">
        <x:v>1</x:v>
      </x:c>
      <x:c r="O1525" s="9" t="n">
        <x:v>0.0168504651197614</x:v>
      </x:c>
      <x:c r="P1525" s="9" t="n">
        <x:v>0.9950373152309611</x:v>
      </x:c>
      <x:c r="Q1525" s="9" t="str">
        <x:v>可用</x:v>
      </x:c>
      <x:c r="R1525" s="9" t="n">
        <x:v>0.02100016463649953</x:v>
      </x:c>
      <x:c r="S1525" s="9" t="n">
        <x:v>0.0150116757478038</x:v>
      </x:c>
    </x:row>
    <x:row r="1526">
      <x:c r="A1526" s="1" t="str">
        <x:v>2024Q2</x:v>
      </x:c>
      <x:c r="B1526" s="1" t="str">
        <x:v>016961.OF</x:v>
      </x:c>
      <x:c r="C1526" s="1" t="str">
        <x:v>浙商汇金平稳增长一年混合</x:v>
      </x:c>
      <x:c r="D1526" s="1" t="str">
        <x:v>浙商证券资管</x:v>
      </x:c>
      <x:c r="E1526" s="1" t="str">
        <x:v>成长型</x:v>
      </x:c>
      <x:c r="F1526" s="8" t="n">
        <x:v>108980000</x:v>
      </x:c>
      <x:c r="G1526" s="9" t="n">
        <x:v>0.6587670806347297</x:v>
      </x:c>
      <x:c r="H1526" s="9" t="n">
        <x:v>0.6118564515604795</x:v>
      </x:c>
      <x:c r="I1526" s="9" t="n">
        <x:v>0.6025736592702294</x:v>
      </x:c>
      <x:c r="J1526" s="1" t="n">
        <x:v>0.05619342136450023</x:v>
      </x:c>
      <x:c r="K1526" s="1" t="str">
        <x:v>加股票</x:v>
      </x:c>
      <x:c r="L1526" s="9" t="n">
        <x:v>0.15171154774360798</x:v>
      </x:c>
      <x:c r="M1526" s="9" t="n">
        <x:v>0.008525190928217057</x:v>
      </x:c>
      <x:c r="N1526" s="8" t="n">
        <x:v>1</x:v>
      </x:c>
      <x:c r="O1526" s="9" t="n">
        <x:v>0.0027659729581248</x:v>
      </x:c>
      <x:c r="P1526" s="9" t="n">
        <x:v>1.0137519751330517</x:v>
      </x:c>
      <x:c r="Q1526" s="9" t="str">
        <x:v>可用</x:v>
      </x:c>
      <x:c r="R1526" s="9" t="n">
        <x:v>-0.05646824240325598</x:v>
      </x:c>
      <x:c r="S1526" s="9" t="n">
        <x:v>0.0473269062226118</x:v>
      </x:c>
    </x:row>
    <x:row r="1527">
      <x:c r="A1527" s="1" t="str">
        <x:v>2024Q3</x:v>
      </x:c>
      <x:c r="B1527" s="1" t="str">
        <x:v>016961.OF</x:v>
      </x:c>
      <x:c r="C1527" s="1" t="str">
        <x:v>浙商汇金平稳增长一年混合</x:v>
      </x:c>
      <x:c r="D1527" s="1" t="str">
        <x:v>浙商证券资管</x:v>
      </x:c>
      <x:c r="E1527" s="1" t="str">
        <x:v>成长型</x:v>
      </x:c>
      <x:c r="F1527" s="8" t="n">
        <x:v>111190000</x:v>
      </x:c>
      <x:c r="G1527" s="9" t="n">
        <x:v>0.8898414851862306</x:v>
      </x:c>
      <x:c r="H1527" s="9" t="n">
        <x:v>0.6587670806347297</x:v>
      </x:c>
      <x:c r="I1527" s="9" t="n">
        <x:v>0.6895215394198425</x:v>
      </x:c>
      <x:c r="J1527" s="1" t="n">
        <x:v>0.20031994576638812</x:v>
      </x:c>
      <x:c r="K1527" s="1" t="str">
        <x:v>加股票</x:v>
      </x:c>
      <x:c r="L1527" s="9" t="n">
        <x:v>-0.0485180033835439</x:v>
      </x:c>
      <x:c r="M1527" s="9" t="n">
        <x:v>-0.00971912380648495</x:v>
      </x:c>
      <x:c r="N1527" s="8" t="n">
        <x:v>0</x:v>
      </x:c>
      <x:c r="O1527" s="9" t="n">
        <x:v>-0.0415432072453175</x:v>
      </x:c>
      <x:c r="P1527" s="9" t="n">
        <x:v>0.6907355406961055</x:v>
      </x:c>
      <x:c r="Q1527" s="9" t="str">
        <x:v>覆盖/杠杆异常</x:v>
      </x:c>
      <x:c r="R1527" s="9"/>
      <x:c r="S1527" s="9" t="n">
        <x:v>-0.0388075313807529</x:v>
      </x:c>
    </x:row>
    <x:row r="1528">
      <x:c r="A1528" s="1" t="str">
        <x:v>2024Q4</x:v>
      </x:c>
      <x:c r="B1528" s="1" t="str">
        <x:v>016961.OF</x:v>
      </x:c>
      <x:c r="C1528" s="1" t="str">
        <x:v>浙商汇金平稳增长一年混合</x:v>
      </x:c>
      <x:c r="D1528" s="1" t="str">
        <x:v>浙商证券资管</x:v>
      </x:c>
      <x:c r="E1528" s="1" t="str">
        <x:v>成长型</x:v>
      </x:c>
      <x:c r="F1528" s="8" t="n">
        <x:v>99200000</x:v>
      </x:c>
      <x:c r="G1528" s="9" t="n">
        <x:v>0.7690604491976</x:v>
      </x:c>
      <x:c r="H1528" s="9" t="n">
        <x:v>0.8898414851862306</x:v>
      </x:c>
      <x:c r="I1528" s="9" t="n">
        <x:v>0.8850116877779596</x:v>
      </x:c>
      <x:c r="J1528" s="1" t="n">
        <x:v>-0.1159512385803596</x:v>
      </x:c>
      <x:c r="K1528" s="1" t="str">
        <x:v>减股票</x:v>
      </x:c>
      <x:c r="L1528" s="9" t="n">
        <x:v>-0.005961015466965899</x:v>
      </x:c>
      <x:c r="M1528" s="9" t="n">
        <x:v>0.0006911871265913767</x:v>
      </x:c>
      <x:c r="N1528" s="8" t="n">
        <x:v>1</x:v>
      </x:c>
      <x:c r="O1528" s="9" t="n">
        <x:v>-0.012588055851625599</x:v>
      </x:c>
      <x:c r="P1528" s="9" t="n">
        <x:v>0.8317477743951612</x:v>
      </x:c>
      <x:c r="Q1528" s="9" t="str">
        <x:v>可用</x:v>
      </x:c>
      <x:c r="R1528" s="9" t="n">
        <x:v>-0.0007869097560203146</x:v>
      </x:c>
      <x:c r="S1528" s="9" t="n">
        <x:v>-0.0091413646751551</x:v>
      </x:c>
    </x:row>
    <x:row r="1529">
      <x:c r="A1529" s="1" t="str">
        <x:v>2025Q3</x:v>
      </x:c>
      <x:c r="B1529" s="1" t="str">
        <x:v>016961.OF</x:v>
      </x:c>
      <x:c r="C1529" s="1" t="str">
        <x:v>浙商汇金平稳增长一年混合</x:v>
      </x:c>
      <x:c r="D1529" s="1" t="str">
        <x:v>浙商证券资管</x:v>
      </x:c>
      <x:c r="E1529" s="1" t="str">
        <x:v>成长型</x:v>
      </x:c>
      <x:c r="F1529" s="8" t="n">
        <x:v>74480000</x:v>
      </x:c>
      <x:c r="G1529" s="9" t="n">
        <x:v>0.6806960877702747</x:v>
      </x:c>
      <x:c r="H1529" s="9" t="n">
        <x:v>0.773734686048642</x:v>
      </x:c>
      <x:c r="I1529" s="9" t="n">
        <x:v>0.8027476176864654</x:v>
      </x:c>
      <x:c r="J1529" s="1" t="n">
        <x:v>-0.12205152991619073</x:v>
      </x:c>
      <x:c r="K1529" s="1" t="str">
        <x:v>减股票</x:v>
      </x:c>
      <x:c r="L1529" s="9" t="n">
        <x:v>-0.0077024403595657995</x:v>
      </x:c>
      <x:c r="M1529" s="9" t="n">
        <x:v>0.00094009462997322</x:v>
      </x:c>
      <x:c r="N1529" s="8" t="n">
        <x:v>1</x:v>
      </x:c>
      <x:c r="O1529" s="9" t="n">
        <x:v>0.022102162511726</x:v>
      </x:c>
      <x:c r="P1529" s="9" t="n">
        <x:v>1.0143903638560687</x:v>
      </x:c>
      <x:c r="Q1529" s="9" t="str">
        <x:v>可用</x:v>
      </x:c>
      <x:c r="R1529" s="9" t="n">
        <x:v>0.029450652482468885</x:v>
      </x:c>
      <x:c r="S1529" s="9" t="n">
        <x:v>0.0295918367346939</x:v>
      </x:c>
    </x:row>
    <x:row r="1530">
      <x:c r="A1530" s="1" t="str">
        <x:v>2026Q1</x:v>
      </x:c>
      <x:c r="B1530" s="1" t="str">
        <x:v>016961.OF</x:v>
      </x:c>
      <x:c r="C1530" s="1" t="str">
        <x:v>浙商汇金平稳增长一年混合</x:v>
      </x:c>
      <x:c r="D1530" s="1" t="str">
        <x:v>浙商证券资管</x:v>
      </x:c>
      <x:c r="E1530" s="1" t="str">
        <x:v>成长型</x:v>
      </x:c>
      <x:c r="F1530" s="8" t="n">
        <x:v>61580000</x:v>
      </x:c>
      <x:c r="G1530" s="9" t="n">
        <x:v>0.7564310664124899</x:v>
      </x:c>
      <x:c r="H1530" s="9" t="n">
        <x:v>0.7112784837750273</x:v>
      </x:c>
      <x:c r="I1530" s="9" t="n">
        <x:v>0.701353344888194</x:v>
      </x:c>
      <x:c r="J1530" s="1" t="n">
        <x:v>0.05507772152429591</x:v>
      </x:c>
      <x:c r="K1530" s="1" t="str">
        <x:v>加股票</x:v>
      </x:c>
      <x:c r="L1530" s="9" t="n">
        <x:v>0.1070401206971152</x:v>
      </x:c>
      <x:c r="M1530" s="9" t="n">
        <x:v>0.005895525959682734</x:v>
      </x:c>
      <x:c r="N1530" s="8" t="n">
        <x:v>1</x:v>
      </x:c>
      <x:c r="O1530" s="9" t="n">
        <x:v>-0.137294201763044</x:v>
      </x:c>
      <x:c r="P1530" s="9" t="n">
        <x:v>1.0076958255927249</x:v>
      </x:c>
      <x:c r="Q1530" s="9" t="str">
        <x:v>可用</x:v>
      </x:c>
      <x:c r="R1530" s="9" t="n">
        <x:v>-0.17233892549518057</x:v>
      </x:c>
      <x:c r="S1530" s="9" t="n">
        <x:v>-0.0848214285714284</x:v>
      </x:c>
    </x:row>
    <x:row r="1531">
      <x:c r="A1531" s="1" t="str">
        <x:v>2023Q2</x:v>
      </x:c>
      <x:c r="B1531" s="1" t="str">
        <x:v>016995.OF</x:v>
      </x:c>
      <x:c r="C1531" s="1" t="str">
        <x:v>华泰紫金安恒平衡配置混合发起A</x:v>
      </x:c>
      <x:c r="D1531" s="1" t="str">
        <x:v>华泰证券(上海)资产管理</x:v>
      </x:c>
      <x:c r="E1531" s="1" t="str">
        <x:v>收入型</x:v>
      </x:c>
      <x:c r="F1531" s="8" t="n">
        <x:v>19800000</x:v>
      </x:c>
      <x:c r="G1531" s="9" t="n">
        <x:v>0.5906949950870206</x:v>
      </x:c>
      <x:c r="H1531" s="9" t="n">
        <x:v>0.4169198553892792</x:v>
      </x:c>
      <x:c r="I1531" s="9" t="n">
        <x:v>0.40014146580459037</x:v>
      </x:c>
      <x:c r="J1531" s="1" t="n">
        <x:v>0.19055352928243025</x:v>
      </x:c>
      <x:c r="K1531" s="1" t="str">
        <x:v>加股票</x:v>
      </x:c>
      <x:c r="L1531" s="9" t="n">
        <x:v>-0.046571034625976095</x:v>
      </x:c>
      <x:c r="M1531" s="9" t="n">
        <x:v>-0.00887427501031401</x:v>
      </x:c>
      <x:c r="N1531" s="8" t="n">
        <x:v>0</x:v>
      </x:c>
      <x:c r="O1531" s="9" t="n">
        <x:v>0.01647817324436935</x:v>
      </x:c>
      <x:c r="P1531" s="9" t="n">
        <x:v>1.0708984702020201</x:v>
      </x:c>
      <x:c r="Q1531" s="9" t="str">
        <x:v>可用</x:v>
      </x:c>
      <x:c r="R1531" s="9" t="n">
        <x:v>0.02470427389005453</x:v>
      </x:c>
      <x:c r="S1531" s="9" t="n">
        <x:v>0.0030612244897958</x:v>
      </x:c>
    </x:row>
    <x:row r="1532">
      <x:c r="A1532" s="1" t="str">
        <x:v>2024Q2</x:v>
      </x:c>
      <x:c r="B1532" s="1" t="str">
        <x:v>016995.OF</x:v>
      </x:c>
      <x:c r="C1532" s="1" t="str">
        <x:v>华泰紫金安恒平衡配置混合发起A</x:v>
      </x:c>
      <x:c r="D1532" s="1" t="str">
        <x:v>华泰证券(上海)资产管理</x:v>
      </x:c>
      <x:c r="E1532" s="1" t="str">
        <x:v>收入型</x:v>
      </x:c>
      <x:c r="F1532" s="8" t="n">
        <x:v>20420000</x:v>
      </x:c>
      <x:c r="G1532" s="9" t="n">
        <x:v>0.5352341673674138</x:v>
      </x:c>
      <x:c r="H1532" s="9" t="n">
        <x:v>0.6309793131963806</x:v>
      </x:c>
      <x:c r="I1532" s="9" t="n">
        <x:v>0.6218712236553499</x:v>
      </x:c>
      <x:c r="J1532" s="1" t="n">
        <x:v>-0.08663705628793605</x:v>
      </x:c>
      <x:c r="K1532" s="1" t="str">
        <x:v>减股票</x:v>
      </x:c>
      <x:c r="L1532" s="9" t="n">
        <x:v>0.15171154774360798</x:v>
      </x:c>
      <x:c r="M1532" s="9" t="n">
        <x:v>-0.013143841901392863</x:v>
      </x:c>
      <x:c r="N1532" s="8" t="n">
        <x:v>0</x:v>
      </x:c>
      <x:c r="O1532" s="9" t="n">
        <x:v>0.05265335735221241</x:v>
      </x:c>
      <x:c r="P1532" s="9" t="n">
        <x:v>1.1916596248775708</x:v>
      </x:c>
      <x:c r="Q1532" s="9" t="str">
        <x:v>可用</x:v>
      </x:c>
      <x:c r="R1532" s="9" t="n">
        <x:v>-0.027337171620012826</x:v>
      </x:c>
      <x:c r="S1532" s="9" t="n">
        <x:v>0.0770305328277787</x:v>
      </x:c>
    </x:row>
    <x:row r="1533">
      <x:c r="A1533" s="1" t="str">
        <x:v>2025Q1</x:v>
      </x:c>
      <x:c r="B1533" s="1" t="str">
        <x:v>016995.OF</x:v>
      </x:c>
      <x:c r="C1533" s="1" t="str">
        <x:v>华泰紫金安恒平衡配置混合发起A</x:v>
      </x:c>
      <x:c r="D1533" s="1" t="str">
        <x:v>华泰证券(上海)资产管理</x:v>
      </x:c>
      <x:c r="E1533" s="1" t="str">
        <x:v>收入型</x:v>
      </x:c>
      <x:c r="F1533" s="8" t="n">
        <x:v>23900000</x:v>
      </x:c>
      <x:c r="G1533" s="9" t="n">
        <x:v>0.4997769161212732</x:v>
      </x:c>
      <x:c r="H1533" s="9" t="n">
        <x:v>0.5807509810835135</x:v>
      </x:c>
      <x:c r="I1533" s="9" t="n">
        <x:v>0.5792855324042019</x:v>
      </x:c>
      <x:c r="J1533" s="1" t="n">
        <x:v>-0.07950861628292871</x:v>
      </x:c>
      <x:c r="K1533" s="1" t="str">
        <x:v>减股票</x:v>
      </x:c>
      <x:c r="L1533" s="9" t="n">
        <x:v>-0.004189559506241501</x:v>
      </x:c>
      <x:c r="M1533" s="9" t="n">
        <x:v>0.00033310607917625177</x:v>
      </x:c>
      <x:c r="N1533" s="8" t="n">
        <x:v>1</x:v>
      </x:c>
      <x:c r="O1533" s="9" t="n">
        <x:v>-0.0081853068015194</x:v>
      </x:c>
      <x:c r="P1533" s="9" t="n">
        <x:v>0.6647367288702927</x:v>
      </x:c>
      <x:c r="Q1533" s="9" t="str">
        <x:v>覆盖/杠杆异常</x:v>
      </x:c>
      <x:c r="R1533" s="9"/>
      <x:c r="S1533" s="9" t="n">
        <x:v>0.0022904260192397</x:v>
      </x:c>
    </x:row>
    <x:row r="1534">
      <x:c r="A1534" s="1" t="str">
        <x:v>2025Q2</x:v>
      </x:c>
      <x:c r="B1534" s="1" t="str">
        <x:v>016995.OF</x:v>
      </x:c>
      <x:c r="C1534" s="1" t="str">
        <x:v>华泰紫金安恒平衡配置混合发起A</x:v>
      </x:c>
      <x:c r="D1534" s="1" t="str">
        <x:v>华泰证券(上海)资产管理</x:v>
      </x:c>
      <x:c r="E1534" s="1" t="str">
        <x:v>收入型</x:v>
      </x:c>
      <x:c r="F1534" s="8" t="n">
        <x:v>66070000.00000001</x:v>
      </x:c>
      <x:c r="G1534" s="9" t="n">
        <x:v>0.3048719123055783</x:v>
      </x:c>
      <x:c r="H1534" s="9" t="n">
        <x:v>0.4997769161212732</x:v>
      </x:c>
      <x:c r="I1534" s="9" t="n">
        <x:v>0.4987446406845256</x:v>
      </x:c>
      <x:c r="J1534" s="1" t="n">
        <x:v>-0.1938727283789473</x:v>
      </x:c>
      <x:c r="K1534" s="1" t="str">
        <x:v>减股票</x:v>
      </x:c>
      <x:c r="L1534" s="9" t="n">
        <x:v>0.1883272862318614</x:v>
      </x:c>
      <x:c r="M1534" s="9" t="n">
        <x:v>-0.03651152480997393</x:v>
      </x:c>
      <x:c r="N1534" s="8" t="n">
        <x:v>0</x:v>
      </x:c>
      <x:c r="O1534" s="9" t="n">
        <x:v>0.024009202124359696</x:v>
      </x:c>
      <x:c r="P1534" s="9" t="n">
        <x:v>0.8191370108975328</x:v>
      </x:c>
      <x:c r="Q1534" s="9" t="str">
        <x:v>可用</x:v>
      </x:c>
      <x:c r="R1534" s="9" t="n">
        <x:v>0.030876295496945455</x:v>
      </x:c>
      <x:c r="S1534" s="9" t="n">
        <x:v>0.0651736745886653</x:v>
      </x:c>
    </x:row>
    <x:row r="1535">
      <x:c r="A1535" s="1" t="str">
        <x:v>2025Q3</x:v>
      </x:c>
      <x:c r="B1535" s="1" t="str">
        <x:v>016995.OF</x:v>
      </x:c>
      <x:c r="C1535" s="1" t="str">
        <x:v>华泰紫金安恒平衡配置混合发起A</x:v>
      </x:c>
      <x:c r="D1535" s="1" t="str">
        <x:v>华泰证券(上海)资产管理</x:v>
      </x:c>
      <x:c r="E1535" s="1" t="str">
        <x:v>收入型</x:v>
      </x:c>
      <x:c r="F1535" s="8" t="n">
        <x:v>57940000</x:v>
      </x:c>
      <x:c r="G1535" s="9" t="n">
        <x:v>0.4028396870342736</x:v>
      </x:c>
      <x:c r="H1535" s="9" t="n">
        <x:v>0.3048719123055783</x:v>
      </x:c>
      <x:c r="I1535" s="9" t="n">
        <x:v>0.34295149144425247</x:v>
      </x:c>
      <x:c r="J1535" s="1" t="n">
        <x:v>0.05988819559002112</x:v>
      </x:c>
      <x:c r="K1535" s="1" t="str">
        <x:v>加股票</x:v>
      </x:c>
      <x:c r="L1535" s="9" t="n">
        <x:v>-0.0077024403595657995</x:v>
      </x:c>
      <x:c r="M1535" s="9" t="n">
        <x:v>-0.00046128525477414923</x:v>
      </x:c>
      <x:c r="N1535" s="8" t="n">
        <x:v>0</x:v>
      </x:c>
      <x:c r="O1535" s="9" t="n">
        <x:v>0.0028522515151512</x:v>
      </x:c>
      <x:c r="P1535" s="9" t="n">
        <x:v>0.9082037138419055</x:v>
      </x:c>
      <x:c r="Q1535" s="9" t="str">
        <x:v>可用</x:v>
      </x:c>
      <x:c r="R1535" s="9" t="n">
        <x:v>0.0016603080656015902</x:v>
      </x:c>
      <x:c r="S1535" s="9" t="n">
        <x:v>0.0034325924654594</x:v>
      </x:c>
    </x:row>
    <x:row r="1536">
      <x:c r="A1536" s="1" t="str">
        <x:v>2026Q1</x:v>
      </x:c>
      <x:c r="B1536" s="1" t="str">
        <x:v>016995.OF</x:v>
      </x:c>
      <x:c r="C1536" s="1" t="str">
        <x:v>华泰紫金安恒平衡配置混合发起A</x:v>
      </x:c>
      <x:c r="D1536" s="1" t="str">
        <x:v>华泰证券(上海)资产管理</x:v>
      </x:c>
      <x:c r="E1536" s="1" t="str">
        <x:v>收入型</x:v>
      </x:c>
      <x:c r="F1536" s="8" t="n">
        <x:v>196490000</x:v>
      </x:c>
      <x:c r="G1536" s="9" t="n">
        <x:v>0.2813552235598326</x:v>
      </x:c>
      <x:c r="H1536" s="9" t="n">
        <x:v>0.4178905131336916</x:v>
      </x:c>
      <x:c r="I1536" s="9" t="n">
        <x:v>0.4062981989081361</x:v>
      </x:c>
      <x:c r="J1536" s="1" t="n">
        <x:v>-0.12494297534830351</x:v>
      </x:c>
      <x:c r="K1536" s="1" t="str">
        <x:v>减股票</x:v>
      </x:c>
      <x:c r="L1536" s="9" t="n">
        <x:v>0.1070401206971152</x:v>
      </x:c>
      <x:c r="M1536" s="9" t="n">
        <x:v>-0.013373911161539097</x:v>
      </x:c>
      <x:c r="N1536" s="8" t="n">
        <x:v>0</x:v>
      </x:c>
      <x:c r="O1536" s="9" t="n">
        <x:v>-0.0146297233801795</x:v>
      </x:c>
      <x:c r="P1536" s="9" t="n">
        <x:v>0.7300396598300167</x:v>
      </x:c>
      <x:c r="Q1536" s="9" t="str">
        <x:v>覆盖/杠杆异常</x:v>
      </x:c>
      <x:c r="R1536" s="9"/>
      <x:c r="S1536" s="9" t="n">
        <x:v>0.0058868697210137</x:v>
      </x:c>
    </x:row>
    <x:row r="1537">
      <x:c r="A1537" s="1" t="str">
        <x:v>2023Q4</x:v>
      </x:c>
      <x:c r="B1537" s="1" t="str">
        <x:v>017043.OF</x:v>
      </x:c>
      <x:c r="C1537" s="1" t="str">
        <x:v>汇添富品质价值混合</x:v>
      </x:c>
      <x:c r="D1537" s="1" t="str">
        <x:v>汇添富基金</x:v>
      </x:c>
      <x:c r="E1537" s="1" t="str">
        <x:v>成长型</x:v>
      </x:c>
      <x:c r="F1537" s="8" t="n">
        <x:v>1958100000</x:v>
      </x:c>
      <x:c r="G1537" s="9" t="n">
        <x:v>0.76410491980823</x:v>
      </x:c>
      <x:c r="H1537" s="9" t="n">
        <x:v>0.9553373561826944</x:v>
      </x:c>
      <x:c r="I1537" s="9" t="n">
        <x:v>0.9514969695104376</x:v>
      </x:c>
      <x:c r="J1537" s="1" t="n">
        <x:v>-0.18739204970220757</x:v>
      </x:c>
      <x:c r="K1537" s="1" t="str">
        <x:v>减股票</x:v>
      </x:c>
      <x:c r="L1537" s="9" t="n">
        <x:v>0.011127023959440499</x:v>
      </x:c>
      <x:c r="M1537" s="9" t="n">
        <x:v>-0.0020851158268451286</x:v>
      </x:c>
      <x:c r="N1537" s="8" t="n">
        <x:v>0</x:v>
      </x:c>
      <x:c r="O1537" s="9" t="n">
        <x:v>0.0518728971623421</x:v>
      </x:c>
      <x:c r="P1537" s="9" t="n">
        <x:v>0.8813010429497983</x:v>
      </x:c>
      <x:c r="Q1537" s="9" t="str">
        <x:v>可用</x:v>
      </x:c>
      <x:c r="R1537" s="9" t="n">
        <x:v>0.032978341129605376</x:v>
      </x:c>
      <x:c r="S1537" s="9" t="n">
        <x:v>0.0561622464898594</x:v>
      </x:c>
    </x:row>
    <x:row r="1538">
      <x:c r="A1538" s="1" t="str">
        <x:v>2024Q1</x:v>
      </x:c>
      <x:c r="B1538" s="1" t="str">
        <x:v>017043.OF</x:v>
      </x:c>
      <x:c r="C1538" s="1" t="str">
        <x:v>汇添富品质价值混合</x:v>
      </x:c>
      <x:c r="D1538" s="1" t="str">
        <x:v>汇添富基金</x:v>
      </x:c>
      <x:c r="E1538" s="1" t="str">
        <x:v>成长型</x:v>
      </x:c>
      <x:c r="F1538" s="8" t="n">
        <x:v>3633630000</x:v>
      </x:c>
      <x:c r="G1538" s="9" t="n">
        <x:v>0.688927588038477</x:v>
      </x:c>
      <x:c r="H1538" s="9" t="n">
        <x:v>0.76410491980823</x:v>
      </x:c>
      <x:c r="I1538" s="9" t="n">
        <x:v>0.7660552072489433</x:v>
      </x:c>
      <x:c r="J1538" s="1" t="n">
        <x:v>-0.07712761921046629</x:v>
      </x:c>
      <x:c r="K1538" s="1" t="str">
        <x:v>减股票</x:v>
      </x:c>
      <x:c r="L1538" s="9" t="n">
        <x:v>-0.0388388654084237</x:v>
      </x:c>
      <x:c r="M1538" s="9" t="n">
        <x:v>0.0029955492217874544</x:v>
      </x:c>
      <x:c r="N1538" s="8" t="n">
        <x:v>1</x:v>
      </x:c>
      <x:c r="O1538" s="9" t="n">
        <x:v>0.020948833685104</x:v>
      </x:c>
      <x:c r="P1538" s="9" t="n">
        <x:v>1.007872038127162</x:v>
      </x:c>
      <x:c r="Q1538" s="9" t="str">
        <x:v>可用</x:v>
      </x:c>
      <x:c r="R1538" s="9" t="n">
        <x:v>0.02791893922839609</x:v>
      </x:c>
      <x:c r="S1538" s="9" t="n">
        <x:v>0.0191100443131464</x:v>
      </x:c>
    </x:row>
    <x:row r="1539">
      <x:c r="A1539" s="1" t="str">
        <x:v>2024Q3</x:v>
      </x:c>
      <x:c r="B1539" s="1" t="str">
        <x:v>017043.OF</x:v>
      </x:c>
      <x:c r="C1539" s="1" t="str">
        <x:v>汇添富品质价值混合</x:v>
      </x:c>
      <x:c r="D1539" s="1" t="str">
        <x:v>汇添富基金</x:v>
      </x:c>
      <x:c r="E1539" s="1" t="str">
        <x:v>成长型</x:v>
      </x:c>
      <x:c r="F1539" s="8" t="n">
        <x:v>4002080000</x:v>
      </x:c>
      <x:c r="G1539" s="9" t="n">
        <x:v>0.8306465164809059</x:v>
      </x:c>
      <x:c r="H1539" s="9" t="n">
        <x:v>0.7239241970244843</x:v>
      </x:c>
      <x:c r="I1539" s="9" t="n">
        <x:v>0.751025641485789</x:v>
      </x:c>
      <x:c r="J1539" s="1" t="n">
        <x:v>0.07962087499511694</x:v>
      </x:c>
      <x:c r="K1539" s="1" t="str">
        <x:v>加股票</x:v>
      </x:c>
      <x:c r="L1539" s="9" t="n">
        <x:v>-0.0485180033835439</x:v>
      </x:c>
      <x:c r="M1539" s="9" t="n">
        <x:v>-0.00386304588241381</x:v>
      </x:c>
      <x:c r="N1539" s="8" t="n">
        <x:v>0</x:v>
      </x:c>
      <x:c r="O1539" s="9" t="n">
        <x:v>0.007366790365676</x:v>
      </x:c>
      <x:c r="P1539" s="9" t="n">
        <x:v>0.9470421476157399</x:v>
      </x:c>
      <x:c r="Q1539" s="9" t="str">
        <x:v>可用</x:v>
      </x:c>
      <x:c r="R1539" s="9" t="n">
        <x:v>0.01988655141682455</x:v>
      </x:c>
      <x:c r="S1539" s="9" t="n">
        <x:v>0.0098899208806328</x:v>
      </x:c>
    </x:row>
    <x:row r="1540">
      <x:c r="A1540" s="1" t="str">
        <x:v>2024Q4</x:v>
      </x:c>
      <x:c r="B1540" s="1" t="str">
        <x:v>017043.OF</x:v>
      </x:c>
      <x:c r="C1540" s="1" t="str">
        <x:v>汇添富品质价值混合</x:v>
      </x:c>
      <x:c r="D1540" s="1" t="str">
        <x:v>汇添富基金</x:v>
      </x:c>
      <x:c r="E1540" s="1" t="str">
        <x:v>成长型</x:v>
      </x:c>
      <x:c r="F1540" s="8" t="n">
        <x:v>3675070000</x:v>
      </x:c>
      <x:c r="G1540" s="9" t="n">
        <x:v>0.708584177647111</x:v>
      </x:c>
      <x:c r="H1540" s="9" t="n">
        <x:v>0.8306465164809059</x:v>
      </x:c>
      <x:c r="I1540" s="9" t="n">
        <x:v>0.8237354712082215</x:v>
      </x:c>
      <x:c r="J1540" s="1" t="n">
        <x:v>-0.11515129356111053</x:v>
      </x:c>
      <x:c r="K1540" s="1" t="str">
        <x:v>减股票</x:v>
      </x:c>
      <x:c r="L1540" s="9" t="n">
        <x:v>-0.005961015466965899</x:v>
      </x:c>
      <x:c r="M1540" s="9" t="n">
        <x:v>0.0006864186419589107</x:v>
      </x:c>
      <x:c r="N1540" s="8" t="n">
        <x:v>1</x:v>
      </x:c>
      <x:c r="O1540" s="9" t="n">
        <x:v>-0.011451459974903499</x:v>
      </x:c>
      <x:c r="P1540" s="9" t="n">
        <x:v>0.9151378151708675</x:v>
      </x:c>
      <x:c r="Q1540" s="9" t="str">
        <x:v>可用</x:v>
      </x:c>
      <x:c r="R1540" s="9" t="n">
        <x:v>0.001021330155341102</x:v>
      </x:c>
      <x:c r="S1540" s="9" t="n">
        <x:v>-0.008004768798433</x:v>
      </x:c>
    </x:row>
    <x:row r="1541">
      <x:c r="A1541" s="1" t="str">
        <x:v>2023Q3</x:v>
      </x:c>
      <x:c r="B1541" s="1" t="str">
        <x:v>017079.OF</x:v>
      </x:c>
      <x:c r="C1541" s="1" t="str">
        <x:v>格林鑫利六个月持有期混合A</x:v>
      </x:c>
      <x:c r="D1541" s="1" t="str">
        <x:v>格林基金</x:v>
      </x:c>
      <x:c r="E1541" s="1" t="str">
        <x:v>收入型</x:v>
      </x:c>
      <x:c r="F1541" s="8" t="n">
        <x:v>35100000</x:v>
      </x:c>
      <x:c r="G1541" s="9" t="n">
        <x:v>0.154479226683417</x:v>
      </x:c>
      <x:c r="H1541" s="9" t="n">
        <x:v>0.0645399266927917</x:v>
      </x:c>
      <x:c r="I1541" s="9" t="n">
        <x:v>0.061738769580616804</x:v>
      </x:c>
      <x:c r="J1541" s="1" t="n">
        <x:v>0.09274045710280018</x:v>
      </x:c>
      <x:c r="K1541" s="1" t="str">
        <x:v>加股票</x:v>
      </x:c>
      <x:c r="L1541" s="9" t="n">
        <x:v>-0.0840403571629794</x:v>
      </x:c>
      <x:c r="M1541" s="9" t="n">
        <x:v>-0.007793941138377298</x:v>
      </x:c>
      <x:c r="N1541" s="8" t="n">
        <x:v>0</x:v>
      </x:c>
      <x:c r="O1541" s="9" t="n">
        <x:v>0.0137083311148622</x:v>
      </x:c>
      <x:c r="P1541" s="9" t="n">
        <x:v>1.1487431763532765</x:v>
      </x:c>
      <x:c r="Q1541" s="9" t="str">
        <x:v>可用</x:v>
      </x:c>
      <x:c r="R1541" s="9" t="n">
        <x:v>0.0037457605178772176</x:v>
      </x:c>
      <x:c r="S1541" s="9" t="n">
        <x:v>0.0047590719809638</x:v>
      </x:c>
    </x:row>
    <x:row r="1542">
      <x:c r="A1542" s="1" t="str">
        <x:v>2023Q4</x:v>
      </x:c>
      <x:c r="B1542" s="1" t="str">
        <x:v>017079.OF</x:v>
      </x:c>
      <x:c r="C1542" s="1" t="str">
        <x:v>格林鑫利六个月持有期混合A</x:v>
      </x:c>
      <x:c r="D1542" s="1" t="str">
        <x:v>格林基金</x:v>
      </x:c>
      <x:c r="E1542" s="1" t="str">
        <x:v>收入型</x:v>
      </x:c>
      <x:c r="F1542" s="8" t="n">
        <x:v>17970000</x:v>
      </x:c>
      <x:c r="G1542" s="9" t="n">
        <x:v>0.308154942692858</x:v>
      </x:c>
      <x:c r="H1542" s="9" t="n">
        <x:v>0.154479226683417</x:v>
      </x:c>
      <x:c r="I1542" s="9" t="n">
        <x:v>0.14351343577600645</x:v>
      </x:c>
      <x:c r="J1542" s="1" t="n">
        <x:v>0.16464150691685153</x:v>
      </x:c>
      <x:c r="K1542" s="1" t="str">
        <x:v>加股票</x:v>
      </x:c>
      <x:c r="L1542" s="9" t="n">
        <x:v>0.011127023959440499</x:v>
      </x:c>
      <x:c r="M1542" s="9" t="n">
        <x:v>0.0018319699921821957</x:v>
      </x:c>
      <x:c r="N1542" s="8" t="n">
        <x:v>1</x:v>
      </x:c>
      <x:c r="O1542" s="9" t="n">
        <x:v>-0.002100121275951</x:v>
      </x:c>
      <x:c r="P1542" s="9" t="n">
        <x:v>1.0085561947690596</x:v>
      </x:c>
      <x:c r="Q1542" s="9" t="str">
        <x:v>可用</x:v>
      </x:c>
      <x:c r="R1542" s="9" t="n">
        <x:v>-0.009817390184709377</x:v>
      </x:c>
      <x:c r="S1542" s="9" t="n">
        <x:v>0.0064140517071245</x:v>
      </x:c>
    </x:row>
    <x:row r="1543">
      <x:c r="A1543" s="1" t="str">
        <x:v>2024Q1</x:v>
      </x:c>
      <x:c r="B1543" s="1" t="str">
        <x:v>017079.OF</x:v>
      </x:c>
      <x:c r="C1543" s="1" t="str">
        <x:v>格林鑫利六个月持有期混合A</x:v>
      </x:c>
      <x:c r="D1543" s="1" t="str">
        <x:v>格林基金</x:v>
      </x:c>
      <x:c r="E1543" s="1" t="str">
        <x:v>收入型</x:v>
      </x:c>
      <x:c r="F1543" s="8" t="n">
        <x:v>13069999.999999998</x:v>
      </x:c>
      <x:c r="G1543" s="9" t="n">
        <x:v>0.7474435620777997</x:v>
      </x:c>
      <x:c r="H1543" s="9" t="n">
        <x:v>0.308154942692858</x:v>
      </x:c>
      <x:c r="I1543" s="9" t="n">
        <x:v>0.3104731515691003</x:v>
      </x:c>
      <x:c r="J1543" s="1" t="n">
        <x:v>0.4369704105086994</x:v>
      </x:c>
      <x:c r="K1543" s="1" t="str">
        <x:v>加股票</x:v>
      </x:c>
      <x:c r="L1543" s="9" t="n">
        <x:v>-0.0388388654084237</x:v>
      </x:c>
      <x:c r="M1543" s="9" t="n">
        <x:v>-0.016971434961211028</x:v>
      </x:c>
      <x:c r="N1543" s="8" t="n">
        <x:v>0</x:v>
      </x:c>
      <x:c r="O1543" s="9" t="n">
        <x:v>-0.012349250965882701</x:v>
      </x:c>
      <x:c r="P1543" s="9" t="n">
        <x:v>1.0201806656465187</x:v>
      </x:c>
      <x:c r="Q1543" s="9" t="str">
        <x:v>可用</x:v>
      </x:c>
      <x:c r="R1543" s="9" t="n">
        <x:v>0.000619158666739129</x:v>
      </x:c>
      <x:c r="S1543" s="9" t="n">
        <x:v>-0.0040200019609765</x:v>
      </x:c>
    </x:row>
    <x:row r="1544">
      <x:c r="A1544" s="1" t="str">
        <x:v>2024Q2</x:v>
      </x:c>
      <x:c r="B1544" s="1" t="str">
        <x:v>017079.OF</x:v>
      </x:c>
      <x:c r="C1544" s="1" t="str">
        <x:v>格林鑫利六个月持有期混合A</x:v>
      </x:c>
      <x:c r="D1544" s="1" t="str">
        <x:v>格林基金</x:v>
      </x:c>
      <x:c r="E1544" s="1" t="str">
        <x:v>收入型</x:v>
      </x:c>
      <x:c r="F1544" s="8" t="n">
        <x:v>8770000</x:v>
      </x:c>
      <x:c r="G1544" s="9" t="n">
        <x:v>0.657157104156568</x:v>
      </x:c>
      <x:c r="H1544" s="9" t="n">
        <x:v>0.7474435620777997</x:v>
      </x:c>
      <x:c r="I1544" s="9" t="n">
        <x:v>0.7400256558672841</x:v>
      </x:c>
      <x:c r="J1544" s="1" t="n">
        <x:v>-0.08286855171071605</x:v>
      </x:c>
      <x:c r="K1544" s="1" t="str">
        <x:v>减股票</x:v>
      </x:c>
      <x:c r="L1544" s="9" t="n">
        <x:v>0.15171154774360798</x:v>
      </x:c>
      <x:c r="M1544" s="9" t="n">
        <x:v>-0.012572116239303946</x:v>
      </x:c>
      <x:c r="N1544" s="8" t="n">
        <x:v>0</x:v>
      </x:c>
      <x:c r="O1544" s="9" t="n">
        <x:v>0.0191353269855481</x:v>
      </x:c>
      <x:c r="P1544" s="9" t="n">
        <x:v>1.003606313568985</x:v>
      </x:c>
      <x:c r="Q1544" s="9" t="str">
        <x:v>可用</x:v>
      </x:c>
      <x:c r="R1544" s="9" t="n">
        <x:v>-0.004321892517726807</x:v>
      </x:c>
      <x:c r="S1544" s="9" t="n">
        <x:v>0.0435125024611144</x:v>
      </x:c>
    </x:row>
    <x:row r="1545">
      <x:c r="A1545" s="1" t="str">
        <x:v>2026Q1</x:v>
      </x:c>
      <x:c r="B1545" s="1" t="str">
        <x:v>017079.OF</x:v>
      </x:c>
      <x:c r="C1545" s="1" t="str">
        <x:v>格林鑫利六个月持有期混合A</x:v>
      </x:c>
      <x:c r="D1545" s="1" t="str">
        <x:v>格林基金</x:v>
      </x:c>
      <x:c r="E1545" s="1" t="str">
        <x:v>收入型</x:v>
      </x:c>
      <x:c r="F1545" s="8" t="n">
        <x:v>101840000</x:v>
      </x:c>
      <x:c r="G1545" s="9" t="n">
        <x:v>0.5048571482016808</x:v>
      </x:c>
      <x:c r="H1545" s="9" t="n">
        <x:v>0.6235607572629442</x:v>
      </x:c>
      <x:c r="I1545" s="9" t="n">
        <x:v>0.6122639900657002</x:v>
      </x:c>
      <x:c r="J1545" s="1" t="n">
        <x:v>-0.10740684186401939</x:v>
      </x:c>
      <x:c r="K1545" s="1" t="str">
        <x:v>减股票</x:v>
      </x:c>
      <x:c r="L1545" s="9" t="n">
        <x:v>0.1070401206971152</x:v>
      </x:c>
      <x:c r="M1545" s="9" t="n">
        <x:v>-0.011496841316820602</x:v>
      </x:c>
      <x:c r="N1545" s="8" t="n">
        <x:v>0</x:v>
      </x:c>
      <x:c r="O1545" s="9" t="n">
        <x:v>-0.0479982719819394</x:v>
      </x:c>
      <x:c r="P1545" s="9" t="n">
        <x:v>0.6532452599175178</x:v>
      </x:c>
      <x:c r="Q1545" s="9" t="str">
        <x:v>覆盖/杠杆异常</x:v>
      </x:c>
      <x:c r="R1545" s="9"/>
      <x:c r="S1545" s="9" t="n">
        <x:v>-0.0274816788807462</x:v>
      </x:c>
    </x:row>
    <x:row r="1546">
      <x:c r="A1546" s="1" t="str">
        <x:v>2024Q3</x:v>
      </x:c>
      <x:c r="B1546" s="1" t="str">
        <x:v>017265.OF</x:v>
      </x:c>
      <x:c r="C1546" s="1" t="str">
        <x:v>招商瑞成1年持有期混合A</x:v>
      </x:c>
      <x:c r="D1546" s="1" t="str">
        <x:v>招商基金</x:v>
      </x:c>
      <x:c r="E1546" s="1" t="str">
        <x:v>收入型</x:v>
      </x:c>
      <x:c r="F1546" s="8" t="n">
        <x:v>156200000</x:v>
      </x:c>
      <x:c r="G1546" s="9" t="n">
        <x:v>0.288274225372614</x:v>
      </x:c>
      <x:c r="H1546" s="9" t="n">
        <x:v>0.1992846692399356</x:v>
      </x:c>
      <x:c r="I1546" s="9" t="n">
        <x:v>0.22258028339614958</x:v>
      </x:c>
      <x:c r="J1546" s="1" t="n">
        <x:v>0.06569394197646442</x:v>
      </x:c>
      <x:c r="K1546" s="1" t="str">
        <x:v>加股票</x:v>
      </x:c>
      <x:c r="L1546" s="9" t="n">
        <x:v>-0.0485180033835439</x:v>
      </x:c>
      <x:c r="M1546" s="9" t="n">
        <x:v>-0.0031873388990924373</x:v>
      </x:c>
      <x:c r="N1546" s="8" t="n">
        <x:v>0</x:v>
      </x:c>
      <x:c r="O1546" s="9" t="n">
        <x:v>-0.0227156569369221</x:v>
      </x:c>
      <x:c r="P1546" s="9" t="n">
        <x:v>1.273458676056338</x:v>
      </x:c>
      <x:c r="Q1546" s="9" t="str">
        <x:v>覆盖/杠杆异常</x:v>
      </x:c>
      <x:c r="R1546" s="9"/>
      <x:c r="S1546" s="9" t="n">
        <x:v>-0.0113298127700431</x:v>
      </x:c>
    </x:row>
    <x:row r="1547">
      <x:c r="A1547" s="1" t="str">
        <x:v>2024Q4</x:v>
      </x:c>
      <x:c r="B1547" s="1" t="str">
        <x:v>017265.OF</x:v>
      </x:c>
      <x:c r="C1547" s="1" t="str">
        <x:v>招商瑞成1年持有期混合A</x:v>
      </x:c>
      <x:c r="D1547" s="1" t="str">
        <x:v>招商基金</x:v>
      </x:c>
      <x:c r="E1547" s="1" t="str">
        <x:v>收入型</x:v>
      </x:c>
      <x:c r="F1547" s="8" t="n">
        <x:v>63450000.00000001</x:v>
      </x:c>
      <x:c r="G1547" s="9" t="n">
        <x:v>0.3626803910753943</x:v>
      </x:c>
      <x:c r="H1547" s="9" t="n">
        <x:v>0.288274225372614</x:v>
      </x:c>
      <x:c r="I1547" s="9" t="n">
        <x:v>0.27845604120619577</x:v>
      </x:c>
      <x:c r="J1547" s="1" t="n">
        <x:v>0.08422434986919852</x:v>
      </x:c>
      <x:c r="K1547" s="1" t="str">
        <x:v>加股票</x:v>
      </x:c>
      <x:c r="L1547" s="9" t="n">
        <x:v>-0.005961015466965899</x:v>
      </x:c>
      <x:c r="M1547" s="9" t="n">
        <x:v>-0.0005020626522654397</x:v>
      </x:c>
      <x:c r="N1547" s="8" t="n">
        <x:v>0</x:v>
      </x:c>
      <x:c r="O1547" s="9" t="n">
        <x:v>0.0133694395547907</x:v>
      </x:c>
      <x:c r="P1547" s="9" t="n">
        <x:v>0.9962409661150511</x:v>
      </x:c>
      <x:c r="Q1547" s="9" t="str">
        <x:v>可用</x:v>
      </x:c>
      <x:c r="R1547" s="9" t="n">
        <x:v>0.023414079024377043</x:v>
      </x:c>
      <x:c r="S1547" s="9" t="n">
        <x:v>0.0168010100029134</x:v>
      </x:c>
    </x:row>
    <x:row r="1548">
      <x:c r="A1548" s="1" t="str">
        <x:v>2025Q2</x:v>
      </x:c>
      <x:c r="B1548" s="1" t="str">
        <x:v>017265.OF</x:v>
      </x:c>
      <x:c r="C1548" s="1" t="str">
        <x:v>招商瑞成1年持有期混合A</x:v>
      </x:c>
      <x:c r="D1548" s="1" t="str">
        <x:v>招商基金</x:v>
      </x:c>
      <x:c r="E1548" s="1" t="str">
        <x:v>收入型</x:v>
      </x:c>
      <x:c r="F1548" s="8" t="n">
        <x:v>50859999.99999999</x:v>
      </x:c>
      <x:c r="G1548" s="9" t="n">
        <x:v>0.2936531445368609</x:v>
      </x:c>
      <x:c r="H1548" s="9" t="n">
        <x:v>0.3676124019764301</x:v>
      </x:c>
      <x:c r="I1548" s="9" t="n">
        <x:v>0.366653018507272</x:v>
      </x:c>
      <x:c r="J1548" s="1" t="n">
        <x:v>-0.07299987397041108</x:v>
      </x:c>
      <x:c r="K1548" s="1" t="str">
        <x:v>减股票</x:v>
      </x:c>
      <x:c r="L1548" s="9" t="n">
        <x:v>0.1883272862318614</x:v>
      </x:c>
      <x:c r="M1548" s="9" t="n">
        <x:v>-0.013747868160115416</x:v>
      </x:c>
      <x:c r="N1548" s="8" t="n">
        <x:v>0</x:v>
      </x:c>
      <x:c r="O1548" s="9" t="n">
        <x:v>0.0404815105533298</x:v>
      </x:c>
      <x:c r="P1548" s="9" t="n">
        <x:v>0.9711453086905232</x:v>
      </x:c>
      <x:c r="Q1548" s="9" t="str">
        <x:v>可用</x:v>
      </x:c>
      <x:c r="R1548" s="9" t="n">
        <x:v>0.03975771788049522</x:v>
      </x:c>
      <x:c r="S1548" s="9" t="n">
        <x:v>0.0816459830176354</x:v>
      </x:c>
    </x:row>
    <x:row r="1549">
      <x:c r="A1549" s="1" t="str">
        <x:v>2024Q1</x:v>
      </x:c>
      <x:c r="B1549" s="1" t="str">
        <x:v>017298.OF</x:v>
      </x:c>
      <x:c r="C1549" s="1" t="str">
        <x:v>汇添富添添鑫多元收益9个月持有混合A</x:v>
      </x:c>
      <x:c r="D1549" s="1" t="str">
        <x:v>汇添富基金</x:v>
      </x:c>
      <x:c r="E1549" s="1" t="str">
        <x:v>收入型</x:v>
      </x:c>
      <x:c r="F1549" s="8" t="n">
        <x:v>178530000</x:v>
      </x:c>
      <x:c r="G1549" s="9" t="n">
        <x:v>0.2139349392820333</x:v>
      </x:c>
      <x:c r="H1549" s="9" t="n">
        <x:v>0.0909382968645072</x:v>
      </x:c>
      <x:c r="I1549" s="9" t="n">
        <x:v>0.09183933204948883</x:v>
      </x:c>
      <x:c r="J1549" s="1" t="n">
        <x:v>0.12209560723254448</x:v>
      </x:c>
      <x:c r="K1549" s="1" t="str">
        <x:v>加股票</x:v>
      </x:c>
      <x:c r="L1549" s="9" t="n">
        <x:v>-0.0388388654084237</x:v>
      </x:c>
      <x:c r="M1549" s="9" t="n">
        <x:v>-0.004742054856264558</x:v>
      </x:c>
      <x:c r="N1549" s="8" t="n">
        <x:v>0</x:v>
      </x:c>
      <x:c r="O1549" s="9" t="n">
        <x:v>0.009849656151658299</x:v>
      </x:c>
      <x:c r="P1549" s="9" t="n">
        <x:v>0.9097064525289866</x:v>
      </x:c>
      <x:c r="Q1549" s="9" t="str">
        <x:v>可用</x:v>
      </x:c>
      <x:c r="R1549" s="9" t="n">
        <x:v>0.010111532002327332</x:v>
      </x:c>
      <x:c r="S1549" s="9" t="n">
        <x:v>0.0178643115214773</x:v>
      </x:c>
    </x:row>
    <x:row r="1550">
      <x:c r="A1550" s="1" t="str">
        <x:v>2024Q2</x:v>
      </x:c>
      <x:c r="B1550" s="1" t="str">
        <x:v>017298.OF</x:v>
      </x:c>
      <x:c r="C1550" s="1" t="str">
        <x:v>汇添富添添鑫多元收益9个月持有混合A</x:v>
      </x:c>
      <x:c r="D1550" s="1" t="str">
        <x:v>汇添富基金</x:v>
      </x:c>
      <x:c r="E1550" s="1" t="str">
        <x:v>收入型</x:v>
      </x:c>
      <x:c r="F1550" s="8" t="n">
        <x:v>93010000</x:v>
      </x:c>
      <x:c r="G1550" s="9" t="n">
        <x:v>0.2905848778384383</x:v>
      </x:c>
      <x:c r="H1550" s="9" t="n">
        <x:v>0.2139349392820333</x:v>
      </x:c>
      <x:c r="I1550" s="9" t="n">
        <x:v>0.2074624099188939</x:v>
      </x:c>
      <x:c r="J1550" s="1" t="n">
        <x:v>0.08312246791954439</x:v>
      </x:c>
      <x:c r="K1550" s="1" t="str">
        <x:v>加股票</x:v>
      </x:c>
      <x:c r="L1550" s="9" t="n">
        <x:v>0.15171154774360798</x:v>
      </x:c>
      <x:c r="M1550" s="9" t="n">
        <x:v>0.012610638260342482</x:v>
      </x:c>
      <x:c r="N1550" s="8" t="n">
        <x:v>1</x:v>
      </x:c>
      <x:c r="O1550" s="9" t="n">
        <x:v>-0.011914750179171702</x:v>
      </x:c>
      <x:c r="P1550" s="9" t="n">
        <x:v>0.906167712934093</x:v>
      </x:c>
      <x:c r="Q1550" s="9" t="str">
        <x:v>可用</x:v>
      </x:c>
      <x:c r="R1550" s="9" t="n">
        <x:v>-0.030425825970962203</x:v>
      </x:c>
      <x:c r="S1550" s="9" t="n">
        <x:v>0.0127193847367381</x:v>
      </x:c>
    </x:row>
    <x:row r="1551">
      <x:c r="A1551" s="1" t="str">
        <x:v>2024Q3</x:v>
      </x:c>
      <x:c r="B1551" s="1" t="str">
        <x:v>017298.OF</x:v>
      </x:c>
      <x:c r="C1551" s="1" t="str">
        <x:v>汇添富添添鑫多元收益9个月持有混合A</x:v>
      </x:c>
      <x:c r="D1551" s="1" t="str">
        <x:v>汇添富基金</x:v>
      </x:c>
      <x:c r="E1551" s="1" t="str">
        <x:v>收入型</x:v>
      </x:c>
      <x:c r="F1551" s="8" t="n">
        <x:v>70660000</x:v>
      </x:c>
      <x:c r="G1551" s="9" t="n">
        <x:v>0.2674876303345849</x:v>
      </x:c>
      <x:c r="H1551" s="9" t="n">
        <x:v>0.2905848778384383</x:v>
      </x:c>
      <x:c r="I1551" s="9" t="n">
        <x:v>0.3202841057152401</x:v>
      </x:c>
      <x:c r="J1551" s="1" t="n">
        <x:v>-0.05279647538065518</x:v>
      </x:c>
      <x:c r="K1551" s="1" t="str">
        <x:v>减股票</x:v>
      </x:c>
      <x:c r="L1551" s="9" t="n">
        <x:v>-0.0485180033835439</x:v>
      </x:c>
      <x:c r="M1551" s="9" t="n">
        <x:v>0.0025615795711578207</x:v>
      </x:c>
      <x:c r="N1551" s="8" t="n">
        <x:v>1</x:v>
      </x:c>
      <x:c r="O1551" s="9" t="n">
        <x:v>0.0168934797579486</x:v>
      </x:c>
      <x:c r="P1551" s="9" t="n">
        <x:v>0.9396687248797054</x:v>
      </x:c>
      <x:c r="Q1551" s="9" t="str">
        <x:v>可用</x:v>
      </x:c>
      <x:c r="R1551" s="9" t="n">
        <x:v>0.015416205056799439</x:v>
      </x:c>
      <x:c r="S1551" s="9" t="n">
        <x:v>0.0281374744426055</x:v>
      </x:c>
    </x:row>
    <x:row r="1552">
      <x:c r="A1552" s="1" t="str">
        <x:v>2025Q3</x:v>
      </x:c>
      <x:c r="B1552" s="1" t="str">
        <x:v>017298.OF</x:v>
      </x:c>
      <x:c r="C1552" s="1" t="str">
        <x:v>汇添富添添鑫多元收益9个月持有混合A</x:v>
      </x:c>
      <x:c r="D1552" s="1" t="str">
        <x:v>汇添富基金</x:v>
      </x:c>
      <x:c r="E1552" s="1" t="str">
        <x:v>收入型</x:v>
      </x:c>
      <x:c r="F1552" s="8" t="n">
        <x:v>251160000</x:v>
      </x:c>
      <x:c r="G1552" s="9" t="n">
        <x:v>0.3888924094196264</x:v>
      </x:c>
      <x:c r="H1552" s="9" t="n">
        <x:v>0.2593386588076646</x:v>
      </x:c>
      <x:c r="I1552" s="9" t="n">
        <x:v>0.2941374908009781</x:v>
      </x:c>
      <x:c r="J1552" s="1" t="n">
        <x:v>0.09475491861864827</x:v>
      </x:c>
      <x:c r="K1552" s="1" t="str">
        <x:v>加股票</x:v>
      </x:c>
      <x:c r="L1552" s="9" t="n">
        <x:v>-0.0077024403595657995</x:v>
      </x:c>
      <x:c r="M1552" s="9" t="n">
        <x:v>-0.0007298441094356492</x:v>
      </x:c>
      <x:c r="N1552" s="8" t="n">
        <x:v>0</x:v>
      </x:c>
      <x:c r="O1552" s="9" t="n">
        <x:v>-0.033919121419121304</x:v>
      </x:c>
      <x:c r="P1552" s="9" t="n">
        <x:v>0.7942044859053988</x:v>
      </x:c>
      <x:c r="Q1552" s="9" t="str">
        <x:v>覆盖/杠杆异常</x:v>
      </x:c>
      <x:c r="R1552" s="9"/>
      <x:c r="S1552" s="9" t="n">
        <x:v>-0.0331293706293704</x:v>
      </x:c>
    </x:row>
    <x:row r="1553">
      <x:c r="A1553" s="1" t="str">
        <x:v>2025Q4</x:v>
      </x:c>
      <x:c r="B1553" s="1" t="str">
        <x:v>017298.OF</x:v>
      </x:c>
      <x:c r="C1553" s="1" t="str">
        <x:v>汇添富添添鑫多元收益9个月持有混合A</x:v>
      </x:c>
      <x:c r="D1553" s="1" t="str">
        <x:v>汇添富基金</x:v>
      </x:c>
      <x:c r="E1553" s="1" t="str">
        <x:v>收入型</x:v>
      </x:c>
      <x:c r="F1553" s="8" t="n">
        <x:v>143900000</x:v>
      </x:c>
      <x:c r="G1553" s="9" t="n">
        <x:v>0.1751179255949016</x:v>
      </x:c>
      <x:c r="H1553" s="9" t="n">
        <x:v>0.3888924094196264</x:v>
      </x:c>
      <x:c r="I1553" s="9" t="n">
        <x:v>0.3870662506910622</x:v>
      </x:c>
      <x:c r="J1553" s="1" t="n">
        <x:v>-0.2119483250961606</x:v>
      </x:c>
      <x:c r="K1553" s="1" t="str">
        <x:v>减股票</x:v>
      </x:c>
      <x:c r="L1553" s="9" t="n">
        <x:v>-0.047109673912882996</x:v>
      </x:c>
      <x:c r="M1553" s="9" t="n">
        <x:v>0.009984816481661841</x:v>
      </x:c>
      <x:c r="N1553" s="8" t="n">
        <x:v>1</x:v>
      </x:c>
      <x:c r="O1553" s="9" t="n">
        <x:v>-0.0055588659184572006</x:v>
      </x:c>
      <x:c r="P1553" s="9" t="n">
        <x:v>1.0048092453787354</x:v>
      </x:c>
      <x:c r="Q1553" s="9" t="str">
        <x:v>可用</x:v>
      </x:c>
      <x:c r="R1553" s="9" t="n">
        <x:v>-0.003170281845801081</x:v>
      </x:c>
      <x:c r="S1553" s="9" t="n">
        <x:v>-0.0031642708615857</x:v>
      </x:c>
    </x:row>
    <x:row r="1554">
      <x:c r="A1554" s="1" t="str">
        <x:v>2026Q1</x:v>
      </x:c>
      <x:c r="B1554" s="1" t="str">
        <x:v>017298.OF</x:v>
      </x:c>
      <x:c r="C1554" s="1" t="str">
        <x:v>汇添富添添鑫多元收益9个月持有混合A</x:v>
      </x:c>
      <x:c r="D1554" s="1" t="str">
        <x:v>汇添富基金</x:v>
      </x:c>
      <x:c r="E1554" s="1" t="str">
        <x:v>收入型</x:v>
      </x:c>
      <x:c r="F1554" s="8" t="n">
        <x:v>61050000.00000001</x:v>
      </x:c>
      <x:c r="G1554" s="9" t="n">
        <x:v>0.2939967248377048</x:v>
      </x:c>
      <x:c r="H1554" s="9" t="n">
        <x:v>0.1751179255949016</x:v>
      </x:c>
      <x:c r="I1554" s="9" t="n">
        <x:v>0.16831289885083647</x:v>
      </x:c>
      <x:c r="J1554" s="1" t="n">
        <x:v>0.1256838259868683</x:v>
      </x:c>
      <x:c r="K1554" s="1" t="str">
        <x:v>加股票</x:v>
      </x:c>
      <x:c r="L1554" s="9" t="n">
        <x:v>0.1070401206971152</x:v>
      </x:c>
      <x:c r="M1554" s="9" t="n">
        <x:v>0.013453211903309607</x:v>
      </x:c>
      <x:c r="N1554" s="8" t="n">
        <x:v>1</x:v>
      </x:c>
      <x:c r="O1554" s="9" t="n">
        <x:v>0.12278625463100329</x:v>
      </x:c>
      <x:c r="P1554" s="9" t="n">
        <x:v>0.9865193013923013</x:v>
      </x:c>
      <x:c r="Q1554" s="9" t="str">
        <x:v>可用</x:v>
      </x:c>
      <x:c r="R1554" s="9" t="n">
        <x:v>0.11969618402386617</x:v>
      </x:c>
      <x:c r="S1554" s="9" t="n">
        <x:v>0.1432976600761835</x:v>
      </x:c>
    </x:row>
    <x:row r="1555">
      <x:c r="A1555" s="1" t="str">
        <x:v>2024Q3</x:v>
      </x:c>
      <x:c r="B1555" s="1" t="str">
        <x:v>017454.OF</x:v>
      </x:c>
      <x:c r="C1555" s="1" t="str">
        <x:v>国泰慧益一年持有混合A</x:v>
      </x:c>
      <x:c r="D1555" s="1" t="str">
        <x:v>国泰基金</x:v>
      </x:c>
      <x:c r="E1555" s="1" t="str">
        <x:v>收入型</x:v>
      </x:c>
      <x:c r="F1555" s="8" t="n">
        <x:v>123900000</x:v>
      </x:c>
      <x:c r="G1555" s="9" t="n">
        <x:v>0.2917406524690791</x:v>
      </x:c>
      <x:c r="H1555" s="9" t="n">
        <x:v>0.0656385488735058</x:v>
      </x:c>
      <x:c r="I1555" s="9" t="n">
        <x:v>0.07477028319808007</x:v>
      </x:c>
      <x:c r="J1555" s="1" t="n">
        <x:v>0.21697036927099903</x:v>
      </x:c>
      <x:c r="K1555" s="1" t="str">
        <x:v>加股票</x:v>
      </x:c>
      <x:c r="L1555" s="9" t="n">
        <x:v>-0.0485180033835439</x:v>
      </x:c>
      <x:c r="M1555" s="9" t="n">
        <x:v>-0.0105269691104191</x:v>
      </x:c>
      <x:c r="N1555" s="8" t="n">
        <x:v>0</x:v>
      </x:c>
      <x:c r="O1555" s="9" t="n">
        <x:v>-0.0061860367523387996</x:v>
      </x:c>
      <x:c r="P1555" s="9" t="n">
        <x:v>0.7205893111380143</x:v>
      </x:c>
      <x:c r="Q1555" s="9" t="str">
        <x:v>覆盖/杠杆异常</x:v>
      </x:c>
      <x:c r="R1555" s="9"/>
      <x:c r="S1555" s="9" t="n">
        <x:v>0.0051998074145402</x:v>
      </x:c>
    </x:row>
    <x:row r="1556">
      <x:c r="A1556" s="1" t="str">
        <x:v>2025Q3</x:v>
      </x:c>
      <x:c r="B1556" s="1" t="str">
        <x:v>017454.OF</x:v>
      </x:c>
      <x:c r="C1556" s="1" t="str">
        <x:v>国泰慧益一年持有混合A</x:v>
      </x:c>
      <x:c r="D1556" s="1" t="str">
        <x:v>国泰基金</x:v>
      </x:c>
      <x:c r="E1556" s="1" t="str">
        <x:v>收入型</x:v>
      </x:c>
      <x:c r="F1556" s="8" t="n">
        <x:v>68410000</x:v>
      </x:c>
      <x:c r="G1556" s="9" t="n">
        <x:v>0.444972804441555</x:v>
      </x:c>
      <x:c r="H1556" s="9" t="n">
        <x:v>0.3446679442411577</x:v>
      </x:c>
      <x:c r="I1556" s="9" t="n">
        <x:v>0.384965409264244</x:v>
      </x:c>
      <x:c r="J1556" s="1" t="n">
        <x:v>0.06000739517731102</x:v>
      </x:c>
      <x:c r="K1556" s="1" t="str">
        <x:v>加股票</x:v>
      </x:c>
      <x:c r="L1556" s="9" t="n">
        <x:v>-0.0077024403595657995</x:v>
      </x:c>
      <x:c r="M1556" s="9" t="n">
        <x:v>-0.0004622033824861345</x:v>
      </x:c>
      <x:c r="N1556" s="8" t="n">
        <x:v>0</x:v>
      </x:c>
      <x:c r="O1556" s="9" t="n">
        <x:v>-0.017696894279172797</x:v>
      </x:c>
      <x:c r="P1556" s="9" t="n">
        <x:v>1.0074953479023532</x:v>
      </x:c>
      <x:c r="Q1556" s="9" t="str">
        <x:v>可用</x:v>
      </x:c>
      <x:c r="R1556" s="9" t="n">
        <x:v>-0.018022341631874793</x:v>
      </x:c>
      <x:c r="S1556" s="9" t="n">
        <x:v>-0.0169071434894219</x:v>
      </x:c>
    </x:row>
    <x:row r="1557">
      <x:c r="A1557" s="1" t="str">
        <x:v>2025Q4</x:v>
      </x:c>
      <x:c r="B1557" s="1" t="str">
        <x:v>017454.OF</x:v>
      </x:c>
      <x:c r="C1557" s="1" t="str">
        <x:v>国泰慧益一年持有混合A</x:v>
      </x:c>
      <x:c r="D1557" s="1" t="str">
        <x:v>国泰基金</x:v>
      </x:c>
      <x:c r="E1557" s="1" t="str">
        <x:v>收入型</x:v>
      </x:c>
      <x:c r="F1557" s="8" t="n">
        <x:v>66269999.99999999</x:v>
      </x:c>
      <x:c r="G1557" s="9" t="n">
        <x:v>0.5304416534651967</x:v>
      </x:c>
      <x:c r="H1557" s="9" t="n">
        <x:v>0.444972804441555</x:v>
      </x:c>
      <x:c r="I1557" s="9" t="n">
        <x:v>0.44307423581410543</x:v>
      </x:c>
      <x:c r="J1557" s="1" t="n">
        <x:v>0.08736741765109124</x:v>
      </x:c>
      <x:c r="K1557" s="1" t="str">
        <x:v>加股票</x:v>
      </x:c>
      <x:c r="L1557" s="9" t="n">
        <x:v>-0.047109673912882996</x:v>
      </x:c>
      <x:c r="M1557" s="9" t="n">
        <x:v>-0.004115850556153567</x:v>
      </x:c>
      <x:c r="N1557" s="8" t="n">
        <x:v>0</x:v>
      </x:c>
      <x:c r="O1557" s="9" t="n">
        <x:v>-0.00023360099960530005</x:v>
      </x:c>
      <x:c r="P1557" s="9" t="n">
        <x:v>1.0053003740757507</x:v>
      </x:c>
      <x:c r="Q1557" s="9" t="str">
        <x:v>可用</x:v>
      </x:c>
      <x:c r="R1557" s="9" t="n">
        <x:v>0.010244695929350034</x:v>
      </x:c>
      <x:c r="S1557" s="9" t="n">
        <x:v>0.0021609940572662</x:v>
      </x:c>
    </x:row>
    <x:row r="1558">
      <x:c r="A1558" s="1" t="str">
        <x:v>2024Q1</x:v>
      </x:c>
      <x:c r="B1558" s="1" t="str">
        <x:v>017568.OF</x:v>
      </x:c>
      <x:c r="C1558" s="1" t="str">
        <x:v>华夏稳茂增益一年持有混合A</x:v>
      </x:c>
      <x:c r="D1558" s="1" t="str">
        <x:v>华夏基金</x:v>
      </x:c>
      <x:c r="E1558" s="1" t="str">
        <x:v>收入型</x:v>
      </x:c>
      <x:c r="F1558" s="8" t="n">
        <x:v>211369999.99999997</x:v>
      </x:c>
      <x:c r="G1558" s="9" t="n">
        <x:v>0.0628335220714372</x:v>
      </x:c>
      <x:c r="H1558" s="9" t="n">
        <x:v>0.1244880738955629</x:v>
      </x:c>
      <x:c r="I1558" s="9" t="n">
        <x:v>0.12567557112633676</x:v>
      </x:c>
      <x:c r="J1558" s="1" t="n">
        <x:v>-0.06284204905489955</x:v>
      </x:c>
      <x:c r="K1558" s="1" t="str">
        <x:v>减股票</x:v>
      </x:c>
      <x:c r="L1558" s="9" t="n">
        <x:v>-0.0388388654084237</x:v>
      </x:c>
      <x:c r="M1558" s="9" t="n">
        <x:v>0.0024407138852328035</x:v>
      </x:c>
      <x:c r="N1558" s="8" t="n">
        <x:v>1</x:v>
      </x:c>
      <x:c r="O1558" s="9" t="n">
        <x:v>0.005747720867804699</x:v>
      </x:c>
      <x:c r="P1558" s="9" t="n">
        <x:v>1.1434233713393578</x:v>
      </x:c>
      <x:c r="Q1558" s="9" t="str">
        <x:v>可用</x:v>
      </x:c>
      <x:c r="R1558" s="9" t="n">
        <x:v>-0.0020716965514342277</x:v>
      </x:c>
      <x:c r="S1558" s="9" t="n">
        <x:v>0.0137623762376237</x:v>
      </x:c>
    </x:row>
    <x:row r="1559">
      <x:c r="A1559" s="1" t="str">
        <x:v>2024Q3</x:v>
      </x:c>
      <x:c r="B1559" s="1" t="str">
        <x:v>017568.OF</x:v>
      </x:c>
      <x:c r="C1559" s="1" t="str">
        <x:v>华夏稳茂增益一年持有混合A</x:v>
      </x:c>
      <x:c r="D1559" s="1" t="str">
        <x:v>华夏基金</x:v>
      </x:c>
      <x:c r="E1559" s="1" t="str">
        <x:v>收入型</x:v>
      </x:c>
      <x:c r="F1559" s="8" t="n">
        <x:v>50980000</x:v>
      </x:c>
      <x:c r="G1559" s="9" t="n">
        <x:v>0.2302304869608385</x:v>
      </x:c>
      <x:c r="H1559" s="9" t="n">
        <x:v>0.0760496194465014</x:v>
      </x:c>
      <x:c r="I1559" s="9" t="n">
        <x:v>0.08649567607965768</x:v>
      </x:c>
      <x:c r="J1559" s="1" t="n">
        <x:v>0.14373481088118084</x:v>
      </x:c>
      <x:c r="K1559" s="1" t="str">
        <x:v>加股票</x:v>
      </x:c>
      <x:c r="L1559" s="9" t="n">
        <x:v>-0.0485180033835439</x:v>
      </x:c>
      <x:c r="M1559" s="9" t="n">
        <x:v>-0.006973726040666175</x:v>
      </x:c>
      <x:c r="N1559" s="8" t="n">
        <x:v>0</x:v>
      </x:c>
      <x:c r="O1559" s="9" t="n">
        <x:v>0.0014473442031552996</x:v>
      </x:c>
      <x:c r="P1559" s="9" t="n">
        <x:v>0.9576972644174184</x:v>
      </x:c>
      <x:c r="Q1559" s="9" t="str">
        <x:v>可用</x:v>
      </x:c>
      <x:c r="R1559" s="9" t="n">
        <x:v>-0.001374252064936769</x:v>
      </x:c>
      <x:c r="S1559" s="9" t="n">
        <x:v>0.0126913388878122</x:v>
      </x:c>
    </x:row>
    <x:row r="1560">
      <x:c r="A1560" s="1" t="str">
        <x:v>2025Q1</x:v>
      </x:c>
      <x:c r="B1560" s="1" t="str">
        <x:v>017568.OF</x:v>
      </x:c>
      <x:c r="C1560" s="1" t="str">
        <x:v>华夏稳茂增益一年持有混合A</x:v>
      </x:c>
      <x:c r="D1560" s="1" t="str">
        <x:v>华夏基金</x:v>
      </x:c>
      <x:c r="E1560" s="1" t="str">
        <x:v>收入型</x:v>
      </x:c>
      <x:c r="F1560" s="8" t="n">
        <x:v>55270000</x:v>
      </x:c>
      <x:c r="G1560" s="9" t="n">
        <x:v>0.3175888063285197</x:v>
      </x:c>
      <x:c r="H1560" s="9" t="n">
        <x:v>0.2234869099647976</x:v>
      </x:c>
      <x:c r="I1560" s="9" t="n">
        <x:v>0.22244464864576755</x:v>
      </x:c>
      <x:c r="J1560" s="1" t="n">
        <x:v>0.09514415768275217</x:v>
      </x:c>
      <x:c r="K1560" s="1" t="str">
        <x:v>加股票</x:v>
      </x:c>
      <x:c r="L1560" s="9" t="n">
        <x:v>-0.004189559506241501</x:v>
      </x:c>
      <x:c r="M1560" s="9" t="n">
        <x:v>-0.0003986121102831147</x:v>
      </x:c>
      <x:c r="N1560" s="8" t="n">
        <x:v>0</x:v>
      </x:c>
      <x:c r="O1560" s="9" t="n">
        <x:v>-0.0034160113935505993</x:v>
      </x:c>
      <x:c r="P1560" s="9" t="n">
        <x:v>0.9063122055364574</x:v>
      </x:c>
      <x:c r="Q1560" s="9" t="str">
        <x:v>可用</x:v>
      </x:c>
      <x:c r="R1560" s="9" t="n">
        <x:v>-0.004557598536203046</x:v>
      </x:c>
      <x:c r="S1560" s="9" t="n">
        <x:v>0.0070597214272085</x:v>
      </x:c>
    </x:row>
    <x:row r="1561">
      <x:c r="A1561" s="1" t="str">
        <x:v>2025Q2</x:v>
      </x:c>
      <x:c r="B1561" s="1" t="str">
        <x:v>017568.OF</x:v>
      </x:c>
      <x:c r="C1561" s="1" t="str">
        <x:v>华夏稳茂增益一年持有混合A</x:v>
      </x:c>
      <x:c r="D1561" s="1" t="str">
        <x:v>华夏基金</x:v>
      </x:c>
      <x:c r="E1561" s="1" t="str">
        <x:v>收入型</x:v>
      </x:c>
      <x:c r="F1561" s="8" t="n">
        <x:v>51920000</x:v>
      </x:c>
      <x:c r="G1561" s="9" t="n">
        <x:v>0.1465128197339391</x:v>
      </x:c>
      <x:c r="H1561" s="9" t="n">
        <x:v>0.3175888063285197</x:v>
      </x:c>
      <x:c r="I1561" s="9" t="n">
        <x:v>0.31669459449104503</x:v>
      </x:c>
      <x:c r="J1561" s="1" t="n">
        <x:v>-0.17018177475710594</x:v>
      </x:c>
      <x:c r="K1561" s="1" t="str">
        <x:v>减股票</x:v>
      </x:c>
      <x:c r="L1561" s="9" t="n">
        <x:v>0.1883272862318614</x:v>
      </x:c>
      <x:c r="M1561" s="9" t="n">
        <x:v>-0.03204987180612766</x:v>
      </x:c>
      <x:c r="N1561" s="8" t="n">
        <x:v>0</x:v>
      </x:c>
      <x:c r="O1561" s="9" t="n">
        <x:v>-0.0162511307079046</x:v>
      </x:c>
      <x:c r="P1561" s="9" t="n">
        <x:v>1.1946684616718029</x:v>
      </x:c>
      <x:c r="Q1561" s="9" t="str">
        <x:v>可用</x:v>
      </x:c>
      <x:c r="R1561" s="9" t="n">
        <x:v>0.00683075098190046</x:v>
      </x:c>
      <x:c r="S1561" s="9" t="n">
        <x:v>0.0262410003789312</x:v>
      </x:c>
    </x:row>
    <x:row r="1562">
      <x:c r="A1562" s="1" t="str">
        <x:v>2025Q3</x:v>
      </x:c>
      <x:c r="B1562" s="1" t="str">
        <x:v>017568.OF</x:v>
      </x:c>
      <x:c r="C1562" s="1" t="str">
        <x:v>华夏稳茂增益一年持有混合A</x:v>
      </x:c>
      <x:c r="D1562" s="1" t="str">
        <x:v>华夏基金</x:v>
      </x:c>
      <x:c r="E1562" s="1" t="str">
        <x:v>收入型</x:v>
      </x:c>
      <x:c r="F1562" s="8" t="n">
        <x:v>50120000</x:v>
      </x:c>
      <x:c r="G1562" s="9" t="n">
        <x:v>0.2982220089011649</x:v>
      </x:c>
      <x:c r="H1562" s="9" t="n">
        <x:v>0.1465128197339391</x:v>
      </x:c>
      <x:c r="I1562" s="9" t="n">
        <x:v>0.16963982657171164</x:v>
      </x:c>
      <x:c r="J1562" s="1" t="n">
        <x:v>0.12858218232945326</x:v>
      </x:c>
      <x:c r="K1562" s="1" t="str">
        <x:v>加股票</x:v>
      </x:c>
      <x:c r="L1562" s="9" t="n">
        <x:v>-0.0077024403595657995</x:v>
      </x:c>
      <x:c r="M1562" s="9" t="n">
        <x:v>-0.0009903965906954291</x:v>
      </x:c>
      <x:c r="N1562" s="8" t="n">
        <x:v>0</x:v>
      </x:c>
      <x:c r="O1562" s="9" t="n">
        <x:v>0.0106815440307681</x:v>
      </x:c>
      <x:c r="P1562" s="9" t="n">
        <x:v>1.3417904471268953</x:v>
      </x:c>
      <x:c r="Q1562" s="9" t="str">
        <x:v>覆盖/杠杆异常</x:v>
      </x:c>
      <x:c r="R1562" s="9"/>
      <x:c r="S1562" s="9" t="n">
        <x:v>0.0112618849810763</x:v>
      </x:c>
    </x:row>
    <x:row r="1563">
      <x:c r="A1563" s="1" t="str">
        <x:v>2025Q4</x:v>
      </x:c>
      <x:c r="B1563" s="1" t="str">
        <x:v>017568.OF</x:v>
      </x:c>
      <x:c r="C1563" s="1" t="str">
        <x:v>华夏稳茂增益一年持有混合A</x:v>
      </x:c>
      <x:c r="D1563" s="1" t="str">
        <x:v>华夏基金</x:v>
      </x:c>
      <x:c r="E1563" s="1" t="str">
        <x:v>收入型</x:v>
      </x:c>
      <x:c r="F1563" s="8" t="n">
        <x:v>42030000</x:v>
      </x:c>
      <x:c r="G1563" s="9" t="n">
        <x:v>0.4444933992111387</x:v>
      </x:c>
      <x:c r="H1563" s="9" t="n">
        <x:v>0.2982220089011649</x:v>
      </x:c>
      <x:c r="I1563" s="9" t="n">
        <x:v>0.29661496278777805</x:v>
      </x:c>
      <x:c r="J1563" s="1" t="n">
        <x:v>0.14787843642336063</x:v>
      </x:c>
      <x:c r="K1563" s="1" t="str">
        <x:v>加股票</x:v>
      </x:c>
      <x:c r="L1563" s="9" t="n">
        <x:v>-0.047109673912882996</x:v>
      </x:c>
      <x:c r="M1563" s="9" t="n">
        <x:v>-0.006966504918651519</x:v>
      </x:c>
      <x:c r="N1563" s="8" t="n">
        <x:v>0</x:v>
      </x:c>
      <x:c r="O1563" s="9" t="n">
        <x:v>0.0005774815246599001</x:v>
      </x:c>
      <x:c r="P1563" s="9" t="n">
        <x:v>0.9491727040209375</x:v>
      </x:c>
      <x:c r="Q1563" s="9" t="str">
        <x:v>可用</x:v>
      </x:c>
      <x:c r="R1563" s="9" t="n">
        <x:v>0.01113587167235382</x:v>
      </x:c>
      <x:c r="S1563" s="9" t="n">
        <x:v>0.0027384755819261</x:v>
      </x:c>
    </x:row>
    <x:row r="1564">
      <x:c r="A1564" s="1" t="str">
        <x:v>2026Q1</x:v>
      </x:c>
      <x:c r="B1564" s="1" t="str">
        <x:v>017568.OF</x:v>
      </x:c>
      <x:c r="C1564" s="1" t="str">
        <x:v>华夏稳茂增益一年持有混合A</x:v>
      </x:c>
      <x:c r="D1564" s="1" t="str">
        <x:v>华夏基金</x:v>
      </x:c>
      <x:c r="E1564" s="1" t="str">
        <x:v>收入型</x:v>
      </x:c>
      <x:c r="F1564" s="8" t="n">
        <x:v>42170000</x:v>
      </x:c>
      <x:c r="G1564" s="9" t="n">
        <x:v>0.3291644572298411</x:v>
      </x:c>
      <x:c r="H1564" s="9" t="n">
        <x:v>0.4444933992111387</x:v>
      </x:c>
      <x:c r="I1564" s="9" t="n">
        <x:v>0.4327116867570185</x:v>
      </x:c>
      <x:c r="J1564" s="1" t="n">
        <x:v>-0.10354722952717738</x:v>
      </x:c>
      <x:c r="K1564" s="1" t="str">
        <x:v>减股票</x:v>
      </x:c>
      <x:c r="L1564" s="9" t="n">
        <x:v>0.1070401206971152</x:v>
      </x:c>
      <x:c r="M1564" s="9" t="n">
        <x:v>-0.011083707946440957</x:v>
      </x:c>
      <x:c r="N1564" s="8" t="n">
        <x:v>0</x:v>
      </x:c>
      <x:c r="O1564" s="9" t="n">
        <x:v>-0.010776037798507799</x:v>
      </x:c>
      <x:c r="P1564" s="9" t="n">
        <x:v>1.0015390052169788</x:v>
      </x:c>
      <x:c r="Q1564" s="9" t="str">
        <x:v>可用</x:v>
      </x:c>
      <x:c r="R1564" s="9" t="n">
        <x:v>-0.028314117668353705</x:v>
      </x:c>
      <x:c r="S1564" s="9" t="n">
        <x:v>0.0097405553026854</x:v>
      </x:c>
    </x:row>
    <x:row r="1565">
      <x:c r="A1565" s="1" t="str">
        <x:v>2024Q3</x:v>
      </x:c>
      <x:c r="B1565" s="1" t="str">
        <x:v>017575.OF</x:v>
      </x:c>
      <x:c r="C1565" s="1" t="str">
        <x:v>华夏稳兴增益一年持有混合A</x:v>
      </x:c>
      <x:c r="D1565" s="1" t="str">
        <x:v>华夏基金</x:v>
      </x:c>
      <x:c r="E1565" s="1" t="str">
        <x:v>收入型</x:v>
      </x:c>
      <x:c r="F1565" s="8" t="n">
        <x:v>31030000.000000004</x:v>
      </x:c>
      <x:c r="G1565" s="9" t="n">
        <x:v>0.1424173758602015</x:v>
      </x:c>
      <x:c r="H1565" s="9" t="n">
        <x:v>0.0710597788010986</x:v>
      </x:c>
      <x:c r="I1565" s="9" t="n">
        <x:v>0.08088043674733689</x:v>
      </x:c>
      <x:c r="J1565" s="1" t="n">
        <x:v>0.06153693911286462</x:v>
      </x:c>
      <x:c r="K1565" s="1" t="str">
        <x:v>加股票</x:v>
      </x:c>
      <x:c r="L1565" s="9" t="n">
        <x:v>-0.0485180033835439</x:v>
      </x:c>
      <x:c r="M1565" s="9" t="n">
        <x:v>-0.002985649420090901</x:v>
      </x:c>
      <x:c r="N1565" s="8" t="n">
        <x:v>0</x:v>
      </x:c>
      <x:c r="O1565" s="9" t="n">
        <x:v>0.0014788968816079988</x:v>
      </x:c>
      <x:c r="P1565" s="9" t="n">
        <x:v>1.2637468553013211</x:v>
      </x:c>
      <x:c r="Q1565" s="9" t="str">
        <x:v>覆盖/杠杆异常</x:v>
      </x:c>
      <x:c r="R1565" s="9"/>
      <x:c r="S1565" s="9" t="n">
        <x:v>0.0127228915662649</x:v>
      </x:c>
    </x:row>
    <x:row r="1566">
      <x:c r="A1566" s="1" t="str">
        <x:v>2024Q4</x:v>
      </x:c>
      <x:c r="B1566" s="1" t="str">
        <x:v>017575.OF</x:v>
      </x:c>
      <x:c r="C1566" s="1" t="str">
        <x:v>华夏稳兴增益一年持有混合A</x:v>
      </x:c>
      <x:c r="D1566" s="1" t="str">
        <x:v>华夏基金</x:v>
      </x:c>
      <x:c r="E1566" s="1" t="str">
        <x:v>收入型</x:v>
      </x:c>
      <x:c r="F1566" s="8" t="n">
        <x:v>47120000</x:v>
      </x:c>
      <x:c r="G1566" s="9" t="n">
        <x:v>0.0643475259650658</x:v>
      </x:c>
      <x:c r="H1566" s="9" t="n">
        <x:v>0.1424173758602015</x:v>
      </x:c>
      <x:c r="I1566" s="9" t="n">
        <x:v>0.13661332934413759</x:v>
      </x:c>
      <x:c r="J1566" s="1" t="n">
        <x:v>-0.07226580337907179</x:v>
      </x:c>
      <x:c r="K1566" s="1" t="str">
        <x:v>减股票</x:v>
      </x:c>
      <x:c r="L1566" s="9" t="n">
        <x:v>-0.005961015466965899</x:v>
      </x:c>
      <x:c r="M1566" s="9" t="n">
        <x:v>0.0004307775716753635</x:v>
      </x:c>
      <x:c r="N1566" s="8" t="n">
        <x:v>1</x:v>
      </x:c>
      <x:c r="O1566" s="9" t="n">
        <x:v>-0.0005050700326764998</x:v>
      </x:c>
      <x:c r="P1566" s="9" t="n">
        <x:v>0.8363955505093377</x:v>
      </x:c>
      <x:c r="Q1566" s="9" t="str">
        <x:v>可用</x:v>
      </x:c>
      <x:c r="R1566" s="9" t="n">
        <x:v>0.00843485853693907</x:v>
      </x:c>
      <x:c r="S1566" s="9" t="n">
        <x:v>0.0031407633006568</x:v>
      </x:c>
    </x:row>
    <x:row r="1567">
      <x:c r="A1567" s="1" t="str">
        <x:v>2025Q1</x:v>
      </x:c>
      <x:c r="B1567" s="1" t="str">
        <x:v>017575.OF</x:v>
      </x:c>
      <x:c r="C1567" s="1" t="str">
        <x:v>华夏稳兴增益一年持有混合A</x:v>
      </x:c>
      <x:c r="D1567" s="1" t="str">
        <x:v>华夏基金</x:v>
      </x:c>
      <x:c r="E1567" s="1" t="str">
        <x:v>收入型</x:v>
      </x:c>
      <x:c r="F1567" s="8" t="n">
        <x:v>124660000</x:v>
      </x:c>
      <x:c r="G1567" s="9" t="n">
        <x:v>0.131244713285572</x:v>
      </x:c>
      <x:c r="H1567" s="9" t="n">
        <x:v>0.0643475259650658</x:v>
      </x:c>
      <x:c r="I1567" s="9" t="n">
        <x:v>0.06398627643989341</x:v>
      </x:c>
      <x:c r="J1567" s="1" t="n">
        <x:v>0.06725843684567859</x:v>
      </x:c>
      <x:c r="K1567" s="1" t="str">
        <x:v>加股票</x:v>
      </x:c>
      <x:c r="L1567" s="9" t="n">
        <x:v>-0.004189559506241501</x:v>
      </x:c>
      <x:c r="M1567" s="9" t="n">
        <x:v>-0.00028178322346175634</x:v>
      </x:c>
      <x:c r="N1567" s="8" t="n">
        <x:v>0</x:v>
      </x:c>
      <x:c r="O1567" s="9" t="n">
        <x:v>0.00034752552917450066</x:v>
      </x:c>
      <x:c r="P1567" s="9" t="n">
        <x:v>0.734660277795604</x:v>
      </x:c>
      <x:c r="Q1567" s="9" t="str">
        <x:v>覆盖/杠杆异常</x:v>
      </x:c>
      <x:c r="R1567" s="9"/>
      <x:c r="S1567" s="9" t="n">
        <x:v>0.0108159392789373</x:v>
      </x:c>
    </x:row>
    <x:row r="1568">
      <x:c r="A1568" s="1" t="str">
        <x:v>2025Q2</x:v>
      </x:c>
      <x:c r="B1568" s="1" t="str">
        <x:v>017575.OF</x:v>
      </x:c>
      <x:c r="C1568" s="1" t="str">
        <x:v>华夏稳兴增益一年持有混合A</x:v>
      </x:c>
      <x:c r="D1568" s="1" t="str">
        <x:v>华夏基金</x:v>
      </x:c>
      <x:c r="E1568" s="1" t="str">
        <x:v>收入型</x:v>
      </x:c>
      <x:c r="F1568" s="8" t="n">
        <x:v>124180000</x:v>
      </x:c>
      <x:c r="G1568" s="9" t="n">
        <x:v>0.0722921412051739</x:v>
      </x:c>
      <x:c r="H1568" s="9" t="n">
        <x:v>0.131244713285572</x:v>
      </x:c>
      <x:c r="I1568" s="9" t="n">
        <x:v>0.13077463024493588</x:v>
      </x:c>
      <x:c r="J1568" s="1" t="n">
        <x:v>-0.058482489039761984</x:v>
      </x:c>
      <x:c r="K1568" s="1" t="str">
        <x:v>减股票</x:v>
      </x:c>
      <x:c r="L1568" s="9" t="n">
        <x:v>0.1883272862318614</x:v>
      </x:c>
      <x:c r="M1568" s="9" t="n">
        <x:v>-0.011013848452942952</x:v>
      </x:c>
      <x:c r="N1568" s="8" t="n">
        <x:v>0</x:v>
      </x:c>
      <x:c r="O1568" s="9" t="n">
        <x:v>-0.028976080777092898</x:v>
      </x:c>
      <x:c r="P1568" s="9" t="n">
        <x:v>1.0646524862296667</x:v>
      </x:c>
      <x:c r="Q1568" s="9" t="str">
        <x:v>可用</x:v>
      </x:c>
      <x:c r="R1568" s="9" t="n">
        <x:v>0.009186095032775067</x:v>
      </x:c>
      <x:c r="S1568" s="9" t="n">
        <x:v>0.0135160503097429</x:v>
      </x:c>
    </x:row>
    <x:row r="1569">
      <x:c r="A1569" s="1" t="str">
        <x:v>2025Q3</x:v>
      </x:c>
      <x:c r="B1569" s="1" t="str">
        <x:v>017575.OF</x:v>
      </x:c>
      <x:c r="C1569" s="1" t="str">
        <x:v>华夏稳兴增益一年持有混合A</x:v>
      </x:c>
      <x:c r="D1569" s="1" t="str">
        <x:v>华夏基金</x:v>
      </x:c>
      <x:c r="E1569" s="1" t="str">
        <x:v>收入型</x:v>
      </x:c>
      <x:c r="F1569" s="8" t="n">
        <x:v>122790000</x:v>
      </x:c>
      <x:c r="G1569" s="9" t="n">
        <x:v>0.2235326683740063</x:v>
      </x:c>
      <x:c r="H1569" s="9" t="n">
        <x:v>0.0722921412051739</x:v>
      </x:c>
      <x:c r="I1569" s="9" t="n">
        <x:v>0.08486841330231251</x:v>
      </x:c>
      <x:c r="J1569" s="1" t="n">
        <x:v>0.13866425507169378</x:v>
      </x:c>
      <x:c r="K1569" s="1" t="str">
        <x:v>加股票</x:v>
      </x:c>
      <x:c r="L1569" s="9" t="n">
        <x:v>-0.0077024403595657995</x:v>
      </x:c>
      <x:c r="M1569" s="9" t="n">
        <x:v>-0.0010680531546933408</x:v>
      </x:c>
      <x:c r="N1569" s="8" t="n">
        <x:v>0</x:v>
      </x:c>
      <x:c r="O1569" s="9" t="n">
        <x:v>-0.0099581153016975</x:v>
      </x:c>
      <x:c r="P1569" s="9" t="n">
        <x:v>0.9475464734098866</x:v>
      </x:c>
      <x:c r="Q1569" s="9" t="str">
        <x:v>可用</x:v>
      </x:c>
      <x:c r="R1569" s="9" t="n">
        <x:v>-0.01244851438953393</x:v>
      </x:c>
      <x:c r="S1569" s="9" t="n">
        <x:v>-0.0091683645119466</x:v>
      </x:c>
    </x:row>
    <x:row r="1570">
      <x:c r="A1570" s="1" t="str">
        <x:v>2026Q1</x:v>
      </x:c>
      <x:c r="B1570" s="1" t="str">
        <x:v>017575.OF</x:v>
      </x:c>
      <x:c r="C1570" s="1" t="str">
        <x:v>华夏稳兴增益一年持有混合A</x:v>
      </x:c>
      <x:c r="D1570" s="1" t="str">
        <x:v>华夏基金</x:v>
      </x:c>
      <x:c r="E1570" s="1" t="str">
        <x:v>收入型</x:v>
      </x:c>
      <x:c r="F1570" s="8" t="n">
        <x:v>46300000</x:v>
      </x:c>
      <x:c r="G1570" s="9" t="n">
        <x:v>0.2665522703197908</x:v>
      </x:c>
      <x:c r="H1570" s="9" t="n">
        <x:v>0.2117001153507842</x:v>
      </x:c>
      <x:c r="I1570" s="9" t="n">
        <x:v>0.20382478070684654</x:v>
      </x:c>
      <x:c r="J1570" s="1" t="n">
        <x:v>0.06272748961294425</x:v>
      </x:c>
      <x:c r="K1570" s="1" t="str">
        <x:v>加股票</x:v>
      </x:c>
      <x:c r="L1570" s="9" t="n">
        <x:v>0.1070401206971152</x:v>
      </x:c>
      <x:c r="M1570" s="9" t="n">
        <x:v>0.006714358059196592</x:v>
      </x:c>
      <x:c r="N1570" s="8" t="n">
        <x:v>1</x:v>
      </x:c>
      <x:c r="O1570" s="9" t="n">
        <x:v>-0.010427626761653899</x:v>
      </x:c>
      <x:c r="P1570" s="9" t="n">
        <x:v>1.1830668671706264</x:v>
      </x:c>
      <x:c r="Q1570" s="9" t="str">
        <x:v>可用</x:v>
      </x:c>
      <x:c r="R1570" s="9" t="n">
        <x:v>-0.03397405318272334</x:v>
      </x:c>
      <x:c r="S1570" s="9" t="n">
        <x:v>0.0100889663395393</x:v>
      </x:c>
    </x:row>
    <x:row r="1571">
      <x:c r="A1571" s="1" t="str">
        <x:v>2024Q3</x:v>
      </x:c>
      <x:c r="B1571" s="1" t="str">
        <x:v>017912.OF</x:v>
      </x:c>
      <x:c r="C1571" s="1" t="str">
        <x:v>华夏稳进增益一年持有混合A</x:v>
      </x:c>
      <x:c r="D1571" s="1" t="str">
        <x:v>华夏基金</x:v>
      </x:c>
      <x:c r="E1571" s="1" t="str">
        <x:v>收入型</x:v>
      </x:c>
      <x:c r="F1571" s="8" t="n">
        <x:v>81100000</x:v>
      </x:c>
      <x:c r="G1571" s="9" t="n">
        <x:v>0.1615454570379828</x:v>
      </x:c>
      <x:c r="H1571" s="9" t="n">
        <x:v>0.0695824782354619</x:v>
      </x:c>
      <x:c r="I1571" s="9" t="n">
        <x:v>0.07921637972129707</x:v>
      </x:c>
      <x:c r="J1571" s="1" t="n">
        <x:v>0.08232907731668572</x:v>
      </x:c>
      <x:c r="K1571" s="1" t="str">
        <x:v>加股票</x:v>
      </x:c>
      <x:c r="L1571" s="9" t="n">
        <x:v>-0.0485180033835439</x:v>
      </x:c>
      <x:c r="M1571" s="9" t="n">
        <x:v>-0.0039944424518150055</x:v>
      </x:c>
      <x:c r="N1571" s="8" t="n">
        <x:v>0</x:v>
      </x:c>
      <x:c r="O1571" s="9" t="n">
        <x:v>0.0043524239155164</x:v>
      </x:c>
      <x:c r="P1571" s="9" t="n">
        <x:v>0.9911893443896423</x:v>
      </x:c>
      <x:c r="Q1571" s="9" t="str">
        <x:v>可用</x:v>
      </x:c>
      <x:c r="R1571" s="9" t="n">
        <x:v>-0.0007640321351387105</x:v>
      </x:c>
      <x:c r="S1571" s="9" t="n">
        <x:v>0.0155964186001733</x:v>
      </x:c>
    </x:row>
    <x:row r="1572">
      <x:c r="A1572" s="1" t="str">
        <x:v>2024Q4</x:v>
      </x:c>
      <x:c r="B1572" s="1" t="str">
        <x:v>017912.OF</x:v>
      </x:c>
      <x:c r="C1572" s="1" t="str">
        <x:v>华夏稳进增益一年持有混合A</x:v>
      </x:c>
      <x:c r="D1572" s="1" t="str">
        <x:v>华夏基金</x:v>
      </x:c>
      <x:c r="E1572" s="1" t="str">
        <x:v>收入型</x:v>
      </x:c>
      <x:c r="F1572" s="8" t="n">
        <x:v>50130000</x:v>
      </x:c>
      <x:c r="G1572" s="9" t="n">
        <x:v>0.2097185030017789</x:v>
      </x:c>
      <x:c r="H1572" s="9" t="n">
        <x:v>0.1615454570379828</x:v>
      </x:c>
      <x:c r="I1572" s="9" t="n">
        <x:v>0.15510285721502404</x:v>
      </x:c>
      <x:c r="J1572" s="1" t="n">
        <x:v>0.054615645786754874</x:v>
      </x:c>
      <x:c r="K1572" s="1" t="str">
        <x:v>加股票</x:v>
      </x:c>
      <x:c r="L1572" s="9" t="n">
        <x:v>-0.005961015466965899</x:v>
      </x:c>
      <x:c r="M1572" s="9" t="n">
        <x:v>-0.00032556470927317673</x:v>
      </x:c>
      <x:c r="N1572" s="8" t="n">
        <x:v>0</x:v>
      </x:c>
      <x:c r="O1572" s="9" t="n">
        <x:v>-0.0079116405188484</x:v>
      </x:c>
      <x:c r="P1572" s="9" t="n">
        <x:v>1.3830568821065228</x:v>
      </x:c>
      <x:c r="Q1572" s="9" t="str">
        <x:v>覆盖/杠杆异常</x:v>
      </x:c>
      <x:c r="R1572" s="9"/>
      <x:c r="S1572" s="9" t="n">
        <x:v>-0.0042658071855151</x:v>
      </x:c>
    </x:row>
    <x:row r="1573">
      <x:c r="A1573" s="1" t="str">
        <x:v>2025Q1</x:v>
      </x:c>
      <x:c r="B1573" s="1" t="str">
        <x:v>017912.OF</x:v>
      </x:c>
      <x:c r="C1573" s="1" t="str">
        <x:v>华夏稳进增益一年持有混合A</x:v>
      </x:c>
      <x:c r="D1573" s="1" t="str">
        <x:v>华夏基金</x:v>
      </x:c>
      <x:c r="E1573" s="1" t="str">
        <x:v>收入型</x:v>
      </x:c>
      <x:c r="F1573" s="8" t="n">
        <x:v>42000000.00000001</x:v>
      </x:c>
      <x:c r="G1573" s="9" t="n">
        <x:v>0.3783702188151726</x:v>
      </x:c>
      <x:c r="H1573" s="9" t="n">
        <x:v>0.2097185030017789</x:v>
      </x:c>
      <x:c r="I1573" s="9" t="n">
        <x:v>0.2087231929267066</x:v>
      </x:c>
      <x:c r="J1573" s="1" t="n">
        <x:v>0.16964702588846597</x:v>
      </x:c>
      <x:c r="K1573" s="1" t="str">
        <x:v>加股票</x:v>
      </x:c>
      <x:c r="L1573" s="9" t="n">
        <x:v>-0.004189559506241501</x:v>
      </x:c>
      <x:c r="M1573" s="9" t="n">
        <x:v>-0.0007107463100166206</x:v>
      </x:c>
      <x:c r="N1573" s="8" t="n">
        <x:v>0</x:v>
      </x:c>
      <x:c r="O1573" s="9" t="n">
        <x:v>-0.009809320025633499</x:v>
      </x:c>
      <x:c r="P1573" s="9" t="n">
        <x:v>0.6281327192857141</x:v>
      </x:c>
      <x:c r="Q1573" s="9" t="str">
        <x:v>覆盖/杠杆异常</x:v>
      </x:c>
      <x:c r="R1573" s="9"/>
      <x:c r="S1573" s="9" t="n">
        <x:v>0.0006664127951256</x:v>
      </x:c>
    </x:row>
    <x:row r="1574">
      <x:c r="A1574" s="1" t="str">
        <x:v>2025Q2</x:v>
      </x:c>
      <x:c r="B1574" s="1" t="str">
        <x:v>017912.OF</x:v>
      </x:c>
      <x:c r="C1574" s="1" t="str">
        <x:v>华夏稳进增益一年持有混合A</x:v>
      </x:c>
      <x:c r="D1574" s="1" t="str">
        <x:v>华夏基金</x:v>
      </x:c>
      <x:c r="E1574" s="1" t="str">
        <x:v>收入型</x:v>
      </x:c>
      <x:c r="F1574" s="8" t="n">
        <x:v>43500000.00000001</x:v>
      </x:c>
      <x:c r="G1574" s="9" t="n">
        <x:v>0.134798509986036</x:v>
      </x:c>
      <x:c r="H1574" s="9" t="n">
        <x:v>0.3783702188151726</x:v>
      </x:c>
      <x:c r="I1574" s="9" t="n">
        <x:v>0.3773995149202248</x:v>
      </x:c>
      <x:c r="J1574" s="1" t="n">
        <x:v>-0.24260100493418876</x:v>
      </x:c>
      <x:c r="K1574" s="1" t="str">
        <x:v>减股票</x:v>
      </x:c>
      <x:c r="L1574" s="9" t="n">
        <x:v>0.1883272862318614</x:v>
      </x:c>
      <x:c r="M1574" s="9" t="n">
        <x:v>-0.04568838889637819</x:v>
      </x:c>
      <x:c r="N1574" s="8" t="n">
        <x:v>0</x:v>
      </x:c>
      <x:c r="O1574" s="9" t="n">
        <x:v>-0.019373493469102197</x:v>
      </x:c>
      <x:c r="P1574" s="9" t="n">
        <x:v>1.1784637956321837</x:v>
      </x:c>
      <x:c r="Q1574" s="9" t="str">
        <x:v>可用</x:v>
      </x:c>
      <x:c r="R1574" s="9" t="n">
        <x:v>0.004624178286299078</x:v>
      </x:c>
      <x:c r="S1574" s="9" t="n">
        <x:v>0.0231186376177336</x:v>
      </x:c>
    </x:row>
    <x:row r="1575">
      <x:c r="A1575" s="1" t="str">
        <x:v>2026Q1</x:v>
      </x:c>
      <x:c r="B1575" s="1" t="str">
        <x:v>017912.OF</x:v>
      </x:c>
      <x:c r="C1575" s="1" t="str">
        <x:v>华夏稳进增益一年持有混合A</x:v>
      </x:c>
      <x:c r="D1575" s="1" t="str">
        <x:v>华夏基金</x:v>
      </x:c>
      <x:c r="E1575" s="1" t="str">
        <x:v>收入型</x:v>
      </x:c>
      <x:c r="F1575" s="8" t="n">
        <x:v>25010000</x:v>
      </x:c>
      <x:c r="G1575" s="9" t="n">
        <x:v>0.3106406078294447</x:v>
      </x:c>
      <x:c r="H1575" s="9" t="n">
        <x:v>0.1719621616061012</x:v>
      </x:c>
      <x:c r="I1575" s="9" t="n">
        <x:v>0.16525519900208765</x:v>
      </x:c>
      <x:c r="J1575" s="1" t="n">
        <x:v>0.14538540882735704</x:v>
      </x:c>
      <x:c r="K1575" s="1" t="str">
        <x:v>加股票</x:v>
      </x:c>
      <x:c r="L1575" s="9" t="n">
        <x:v>0.1070401206971152</x:v>
      </x:c>
      <x:c r="M1575" s="9" t="n">
        <x:v>0.015562071708479735</x:v>
      </x:c>
      <x:c r="N1575" s="8" t="n">
        <x:v>1</x:v>
      </x:c>
      <x:c r="O1575" s="9" t="n">
        <x:v>0.04883838272943739</x:v>
      </x:c>
      <x:c r="P1575" s="9" t="n">
        <x:v>1.0033576801279487</x:v>
      </x:c>
      <x:c r="Q1575" s="9" t="str">
        <x:v>可用</x:v>
      </x:c>
      <x:c r="R1575" s="9" t="n">
        <x:v>0.02732994183721133</x:v>
      </x:c>
      <x:c r="S1575" s="9" t="n">
        <x:v>0.0693497881746176</x:v>
      </x:c>
    </x:row>
    <x:row r="1576">
      <x:c r="A1576" s="1" t="str">
        <x:v>2024Q1</x:v>
      </x:c>
      <x:c r="B1576" s="1" t="str">
        <x:v>018212.OF</x:v>
      </x:c>
      <x:c r="C1576" s="1" t="str">
        <x:v>兴银稳惠180天持有期混合A</x:v>
      </x:c>
      <x:c r="D1576" s="1" t="str">
        <x:v>兴银基金管理</x:v>
      </x:c>
      <x:c r="E1576" s="1" t="str">
        <x:v>收入型</x:v>
      </x:c>
      <x:c r="F1576" s="8" t="n">
        <x:v>63190000</x:v>
      </x:c>
      <x:c r="G1576" s="9" t="n">
        <x:v>0.2227943500153841</x:v>
      </x:c>
      <x:c r="H1576" s="9" t="n">
        <x:v>0.1697660372876761</x:v>
      </x:c>
      <x:c r="I1576" s="9" t="n">
        <x:v>0.17130093664597215</x:v>
      </x:c>
      <x:c r="J1576" s="1" t="n">
        <x:v>0.05149341336941196</x:v>
      </x:c>
      <x:c r="K1576" s="1" t="str">
        <x:v>加股票</x:v>
      </x:c>
      <x:c r="L1576" s="9" t="n">
        <x:v>-0.0388388654084237</x:v>
      </x:c>
      <x:c r="M1576" s="9" t="n">
        <x:v>-0.0019999457512749168</x:v>
      </x:c>
      <x:c r="N1576" s="8" t="n">
        <x:v>0</x:v>
      </x:c>
      <x:c r="O1576" s="9" t="n">
        <x:v>-0.011117815880715202</x:v>
      </x:c>
      <x:c r="P1576" s="9" t="n">
        <x:v>0.9965995904415255</x:v>
      </x:c>
      <x:c r="Q1576" s="9" t="str">
        <x:v>可用</x:v>
      </x:c>
      <x:c r="R1576" s="9" t="n">
        <x:v>-0.01059165720773883</x:v>
      </x:c>
      <x:c r="S1576" s="9" t="n">
        <x:v>-0.002788566875809</x:v>
      </x:c>
    </x:row>
    <x:row r="1577">
      <x:c r="A1577" s="1" t="str">
        <x:v>2024Q2</x:v>
      </x:c>
      <x:c r="B1577" s="1" t="str">
        <x:v>018212.OF</x:v>
      </x:c>
      <x:c r="C1577" s="1" t="str">
        <x:v>兴银稳惠180天持有期混合A</x:v>
      </x:c>
      <x:c r="D1577" s="1" t="str">
        <x:v>兴银基金管理</x:v>
      </x:c>
      <x:c r="E1577" s="1" t="str">
        <x:v>收入型</x:v>
      </x:c>
      <x:c r="F1577" s="8" t="n">
        <x:v>42160000</x:v>
      </x:c>
      <x:c r="G1577" s="9" t="n">
        <x:v>0.3226888744744389</x:v>
      </x:c>
      <x:c r="H1577" s="9" t="n">
        <x:v>0.2227943500153841</x:v>
      </x:c>
      <x:c r="I1577" s="9" t="n">
        <x:v>0.21612747897343648</x:v>
      </x:c>
      <x:c r="J1577" s="1" t="n">
        <x:v>0.10656139550100241</x:v>
      </x:c>
      <x:c r="K1577" s="1" t="str">
        <x:v>加股票</x:v>
      </x:c>
      <x:c r="L1577" s="9" t="n">
        <x:v>0.15171154774360798</x:v>
      </x:c>
      <x:c r="M1577" s="9" t="n">
        <x:v>0.01616659424117582</x:v>
      </x:c>
      <x:c r="N1577" s="8" t="n">
        <x:v>1</x:v>
      </x:c>
      <x:c r="O1577" s="9" t="n">
        <x:v>0.031150638366438898</x:v>
      </x:c>
      <x:c r="P1577" s="9" t="n">
        <x:v>1.0026320913187856</x:v>
      </x:c>
      <x:c r="Q1577" s="9" t="str">
        <x:v>可用</x:v>
      </x:c>
      <x:c r="R1577" s="9" t="n">
        <x:v>0.002581235055145417</x:v>
      </x:c>
      <x:c r="S1577" s="9" t="n">
        <x:v>0.0555278138420052</x:v>
      </x:c>
    </x:row>
    <x:row r="1578">
      <x:c r="A1578" s="1" t="str">
        <x:v>2024Q3</x:v>
      </x:c>
      <x:c r="B1578" s="1" t="str">
        <x:v>018212.OF</x:v>
      </x:c>
      <x:c r="C1578" s="1" t="str">
        <x:v>兴银稳惠180天持有期混合A</x:v>
      </x:c>
      <x:c r="D1578" s="1" t="str">
        <x:v>兴银基金管理</x:v>
      </x:c>
      <x:c r="E1578" s="1" t="str">
        <x:v>收入型</x:v>
      </x:c>
      <x:c r="F1578" s="8" t="n">
        <x:v>39330000</x:v>
      </x:c>
      <x:c r="G1578" s="9" t="n">
        <x:v>0.2944848281285431</x:v>
      </x:c>
      <x:c r="H1578" s="9" t="n">
        <x:v>0.3226888744744389</x:v>
      </x:c>
      <x:c r="I1578" s="9" t="n">
        <x:v>0.3540318222926297</x:v>
      </x:c>
      <x:c r="J1578" s="1" t="n">
        <x:v>-0.0595469941640866</x:v>
      </x:c>
      <x:c r="K1578" s="1" t="str">
        <x:v>减股票</x:v>
      </x:c>
      <x:c r="L1578" s="9" t="n">
        <x:v>-0.0485180033835439</x:v>
      </x:c>
      <x:c r="M1578" s="9" t="n">
        <x:v>0.0028891012643330223</x:v>
      </x:c>
      <x:c r="N1578" s="8" t="n">
        <x:v>1</x:v>
      </x:c>
      <x:c r="O1578" s="9" t="n">
        <x:v>0.0135454839793605</x:v>
      </x:c>
      <x:c r="P1578" s="9" t="n">
        <x:v>1.010055839054157</x:v>
      </x:c>
      <x:c r="Q1578" s="9" t="str">
        <x:v>可用</x:v>
      </x:c>
      <x:c r="R1578" s="9" t="n">
        <x:v>0.01194533508956926</x:v>
      </x:c>
      <x:c r="S1578" s="9" t="n">
        <x:v>0.0247894786640174</x:v>
      </x:c>
    </x:row>
    <x:row r="1579">
      <x:c r="A1579" s="1" t="str">
        <x:v>2025Q1</x:v>
      </x:c>
      <x:c r="B1579" s="1" t="str">
        <x:v>018212.OF</x:v>
      </x:c>
      <x:c r="C1579" s="1" t="str">
        <x:v>兴银稳惠180天持有期混合A</x:v>
      </x:c>
      <x:c r="D1579" s="1" t="str">
        <x:v>兴银基金管理</x:v>
      </x:c>
      <x:c r="E1579" s="1" t="str">
        <x:v>收入型</x:v>
      </x:c>
      <x:c r="F1579" s="8" t="n">
        <x:v>20410000</x:v>
      </x:c>
      <x:c r="G1579" s="9" t="n">
        <x:v>0.4362425526325284</x:v>
      </x:c>
      <x:c r="H1579" s="9" t="n">
        <x:v>0.3246087548776017</x:v>
      </x:c>
      <x:c r="I1579" s="9" t="n">
        <x:v>0.32329124086908223</x:v>
      </x:c>
      <x:c r="J1579" s="1" t="n">
        <x:v>0.1129513117634462</x:v>
      </x:c>
      <x:c r="K1579" s="1" t="str">
        <x:v>加股票</x:v>
      </x:c>
      <x:c r="L1579" s="9" t="n">
        <x:v>-0.004189559506241501</x:v>
      </x:c>
      <x:c r="M1579" s="9" t="n">
        <x:v>-0.00047321624194099343</x:v>
      </x:c>
      <x:c r="N1579" s="8" t="n">
        <x:v>0</x:v>
      </x:c>
      <x:c r="O1579" s="9" t="n">
        <x:v>0.0038916652306715</x:v>
      </x:c>
      <x:c r="P1579" s="9" t="n">
        <x:v>0.6034220705536502</x:v>
      </x:c>
      <x:c r="Q1579" s="9" t="str">
        <x:v>覆盖/杠杆异常</x:v>
      </x:c>
      <x:c r="R1579" s="9"/>
      <x:c r="S1579" s="9" t="n">
        <x:v>0.0143600789804343</x:v>
      </x:c>
    </x:row>
    <x:row r="1580">
      <x:c r="A1580" s="1" t="str">
        <x:v>2025Q2</x:v>
      </x:c>
      <x:c r="B1580" s="1" t="str">
        <x:v>018212.OF</x:v>
      </x:c>
      <x:c r="C1580" s="1" t="str">
        <x:v>兴银稳惠180天持有期混合A</x:v>
      </x:c>
      <x:c r="D1580" s="1" t="str">
        <x:v>兴银基金管理</x:v>
      </x:c>
      <x:c r="E1580" s="1" t="str">
        <x:v>收入型</x:v>
      </x:c>
      <x:c r="F1580" s="8" t="n">
        <x:v>18710000</x:v>
      </x:c>
      <x:c r="G1580" s="9" t="n">
        <x:v>0.1733749586275538</x:v>
      </x:c>
      <x:c r="H1580" s="9" t="n">
        <x:v>0.4362425526325284</x:v>
      </x:c>
      <x:c r="I1580" s="9" t="n">
        <x:v>0.43522732817605975</x:v>
      </x:c>
      <x:c r="J1580" s="1" t="n">
        <x:v>-0.26185236954850594</x:v>
      </x:c>
      <x:c r="K1580" s="1" t="str">
        <x:v>减股票</x:v>
      </x:c>
      <x:c r="L1580" s="9" t="n">
        <x:v>0.1883272862318614</x:v>
      </x:c>
      <x:c r="M1580" s="9" t="n">
        <x:v>-0.04931394615045263</x:v>
      </x:c>
      <x:c r="N1580" s="8" t="n">
        <x:v>0</x:v>
      </x:c>
      <x:c r="O1580" s="9" t="n">
        <x:v>-0.022584150198497598</x:v>
      </x:c>
      <x:c r="P1580" s="9" t="n">
        <x:v>0.5983180753607695</x:v>
      </x:c>
      <x:c r="Q1580" s="9" t="str">
        <x:v>覆盖/杠杆异常</x:v>
      </x:c>
      <x:c r="R1580" s="9"/>
      <x:c r="S1580" s="9" t="n">
        <x:v>0.0199079808883382</x:v>
      </x:c>
    </x:row>
    <x:row r="1581">
      <x:c r="A1581" s="1" t="str">
        <x:v>2025Q4</x:v>
      </x:c>
      <x:c r="B1581" s="1" t="str">
        <x:v>018212.OF</x:v>
      </x:c>
      <x:c r="C1581" s="1" t="str">
        <x:v>兴银稳惠180天持有期混合A</x:v>
      </x:c>
      <x:c r="D1581" s="1" t="str">
        <x:v>兴银基金管理</x:v>
      </x:c>
      <x:c r="E1581" s="1" t="str">
        <x:v>收入型</x:v>
      </x:c>
      <x:c r="F1581" s="8" t="n">
        <x:v>126370000</x:v>
      </x:c>
      <x:c r="G1581" s="9" t="n">
        <x:v>0.1397556623268353</x:v>
      </x:c>
      <x:c r="H1581" s="9" t="n">
        <x:v>0.2050499392594127</x:v>
      </x:c>
      <x:c r="I1581" s="9" t="n">
        <x:v>0.2037991682867911</x:v>
      </x:c>
      <x:c r="J1581" s="1" t="n">
        <x:v>-0.06404350595995578</x:v>
      </x:c>
      <x:c r="K1581" s="1" t="str">
        <x:v>减股票</x:v>
      </x:c>
      <x:c r="L1581" s="9" t="n">
        <x:v>-0.047109673912882996</x:v>
      </x:c>
      <x:c r="M1581" s="9" t="n">
        <x:v>0.0030170686820112954</x:v>
      </x:c>
      <x:c r="N1581" s="8" t="n">
        <x:v>1</x:v>
      </x:c>
      <x:c r="O1581" s="9" t="n">
        <x:v>0.0091604129084237</x:v>
      </x:c>
      <x:c r="P1581" s="9" t="n">
        <x:v>0.9342190279338449</x:v>
      </x:c>
      <x:c r="Q1581" s="9" t="str">
        <x:v>可用</x:v>
      </x:c>
      <x:c r="R1581" s="9" t="n">
        <x:v>0.009767937979157627</x:v>
      </x:c>
      <x:c r="S1581" s="9" t="n">
        <x:v>0.0113214069656899</x:v>
      </x:c>
    </x:row>
    <x:row r="1582">
      <x:c r="A1582" s="1" t="str">
        <x:v>2024Q2</x:v>
      </x:c>
      <x:c r="B1582" s="1" t="str">
        <x:v>018465.OF</x:v>
      </x:c>
      <x:c r="C1582" s="1" t="str">
        <x:v>嘉实稳健添翼一年持有混合A</x:v>
      </x:c>
      <x:c r="D1582" s="1" t="str">
        <x:v>嘉实基金</x:v>
      </x:c>
      <x:c r="E1582" s="1" t="str">
        <x:v>收入型</x:v>
      </x:c>
      <x:c r="F1582" s="8" t="n">
        <x:v>185080000</x:v>
      </x:c>
      <x:c r="G1582" s="9" t="n">
        <x:v>0.1459259269928851</x:v>
      </x:c>
      <x:c r="H1582" s="9" t="n">
        <x:v>0.0978426018665559</x:v>
      </x:c>
      <x:c r="I1582" s="9" t="n">
        <x:v>0.09446033467647993</x:v>
      </x:c>
      <x:c r="J1582" s="1" t="n">
        <x:v>0.051465592316405157</x:v>
      </x:c>
      <x:c r="K1582" s="1" t="str">
        <x:v>加股票</x:v>
      </x:c>
      <x:c r="L1582" s="9" t="n">
        <x:v>0.15171154774360798</x:v>
      </x:c>
      <x:c r="M1582" s="9" t="n">
        <x:v>0.007807924665863365</x:v>
      </x:c>
      <x:c r="N1582" s="8" t="n">
        <x:v>1</x:v>
      </x:c>
      <x:c r="O1582" s="9" t="n">
        <x:v>-0.007486120475476601</x:v>
      </x:c>
      <x:c r="P1582" s="9" t="n">
        <x:v>0.9207074557488653</x:v>
      </x:c>
      <x:c r="Q1582" s="9" t="str">
        <x:v>可用</x:v>
      </x:c>
      <x:c r="R1582" s="9" t="n">
        <x:v>-0.010270322256529667</x:v>
      </x:c>
      <x:c r="S1582" s="9" t="n">
        <x:v>0.0171480144404332</x:v>
      </x:c>
    </x:row>
    <x:row r="1583">
      <x:c r="A1583" s="1" t="str">
        <x:v>2024Q4</x:v>
      </x:c>
      <x:c r="B1583" s="1" t="str">
        <x:v>018465.OF</x:v>
      </x:c>
      <x:c r="C1583" s="1" t="str">
        <x:v>嘉实稳健添翼一年持有混合A</x:v>
      </x:c>
      <x:c r="D1583" s="1" t="str">
        <x:v>嘉实基金</x:v>
      </x:c>
      <x:c r="E1583" s="1" t="str">
        <x:v>收入型</x:v>
      </x:c>
      <x:c r="F1583" s="8" t="n">
        <x:v>68690000</x:v>
      </x:c>
      <x:c r="G1583" s="9" t="n">
        <x:v>0.210424753819399</x:v>
      </x:c>
      <x:c r="H1583" s="9" t="n">
        <x:v>0.1642761299492964</x:v>
      </x:c>
      <x:c r="I1583" s="9" t="n">
        <x:v>0.15774511667757724</x:v>
      </x:c>
      <x:c r="J1583" s="1" t="n">
        <x:v>0.05267963714182178</x:v>
      </x:c>
      <x:c r="K1583" s="1" t="str">
        <x:v>加股票</x:v>
      </x:c>
      <x:c r="L1583" s="9" t="n">
        <x:v>-0.005961015466965899</x:v>
      </x:c>
      <x:c r="M1583" s="9" t="n">
        <x:v>-0.0003140241317965509</x:v>
      </x:c>
      <x:c r="N1583" s="8" t="n">
        <x:v>0</x:v>
      </x:c>
      <x:c r="O1583" s="9" t="n">
        <x:v>0.0008237487008133002</x:v>
      </x:c>
      <x:c r="P1583" s="9" t="n">
        <x:v>1.1027581217062163</x:v>
      </x:c>
      <x:c r="Q1583" s="9" t="str">
        <x:v>可用</x:v>
      </x:c>
      <x:c r="R1583" s="9" t="n">
        <x:v>0.011898042733271587</x:v>
      </x:c>
      <x:c r="S1583" s="9" t="n">
        <x:v>0.004255319148936</x:v>
      </x:c>
    </x:row>
    <x:row r="1584">
      <x:c r="A1584" s="1" t="str">
        <x:v>2025Q1</x:v>
      </x:c>
      <x:c r="B1584" s="1" t="str">
        <x:v>018465.OF</x:v>
      </x:c>
      <x:c r="C1584" s="1" t="str">
        <x:v>嘉实稳健添翼一年持有混合A</x:v>
      </x:c>
      <x:c r="D1584" s="1" t="str">
        <x:v>嘉实基金</x:v>
      </x:c>
      <x:c r="E1584" s="1" t="str">
        <x:v>收入型</x:v>
      </x:c>
      <x:c r="F1584" s="8" t="n">
        <x:v>43440000</x:v>
      </x:c>
      <x:c r="G1584" s="9" t="n">
        <x:v>0.1314020167818921</x:v>
      </x:c>
      <x:c r="H1584" s="9" t="n">
        <x:v>0.210424753819399</x:v>
      </x:c>
      <x:c r="I1584" s="9" t="n">
        <x:v>0.20942698016715075</x:v>
      </x:c>
      <x:c r="J1584" s="1" t="n">
        <x:v>-0.07802496338525866</x:v>
      </x:c>
      <x:c r="K1584" s="1" t="str">
        <x:v>减股票</x:v>
      </x:c>
      <x:c r="L1584" s="9" t="n">
        <x:v>-0.004189559506241501</x:v>
      </x:c>
      <x:c r="M1584" s="9" t="n">
        <x:v>0.00032689022707485543</x:v>
      </x:c>
      <x:c r="N1584" s="8" t="n">
        <x:v>1</x:v>
      </x:c>
      <x:c r="O1584" s="9" t="n">
        <x:v>0.007828966835753199</x:v>
      </x:c>
      <x:c r="P1584" s="9" t="n">
        <x:v>0.7489571947513811</x:v>
      </x:c>
      <x:c r="Q1584" s="9" t="str">
        <x:v>覆盖/杠杆异常</x:v>
      </x:c>
      <x:c r="R1584" s="9"/>
      <x:c r="S1584" s="9" t="n">
        <x:v>0.018297380585516</x:v>
      </x:c>
    </x:row>
    <x:row r="1585">
      <x:c r="A1585" s="1" t="str">
        <x:v>2025Q2</x:v>
      </x:c>
      <x:c r="B1585" s="1" t="str">
        <x:v>018465.OF</x:v>
      </x:c>
      <x:c r="C1585" s="1" t="str">
        <x:v>嘉实稳健添翼一年持有混合A</x:v>
      </x:c>
      <x:c r="D1585" s="1" t="str">
        <x:v>嘉实基金</x:v>
      </x:c>
      <x:c r="E1585" s="1" t="str">
        <x:v>收入型</x:v>
      </x:c>
      <x:c r="F1585" s="8" t="n">
        <x:v>196260000</x:v>
      </x:c>
      <x:c r="G1585" s="9" t="n">
        <x:v>0.0090832302504049</x:v>
      </x:c>
      <x:c r="H1585" s="9" t="n">
        <x:v>0.1314020167818921</x:v>
      </x:c>
      <x:c r="I1585" s="9" t="n">
        <x:v>0.13093145523638988</x:v>
      </x:c>
      <x:c r="J1585" s="1" t="n">
        <x:v>-0.12184822498598498</x:v>
      </x:c>
      <x:c r="K1585" s="1" t="str">
        <x:v>减股票</x:v>
      </x:c>
      <x:c r="L1585" s="9" t="n">
        <x:v>0.1883272862318614</x:v>
      </x:c>
      <x:c r="M1585" s="9" t="n">
        <x:v>-0.022947345543779838</x:v>
      </x:c>
      <x:c r="N1585" s="8" t="n">
        <x:v>0</x:v>
      </x:c>
      <x:c r="O1585" s="9" t="n">
        <x:v>-0.0320892561104787</x:v>
      </x:c>
      <x:c r="P1585" s="9" t="n">
        <x:v>0.8896530319474165</x:v>
      </x:c>
      <x:c r="Q1585" s="9" t="str">
        <x:v>可用</x:v>
      </x:c>
      <x:c r="R1585" s="9" t="n">
        <x:v>0.016723645939479358</x:v>
      </x:c>
      <x:c r="S1585" s="9" t="n">
        <x:v>0.0104028749763571</x:v>
      </x:c>
    </x:row>
    <x:row r="1586">
      <x:c r="A1586" s="1" t="str">
        <x:v>2026Q1</x:v>
      </x:c>
      <x:c r="B1586" s="1" t="str">
        <x:v>018465.OF</x:v>
      </x:c>
      <x:c r="C1586" s="1" t="str">
        <x:v>嘉实稳健添翼一年持有混合A</x:v>
      </x:c>
      <x:c r="D1586" s="1" t="str">
        <x:v>嘉实基金</x:v>
      </x:c>
      <x:c r="E1586" s="1" t="str">
        <x:v>收入型</x:v>
      </x:c>
      <x:c r="F1586" s="8" t="n">
        <x:v>416920000</x:v>
      </x:c>
      <x:c r="G1586" s="9" t="n">
        <x:v>0.0799254025182626</x:v>
      </x:c>
      <x:c r="H1586" s="9" t="n">
        <x:v>0.0196489940320126</x:v>
      </x:c>
      <x:c r="I1586" s="9" t="n">
        <x:v>0.01874812826238634</x:v>
      </x:c>
      <x:c r="J1586" s="1" t="n">
        <x:v>0.06117727425587627</x:v>
      </x:c>
      <x:c r="K1586" s="1" t="str">
        <x:v>加股票</x:v>
      </x:c>
      <x:c r="L1586" s="9" t="n">
        <x:v>0.1070401206971152</x:v>
      </x:c>
      <x:c r="M1586" s="9" t="n">
        <x:v>0.0065484228202695146</x:v>
      </x:c>
      <x:c r="N1586" s="8" t="n">
        <x:v>1</x:v>
      </x:c>
      <x:c r="O1586" s="9" t="n">
        <x:v>-0.006341455546404499</x:v>
      </x:c>
      <x:c r="P1586" s="9" t="n">
        <x:v>0.9433720756260192</x:v>
      </x:c>
      <x:c r="Q1586" s="9" t="str">
        <x:v>可用</x:v>
      </x:c>
      <x:c r="R1586" s="9" t="n">
        <x:v>-0.004783461507763818</x:v>
      </x:c>
      <x:c r="S1586" s="9" t="n">
        <x:v>0.0141751375547887</x:v>
      </x:c>
    </x:row>
    <x:row r="1587">
      <x:c r="A1587" s="1" t="str">
        <x:v>2023Q4</x:v>
      </x:c>
      <x:c r="B1587" s="1" t="str">
        <x:v>018620.OF</x:v>
      </x:c>
      <x:c r="C1587" s="1" t="str">
        <x:v>兴全兴晨六个月持有混合A</x:v>
      </x:c>
      <x:c r="D1587" s="1" t="str">
        <x:v>兴证全球基金</x:v>
      </x:c>
      <x:c r="E1587" s="1" t="str">
        <x:v>收入型</x:v>
      </x:c>
      <x:c r="F1587" s="8" t="n">
        <x:v>498349999.99999994</x:v>
      </x:c>
      <x:c r="G1587" s="9" t="n">
        <x:v>0.1196677544848531</x:v>
      </x:c>
      <x:c r="H1587" s="9" t="n">
        <x:v>0.0425227074165681</x:v>
      </x:c>
      <x:c r="I1587" s="9" t="n">
        <x:v>0.039136356280073205</x:v>
      </x:c>
      <x:c r="J1587" s="1" t="n">
        <x:v>0.08053139820477989</x:v>
      </x:c>
      <x:c r="K1587" s="1" t="str">
        <x:v>加股票</x:v>
      </x:c>
      <x:c r="L1587" s="9" t="n">
        <x:v>0.011127023959440499</x:v>
      </x:c>
      <x:c r="M1587" s="9" t="n">
        <x:v>0.0008960747973118295</x:v>
      </x:c>
      <x:c r="N1587" s="8" t="n">
        <x:v>1</x:v>
      </x:c>
      <x:c r="O1587" s="9" t="n">
        <x:v>0.0030057915057914997</x:v>
      </x:c>
      <x:c r="P1587" s="9" t="n">
        <x:v>0.9110812587137554</x:v>
      </x:c>
      <x:c r="Q1587" s="9" t="str">
        <x:v>可用</x:v>
      </x:c>
      <x:c r="R1587" s="9" t="n">
        <x:v>-0.007045613411768539</x:v>
      </x:c>
      <x:c r="S1587" s="9" t="n">
        <x:v>0.0115</x:v>
      </x:c>
    </x:row>
    <x:row r="1588">
      <x:c r="A1588" s="1" t="str">
        <x:v>2024Q2</x:v>
      </x:c>
      <x:c r="B1588" s="1" t="str">
        <x:v>018620.OF</x:v>
      </x:c>
      <x:c r="C1588" s="1" t="str">
        <x:v>兴全兴晨六个月持有混合A</x:v>
      </x:c>
      <x:c r="D1588" s="1" t="str">
        <x:v>兴证全球基金</x:v>
      </x:c>
      <x:c r="E1588" s="1" t="str">
        <x:v>收入型</x:v>
      </x:c>
      <x:c r="F1588" s="8" t="n">
        <x:v>128690000</x:v>
      </x:c>
      <x:c r="G1588" s="9" t="n">
        <x:v>0.2075325853362188</x:v>
      </x:c>
      <x:c r="H1588" s="9" t="n">
        <x:v>0.1464703251492308</x:v>
      </x:c>
      <x:c r="I1588" s="9" t="n">
        <x:v>0.14167104779684148</x:v>
      </x:c>
      <x:c r="J1588" s="1" t="n">
        <x:v>0.06586153753937732</x:v>
      </x:c>
      <x:c r="K1588" s="1" t="str">
        <x:v>加股票</x:v>
      </x:c>
      <x:c r="L1588" s="9" t="n">
        <x:v>0.15171154774360798</x:v>
      </x:c>
      <x:c r="M1588" s="9" t="n">
        <x:v>0.009991955796872672</x:v>
      </x:c>
      <x:c r="N1588" s="8" t="n">
        <x:v>1</x:v>
      </x:c>
      <x:c r="O1588" s="9" t="n">
        <x:v>-0.0246341349159098</x:v>
      </x:c>
      <x:c r="P1588" s="9" t="n">
        <x:v>0.998963646747999</x:v>
      </x:c>
      <x:c r="Q1588" s="9" t="str">
        <x:v>可用</x:v>
      </x:c>
      <x:c r="R1588" s="9" t="n">
        <x:v>-0.03853769855260006</x:v>
      </x:c>
      <x:c r="S1588" s="9" t="n">
        <x:v>0</x:v>
      </x:c>
    </x:row>
    <x:row r="1589">
      <x:c r="A1589" s="1" t="str">
        <x:v>2024Q3</x:v>
      </x:c>
      <x:c r="B1589" s="1" t="str">
        <x:v>018620.OF</x:v>
      </x:c>
      <x:c r="C1589" s="1" t="str">
        <x:v>兴全兴晨六个月持有混合A</x:v>
      </x:c>
      <x:c r="D1589" s="1" t="str">
        <x:v>兴证全球基金</x:v>
      </x:c>
      <x:c r="E1589" s="1" t="str">
        <x:v>收入型</x:v>
      </x:c>
      <x:c r="F1589" s="8" t="n">
        <x:v>89640000.00000001</x:v>
      </x:c>
      <x:c r="G1589" s="9" t="n">
        <x:v>0.0817925341797143</x:v>
      </x:c>
      <x:c r="H1589" s="9" t="n">
        <x:v>0.2075325853362188</x:v>
      </x:c>
      <x:c r="I1589" s="9" t="n">
        <x:v>0.231513581329358</x:v>
      </x:c>
      <x:c r="J1589" s="1" t="n">
        <x:v>-0.1497210471496437</x:v>
      </x:c>
      <x:c r="K1589" s="1" t="str">
        <x:v>减股票</x:v>
      </x:c>
      <x:c r="L1589" s="9" t="n">
        <x:v>-0.0485180033835439</x:v>
      </x:c>
      <x:c r="M1589" s="9" t="n">
        <x:v>0.00726416627219415</x:v>
      </x:c>
      <x:c r="N1589" s="8" t="n">
        <x:v>1</x:v>
      </x:c>
      <x:c r="O1589" s="9" t="n">
        <x:v>-0.003590852449057799</x:v>
      </x:c>
      <x:c r="P1589" s="9" t="n">
        <x:v>0.7552980005577864</x:v>
      </x:c>
      <x:c r="Q1589" s="9" t="str">
        <x:v>覆盖/杠杆异常</x:v>
      </x:c>
      <x:c r="R1589" s="9"/>
      <x:c r="S1589" s="9" t="n">
        <x:v>0.0077949917178212</x:v>
      </x:c>
    </x:row>
    <x:row r="1590">
      <x:c r="A1590" s="1" t="str">
        <x:v>2024Q4</x:v>
      </x:c>
      <x:c r="B1590" s="1" t="str">
        <x:v>018620.OF</x:v>
      </x:c>
      <x:c r="C1590" s="1" t="str">
        <x:v>兴全兴晨六个月持有混合A</x:v>
      </x:c>
      <x:c r="D1590" s="1" t="str">
        <x:v>兴证全球基金</x:v>
      </x:c>
      <x:c r="E1590" s="1" t="str">
        <x:v>收入型</x:v>
      </x:c>
      <x:c r="F1590" s="8" t="n">
        <x:v>57970000</x:v>
      </x:c>
      <x:c r="G1590" s="9" t="n">
        <x:v>0.2871902628507186</x:v>
      </x:c>
      <x:c r="H1590" s="9" t="n">
        <x:v>0.0817925341797143</x:v>
      </x:c>
      <x:c r="I1590" s="9" t="n">
        <x:v>0.07823378799635299</x:v>
      </x:c>
      <x:c r="J1590" s="1" t="n">
        <x:v>0.20895647485436558</x:v>
      </x:c>
      <x:c r="K1590" s="1" t="str">
        <x:v>加股票</x:v>
      </x:c>
      <x:c r="L1590" s="9" t="n">
        <x:v>-0.005961015466965899</x:v>
      </x:c>
      <x:c r="M1590" s="9" t="n">
        <x:v>-0.0012455927785295442</x:v>
      </x:c>
      <x:c r="N1590" s="8" t="n">
        <x:v>0</x:v>
      </x:c>
      <x:c r="O1590" s="9" t="n">
        <x:v>0.0400761159098004</x:v>
      </x:c>
      <x:c r="P1590" s="9" t="n">
        <x:v>1.0595790310505433</x:v>
      </x:c>
      <x:c r="Q1590" s="9" t="str">
        <x:v>可用</x:v>
      </x:c>
      <x:c r="R1590" s="9" t="n">
        <x:v>0.05130503556006403</x:v>
      </x:c>
      <x:c r="S1590" s="9" t="n">
        <x:v>0.0435076863579231</x:v>
      </x:c>
    </x:row>
    <x:row r="1591">
      <x:c r="A1591" s="1" t="str">
        <x:v>2025Q2</x:v>
      </x:c>
      <x:c r="B1591" s="1" t="str">
        <x:v>018620.OF</x:v>
      </x:c>
      <x:c r="C1591" s="1" t="str">
        <x:v>兴全兴晨六个月持有混合A</x:v>
      </x:c>
      <x:c r="D1591" s="1" t="str">
        <x:v>兴证全球基金</x:v>
      </x:c>
      <x:c r="E1591" s="1" t="str">
        <x:v>收入型</x:v>
      </x:c>
      <x:c r="F1591" s="8" t="n">
        <x:v>731050000</x:v>
      </x:c>
      <x:c r="G1591" s="9" t="n">
        <x:v>0.0680087716889338</x:v>
      </x:c>
      <x:c r="H1591" s="9" t="n">
        <x:v>0.2370960624127991</x:v>
      </x:c>
      <x:c r="I1591" s="9" t="n">
        <x:v>0.23634999327911896</x:v>
      </x:c>
      <x:c r="J1591" s="1" t="n">
        <x:v>-0.16834122159018516</x:v>
      </x:c>
      <x:c r="K1591" s="1" t="str">
        <x:v>减股票</x:v>
      </x:c>
      <x:c r="L1591" s="9" t="n">
        <x:v>0.1883272862318614</x:v>
      </x:c>
      <x:c r="M1591" s="9" t="n">
        <x:v>-0.03170324542303601</x:v>
      </x:c>
      <x:c r="N1591" s="8" t="n">
        <x:v>0</x:v>
      </x:c>
      <x:c r="O1591" s="9" t="n">
        <x:v>-0.0041779548416249965</x:v>
      </x:c>
      <x:c r="P1591" s="9" t="n">
        <x:v>1.0200520679707268</x:v>
      </x:c>
      <x:c r="Q1591" s="9" t="str">
        <x:v>可用</x:v>
      </x:c>
      <x:c r="R1591" s="9" t="n">
        <x:v>0.03485992487014726</x:v>
      </x:c>
      <x:c r="S1591" s="9" t="n">
        <x:v>0.0383141762452108</x:v>
      </x:c>
    </x:row>
    <x:row r="1592">
      <x:c r="A1592" s="1" t="str">
        <x:v>2025Q3</x:v>
      </x:c>
      <x:c r="B1592" s="1" t="str">
        <x:v>018620.OF</x:v>
      </x:c>
      <x:c r="C1592" s="1" t="str">
        <x:v>兴全兴晨六个月持有混合A</x:v>
      </x:c>
      <x:c r="D1592" s="1" t="str">
        <x:v>兴证全球基金</x:v>
      </x:c>
      <x:c r="E1592" s="1" t="str">
        <x:v>收入型</x:v>
      </x:c>
      <x:c r="F1592" s="8" t="n">
        <x:v>1016760000</x:v>
      </x:c>
      <x:c r="G1592" s="9" t="n">
        <x:v>0.2555957349322532</x:v>
      </x:c>
      <x:c r="H1592" s="9" t="n">
        <x:v>0.0680087716889338</x:v>
      </x:c>
      <x:c r="I1592" s="9" t="n">
        <x:v>0.079904069840319</x:v>
      </x:c>
      <x:c r="J1592" s="1" t="n">
        <x:v>0.17569166509193418</x:v>
      </x:c>
      <x:c r="K1592" s="1" t="str">
        <x:v>加股票</x:v>
      </x:c>
      <x:c r="L1592" s="9" t="n">
        <x:v>-0.0077024403595657995</x:v>
      </x:c>
      <x:c r="M1592" s="9" t="n">
        <x:v>-0.0013532545720434314</x:v>
      </x:c>
      <x:c r="N1592" s="8" t="n">
        <x:v>0</x:v>
      </x:c>
      <x:c r="O1592" s="9" t="n">
        <x:v>-0.012650583683794101</x:v>
      </x:c>
      <x:c r="P1592" s="9" t="n">
        <x:v>1.1637914001042526</x:v>
      </x:c>
      <x:c r="Q1592" s="9" t="str">
        <x:v>可用</x:v>
      </x:c>
      <x:c r="R1592" s="9" t="n">
        <x:v>-0.015725357484970635</x:v>
      </x:c>
      <x:c r="S1592" s="9" t="n">
        <x:v>-0.0118608328940432</x:v>
      </x:c>
    </x:row>
    <x:row r="1593">
      <x:c r="A1593" s="1" t="str">
        <x:v>2025Q4</x:v>
      </x:c>
      <x:c r="B1593" s="1" t="str">
        <x:v>018620.OF</x:v>
      </x:c>
      <x:c r="C1593" s="1" t="str">
        <x:v>兴全兴晨六个月持有混合A</x:v>
      </x:c>
      <x:c r="D1593" s="1" t="str">
        <x:v>兴证全球基金</x:v>
      </x:c>
      <x:c r="E1593" s="1" t="str">
        <x:v>收入型</x:v>
      </x:c>
      <x:c r="F1593" s="8" t="n">
        <x:v>2234420000</x:v>
      </x:c>
      <x:c r="G1593" s="9" t="n">
        <x:v>0.1651443349741106</x:v>
      </x:c>
      <x:c r="H1593" s="9" t="n">
        <x:v>0.2555957349322532</x:v>
      </x:c>
      <x:c r="I1593" s="9" t="n">
        <x:v>0.25413520913988136</x:v>
      </x:c>
      <x:c r="J1593" s="1" t="n">
        <x:v>-0.08899087416577076</x:v>
      </x:c>
      <x:c r="K1593" s="1" t="str">
        <x:v>减股票</x:v>
      </x:c>
      <x:c r="L1593" s="9" t="n">
        <x:v>-0.047109673912882996</x:v>
      </x:c>
      <x:c r="M1593" s="9" t="n">
        <x:v>0.004192331063171864</x:v>
      </x:c>
      <x:c r="N1593" s="8" t="n">
        <x:v>1</x:v>
      </x:c>
      <x:c r="O1593" s="9" t="n">
        <x:v>-0.017509736872466798</x:v>
      </x:c>
      <x:c r="P1593" s="9" t="n">
        <x:v>0.9962084287063309</x:v>
      </x:c>
      <x:c r="Q1593" s="9" t="str">
        <x:v>可用</x:v>
      </x:c>
      <x:c r="R1593" s="9" t="n">
        <x:v>-0.015573786856893592</x:v>
      </x:c>
      <x:c r="S1593" s="9" t="n">
        <x:v>-0.0151151418155953</x:v>
      </x:c>
    </x:row>
    <x:row r="1594">
      <x:c r="A1594" s="1" t="str">
        <x:v>2026Q1</x:v>
      </x:c>
      <x:c r="B1594" s="1" t="str">
        <x:v>018620.OF</x:v>
      </x:c>
      <x:c r="C1594" s="1" t="str">
        <x:v>兴全兴晨六个月持有混合A</x:v>
      </x:c>
      <x:c r="D1594" s="1" t="str">
        <x:v>兴证全球基金</x:v>
      </x:c>
      <x:c r="E1594" s="1" t="str">
        <x:v>收入型</x:v>
      </x:c>
      <x:c r="F1594" s="8" t="n">
        <x:v>2270860000</x:v>
      </x:c>
      <x:c r="G1594" s="9" t="n">
        <x:v>0.2099025636566947</x:v>
      </x:c>
      <x:c r="H1594" s="9" t="n">
        <x:v>0.1651443349741106</x:v>
      </x:c>
      <x:c r="I1594" s="9" t="n">
        <x:v>0.15865233603703605</x:v>
      </x:c>
      <x:c r="J1594" s="1" t="n">
        <x:v>0.05125022761965867</x:v>
      </x:c>
      <x:c r="K1594" s="1" t="str">
        <x:v>加股票</x:v>
      </x:c>
      <x:c r="L1594" s="9" t="n">
        <x:v>0.1070401206971152</x:v>
      </x:c>
      <x:c r="M1594" s="9" t="n">
        <x:v>0.005485830550162891</x:v>
      </x:c>
      <x:c r="N1594" s="8" t="n">
        <x:v>1</x:v>
      </x:c>
      <x:c r="O1594" s="9" t="n">
        <x:v>-0.0427247722110604</x:v>
      </x:c>
      <x:c r="P1594" s="9" t="n">
        <x:v>1.0029767832407106</x:v>
      </x:c>
      <x:c r="Q1594" s="9" t="str">
        <x:v>可用</x:v>
      </x:c>
      <x:c r="R1594" s="9" t="n">
        <x:v>-0.05528703262810467</x:v>
      </x:c>
      <x:c r="S1594" s="9" t="n">
        <x:v>-0.0222081791098672</x:v>
      </x:c>
    </x:row>
    <x:row r="1595">
      <x:c r="A1595" s="1" t="str">
        <x:v>2023Q4</x:v>
      </x:c>
      <x:c r="B1595" s="1" t="str">
        <x:v>018626.OF</x:v>
      </x:c>
      <x:c r="C1595" s="1" t="str">
        <x:v>富国兴享回报6个月持有期混合A</x:v>
      </x:c>
      <x:c r="D1595" s="1" t="str">
        <x:v>富国基金</x:v>
      </x:c>
      <x:c r="E1595" s="1" t="str">
        <x:v>收入型</x:v>
      </x:c>
      <x:c r="F1595" s="8" t="n">
        <x:v>347600000</x:v>
      </x:c>
      <x:c r="G1595" s="9" t="n">
        <x:v>0.2254643703458554</x:v>
      </x:c>
      <x:c r="H1595" s="9" t="n">
        <x:v>0.1452099960148863</x:v>
      </x:c>
      <x:c r="I1595" s="9" t="n">
        <x:v>0.13479728764730708</x:v>
      </x:c>
      <x:c r="J1595" s="1" t="n">
        <x:v>0.09066708269854831</x:v>
      </x:c>
      <x:c r="K1595" s="1" t="str">
        <x:v>加股票</x:v>
      </x:c>
      <x:c r="L1595" s="9" t="n">
        <x:v>0.011127023959440499</x:v>
      </x:c>
      <x:c r="M1595" s="9" t="n">
        <x:v>0.0010088548015193203</x:v>
      </x:c>
      <x:c r="N1595" s="8" t="n">
        <x:v>1</x:v>
      </x:c>
      <x:c r="O1595" s="9" t="n">
        <x:v>-0.0234007750412231</x:v>
      </x:c>
      <x:c r="P1595" s="9" t="n">
        <x:v>0.8282056293728423</x:v>
      </x:c>
      <x:c r="Q1595" s="9" t="str">
        <x:v>可用</x:v>
      </x:c>
      <x:c r="R1595" s="9" t="n">
        <x:v>-0.03315584133036957</x:v>
      </x:c>
      <x:c r="S1595" s="9" t="n">
        <x:v>-0.0148866020581476</x:v>
      </x:c>
    </x:row>
    <x:row r="1596">
      <x:c r="A1596" s="1" t="str">
        <x:v>2024Q2</x:v>
      </x:c>
      <x:c r="B1596" s="1" t="str">
        <x:v>018626.OF</x:v>
      </x:c>
      <x:c r="C1596" s="1" t="str">
        <x:v>富国兴享回报6个月持有期混合A</x:v>
      </x:c>
      <x:c r="D1596" s="1" t="str">
        <x:v>富国基金</x:v>
      </x:c>
      <x:c r="E1596" s="1" t="str">
        <x:v>收入型</x:v>
      </x:c>
      <x:c r="F1596" s="8" t="n">
        <x:v>190180000</x:v>
      </x:c>
      <x:c r="G1596" s="9" t="n">
        <x:v>0.255169129935171</x:v>
      </x:c>
      <x:c r="H1596" s="9" t="n">
        <x:v>0.190755572047896</x:v>
      </x:c>
      <x:c r="I1596" s="9" t="n">
        <x:v>0.18481944089452151</x:v>
      </x:c>
      <x:c r="J1596" s="1" t="n">
        <x:v>0.07034968904064948</x:v>
      </x:c>
      <x:c r="K1596" s="1" t="str">
        <x:v>加股票</x:v>
      </x:c>
      <x:c r="L1596" s="9" t="n">
        <x:v>0.15171154774360798</x:v>
      </x:c>
      <x:c r="M1596" s="9" t="n">
        <x:v>0.010672860207638468</x:v>
      </x:c>
      <x:c r="N1596" s="8" t="n">
        <x:v>1</x:v>
      </x:c>
      <x:c r="O1596" s="9" t="n">
        <x:v>0.012014106835634798</x:v>
      </x:c>
      <x:c r="P1596" s="9" t="n">
        <x:v>1.1174637143758543</x:v>
      </x:c>
      <x:c r="Q1596" s="9" t="str">
        <x:v>可用</x:v>
      </x:c>
      <x:c r="R1596" s="9" t="n">
        <x:v>-0.0162963745757203</x:v>
      </x:c>
      <x:c r="S1596" s="9" t="n">
        <x:v>0.0363912823112011</x:v>
      </x:c>
    </x:row>
    <x:row r="1597">
      <x:c r="A1597" s="1" t="str">
        <x:v>2024Q3</x:v>
      </x:c>
      <x:c r="B1597" s="1" t="str">
        <x:v>018626.OF</x:v>
      </x:c>
      <x:c r="C1597" s="1" t="str">
        <x:v>富国兴享回报6个月持有期混合A</x:v>
      </x:c>
      <x:c r="D1597" s="1" t="str">
        <x:v>富国基金</x:v>
      </x:c>
      <x:c r="E1597" s="1" t="str">
        <x:v>收入型</x:v>
      </x:c>
      <x:c r="F1597" s="8" t="n">
        <x:v>187820000</x:v>
      </x:c>
      <x:c r="G1597" s="9" t="n">
        <x:v>0.3408747003429924</x:v>
      </x:c>
      <x:c r="H1597" s="9" t="n">
        <x:v>0.255169129935171</x:v>
      </x:c>
      <x:c r="I1597" s="9" t="n">
        <x:v>0.282691072994984</x:v>
      </x:c>
      <x:c r="J1597" s="1" t="n">
        <x:v>0.05818362734800836</x:v>
      </x:c>
      <x:c r="K1597" s="1" t="str">
        <x:v>加股票</x:v>
      </x:c>
      <x:c r="L1597" s="9" t="n">
        <x:v>-0.0485180033835439</x:v>
      </x:c>
      <x:c r="M1597" s="9" t="n">
        <x:v>-0.002822953428537527</x:v>
      </x:c>
      <x:c r="N1597" s="8" t="n">
        <x:v>0</x:v>
      </x:c>
      <x:c r="O1597" s="9" t="n">
        <x:v>-0.0141244983139837</x:v>
      </x:c>
      <x:c r="P1597" s="9" t="n">
        <x:v>0.8959506777233521</x:v>
      </x:c>
      <x:c r="Q1597" s="9" t="str">
        <x:v>可用</x:v>
      </x:c>
      <x:c r="R1597" s="9" t="n">
        <x:v>-0.012808813379707597</x:v>
      </x:c>
      <x:c r="S1597" s="9" t="n">
        <x:v>-0.0027386541471047</x:v>
      </x:c>
    </x:row>
    <x:row r="1598">
      <x:c r="A1598" s="1" t="str">
        <x:v>2025Q1</x:v>
      </x:c>
      <x:c r="B1598" s="1" t="str">
        <x:v>018626.OF</x:v>
      </x:c>
      <x:c r="C1598" s="1" t="str">
        <x:v>富国兴享回报6个月持有期混合A</x:v>
      </x:c>
      <x:c r="D1598" s="1" t="str">
        <x:v>富国基金</x:v>
      </x:c>
      <x:c r="E1598" s="1" t="str">
        <x:v>收入型</x:v>
      </x:c>
      <x:c r="F1598" s="8" t="n">
        <x:v>61080000</x:v>
      </x:c>
      <x:c r="G1598" s="9" t="n">
        <x:v>0.2095563915881941</x:v>
      </x:c>
      <x:c r="H1598" s="9" t="n">
        <x:v>0.3409904318837522</x:v>
      </x:c>
      <x:c r="I1598" s="9" t="n">
        <x:v>0.3396398645047109</x:v>
      </x:c>
      <x:c r="J1598" s="1" t="n">
        <x:v>-0.13008347291651678</x:v>
      </x:c>
      <x:c r="K1598" s="1" t="str">
        <x:v>减股票</x:v>
      </x:c>
      <x:c r="L1598" s="9" t="n">
        <x:v>-0.004189559506241501</x:v>
      </x:c>
      <x:c r="M1598" s="9" t="n">
        <x:v>0.0005449924505623017</x:v>
      </x:c>
      <x:c r="N1598" s="8" t="n">
        <x:v>1</x:v>
      </x:c>
      <x:c r="O1598" s="9" t="n">
        <x:v>0.0083467874424876</x:v>
      </x:c>
      <x:c r="P1598" s="9" t="n">
        <x:v>1.1266462621152584</x:v>
      </x:c>
      <x:c r="Q1598" s="9" t="str">
        <x:v>可用</x:v>
      </x:c>
      <x:c r="R1598" s="9" t="n">
        <x:v>0.0010617618803849538</x:v>
      </x:c>
      <x:c r="S1598" s="9" t="n">
        <x:v>0.0188152011922504</x:v>
      </x:c>
    </x:row>
    <x:row r="1599">
      <x:c r="A1599" s="1" t="str">
        <x:v>2025Q2</x:v>
      </x:c>
      <x:c r="B1599" s="1" t="str">
        <x:v>018626.OF</x:v>
      </x:c>
      <x:c r="C1599" s="1" t="str">
        <x:v>富国兴享回报6个月持有期混合A</x:v>
      </x:c>
      <x:c r="D1599" s="1" t="str">
        <x:v>富国基金</x:v>
      </x:c>
      <x:c r="E1599" s="1" t="str">
        <x:v>收入型</x:v>
      </x:c>
      <x:c r="F1599" s="8" t="n">
        <x:v>45320000</x:v>
      </x:c>
      <x:c r="G1599" s="9" t="n">
        <x:v>0.0720758253613205</x:v>
      </x:c>
      <x:c r="H1599" s="9" t="n">
        <x:v>0.2095563915881941</x:v>
      </x:c>
      <x:c r="I1599" s="9" t="n">
        <x:v>0.2088732553098247</x:v>
      </x:c>
      <x:c r="J1599" s="1" t="n">
        <x:v>-0.1367974299485042</x:v>
      </x:c>
      <x:c r="K1599" s="1" t="str">
        <x:v>减股票</x:v>
      </x:c>
      <x:c r="L1599" s="9" t="n">
        <x:v>0.1883272862318614</x:v>
      </x:c>
      <x:c r="M1599" s="9" t="n">
        <x:v>-0.025762688745694956</x:v>
      </x:c>
      <x:c r="N1599" s="8" t="n">
        <x:v>0</x:v>
      </x:c>
      <x:c r="O1599" s="9" t="n">
        <x:v>-0.013327750029969998</x:v>
      </x:c>
      <x:c r="P1599" s="9" t="n">
        <x:v>0.9395549382171227</x:v>
      </x:c>
      <x:c r="Q1599" s="9" t="str">
        <x:v>可用</x:v>
      </x:c>
      <x:c r="R1599" s="9" t="n">
        <x:v>0.0252660516338009</x:v>
      </x:c>
      <x:c r="S1599" s="9" t="n">
        <x:v>0.0291643810568658</x:v>
      </x:c>
    </x:row>
    <x:row r="1600">
      <x:c r="A1600" s="1" t="str">
        <x:v>2025Q4</x:v>
      </x:c>
      <x:c r="B1600" s="1" t="str">
        <x:v>018626.OF</x:v>
      </x:c>
      <x:c r="C1600" s="1" t="str">
        <x:v>富国兴享回报6个月持有期混合A</x:v>
      </x:c>
      <x:c r="D1600" s="1" t="str">
        <x:v>富国基金</x:v>
      </x:c>
      <x:c r="E1600" s="1" t="str">
        <x:v>收入型</x:v>
      </x:c>
      <x:c r="F1600" s="8" t="n">
        <x:v>50030000</x:v>
      </x:c>
      <x:c r="G1600" s="9" t="n">
        <x:v>0.2021372096597522</x:v>
      </x:c>
      <x:c r="H1600" s="9" t="n">
        <x:v>0.0867542014153207</x:v>
      </x:c>
      <x:c r="I1600" s="9" t="n">
        <x:v>0.08614681864745079</x:v>
      </x:c>
      <x:c r="J1600" s="1" t="n">
        <x:v>0.11599039101230142</x:v>
      </x:c>
      <x:c r="K1600" s="1" t="str">
        <x:v>加股票</x:v>
      </x:c>
      <x:c r="L1600" s="9" t="n">
        <x:v>-0.047109673912882996</x:v>
      </x:c>
      <x:c r="M1600" s="9" t="n">
        <x:v>-0.0054642694976173144</x:v>
      </x:c>
      <x:c r="N1600" s="8" t="n">
        <x:v>0</x:v>
      </x:c>
      <x:c r="O1600" s="9" t="n">
        <x:v>0.016444899292684903</x:v>
      </x:c>
      <x:c r="P1600" s="9" t="n">
        <x:v>0.8913386388167098</x:v>
      </x:c>
      <x:c r="Q1600" s="9" t="str">
        <x:v>可用</x:v>
      </x:c>
      <x:c r="R1600" s="9" t="n">
        <x:v>0.019688817192375217</x:v>
      </x:c>
      <x:c r="S1600" s="9" t="n">
        <x:v>0.0186058933499511</x:v>
      </x:c>
    </x:row>
    <x:row r="1601">
      <x:c r="A1601" s="1" t="str">
        <x:v>2024Q2</x:v>
      </x:c>
      <x:c r="B1601" s="1" t="str">
        <x:v>019146.OF</x:v>
      </x:c>
      <x:c r="C1601" s="1" t="str">
        <x:v>农银均衡优选混合A</x:v>
      </x:c>
      <x:c r="D1601" s="1" t="str">
        <x:v>农银汇理基金</x:v>
      </x:c>
      <x:c r="E1601" s="1" t="str">
        <x:v>平衡型</x:v>
      </x:c>
      <x:c r="F1601" s="8" t="n">
        <x:v>26560000</x:v>
      </x:c>
      <x:c r="G1601" s="9" t="n">
        <x:v>0.6760122797846453</x:v>
      </x:c>
      <x:c r="H1601" s="9" t="n">
        <x:v>0.3619434197106416</x:v>
      </x:c>
      <x:c r="I1601" s="9" t="n">
        <x:v>0.3530038874126059</x:v>
      </x:c>
      <x:c r="J1601" s="1" t="n">
        <x:v>0.3230083923720394</x:v>
      </x:c>
      <x:c r="K1601" s="1" t="str">
        <x:v>加股票</x:v>
      </x:c>
      <x:c r="L1601" s="9" t="n">
        <x:v>0.15171154774360798</x:v>
      </x:c>
      <x:c r="M1601" s="9" t="n">
        <x:v>0.049004103140936714</x:v>
      </x:c>
      <x:c r="N1601" s="8" t="n">
        <x:v>1</x:v>
      </x:c>
      <x:c r="O1601" s="9"/>
      <x:c r="P1601" s="9" t="n">
        <x:v>0.653466907379518</x:v>
      </x:c>
      <x:c r="Q1601" s="9" t="str">
        <x:v>覆盖/杠杆异常</x:v>
      </x:c>
      <x:c r="R1601" s="9"/>
      <x:c r="S1601" s="9" t="n">
        <x:v>0.0394914274706221</x:v>
      </x:c>
    </x:row>
    <x:row r="1602">
      <x:c r="A1602" s="1" t="str">
        <x:v>2024Q3</x:v>
      </x:c>
      <x:c r="B1602" s="1" t="str">
        <x:v>019146.OF</x:v>
      </x:c>
      <x:c r="C1602" s="1" t="str">
        <x:v>农银均衡优选混合A</x:v>
      </x:c>
      <x:c r="D1602" s="1" t="str">
        <x:v>农银汇理基金</x:v>
      </x:c>
      <x:c r="E1602" s="1" t="str">
        <x:v>平衡型</x:v>
      </x:c>
      <x:c r="F1602" s="8" t="n">
        <x:v>128710000</x:v>
      </x:c>
      <x:c r="G1602" s="9" t="n">
        <x:v>0.9605949237766678</x:v>
      </x:c>
      <x:c r="H1602" s="9" t="n">
        <x:v>0.6760122797846453</x:v>
      </x:c>
      <x:c r="I1602" s="9" t="n">
        <x:v>0.7059063441047653</x:v>
      </x:c>
      <x:c r="J1602" s="1" t="n">
        <x:v>0.2546885796719025</x:v>
      </x:c>
      <x:c r="K1602" s="1" t="str">
        <x:v>加股票</x:v>
      </x:c>
      <x:c r="L1602" s="9" t="n">
        <x:v>-0.0485180033835439</x:v>
      </x:c>
      <x:c r="M1602" s="9" t="n">
        <x:v>-0.012356981370271356</x:v>
      </x:c>
      <x:c r="N1602" s="8" t="n">
        <x:v>0</x:v>
      </x:c>
      <x:c r="O1602" s="9"/>
      <x:c r="P1602" s="9" t="n">
        <x:v>1.2135483726983138</x:v>
      </x:c>
      <x:c r="Q1602" s="9" t="str">
        <x:v>覆盖/杠杆异常</x:v>
      </x:c>
      <x:c r="R1602" s="9"/>
      <x:c r="S1602" s="9" t="n">
        <x:v>-0.0420681986656781</x:v>
      </x:c>
    </x:row>
    <x:row r="1603">
      <x:c r="A1603" s="1" t="str">
        <x:v>2024Q4</x:v>
      </x:c>
      <x:c r="B1603" s="1" t="str">
        <x:v>019146.OF</x:v>
      </x:c>
      <x:c r="C1603" s="1" t="str">
        <x:v>农银均衡优选混合A</x:v>
      </x:c>
      <x:c r="D1603" s="1" t="str">
        <x:v>农银汇理基金</x:v>
      </x:c>
      <x:c r="E1603" s="1" t="str">
        <x:v>平衡型</x:v>
      </x:c>
      <x:c r="F1603" s="8" t="n">
        <x:v>122120000</x:v>
      </x:c>
      <x:c r="G1603" s="9" t="n">
        <x:v>0.8260279681132837</x:v>
      </x:c>
      <x:c r="H1603" s="9" t="n">
        <x:v>0.9605949237766678</x:v>
      </x:c>
      <x:c r="I1603" s="9" t="n">
        <x:v>0.9587233484463524</x:v>
      </x:c>
      <x:c r="J1603" s="1" t="n">
        <x:v>-0.1326953803330687</x:v>
      </x:c>
      <x:c r="K1603" s="1" t="str">
        <x:v>减股票</x:v>
      </x:c>
      <x:c r="L1603" s="9" t="n">
        <x:v>-0.005961015466965899</x:v>
      </x:c>
      <x:c r="M1603" s="9" t="n">
        <x:v>0.0007909992145603452</x:v>
      </x:c>
      <x:c r="N1603" s="8" t="n">
        <x:v>1</x:v>
      </x:c>
      <x:c r="O1603" s="9"/>
      <x:c r="P1603" s="9" t="n">
        <x:v>0.6341205813134619</x:v>
      </x:c>
      <x:c r="Q1603" s="9" t="str">
        <x:v>覆盖/杠杆异常</x:v>
      </x:c>
      <x:c r="R1603" s="9"/>
      <x:c r="S1603" s="9" t="n">
        <x:v>-0.0094795898626427</x:v>
      </x:c>
    </x:row>
    <x:row r="1604">
      <x:c r="A1604" s="1" t="str">
        <x:v>2025Q2</x:v>
      </x:c>
      <x:c r="B1604" s="1" t="str">
        <x:v>019146.OF</x:v>
      </x:c>
      <x:c r="C1604" s="1" t="str">
        <x:v>农银均衡优选混合A</x:v>
      </x:c>
      <x:c r="D1604" s="1" t="str">
        <x:v>农银汇理基金</x:v>
      </x:c>
      <x:c r="E1604" s="1" t="str">
        <x:v>平衡型</x:v>
      </x:c>
      <x:c r="F1604" s="8" t="n">
        <x:v>70100000</x:v>
      </x:c>
      <x:c r="G1604" s="9" t="n">
        <x:v>0.8818336790770357</x:v>
      </x:c>
      <x:c r="H1604" s="9" t="n">
        <x:v>0.7848837620060857</x:v>
      </x:c>
      <x:c r="I1604" s="9" t="n">
        <x:v>0.7841857775073311</x:v>
      </x:c>
      <x:c r="J1604" s="1" t="n">
        <x:v>0.0976479015697046</x:v>
      </x:c>
      <x:c r="K1604" s="1" t="str">
        <x:v>加股票</x:v>
      </x:c>
      <x:c r="L1604" s="9" t="n">
        <x:v>0.1883272862318614</x:v>
      </x:c>
      <x:c r="M1604" s="9" t="n">
        <x:v>0.018389764308858386</x:v>
      </x:c>
      <x:c r="N1604" s="8" t="n">
        <x:v>1</x:v>
      </x:c>
      <x:c r="O1604" s="9"/>
      <x:c r="P1604" s="9" t="n">
        <x:v>0.7133417664764621</x:v>
      </x:c>
      <x:c r="Q1604" s="9" t="str">
        <x:v>覆盖/杠杆异常</x:v>
      </x:c>
      <x:c r="R1604" s="9"/>
      <x:c r="S1604" s="9" t="n">
        <x:v>0.1338528981977593</x:v>
      </x:c>
    </x:row>
    <x:row r="1605">
      <x:c r="A1605" s="1" t="str">
        <x:v>2024Q3</x:v>
      </x:c>
      <x:c r="B1605" s="1" t="str">
        <x:v>019698.OF</x:v>
      </x:c>
      <x:c r="C1605" s="1" t="str">
        <x:v>招商安泽稳利9个月持有期混合A</x:v>
      </x:c>
      <x:c r="D1605" s="1" t="str">
        <x:v>招商基金</x:v>
      </x:c>
      <x:c r="E1605" s="1" t="str">
        <x:v>收入型</x:v>
      </x:c>
      <x:c r="F1605" s="8" t="n">
        <x:v>234740000</x:v>
      </x:c>
      <x:c r="G1605" s="9" t="n">
        <x:v>0.1313371499379003</x:v>
      </x:c>
      <x:c r="H1605" s="9" t="n">
        <x:v>0.0510279085888187</x:v>
      </x:c>
      <x:c r="I1605" s="9" t="n">
        <x:v>0.05825371641937902</x:v>
      </x:c>
      <x:c r="J1605" s="1" t="n">
        <x:v>0.07308343351852128</x:v>
      </x:c>
      <x:c r="K1605" s="1" t="str">
        <x:v>加股票</x:v>
      </x:c>
      <x:c r="L1605" s="9" t="n">
        <x:v>-0.0485180033835439</x:v>
      </x:c>
      <x:c r="M1605" s="9" t="n">
        <x:v>-0.0035458622747326215</x:v>
      </x:c>
      <x:c r="N1605" s="8" t="n">
        <x:v>0</x:v>
      </x:c>
      <x:c r="O1605" s="9" t="n">
        <x:v>0.0034025173799378996</x:v>
      </x:c>
      <x:c r="P1605" s="9" t="n">
        <x:v>1.1470105234727785</x:v>
      </x:c>
      <x:c r="Q1605" s="9" t="str">
        <x:v>可用</x:v>
      </x:c>
      <x:c r="R1605" s="9" t="n">
        <x:v>-0.009247578934015158</x:v>
      </x:c>
      <x:c r="S1605" s="9" t="n">
        <x:v>0.0146465120645948</x:v>
      </x:c>
    </x:row>
    <x:row r="1606">
      <x:c r="A1606" s="1" t="str">
        <x:v>2024Q4</x:v>
      </x:c>
      <x:c r="B1606" s="1" t="str">
        <x:v>019698.OF</x:v>
      </x:c>
      <x:c r="C1606" s="1" t="str">
        <x:v>招商安泽稳利9个月持有期混合A</x:v>
      </x:c>
      <x:c r="D1606" s="1" t="str">
        <x:v>招商基金</x:v>
      </x:c>
      <x:c r="E1606" s="1" t="str">
        <x:v>收入型</x:v>
      </x:c>
      <x:c r="F1606" s="8" t="n">
        <x:v>187990000</x:v>
      </x:c>
      <x:c r="G1606" s="9" t="n">
        <x:v>0.188057812111512</x:v>
      </x:c>
      <x:c r="H1606" s="9" t="n">
        <x:v>0.1313371499379003</x:v>
      </x:c>
      <x:c r="I1606" s="9" t="n">
        <x:v>0.12591836206453172</x:v>
      </x:c>
      <x:c r="J1606" s="1" t="n">
        <x:v>0.062139450046980294</x:v>
      </x:c>
      <x:c r="K1606" s="1" t="str">
        <x:v>加股票</x:v>
      </x:c>
      <x:c r="L1606" s="9" t="n">
        <x:v>-0.005961015466965899</x:v>
      </x:c>
      <x:c r="M1606" s="9" t="n">
        <x:v>-0.0003704142228388044</x:v>
      </x:c>
      <x:c r="N1606" s="8" t="n">
        <x:v>0</x:v>
      </x:c>
      <x:c r="O1606" s="9" t="n">
        <x:v>0.028029519586114403</x:v>
      </x:c>
      <x:c r="P1606" s="9" t="n">
        <x:v>1.171128181233044</x:v>
      </x:c>
      <x:c r="Q1606" s="9" t="str">
        <x:v>可用</x:v>
      </x:c>
      <x:c r="R1606" s="9" t="n">
        <x:v>0.03969437799083667</x:v>
      </x:c>
      <x:c r="S1606" s="9" t="n">
        <x:v>0.0314610900342371</x:v>
      </x:c>
    </x:row>
    <x:row r="1607">
      <x:c r="A1607" s="1" t="str">
        <x:v>2025Q2</x:v>
      </x:c>
      <x:c r="B1607" s="1" t="str">
        <x:v>019698.OF</x:v>
      </x:c>
      <x:c r="C1607" s="1" t="str">
        <x:v>招商安泽稳利9个月持有期混合A</x:v>
      </x:c>
      <x:c r="D1607" s="1" t="str">
        <x:v>招商基金</x:v>
      </x:c>
      <x:c r="E1607" s="1" t="str">
        <x:v>收入型</x:v>
      </x:c>
      <x:c r="F1607" s="8" t="n">
        <x:v>165210000</x:v>
      </x:c>
      <x:c r="G1607" s="9" t="n">
        <x:v>0.3247361715728118</x:v>
      </x:c>
      <x:c r="H1607" s="9" t="n">
        <x:v>0.2246399383914389</x:v>
      </x:c>
      <x:c r="I1607" s="9" t="n">
        <x:v>0.22392156049523032</x:v>
      </x:c>
      <x:c r="J1607" s="1" t="n">
        <x:v>0.1008146110775815</x:v>
      </x:c>
      <x:c r="K1607" s="1" t="str">
        <x:v>加股票</x:v>
      </x:c>
      <x:c r="L1607" s="9" t="n">
        <x:v>0.1883272862318614</x:v>
      </x:c>
      <x:c r="M1607" s="9" t="n">
        <x:v>0.018986142116761476</x:v>
      </x:c>
      <x:c r="N1607" s="8" t="n">
        <x:v>1</x:v>
      </x:c>
      <x:c r="O1607" s="9" t="n">
        <x:v>0.0076415237009375</x:v>
      </x:c>
      <x:c r="P1607" s="9" t="n">
        <x:v>1.000507961806186</x:v>
      </x:c>
      <x:c r="Q1607" s="9" t="str">
        <x:v>可用</x:v>
      </x:c>
      <x:c r="R1607" s="9" t="n">
        <x:v>0.0011551090628862254</x:v>
      </x:c>
      <x:c r="S1607" s="9" t="n">
        <x:v>0.0488059961652431</x:v>
      </x:c>
    </x:row>
    <x:row r="1608">
      <x:c r="A1608" s="1" t="str">
        <x:v>2025Q3</x:v>
      </x:c>
      <x:c r="B1608" s="1" t="str">
        <x:v>019698.OF</x:v>
      </x:c>
      <x:c r="C1608" s="1" t="str">
        <x:v>招商安泽稳利9个月持有期混合A</x:v>
      </x:c>
      <x:c r="D1608" s="1" t="str">
        <x:v>招商基金</x:v>
      </x:c>
      <x:c r="E1608" s="1" t="str">
        <x:v>收入型</x:v>
      </x:c>
      <x:c r="F1608" s="8" t="n">
        <x:v>845500000</x:v>
      </x:c>
      <x:c r="G1608" s="9" t="n">
        <x:v>0.2837391936288102</x:v>
      </x:c>
      <x:c r="H1608" s="9" t="n">
        <x:v>0.3247361715728118</x:v>
      </x:c>
      <x:c r="I1608" s="9" t="n">
        <x:v>0.36399765242627047</x:v>
      </x:c>
      <x:c r="J1608" s="1" t="n">
        <x:v>-0.08025845879746024</x:v>
      </x:c>
      <x:c r="K1608" s="1" t="str">
        <x:v>减股票</x:v>
      </x:c>
      <x:c r="L1608" s="9" t="n">
        <x:v>-0.0077024403595657995</x:v>
      </x:c>
      <x:c r="M1608" s="9" t="n">
        <x:v>0.0006181859922381066</x:v>
      </x:c>
      <x:c r="N1608" s="8" t="n">
        <x:v>1</x:v>
      </x:c>
      <x:c r="O1608" s="9" t="n">
        <x:v>0.0054858049695854</x:v>
      </x:c>
      <x:c r="P1608" s="9" t="n">
        <x:v>0.98980382710822</x:v>
      </x:c>
      <x:c r="Q1608" s="9" t="str">
        <x:v>可用</x:v>
      </x:c>
      <x:c r="R1608" s="9" t="n">
        <x:v>0.0029664129759282448</x:v>
      </x:c>
      <x:c r="S1608" s="9" t="n">
        <x:v>0.0060661459198936</x:v>
      </x:c>
    </x:row>
    <x:row r="1609">
      <x:c r="A1609" s="1" t="str">
        <x:v>2024Q2</x:v>
      </x:c>
      <x:c r="B1609" s="1" t="str">
        <x:v>020005.OF</x:v>
      </x:c>
      <x:c r="C1609" s="1" t="str">
        <x:v>国泰金马稳健回报混合A</x:v>
      </x:c>
      <x:c r="D1609" s="1" t="str">
        <x:v>国泰基金</x:v>
      </x:c>
      <x:c r="E1609" s="1" t="str">
        <x:v>成长型</x:v>
      </x:c>
      <x:c r="F1609" s="8" t="n">
        <x:v>742780000</x:v>
      </x:c>
      <x:c r="G1609" s="9" t="n">
        <x:v>0.6798793984210604</x:v>
      </x:c>
      <x:c r="H1609" s="9" t="n">
        <x:v>0.9739148486540192</x:v>
      </x:c>
      <x:c r="I1609" s="9" t="n">
        <x:v>0.9729075898544883</x:v>
      </x:c>
      <x:c r="J1609" s="1" t="n">
        <x:v>-0.29302819143342795</x:v>
      </x:c>
      <x:c r="K1609" s="1" t="str">
        <x:v>减股票</x:v>
      </x:c>
      <x:c r="L1609" s="9" t="n">
        <x:v>0.15171154774360798</x:v>
      </x:c>
      <x:c r="M1609" s="9" t="n">
        <x:v>-0.044455760454875606</x:v>
      </x:c>
      <x:c r="N1609" s="8" t="n">
        <x:v>0</x:v>
      </x:c>
      <x:c r="O1609" s="9" t="n">
        <x:v>-0.007182286184052748</x:v>
      </x:c>
      <x:c r="P1609" s="9" t="n">
        <x:v>0.9459326932873798</x:v>
      </x:c>
      <x:c r="Q1609" s="9" t="str">
        <x:v>可用</x:v>
      </x:c>
      <x:c r="R1609" s="9" t="n">
        <x:v>-0.05571501889776337</x:v>
      </x:c>
      <x:c r="S1609" s="9" t="n">
        <x:v>0.0379082225765901</x:v>
      </x:c>
    </x:row>
    <x:row r="1610">
      <x:c r="A1610" s="1" t="str">
        <x:v>2024Q3</x:v>
      </x:c>
      <x:c r="B1610" s="1" t="str">
        <x:v>020005.OF</x:v>
      </x:c>
      <x:c r="C1610" s="1" t="str">
        <x:v>国泰金马稳健回报混合A</x:v>
      </x:c>
      <x:c r="D1610" s="1" t="str">
        <x:v>国泰基金</x:v>
      </x:c>
      <x:c r="E1610" s="1" t="str">
        <x:v>成长型</x:v>
      </x:c>
      <x:c r="F1610" s="8" t="n">
        <x:v>758280000</x:v>
      </x:c>
      <x:c r="G1610" s="9" t="n">
        <x:v>0.9030789559440774</x:v>
      </x:c>
      <x:c r="H1610" s="9" t="n">
        <x:v>0.6798793984210604</x:v>
      </x:c>
      <x:c r="I1610" s="9" t="n">
        <x:v>0.7095699431000689</x:v>
      </x:c>
      <x:c r="J1610" s="1" t="n">
        <x:v>0.19350901284400845</x:v>
      </x:c>
      <x:c r="K1610" s="1" t="str">
        <x:v>加股票</x:v>
      </x:c>
      <x:c r="L1610" s="9" t="n">
        <x:v>-0.0485180033835439</x:v>
      </x:c>
      <x:c r="M1610" s="9" t="n">
        <x:v>-0.009388670939911843</x:v>
      </x:c>
      <x:c r="N1610" s="8" t="n">
        <x:v>0</x:v>
      </x:c>
      <x:c r="O1610" s="9" t="n">
        <x:v>-0.049882579434907</x:v>
      </x:c>
      <x:c r="P1610" s="9" t="n">
        <x:v>1.0022770825025056</x:v>
      </x:c>
      <x:c r="Q1610" s="9" t="str">
        <x:v>可用</x:v>
      </x:c>
      <x:c r="R1610" s="9" t="n">
        <x:v>-0.03266986574437127</x:v>
      </x:c>
      <x:c r="S1610" s="9" t="n">
        <x:v>-0.0471469035703424</x:v>
      </x:c>
    </x:row>
    <x:row r="1611">
      <x:c r="A1611" s="1" t="str">
        <x:v>2024Q4</x:v>
      </x:c>
      <x:c r="B1611" s="1" t="str">
        <x:v>020005.OF</x:v>
      </x:c>
      <x:c r="C1611" s="1" t="str">
        <x:v>国泰金马稳健回报混合A</x:v>
      </x:c>
      <x:c r="D1611" s="1" t="str">
        <x:v>国泰基金</x:v>
      </x:c>
      <x:c r="E1611" s="1" t="str">
        <x:v>成长型</x:v>
      </x:c>
      <x:c r="F1611" s="8" t="n">
        <x:v>705910000</x:v>
      </x:c>
      <x:c r="G1611" s="9" t="n">
        <x:v>0.9709032010703028</x:v>
      </x:c>
      <x:c r="H1611" s="9" t="n">
        <x:v>0.9030789559440774</x:v>
      </x:c>
      <x:c r="I1611" s="9" t="n">
        <x:v>0.8987635132590233</x:v>
      </x:c>
      <x:c r="J1611" s="1" t="n">
        <x:v>0.07213968781127955</x:v>
      </x:c>
      <x:c r="K1611" s="1" t="str">
        <x:v>加股票</x:v>
      </x:c>
      <x:c r="L1611" s="9" t="n">
        <x:v>-0.005961015466965899</x:v>
      </x:c>
      <x:c r="M1611" s="9" t="n">
        <x:v>-0.0004300257948251288</x:v>
      </x:c>
      <x:c r="N1611" s="8" t="n">
        <x:v>0</x:v>
      </x:c>
      <x:c r="O1611" s="9" t="n">
        <x:v>0.137747765167489</x:v>
      </x:c>
      <x:c r="P1611" s="9" t="n">
        <x:v>1.0096568182062868</x:v>
      </x:c>
      <x:c r="Q1611" s="9" t="str">
        <x:v>可用</x:v>
      </x:c>
      <x:c r="R1611" s="9" t="n">
        <x:v>0.1511471991075716</x:v>
      </x:c>
      <x:c r="S1611" s="9" t="n">
        <x:v>0.1407942236594921</x:v>
      </x:c>
    </x:row>
    <x:row r="1612">
      <x:c r="A1612" s="1" t="str">
        <x:v>2024Q3</x:v>
      </x:c>
      <x:c r="B1612" s="1" t="str">
        <x:v>020147.OF</x:v>
      </x:c>
      <x:c r="C1612" s="1" t="str">
        <x:v>兴银价值平衡混合A</x:v>
      </x:c>
      <x:c r="D1612" s="1" t="str">
        <x:v>兴银基金管理</x:v>
      </x:c>
      <x:c r="E1612" s="1" t="str">
        <x:v>平衡型</x:v>
      </x:c>
      <x:c r="F1612" s="8" t="n">
        <x:v>63630000</x:v>
      </x:c>
      <x:c r="G1612" s="9" t="n">
        <x:v>0.6208695758606925</x:v>
      </x:c>
      <x:c r="H1612" s="9" t="n">
        <x:v>0.6440274781542913</x:v>
      </x:c>
      <x:c r="I1612" s="9" t="n">
        <x:v>0.6754559175146184</x:v>
      </x:c>
      <x:c r="J1612" s="1" t="n">
        <x:v>-0.05458634165392595</x:v>
      </x:c>
      <x:c r="K1612" s="1" t="str">
        <x:v>减股票</x:v>
      </x:c>
      <x:c r="L1612" s="9" t="n">
        <x:v>-0.0485180033835439</x:v>
      </x:c>
      <x:c r="M1612" s="9" t="n">
        <x:v>0.002648420309060463</x:v>
      </x:c>
      <x:c r="N1612" s="8" t="n">
        <x:v>1</x:v>
      </x:c>
      <x:c r="O1612" s="9"/>
      <x:c r="P1612" s="9" t="n">
        <x:v>0.9793561005814867</x:v>
      </x:c>
      <x:c r="Q1612" s="9" t="str">
        <x:v>可用</x:v>
      </x:c>
      <x:c r="R1612" s="9" t="n">
        <x:v>0.03149233374192475</x:v>
      </x:c>
      <x:c r="S1612" s="9" t="n">
        <x:v>0.0293647058823527</x:v>
      </x:c>
    </x:row>
    <x:row r="1613">
      <x:c r="A1613" s="1" t="str">
        <x:v>2025Q2</x:v>
      </x:c>
      <x:c r="B1613" s="1" t="str">
        <x:v>020147.OF</x:v>
      </x:c>
      <x:c r="C1613" s="1" t="str">
        <x:v>兴银价值平衡混合A</x:v>
      </x:c>
      <x:c r="D1613" s="1" t="str">
        <x:v>兴银基金管理</x:v>
      </x:c>
      <x:c r="E1613" s="1" t="str">
        <x:v>平衡型</x:v>
      </x:c>
      <x:c r="F1613" s="8" t="n">
        <x:v>58060000</x:v>
      </x:c>
      <x:c r="G1613" s="9" t="n">
        <x:v>0.6977984214594495</x:v>
      </x:c>
      <x:c r="H1613" s="9" t="n">
        <x:v>0.6279517897319344</x:v>
      </x:c>
      <x:c r="I1613" s="9" t="n">
        <x:v>0.6269866035330135</x:v>
      </x:c>
      <x:c r="J1613" s="1" t="n">
        <x:v>0.07081181792643598</x:v>
      </x:c>
      <x:c r="K1613" s="1" t="str">
        <x:v>加股票</x:v>
      </x:c>
      <x:c r="L1613" s="9" t="n">
        <x:v>0.1883272862318614</x:v>
      </x:c>
      <x:c r="M1613" s="9" t="n">
        <x:v>0.013335797503230364</x:v>
      </x:c>
      <x:c r="N1613" s="8" t="n">
        <x:v>1</x:v>
      </x:c>
      <x:c r="O1613" s="9"/>
      <x:c r="P1613" s="9" t="n">
        <x:v>1.0133274838098518</x:v>
      </x:c>
      <x:c r="Q1613" s="9" t="str">
        <x:v>可用</x:v>
      </x:c>
      <x:c r="R1613" s="9" t="n">
        <x:v>0.03777618777338784</x:v>
      </x:c>
      <x:c r="S1613" s="9" t="n">
        <x:v>0.1535524568393091</x:v>
      </x:c>
    </x:row>
    <x:row r="1614">
      <x:c r="A1614" s="1" t="str">
        <x:v>2025Q3</x:v>
      </x:c>
      <x:c r="B1614" s="1" t="str">
        <x:v>020147.OF</x:v>
      </x:c>
      <x:c r="C1614" s="1" t="str">
        <x:v>兴银价值平衡混合A</x:v>
      </x:c>
      <x:c r="D1614" s="1" t="str">
        <x:v>兴银基金管理</x:v>
      </x:c>
      <x:c r="E1614" s="1" t="str">
        <x:v>平衡型</x:v>
      </x:c>
      <x:c r="F1614" s="8" t="n">
        <x:v>111620000</x:v>
      </x:c>
      <x:c r="G1614" s="9" t="n">
        <x:v>0.8128940292024877</x:v>
      </x:c>
      <x:c r="H1614" s="9" t="n">
        <x:v>0.6977984214594495</x:v>
      </x:c>
      <x:c r="I1614" s="9" t="n">
        <x:v>0.7331906794227554</x:v>
      </x:c>
      <x:c r="J1614" s="1" t="n">
        <x:v>0.07970334977973226</x:v>
      </x:c>
      <x:c r="K1614" s="1" t="str">
        <x:v>加股票</x:v>
      </x:c>
      <x:c r="L1614" s="9" t="n">
        <x:v>-0.0077024403595657995</x:v>
      </x:c>
      <x:c r="M1614" s="9" t="n">
        <x:v>-0.0006139102981359996</x:v>
      </x:c>
      <x:c r="N1614" s="8" t="n">
        <x:v>0</x:v>
      </x:c>
      <x:c r="O1614" s="9"/>
      <x:c r="P1614" s="9" t="n">
        <x:v>0.8565273308546855</x:v>
      </x:c>
      <x:c r="Q1614" s="9" t="str">
        <x:v>可用</x:v>
      </x:c>
      <x:c r="R1614" s="9" t="n">
        <x:v>-0.0036454376467496374</x:v>
      </x:c>
      <x:c r="S1614" s="9" t="n">
        <x:v>-0.0043891207367966</x:v>
      </x:c>
    </x:row>
    <x:row r="1615">
      <x:c r="A1615" s="1" t="str">
        <x:v>2025Q4</x:v>
      </x:c>
      <x:c r="B1615" s="1" t="str">
        <x:v>020147.OF</x:v>
      </x:c>
      <x:c r="C1615" s="1" t="str">
        <x:v>兴银价值平衡混合A</x:v>
      </x:c>
      <x:c r="D1615" s="1" t="str">
        <x:v>兴银基金管理</x:v>
      </x:c>
      <x:c r="E1615" s="1" t="str">
        <x:v>平衡型</x:v>
      </x:c>
      <x:c r="F1615" s="8" t="n">
        <x:v>78150000</x:v>
      </x:c>
      <x:c r="G1615" s="9" t="n">
        <x:v>0.6490307522622617</x:v>
      </x:c>
      <x:c r="H1615" s="9" t="n">
        <x:v>0.8128940292024877</x:v>
      </x:c>
      <x:c r="I1615" s="9" t="n">
        <x:v>0.8117214822939128</x:v>
      </x:c>
      <x:c r="J1615" s="1" t="n">
        <x:v>-0.16269073003165113</x:v>
      </x:c>
      <x:c r="K1615" s="1" t="str">
        <x:v>减股票</x:v>
      </x:c>
      <x:c r="L1615" s="9" t="n">
        <x:v>-0.047109673912882996</x:v>
      </x:c>
      <x:c r="M1615" s="9" t="n">
        <x:v>0.007664307240439965</x:v>
      </x:c>
      <x:c r="N1615" s="8" t="n">
        <x:v>1</x:v>
      </x:c>
      <x:c r="O1615" s="9"/>
      <x:c r="P1615" s="9" t="n">
        <x:v>1.0277971314139474</x:v>
      </x:c>
      <x:c r="Q1615" s="9" t="str">
        <x:v>可用</x:v>
      </x:c>
      <x:c r="R1615" s="9" t="n">
        <x:v>0.026534745661406373</x:v>
      </x:c>
      <x:c r="S1615" s="9" t="n">
        <x:v>0.0047698200476982</x:v>
      </x:c>
    </x:row>
    <x:row r="1616">
      <x:c r="A1616" s="1" t="str">
        <x:v>2026Q1</x:v>
      </x:c>
      <x:c r="B1616" s="1" t="str">
        <x:v>020147.OF</x:v>
      </x:c>
      <x:c r="C1616" s="1" t="str">
        <x:v>兴银价值平衡混合A</x:v>
      </x:c>
      <x:c r="D1616" s="1" t="str">
        <x:v>兴银基金管理</x:v>
      </x:c>
      <x:c r="E1616" s="1" t="str">
        <x:v>平衡型</x:v>
      </x:c>
      <x:c r="F1616" s="8" t="n">
        <x:v>53950000</x:v>
      </x:c>
      <x:c r="G1616" s="9" t="n">
        <x:v>0.7071073809251807</x:v>
      </x:c>
      <x:c r="H1616" s="9" t="n">
        <x:v>0.6490307522622617</x:v>
      </x:c>
      <x:c r="I1616" s="9" t="n">
        <x:v>0.6380546656853326</x:v>
      </x:c>
      <x:c r="J1616" s="1" t="n">
        <x:v>0.06905271523984802</x:v>
      </x:c>
      <x:c r="K1616" s="1" t="str">
        <x:v>加股票</x:v>
      </x:c>
      <x:c r="L1616" s="9" t="n">
        <x:v>0.1070401206971152</x:v>
      </x:c>
      <x:c r="M1616" s="9" t="n">
        <x:v>0.007391410973736858</x:v>
      </x:c>
      <x:c r="N1616" s="8" t="n">
        <x:v>1</x:v>
      </x:c>
      <x:c r="O1616" s="9"/>
      <x:c r="P1616" s="9" t="n">
        <x:v>0.961453793883225</x:v>
      </x:c>
      <x:c r="Q1616" s="9" t="str">
        <x:v>可用</x:v>
      </x:c>
      <x:c r="R1616" s="9" t="n">
        <x:v>-0.10878003509692699</x:v>
      </x:c>
      <x:c r="S1616" s="9" t="n">
        <x:v>-0.0333021650003596</x:v>
      </x:c>
    </x:row>
    <x:row r="1617">
      <x:c r="A1617" s="1" t="str">
        <x:v>2024Q2</x:v>
      </x:c>
      <x:c r="B1617" s="1" t="str">
        <x:v>020600.OF</x:v>
      </x:c>
      <x:c r="C1617" s="1" t="str">
        <x:v>国寿安保景气优选混合发起式A</x:v>
      </x:c>
      <x:c r="D1617" s="1" t="str">
        <x:v>国寿安保基金</x:v>
      </x:c>
      <x:c r="E1617" s="1" t="str">
        <x:v>成长型</x:v>
      </x:c>
      <x:c r="F1617" s="8" t="n">
        <x:v>10930000</x:v>
      </x:c>
      <x:c r="G1617" s="9" t="n">
        <x:v>0.8160642868556851</x:v>
      </x:c>
      <x:c r="H1617" s="9" t="n">
        <x:v>0.5993752062130411</x:v>
      </x:c>
      <x:c r="I1617" s="9" t="n">
        <x:v>0.5899939393212114</x:v>
      </x:c>
      <x:c r="J1617" s="1" t="n">
        <x:v>0.22607034753447375</x:v>
      </x:c>
      <x:c r="K1617" s="1" t="str">
        <x:v>加股票</x:v>
      </x:c>
      <x:c r="L1617" s="9" t="n">
        <x:v>0.15171154774360798</x:v>
      </x:c>
      <x:c r="M1617" s="9" t="n">
        <x:v>0.03429748232339036</x:v>
      </x:c>
      <x:c r="N1617" s="8" t="n">
        <x:v>1</x:v>
      </x:c>
      <x:c r="O1617" s="9" t="n">
        <x:v>0.13809135580096898</x:v>
      </x:c>
      <x:c r="P1617" s="9" t="n">
        <x:v>1.0821901948764867</x:v>
      </x:c>
      <x:c r="Q1617" s="9" t="str">
        <x:v>可用</x:v>
      </x:c>
      <x:c r="R1617" s="9" t="n">
        <x:v>0.04520490827430565</x:v>
      </x:c>
      <x:c r="S1617" s="9" t="n">
        <x:v>0.182652289065456</x:v>
      </x:c>
    </x:row>
    <x:row r="1618">
      <x:c r="A1618" s="1" t="str">
        <x:v>2024Q3</x:v>
      </x:c>
      <x:c r="B1618" s="1" t="str">
        <x:v>020600.OF</x:v>
      </x:c>
      <x:c r="C1618" s="1" t="str">
        <x:v>国寿安保景气优选混合发起式A</x:v>
      </x:c>
      <x:c r="D1618" s="1" t="str">
        <x:v>国寿安保基金</x:v>
      </x:c>
      <x:c r="E1618" s="1" t="str">
        <x:v>成长型</x:v>
      </x:c>
      <x:c r="F1618" s="8" t="n">
        <x:v>12920000</x:v>
      </x:c>
      <x:c r="G1618" s="9" t="n">
        <x:v>0.9222251727413674</x:v>
      </x:c>
      <x:c r="H1618" s="9" t="n">
        <x:v>0.8160642868556851</x:v>
      </x:c>
      <x:c r="I1618" s="9" t="n">
        <x:v>0.8361676516045448</x:v>
      </x:c>
      <x:c r="J1618" s="1" t="n">
        <x:v>0.08605752113682263</x:v>
      </x:c>
      <x:c r="K1618" s="1" t="str">
        <x:v>加股票</x:v>
      </x:c>
      <x:c r="L1618" s="9" t="n">
        <x:v>-0.0485180033835439</x:v>
      </x:c>
      <x:c r="M1618" s="9" t="n">
        <x:v>-0.004175339101695761</x:v>
      </x:c>
      <x:c r="N1618" s="8" t="n">
        <x:v>0</x:v>
      </x:c>
      <x:c r="O1618" s="9" t="n">
        <x:v>0.0129131647741739</x:v>
      </x:c>
      <x:c r="P1618" s="9" t="n">
        <x:v>1.0438469125386995</x:v>
      </x:c>
      <x:c r="Q1618" s="9" t="str">
        <x:v>可用</x:v>
      </x:c>
      <x:c r="R1618" s="9" t="n">
        <x:v>0.03237687660079183</x:v>
      </x:c>
      <x:c r="S1618" s="9" t="n">
        <x:v>0.0154362952891307</x:v>
      </x:c>
    </x:row>
    <x:row r="1619">
      <x:c r="A1619" s="1" t="str">
        <x:v>2024Q4</x:v>
      </x:c>
      <x:c r="B1619" s="1" t="str">
        <x:v>020864.OF</x:v>
      </x:c>
      <x:c r="C1619" s="1" t="str">
        <x:v>银华嘉选平衡混合发起式A</x:v>
      </x:c>
      <x:c r="D1619" s="1" t="str">
        <x:v>银华基金</x:v>
      </x:c>
      <x:c r="E1619" s="1" t="str">
        <x:v>成长型</x:v>
      </x:c>
      <x:c r="F1619" s="8" t="n">
        <x:v>15060000.000000002</x:v>
      </x:c>
      <x:c r="G1619" s="9" t="n">
        <x:v>0.3715443941279746</x:v>
      </x:c>
      <x:c r="H1619" s="9" t="n">
        <x:v>0.2366104735009249</x:v>
      </x:c>
      <x:c r="I1619" s="9" t="n">
        <x:v>0.2279882266238013</x:v>
      </x:c>
      <x:c r="J1619" s="1" t="n">
        <x:v>0.14355616750417327</x:v>
      </x:c>
      <x:c r="K1619" s="1" t="str">
        <x:v>加股票</x:v>
      </x:c>
      <x:c r="L1619" s="9" t="n">
        <x:v>-0.005961015466965899</x:v>
      </x:c>
      <x:c r="M1619" s="9" t="n">
        <x:v>-0.0008557405348707242</x:v>
      </x:c>
      <x:c r="N1619" s="8" t="n">
        <x:v>0</x:v>
      </x:c>
      <x:c r="O1619" s="9" t="n">
        <x:v>0.0006630299890589002</x:v>
      </x:c>
      <x:c r="P1619" s="9" t="n">
        <x:v>1.002953041832669</x:v>
      </x:c>
      <x:c r="Q1619" s="9" t="str">
        <x:v>可用</x:v>
      </x:c>
      <x:c r="R1619" s="9" t="n">
        <x:v>0.010291612901512646</x:v>
      </x:c>
      <x:c r="S1619" s="9" t="n">
        <x:v>0.003709488481062</x:v>
      </x:c>
    </x:row>
    <x:row r="1620">
      <x:c r="A1620" s="1" t="str">
        <x:v>2025Q1</x:v>
      </x:c>
      <x:c r="B1620" s="1" t="str">
        <x:v>020864.OF</x:v>
      </x:c>
      <x:c r="C1620" s="1" t="str">
        <x:v>银华嘉选平衡混合发起式A</x:v>
      </x:c>
      <x:c r="D1620" s="1" t="str">
        <x:v>银华基金</x:v>
      </x:c>
      <x:c r="E1620" s="1" t="str">
        <x:v>成长型</x:v>
      </x:c>
      <x:c r="F1620" s="8" t="n">
        <x:v>14150000.000000002</x:v>
      </x:c>
      <x:c r="G1620" s="9" t="n">
        <x:v>0.4289361455460825</x:v>
      </x:c>
      <x:c r="H1620" s="9" t="n">
        <x:v>0.3715443941279746</x:v>
      </x:c>
      <x:c r="I1620" s="9" t="n">
        <x:v>0.3701407810106504</x:v>
      </x:c>
      <x:c r="J1620" s="1" t="n">
        <x:v>0.058795364535432104</x:v>
      </x:c>
      <x:c r="K1620" s="1" t="str">
        <x:v>加股票</x:v>
      </x:c>
      <x:c r="L1620" s="9" t="n">
        <x:v>-0.004189559506241501</x:v>
      </x:c>
      <x:c r="M1620" s="9" t="n">
        <x:v>-0.00024632667841235396</x:v>
      </x:c>
      <x:c r="N1620" s="8" t="n">
        <x:v>0</x:v>
      </x:c>
      <x:c r="O1620" s="9" t="n">
        <x:v>0.0079136856707755</x:v>
      </x:c>
      <x:c r="P1620" s="9" t="n">
        <x:v>1.0035892614840989</x:v>
      </x:c>
      <x:c r="Q1620" s="9" t="str">
        <x:v>可用</x:v>
      </x:c>
      <x:c r="R1620" s="9" t="n">
        <x:v>0.01160559971223875</x:v>
      </x:c>
      <x:c r="S1620" s="9" t="n">
        <x:v>0.0234390196459832</x:v>
      </x:c>
    </x:row>
    <x:row r="1621">
      <x:c r="A1621" s="1" t="str">
        <x:v>2025Q3</x:v>
      </x:c>
      <x:c r="B1621" s="1" t="str">
        <x:v>020864.OF</x:v>
      </x:c>
      <x:c r="C1621" s="1" t="str">
        <x:v>银华嘉选平衡混合发起式A</x:v>
      </x:c>
      <x:c r="D1621" s="1" t="str">
        <x:v>银华基金</x:v>
      </x:c>
      <x:c r="E1621" s="1" t="str">
        <x:v>成长型</x:v>
      </x:c>
      <x:c r="F1621" s="8" t="n">
        <x:v>13369999.999999998</x:v>
      </x:c>
      <x:c r="G1621" s="9" t="n">
        <x:v>0.5488407142561039</x:v>
      </x:c>
      <x:c r="H1621" s="9" t="n">
        <x:v>0.4237703610530018</x:v>
      </x:c>
      <x:c r="I1621" s="9" t="n">
        <x:v>0.46672948729320984</x:v>
      </x:c>
      <x:c r="J1621" s="1" t="n">
        <x:v>0.08211122696289408</x:v>
      </x:c>
      <x:c r="K1621" s="1" t="str">
        <x:v>加股票</x:v>
      </x:c>
      <x:c r="L1621" s="9" t="n">
        <x:v>-0.0077024403595657995</x:v>
      </x:c>
      <x:c r="M1621" s="9" t="n">
        <x:v>-0.0006324568285324629</x:v>
      </x:c>
      <x:c r="N1621" s="8" t="n">
        <x:v>0</x:v>
      </x:c>
      <x:c r="O1621" s="9" t="n">
        <x:v>-0.0063986621819507</x:v>
      </x:c>
      <x:c r="P1621" s="9" t="n">
        <x:v>0.9266135609573672</x:v>
      </x:c>
      <x:c r="Q1621" s="9" t="str">
        <x:v>可用</x:v>
      </x:c>
      <x:c r="R1621" s="9" t="n">
        <x:v>0.0005945322786847598</x:v>
      </x:c>
      <x:c r="S1621" s="9" t="n">
        <x:v>0.0015181282371852</x:v>
      </x:c>
    </x:row>
    <x:row r="1622">
      <x:c r="A1622" s="1" t="str">
        <x:v>2025Q4</x:v>
      </x:c>
      <x:c r="B1622" s="1" t="str">
        <x:v>020864.OF</x:v>
      </x:c>
      <x:c r="C1622" s="1" t="str">
        <x:v>银华嘉选平衡混合发起式A</x:v>
      </x:c>
      <x:c r="D1622" s="1" t="str">
        <x:v>银华基金</x:v>
      </x:c>
      <x:c r="E1622" s="1" t="str">
        <x:v>成长型</x:v>
      </x:c>
      <x:c r="F1622" s="8" t="n">
        <x:v>12869999.999999998</x:v>
      </x:c>
      <x:c r="G1622" s="9" t="n">
        <x:v>0.715158698705998</x:v>
      </x:c>
      <x:c r="H1622" s="9" t="n">
        <x:v>0.5488407142561039</x:v>
      </x:c>
      <x:c r="I1622" s="9" t="n">
        <x:v>0.5469356847798628</x:v>
      </x:c>
      <x:c r="J1622" s="1" t="n">
        <x:v>0.16822301392613526</x:v>
      </x:c>
      <x:c r="K1622" s="1" t="str">
        <x:v>加股票</x:v>
      </x:c>
      <x:c r="L1622" s="9" t="n">
        <x:v>-0.047109673912882996</x:v>
      </x:c>
      <x:c r="M1622" s="9" t="n">
        <x:v>-0.007924931330702607</x:v>
      </x:c>
      <x:c r="N1622" s="8" t="n">
        <x:v>0</x:v>
      </x:c>
      <x:c r="O1622" s="9" t="n">
        <x:v>0.017137594306564</x:v>
      </x:c>
      <x:c r="P1622" s="9" t="n">
        <x:v>0.6411603325563324</x:v>
      </x:c>
      <x:c r="Q1622" s="9" t="str">
        <x:v>覆盖/杠杆异常</x:v>
      </x:c>
      <x:c r="R1622" s="9"/>
      <x:c r="S1622" s="9" t="n">
        <x:v>0.0145341061078911</x:v>
      </x:c>
    </x:row>
    <x:row r="1623">
      <x:c r="A1623" s="1" t="str">
        <x:v>2026Q1</x:v>
      </x:c>
      <x:c r="B1623" s="1" t="str">
        <x:v>020864.OF</x:v>
      </x:c>
      <x:c r="C1623" s="1" t="str">
        <x:v>银华嘉选平衡混合发起式A</x:v>
      </x:c>
      <x:c r="D1623" s="1" t="str">
        <x:v>银华基金</x:v>
      </x:c>
      <x:c r="E1623" s="1" t="str">
        <x:v>成长型</x:v>
      </x:c>
      <x:c r="F1623" s="8" t="n">
        <x:v>13310000</x:v>
      </x:c>
      <x:c r="G1623" s="9" t="n">
        <x:v>0.6508399396482683</x:v>
      </x:c>
      <x:c r="H1623" s="9" t="n">
        <x:v>0.715158698705998</x:v>
      </x:c>
      <x:c r="I1623" s="9" t="n">
        <x:v>0.7053116834769813</x:v>
      </x:c>
      <x:c r="J1623" s="1" t="n">
        <x:v>-0.054471743828713004</x:v>
      </x:c>
      <x:c r="K1623" s="1" t="str">
        <x:v>减股票</x:v>
      </x:c>
      <x:c r="L1623" s="9" t="n">
        <x:v>0.1070401206971152</x:v>
      </x:c>
      <x:c r="M1623" s="9" t="n">
        <x:v>-0.0058306620340077804</x:v>
      </x:c>
      <x:c r="N1623" s="8" t="n">
        <x:v>0</x:v>
      </x:c>
      <x:c r="O1623" s="9" t="n">
        <x:v>0.009617958402099697</x:v>
      </x:c>
      <x:c r="P1623" s="9" t="n">
        <x:v>1.0014492434259954</x:v>
      </x:c>
      <x:c r="Q1623" s="9" t="str">
        <x:v>可用</x:v>
      </x:c>
      <x:c r="R1623" s="9" t="n">
        <x:v>0.010997517967872052</x:v>
      </x:c>
      <x:c r="S1623" s="9" t="n">
        <x:v>0.0620495693443488</x:v>
      </x:c>
    </x:row>
    <x:row r="1624">
      <x:c r="A1624" s="1" t="str">
        <x:v>2024Q4</x:v>
      </x:c>
      <x:c r="B1624" s="1" t="str">
        <x:v>021247.OF</x:v>
      </x:c>
      <x:c r="C1624" s="1" t="str">
        <x:v>兴全红利混合A</x:v>
      </x:c>
      <x:c r="D1624" s="1" t="str">
        <x:v>兴证全球基金</x:v>
      </x:c>
      <x:c r="E1624" s="1" t="str">
        <x:v>成长型</x:v>
      </x:c>
      <x:c r="F1624" s="8" t="n">
        <x:v>367600000</x:v>
      </x:c>
      <x:c r="G1624" s="9" t="n">
        <x:v>0.8477155617675015</x:v>
      </x:c>
      <x:c r="H1624" s="9" t="n">
        <x:v>0.5126700261154931</x:v>
      </x:c>
      <x:c r="I1624" s="9" t="n">
        <x:v>0.5005845870341076</x:v>
      </x:c>
      <x:c r="J1624" s="1" t="n">
        <x:v>0.34713097473339394</x:v>
      </x:c>
      <x:c r="K1624" s="1" t="str">
        <x:v>加股票</x:v>
      </x:c>
      <x:c r="L1624" s="9" t="n">
        <x:v>-0.005961015466965899</x:v>
      </x:c>
      <x:c r="M1624" s="9" t="n">
        <x:v>-0.00206925310944871</x:v>
      </x:c>
      <x:c r="N1624" s="8" t="n">
        <x:v>0</x:v>
      </x:c>
      <x:c r="O1624" s="9" t="n">
        <x:v>0.0026364512042827</x:v>
      </x:c>
      <x:c r="P1624" s="9" t="n">
        <x:v>1.053156720538629</x:v>
      </x:c>
      <x:c r="Q1624" s="9" t="str">
        <x:v>可用</x:v>
      </x:c>
      <x:c r="R1624" s="9" t="n">
        <x:v>0.01731905643700868</x:v>
      </x:c>
      <x:c r="S1624" s="9" t="n">
        <x:v>0.0056829096962858</x:v>
      </x:c>
    </x:row>
    <x:row r="1625">
      <x:c r="A1625" s="1" t="str">
        <x:v>2023Q2</x:v>
      </x:c>
      <x:c r="B1625" s="1" t="str">
        <x:v>080008.OF</x:v>
      </x:c>
      <x:c r="C1625" s="1" t="str">
        <x:v>长盛战略新兴产业混合A</x:v>
      </x:c>
      <x:c r="D1625" s="1" t="str">
        <x:v>长盛基金</x:v>
      </x:c>
      <x:c r="E1625" s="1" t="str">
        <x:v>成长型</x:v>
      </x:c>
      <x:c r="F1625" s="8" t="n">
        <x:v>93720000</x:v>
      </x:c>
      <x:c r="G1625" s="9" t="n">
        <x:v>0.6155292465459291</x:v>
      </x:c>
      <x:c r="H1625" s="9" t="n">
        <x:v>0.5100085068404596</x:v>
      </x:c>
      <x:c r="I1625" s="9" t="n">
        <x:v>0.4926491071382151</x:v>
      </x:c>
      <x:c r="J1625" s="1" t="n">
        <x:v>0.12288013940771403</x:v>
      </x:c>
      <x:c r="K1625" s="1" t="str">
        <x:v>加股票</x:v>
      </x:c>
      <x:c r="L1625" s="9" t="n">
        <x:v>-0.046571034625976095</x:v>
      </x:c>
      <x:c r="M1625" s="9" t="n">
        <x:v>-0.005722655227201419</x:v>
      </x:c>
      <x:c r="N1625" s="8" t="n">
        <x:v>0</x:v>
      </x:c>
      <x:c r="O1625" s="9" t="n">
        <x:v>-0.0008916244340982475</x:v>
      </x:c>
      <x:c r="P1625" s="9" t="n">
        <x:v>0.8617630625266753</x:v>
      </x:c>
      <x:c r="Q1625" s="9" t="str">
        <x:v>可用</x:v>
      </x:c>
      <x:c r="R1625" s="9" t="n">
        <x:v>0.00009772400347686158</x:v>
      </x:c>
      <x:c r="S1625" s="9" t="n">
        <x:v>-0.0184590693002698</x:v>
      </x:c>
    </x:row>
    <x:row r="1626">
      <x:c r="A1626" s="1" t="str">
        <x:v>2023Q3</x:v>
      </x:c>
      <x:c r="B1626" s="1" t="str">
        <x:v>080008.OF</x:v>
      </x:c>
      <x:c r="C1626" s="1" t="str">
        <x:v>长盛战略新兴产业混合A</x:v>
      </x:c>
      <x:c r="D1626" s="1" t="str">
        <x:v>长盛基金</x:v>
      </x:c>
      <x:c r="E1626" s="1" t="str">
        <x:v>成长型</x:v>
      </x:c>
      <x:c r="F1626" s="8" t="n">
        <x:v>92020000</x:v>
      </x:c>
      <x:c r="G1626" s="9" t="n">
        <x:v>0.493302191024251</x:v>
      </x:c>
      <x:c r="H1626" s="9" t="n">
        <x:v>0.6155292465459291</x:v>
      </x:c>
      <x:c r="I1626" s="9" t="n">
        <x:v>0.6042613623055366</x:v>
      </x:c>
      <x:c r="J1626" s="1" t="n">
        <x:v>-0.11095917128128563</x:v>
      </x:c>
      <x:c r="K1626" s="1" t="str">
        <x:v>减股票</x:v>
      </x:c>
      <x:c r="L1626" s="9" t="n">
        <x:v>-0.0840403571629794</x:v>
      </x:c>
      <x:c r="M1626" s="9" t="n">
        <x:v>0.00932504838498745</x:v>
      </x:c>
      <x:c r="N1626" s="8" t="n">
        <x:v>1</x:v>
      </x:c>
      <x:c r="O1626" s="9" t="n">
        <x:v>0.0215898767158042</x:v>
      </x:c>
      <x:c r="P1626" s="9" t="n">
        <x:v>0.9263020323842641</x:v>
      </x:c>
      <x:c r="Q1626" s="9" t="str">
        <x:v>可用</x:v>
      </x:c>
      <x:c r="R1626" s="9" t="n">
        <x:v>0.028791872658962017</x:v>
      </x:c>
      <x:c r="S1626" s="9" t="n">
        <x:v>0.0036794754824254</x:v>
      </x:c>
    </x:row>
    <x:row r="1627">
      <x:c r="A1627" s="1" t="str">
        <x:v>2023Q4</x:v>
      </x:c>
      <x:c r="B1627" s="1" t="str">
        <x:v>080008.OF</x:v>
      </x:c>
      <x:c r="C1627" s="1" t="str">
        <x:v>长盛战略新兴产业混合A</x:v>
      </x:c>
      <x:c r="D1627" s="1" t="str">
        <x:v>长盛基金</x:v>
      </x:c>
      <x:c r="E1627" s="1" t="str">
        <x:v>成长型</x:v>
      </x:c>
      <x:c r="F1627" s="8" t="n">
        <x:v>92360000</x:v>
      </x:c>
      <x:c r="G1627" s="9" t="n">
        <x:v>0.639661434414898</x:v>
      </x:c>
      <x:c r="H1627" s="9" t="n">
        <x:v>0.493302191024251</x:v>
      </x:c>
      <x:c r="I1627" s="9" t="n">
        <x:v>0.4717028432514161</x:v>
      </x:c>
      <x:c r="J1627" s="1" t="n">
        <x:v>0.16795859116348189</x:v>
      </x:c>
      <x:c r="K1627" s="1" t="str">
        <x:v>加股票</x:v>
      </x:c>
      <x:c r="L1627" s="9" t="n">
        <x:v>0.011127023959440499</x:v>
      </x:c>
      <x:c r="M1627" s="9" t="n">
        <x:v>0.0018688792680699342</x:v>
      </x:c>
      <x:c r="N1627" s="8" t="n">
        <x:v>1</x:v>
      </x:c>
      <x:c r="O1627" s="9" t="n">
        <x:v>-0.0582002156016871</x:v>
      </x:c>
      <x:c r="P1627" s="9" t="n">
        <x:v>0.9382653118233</x:v>
      </x:c>
      <x:c r="Q1627" s="9" t="str">
        <x:v>可用</x:v>
      </x:c>
      <x:c r="R1627" s="9" t="n">
        <x:v>-0.07759306907522034</x:v>
      </x:c>
      <x:c r="S1627" s="9" t="n">
        <x:v>-0.0525458231041007</x:v>
      </x:c>
    </x:row>
    <x:row r="1628">
      <x:c r="A1628" s="1" t="str">
        <x:v>2024Q1</x:v>
      </x:c>
      <x:c r="B1628" s="1" t="str">
        <x:v>080008.OF</x:v>
      </x:c>
      <x:c r="C1628" s="1" t="str">
        <x:v>长盛战略新兴产业混合A</x:v>
      </x:c>
      <x:c r="D1628" s="1" t="str">
        <x:v>长盛基金</x:v>
      </x:c>
      <x:c r="E1628" s="1" t="str">
        <x:v>成长型</x:v>
      </x:c>
      <x:c r="F1628" s="8" t="n">
        <x:v>87620000</x:v>
      </x:c>
      <x:c r="G1628" s="9" t="n">
        <x:v>0.5740990761687496</x:v>
      </x:c>
      <x:c r="H1628" s="9" t="n">
        <x:v>0.639661434414898</x:v>
      </x:c>
      <x:c r="I1628" s="9" t="n">
        <x:v>0.6421587465024621</x:v>
      </x:c>
      <x:c r="J1628" s="1" t="n">
        <x:v>-0.06805967033371252</x:v>
      </x:c>
      <x:c r="K1628" s="1" t="str">
        <x:v>减股票</x:v>
      </x:c>
      <x:c r="L1628" s="9" t="n">
        <x:v>-0.0388388654084237</x:v>
      </x:c>
      <x:c r="M1628" s="9" t="n">
        <x:v>0.0026433603758327477</x:v>
      </x:c>
      <x:c r="N1628" s="8" t="n">
        <x:v>1</x:v>
      </x:c>
      <x:c r="O1628" s="9" t="n">
        <x:v>0.0082876264487288</x:v>
      </x:c>
      <x:c r="P1628" s="9" t="n">
        <x:v>0.9588634671307918</x:v>
      </x:c>
      <x:c r="Q1628" s="9" t="str">
        <x:v>可用</x:v>
      </x:c>
      <x:c r="R1628" s="9" t="n">
        <x:v>0.011095489626993036</x:v>
      </x:c>
      <x:c r="S1628" s="9" t="n">
        <x:v>0.0064488370767712</x:v>
      </x:c>
    </x:row>
    <x:row r="1629">
      <x:c r="A1629" s="1" t="str">
        <x:v>2024Q4</x:v>
      </x:c>
      <x:c r="B1629" s="1" t="str">
        <x:v>080008.OF</x:v>
      </x:c>
      <x:c r="C1629" s="1" t="str">
        <x:v>长盛战略新兴产业混合A</x:v>
      </x:c>
      <x:c r="D1629" s="1" t="str">
        <x:v>长盛基金</x:v>
      </x:c>
      <x:c r="E1629" s="1" t="str">
        <x:v>成长型</x:v>
      </x:c>
      <x:c r="F1629" s="8" t="n">
        <x:v>89880000</x:v>
      </x:c>
      <x:c r="G1629" s="9" t="n">
        <x:v>0.634057355579585</x:v>
      </x:c>
      <x:c r="H1629" s="9" t="n">
        <x:v>0.5867911798722533</x:v>
      </x:c>
      <x:c r="I1629" s="9" t="n">
        <x:v>0.5750201494462786</x:v>
      </x:c>
      <x:c r="J1629" s="1" t="n">
        <x:v>0.05903720613330643</x:v>
      </x:c>
      <x:c r="K1629" s="1" t="str">
        <x:v>加股票</x:v>
      </x:c>
      <x:c r="L1629" s="9" t="n">
        <x:v>-0.005961015466965899</x:v>
      </x:c>
      <x:c r="M1629" s="9" t="n">
        <x:v>-0.0003519216988870937</x:v>
      </x:c>
      <x:c r="N1629" s="8" t="n">
        <x:v>0</x:v>
      </x:c>
      <x:c r="O1629" s="9" t="n">
        <x:v>0.0027917433888573</x:v>
      </x:c>
      <x:c r="P1629" s="9" t="n">
        <x:v>0.8424995551846907</x:v>
      </x:c>
      <x:c r="Q1629" s="9" t="str">
        <x:v>可用</x:v>
      </x:c>
      <x:c r="R1629" s="9" t="n">
        <x:v>0.01369000282776585</x:v>
      </x:c>
      <x:c r="S1629" s="9" t="n">
        <x:v>0.0058382018808604</x:v>
      </x:c>
    </x:row>
    <x:row r="1630">
      <x:c r="A1630" s="1" t="str">
        <x:v>2025Q1</x:v>
      </x:c>
      <x:c r="B1630" s="1" t="str">
        <x:v>080008.OF</x:v>
      </x:c>
      <x:c r="C1630" s="1" t="str">
        <x:v>长盛战略新兴产业混合A</x:v>
      </x:c>
      <x:c r="D1630" s="1" t="str">
        <x:v>长盛基金</x:v>
      </x:c>
      <x:c r="E1630" s="1" t="str">
        <x:v>成长型</x:v>
      </x:c>
      <x:c r="F1630" s="8" t="n">
        <x:v>90100000</x:v>
      </x:c>
      <x:c r="G1630" s="9" t="n">
        <x:v>0.7244519498460791</x:v>
      </x:c>
      <x:c r="H1630" s="9" t="n">
        <x:v>0.634057355579585</x:v>
      </x:c>
      <x:c r="I1630" s="9" t="n">
        <x:v>0.6326603776816007</x:v>
      </x:c>
      <x:c r="J1630" s="1" t="n">
        <x:v>0.09179157216447842</x:v>
      </x:c>
      <x:c r="K1630" s="1" t="str">
        <x:v>加股票</x:v>
      </x:c>
      <x:c r="L1630" s="9" t="n">
        <x:v>-0.004189559506241501</x:v>
      </x:c>
      <x:c r="M1630" s="9" t="n">
        <x:v>-0.0003845662537545433</x:v>
      </x:c>
      <x:c r="N1630" s="8" t="n">
        <x:v>0</x:v>
      </x:c>
      <x:c r="O1630" s="9" t="n">
        <x:v>0.019715129209528996</x:v>
      </x:c>
      <x:c r="P1630" s="9" t="n">
        <x:v>0.8184337064372919</x:v>
      </x:c>
      <x:c r="Q1630" s="9" t="str">
        <x:v>可用</x:v>
      </x:c>
      <x:c r="R1630" s="9" t="n">
        <x:v>0.024151759421382347</x:v>
      </x:c>
      <x:c r="S1630" s="9" t="n">
        <x:v>0.0352404631847367</x:v>
      </x:c>
    </x:row>
    <x:row r="1631">
      <x:c r="A1631" s="1" t="str">
        <x:v>2025Q2</x:v>
      </x:c>
      <x:c r="B1631" s="1" t="str">
        <x:v>080008.OF</x:v>
      </x:c>
      <x:c r="C1631" s="1" t="str">
        <x:v>长盛战略新兴产业混合A</x:v>
      </x:c>
      <x:c r="D1631" s="1" t="str">
        <x:v>长盛基金</x:v>
      </x:c>
      <x:c r="E1631" s="1" t="str">
        <x:v>成长型</x:v>
      </x:c>
      <x:c r="F1631" s="8" t="n">
        <x:v>93050000</x:v>
      </x:c>
      <x:c r="G1631" s="9" t="n">
        <x:v>0.8394035714672909</x:v>
      </x:c>
      <x:c r="H1631" s="9" t="n">
        <x:v>0.7244519498460791</x:v>
      </x:c>
      <x:c r="I1631" s="9" t="n">
        <x:v>0.7236269275533781</x:v>
      </x:c>
      <x:c r="J1631" s="1" t="n">
        <x:v>0.11577664391391285</x:v>
      </x:c>
      <x:c r="K1631" s="1" t="str">
        <x:v>加股票</x:v>
      </x:c>
      <x:c r="L1631" s="9" t="n">
        <x:v>0.1883272862318614</x:v>
      </x:c>
      <x:c r="M1631" s="9" t="n">
        <x:v>0.02180390115733976</x:v>
      </x:c>
      <x:c r="N1631" s="8" t="n">
        <x:v>1</x:v>
      </x:c>
      <x:c r="O1631" s="9" t="n">
        <x:v>0.0321952042074074</x:v>
      </x:c>
      <x:c r="P1631" s="9" t="n">
        <x:v>0.8341495161741</x:v>
      </x:c>
      <x:c r="Q1631" s="9" t="str">
        <x:v>可用</x:v>
      </x:c>
      <x:c r="R1631" s="9" t="n">
        <x:v>0.000956001716851812</x:v>
      </x:c>
      <x:c r="S1631" s="9" t="n">
        <x:v>0.1233480162587703</x:v>
      </x:c>
    </x:row>
    <x:row r="1632">
      <x:c r="A1632" s="1" t="str">
        <x:v>2025Q1</x:v>
      </x:c>
      <x:c r="B1632" s="1" t="str">
        <x:v>090019.OF</x:v>
      </x:c>
      <x:c r="C1632" s="1" t="str">
        <x:v>大成景恒混合A</x:v>
      </x:c>
      <x:c r="D1632" s="1" t="str">
        <x:v>大成基金</x:v>
      </x:c>
      <x:c r="E1632" s="1" t="str">
        <x:v>成长型</x:v>
      </x:c>
      <x:c r="F1632" s="8" t="n">
        <x:v>714140000</x:v>
      </x:c>
      <x:c r="G1632" s="9" t="n">
        <x:v>0.949185645227628</x:v>
      </x:c>
      <x:c r="H1632" s="9" t="n">
        <x:v>0.9996878498973768</x:v>
      </x:c>
      <x:c r="I1632" s="9" t="n">
        <x:v>0.9996859669726681</x:v>
      </x:c>
      <x:c r="J1632" s="1" t="n">
        <x:v>-0.050500321745040044</x:v>
      </x:c>
      <x:c r="K1632" s="1" t="str">
        <x:v>减股票</x:v>
      </x:c>
      <x:c r="L1632" s="9" t="n">
        <x:v>-0.004189559506241501</x:v>
      </x:c>
      <x:c r="M1632" s="9" t="n">
        <x:v>0.0002115741030351869</x:v>
      </x:c>
      <x:c r="N1632" s="8" t="n">
        <x:v>1</x:v>
      </x:c>
      <x:c r="O1632" s="9" t="n">
        <x:v>0.10665098869388781</x:v>
      </x:c>
      <x:c r="P1632" s="9" t="n">
        <x:v>0.9997857785168175</x:v>
      </x:c>
      <x:c r="Q1632" s="9" t="str">
        <x:v>可用</x:v>
      </x:c>
      <x:c r="R1632" s="9" t="n">
        <x:v>0.11156796792337223</x:v>
      </x:c>
      <x:c r="S1632" s="9" t="n">
        <x:v>0.1221763226690955</x:v>
      </x:c>
    </x:row>
    <x:row r="1633">
      <x:c r="A1633" s="1" t="str">
        <x:v>2025Q3</x:v>
      </x:c>
      <x:c r="B1633" s="1" t="str">
        <x:v>090019.OF</x:v>
      </x:c>
      <x:c r="C1633" s="1" t="str">
        <x:v>大成景恒混合A</x:v>
      </x:c>
      <x:c r="D1633" s="1" t="str">
        <x:v>大成基金</x:v>
      </x:c>
      <x:c r="E1633" s="1" t="str">
        <x:v>成长型</x:v>
      </x:c>
      <x:c r="F1633" s="8" t="n">
        <x:v>1517400000</x:v>
      </x:c>
      <x:c r="G1633" s="9" t="n">
        <x:v>0.8375237489605339</x:v>
      </x:c>
      <x:c r="H1633" s="9" t="n">
        <x:v>0.9507235527011246</x:v>
      </x:c>
      <x:c r="I1633" s="9" t="n">
        <x:v>0.9582661363748288</x:v>
      </x:c>
      <x:c r="J1633" s="1" t="n">
        <x:v>-0.12074238741429488</x:v>
      </x:c>
      <x:c r="K1633" s="1" t="str">
        <x:v>减股票</x:v>
      </x:c>
      <x:c r="L1633" s="9" t="n">
        <x:v>-0.0077024403595657995</x:v>
      </x:c>
      <x:c r="M1633" s="9" t="n">
        <x:v>0.0009300110379301946</x:v>
      </x:c>
      <x:c r="N1633" s="8" t="n">
        <x:v>1</x:v>
      </x:c>
      <x:c r="O1633" s="9" t="n">
        <x:v>0.003483988399525499</x:v>
      </x:c>
      <x:c r="P1633" s="9" t="n">
        <x:v>1.0122530040727558</x:v>
      </x:c>
      <x:c r="Q1633" s="9" t="str">
        <x:v>可用</x:v>
      </x:c>
      <x:c r="R1633" s="9" t="n">
        <x:v>0.011973714298516201</x:v>
      </x:c>
      <x:c r="S1633" s="9" t="n">
        <x:v>0.0109736626224934</x:v>
      </x:c>
    </x:row>
    <x:row r="1634">
      <x:c r="A1634" s="1" t="str">
        <x:v>2025Q4</x:v>
      </x:c>
      <x:c r="B1634" s="1" t="str">
        <x:v>090019.OF</x:v>
      </x:c>
      <x:c r="C1634" s="1" t="str">
        <x:v>大成景恒混合A</x:v>
      </x:c>
      <x:c r="D1634" s="1" t="str">
        <x:v>大成基金</x:v>
      </x:c>
      <x:c r="E1634" s="1" t="str">
        <x:v>成长型</x:v>
      </x:c>
      <x:c r="F1634" s="8" t="n">
        <x:v>1669279999.9999998</x:v>
      </x:c>
      <x:c r="G1634" s="9" t="n">
        <x:v>0.9456903199724936</x:v>
      </x:c>
      <x:c r="H1634" s="9" t="n">
        <x:v>0.8375237489605339</x:v>
      </x:c>
      <x:c r="I1634" s="9" t="n">
        <x:v>0.836474500995106</x:v>
      </x:c>
      <x:c r="J1634" s="1" t="n">
        <x:v>0.10921581897738764</x:v>
      </x:c>
      <x:c r="K1634" s="1" t="str">
        <x:v>加股票</x:v>
      </x:c>
      <x:c r="L1634" s="9" t="n">
        <x:v>-0.047109673912882996</x:v>
      </x:c>
      <x:c r="M1634" s="9" t="n">
        <x:v>-0.00514512161815319</x:v>
      </x:c>
      <x:c r="N1634" s="8" t="n">
        <x:v>0</x:v>
      </x:c>
      <x:c r="O1634" s="9" t="n">
        <x:v>0.022649160728609598</x:v>
      </x:c>
      <x:c r="P1634" s="9" t="n">
        <x:v>1.0108510097826608</x:v>
      </x:c>
      <x:c r="Q1634" s="9" t="str">
        <x:v>可用</x:v>
      </x:c>
      <x:c r="R1634" s="9" t="n">
        <x:v>0.052433467751028515</x:v>
      </x:c>
      <x:c r="S1634" s="9" t="n">
        <x:v>0.0200456725299367</x:v>
      </x:c>
    </x:row>
    <x:row r="1635">
      <x:c r="A1635" s="1" t="str">
        <x:v>2023Q4</x:v>
      </x:c>
      <x:c r="B1635" s="1" t="str">
        <x:v>160220.SZ</x:v>
      </x:c>
      <x:c r="C1635" s="1" t="str">
        <x:v>国泰民益LOF</x:v>
      </x:c>
      <x:c r="D1635" s="1" t="str">
        <x:v>国泰基金</x:v>
      </x:c>
      <x:c r="E1635" s="1" t="str">
        <x:v>成长型</x:v>
      </x:c>
      <x:c r="F1635" s="8" t="n">
        <x:v>231520000</x:v>
      </x:c>
      <x:c r="G1635" s="9" t="n">
        <x:v>0.2455813174371078</x:v>
      </x:c>
      <x:c r="H1635" s="9" t="n">
        <x:v>0.1928394403827118</x:v>
      </x:c>
      <x:c r="I1635" s="9" t="n">
        <x:v>0.17972945220229808</x:v>
      </x:c>
      <x:c r="J1635" s="1" t="n">
        <x:v>0.06585186523480971</x:v>
      </x:c>
      <x:c r="K1635" s="1" t="str">
        <x:v>加股票</x:v>
      </x:c>
      <x:c r="L1635" s="9" t="n">
        <x:v>0.011127023959440499</x:v>
      </x:c>
      <x:c r="M1635" s="9" t="n">
        <x:v>0.0007327352822415745</x:v>
      </x:c>
      <x:c r="N1635" s="8" t="n">
        <x:v>1</x:v>
      </x:c>
      <x:c r="O1635" s="9" t="n">
        <x:v>-0.0042059245310126</x:v>
      </x:c>
      <x:c r="P1635" s="9" t="n">
        <x:v>0.7904075580079474</x:v>
      </x:c>
      <x:c r="Q1635" s="9" t="str">
        <x:v>覆盖/杠杆异常</x:v>
      </x:c>
      <x:c r="R1635" s="9"/>
      <x:c r="S1635" s="9" t="n">
        <x:v>0.0014484679665738</x:v>
      </x:c>
    </x:row>
    <x:row r="1636">
      <x:c r="A1636" s="1" t="str">
        <x:v>2024Q1</x:v>
      </x:c>
      <x:c r="B1636" s="1" t="str">
        <x:v>160220.SZ</x:v>
      </x:c>
      <x:c r="C1636" s="1" t="str">
        <x:v>国泰民益LOF</x:v>
      </x:c>
      <x:c r="D1636" s="1" t="str">
        <x:v>国泰基金</x:v>
      </x:c>
      <x:c r="E1636" s="1" t="str">
        <x:v>成长型</x:v>
      </x:c>
      <x:c r="F1636" s="8" t="n">
        <x:v>229650000</x:v>
      </x:c>
      <x:c r="G1636" s="9" t="n">
        <x:v>0.1550264813244887</x:v>
      </x:c>
      <x:c r="H1636" s="9" t="n">
        <x:v>0.2455813174371078</x:v>
      </x:c>
      <x:c r="I1636" s="9" t="n">
        <x:v>0.24759725900076873</x:v>
      </x:c>
      <x:c r="J1636" s="1" t="n">
        <x:v>-0.09257077767628002</x:v>
      </x:c>
      <x:c r="K1636" s="1" t="str">
        <x:v>减股票</x:v>
      </x:c>
      <x:c r="L1636" s="9" t="n">
        <x:v>-0.0388388654084237</x:v>
      </x:c>
      <x:c r="M1636" s="9" t="n">
        <x:v>0.003595343974922153</x:v>
      </x:c>
      <x:c r="N1636" s="8" t="n">
        <x:v>1</x:v>
      </x:c>
      <x:c r="O1636" s="9" t="n">
        <x:v>0.0019500488290114001</x:v>
      </x:c>
      <x:c r="P1636" s="9" t="n">
        <x:v>1.1434127774439362</x:v>
      </x:c>
      <x:c r="Q1636" s="9" t="str">
        <x:v>可用</x:v>
      </x:c>
      <x:c r="R1636" s="9" t="n">
        <x:v>-0.011491484506634397</x:v>
      </x:c>
      <x:c r="S1636" s="9" t="n">
        <x:v>0.0001112594570538</x:v>
      </x:c>
    </x:row>
    <x:row r="1637">
      <x:c r="A1637" s="1" t="str">
        <x:v>2024Q2</x:v>
      </x:c>
      <x:c r="B1637" s="1" t="str">
        <x:v>160220.SZ</x:v>
      </x:c>
      <x:c r="C1637" s="1" t="str">
        <x:v>国泰民益LOF</x:v>
      </x:c>
      <x:c r="D1637" s="1" t="str">
        <x:v>国泰基金</x:v>
      </x:c>
      <x:c r="E1637" s="1" t="str">
        <x:v>成长型</x:v>
      </x:c>
      <x:c r="F1637" s="8" t="n">
        <x:v>97890000</x:v>
      </x:c>
      <x:c r="G1637" s="9" t="n">
        <x:v>0.4168705429010396</x:v>
      </x:c>
      <x:c r="H1637" s="9" t="n">
        <x:v>0.1550264813244887</x:v>
      </x:c>
      <x:c r="I1637" s="9" t="n">
        <x:v>0.14999611932236953</x:v>
      </x:c>
      <x:c r="J1637" s="1" t="n">
        <x:v>0.2668744235786701</x:v>
      </x:c>
      <x:c r="K1637" s="1" t="str">
        <x:v>加股票</x:v>
      </x:c>
      <x:c r="L1637" s="9" t="n">
        <x:v>0.15171154774360798</x:v>
      </x:c>
      <x:c r="M1637" s="9" t="n">
        <x:v>0.040487931854303265</x:v>
      </x:c>
      <x:c r="N1637" s="8" t="n">
        <x:v>1</x:v>
      </x:c>
      <x:c r="O1637" s="9" t="n">
        <x:v>-0.0020378888919144467</x:v>
      </x:c>
      <x:c r="P1637" s="9" t="n">
        <x:v>0.9994026048626008</x:v>
      </x:c>
      <x:c r="Q1637" s="9" t="str">
        <x:v>可用</x:v>
      </x:c>
      <x:c r="R1637" s="9" t="n">
        <x:v>0.018864982415810885</x:v>
      </x:c>
      <x:c r="S1637" s="9" t="n">
        <x:v>0.0430526198687284</x:v>
      </x:c>
    </x:row>
    <x:row r="1638">
      <x:c r="A1638" s="1" t="str">
        <x:v>2024Q3</x:v>
      </x:c>
      <x:c r="B1638" s="1" t="str">
        <x:v>160220.SZ</x:v>
      </x:c>
      <x:c r="C1638" s="1" t="str">
        <x:v>国泰民益LOF</x:v>
      </x:c>
      <x:c r="D1638" s="1" t="str">
        <x:v>国泰基金</x:v>
      </x:c>
      <x:c r="E1638" s="1" t="str">
        <x:v>成长型</x:v>
      </x:c>
      <x:c r="F1638" s="8" t="n">
        <x:v>66480000.00000001</x:v>
      </x:c>
      <x:c r="G1638" s="9" t="n">
        <x:v>0.2171717084084693</x:v>
      </x:c>
      <x:c r="H1638" s="9" t="n">
        <x:v>0.4168705429010396</x:v>
      </x:c>
      <x:c r="I1638" s="9" t="n">
        <x:v>0.45126650054676537</x:v>
      </x:c>
      <x:c r="J1638" s="1" t="n">
        <x:v>-0.23409479213829607</x:v>
      </x:c>
      <x:c r="K1638" s="1" t="str">
        <x:v>减股票</x:v>
      </x:c>
      <x:c r="L1638" s="9" t="n">
        <x:v>-0.0485180033835439</x:v>
      </x:c>
      <x:c r="M1638" s="9" t="n">
        <x:v>0.011357811917035854</x:v>
      </x:c>
      <x:c r="N1638" s="8" t="n">
        <x:v>1</x:v>
      </x:c>
      <x:c r="O1638" s="9" t="n">
        <x:v>0.0104354872324835</x:v>
      </x:c>
      <x:c r="P1638" s="9" t="n">
        <x:v>1.002294473375451</x:v>
      </x:c>
      <x:c r="Q1638" s="9" t="str">
        <x:v>可用</x:v>
      </x:c>
      <x:c r="R1638" s="9" t="n">
        <x:v>-0.002209145698458632</x:v>
      </x:c>
      <x:c r="S1638" s="9" t="n">
        <x:v>0.0129586177474403</x:v>
      </x:c>
    </x:row>
    <x:row r="1639">
      <x:c r="A1639" s="1" t="str">
        <x:v>2025Q1</x:v>
      </x:c>
      <x:c r="B1639" s="1" t="str">
        <x:v>160220.SZ</x:v>
      </x:c>
      <x:c r="C1639" s="1" t="str">
        <x:v>国泰民益LOF</x:v>
      </x:c>
      <x:c r="D1639" s="1" t="str">
        <x:v>国泰基金</x:v>
      </x:c>
      <x:c r="E1639" s="1" t="str">
        <x:v>成长型</x:v>
      </x:c>
      <x:c r="F1639" s="8" t="n">
        <x:v>52889999.99999999</x:v>
      </x:c>
      <x:c r="G1639" s="9" t="n">
        <x:v>0.9202425170760832</x:v>
      </x:c>
      <x:c r="H1639" s="9" t="n">
        <x:v>0.2030979190977489</x:v>
      </x:c>
      <x:c r="I1639" s="9" t="n">
        <x:v>0.20212599353387586</x:v>
      </x:c>
      <x:c r="J1639" s="1" t="n">
        <x:v>0.7181165235422073</x:v>
      </x:c>
      <x:c r="K1639" s="1" t="str">
        <x:v>加股票</x:v>
      </x:c>
      <x:c r="L1639" s="9" t="n">
        <x:v>-0.004189559506241501</x:v>
      </x:c>
      <x:c r="M1639" s="9" t="n">
        <x:v>-0.0030085919077953533</x:v>
      </x:c>
      <x:c r="N1639" s="8" t="n">
        <x:v>0</x:v>
      </x:c>
      <x:c r="O1639" s="9" t="n">
        <x:v>0.0098771899586478</x:v>
      </x:c>
      <x:c r="P1639" s="9" t="n">
        <x:v>0.9804989652108148</x:v>
      </x:c>
      <x:c r="Q1639" s="9" t="str">
        <x:v>可用</x:v>
      </x:c>
      <x:c r="R1639" s="9" t="n">
        <x:v>0.014225399197698562</x:v>
      </x:c>
      <x:c r="S1639" s="9" t="n">
        <x:v>0.0254025239338555</x:v>
      </x:c>
    </x:row>
    <x:row r="1640">
      <x:c r="A1640" s="1" t="str">
        <x:v>2023Q2</x:v>
      </x:c>
      <x:c r="B1640" s="1" t="str">
        <x:v>161232.SZ</x:v>
      </x:c>
      <x:c r="C1640" s="1" t="str">
        <x:v>国投瑞盛LOF</x:v>
      </x:c>
      <x:c r="D1640" s="1" t="str">
        <x:v>国投瑞银基金</x:v>
      </x:c>
      <x:c r="E1640" s="1" t="str">
        <x:v>成长型</x:v>
      </x:c>
      <x:c r="F1640" s="8" t="n">
        <x:v>448339999.99999994</x:v>
      </x:c>
      <x:c r="G1640" s="9" t="n">
        <x:v>0.7785385522204453</x:v>
      </x:c>
      <x:c r="H1640" s="9" t="n">
        <x:v>0.9984839123066468</x:v>
      </x:c>
      <x:c r="I1640" s="9" t="n">
        <x:v>0.9983750627887412</x:v>
      </x:c>
      <x:c r="J1640" s="1" t="n">
        <x:v>-0.2198365105682959</x:v>
      </x:c>
      <x:c r="K1640" s="1" t="str">
        <x:v>减股票</x:v>
      </x:c>
      <x:c r="L1640" s="9" t="n">
        <x:v>-0.046571034625976095</x:v>
      </x:c>
      <x:c r="M1640" s="9" t="n">
        <x:v>0.010238013745729867</x:v>
      </x:c>
      <x:c r="N1640" s="8" t="n">
        <x:v>1</x:v>
      </x:c>
      <x:c r="O1640" s="9" t="n">
        <x:v>0.014842402080305649</x:v>
      </x:c>
      <x:c r="P1640" s="9" t="n">
        <x:v>0.5964121843243967</x:v>
      </x:c>
      <x:c r="Q1640" s="9" t="str">
        <x:v>覆盖/杠杆异常</x:v>
      </x:c>
      <x:c r="R1640" s="9"/>
      <x:c r="S1640" s="9" t="n">
        <x:v>-0.0030097817908201</x:v>
      </x:c>
    </x:row>
    <x:row r="1641">
      <x:c r="A1641" s="1" t="str">
        <x:v>2023Q3</x:v>
      </x:c>
      <x:c r="B1641" s="1" t="str">
        <x:v>161232.SZ</x:v>
      </x:c>
      <x:c r="C1641" s="1" t="str">
        <x:v>国投瑞盛LOF</x:v>
      </x:c>
      <x:c r="D1641" s="1" t="str">
        <x:v>国投瑞银基金</x:v>
      </x:c>
      <x:c r="E1641" s="1" t="str">
        <x:v>成长型</x:v>
      </x:c>
      <x:c r="F1641" s="8" t="n">
        <x:v>445050000</x:v>
      </x:c>
      <x:c r="G1641" s="9" t="n">
        <x:v>0.4143284533731627</x:v>
      </x:c>
      <x:c r="H1641" s="9" t="n">
        <x:v>0.7785385522204453</x:v>
      </x:c>
      <x:c r="I1641" s="9" t="n">
        <x:v>0.7702649900256756</x:v>
      </x:c>
      <x:c r="J1641" s="1" t="n">
        <x:v>-0.3559365366525129</x:v>
      </x:c>
      <x:c r="K1641" s="1" t="str">
        <x:v>减股票</x:v>
      </x:c>
      <x:c r="L1641" s="9" t="n">
        <x:v>-0.0840403571629794</x:v>
      </x:c>
      <x:c r="M1641" s="9" t="n">
        <x:v>0.029913033667631095</x:v>
      </x:c>
      <x:c r="N1641" s="8" t="n">
        <x:v>1</x:v>
      </x:c>
      <x:c r="O1641" s="9" t="n">
        <x:v>0.007344363497529802</x:v>
      </x:c>
      <x:c r="P1641" s="9" t="n">
        <x:v>0.6210447692618807</x:v>
      </x:c>
      <x:c r="Q1641" s="9" t="str">
        <x:v>覆盖/杠杆异常</x:v>
      </x:c>
      <x:c r="R1641" s="9"/>
      <x:c r="S1641" s="9" t="n">
        <x:v>-0.010566037735849</x:v>
      </x:c>
    </x:row>
    <x:row r="1642">
      <x:c r="A1642" s="1" t="str">
        <x:v>2023Q4</x:v>
      </x:c>
      <x:c r="B1642" s="1" t="str">
        <x:v>161232.SZ</x:v>
      </x:c>
      <x:c r="C1642" s="1" t="str">
        <x:v>国投瑞盛LOF</x:v>
      </x:c>
      <x:c r="D1642" s="1" t="str">
        <x:v>国投瑞银基金</x:v>
      </x:c>
      <x:c r="E1642" s="1" t="str">
        <x:v>成长型</x:v>
      </x:c>
      <x:c r="F1642" s="8" t="n">
        <x:v>439250000</x:v>
      </x:c>
      <x:c r="G1642" s="9" t="n">
        <x:v>0.0759709261831309</x:v>
      </x:c>
      <x:c r="H1642" s="9" t="n">
        <x:v>0.4143284533731627</x:v>
      </x:c>
      <x:c r="I1642" s="9" t="n">
        <x:v>0.3935015961163155</x:v>
      </x:c>
      <x:c r="J1642" s="1" t="n">
        <x:v>-0.31753066993318463</x:v>
      </x:c>
      <x:c r="K1642" s="1" t="str">
        <x:v>减股票</x:v>
      </x:c>
      <x:c r="L1642" s="9" t="n">
        <x:v>0.011127023959440499</x:v>
      </x:c>
      <x:c r="M1642" s="9" t="n">
        <x:v>-0.003533171372203738</x:v>
      </x:c>
      <x:c r="N1642" s="8" t="n">
        <x:v>0</x:v>
      </x:c>
      <x:c r="O1642" s="9" t="n">
        <x:v>-0.0033660629781355005</x:v>
      </x:c>
      <x:c r="P1642" s="9" t="n">
        <x:v>0.6764416988958453</x:v>
      </x:c>
      <x:c r="Q1642" s="9" t="str">
        <x:v>覆盖/杠杆异常</x:v>
      </x:c>
      <x:c r="R1642" s="9"/>
      <x:c r="S1642" s="9" t="n">
        <x:v>0.0022883295194509</x:v>
      </x:c>
    </x:row>
    <x:row r="1643">
      <x:c r="A1643" s="1" t="str">
        <x:v>2024Q1</x:v>
      </x:c>
      <x:c r="B1643" s="1" t="str">
        <x:v>161232.SZ</x:v>
      </x:c>
      <x:c r="C1643" s="1" t="str">
        <x:v>国投瑞盛LOF</x:v>
      </x:c>
      <x:c r="D1643" s="1" t="str">
        <x:v>国投瑞银基金</x:v>
      </x:c>
      <x:c r="E1643" s="1" t="str">
        <x:v>成长型</x:v>
      </x:c>
      <x:c r="F1643" s="8" t="n">
        <x:v>441019999.99999994</x:v>
      </x:c>
      <x:c r="G1643" s="9" t="n">
        <x:v>0.4166023182063717</x:v>
      </x:c>
      <x:c r="H1643" s="9" t="n">
        <x:v>0.0759709261831309</x:v>
      </x:c>
      <x:c r="I1643" s="9" t="n">
        <x:v>0.0767361799629547</x:v>
      </x:c>
      <x:c r="J1643" s="1" t="n">
        <x:v>0.33986613824341705</x:v>
      </x:c>
      <x:c r="K1643" s="1" t="str">
        <x:v>加股票</x:v>
      </x:c>
      <x:c r="L1643" s="9" t="n">
        <x:v>-0.0388388654084237</x:v>
      </x:c>
      <x:c r="M1643" s="9" t="n">
        <x:v>-0.013200015200116797</x:v>
      </x:c>
      <x:c r="N1643" s="8" t="n">
        <x:v>0</x:v>
      </x:c>
      <x:c r="O1643" s="9" t="n">
        <x:v>0.0056439644100092</x:v>
      </x:c>
      <x:c r="P1643" s="9" t="n">
        <x:v>0.6083938593941316</x:v>
      </x:c>
      <x:c r="Q1643" s="9" t="str">
        <x:v>覆盖/杠杆异常</x:v>
      </x:c>
      <x:c r="R1643" s="9"/>
      <x:c r="S1643" s="9" t="n">
        <x:v>0.0038051750380516</x:v>
      </x:c>
    </x:row>
    <x:row r="1644">
      <x:c r="A1644" s="1" t="str">
        <x:v>2024Q2</x:v>
      </x:c>
      <x:c r="B1644" s="1" t="str">
        <x:v>161232.SZ</x:v>
      </x:c>
      <x:c r="C1644" s="1" t="str">
        <x:v>国投瑞盛LOF</x:v>
      </x:c>
      <x:c r="D1644" s="1" t="str">
        <x:v>国投瑞银基金</x:v>
      </x:c>
      <x:c r="E1644" s="1" t="str">
        <x:v>成长型</x:v>
      </x:c>
      <x:c r="F1644" s="8" t="n">
        <x:v>541109999.9999999</x:v>
      </x:c>
      <x:c r="G1644" s="9" t="n">
        <x:v>0.1998602419327884</x:v>
      </x:c>
      <x:c r="H1644" s="9" t="n">
        <x:v>0.4166023182063717</x:v>
      </x:c>
      <x:c r="I1644" s="9" t="n">
        <x:v>0.4071742838146677</x:v>
      </x:c>
      <x:c r="J1644" s="1" t="n">
        <x:v>-0.2073140418818793</x:v>
      </x:c>
      <x:c r="K1644" s="1" t="str">
        <x:v>减股票</x:v>
      </x:c>
      <x:c r="L1644" s="9" t="n">
        <x:v>0.15171154774360798</x:v>
      </x:c>
      <x:c r="M1644" s="9" t="n">
        <x:v>-0.031451934162883076</x:v>
      </x:c>
      <x:c r="N1644" s="8" t="n">
        <x:v>0</x:v>
      </x:c>
      <x:c r="O1644" s="9" t="n">
        <x:v>-0.02507124416625315</x:v>
      </x:c>
      <x:c r="P1644" s="9" t="n">
        <x:v>0.8592232210086674</x:v>
      </x:c>
      <x:c r="Q1644" s="9" t="str">
        <x:v>可用</x:v>
      </x:c>
      <x:c r="R1644" s="9" t="n">
        <x:v>-0.0028091394360638365</x:v>
      </x:c>
      <x:c r="S1644" s="9" t="n">
        <x:v>0.0200192645943897</x:v>
      </x:c>
    </x:row>
    <x:row r="1645">
      <x:c r="A1645" s="1" t="str">
        <x:v>2024Q3</x:v>
      </x:c>
      <x:c r="B1645" s="1" t="str">
        <x:v>161232.SZ</x:v>
      </x:c>
      <x:c r="C1645" s="1" t="str">
        <x:v>国投瑞盛LOF</x:v>
      </x:c>
      <x:c r="D1645" s="1" t="str">
        <x:v>国投瑞银基金</x:v>
      </x:c>
      <x:c r="E1645" s="1" t="str">
        <x:v>成长型</x:v>
      </x:c>
      <x:c r="F1645" s="8" t="n">
        <x:v>1804400000</x:v>
      </x:c>
      <x:c r="G1645" s="9" t="n">
        <x:v>0.1074695544508402</x:v>
      </x:c>
      <x:c r="H1645" s="9" t="n">
        <x:v>0.1998602419327884</x:v>
      </x:c>
      <x:c r="I1645" s="9" t="n">
        <x:v>0.22320438298731024</x:v>
      </x:c>
      <x:c r="J1645" s="1" t="n">
        <x:v>-0.11573482853647005</x:v>
      </x:c>
      <x:c r="K1645" s="1" t="str">
        <x:v>减股票</x:v>
      </x:c>
      <x:c r="L1645" s="9" t="n">
        <x:v>-0.0485180033835439</x:v>
      </x:c>
      <x:c r="M1645" s="9" t="n">
        <x:v>0.005615222802526327</x:v>
      </x:c>
      <x:c r="N1645" s="8" t="n">
        <x:v>1</x:v>
      </x:c>
      <x:c r="O1645" s="9" t="n">
        <x:v>0.0047575671299263</x:v>
      </x:c>
      <x:c r="P1645" s="9" t="n">
        <x:v>0.9986820554865885</x:v>
      </x:c>
      <x:c r="Q1645" s="9" t="str">
        <x:v>可用</x:v>
      </x:c>
      <x:c r="R1645" s="9" t="n">
        <x:v>-0.008917623777104935</x:v>
      </x:c>
      <x:c r="S1645" s="9" t="n">
        <x:v>0.0072806976448831</x:v>
      </x:c>
    </x:row>
    <x:row r="1646">
      <x:c r="A1646" s="1" t="str">
        <x:v>2024Q4</x:v>
      </x:c>
      <x:c r="B1646" s="1" t="str">
        <x:v>161232.SZ</x:v>
      </x:c>
      <x:c r="C1646" s="1" t="str">
        <x:v>国投瑞盛LOF</x:v>
      </x:c>
      <x:c r="D1646" s="1" t="str">
        <x:v>国投瑞银基金</x:v>
      </x:c>
      <x:c r="E1646" s="1" t="str">
        <x:v>成长型</x:v>
      </x:c>
      <x:c r="F1646" s="8" t="n">
        <x:v>1686000000</x:v>
      </x:c>
      <x:c r="G1646" s="9" t="n">
        <x:v>0.2710262008932014</x:v>
      </x:c>
      <x:c r="H1646" s="9" t="n">
        <x:v>0.1074695544508402</x:v>
      </x:c>
      <x:c r="I1646" s="9" t="n">
        <x:v>0.10291883826540214</x:v>
      </x:c>
      <x:c r="J1646" s="1" t="n">
        <x:v>0.16810736262779924</x:v>
      </x:c>
      <x:c r="K1646" s="1" t="str">
        <x:v>加股票</x:v>
      </x:c>
      <x:c r="L1646" s="9" t="n">
        <x:v>-0.005961015466965899</x:v>
      </x:c>
      <x:c r="M1646" s="9" t="n">
        <x:v>-0.0010020905887351565</x:v>
      </x:c>
      <x:c r="N1646" s="8" t="n">
        <x:v>0</x:v>
      </x:c>
      <x:c r="O1646" s="9" t="n">
        <x:v>-0.0152031990123198</x:v>
      </x:c>
      <x:c r="P1646" s="9" t="n">
        <x:v>1.0065425887663106</x:v>
      </x:c>
      <x:c r="Q1646" s="9" t="str">
        <x:v>可用</x:v>
      </x:c>
      <x:c r="R1646" s="9" t="n">
        <x:v>-0.0056622506745400356</x:v>
      </x:c>
      <x:c r="S1646" s="9" t="n">
        <x:v>-0.0117565078358493</x:v>
      </x:c>
    </x:row>
    <x:row r="1647">
      <x:c r="A1647" s="1" t="str">
        <x:v>2025Q2</x:v>
      </x:c>
      <x:c r="B1647" s="1" t="str">
        <x:v>161232.SZ</x:v>
      </x:c>
      <x:c r="C1647" s="1" t="str">
        <x:v>国投瑞盛LOF</x:v>
      </x:c>
      <x:c r="D1647" s="1" t="str">
        <x:v>国投瑞银基金</x:v>
      </x:c>
      <x:c r="E1647" s="1" t="str">
        <x:v>成长型</x:v>
      </x:c>
      <x:c r="F1647" s="8" t="n">
        <x:v>1448720000.0000002</x:v>
      </x:c>
      <x:c r="G1647" s="9" t="n">
        <x:v>0.3935316167684953</x:v>
      </x:c>
      <x:c r="H1647" s="9" t="n">
        <x:v>0.2225469082495444</x:v>
      </x:c>
      <x:c r="I1647" s="9" t="n">
        <x:v>0.22183330868907655</x:v>
      </x:c>
      <x:c r="J1647" s="1" t="n">
        <x:v>0.17169830807941874</x:v>
      </x:c>
      <x:c r="K1647" s="1" t="str">
        <x:v>加股票</x:v>
      </x:c>
      <x:c r="L1647" s="9" t="n">
        <x:v>0.1883272862318614</x:v>
      </x:c>
      <x:c r="M1647" s="9" t="n">
        <x:v>0.032335476411199014</x:v>
      </x:c>
      <x:c r="N1647" s="8" t="n">
        <x:v>1</x:v>
      </x:c>
      <x:c r="O1647" s="9" t="n">
        <x:v>0.017418612998701496</x:v>
      </x:c>
      <x:c r="P1647" s="9" t="n">
        <x:v>1.0105245833011207</x:v>
      </x:c>
      <x:c r="Q1647" s="9" t="str">
        <x:v>可用</x:v>
      </x:c>
      <x:c r="R1647" s="9" t="n">
        <x:v>0.0673226065216477</x:v>
      </x:c>
      <x:c r="S1647" s="9" t="n">
        <x:v>0.1085714250500644</x:v>
      </x:c>
    </x:row>
    <x:row r="1648">
      <x:c r="A1648" s="1" t="str">
        <x:v>2025Q3</x:v>
      </x:c>
      <x:c r="B1648" s="1" t="str">
        <x:v>161232.SZ</x:v>
      </x:c>
      <x:c r="C1648" s="1" t="str">
        <x:v>国投瑞盛LOF</x:v>
      </x:c>
      <x:c r="D1648" s="1" t="str">
        <x:v>国投瑞银基金</x:v>
      </x:c>
      <x:c r="E1648" s="1" t="str">
        <x:v>成长型</x:v>
      </x:c>
      <x:c r="F1648" s="8" t="n">
        <x:v>350120000</x:v>
      </x:c>
      <x:c r="G1648" s="9" t="n">
        <x:v>0.9793913116550712</x:v>
      </x:c>
      <x:c r="H1648" s="9" t="n">
        <x:v>0.3935316167684953</x:v>
      </x:c>
      <x:c r="I1648" s="9" t="n">
        <x:v>0.4357433881832339</x:v>
      </x:c>
      <x:c r="J1648" s="1" t="n">
        <x:v>0.5436479234718373</x:v>
      </x:c>
      <x:c r="K1648" s="1" t="str">
        <x:v>加股票</x:v>
      </x:c>
      <x:c r="L1648" s="9" t="n">
        <x:v>-0.0077024403595657995</x:v>
      </x:c>
      <x:c r="M1648" s="9" t="n">
        <x:v>-0.004187415707143619</x:v>
      </x:c>
      <x:c r="N1648" s="8" t="n">
        <x:v>0</x:v>
      </x:c>
      <x:c r="O1648" s="9" t="n">
        <x:v>0.005865526585024999</x:v>
      </x:c>
      <x:c r="P1648" s="9" t="n">
        <x:v>1.0154474584142579</x:v>
      </x:c>
      <x:c r="Q1648" s="9" t="str">
        <x:v>可用</x:v>
      </x:c>
      <x:c r="R1648" s="9" t="n">
        <x:v>0.014831354657770583</x:v>
      </x:c>
      <x:c r="S1648" s="9" t="n">
        <x:v>0.0133552008079929</x:v>
      </x:c>
    </x:row>
    <x:row r="1649">
      <x:c r="A1649" s="1" t="str">
        <x:v>2025Q4</x:v>
      </x:c>
      <x:c r="B1649" s="1" t="str">
        <x:v>161232.SZ</x:v>
      </x:c>
      <x:c r="C1649" s="1" t="str">
        <x:v>国投瑞盛LOF</x:v>
      </x:c>
      <x:c r="D1649" s="1" t="str">
        <x:v>国投瑞银基金</x:v>
      </x:c>
      <x:c r="E1649" s="1" t="str">
        <x:v>成长型</x:v>
      </x:c>
      <x:c r="F1649" s="8" t="n">
        <x:v>130920000</x:v>
      </x:c>
      <x:c r="G1649" s="9" t="n">
        <x:v>0.919355893795564</x:v>
      </x:c>
      <x:c r="H1649" s="9" t="n">
        <x:v>0.9793913116550712</x:v>
      </x:c>
      <x:c r="I1649" s="9" t="n">
        <x:v>0.9792355096490858</x:v>
      </x:c>
      <x:c r="J1649" s="1" t="n">
        <x:v>-0.05987961585352175</x:v>
      </x:c>
      <x:c r="K1649" s="1" t="str">
        <x:v>减股票</x:v>
      </x:c>
      <x:c r="L1649" s="9" t="n">
        <x:v>-0.047109673912882996</x:v>
      </x:c>
      <x:c r="M1649" s="9" t="n">
        <x:v>0.0028209091768881087</x:v>
      </x:c>
      <x:c r="N1649" s="8" t="n">
        <x:v>1</x:v>
      </x:c>
      <x:c r="O1649" s="9" t="n">
        <x:v>0.0124686158760522</x:v>
      </x:c>
      <x:c r="P1649" s="9" t="n">
        <x:v>1.0135909264436296</x:v>
      </x:c>
      <x:c r="Q1649" s="9" t="str">
        <x:v>可用</x:v>
      </x:c>
      <x:c r="R1649" s="9" t="n">
        <x:v>0.03620967415239991</x:v>
      </x:c>
      <x:c r="S1649" s="9" t="n">
        <x:v>0.0098651276773793</x:v>
      </x:c>
    </x:row>
    <x:row r="1650">
      <x:c r="A1650" s="1" t="str">
        <x:v>2023Q2</x:v>
      </x:c>
      <x:c r="B1650" s="1" t="str">
        <x:v>161233.SZ</x:v>
      </x:c>
      <x:c r="C1650" s="1" t="str">
        <x:v>国投瑞泰LOF</x:v>
      </x:c>
      <x:c r="D1650" s="1" t="str">
        <x:v>国投瑞银基金</x:v>
      </x:c>
      <x:c r="E1650" s="1" t="str">
        <x:v>成长型</x:v>
      </x:c>
      <x:c r="F1650" s="8" t="n">
        <x:v>95290000</x:v>
      </x:c>
      <x:c r="G1650" s="9" t="n">
        <x:v>0.5960772910379443</x:v>
      </x:c>
      <x:c r="H1650" s="9" t="n">
        <x:v>0.6749372441943714</x:v>
      </x:c>
      <x:c r="I1650" s="9" t="n">
        <x:v>0.6595201077277804</x:v>
      </x:c>
      <x:c r="J1650" s="1" t="n">
        <x:v>-0.06344281668983609</x:v>
      </x:c>
      <x:c r="K1650" s="1" t="str">
        <x:v>减股票</x:v>
      </x:c>
      <x:c r="L1650" s="9" t="n">
        <x:v>-0.046571034625976095</x:v>
      </x:c>
      <x:c r="M1650" s="9" t="n">
        <x:v>0.0029545976128318107</x:v>
      </x:c>
      <x:c r="N1650" s="8" t="n">
        <x:v>1</x:v>
      </x:c>
      <x:c r="O1650" s="9" t="n">
        <x:v>0.013886138126668649</x:v>
      </x:c>
      <x:c r="P1650" s="9" t="n">
        <x:v>0.968202063280512</x:v>
      </x:c>
      <x:c r="Q1650" s="9" t="str">
        <x:v>可用</x:v>
      </x:c>
      <x:c r="R1650" s="9" t="n">
        <x:v>0.015899558504145546</x:v>
      </x:c>
      <x:c r="S1650" s="9" t="n">
        <x:v>-0.0039660457444571</x:v>
      </x:c>
    </x:row>
    <x:row r="1651">
      <x:c r="A1651" s="1" t="str">
        <x:v>2023Q4</x:v>
      </x:c>
      <x:c r="B1651" s="1" t="str">
        <x:v>161233.SZ</x:v>
      </x:c>
      <x:c r="C1651" s="1" t="str">
        <x:v>国投瑞泰LOF</x:v>
      </x:c>
      <x:c r="D1651" s="1" t="str">
        <x:v>国投瑞银基金</x:v>
      </x:c>
      <x:c r="E1651" s="1" t="str">
        <x:v>成长型</x:v>
      </x:c>
      <x:c r="F1651" s="8" t="n">
        <x:v>88080000</x:v>
      </x:c>
      <x:c r="G1651" s="9" t="n">
        <x:v>0.5627338658438836</x:v>
      </x:c>
      <x:c r="H1651" s="9" t="n">
        <x:v>0.6332949235460165</x:v>
      </x:c>
      <x:c r="I1651" s="9" t="n">
        <x:v>0.6129813061151302</x:v>
      </x:c>
      <x:c r="J1651" s="1" t="n">
        <x:v>-0.05024744027124661</x:v>
      </x:c>
      <x:c r="K1651" s="1" t="str">
        <x:v>减股票</x:v>
      </x:c>
      <x:c r="L1651" s="9" t="n">
        <x:v>0.011127023959440499</x:v>
      </x:c>
      <x:c r="M1651" s="9" t="n">
        <x:v>-0.0005591044717987165</x:v>
      </x:c>
      <x:c r="N1651" s="8" t="n">
        <x:v>0</x:v>
      </x:c>
      <x:c r="O1651" s="9" t="n">
        <x:v>0.042407196412993994</x:v>
      </x:c>
      <x:c r="P1651" s="9" t="n">
        <x:v>0.9605166898274295</x:v>
      </x:c>
      <x:c r="Q1651" s="9" t="str">
        <x:v>可用</x:v>
      </x:c>
      <x:c r="R1651" s="9" t="n">
        <x:v>0.02194222437665855</x:v>
      </x:c>
      <x:c r="S1651" s="9" t="n">
        <x:v>0.0466965457405113</x:v>
      </x:c>
    </x:row>
    <x:row r="1652">
      <x:c r="A1652" s="1" t="str">
        <x:v>2024Q1</x:v>
      </x:c>
      <x:c r="B1652" s="1" t="str">
        <x:v>161233.SZ</x:v>
      </x:c>
      <x:c r="C1652" s="1" t="str">
        <x:v>国投瑞泰LOF</x:v>
      </x:c>
      <x:c r="D1652" s="1" t="str">
        <x:v>国投瑞银基金</x:v>
      </x:c>
      <x:c r="E1652" s="1" t="str">
        <x:v>成长型</x:v>
      </x:c>
      <x:c r="F1652" s="8" t="n">
        <x:v>106310000</x:v>
      </x:c>
      <x:c r="G1652" s="9" t="n">
        <x:v>0.4555995994426727</x:v>
      </x:c>
      <x:c r="H1652" s="9" t="n">
        <x:v>0.5627338658438836</x:v>
      </x:c>
      <x:c r="I1652" s="9" t="n">
        <x:v>0.5654020937808092</x:v>
      </x:c>
      <x:c r="J1652" s="1" t="n">
        <x:v>-0.10980249433813649</x:v>
      </x:c>
      <x:c r="K1652" s="1" t="str">
        <x:v>减股票</x:v>
      </x:c>
      <x:c r="L1652" s="9" t="n">
        <x:v>-0.0388388654084237</x:v>
      </x:c>
      <x:c r="M1652" s="9" t="n">
        <x:v>0.004264604299108088</x:v>
      </x:c>
      <x:c r="N1652" s="8" t="n">
        <x:v>1</x:v>
      </x:c>
      <x:c r="O1652" s="9" t="n">
        <x:v>0.0396150325766569</x:v>
      </x:c>
      <x:c r="P1652" s="9" t="n">
        <x:v>0.9977775179192925</x:v>
      </x:c>
      <x:c r="Q1652" s="9" t="str">
        <x:v>可用</x:v>
      </x:c>
      <x:c r="R1652" s="9" t="n">
        <x:v>0.038058545322053175</x:v>
      </x:c>
      <x:c r="S1652" s="9" t="n">
        <x:v>0.0377762432046993</x:v>
      </x:c>
    </x:row>
    <x:row r="1653">
      <x:c r="A1653" s="1" t="str">
        <x:v>2024Q3</x:v>
      </x:c>
      <x:c r="B1653" s="1" t="str">
        <x:v>161233.SZ</x:v>
      </x:c>
      <x:c r="C1653" s="1" t="str">
        <x:v>国投瑞泰LOF</x:v>
      </x:c>
      <x:c r="D1653" s="1" t="str">
        <x:v>国投瑞银基金</x:v>
      </x:c>
      <x:c r="E1653" s="1" t="str">
        <x:v>成长型</x:v>
      </x:c>
      <x:c r="F1653" s="8" t="n">
        <x:v>123990000</x:v>
      </x:c>
      <x:c r="G1653" s="9" t="n">
        <x:v>0.3835986275267911</x:v>
      </x:c>
      <x:c r="H1653" s="9" t="n">
        <x:v>0.4442611308650985</x:v>
      </x:c>
      <x:c r="I1653" s="9" t="n">
        <x:v>0.47906042183015285</x:v>
      </x:c>
      <x:c r="J1653" s="1" t="n">
        <x:v>-0.09546179430336177</x:v>
      </x:c>
      <x:c r="K1653" s="1" t="str">
        <x:v>减股票</x:v>
      </x:c>
      <x:c r="L1653" s="9" t="n">
        <x:v>-0.0485180033835439</x:v>
      </x:c>
      <x:c r="M1653" s="9" t="n">
        <x:v>0.004631615659009678</x:v>
      </x:c>
      <x:c r="N1653" s="8" t="n">
        <x:v>1</x:v>
      </x:c>
      <x:c r="O1653" s="9" t="n">
        <x:v>0.001333650034562</x:v>
      </x:c>
      <x:c r="P1653" s="9" t="n">
        <x:v>0.9534898662795385</x:v>
      </x:c>
      <x:c r="Q1653" s="9" t="str">
        <x:v>可用</x:v>
      </x:c>
      <x:c r="R1653" s="9" t="n">
        <x:v>-0.004851193795933407</x:v>
      </x:c>
      <x:c r="S1653" s="9" t="n">
        <x:v>0.0038567805495188</x:v>
      </x:c>
    </x:row>
    <x:row r="1654">
      <x:c r="A1654" s="1" t="str">
        <x:v>2023Q3</x:v>
      </x:c>
      <x:c r="B1654" s="1" t="str">
        <x:v>161722.SZ</x:v>
      </x:c>
      <x:c r="C1654" s="1" t="str">
        <x:v>招商丰泰LOF</x:v>
      </x:c>
      <x:c r="D1654" s="1" t="str">
        <x:v>招商基金</x:v>
      </x:c>
      <x:c r="E1654" s="1" t="str">
        <x:v>成长型</x:v>
      </x:c>
      <x:c r="F1654" s="8" t="n">
        <x:v>88620000</x:v>
      </x:c>
      <x:c r="G1654" s="9" t="n">
        <x:v>0.1027618408617542</x:v>
      </x:c>
      <x:c r="H1654" s="9" t="n">
        <x:v>0.2015290195277272</x:v>
      </x:c>
      <x:c r="I1654" s="9" t="n">
        <x:v>0.19401539361933468</x:v>
      </x:c>
      <x:c r="J1654" s="1" t="n">
        <x:v>-0.09125355275758047</x:v>
      </x:c>
      <x:c r="K1654" s="1" t="str">
        <x:v>减股票</x:v>
      </x:c>
      <x:c r="L1654" s="9" t="n">
        <x:v>-0.0840403571629794</x:v>
      </x:c>
      <x:c r="M1654" s="9" t="n">
        <x:v>0.007668981166137847</x:v>
      </x:c>
      <x:c r="N1654" s="8" t="n">
        <x:v>1</x:v>
      </x:c>
      <x:c r="O1654" s="9" t="n">
        <x:v>0.028121925668097902</x:v>
      </x:c>
      <x:c r="P1654" s="9" t="n">
        <x:v>1.0635473654931165</x:v>
      </x:c>
      <x:c r="Q1654" s="9" t="str">
        <x:v>可用</x:v>
      </x:c>
      <x:c r="R1654" s="9" t="n">
        <x:v>0.004805874653103721</x:v>
      </x:c>
      <x:c r="S1654" s="9" t="n">
        <x:v>0.0102115244347191</x:v>
      </x:c>
    </x:row>
    <x:row r="1655">
      <x:c r="A1655" s="1" t="str">
        <x:v>2024Q1</x:v>
      </x:c>
      <x:c r="B1655" s="1" t="str">
        <x:v>161722.SZ</x:v>
      </x:c>
      <x:c r="C1655" s="1" t="str">
        <x:v>招商丰泰LOF</x:v>
      </x:c>
      <x:c r="D1655" s="1" t="str">
        <x:v>招商基金</x:v>
      </x:c>
      <x:c r="E1655" s="1" t="str">
        <x:v>成长型</x:v>
      </x:c>
      <x:c r="F1655" s="8" t="n">
        <x:v>14660000</x:v>
      </x:c>
      <x:c r="G1655" s="9" t="n">
        <x:v>0.6757052609612663</x:v>
      </x:c>
      <x:c r="H1655" s="9" t="n">
        <x:v>0.1222237512805857</x:v>
      </x:c>
      <x:c r="I1655" s="9" t="n">
        <x:v>0.12339269321948454</x:v>
      </x:c>
      <x:c r="J1655" s="1" t="n">
        <x:v>0.5523125677417817</x:v>
      </x:c>
      <x:c r="K1655" s="1" t="str">
        <x:v>加股票</x:v>
      </x:c>
      <x:c r="L1655" s="9" t="n">
        <x:v>-0.0388388654084237</x:v>
      </x:c>
      <x:c r="M1655" s="9" t="n">
        <x:v>-0.021451193481903958</x:v>
      </x:c>
      <x:c r="N1655" s="8" t="n">
        <x:v>0</x:v>
      </x:c>
      <x:c r="O1655" s="9" t="n">
        <x:v>0.0018387893719576</x:v>
      </x:c>
      <x:c r="P1655" s="9" t="n">
        <x:v>0.6730915600272851</x:v>
      </x:c>
      <x:c r="Q1655" s="9" t="str">
        <x:v>覆盖/杠杆异常</x:v>
      </x:c>
      <x:c r="R1655" s="9"/>
      <x:c r="S1655" s="9" t="n">
        <x:v>0</x:v>
      </x:c>
    </x:row>
    <x:row r="1656">
      <x:c r="A1656" s="1" t="str">
        <x:v>2024Q2</x:v>
      </x:c>
      <x:c r="B1656" s="1" t="str">
        <x:v>161722.SZ</x:v>
      </x:c>
      <x:c r="C1656" s="1" t="str">
        <x:v>招商丰泰LOF</x:v>
      </x:c>
      <x:c r="D1656" s="1" t="str">
        <x:v>招商基金</x:v>
      </x:c>
      <x:c r="E1656" s="1" t="str">
        <x:v>成长型</x:v>
      </x:c>
      <x:c r="F1656" s="8" t="n">
        <x:v>13940000</x:v>
      </x:c>
      <x:c r="G1656" s="9" t="n">
        <x:v>0.2630264307751596</x:v>
      </x:c>
      <x:c r="H1656" s="9" t="n">
        <x:v>0.6757052609612663</x:v>
      </x:c>
      <x:c r="I1656" s="9" t="n">
        <x:v>0.667118702380253</x:v>
      </x:c>
      <x:c r="J1656" s="1" t="n">
        <x:v>-0.40409227160509337</x:v>
      </x:c>
      <x:c r="K1656" s="1" t="str">
        <x:v>减股票</x:v>
      </x:c>
      <x:c r="L1656" s="9" t="n">
        <x:v>0.15171154774360798</x:v>
      </x:c>
      <x:c r="M1656" s="9" t="n">
        <x:v>-0.06130546395643913</x:v>
      </x:c>
      <x:c r="N1656" s="8" t="n">
        <x:v>0</x:v>
      </x:c>
      <x:c r="O1656" s="9" t="n">
        <x:v>-0.02375338216035845</x:v>
      </x:c>
      <x:c r="P1656" s="9" t="n">
        <x:v>0.6557430846484934</x:v>
      </x:c>
      <x:c r="Q1656" s="9" t="str">
        <x:v>覆盖/杠杆异常</x:v>
      </x:c>
      <x:c r="R1656" s="9"/>
      <x:c r="S1656" s="9" t="n">
        <x:v>0.0213371266002844</x:v>
      </x:c>
    </x:row>
    <x:row r="1657">
      <x:c r="A1657" s="1" t="str">
        <x:v>2024Q3</x:v>
      </x:c>
      <x:c r="B1657" s="1" t="str">
        <x:v>161722.SZ</x:v>
      </x:c>
      <x:c r="C1657" s="1" t="str">
        <x:v>招商丰泰LOF</x:v>
      </x:c>
      <x:c r="D1657" s="1" t="str">
        <x:v>招商基金</x:v>
      </x:c>
      <x:c r="E1657" s="1" t="str">
        <x:v>成长型</x:v>
      </x:c>
      <x:c r="F1657" s="8" t="n">
        <x:v>13719999.999999998</x:v>
      </x:c>
      <x:c r="G1657" s="9" t="n">
        <x:v>0.6785428082555023</x:v>
      </x:c>
      <x:c r="H1657" s="9" t="n">
        <x:v>0.2630264307751596</x:v>
      </x:c>
      <x:c r="I1657" s="9" t="n">
        <x:v>0.29106466990139845</x:v>
      </x:c>
      <x:c r="J1657" s="1" t="n">
        <x:v>0.38747813835410383</x:v>
      </x:c>
      <x:c r="K1657" s="1" t="str">
        <x:v>加股票</x:v>
      </x:c>
      <x:c r="L1657" s="9" t="n">
        <x:v>-0.0485180033835439</x:v>
      </x:c>
      <x:c r="M1657" s="9" t="n">
        <x:v>-0.0187996656277137</x:v>
      </x:c>
      <x:c r="N1657" s="8" t="n">
        <x:v>0</x:v>
      </x:c>
      <x:c r="O1657" s="9" t="n">
        <x:v>0.0023515212956282997</x:v>
      </x:c>
      <x:c r="P1657" s="9" t="n">
        <x:v>0.5157184912536443</x:v>
      </x:c>
      <x:c r="Q1657" s="9" t="str">
        <x:v>覆盖/杠杆异常</x:v>
      </x:c>
      <x:c r="R1657" s="9"/>
      <x:c r="S1657" s="9" t="n">
        <x:v>0.0048746518105851</x:v>
      </x:c>
    </x:row>
    <x:row r="1658">
      <x:c r="A1658" s="1" t="str">
        <x:v>2024Q4</x:v>
      </x:c>
      <x:c r="B1658" s="1" t="str">
        <x:v>161722.SZ</x:v>
      </x:c>
      <x:c r="C1658" s="1" t="str">
        <x:v>招商丰泰LOF</x:v>
      </x:c>
      <x:c r="D1658" s="1" t="str">
        <x:v>招商基金</x:v>
      </x:c>
      <x:c r="E1658" s="1" t="str">
        <x:v>成长型</x:v>
      </x:c>
      <x:c r="F1658" s="8" t="n">
        <x:v>12020000</x:v>
      </x:c>
      <x:c r="G1658" s="9" t="n">
        <x:v>0.265521557379942</x:v>
      </x:c>
      <x:c r="H1658" s="9" t="n">
        <x:v>0.6785428082555023</x:v>
      </x:c>
      <x:c r="I1658" s="9" t="n">
        <x:v>0.667906265266966</x:v>
      </x:c>
      <x:c r="J1658" s="1" t="n">
        <x:v>-0.40238470788702396</x:v>
      </x:c>
      <x:c r="K1658" s="1" t="str">
        <x:v>减股票</x:v>
      </x:c>
      <x:c r="L1658" s="9" t="n">
        <x:v>-0.005961015466965899</x:v>
      </x:c>
      <x:c r="M1658" s="9" t="n">
        <x:v>0.002398621467385105</x:v>
      </x:c>
      <x:c r="N1658" s="8" t="n">
        <x:v>1</x:v>
      </x:c>
      <x:c r="O1658" s="9" t="n">
        <x:v>-0.0013676890974685</x:v>
      </x:c>
      <x:c r="P1658" s="9" t="n">
        <x:v>0.6267418960066554</x:v>
      </x:c>
      <x:c r="Q1658" s="9" t="str">
        <x:v>覆盖/杠杆异常</x:v>
      </x:c>
      <x:c r="R1658" s="9"/>
      <x:c r="S1658" s="9" t="n">
        <x:v>0.002079002079002</x:v>
      </x:c>
    </x:row>
    <x:row r="1659">
      <x:c r="A1659" s="1" t="str">
        <x:v>2025Q1</x:v>
      </x:c>
      <x:c r="B1659" s="1" t="str">
        <x:v>161722.SZ</x:v>
      </x:c>
      <x:c r="C1659" s="1" t="str">
        <x:v>招商丰泰LOF</x:v>
      </x:c>
      <x:c r="D1659" s="1" t="str">
        <x:v>招商基金</x:v>
      </x:c>
      <x:c r="E1659" s="1" t="str">
        <x:v>成长型</x:v>
      </x:c>
      <x:c r="F1659" s="8" t="n">
        <x:v>11610000</x:v>
      </x:c>
      <x:c r="G1659" s="9" t="n">
        <x:v>0.4052166331153352</x:v>
      </x:c>
      <x:c r="H1659" s="9" t="n">
        <x:v>0.265521557379942</x:v>
      </x:c>
      <x:c r="I1659" s="9" t="n">
        <x:v>0.2643499981714904</x:v>
      </x:c>
      <x:c r="J1659" s="1" t="n">
        <x:v>0.14086663494384477</x:v>
      </x:c>
      <x:c r="K1659" s="1" t="str">
        <x:v>加股票</x:v>
      </x:c>
      <x:c r="L1659" s="9" t="n">
        <x:v>-0.004189559506241501</x:v>
      </x:c>
      <x:c r="M1659" s="9" t="n">
        <x:v>-0.000590169149541236</x:v>
      </x:c>
      <x:c r="N1659" s="8" t="n">
        <x:v>0</x:v>
      </x:c>
      <x:c r="O1659" s="9" t="n">
        <x:v>-0.006570697826217199</x:v>
      </x:c>
      <x:c r="P1659" s="9" t="n">
        <x:v>0.6134500714900946</x:v>
      </x:c>
      <x:c r="Q1659" s="9" t="str">
        <x:v>覆盖/杠杆异常</x:v>
      </x:c>
      <x:c r="R1659" s="9"/>
      <x:c r="S1659" s="9" t="n">
        <x:v>0.008990318118949</x:v>
      </x:c>
    </x:row>
    <x:row r="1660">
      <x:c r="A1660" s="1" t="str">
        <x:v>2025Q3</x:v>
      </x:c>
      <x:c r="B1660" s="1" t="str">
        <x:v>161722.SZ</x:v>
      </x:c>
      <x:c r="C1660" s="1" t="str">
        <x:v>招商丰泰LOF</x:v>
      </x:c>
      <x:c r="D1660" s="1" t="str">
        <x:v>招商基金</x:v>
      </x:c>
      <x:c r="E1660" s="1" t="str">
        <x:v>成长型</x:v>
      </x:c>
      <x:c r="F1660" s="8" t="n">
        <x:v>11550000</x:v>
      </x:c>
      <x:c r="G1660" s="9" t="n">
        <x:v>0.7855269650151131</x:v>
      </x:c>
      <x:c r="H1660" s="9" t="n">
        <x:v>0.3817015549196592</x:v>
      </x:c>
      <x:c r="I1660" s="9" t="n">
        <x:v>0.4235305577282414</x:v>
      </x:c>
      <x:c r="J1660" s="1" t="n">
        <x:v>0.3619964072868717</x:v>
      </x:c>
      <x:c r="K1660" s="1" t="str">
        <x:v>加股票</x:v>
      </x:c>
      <x:c r="L1660" s="9" t="n">
        <x:v>-0.0077024403595657995</x:v>
      </x:c>
      <x:c r="M1660" s="9" t="n">
        <x:v>-0.00278825573750422</x:v>
      </x:c>
      <x:c r="N1660" s="8" t="n">
        <x:v>0</x:v>
      </x:c>
      <x:c r="O1660" s="9" t="n">
        <x:v>-0.011892933560289</x:v>
      </x:c>
      <x:c r="P1660" s="9" t="n">
        <x:v>1.0069509852813852</x:v>
      </x:c>
      <x:c r="Q1660" s="9" t="str">
        <x:v>可用</x:v>
      </x:c>
      <x:c r="R1660" s="9" t="n">
        <x:v>-0.0037290122738919485</x:v>
      </x:c>
      <x:c r="S1660" s="9" t="n">
        <x:v>-0.0039761431411531</x:v>
      </x:c>
    </x:row>
    <x:row r="1661">
      <x:c r="A1661" s="1" t="str">
        <x:v>2024Q3</x:v>
      </x:c>
      <x:c r="B1661" s="1" t="str">
        <x:v>162205.OF</x:v>
      </x:c>
      <x:c r="C1661" s="1" t="str">
        <x:v>宏利风险预算混合</x:v>
      </x:c>
      <x:c r="D1661" s="1" t="str">
        <x:v>宏利基金</x:v>
      </x:c>
      <x:c r="E1661" s="1" t="str">
        <x:v>收入型</x:v>
      </x:c>
      <x:c r="F1661" s="8" t="n">
        <x:v>68790000</x:v>
      </x:c>
      <x:c r="G1661" s="9" t="n">
        <x:v>0.2519732851664593</x:v>
      </x:c>
      <x:c r="H1661" s="9" t="n">
        <x:v>0.2938372420138542</x:v>
      </x:c>
      <x:c r="I1661" s="9" t="n">
        <x:v>0.3237171948687768</x:v>
      </x:c>
      <x:c r="J1661" s="1" t="n">
        <x:v>-0.07174390970231753</x:v>
      </x:c>
      <x:c r="K1661" s="1" t="str">
        <x:v>减股票</x:v>
      </x:c>
      <x:c r="L1661" s="9" t="n">
        <x:v>-0.0485180033835439</x:v>
      </x:c>
      <x:c r="M1661" s="9" t="n">
        <x:v>0.00348087125368571</x:v>
      </x:c>
      <x:c r="N1661" s="8" t="n">
        <x:v>1</x:v>
      </x:c>
      <x:c r="O1661" s="9" t="n">
        <x:v>-0.0020587867925160996</x:v>
      </x:c>
      <x:c r="P1661" s="9" t="n">
        <x:v>0.9611291226922516</x:v>
      </x:c>
      <x:c r="Q1661" s="9" t="str">
        <x:v>可用</x:v>
      </x:c>
      <x:c r="R1661" s="9" t="n">
        <x:v>-0.005642378039180974</x:v>
      </x:c>
      <x:c r="S1661" s="9" t="n">
        <x:v>0.0093270573743629</x:v>
      </x:c>
    </x:row>
    <x:row r="1662">
      <x:c r="A1662" s="1" t="str">
        <x:v>2025Q4</x:v>
      </x:c>
      <x:c r="B1662" s="1" t="str">
        <x:v>162205.OF</x:v>
      </x:c>
      <x:c r="C1662" s="1" t="str">
        <x:v>宏利风险预算混合</x:v>
      </x:c>
      <x:c r="D1662" s="1" t="str">
        <x:v>宏利基金</x:v>
      </x:c>
      <x:c r="E1662" s="1" t="str">
        <x:v>收入型</x:v>
      </x:c>
      <x:c r="F1662" s="8" t="n">
        <x:v>68420000</x:v>
      </x:c>
      <x:c r="G1662" s="9" t="n">
        <x:v>0.4858196478743518</x:v>
      </x:c>
      <x:c r="H1662" s="9" t="n">
        <x:v>0.3104717089348066</x:v>
      </x:c>
      <x:c r="I1662" s="9" t="n">
        <x:v>0.30882770111858415</x:v>
      </x:c>
      <x:c r="J1662" s="1" t="n">
        <x:v>0.17699194675576763</x:v>
      </x:c>
      <x:c r="K1662" s="1" t="str">
        <x:v>加股票</x:v>
      </x:c>
      <x:c r="L1662" s="9" t="n">
        <x:v>-0.047109673912882996</x:v>
      </x:c>
      <x:c r="M1662" s="9" t="n">
        <x:v>-0.008338032896870563</x:v>
      </x:c>
      <x:c r="N1662" s="8" t="n">
        <x:v>0</x:v>
      </x:c>
      <x:c r="O1662" s="9" t="n">
        <x:v>-0.0026381606253033</x:v>
      </x:c>
      <x:c r="P1662" s="9" t="n">
        <x:v>1.0314422790119848</x:v>
      </x:c>
      <x:c r="Q1662" s="9" t="str">
        <x:v>可用</x:v>
      </x:c>
      <x:c r="R1662" s="9" t="n">
        <x:v>0.014522838287348475</x:v>
      </x:c>
      <x:c r="S1662" s="9" t="n">
        <x:v>-0.0002435655684318</x:v>
      </x:c>
    </x:row>
    <x:row r="1663">
      <x:c r="A1663" s="1" t="str">
        <x:v>2023Q4</x:v>
      </x:c>
      <x:c r="B1663" s="1" t="str">
        <x:v>167003.SZ</x:v>
      </x:c>
      <x:c r="C1663" s="1" t="str">
        <x:v>鼎弘LOF</x:v>
      </x:c>
      <x:c r="D1663" s="1" t="str">
        <x:v>平安基金</x:v>
      </x:c>
      <x:c r="E1663" s="1" t="str">
        <x:v>收入型</x:v>
      </x:c>
      <x:c r="F1663" s="8" t="n">
        <x:v>10220000</x:v>
      </x:c>
      <x:c r="G1663" s="9" t="n">
        <x:v>0.3548301614414222</x:v>
      </x:c>
      <x:c r="H1663" s="9" t="n">
        <x:v>0.2198957704537052</x:v>
      </x:c>
      <x:c r="I1663" s="9" t="n">
        <x:v>0.20541449434619935</x:v>
      </x:c>
      <x:c r="J1663" s="1" t="n">
        <x:v>0.14941566709522286</x:v>
      </x:c>
      <x:c r="K1663" s="1" t="str">
        <x:v>加股票</x:v>
      </x:c>
      <x:c r="L1663" s="9" t="n">
        <x:v>0.011127023959440499</x:v>
      </x:c>
      <x:c r="M1663" s="9" t="n">
        <x:v>0.0016625517076843301</x:v>
      </x:c>
      <x:c r="N1663" s="8" t="n">
        <x:v>1</x:v>
      </x:c>
      <x:c r="O1663" s="9" t="n">
        <x:v>0.0319791407500236</x:v>
      </x:c>
      <x:c r="P1663" s="9" t="n">
        <x:v>1.0026653463796475</x:v>
      </x:c>
      <x:c r="Q1663" s="9" t="str">
        <x:v>可用</x:v>
      </x:c>
      <x:c r="R1663" s="9" t="n">
        <x:v>0.024097924328094298</x:v>
      </x:c>
      <x:c r="S1663" s="9" t="n">
        <x:v>0.0404733492442321</x:v>
      </x:c>
    </x:row>
    <x:row r="1664">
      <x:c r="A1664" s="1" t="str">
        <x:v>2024Q1</x:v>
      </x:c>
      <x:c r="B1664" s="1" t="str">
        <x:v>167003.SZ</x:v>
      </x:c>
      <x:c r="C1664" s="1" t="str">
        <x:v>鼎弘LOF</x:v>
      </x:c>
      <x:c r="D1664" s="1" t="str">
        <x:v>平安基金</x:v>
      </x:c>
      <x:c r="E1664" s="1" t="str">
        <x:v>收入型</x:v>
      </x:c>
      <x:c r="F1664" s="8" t="n">
        <x:v>10840000</x:v>
      </x:c>
      <x:c r="G1664" s="9" t="n">
        <x:v>0.2086400931178759</x:v>
      </x:c>
      <x:c r="H1664" s="9" t="n">
        <x:v>0.3548301614414222</x:v>
      </x:c>
      <x:c r="I1664" s="9" t="n">
        <x:v>0.3573181524556161</x:v>
      </x:c>
      <x:c r="J1664" s="1" t="n">
        <x:v>-0.1486780593377402</x:v>
      </x:c>
      <x:c r="K1664" s="1" t="str">
        <x:v>减股票</x:v>
      </x:c>
      <x:c r="L1664" s="9" t="n">
        <x:v>-0.0388388654084237</x:v>
      </x:c>
      <x:c r="M1664" s="9" t="n">
        <x:v>0.005774487135804124</x:v>
      </x:c>
      <x:c r="N1664" s="8" t="n">
        <x:v>1</x:v>
      </x:c>
      <x:c r="O1664" s="9" t="n">
        <x:v>0.0156879155945315</x:v>
      </x:c>
      <x:c r="P1664" s="9" t="n">
        <x:v>1.370065672509225</x:v>
      </x:c>
      <x:c r="Q1664" s="9" t="str">
        <x:v>覆盖/杠杆异常</x:v>
      </x:c>
      <x:c r="R1664" s="9"/>
      <x:c r="S1664" s="9" t="n">
        <x:v>0.0237025709643505</x:v>
      </x:c>
    </x:row>
    <x:row r="1665">
      <x:c r="A1665" s="1" t="str">
        <x:v>2025Q1</x:v>
      </x:c>
      <x:c r="B1665" s="1" t="str">
        <x:v>167003.SZ</x:v>
      </x:c>
      <x:c r="C1665" s="1" t="str">
        <x:v>鼎弘LOF</x:v>
      </x:c>
      <x:c r="D1665" s="1" t="str">
        <x:v>平安基金</x:v>
      </x:c>
      <x:c r="E1665" s="1" t="str">
        <x:v>收入型</x:v>
      </x:c>
      <x:c r="F1665" s="8" t="n">
        <x:v>20070000</x:v>
      </x:c>
      <x:c r="G1665" s="9" t="n">
        <x:v>0.3715127750457327</x:v>
      </x:c>
      <x:c r="H1665" s="9" t="n">
        <x:v>0.2666523629870546</x:v>
      </x:c>
      <x:c r="I1665" s="9" t="n">
        <x:v>0.26547761776987266</x:v>
      </x:c>
      <x:c r="J1665" s="1" t="n">
        <x:v>0.10603515727586005</x:v>
      </x:c>
      <x:c r="K1665" s="1" t="str">
        <x:v>加股票</x:v>
      </x:c>
      <x:c r="L1665" s="9" t="n">
        <x:v>-0.004189559506241501</x:v>
      </x:c>
      <x:c r="M1665" s="9" t="n">
        <x:v>-0.0004442406011608921</x:v>
      </x:c>
      <x:c r="N1665" s="8" t="n">
        <x:v>0</x:v>
      </x:c>
      <x:c r="O1665" s="9" t="n">
        <x:v>0.0274117705820344</x:v>
      </x:c>
      <x:c r="P1665" s="9" t="n">
        <x:v>0.9625300857000497</x:v>
      </x:c>
      <x:c r="Q1665" s="9" t="str">
        <x:v>可用</x:v>
      </x:c>
      <x:c r="R1665" s="9" t="n">
        <x:v>0.025745235900868496</x:v>
      </x:c>
      <x:c r="S1665" s="9" t="n">
        <x:v>0.0378801843317972</x:v>
      </x:c>
    </x:row>
    <x:row r="1666">
      <x:c r="A1666" s="1" t="str">
        <x:v>2025Q2</x:v>
      </x:c>
      <x:c r="B1666" s="1" t="str">
        <x:v>167003.SZ</x:v>
      </x:c>
      <x:c r="C1666" s="1" t="str">
        <x:v>鼎弘LOF</x:v>
      </x:c>
      <x:c r="D1666" s="1" t="str">
        <x:v>平安基金</x:v>
      </x:c>
      <x:c r="E1666" s="1" t="str">
        <x:v>收入型</x:v>
      </x:c>
      <x:c r="F1666" s="8" t="n">
        <x:v>14870000</x:v>
      </x:c>
      <x:c r="G1666" s="9" t="n">
        <x:v>0.2631643303640591</x:v>
      </x:c>
      <x:c r="H1666" s="9" t="n">
        <x:v>0.3715127750457327</x:v>
      </x:c>
      <x:c r="I1666" s="9" t="n">
        <x:v>0.37054917695821427</x:v>
      </x:c>
      <x:c r="J1666" s="1" t="n">
        <x:v>-0.10738484659415515</x:v>
      </x:c>
      <x:c r="K1666" s="1" t="str">
        <x:v>减股票</x:v>
      </x:c>
      <x:c r="L1666" s="9" t="n">
        <x:v>0.1883272862318614</x:v>
      </x:c>
      <x:c r="M1666" s="9" t="n">
        <x:v>-0.020223496741501982</x:v>
      </x:c>
      <x:c r="N1666" s="8" t="n">
        <x:v>0</x:v>
      </x:c>
      <x:c r="O1666" s="9" t="n">
        <x:v>-0.025442135526938997</x:v>
      </x:c>
      <x:c r="P1666" s="9" t="n">
        <x:v>1.1284929287155345</x:v>
      </x:c>
      <x:c r="Q1666" s="9" t="str">
        <x:v>可用</x:v>
      </x:c>
      <x:c r="R1666" s="9" t="n">
        <x:v>-0.021411524604063273</x:v>
      </x:c>
      <x:c r="S1666" s="9" t="n">
        <x:v>0.0170499955598968</x:v>
      </x:c>
    </x:row>
    <x:row r="1667">
      <x:c r="A1667" s="1" t="str">
        <x:v>2025Q3</x:v>
      </x:c>
      <x:c r="B1667" s="1" t="str">
        <x:v>167003.SZ</x:v>
      </x:c>
      <x:c r="C1667" s="1" t="str">
        <x:v>鼎弘LOF</x:v>
      </x:c>
      <x:c r="D1667" s="1" t="str">
        <x:v>平安基金</x:v>
      </x:c>
      <x:c r="E1667" s="1" t="str">
        <x:v>收入型</x:v>
      </x:c>
      <x:c r="F1667" s="8" t="n">
        <x:v>13960000</x:v>
      </x:c>
      <x:c r="G1667" s="9" t="n">
        <x:v>0.4571225504540089</x:v>
      </x:c>
      <x:c r="H1667" s="9" t="n">
        <x:v>0.2631643303640591</x:v>
      </x:c>
      <x:c r="I1667" s="9" t="n">
        <x:v>0.2982697765466413</x:v>
      </x:c>
      <x:c r="J1667" s="1" t="n">
        <x:v>0.15885277390736763</x:v>
      </x:c>
      <x:c r="K1667" s="1" t="str">
        <x:v>加股票</x:v>
      </x:c>
      <x:c r="L1667" s="9" t="n">
        <x:v>-0.0077024403595657995</x:v>
      </x:c>
      <x:c r="M1667" s="9" t="n">
        <x:v>-0.0012235540169730893</x:v>
      </x:c>
      <x:c r="N1667" s="8" t="n">
        <x:v>0</x:v>
      </x:c>
      <x:c r="O1667" s="9" t="n">
        <x:v>0.0262248629264052</x:v>
      </x:c>
      <x:c r="P1667" s="9" t="n">
        <x:v>0.7119648767908309</x:v>
      </x:c>
      <x:c r="Q1667" s="9" t="str">
        <x:v>覆盖/杠杆异常</x:v>
      </x:c>
      <x:c r="R1667" s="9"/>
      <x:c r="S1667" s="9" t="n">
        <x:v>0.0268052038767134</x:v>
      </x:c>
    </x:row>
    <x:row r="1668">
      <x:c r="A1668" s="1" t="str">
        <x:v>2025Q4</x:v>
      </x:c>
      <x:c r="B1668" s="1" t="str">
        <x:v>167003.SZ</x:v>
      </x:c>
      <x:c r="C1668" s="1" t="str">
        <x:v>鼎弘LOF</x:v>
      </x:c>
      <x:c r="D1668" s="1" t="str">
        <x:v>平安基金</x:v>
      </x:c>
      <x:c r="E1668" s="1" t="str">
        <x:v>收入型</x:v>
      </x:c>
      <x:c r="F1668" s="8" t="n">
        <x:v>28249999.999999996</x:v>
      </x:c>
      <x:c r="G1668" s="9" t="n">
        <x:v>0.7810471589077805</x:v>
      </x:c>
      <x:c r="H1668" s="9" t="n">
        <x:v>0.4571225504540089</x:v>
      </x:c>
      <x:c r="I1668" s="9" t="n">
        <x:v>0.45521465935948774</x:v>
      </x:c>
      <x:c r="J1668" s="1" t="n">
        <x:v>0.3258324995482928</x:v>
      </x:c>
      <x:c r="K1668" s="1" t="str">
        <x:v>加股票</x:v>
      </x:c>
      <x:c r="L1668" s="9" t="n">
        <x:v>-0.047109673912882996</x:v>
      </x:c>
      <x:c r="M1668" s="9" t="n">
        <x:v>-0.01534986280393967</x:v>
      </x:c>
      <x:c r="N1668" s="8" t="n">
        <x:v>0</x:v>
      </x:c>
      <x:c r="O1668" s="9" t="n">
        <x:v>-0.0040952753289802</x:v>
      </x:c>
      <x:c r="P1668" s="9" t="n">
        <x:v>1.0234831008849559</x:v>
      </x:c>
      <x:c r="Q1668" s="9" t="str">
        <x:v>可用</x:v>
      </x:c>
      <x:c r="R1668" s="9" t="n">
        <x:v>0.007761289770424782</x:v>
      </x:c>
      <x:c r="S1668" s="9" t="n">
        <x:v>-0.0017006802721087</x:v>
      </x:c>
    </x:row>
    <x:row r="1669">
      <x:c r="A1669" s="1" t="str">
        <x:v>2026Q1</x:v>
      </x:c>
      <x:c r="B1669" s="1" t="str">
        <x:v>167003.SZ</x:v>
      </x:c>
      <x:c r="C1669" s="1" t="str">
        <x:v>鼎弘LOF</x:v>
      </x:c>
      <x:c r="D1669" s="1" t="str">
        <x:v>平安基金</x:v>
      </x:c>
      <x:c r="E1669" s="1" t="str">
        <x:v>收入型</x:v>
      </x:c>
      <x:c r="F1669" s="8" t="n">
        <x:v>46120000</x:v>
      </x:c>
      <x:c r="G1669" s="9" t="n">
        <x:v>0.5693562462766613</x:v>
      </x:c>
      <x:c r="H1669" s="9" t="n">
        <x:v>0.7810471589077805</x:v>
      </x:c>
      <x:c r="I1669" s="9" t="n">
        <x:v>0.7727541430187492</x:v>
      </x:c>
      <x:c r="J1669" s="1" t="n">
        <x:v>-0.20339789674208797</x:v>
      </x:c>
      <x:c r="K1669" s="1" t="str">
        <x:v>减股票</x:v>
      </x:c>
      <x:c r="L1669" s="9" t="n">
        <x:v>0.1070401206971152</x:v>
      </x:c>
      <x:c r="M1669" s="9" t="n">
        <x:v>-0.02177173541681247</x:v>
      </x:c>
      <x:c r="N1669" s="8" t="n">
        <x:v>0</x:v>
      </x:c>
      <x:c r="O1669" s="9" t="n">
        <x:v>0.0032535008580565974</x:v>
      </x:c>
      <x:c r="P1669" s="9" t="n">
        <x:v>0.7905545730702515</x:v>
      </x:c>
      <x:c r="Q1669" s="9" t="str">
        <x:v>覆盖/杠杆异常</x:v>
      </x:c>
      <x:c r="R1669" s="9"/>
      <x:c r="S1669" s="9" t="n">
        <x:v>0.0237649063032368</x:v>
      </x:c>
    </x:row>
    <x:row r="1670">
      <x:c r="A1670" s="1" t="str">
        <x:v>2023Q3</x:v>
      </x:c>
      <x:c r="B1670" s="1" t="str">
        <x:v>206013.OF</x:v>
      </x:c>
      <x:c r="C1670" s="1" t="str">
        <x:v>鹏华宏观混合</x:v>
      </x:c>
      <x:c r="D1670" s="1" t="str">
        <x:v>鹏华基金</x:v>
      </x:c>
      <x:c r="E1670" s="1" t="str">
        <x:v>平衡型</x:v>
      </x:c>
      <x:c r="F1670" s="8" t="n">
        <x:v>43060000</x:v>
      </x:c>
      <x:c r="G1670" s="9" t="n">
        <x:v>0.2142254691819002</x:v>
      </x:c>
      <x:c r="H1670" s="9" t="n">
        <x:v>0.7586411694184465</x:v>
      </x:c>
      <x:c r="I1670" s="9" t="n">
        <x:v>0.7498630918628072</x:v>
      </x:c>
      <x:c r="J1670" s="1" t="n">
        <x:v>-0.535637622680907</x:v>
      </x:c>
      <x:c r="K1670" s="1" t="str">
        <x:v>减股票</x:v>
      </x:c>
      <x:c r="L1670" s="9" t="n">
        <x:v>-0.0840403571629794</x:v>
      </x:c>
      <x:c r="M1670" s="9" t="n">
        <x:v>0.04501517712003262</x:v>
      </x:c>
      <x:c r="N1670" s="8" t="n">
        <x:v>1</x:v>
      </x:c>
      <x:c r="O1670" s="9"/>
      <x:c r="P1670" s="9" t="n">
        <x:v>0.7943427271249419</x:v>
      </x:c>
      <x:c r="Q1670" s="9" t="str">
        <x:v>覆盖/杠杆异常</x:v>
      </x:c>
      <x:c r="R1670" s="9"/>
      <x:c r="S1670" s="9" t="n">
        <x:v>-0.0455373377269203</x:v>
      </x:c>
    </x:row>
    <x:row r="1671">
      <x:c r="A1671" s="1" t="str">
        <x:v>2023Q4</x:v>
      </x:c>
      <x:c r="B1671" s="1" t="str">
        <x:v>206013.OF</x:v>
      </x:c>
      <x:c r="C1671" s="1" t="str">
        <x:v>鹏华宏观混合</x:v>
      </x:c>
      <x:c r="D1671" s="1" t="str">
        <x:v>鹏华基金</x:v>
      </x:c>
      <x:c r="E1671" s="1" t="str">
        <x:v>平衡型</x:v>
      </x:c>
      <x:c r="F1671" s="8" t="n">
        <x:v>31600000</x:v>
      </x:c>
      <x:c r="G1671" s="9" t="n">
        <x:v>0.8403018998951868</x:v>
      </x:c>
      <x:c r="H1671" s="9" t="n">
        <x:v>0.2142254691819002</x:v>
      </x:c>
      <x:c r="I1671" s="9" t="n">
        <x:v>0.20002186573496106</x:v>
      </x:c>
      <x:c r="J1671" s="1" t="n">
        <x:v>0.6402800341602257</x:v>
      </x:c>
      <x:c r="K1671" s="1" t="str">
        <x:v>加股票</x:v>
      </x:c>
      <x:c r="L1671" s="9" t="n">
        <x:v>0.011127023959440499</x:v>
      </x:c>
      <x:c r="M1671" s="9" t="n">
        <x:v>0.007124411280852213</x:v>
      </x:c>
      <x:c r="N1671" s="8" t="n">
        <x:v>1</x:v>
      </x:c>
      <x:c r="O1671" s="9"/>
      <x:c r="P1671" s="9" t="n">
        <x:v>1.0313273553797468</x:v>
      </x:c>
      <x:c r="Q1671" s="9" t="str">
        <x:v>可用</x:v>
      </x:c>
      <x:c r="R1671" s="9" t="n">
        <x:v>-0.13843048453014767</x:v>
      </x:c>
      <x:c r="S1671" s="9" t="n">
        <x:v>-0.1106870240244126</x:v>
      </x:c>
    </x:row>
    <x:row r="1672">
      <x:c r="A1672" s="1" t="str">
        <x:v>2024Q1</x:v>
      </x:c>
      <x:c r="B1672" s="1" t="str">
        <x:v>206013.OF</x:v>
      </x:c>
      <x:c r="C1672" s="1" t="str">
        <x:v>鹏华宏观混合</x:v>
      </x:c>
      <x:c r="D1672" s="1" t="str">
        <x:v>鹏华基金</x:v>
      </x:c>
      <x:c r="E1672" s="1" t="str">
        <x:v>平衡型</x:v>
      </x:c>
      <x:c r="F1672" s="8" t="n">
        <x:v>27789999.999999996</x:v>
      </x:c>
      <x:c r="G1672" s="9" t="n">
        <x:v>0.7900766927024641</x:v>
      </x:c>
      <x:c r="H1672" s="9" t="n">
        <x:v>0.8403018998951868</x:v>
      </x:c>
      <x:c r="I1672" s="9" t="n">
        <x:v>0.8417526878223571</x:v>
      </x:c>
      <x:c r="J1672" s="1" t="n">
        <x:v>-0.05167599511989307</x:v>
      </x:c>
      <x:c r="K1672" s="1" t="str">
        <x:v>减股票</x:v>
      </x:c>
      <x:c r="L1672" s="9" t="n">
        <x:v>-0.0388388654084237</x:v>
      </x:c>
      <x:c r="M1672" s="9" t="n">
        <x:v>0.0020070370193078866</x:v>
      </x:c>
      <x:c r="N1672" s="8" t="n">
        <x:v>1</x:v>
      </x:c>
      <x:c r="O1672" s="9"/>
      <x:c r="P1672" s="9" t="n">
        <x:v>1.0008527923713566</x:v>
      </x:c>
      <x:c r="Q1672" s="9" t="str">
        <x:v>可用</x:v>
      </x:c>
      <x:c r="R1672" s="9" t="n">
        <x:v>-0.02821006388576317</x:v>
      </x:c>
      <x:c r="S1672" s="9" t="n">
        <x:v>-0.0407725319905951</x:v>
      </x:c>
    </x:row>
    <x:row r="1673">
      <x:c r="A1673" s="1" t="str">
        <x:v>2024Q4</x:v>
      </x:c>
      <x:c r="B1673" s="1" t="str">
        <x:v>206013.OF</x:v>
      </x:c>
      <x:c r="C1673" s="1" t="str">
        <x:v>鹏华宏观混合</x:v>
      </x:c>
      <x:c r="D1673" s="1" t="str">
        <x:v>鹏华基金</x:v>
      </x:c>
      <x:c r="E1673" s="1" t="str">
        <x:v>平衡型</x:v>
      </x:c>
      <x:c r="F1673" s="8" t="n">
        <x:v>32930000</x:v>
      </x:c>
      <x:c r="G1673" s="9" t="n">
        <x:v>0.743829654435449</x:v>
      </x:c>
      <x:c r="H1673" s="9" t="n">
        <x:v>0.837770684213921</x:v>
      </x:c>
      <x:c r="I1673" s="9" t="n">
        <x:v>0.8310912468636226</x:v>
      </x:c>
      <x:c r="J1673" s="1" t="n">
        <x:v>-0.08726159242817355</x:v>
      </x:c>
      <x:c r="K1673" s="1" t="str">
        <x:v>减股票</x:v>
      </x:c>
      <x:c r="L1673" s="9" t="n">
        <x:v>-0.005961015466965899</x:v>
      </x:c>
      <x:c r="M1673" s="9" t="n">
        <x:v>0.0005201677021364169</x:v>
      </x:c>
      <x:c r="N1673" s="8" t="n">
        <x:v>1</x:v>
      </x:c>
      <x:c r="O1673" s="9"/>
      <x:c r="P1673" s="9" t="n">
        <x:v>0.8601929122380807</x:v>
      </x:c>
      <x:c r="Q1673" s="9" t="str">
        <x:v>可用</x:v>
      </x:c>
      <x:c r="R1673" s="9" t="n">
        <x:v>0.002371449215238475</x:v>
      </x:c>
      <x:c r="S1673" s="9" t="n">
        <x:v>-0.0051921054194269</x:v>
      </x:c>
    </x:row>
    <x:row r="1674">
      <x:c r="A1674" s="1" t="str">
        <x:v>2025Q1</x:v>
      </x:c>
      <x:c r="B1674" s="1" t="str">
        <x:v>206013.OF</x:v>
      </x:c>
      <x:c r="C1674" s="1" t="str">
        <x:v>鹏华宏观混合</x:v>
      </x:c>
      <x:c r="D1674" s="1" t="str">
        <x:v>鹏华基金</x:v>
      </x:c>
      <x:c r="E1674" s="1" t="str">
        <x:v>平衡型</x:v>
      </x:c>
      <x:c r="F1674" s="8" t="n">
        <x:v>79270000</x:v>
      </x:c>
      <x:c r="G1674" s="9" t="n">
        <x:v>0.7999336282600978</x:v>
      </x:c>
      <x:c r="H1674" s="9" t="n">
        <x:v>0.743829654435449</x:v>
      </x:c>
      <x:c r="I1674" s="9" t="n">
        <x:v>0.7426816662093976</x:v>
      </x:c>
      <x:c r="J1674" s="1" t="n">
        <x:v>0.05725196205070027</x:v>
      </x:c>
      <x:c r="K1674" s="1" t="str">
        <x:v>加股票</x:v>
      </x:c>
      <x:c r="L1674" s="9" t="n">
        <x:v>-0.004189559506241501</x:v>
      </x:c>
      <x:c r="M1674" s="9" t="n">
        <x:v>-0.00023986050186048895</x:v>
      </x:c>
      <x:c r="N1674" s="8" t="n">
        <x:v>0</x:v>
      </x:c>
      <x:c r="O1674" s="9"/>
      <x:c r="P1674" s="9" t="n">
        <x:v>1.000965473192885</x:v>
      </x:c>
      <x:c r="Q1674" s="9" t="str">
        <x:v>可用</x:v>
      </x:c>
      <x:c r="R1674" s="9" t="n">
        <x:v>0.014005228672566823</x:v>
      </x:c>
      <x:c r="S1674" s="9" t="n">
        <x:v>0.0271398701889824</x:v>
      </x:c>
    </x:row>
    <x:row r="1675">
      <x:c r="A1675" s="1" t="str">
        <x:v>2025Q3</x:v>
      </x:c>
      <x:c r="B1675" s="1" t="str">
        <x:v>206013.OF</x:v>
      </x:c>
      <x:c r="C1675" s="1" t="str">
        <x:v>鹏华宏观混合</x:v>
      </x:c>
      <x:c r="D1675" s="1" t="str">
        <x:v>鹏华基金</x:v>
      </x:c>
      <x:c r="E1675" s="1" t="str">
        <x:v>平衡型</x:v>
      </x:c>
      <x:c r="F1675" s="8" t="n">
        <x:v>68310000</x:v>
      </x:c>
      <x:c r="G1675" s="9" t="n">
        <x:v>0.7144760737307669</x:v>
      </x:c>
      <x:c r="H1675" s="9" t="n">
        <x:v>0.8083374529913094</x:v>
      </x:c>
      <x:c r="I1675" s="9" t="n">
        <x:v>0.8338661231702051</x:v>
      </x:c>
      <x:c r="J1675" s="1" t="n">
        <x:v>-0.1193900494394382</x:v>
      </x:c>
      <x:c r="K1675" s="1" t="str">
        <x:v>减股票</x:v>
      </x:c>
      <x:c r="L1675" s="9" t="n">
        <x:v>-0.0077024403595657995</x:v>
      </x:c>
      <x:c r="M1675" s="9" t="n">
        <x:v>0.000919594735332885</x:v>
      </x:c>
      <x:c r="N1675" s="8" t="n">
        <x:v>1</x:v>
      </x:c>
      <x:c r="O1675" s="9"/>
      <x:c r="P1675" s="9" t="n">
        <x:v>1.0019836167471818</x:v>
      </x:c>
      <x:c r="Q1675" s="9" t="str">
        <x:v>可用</x:v>
      </x:c>
      <x:c r="R1675" s="9" t="n">
        <x:v>0.07838370996409921</x:v>
      </x:c>
      <x:c r="S1675" s="9" t="n">
        <x:v>0.0782688773657924</x:v>
      </x:c>
    </x:row>
    <x:row r="1676">
      <x:c r="A1676" s="1" t="str">
        <x:v>2025Q4</x:v>
      </x:c>
      <x:c r="B1676" s="1" t="str">
        <x:v>206013.OF</x:v>
      </x:c>
      <x:c r="C1676" s="1" t="str">
        <x:v>鹏华宏观混合</x:v>
      </x:c>
      <x:c r="D1676" s="1" t="str">
        <x:v>鹏华基金</x:v>
      </x:c>
      <x:c r="E1676" s="1" t="str">
        <x:v>平衡型</x:v>
      </x:c>
      <x:c r="F1676" s="8" t="n">
        <x:v>97900000</x:v>
      </x:c>
      <x:c r="G1676" s="9" t="n">
        <x:v>0.8460897981960163</x:v>
      </x:c>
      <x:c r="H1676" s="9" t="n">
        <x:v>0.7144760737307669</x:v>
      </x:c>
      <x:c r="I1676" s="9" t="n">
        <x:v>0.7129045915586569</x:v>
      </x:c>
      <x:c r="J1676" s="1" t="n">
        <x:v>0.13318520663735933</x:v>
      </x:c>
      <x:c r="K1676" s="1" t="str">
        <x:v>加股票</x:v>
      </x:c>
      <x:c r="L1676" s="9" t="n">
        <x:v>-0.047109673912882996</x:v>
      </x:c>
      <x:c r="M1676" s="9" t="n">
        <x:v>-0.006274311654705938</x:v>
      </x:c>
      <x:c r="N1676" s="8" t="n">
        <x:v>0</x:v>
      </x:c>
      <x:c r="O1676" s="9"/>
      <x:c r="P1676" s="9" t="n">
        <x:v>1.2061194671092952</x:v>
      </x:c>
      <x:c r="Q1676" s="9" t="str">
        <x:v>覆盖/杠杆异常</x:v>
      </x:c>
      <x:c r="R1676" s="9"/>
      <x:c r="S1676" s="9" t="n">
        <x:v>-0.0409906079833272</x:v>
      </x:c>
    </x:row>
    <x:row r="1677">
      <x:c r="A1677" s="1" t="str">
        <x:v>2023Q3</x:v>
      </x:c>
      <x:c r="B1677" s="1" t="str">
        <x:v>210010.OF</x:v>
      </x:c>
      <x:c r="C1677" s="1" t="str">
        <x:v>金鹰灵活配置混合A</x:v>
      </x:c>
      <x:c r="D1677" s="1" t="str">
        <x:v>金鹰基金</x:v>
      </x:c>
      <x:c r="E1677" s="1" t="str">
        <x:v>成长型</x:v>
      </x:c>
      <x:c r="F1677" s="8" t="n">
        <x:v>132690000</x:v>
      </x:c>
      <x:c r="G1677" s="9" t="n">
        <x:v>0.4143788171230043</x:v>
      </x:c>
      <x:c r="H1677" s="9" t="n">
        <x:v>0.3481183697131702</x:v>
      </x:c>
      <x:c r="I1677" s="9" t="n">
        <x:v>0.3374491817862597</x:v>
      </x:c>
      <x:c r="J1677" s="1" t="n">
        <x:v>0.07692963533674457</x:v>
      </x:c>
      <x:c r="K1677" s="1" t="str">
        <x:v>加股票</x:v>
      </x:c>
      <x:c r="L1677" s="9" t="n">
        <x:v>-0.0840403571629794</x:v>
      </x:c>
      <x:c r="M1677" s="9" t="n">
        <x:v>-0.006465194030117775</x:v>
      </x:c>
      <x:c r="N1677" s="8" t="n">
        <x:v>0</x:v>
      </x:c>
      <x:c r="O1677" s="9" t="n">
        <x:v>-0.009253085965904448</x:v>
      </x:c>
      <x:c r="P1677" s="9" t="n">
        <x:v>1.0045908978069182</x:v>
      </x:c>
      <x:c r="Q1677" s="9" t="str">
        <x:v>可用</x:v>
      </x:c>
      <x:c r="R1677" s="9" t="n">
        <x:v>-0.007480067278178865</x:v>
      </x:c>
      <x:c r="S1677" s="9" t="n">
        <x:v>-0.0270101310615836</x:v>
      </x:c>
    </x:row>
    <x:row r="1678">
      <x:c r="A1678" s="1" t="str">
        <x:v>2024Q2</x:v>
      </x:c>
      <x:c r="B1678" s="1" t="str">
        <x:v>210010.OF</x:v>
      </x:c>
      <x:c r="C1678" s="1" t="str">
        <x:v>金鹰灵活配置混合A</x:v>
      </x:c>
      <x:c r="D1678" s="1" t="str">
        <x:v>金鹰基金</x:v>
      </x:c>
      <x:c r="E1678" s="1" t="str">
        <x:v>成长型</x:v>
      </x:c>
      <x:c r="F1678" s="8" t="n">
        <x:v>109200000</x:v>
      </x:c>
      <x:c r="G1678" s="9" t="n">
        <x:v>0.4241826999674554</x:v>
      </x:c>
      <x:c r="H1678" s="9" t="n">
        <x:v>0.3830717773659934</x:v>
      </x:c>
      <x:c r="I1678" s="9" t="n">
        <x:v>0.3739162143865444</x:v>
      </x:c>
      <x:c r="J1678" s="1" t="n">
        <x:v>0.05026648558091101</x:v>
      </x:c>
      <x:c r="K1678" s="1" t="str">
        <x:v>加股票</x:v>
      </x:c>
      <x:c r="L1678" s="9" t="n">
        <x:v>0.15171154774360798</x:v>
      </x:c>
      <x:c r="M1678" s="9" t="n">
        <x:v>0.007626006327111763</x:v>
      </x:c>
      <x:c r="N1678" s="8" t="n">
        <x:v>1</x:v>
      </x:c>
      <x:c r="O1678" s="9" t="n">
        <x:v>0.026172648322542805</x:v>
      </x:c>
      <x:c r="P1678" s="9" t="n">
        <x:v>1.0352136026556775</x:v>
      </x:c>
      <x:c r="Q1678" s="9" t="str">
        <x:v>可用</x:v>
      </x:c>
      <x:c r="R1678" s="9" t="n">
        <x:v>0.003246263425148832</x:v>
      </x:c>
      <x:c r="S1678" s="9" t="n">
        <x:v>0.0707335815870298</x:v>
      </x:c>
    </x:row>
    <x:row r="1679">
      <x:c r="A1679" s="1" t="str">
        <x:v>2024Q3</x:v>
      </x:c>
      <x:c r="B1679" s="1" t="str">
        <x:v>210010.OF</x:v>
      </x:c>
      <x:c r="C1679" s="1" t="str">
        <x:v>金鹰灵活配置混合A</x:v>
      </x:c>
      <x:c r="D1679" s="1" t="str">
        <x:v>金鹰基金</x:v>
      </x:c>
      <x:c r="E1679" s="1" t="str">
        <x:v>成长型</x:v>
      </x:c>
      <x:c r="F1679" s="8" t="n">
        <x:v>112950000</x:v>
      </x:c>
      <x:c r="G1679" s="9" t="n">
        <x:v>0.5173389431210319</x:v>
      </x:c>
      <x:c r="H1679" s="9" t="n">
        <x:v>0.4241826999674554</x:v>
      </x:c>
      <x:c r="I1679" s="9" t="n">
        <x:v>0.45870738891009977</x:v>
      </x:c>
      <x:c r="J1679" s="1" t="n">
        <x:v>0.058631554210932135</x:v>
      </x:c>
      <x:c r="K1679" s="1" t="str">
        <x:v>加股票</x:v>
      </x:c>
      <x:c r="L1679" s="9" t="n">
        <x:v>-0.0485180033835439</x:v>
      </x:c>
      <x:c r="M1679" s="9" t="n">
        <x:v>-0.002844685945588443</x:v>
      </x:c>
      <x:c r="N1679" s="8" t="n">
        <x:v>0</x:v>
      </x:c>
      <x:c r="O1679" s="9" t="n">
        <x:v>-0.0170239522900704</x:v>
      </x:c>
      <x:c r="P1679" s="9" t="n">
        <x:v>0.9766189644090304</x:v>
      </x:c>
      <x:c r="Q1679" s="9" t="str">
        <x:v>可用</x:v>
      </x:c>
      <x:c r="R1679" s="9" t="n">
        <x:v>-0.01697463117764457</x:v>
      </x:c>
      <x:c r="S1679" s="9" t="n">
        <x:v>-0.0142882764255058</x:v>
      </x:c>
    </x:row>
    <x:row r="1680">
      <x:c r="A1680" s="1" t="str">
        <x:v>2025Q1</x:v>
      </x:c>
      <x:c r="B1680" s="1" t="str">
        <x:v>210010.OF</x:v>
      </x:c>
      <x:c r="C1680" s="1" t="str">
        <x:v>金鹰灵活配置混合A</x:v>
      </x:c>
      <x:c r="D1680" s="1" t="str">
        <x:v>金鹰基金</x:v>
      </x:c>
      <x:c r="E1680" s="1" t="str">
        <x:v>成长型</x:v>
      </x:c>
      <x:c r="F1680" s="8" t="n">
        <x:v>177730000</x:v>
      </x:c>
      <x:c r="G1680" s="9" t="n">
        <x:v>0.3564529328701981</x:v>
      </x:c>
      <x:c r="H1680" s="9" t="n">
        <x:v>0.5051733826129983</x:v>
      </x:c>
      <x:c r="I1680" s="9" t="n">
        <x:v>0.5036695323015168</x:v>
      </x:c>
      <x:c r="J1680" s="1" t="n">
        <x:v>-0.1472165994313187</x:v>
      </x:c>
      <x:c r="K1680" s="1" t="str">
        <x:v>减股票</x:v>
      </x:c>
      <x:c r="L1680" s="9" t="n">
        <x:v>-0.004189559506241501</x:v>
      </x:c>
      <x:c r="M1680" s="9" t="n">
        <x:v>0.0006167727036240284</x:v>
      </x:c>
      <x:c r="N1680" s="8" t="n">
        <x:v>1</x:v>
      </x:c>
      <x:c r="O1680" s="9" t="n">
        <x:v>-0.0169807952638123</x:v>
      </x:c>
      <x:c r="P1680" s="9" t="n">
        <x:v>1.003286674787599</x:v>
      </x:c>
      <x:c r="Q1680" s="9" t="str">
        <x:v>可用</x:v>
      </x:c>
      <x:c r="R1680" s="9" t="n">
        <x:v>-0.016467163266679175</x:v>
      </x:c>
      <x:c r="S1680" s="9" t="n">
        <x:v>-0.0014197793186461</x:v>
      </x:c>
    </x:row>
    <x:row r="1681">
      <x:c r="A1681" s="1" t="str">
        <x:v>2025Q3</x:v>
      </x:c>
      <x:c r="B1681" s="1" t="str">
        <x:v>210010.OF</x:v>
      </x:c>
      <x:c r="C1681" s="1" t="str">
        <x:v>金鹰灵活配置混合A</x:v>
      </x:c>
      <x:c r="D1681" s="1" t="str">
        <x:v>金鹰基金</x:v>
      </x:c>
      <x:c r="E1681" s="1" t="str">
        <x:v>成长型</x:v>
      </x:c>
      <x:c r="F1681" s="8" t="n">
        <x:v>207110000</x:v>
      </x:c>
      <x:c r="G1681" s="9" t="n">
        <x:v>0.348574322726925</x:v>
      </x:c>
      <x:c r="H1681" s="9" t="n">
        <x:v>0.3685763909955232</x:v>
      </x:c>
      <x:c r="I1681" s="9" t="n">
        <x:v>0.40992065074339</x:v>
      </x:c>
      <x:c r="J1681" s="1" t="n">
        <x:v>-0.061346328016465</x:v>
      </x:c>
      <x:c r="K1681" s="1" t="str">
        <x:v>减股票</x:v>
      </x:c>
      <x:c r="L1681" s="9" t="n">
        <x:v>-0.0077024403595657995</x:v>
      </x:c>
      <x:c r="M1681" s="9" t="n">
        <x:v>0.0004725164328251822</x:v>
      </x:c>
      <x:c r="N1681" s="8" t="n">
        <x:v>1</x:v>
      </x:c>
      <x:c r="O1681" s="9" t="n">
        <x:v>-0.011212016475209498</x:v>
      </x:c>
      <x:c r="P1681" s="9" t="n">
        <x:v>1.0029667576167254</x:v>
      </x:c>
      <x:c r="Q1681" s="9" t="str">
        <x:v>可用</x:v>
      </x:c>
      <x:c r="R1681" s="9" t="n">
        <x:v>-0.005701356300905573</x:v>
      </x:c>
      <x:c r="S1681" s="9" t="n">
        <x:v>-0.0032952260560736</x:v>
      </x:c>
    </x:row>
    <x:row r="1682">
      <x:c r="A1682" s="1" t="str">
        <x:v>2025Q4</x:v>
      </x:c>
      <x:c r="B1682" s="1" t="str">
        <x:v>210010.OF</x:v>
      </x:c>
      <x:c r="C1682" s="1" t="str">
        <x:v>金鹰灵活配置混合A</x:v>
      </x:c>
      <x:c r="D1682" s="1" t="str">
        <x:v>金鹰基金</x:v>
      </x:c>
      <x:c r="E1682" s="1" t="str">
        <x:v>成长型</x:v>
      </x:c>
      <x:c r="F1682" s="8" t="n">
        <x:v>386190000.00000006</x:v>
      </x:c>
      <x:c r="G1682" s="9" t="n">
        <x:v>0.2199393463478601</x:v>
      </x:c>
      <x:c r="H1682" s="9" t="n">
        <x:v>0.348574322726925</x:v>
      </x:c>
      <x:c r="I1682" s="9" t="n">
        <x:v>0.3468300390463793</x:v>
      </x:c>
      <x:c r="J1682" s="1" t="n">
        <x:v>-0.12689069269851921</x:v>
      </x:c>
      <x:c r="K1682" s="1" t="str">
        <x:v>减股票</x:v>
      </x:c>
      <x:c r="L1682" s="9" t="n">
        <x:v>-0.047109673912882996</x:v>
      </x:c>
      <x:c r="M1682" s="9" t="n">
        <x:v>0.0059777791556070835</x:v>
      </x:c>
      <x:c r="N1682" s="8" t="n">
        <x:v>1</x:v>
      </x:c>
      <x:c r="O1682" s="9" t="n">
        <x:v>-0.005782874600905499</x:v>
      </x:c>
      <x:c r="P1682" s="9" t="n">
        <x:v>1.0035773147414482</x:v>
      </x:c>
      <x:c r="Q1682" s="9" t="str">
        <x:v>可用</x:v>
      </x:c>
      <x:c r="R1682" s="9" t="n">
        <x:v>-0.006473779410636508</x:v>
      </x:c>
      <x:c r="S1682" s="9" t="n">
        <x:v>-0.0081604724225453</x:v>
      </x:c>
    </x:row>
    <x:row r="1683">
      <x:c r="A1683" s="1" t="str">
        <x:v>2026Q1</x:v>
      </x:c>
      <x:c r="B1683" s="1" t="str">
        <x:v>210010.OF</x:v>
      </x:c>
      <x:c r="C1683" s="1" t="str">
        <x:v>金鹰灵活配置混合A</x:v>
      </x:c>
      <x:c r="D1683" s="1" t="str">
        <x:v>金鹰基金</x:v>
      </x:c>
      <x:c r="E1683" s="1" t="str">
        <x:v>成长型</x:v>
      </x:c>
      <x:c r="F1683" s="8" t="n">
        <x:v>360870000</x:v>
      </x:c>
      <x:c r="G1683" s="9" t="n">
        <x:v>0.3058611210215337</x:v>
      </x:c>
      <x:c r="H1683" s="9" t="n">
        <x:v>0.2199393463478601</x:v>
      </x:c>
      <x:c r="I1683" s="9" t="n">
        <x:v>0.2118398753396491</x:v>
      </x:c>
      <x:c r="J1683" s="1" t="n">
        <x:v>0.09402124568188458</x:v>
      </x:c>
      <x:c r="K1683" s="1" t="str">
        <x:v>加股票</x:v>
      </x:c>
      <x:c r="L1683" s="9" t="n">
        <x:v>0.1070401206971152</x:v>
      </x:c>
      <x:c r="M1683" s="9" t="n">
        <x:v>0.010064045485882047</x:v>
      </x:c>
      <x:c r="N1683" s="8" t="n">
        <x:v>1</x:v>
      </x:c>
      <x:c r="O1683" s="9" t="n">
        <x:v>0.053585224541687904</x:v>
      </x:c>
      <x:c r="P1683" s="9" t="n">
        <x:v>1.0029265107933605</x:v>
      </x:c>
      <x:c r="Q1683" s="9" t="str">
        <x:v>可用</x:v>
      </x:c>
      <x:c r="R1683" s="9" t="n">
        <x:v>0.06277169265601347</x:v>
      </x:c>
      <x:c r="S1683" s="9" t="n">
        <x:v>0.106016835483937</x:v>
      </x:c>
    </x:row>
    <x:row r="1684">
      <x:c r="A1684" s="1" t="str">
        <x:v>2025Q2</x:v>
      </x:c>
      <x:c r="B1684" s="1" t="str">
        <x:v>240002.OF</x:v>
      </x:c>
      <x:c r="C1684" s="1" t="str">
        <x:v>华宝宝康灵活配置混合</x:v>
      </x:c>
      <x:c r="D1684" s="1" t="str">
        <x:v>华宝基金</x:v>
      </x:c>
      <x:c r="E1684" s="1" t="str">
        <x:v>平衡型</x:v>
      </x:c>
      <x:c r="F1684" s="8" t="n">
        <x:v>348080000</x:v>
      </x:c>
      <x:c r="G1684" s="9" t="n">
        <x:v>0.5774856440827963</x:v>
      </x:c>
      <x:c r="H1684" s="9" t="n">
        <x:v>0.748855012701544</x:v>
      </x:c>
      <x:c r="I1684" s="9" t="n">
        <x:v>0.748077648002603</x:v>
      </x:c>
      <x:c r="J1684" s="1" t="n">
        <x:v>-0.17059200391980667</x:v>
      </x:c>
      <x:c r="K1684" s="1" t="str">
        <x:v>减股票</x:v>
      </x:c>
      <x:c r="L1684" s="9" t="n">
        <x:v>0.1883272862318614</x:v>
      </x:c>
      <x:c r="M1684" s="9" t="n">
        <x:v>-0.03212712915107225</x:v>
      </x:c>
      <x:c r="N1684" s="8" t="n">
        <x:v>0</x:v>
      </x:c>
      <x:c r="O1684" s="9"/>
      <x:c r="P1684" s="9" t="n">
        <x:v>1.0040865777407493</x:v>
      </x:c>
      <x:c r="Q1684" s="9" t="str">
        <x:v>可用</x:v>
      </x:c>
      <x:c r="R1684" s="9" t="n">
        <x:v>0.05920000607988231</x:v>
      </x:c>
      <x:c r="S1684" s="9" t="n">
        <x:v>0.147549992595376</x:v>
      </x:c>
    </x:row>
    <x:row r="1685">
      <x:c r="A1685" s="1" t="str">
        <x:v>2024Q1</x:v>
      </x:c>
      <x:c r="B1685" s="1" t="str">
        <x:v>270001.OF</x:v>
      </x:c>
      <x:c r="C1685" s="1" t="str">
        <x:v>广发聚富混合</x:v>
      </x:c>
      <x:c r="D1685" s="1" t="str">
        <x:v>广发基金</x:v>
      </x:c>
      <x:c r="E1685" s="1" t="str">
        <x:v>成长型</x:v>
      </x:c>
      <x:c r="F1685" s="8" t="n">
        <x:v>1441720000</x:v>
      </x:c>
      <x:c r="G1685" s="9" t="n">
        <x:v>0.6644670269369481</x:v>
      </x:c>
      <x:c r="H1685" s="9" t="n">
        <x:v>0.7397041370591118</x:v>
      </x:c>
      <x:c r="I1685" s="9" t="n">
        <x:v>0.7417879884006043</x:v>
      </x:c>
      <x:c r="J1685" s="1" t="n">
        <x:v>-0.07732096146365619</x:v>
      </x:c>
      <x:c r="K1685" s="1" t="str">
        <x:v>减股票</x:v>
      </x:c>
      <x:c r="L1685" s="9" t="n">
        <x:v>-0.0388388654084237</x:v>
      </x:c>
      <x:c r="M1685" s="9" t="n">
        <x:v>0.0030030584155368583</x:v>
      </x:c>
      <x:c r="N1685" s="8" t="n">
        <x:v>1</x:v>
      </x:c>
      <x:c r="O1685" s="9" t="n">
        <x:v>-0.0091422859403699</x:v>
      </x:c>
      <x:c r="P1685" s="9" t="n">
        <x:v>0.9945203380684182</x:v>
      </x:c>
      <x:c r="Q1685" s="9" t="str">
        <x:v>可用</x:v>
      </x:c>
      <x:c r="R1685" s="9" t="n">
        <x:v>-0.0029480685684802697</x:v>
      </x:c>
      <x:c r="S1685" s="9" t="n">
        <x:v>-0.0102531906579779</x:v>
      </x:c>
    </x:row>
    <x:row r="1686">
      <x:c r="A1686" s="1" t="str">
        <x:v>2024Q4</x:v>
      </x:c>
      <x:c r="B1686" s="1" t="str">
        <x:v>270001.OF</x:v>
      </x:c>
      <x:c r="C1686" s="1" t="str">
        <x:v>广发聚富混合</x:v>
      </x:c>
      <x:c r="D1686" s="1" t="str">
        <x:v>广发基金</x:v>
      </x:c>
      <x:c r="E1686" s="1" t="str">
        <x:v>成长型</x:v>
      </x:c>
      <x:c r="F1686" s="8" t="n">
        <x:v>1423890000</x:v>
      </x:c>
      <x:c r="G1686" s="9" t="n">
        <x:v>0.6447527013580284</x:v>
      </x:c>
      <x:c r="H1686" s="9" t="n">
        <x:v>0.730789781104608</x:v>
      </x:c>
      <x:c r="I1686" s="9" t="n">
        <x:v>0.7211716209268354</x:v>
      </x:c>
      <x:c r="J1686" s="1" t="n">
        <x:v>-0.07641891956880698</x:v>
      </x:c>
      <x:c r="K1686" s="1" t="str">
        <x:v>减股票</x:v>
      </x:c>
      <x:c r="L1686" s="9" t="n">
        <x:v>-0.005961015466965899</x:v>
      </x:c>
      <x:c r="M1686" s="9" t="n">
        <x:v>0.0004555343615184814</x:v>
      </x:c>
      <x:c r="N1686" s="8" t="n">
        <x:v>1</x:v>
      </x:c>
      <x:c r="O1686" s="9" t="n">
        <x:v>-0.0338494029441085</x:v>
      </x:c>
      <x:c r="P1686" s="9" t="n">
        <x:v>1.0742328283013436</x:v>
      </x:c>
      <x:c r="Q1686" s="9" t="str">
        <x:v>可用</x:v>
      </x:c>
      <x:c r="R1686" s="9" t="n">
        <x:v>-0.020522619702823073</x:v>
      </x:c>
      <x:c r="S1686" s="9" t="n">
        <x:v>-0.030402711767638</x:v>
      </x:c>
    </x:row>
    <x:row r="1687">
      <x:c r="A1687" s="1" t="str">
        <x:v>2025Q1</x:v>
      </x:c>
      <x:c r="B1687" s="1" t="str">
        <x:v>270001.OF</x:v>
      </x:c>
      <x:c r="C1687" s="1" t="str">
        <x:v>广发聚富混合</x:v>
      </x:c>
      <x:c r="D1687" s="1" t="str">
        <x:v>广发基金</x:v>
      </x:c>
      <x:c r="E1687" s="1" t="str">
        <x:v>成长型</x:v>
      </x:c>
      <x:c r="F1687" s="8" t="n">
        <x:v>1354400000</x:v>
      </x:c>
      <x:c r="G1687" s="9" t="n">
        <x:v>0.5533034738556538</x:v>
      </x:c>
      <x:c r="H1687" s="9" t="n">
        <x:v>0.6447527013580284</x:v>
      </x:c>
      <x:c r="I1687" s="9" t="n">
        <x:v>0.6433735882410587</x:v>
      </x:c>
      <x:c r="J1687" s="1" t="n">
        <x:v>-0.09007011438540491</x:v>
      </x:c>
      <x:c r="K1687" s="1" t="str">
        <x:v>减股票</x:v>
      </x:c>
      <x:c r="L1687" s="9" t="n">
        <x:v>-0.004189559506241501</x:v>
      </x:c>
      <x:c r="M1687" s="9" t="n">
        <x:v>0.0003773541039516325</x:v>
      </x:c>
      <x:c r="N1687" s="8" t="n">
        <x:v>1</x:v>
      </x:c>
      <x:c r="O1687" s="9" t="n">
        <x:v>0.0148026190952179</x:v>
      </x:c>
      <x:c r="P1687" s="9" t="n">
        <x:v>1.000205509170112</x:v>
      </x:c>
      <x:c r="Q1687" s="9" t="str">
        <x:v>可用</x:v>
      </x:c>
      <x:c r="R1687" s="9" t="n">
        <x:v>0.01614842028476422</x:v>
      </x:c>
      <x:c r="S1687" s="9" t="n">
        <x:v>0.0303279530704256</x:v>
      </x:c>
    </x:row>
    <x:row r="1688">
      <x:c r="A1688" s="1" t="str">
        <x:v>2025Q2</x:v>
      </x:c>
      <x:c r="B1688" s="1" t="str">
        <x:v>270001.OF</x:v>
      </x:c>
      <x:c r="C1688" s="1" t="str">
        <x:v>广发聚富混合</x:v>
      </x:c>
      <x:c r="D1688" s="1" t="str">
        <x:v>广发基金</x:v>
      </x:c>
      <x:c r="E1688" s="1" t="str">
        <x:v>成长型</x:v>
      </x:c>
      <x:c r="F1688" s="8" t="n">
        <x:v>1370400000</x:v>
      </x:c>
      <x:c r="G1688" s="9" t="n">
        <x:v>0.6755403922892168</x:v>
      </x:c>
      <x:c r="H1688" s="9" t="n">
        <x:v>0.5533034738556538</x:v>
      </x:c>
      <x:c r="I1688" s="9" t="n">
        <x:v>0.5522827044616941</x:v>
      </x:c>
      <x:c r="J1688" s="1" t="n">
        <x:v>0.12325768782752267</x:v>
      </x:c>
      <x:c r="K1688" s="1" t="str">
        <x:v>加股票</x:v>
      </x:c>
      <x:c r="L1688" s="9" t="n">
        <x:v>0.1883272862318614</x:v>
      </x:c>
      <x:c r="M1688" s="9" t="n">
        <x:v>0.02321278585577128</x:v>
      </x:c>
      <x:c r="N1688" s="8" t="n">
        <x:v>1</x:v>
      </x:c>
      <x:c r="O1688" s="9" t="n">
        <x:v>-0.04811021380415599</x:v>
      </x:c>
      <x:c r="P1688" s="9" t="n">
        <x:v>1.0019274944979566</x:v>
      </x:c>
      <x:c r="Q1688" s="9" t="str">
        <x:v>可用</x:v>
      </x:c>
      <x:c r="R1688" s="9" t="n">
        <x:v>-0.07395551514383437</x:v>
      </x:c>
      <x:c r="S1688" s="9" t="n">
        <x:v>0.0433047300378786</x:v>
      </x:c>
    </x:row>
    <x:row r="1689">
      <x:c r="A1689" s="1" t="str">
        <x:v>2025Q3</x:v>
      </x:c>
      <x:c r="B1689" s="1" t="str">
        <x:v>270001.OF</x:v>
      </x:c>
      <x:c r="C1689" s="1" t="str">
        <x:v>广发聚富混合</x:v>
      </x:c>
      <x:c r="D1689" s="1" t="str">
        <x:v>广发基金</x:v>
      </x:c>
      <x:c r="E1689" s="1" t="str">
        <x:v>成长型</x:v>
      </x:c>
      <x:c r="F1689" s="8" t="n">
        <x:v>1323710000</x:v>
      </x:c>
      <x:c r="G1689" s="9" t="n">
        <x:v>0.7670309231819801</x:v>
      </x:c>
      <x:c r="H1689" s="9" t="n">
        <x:v>0.6755403922892168</x:v>
      </x:c>
      <x:c r="I1689" s="9" t="n">
        <x:v>0.7124652591364947</x:v>
      </x:c>
      <x:c r="J1689" s="1" t="n">
        <x:v>0.05456566404548535</x:v>
      </x:c>
      <x:c r="K1689" s="1" t="str">
        <x:v>加股票</x:v>
      </x:c>
      <x:c r="L1689" s="9" t="n">
        <x:v>-0.0077024403595657995</x:v>
      </x:c>
      <x:c r="M1689" s="9" t="n">
        <x:v>-0.0004202887729904548</x:v>
      </x:c>
      <x:c r="N1689" s="8" t="n">
        <x:v>0</x:v>
      </x:c>
      <x:c r="O1689" s="9" t="n">
        <x:v>0.0774376398931547</x:v>
      </x:c>
      <x:c r="P1689" s="9" t="n">
        <x:v>1.0027717557395501</x:v>
      </x:c>
      <x:c r="Q1689" s="9" t="str">
        <x:v>可用</x:v>
      </x:c>
      <x:c r="R1689" s="9" t="n">
        <x:v>0.08539574678099446</x:v>
      </x:c>
      <x:c r="S1689" s="9" t="n">
        <x:v>0.0849273141161226</x:v>
      </x:c>
    </x:row>
    <x:row r="1690">
      <x:c r="A1690" s="1" t="str">
        <x:v>2025Q4</x:v>
      </x:c>
      <x:c r="B1690" s="1" t="str">
        <x:v>270001.OF</x:v>
      </x:c>
      <x:c r="C1690" s="1" t="str">
        <x:v>广发聚富混合</x:v>
      </x:c>
      <x:c r="D1690" s="1" t="str">
        <x:v>广发基金</x:v>
      </x:c>
      <x:c r="E1690" s="1" t="str">
        <x:v>成长型</x:v>
      </x:c>
      <x:c r="F1690" s="8" t="n">
        <x:v>1377720000</x:v>
      </x:c>
      <x:c r="G1690" s="9" t="n">
        <x:v>0.2545335933807991</x:v>
      </x:c>
      <x:c r="H1690" s="9" t="n">
        <x:v>0.7670309231819801</x:v>
      </x:c>
      <x:c r="I1690" s="9" t="n">
        <x:v>0.765653820664151</x:v>
      </x:c>
      <x:c r="J1690" s="1" t="n">
        <x:v>-0.5111202272833519</x:v>
      </x:c>
      <x:c r="K1690" s="1" t="str">
        <x:v>减股票</x:v>
      </x:c>
      <x:c r="L1690" s="9" t="n">
        <x:v>-0.047109673912882996</x:v>
      </x:c>
      <x:c r="M1690" s="9" t="n">
        <x:v>0.024078707237597353</x:v>
      </x:c>
      <x:c r="N1690" s="8" t="n">
        <x:v>1</x:v>
      </x:c>
      <x:c r="O1690" s="9" t="n">
        <x:v>-0.0390539954198172</x:v>
      </x:c>
      <x:c r="P1690" s="9" t="n">
        <x:v>1.0021657349679178</x:v>
      </x:c>
      <x:c r="Q1690" s="9" t="str">
        <x:v>可用</x:v>
      </x:c>
      <x:c r="R1690" s="9" t="n">
        <x:v>-0.0377171709932248</x:v>
      </x:c>
      <x:c r="S1690" s="9" t="n">
        <x:v>-0.041431593241457</x:v>
      </x:c>
    </x:row>
    <x:row r="1691">
      <x:c r="A1691" s="1" t="str">
        <x:v>2025Q1</x:v>
      </x:c>
      <x:c r="B1691" s="1" t="str">
        <x:v>290005.OF</x:v>
      </x:c>
      <x:c r="C1691" s="1" t="str">
        <x:v>泰信优势增长混合</x:v>
      </x:c>
      <x:c r="D1691" s="1" t="str">
        <x:v>泰信基金</x:v>
      </x:c>
      <x:c r="E1691" s="1" t="str">
        <x:v>平衡型</x:v>
      </x:c>
      <x:c r="F1691" s="8" t="n">
        <x:v>22250000</x:v>
      </x:c>
      <x:c r="G1691" s="9" t="n">
        <x:v>0.3620997150970185</x:v>
      </x:c>
      <x:c r="H1691" s="9" t="n">
        <x:v>0.9394789051259204</x:v>
      </x:c>
      <x:c r="I1691" s="9" t="n">
        <x:v>0.9391359469844313</x:v>
      </x:c>
      <x:c r="J1691" s="1" t="n">
        <x:v>-0.5770362318874127</x:v>
      </x:c>
      <x:c r="K1691" s="1" t="str">
        <x:v>减股票</x:v>
      </x:c>
      <x:c r="L1691" s="9" t="n">
        <x:v>-0.004189559506241501</x:v>
      </x:c>
      <x:c r="M1691" s="9" t="n">
        <x:v>0.0024175276307496847</x:v>
      </x:c>
      <x:c r="N1691" s="8" t="n">
        <x:v>1</x:v>
      </x:c>
      <x:c r="O1691" s="9"/>
      <x:c r="P1691" s="9" t="n">
        <x:v>1.024879048988764</x:v>
      </x:c>
      <x:c r="Q1691" s="9" t="str">
        <x:v>可用</x:v>
      </x:c>
      <x:c r="R1691" s="9" t="n">
        <x:v>0.004456402721397371</x:v>
      </x:c>
      <x:c r="S1691" s="9" t="n">
        <x:v>0.0177960282838332</x:v>
      </x:c>
    </x:row>
    <x:row r="1692">
      <x:c r="A1692" s="1" t="str">
        <x:v>2025Q4</x:v>
      </x:c>
      <x:c r="B1692" s="1" t="str">
        <x:v>290005.OF</x:v>
      </x:c>
      <x:c r="C1692" s="1" t="str">
        <x:v>泰信优势增长混合</x:v>
      </x:c>
      <x:c r="D1692" s="1" t="str">
        <x:v>泰信基金</x:v>
      </x:c>
      <x:c r="E1692" s="1" t="str">
        <x:v>平衡型</x:v>
      </x:c>
      <x:c r="F1692" s="8" t="n">
        <x:v>20460000</x:v>
      </x:c>
      <x:c r="G1692" s="9" t="n">
        <x:v>0.4202858836737917</x:v>
      </x:c>
      <x:c r="H1692" s="9" t="n">
        <x:v>0.3699125324070724</x:v>
      </x:c>
      <x:c r="I1692" s="9" t="n">
        <x:v>0.3681218113868824</x:v>
      </x:c>
      <x:c r="J1692" s="1" t="n">
        <x:v>0.052164072286909335</x:v>
      </x:c>
      <x:c r="K1692" s="1" t="str">
        <x:v>加股票</x:v>
      </x:c>
      <x:c r="L1692" s="9" t="n">
        <x:v>-0.047109673912882996</x:v>
      </x:c>
      <x:c r="M1692" s="9" t="n">
        <x:v>-0.0024574324354043556</x:v>
      </x:c>
      <x:c r="N1692" s="8" t="n">
        <x:v>0</x:v>
      </x:c>
      <x:c r="O1692" s="9"/>
      <x:c r="P1692" s="9" t="n">
        <x:v>1.0262045757575757</x:v>
      </x:c>
      <x:c r="Q1692" s="9" t="str">
        <x:v>可用</x:v>
      </x:c>
      <x:c r="R1692" s="9" t="n">
        <x:v>0.015526651310096465</x:v>
      </x:c>
      <x:c r="S1692" s="9" t="n">
        <x:v>0.0039190080231805</x:v>
      </x:c>
    </x:row>
    <x:row r="1693">
      <x:c r="A1693" s="1" t="str">
        <x:v>2023Q3</x:v>
      </x:c>
      <x:c r="B1693" s="1" t="str">
        <x:v>400013.OF</x:v>
      </x:c>
      <x:c r="C1693" s="1" t="str">
        <x:v>东方成长收益灵活配置混合A</x:v>
      </x:c>
      <x:c r="D1693" s="1" t="str">
        <x:v>东方基金</x:v>
      </x:c>
      <x:c r="E1693" s="1" t="str">
        <x:v>成长型</x:v>
      </x:c>
      <x:c r="F1693" s="8" t="n">
        <x:v>221340000</x:v>
      </x:c>
      <x:c r="G1693" s="9" t="n">
        <x:v>0.6349576023795891</x:v>
      </x:c>
      <x:c r="H1693" s="9" t="n">
        <x:v>0.5791187231703026</x:v>
      </x:c>
      <x:c r="I1693" s="9" t="n">
        <x:v>0.5675334752584146</x:v>
      </x:c>
      <x:c r="J1693" s="1" t="n">
        <x:v>0.06742412712117452</x:v>
      </x:c>
      <x:c r="K1693" s="1" t="str">
        <x:v>加股票</x:v>
      </x:c>
      <x:c r="L1693" s="9" t="n">
        <x:v>-0.0840403571629794</x:v>
      </x:c>
      <x:c r="M1693" s="9" t="n">
        <x:v>-0.005666347724665633</x:v>
      </x:c>
      <x:c r="N1693" s="8" t="n">
        <x:v>0</x:v>
      </x:c>
      <x:c r="O1693" s="9" t="n">
        <x:v>-0.02720431588143745</x:v>
      </x:c>
      <x:c r="P1693" s="9" t="n">
        <x:v>0.8932036630071383</x:v>
      </x:c>
      <x:c r="Q1693" s="9" t="str">
        <x:v>可用</x:v>
      </x:c>
      <x:c r="R1693" s="9" t="n">
        <x:v>-0.009939705535567347</x:v>
      </x:c>
      <x:c r="S1693" s="9" t="n">
        <x:v>-0.0449613609771166</x:v>
      </x:c>
    </x:row>
    <x:row r="1694">
      <x:c r="A1694" s="1" t="str">
        <x:v>2024Q3</x:v>
      </x:c>
      <x:c r="B1694" s="1" t="str">
        <x:v>400013.OF</x:v>
      </x:c>
      <x:c r="C1694" s="1" t="str">
        <x:v>东方成长收益灵活配置混合A</x:v>
      </x:c>
      <x:c r="D1694" s="1" t="str">
        <x:v>东方基金</x:v>
      </x:c>
      <x:c r="E1694" s="1" t="str">
        <x:v>成长型</x:v>
      </x:c>
      <x:c r="F1694" s="8" t="n">
        <x:v>72440000</x:v>
      </x:c>
      <x:c r="G1694" s="9" t="n">
        <x:v>0.5602379981888009</x:v>
      </x:c>
      <x:c r="H1694" s="9" t="n">
        <x:v>0.6118554557767999</x:v>
      </x:c>
      <x:c r="I1694" s="9" t="n">
        <x:v>0.6445566734955575</x:v>
      </x:c>
      <x:c r="J1694" s="1" t="n">
        <x:v>-0.08431867530675652</x:v>
      </x:c>
      <x:c r="K1694" s="1" t="str">
        <x:v>减股票</x:v>
      </x:c>
      <x:c r="L1694" s="9" t="n">
        <x:v>-0.0485180033835439</x:v>
      </x:c>
      <x:c r="M1694" s="9" t="n">
        <x:v>0.004090973773829152</x:v>
      </x:c>
      <x:c r="N1694" s="8" t="n">
        <x:v>1</x:v>
      </x:c>
      <x:c r="O1694" s="9" t="n">
        <x:v>-0.0209201909000419</x:v>
      </x:c>
      <x:c r="P1694" s="9" t="n">
        <x:v>0.9409031067090003</x:v>
      </x:c>
      <x:c r="Q1694" s="9" t="str">
        <x:v>可用</x:v>
      </x:c>
      <x:c r="R1694" s="9" t="n">
        <x:v>-0.01882517945544515</x:v>
      </x:c>
      <x:c r="S1694" s="9" t="n">
        <x:v>-0.0181845150354773</x:v>
      </x:c>
    </x:row>
    <x:row r="1695">
      <x:c r="A1695" s="1" t="str">
        <x:v>2024Q4</x:v>
      </x:c>
      <x:c r="B1695" s="1" t="str">
        <x:v>400013.OF</x:v>
      </x:c>
      <x:c r="C1695" s="1" t="str">
        <x:v>东方成长收益灵活配置混合A</x:v>
      </x:c>
      <x:c r="D1695" s="1" t="str">
        <x:v>东方基金</x:v>
      </x:c>
      <x:c r="E1695" s="1" t="str">
        <x:v>成长型</x:v>
      </x:c>
      <x:c r="F1695" s="8" t="n">
        <x:v>45060000</x:v>
      </x:c>
      <x:c r="G1695" s="9" t="n">
        <x:v>0.6216802163698059</x:v>
      </x:c>
      <x:c r="H1695" s="9" t="n">
        <x:v>0.5602379981888009</x:v>
      </x:c>
      <x:c r="I1695" s="9" t="n">
        <x:v>0.5482928344561506</x:v>
      </x:c>
      <x:c r="J1695" s="1" t="n">
        <x:v>0.07338738191365524</x:v>
      </x:c>
      <x:c r="K1695" s="1" t="str">
        <x:v>加股票</x:v>
      </x:c>
      <x:c r="L1695" s="9" t="n">
        <x:v>-0.005961015466965899</x:v>
      </x:c>
      <x:c r="M1695" s="9" t="n">
        <x:v>-0.00043746331866743236</x:v>
      </x:c>
      <x:c r="N1695" s="8" t="n">
        <x:v>0</x:v>
      </x:c>
      <x:c r="O1695" s="9" t="n">
        <x:v>0.0184987463919879</x:v>
      </x:c>
      <x:c r="P1695" s="9" t="n">
        <x:v>1.029118360852197</x:v>
      </x:c>
      <x:c r="Q1695" s="9" t="str">
        <x:v>可用</x:v>
      </x:c>
      <x:c r="R1695" s="9" t="n">
        <x:v>0.030397164945469703</x:v>
      </x:c>
      <x:c r="S1695" s="9" t="n">
        <x:v>0.021545204883991</x:v>
      </x:c>
    </x:row>
    <x:row r="1696">
      <x:c r="A1696" s="1" t="str">
        <x:v>2025Q1</x:v>
      </x:c>
      <x:c r="B1696" s="1" t="str">
        <x:v>400013.OF</x:v>
      </x:c>
      <x:c r="C1696" s="1" t="str">
        <x:v>东方成长收益灵活配置混合A</x:v>
      </x:c>
      <x:c r="D1696" s="1" t="str">
        <x:v>东方基金</x:v>
      </x:c>
      <x:c r="E1696" s="1" t="str">
        <x:v>成长型</x:v>
      </x:c>
      <x:c r="F1696" s="8" t="n">
        <x:v>77040000</x:v>
      </x:c>
      <x:c r="G1696" s="9" t="n">
        <x:v>0.8753123365406275</x:v>
      </x:c>
      <x:c r="H1696" s="9" t="n">
        <x:v>0.6216802163698059</x:v>
      </x:c>
      <x:c r="I1696" s="9" t="n">
        <x:v>0.6202642866239005</x:v>
      </x:c>
      <x:c r="J1696" s="1" t="n">
        <x:v>0.2550480499167269</x:v>
      </x:c>
      <x:c r="K1696" s="1" t="str">
        <x:v>加股票</x:v>
      </x:c>
      <x:c r="L1696" s="9" t="n">
        <x:v>-0.004189559506241501</x:v>
      </x:c>
      <x:c r="M1696" s="9" t="n">
        <x:v>-0.00106853898207698</x:v>
      </x:c>
      <x:c r="N1696" s="8" t="n">
        <x:v>0</x:v>
      </x:c>
      <x:c r="O1696" s="9" t="n">
        <x:v>0.0020873392588467</x:v>
      </x:c>
      <x:c r="P1696" s="9" t="n">
        <x:v>0.9549224427570093</x:v>
      </x:c>
      <x:c r="Q1696" s="9" t="str">
        <x:v>可用</x:v>
      </x:c>
      <x:c r="R1696" s="9" t="n">
        <x:v>0.005319807839623077</x:v>
      </x:c>
      <x:c r="S1696" s="9" t="n">
        <x:v>0.0176126732340544</x:v>
      </x:c>
    </x:row>
    <x:row r="1697">
      <x:c r="A1697" s="1" t="str">
        <x:v>2025Q2</x:v>
      </x:c>
      <x:c r="B1697" s="1" t="str">
        <x:v>400013.OF</x:v>
      </x:c>
      <x:c r="C1697" s="1" t="str">
        <x:v>东方成长收益灵活配置混合A</x:v>
      </x:c>
      <x:c r="D1697" s="1" t="str">
        <x:v>东方基金</x:v>
      </x:c>
      <x:c r="E1697" s="1" t="str">
        <x:v>成长型</x:v>
      </x:c>
      <x:c r="F1697" s="8" t="n">
        <x:v>100300000</x:v>
      </x:c>
      <x:c r="G1697" s="9" t="n">
        <x:v>0.6626929925969026</x:v>
      </x:c>
      <x:c r="H1697" s="9" t="n">
        <x:v>0.8753123365406275</x:v>
      </x:c>
      <x:c r="I1697" s="9" t="n">
        <x:v>0.8748609837235362</x:v>
      </x:c>
      <x:c r="J1697" s="1" t="n">
        <x:v>-0.21216799112663354</x:v>
      </x:c>
      <x:c r="K1697" s="1" t="str">
        <x:v>减股票</x:v>
      </x:c>
      <x:c r="L1697" s="9" t="n">
        <x:v>0.1883272862318614</x:v>
      </x:c>
      <x:c r="M1697" s="9" t="n">
        <x:v>-0.03995702199414455</x:v>
      </x:c>
      <x:c r="N1697" s="8" t="n">
        <x:v>0</x:v>
      </x:c>
      <x:c r="O1697" s="9" t="n">
        <x:v>-0.04930891893421639</x:v>
      </x:c>
      <x:c r="P1697" s="9" t="n">
        <x:v>0.9772865666999003</x:v>
      </x:c>
      <x:c r="Q1697" s="9" t="str">
        <x:v>可用</x:v>
      </x:c>
      <x:c r="R1697" s="9" t="n">
        <x:v>-0.06917895384570853</x:v>
      </x:c>
      <x:c r="S1697" s="9" t="n">
        <x:v>0.0421060249078182</x:v>
      </x:c>
    </x:row>
    <x:row r="1698">
      <x:c r="A1698" s="1" t="str">
        <x:v>2025Q3</x:v>
      </x:c>
      <x:c r="B1698" s="1" t="str">
        <x:v>400013.OF</x:v>
      </x:c>
      <x:c r="C1698" s="1" t="str">
        <x:v>东方成长收益灵活配置混合A</x:v>
      </x:c>
      <x:c r="D1698" s="1" t="str">
        <x:v>东方基金</x:v>
      </x:c>
      <x:c r="E1698" s="1" t="str">
        <x:v>成长型</x:v>
      </x:c>
      <x:c r="F1698" s="8" t="n">
        <x:v>103240000</x:v>
      </x:c>
      <x:c r="G1698" s="9" t="n">
        <x:v>0.6449128914537865</x:v>
      </x:c>
      <x:c r="H1698" s="9" t="n">
        <x:v>0.6626929925969026</x:v>
      </x:c>
      <x:c r="I1698" s="9" t="n">
        <x:v>0.7004315845000721</x:v>
      </x:c>
      <x:c r="J1698" s="1" t="n">
        <x:v>-0.05551869304628565</x:v>
      </x:c>
      <x:c r="K1698" s="1" t="str">
        <x:v>减股票</x:v>
      </x:c>
      <x:c r="L1698" s="9" t="n">
        <x:v>-0.0077024403595657995</x:v>
      </x:c>
      <x:c r="M1698" s="9" t="n">
        <x:v>0.0004276294220300557</x:v>
      </x:c>
      <x:c r="N1698" s="8" t="n">
        <x:v>1</x:v>
      </x:c>
      <x:c r="O1698" s="9" t="n">
        <x:v>-0.0017060431354203</x:v>
      </x:c>
      <x:c r="P1698" s="9" t="n">
        <x:v>1.0080501963386284</x:v>
      </x:c>
      <x:c r="Q1698" s="9" t="str">
        <x:v>可用</x:v>
      </x:c>
      <x:c r="R1698" s="9" t="n">
        <x:v>0.005790609411189883</x:v>
      </x:c>
      <x:c r="S1698" s="9" t="n">
        <x:v>0.0062107472837156</x:v>
      </x:c>
    </x:row>
    <x:row r="1699">
      <x:c r="A1699" s="1" t="str">
        <x:v>2024Q1</x:v>
      </x:c>
      <x:c r="B1699" s="1" t="str">
        <x:v>501017.SH</x:v>
      </x:c>
      <x:c r="C1699" s="1" t="str">
        <x:v>国泰融丰LOF</x:v>
      </x:c>
      <x:c r="D1699" s="1" t="str">
        <x:v>国泰基金</x:v>
      </x:c>
      <x:c r="E1699" s="1" t="str">
        <x:v>成长型</x:v>
      </x:c>
      <x:c r="F1699" s="8" t="n">
        <x:v>93500000</x:v>
      </x:c>
      <x:c r="G1699" s="9" t="n">
        <x:v>0.930907232395522</x:v>
      </x:c>
      <x:c r="H1699" s="9" t="n">
        <x:v>0.2079553439434046</x:v>
      </x:c>
      <x:c r="I1699" s="9" t="n">
        <x:v>0.2097482922704456</x:v>
      </x:c>
      <x:c r="J1699" s="1" t="n">
        <x:v>0.7211589401250764</x:v>
      </x:c>
      <x:c r="K1699" s="1" t="str">
        <x:v>加股票</x:v>
      </x:c>
      <x:c r="L1699" s="9" t="n">
        <x:v>-0.0388388654084237</x:v>
      </x:c>
      <x:c r="M1699" s="9" t="n">
        <x:v>-0.02800899501359933</x:v>
      </x:c>
      <x:c r="N1699" s="8" t="n">
        <x:v>0</x:v>
      </x:c>
      <x:c r="O1699" s="9" t="n">
        <x:v>-0.0027266684212757</x:v>
      </x:c>
      <x:c r="P1699" s="9" t="n">
        <x:v>0.9884258942245988</x:v>
      </x:c>
      <x:c r="Q1699" s="9" t="str">
        <x:v>可用</x:v>
      </x:c>
      <x:c r="R1699" s="9" t="n">
        <x:v>-0.001035106284367026</x:v>
      </x:c>
      <x:c r="S1699" s="9" t="n">
        <x:v>-0.0038375731388837</x:v>
      </x:c>
    </x:row>
    <x:row r="1700">
      <x:c r="A1700" s="1" t="str">
        <x:v>2024Q2</x:v>
      </x:c>
      <x:c r="B1700" s="1" t="str">
        <x:v>501017.SH</x:v>
      </x:c>
      <x:c r="C1700" s="1" t="str">
        <x:v>国泰融丰LOF</x:v>
      </x:c>
      <x:c r="D1700" s="1" t="str">
        <x:v>国泰基金</x:v>
      </x:c>
      <x:c r="E1700" s="1" t="str">
        <x:v>成长型</x:v>
      </x:c>
      <x:c r="F1700" s="8" t="n">
        <x:v>80570000</x:v>
      </x:c>
      <x:c r="G1700" s="9" t="n">
        <x:v>0.569385204179843</x:v>
      </x:c>
      <x:c r="H1700" s="9" t="n">
        <x:v>0.930907232395522</x:v>
      </x:c>
      <x:c r="I1700" s="9" t="n">
        <x:v>0.9283614235393659</x:v>
      </x:c>
      <x:c r="J1700" s="1" t="n">
        <x:v>-0.35897621935952295</x:v>
      </x:c>
      <x:c r="K1700" s="1" t="str">
        <x:v>减股票</x:v>
      </x:c>
      <x:c r="L1700" s="9" t="n">
        <x:v>0.15171154774360798</x:v>
      </x:c>
      <x:c r="M1700" s="9" t="n">
        <x:v>-0.054460837842182155</x:v>
      </x:c>
      <x:c r="N1700" s="8" t="n">
        <x:v>0</x:v>
      </x:c>
      <x:c r="O1700" s="9" t="n">
        <x:v>-0.008806695002787551</x:v>
      </x:c>
      <x:c r="P1700" s="9" t="n">
        <x:v>1.0023273006081665</x:v>
      </x:c>
      <x:c r="Q1700" s="9" t="str">
        <x:v>可用</x:v>
      </x:c>
      <x:c r="R1700" s="9" t="n">
        <x:v>0.016100294280142324</x:v>
      </x:c>
      <x:c r="S1700" s="9" t="n">
        <x:v>0.0362838137578553</x:v>
      </x:c>
    </x:row>
    <x:row r="1701">
      <x:c r="A1701" s="1" t="str">
        <x:v>2024Q3</x:v>
      </x:c>
      <x:c r="B1701" s="1" t="str">
        <x:v>501017.SH</x:v>
      </x:c>
      <x:c r="C1701" s="1" t="str">
        <x:v>国泰融丰LOF</x:v>
      </x:c>
      <x:c r="D1701" s="1" t="str">
        <x:v>国泰基金</x:v>
      </x:c>
      <x:c r="E1701" s="1" t="str">
        <x:v>成长型</x:v>
      </x:c>
      <x:c r="F1701" s="8" t="n">
        <x:v>77770000</x:v>
      </x:c>
      <x:c r="G1701" s="9" t="n">
        <x:v>0.4044632617968351</x:v>
      </x:c>
      <x:c r="H1701" s="9" t="n">
        <x:v>0.569385204179843</x:v>
      </x:c>
      <x:c r="I1701" s="9" t="n">
        <x:v>0.6033449109539943</x:v>
      </x:c>
      <x:c r="J1701" s="1" t="n">
        <x:v>-0.19888164915715922</x:v>
      </x:c>
      <x:c r="K1701" s="1" t="str">
        <x:v>减股票</x:v>
      </x:c>
      <x:c r="L1701" s="9" t="n">
        <x:v>-0.0485180033835439</x:v>
      </x:c>
      <x:c r="M1701" s="9" t="n">
        <x:v>0.009649340526731843</x:v>
      </x:c>
      <x:c r="N1701" s="8" t="n">
        <x:v>1</x:v>
      </x:c>
      <x:c r="O1701" s="9" t="n">
        <x:v>0.0014537073247900003</x:v>
      </x:c>
      <x:c r="P1701" s="9" t="n">
        <x:v>1.004674184132699</x:v>
      </x:c>
      <x:c r="Q1701" s="9" t="str">
        <x:v>可用</x:v>
      </x:c>
      <x:c r="R1701" s="9" t="n">
        <x:v>0.00036729815795403034</x:v>
      </x:c>
      <x:c r="S1701" s="9" t="n">
        <x:v>0.0039768378397468</x:v>
      </x:c>
    </x:row>
    <x:row r="1702">
      <x:c r="A1702" s="1" t="str">
        <x:v>2025Q3</x:v>
      </x:c>
      <x:c r="B1702" s="1" t="str">
        <x:v>501017.SH</x:v>
      </x:c>
      <x:c r="C1702" s="1" t="str">
        <x:v>国泰融丰LOF</x:v>
      </x:c>
      <x:c r="D1702" s="1" t="str">
        <x:v>国泰基金</x:v>
      </x:c>
      <x:c r="E1702" s="1" t="str">
        <x:v>成长型</x:v>
      </x:c>
      <x:c r="F1702" s="8" t="n">
        <x:v>43850000</x:v>
      </x:c>
      <x:c r="G1702" s="9" t="n">
        <x:v>0.6597469212732867</x:v>
      </x:c>
      <x:c r="H1702" s="9" t="n">
        <x:v>0.4209414802266268</x:v>
      </x:c>
      <x:c r="I1702" s="9" t="n">
        <x:v>0.46384467552547587</x:v>
      </x:c>
      <x:c r="J1702" s="1" t="n">
        <x:v>0.19590224574781084</x:v>
      </x:c>
      <x:c r="K1702" s="1" t="str">
        <x:v>加股票</x:v>
      </x:c>
      <x:c r="L1702" s="9" t="n">
        <x:v>-0.0077024403595657995</x:v>
      </x:c>
      <x:c r="M1702" s="9" t="n">
        <x:v>-0.0015089253641775158</x:v>
      </x:c>
      <x:c r="N1702" s="8" t="n">
        <x:v>0</x:v>
      </x:c>
      <x:c r="O1702" s="9" t="n">
        <x:v>-0.0208911384116709</x:v>
      </x:c>
      <x:c r="P1702" s="9" t="n">
        <x:v>1.0097699803876852</x:v>
      </x:c>
      <x:c r="Q1702" s="9" t="str">
        <x:v>可用</x:v>
      </x:c>
      <x:c r="R1702" s="9" t="n">
        <x:v>-0.013142892267867036</x:v>
      </x:c>
      <x:c r="S1702" s="9" t="n">
        <x:v>-0.012974347992535</x:v>
      </x:c>
    </x:row>
    <x:row r="1703">
      <x:c r="A1703" s="1" t="str">
        <x:v>2025Q4</x:v>
      </x:c>
      <x:c r="B1703" s="1" t="str">
        <x:v>501017.SH</x:v>
      </x:c>
      <x:c r="C1703" s="1" t="str">
        <x:v>国泰融丰LOF</x:v>
      </x:c>
      <x:c r="D1703" s="1" t="str">
        <x:v>国泰基金</x:v>
      </x:c>
      <x:c r="E1703" s="1" t="str">
        <x:v>成长型</x:v>
      </x:c>
      <x:c r="F1703" s="8" t="n">
        <x:v>64149999.99999999</x:v>
      </x:c>
      <x:c r="G1703" s="9" t="n">
        <x:v>0.7578166996138083</x:v>
      </x:c>
      <x:c r="H1703" s="9" t="n">
        <x:v>0.6597469212732867</x:v>
      </x:c>
      <x:c r="I1703" s="9" t="n">
        <x:v>0.6580183963792166</x:v>
      </x:c>
      <x:c r="J1703" s="1" t="n">
        <x:v>0.09979830323459171</x:v>
      </x:c>
      <x:c r="K1703" s="1" t="str">
        <x:v>加股票</x:v>
      </x:c>
      <x:c r="L1703" s="9" t="n">
        <x:v>-0.047109673912882996</x:v>
      </x:c>
      <x:c r="M1703" s="9" t="n">
        <x:v>-0.004701465522440632</x:v>
      </x:c>
      <x:c r="N1703" s="8" t="n">
        <x:v>0</x:v>
      </x:c>
      <x:c r="O1703" s="9" t="n">
        <x:v>-0.0159340810577093</x:v>
      </x:c>
      <x:c r="P1703" s="9" t="n">
        <x:v>0.8530430106001559</x:v>
      </x:c>
      <x:c r="Q1703" s="9" t="str">
        <x:v>可用</x:v>
      </x:c>
      <x:c r="R1703" s="9" t="n">
        <x:v>-0.00728074558395006</x:v>
      </x:c>
      <x:c r="S1703" s="9" t="n">
        <x:v>-0.0183116788793491</x:v>
      </x:c>
    </x:row>
    <x:row r="1704">
      <x:c r="A1704" s="1" t="str">
        <x:v>2024Q1</x:v>
      </x:c>
      <x:c r="B1704" s="1" t="str">
        <x:v>501053.SH</x:v>
      </x:c>
      <x:c r="C1704" s="1" t="str">
        <x:v>东方红目标优选</x:v>
      </x:c>
      <x:c r="D1704" s="1" t="str">
        <x:v>东方红资产管理</x:v>
      </x:c>
      <x:c r="E1704" s="1" t="str">
        <x:v>收入型</x:v>
      </x:c>
      <x:c r="F1704" s="8" t="n">
        <x:v>302060000</x:v>
      </x:c>
      <x:c r="G1704" s="9" t="n">
        <x:v>0.0429769430410911</x:v>
      </x:c>
      <x:c r="H1704" s="9" t="n">
        <x:v>0.1973546105221939</x:v>
      </x:c>
      <x:c r="I1704" s="9" t="n">
        <x:v>0.19907913407463937</x:v>
      </x:c>
      <x:c r="J1704" s="1" t="n">
        <x:v>-0.15610219103354828</x:v>
      </x:c>
      <x:c r="K1704" s="1" t="str">
        <x:v>减股票</x:v>
      </x:c>
      <x:c r="L1704" s="9" t="n">
        <x:v>-0.0388388654084237</x:v>
      </x:c>
      <x:c r="M1704" s="9" t="n">
        <x:v>0.0060628319875120264</x:v>
      </x:c>
      <x:c r="N1704" s="8" t="n">
        <x:v>1</x:v>
      </x:c>
      <x:c r="O1704" s="9" t="n">
        <x:v>0.002594328900907399</x:v>
      </x:c>
      <x:c r="P1704" s="9" t="n">
        <x:v>1.2727506996623188</x:v>
      </x:c>
      <x:c r="Q1704" s="9" t="str">
        <x:v>覆盖/杠杆异常</x:v>
      </x:c>
      <x:c r="R1704" s="9"/>
      <x:c r="S1704" s="9" t="n">
        <x:v>0.0106089842707264</x:v>
      </x:c>
    </x:row>
    <x:row r="1705">
      <x:c r="A1705" s="1" t="str">
        <x:v>2024Q3</x:v>
      </x:c>
      <x:c r="B1705" s="1" t="str">
        <x:v>501053.SH</x:v>
      </x:c>
      <x:c r="C1705" s="1" t="str">
        <x:v>东方红目标优选</x:v>
      </x:c>
      <x:c r="D1705" s="1" t="str">
        <x:v>东方红资产管理</x:v>
      </x:c>
      <x:c r="E1705" s="1" t="str">
        <x:v>收入型</x:v>
      </x:c>
      <x:c r="F1705" s="8" t="n">
        <x:v>313250000</x:v>
      </x:c>
      <x:c r="G1705" s="9" t="n">
        <x:v>0.1588078513121025</x:v>
      </x:c>
      <x:c r="H1705" s="9" t="n">
        <x:v>0.0824435946870372</x:v>
      </x:c>
      <x:c r="I1705" s="9" t="n">
        <x:v>0.09367887074897835</x:v>
      </x:c>
      <x:c r="J1705" s="1" t="n">
        <x:v>0.06512898056312416</x:v>
      </x:c>
      <x:c r="K1705" s="1" t="str">
        <x:v>加股票</x:v>
      </x:c>
      <x:c r="L1705" s="9" t="n">
        <x:v>-0.0485180033835439</x:v>
      </x:c>
      <x:c r="M1705" s="9" t="n">
        <x:v>-0.0031599280993284233</x:v>
      </x:c>
      <x:c r="N1705" s="8" t="n">
        <x:v>0</x:v>
      </x:c>
      <x:c r="O1705" s="9" t="n">
        <x:v>0.013409412583394398</x:v>
      </x:c>
      <x:c r="P1705" s="9" t="n">
        <x:v>1.3811129573184358</x:v>
      </x:c>
      <x:c r="Q1705" s="9" t="str">
        <x:v>覆盖/杠杆异常</x:v>
      </x:c>
      <x:c r="R1705" s="9"/>
      <x:c r="S1705" s="9" t="n">
        <x:v>0.0246534072680513</x:v>
      </x:c>
    </x:row>
    <x:row r="1706">
      <x:c r="A1706" s="1" t="str">
        <x:v>2024Q1</x:v>
      </x:c>
      <x:c r="B1706" s="1" t="str">
        <x:v>501076.SH</x:v>
      </x:c>
      <x:c r="C1706" s="1" t="str">
        <x:v>鹏华创新动力LOF</x:v>
      </x:c>
      <x:c r="D1706" s="1" t="str">
        <x:v>鹏华基金</x:v>
      </x:c>
      <x:c r="E1706" s="1" t="str">
        <x:v>成长型</x:v>
      </x:c>
      <x:c r="F1706" s="8" t="n">
        <x:v>344390000</x:v>
      </x:c>
      <x:c r="G1706" s="9" t="n">
        <x:v>0.6122239550663211</x:v>
      </x:c>
      <x:c r="H1706" s="9" t="n">
        <x:v>0.5056833105207326</x:v>
      </x:c>
      <x:c r="I1706" s="9" t="n">
        <x:v>0.508395541539924</x:v>
      </x:c>
      <x:c r="J1706" s="1" t="n">
        <x:v>0.10382841352639716</x:v>
      </x:c>
      <x:c r="K1706" s="1" t="str">
        <x:v>加股票</x:v>
      </x:c>
      <x:c r="L1706" s="9" t="n">
        <x:v>-0.0388388654084237</x:v>
      </x:c>
      <x:c r="M1706" s="9" t="n">
        <x:v>-0.004032577778521898</x:v>
      </x:c>
      <x:c r="N1706" s="8" t="n">
        <x:v>0</x:v>
      </x:c>
      <x:c r="O1706" s="9" t="n">
        <x:v>-0.0932892092749825</x:v>
      </x:c>
      <x:c r="P1706" s="9" t="n">
        <x:v>0.9961540281367055</x:v>
      </x:c>
      <x:c r="Q1706" s="9" t="str">
        <x:v>可用</x:v>
      </x:c>
      <x:c r="R1706" s="9" t="n">
        <x:v>-0.08880474372540342</x:v>
      </x:c>
      <x:c r="S1706" s="9" t="n">
        <x:v>-0.0944001139925905</x:v>
      </x:c>
    </x:row>
    <x:row r="1707">
      <x:c r="A1707" s="1" t="str">
        <x:v>2023Q4</x:v>
      </x:c>
      <x:c r="B1707" s="1" t="str">
        <x:v>501080.SH</x:v>
      </x:c>
      <x:c r="C1707" s="1" t="str">
        <x:v>科创主题投资基金LOF</x:v>
      </x:c>
      <x:c r="D1707" s="1" t="str">
        <x:v>中金基金</x:v>
      </x:c>
      <x:c r="E1707" s="1" t="str">
        <x:v>成长型</x:v>
      </x:c>
      <x:c r="F1707" s="8" t="n">
        <x:v>335610000</x:v>
      </x:c>
      <x:c r="G1707" s="9" t="n">
        <x:v>0.9784347193177816</x:v>
      </x:c>
      <x:c r="H1707" s="9" t="n">
        <x:v>0.8032465119977009</x:v>
      </x:c>
      <x:c r="I1707" s="9" t="n">
        <x:v>0.7892138439522876</x:v>
      </x:c>
      <x:c r="J1707" s="1" t="n">
        <x:v>0.18922087536549403</x:v>
      </x:c>
      <x:c r="K1707" s="1" t="str">
        <x:v>加股票</x:v>
      </x:c>
      <x:c r="L1707" s="9" t="n">
        <x:v>0.011127023959440499</x:v>
      </x:c>
      <x:c r="M1707" s="9" t="n">
        <x:v>0.0021054652138181567</x:v>
      </x:c>
      <x:c r="N1707" s="8" t="n">
        <x:v>1</x:v>
      </x:c>
      <x:c r="O1707" s="9" t="n">
        <x:v>-0.0809682000289672</x:v>
      </x:c>
      <x:c r="P1707" s="9" t="n">
        <x:v>0.9969694285033222</x:v>
      </x:c>
      <x:c r="Q1707" s="9" t="str">
        <x:v>可用</x:v>
      </x:c>
      <x:c r="R1707" s="9" t="n">
        <x:v>-0.10432536904542793</x:v>
      </x:c>
      <x:c r="S1707" s="9" t="n">
        <x:v>-0.0753138075313808</x:v>
      </x:c>
    </x:row>
    <x:row r="1708">
      <x:c r="A1708" s="1" t="str">
        <x:v>2024Q2</x:v>
      </x:c>
      <x:c r="B1708" s="1" t="str">
        <x:v>501080.SH</x:v>
      </x:c>
      <x:c r="C1708" s="1" t="str">
        <x:v>科创主题投资基金LOF</x:v>
      </x:c>
      <x:c r="D1708" s="1" t="str">
        <x:v>中金基金</x:v>
      </x:c>
      <x:c r="E1708" s="1" t="str">
        <x:v>成长型</x:v>
      </x:c>
      <x:c r="F1708" s="8" t="n">
        <x:v>277840000</x:v>
      </x:c>
      <x:c r="G1708" s="9" t="n">
        <x:v>0.9405764553354234</x:v>
      </x:c>
      <x:c r="H1708" s="9" t="n">
        <x:v>0.9983115500272224</x:v>
      </x:c>
      <x:c r="I1708" s="9" t="n">
        <x:v>0.9982446538488434</x:v>
      </x:c>
      <x:c r="J1708" s="1" t="n">
        <x:v>-0.05766819851341998</x:v>
      </x:c>
      <x:c r="K1708" s="1" t="str">
        <x:v>减股票</x:v>
      </x:c>
      <x:c r="L1708" s="9" t="n">
        <x:v>0.15171154774360798</x:v>
      </x:c>
      <x:c r="M1708" s="9" t="n">
        <x:v>-0.008748931652056579</x:v>
      </x:c>
      <x:c r="N1708" s="8" t="n">
        <x:v>0</x:v>
      </x:c>
      <x:c r="O1708" s="9" t="n">
        <x:v>0.015613336340843602</x:v>
      </x:c>
      <x:c r="P1708" s="9" t="n">
        <x:v>1.0053662320400227</x:v>
      </x:c>
      <x:c r="Q1708" s="9" t="str">
        <x:v>可用</x:v>
      </x:c>
      <x:c r="R1708" s="9" t="n">
        <x:v>-0.07921717304746834</x:v>
      </x:c>
      <x:c r="S1708" s="9" t="n">
        <x:v>0.0601742696053306</x:v>
      </x:c>
    </x:row>
    <x:row r="1709">
      <x:c r="A1709" s="1" t="str">
        <x:v>2024Q4</x:v>
      </x:c>
      <x:c r="B1709" s="1" t="str">
        <x:v>501080.SH</x:v>
      </x:c>
      <x:c r="C1709" s="1" t="str">
        <x:v>科创主题投资基金LOF</x:v>
      </x:c>
      <x:c r="D1709" s="1" t="str">
        <x:v>中金基金</x:v>
      </x:c>
      <x:c r="E1709" s="1" t="str">
        <x:v>成长型</x:v>
      </x:c>
      <x:c r="F1709" s="8" t="n">
        <x:v>228520000</x:v>
      </x:c>
      <x:c r="G1709" s="9" t="n">
        <x:v>0.7933227928003108</x:v>
      </x:c>
      <x:c r="H1709" s="9" t="n">
        <x:v>0.9867576995561088</x:v>
      </x:c>
      <x:c r="I1709" s="9" t="n">
        <x:v>0.9861107789586824</x:v>
      </x:c>
      <x:c r="J1709" s="1" t="n">
        <x:v>-0.19278798615837156</x:v>
      </x:c>
      <x:c r="K1709" s="1" t="str">
        <x:v>减股票</x:v>
      </x:c>
      <x:c r="L1709" s="9" t="n">
        <x:v>-0.005961015466965899</x:v>
      </x:c>
      <x:c r="M1709" s="9" t="n">
        <x:v>0.0011492121673352606</x:v>
      </x:c>
      <x:c r="N1709" s="8" t="n">
        <x:v>1</x:v>
      </x:c>
      <x:c r="O1709" s="9" t="n">
        <x:v>0.0356226945161431</x:v>
      </x:c>
      <x:c r="P1709" s="9" t="n">
        <x:v>1.009464065858568</x:v>
      </x:c>
      <x:c r="Q1709" s="9" t="str">
        <x:v>可用</x:v>
      </x:c>
      <x:c r="R1709" s="9" t="n">
        <x:v>0.04890916241590268</x:v>
      </x:c>
      <x:c r="S1709" s="9" t="n">
        <x:v>0.0386691530081462</x:v>
      </x:c>
    </x:row>
    <x:row r="1710">
      <x:c r="A1710" s="1" t="str">
        <x:v>2026Q1</x:v>
      </x:c>
      <x:c r="B1710" s="1" t="str">
        <x:v>501080.SH</x:v>
      </x:c>
      <x:c r="C1710" s="1" t="str">
        <x:v>科创主题投资基金LOF</x:v>
      </x:c>
      <x:c r="D1710" s="1" t="str">
        <x:v>中金基金</x:v>
      </x:c>
      <x:c r="E1710" s="1" t="str">
        <x:v>成长型</x:v>
      </x:c>
      <x:c r="F1710" s="8" t="n">
        <x:v>166120000</x:v>
      </x:c>
      <x:c r="G1710" s="9" t="n">
        <x:v>0.3886259792552451</x:v>
      </x:c>
      <x:c r="H1710" s="9" t="n">
        <x:v>0.8025820863384744</x:v>
      </x:c>
      <x:c r="I1710" s="9" t="n">
        <x:v>0.7948905260379804</x:v>
      </x:c>
      <x:c r="J1710" s="1" t="n">
        <x:v>-0.40626454678273527</x:v>
      </x:c>
      <x:c r="K1710" s="1" t="str">
        <x:v>减股票</x:v>
      </x:c>
      <x:c r="L1710" s="9" t="n">
        <x:v>0.1070401206971152</x:v>
      </x:c>
      <x:c r="M1710" s="9" t="n">
        <x:v>-0.04348660612258279</x:v>
      </x:c>
      <x:c r="N1710" s="8" t="n">
        <x:v>0</x:v>
      </x:c>
      <x:c r="O1710" s="9" t="n">
        <x:v>0.53112822157079</x:v>
      </x:c>
      <x:c r="P1710" s="9" t="n">
        <x:v>0.9316199820611605</x:v>
      </x:c>
      <x:c r="Q1710" s="9" t="str">
        <x:v>可用</x:v>
      </x:c>
      <x:c r="R1710" s="9" t="n">
        <x:v>0.5374263758456419</x:v>
      </x:c>
      <x:c r="S1710" s="9" t="n">
        <x:v>0.5835598325130391</x:v>
      </x:c>
    </x:row>
    <x:row r="1711">
      <x:c r="A1711" s="1" t="str">
        <x:v>2025Q2</x:v>
      </x:c>
      <x:c r="B1711" s="1" t="str">
        <x:v>501186.SH</x:v>
      </x:c>
      <x:c r="C1711" s="1" t="str">
        <x:v>华夏兴融LOF</x:v>
      </x:c>
      <x:c r="D1711" s="1" t="str">
        <x:v>华夏基金</x:v>
      </x:c>
      <x:c r="E1711" s="1" t="str">
        <x:v>成长型</x:v>
      </x:c>
      <x:c r="F1711" s="8" t="n">
        <x:v>529969999.99999994</x:v>
      </x:c>
      <x:c r="G1711" s="9" t="n">
        <x:v>0.8592930499571533</x:v>
      </x:c>
      <x:c r="H1711" s="9" t="n">
        <x:v>0.9525980712324336</x:v>
      </x:c>
      <x:c r="I1711" s="9" t="n">
        <x:v>0.9524112723978981</x:v>
      </x:c>
      <x:c r="J1711" s="1" t="n">
        <x:v>-0.09311822244074486</x:v>
      </x:c>
      <x:c r="K1711" s="1" t="str">
        <x:v>减股票</x:v>
      </x:c>
      <x:c r="L1711" s="9" t="n">
        <x:v>0.1883272862318614</x:v>
      </x:c>
      <x:c r="M1711" s="9" t="n">
        <x:v>-0.017536702131000295</x:v>
      </x:c>
      <x:c r="N1711" s="8" t="n">
        <x:v>0</x:v>
      </x:c>
      <x:c r="O1711" s="9" t="n">
        <x:v>-0.0246555558030917</x:v>
      </x:c>
      <x:c r="P1711" s="9" t="n">
        <x:v>0.9540857046059211</x:v>
      </x:c>
      <x:c r="Q1711" s="9" t="str">
        <x:v>可用</x:v>
      </x:c>
      <x:c r="R1711" s="9" t="n">
        <x:v>-0.06309891348275108</x:v>
      </x:c>
      <x:c r="S1711" s="9" t="n">
        <x:v>0.0667593880389429</x:v>
      </x:c>
    </x:row>
    <x:row r="1712">
      <x:c r="A1712" s="1" t="str">
        <x:v>2025Q3</x:v>
      </x:c>
      <x:c r="B1712" s="1" t="str">
        <x:v>501186.SH</x:v>
      </x:c>
      <x:c r="C1712" s="1" t="str">
        <x:v>华夏兴融LOF</x:v>
      </x:c>
      <x:c r="D1712" s="1" t="str">
        <x:v>华夏基金</x:v>
      </x:c>
      <x:c r="E1712" s="1" t="str">
        <x:v>成长型</x:v>
      </x:c>
      <x:c r="F1712" s="8" t="n">
        <x:v>517090000.00000006</x:v>
      </x:c>
      <x:c r="G1712" s="9" t="n">
        <x:v>0.7764640475493446</x:v>
      </x:c>
      <x:c r="H1712" s="9" t="n">
        <x:v>0.8592930499571533</x:v>
      </x:c>
      <x:c r="I1712" s="9" t="n">
        <x:v>0.8790501783692695</x:v>
      </x:c>
      <x:c r="J1712" s="1" t="n">
        <x:v>-0.10258613081992485</x:v>
      </x:c>
      <x:c r="K1712" s="1" t="str">
        <x:v>减股票</x:v>
      </x:c>
      <x:c r="L1712" s="9" t="n">
        <x:v>-0.0077024403595657995</x:v>
      </x:c>
      <x:c r="M1712" s="9" t="n">
        <x:v>0.0007901635543590861</x:v>
      </x:c>
      <x:c r="N1712" s="8" t="n">
        <x:v>1</x:v>
      </x:c>
      <x:c r="O1712" s="9" t="n">
        <x:v>0.0098506126088443</x:v>
      </x:c>
      <x:c r="P1712" s="9" t="n">
        <x:v>0.9922521992109687</x:v>
      </x:c>
      <x:c r="Q1712" s="9" t="str">
        <x:v>可用</x:v>
      </x:c>
      <x:c r="R1712" s="9" t="n">
        <x:v>0.017881490426357605</x:v>
      </x:c>
      <x:c r="S1712" s="9" t="n">
        <x:v>0.0173402868318122</x:v>
      </x:c>
    </x:row>
    <x:row r="1713">
      <x:c r="A1713" s="1" t="str">
        <x:v>2025Q4</x:v>
      </x:c>
      <x:c r="B1713" s="1" t="str">
        <x:v>501186.SH</x:v>
      </x:c>
      <x:c r="C1713" s="1" t="str">
        <x:v>华夏兴融LOF</x:v>
      </x:c>
      <x:c r="D1713" s="1" t="str">
        <x:v>华夏基金</x:v>
      </x:c>
      <x:c r="E1713" s="1" t="str">
        <x:v>成长型</x:v>
      </x:c>
      <x:c r="F1713" s="8" t="n">
        <x:v>503730000</x:v>
      </x:c>
      <x:c r="G1713" s="9" t="n">
        <x:v>0.6694604786772645</x:v>
      </x:c>
      <x:c r="H1713" s="9" t="n">
        <x:v>0.7764640475493446</x:v>
      </x:c>
      <x:c r="I1713" s="9" t="n">
        <x:v>0.775126357712251</x:v>
      </x:c>
      <x:c r="J1713" s="1" t="n">
        <x:v>-0.10566587903498648</x:v>
      </x:c>
      <x:c r="K1713" s="1" t="str">
        <x:v>减股票</x:v>
      </x:c>
      <x:c r="L1713" s="9" t="n">
        <x:v>-0.047109673912882996</x:v>
      </x:c>
      <x:c r="M1713" s="9" t="n">
        <x:v>0.004977885105056353</x:v>
      </x:c>
      <x:c r="N1713" s="8" t="n">
        <x:v>1</x:v>
      </x:c>
      <x:c r="O1713" s="9" t="n">
        <x:v>0.0076015658611105</x:v>
      </x:c>
      <x:c r="P1713" s="9" t="n">
        <x:v>0.8429314286621801</x:v>
      </x:c>
      <x:c r="Q1713" s="9" t="str">
        <x:v>可用</x:v>
      </x:c>
      <x:c r="R1713" s="9" t="n">
        <x:v>0.02339663298492941</x:v>
      </x:c>
      <x:c r="S1713" s="9" t="n">
        <x:v>0.0049980776624376</x:v>
      </x:c>
    </x:row>
    <x:row r="1714">
      <x:c r="A1714" s="1" t="str">
        <x:v>2026Q1</x:v>
      </x:c>
      <x:c r="B1714" s="1" t="str">
        <x:v>501186.SH</x:v>
      </x:c>
      <x:c r="C1714" s="1" t="str">
        <x:v>华夏兴融LOF</x:v>
      </x:c>
      <x:c r="D1714" s="1" t="str">
        <x:v>华夏基金</x:v>
      </x:c>
      <x:c r="E1714" s="1" t="str">
        <x:v>成长型</x:v>
      </x:c>
      <x:c r="F1714" s="8" t="n">
        <x:v>472030000</x:v>
      </x:c>
      <x:c r="G1714" s="9" t="n">
        <x:v>0.5865598629609656</x:v>
      </x:c>
      <x:c r="H1714" s="9" t="n">
        <x:v>0.6694604786772645</x:v>
      </x:c>
      <x:c r="I1714" s="9" t="n">
        <x:v>0.6587874111820204</x:v>
      </x:c>
      <x:c r="J1714" s="1" t="n">
        <x:v>-0.07222754822105482</x:v>
      </x:c>
      <x:c r="K1714" s="1" t="str">
        <x:v>减股票</x:v>
      </x:c>
      <x:c r="L1714" s="9" t="n">
        <x:v>0.1070401206971152</x:v>
      </x:c>
      <x:c r="M1714" s="9" t="n">
        <x:v>-0.007731245479238416</x:v>
      </x:c>
      <x:c r="N1714" s="8" t="n">
        <x:v>0</x:v>
      </x:c>
      <x:c r="O1714" s="9" t="n">
        <x:v>-0.0292644079786599</x:v>
      </x:c>
      <x:c r="P1714" s="9" t="n">
        <x:v>0.8922922249009596</x:v>
      </x:c>
      <x:c r="Q1714" s="9" t="str">
        <x:v>可用</x:v>
      </x:c>
      <x:c r="R1714" s="9" t="n">
        <x:v>-0.03518779060746606</x:v>
      </x:c>
      <x:c r="S1714" s="9" t="n">
        <x:v>0.0232083652129557</x:v>
      </x:c>
    </x:row>
    <x:row r="1715">
      <x:c r="A1715" s="1" t="str">
        <x:v>2023Q3</x:v>
      </x:c>
      <x:c r="B1715" s="1" t="str">
        <x:v>510081.OF</x:v>
      </x:c>
      <x:c r="C1715" s="1" t="str">
        <x:v>长盛动态精选混合</x:v>
      </x:c>
      <x:c r="D1715" s="1" t="str">
        <x:v>长盛基金</x:v>
      </x:c>
      <x:c r="E1715" s="1" t="str">
        <x:v>成长型</x:v>
      </x:c>
      <x:c r="F1715" s="8" t="n">
        <x:v>259000000</x:v>
      </x:c>
      <x:c r="G1715" s="9" t="n">
        <x:v>0.8501578574754246</x:v>
      </x:c>
      <x:c r="H1715" s="9" t="n">
        <x:v>0.9301244263674626</x:v>
      </x:c>
      <x:c r="I1715" s="9" t="n">
        <x:v>0.9269828232772214</x:v>
      </x:c>
      <x:c r="J1715" s="1" t="n">
        <x:v>-0.07682496580179676</x:v>
      </x:c>
      <x:c r="K1715" s="1" t="str">
        <x:v>减股票</x:v>
      </x:c>
      <x:c r="L1715" s="9" t="n">
        <x:v>-0.0840403571629794</x:v>
      </x:c>
      <x:c r="M1715" s="9" t="n">
        <x:v>0.006456397565016678</x:v>
      </x:c>
      <x:c r="N1715" s="8" t="n">
        <x:v>1</x:v>
      </x:c>
      <x:c r="O1715" s="9" t="n">
        <x:v>-0.01022921594203485</x:v>
      </x:c>
      <x:c r="P1715" s="9" t="n">
        <x:v>0.9830385835521234</x:v>
      </x:c>
      <x:c r="Q1715" s="9" t="str">
        <x:v>可用</x:v>
      </x:c>
      <x:c r="R1715" s="9" t="n">
        <x:v>0.02185654966131727</x:v>
      </x:c>
      <x:c r="S1715" s="9" t="n">
        <x:v>-0.027986261037714</x:v>
      </x:c>
    </x:row>
    <x:row r="1716">
      <x:c r="A1716" s="1" t="str">
        <x:v>2023Q4</x:v>
      </x:c>
      <x:c r="B1716" s="1" t="str">
        <x:v>510081.OF</x:v>
      </x:c>
      <x:c r="C1716" s="1" t="str">
        <x:v>长盛动态精选混合</x:v>
      </x:c>
      <x:c r="D1716" s="1" t="str">
        <x:v>长盛基金</x:v>
      </x:c>
      <x:c r="E1716" s="1" t="str">
        <x:v>成长型</x:v>
      </x:c>
      <x:c r="F1716" s="8" t="n">
        <x:v>285250000</x:v>
      </x:c>
      <x:c r="G1716" s="9" t="n">
        <x:v>0.6660417646394136</x:v>
      </x:c>
      <x:c r="H1716" s="9" t="n">
        <x:v>0.8501578574754246</x:v>
      </x:c>
      <x:c r="I1716" s="9" t="n">
        <x:v>0.838799507199831</x:v>
      </x:c>
      <x:c r="J1716" s="1" t="n">
        <x:v>-0.17275774256041743</x:v>
      </x:c>
      <x:c r="K1716" s="1" t="str">
        <x:v>减股票</x:v>
      </x:c>
      <x:c r="L1716" s="9" t="n">
        <x:v>0.011127023959440499</x:v>
      </x:c>
      <x:c r="M1716" s="9" t="n">
        <x:v>-0.0019222795406486184</x:v>
      </x:c>
      <x:c r="N1716" s="8" t="n">
        <x:v>0</x:v>
      </x:c>
      <x:c r="O1716" s="9" t="n">
        <x:v>-0.011151055018030799</x:v>
      </x:c>
      <x:c r="P1716" s="9" t="n">
        <x:v>1.0039346585451356</x:v>
      </x:c>
      <x:c r="Q1716" s="9" t="str">
        <x:v>可用</x:v>
      </x:c>
      <x:c r="R1716" s="9" t="n">
        <x:v>-0.029983536627415656</x:v>
      </x:c>
      <x:c r="S1716" s="9" t="n">
        <x:v>-0.0054966625204444</x:v>
      </x:c>
    </x:row>
    <x:row r="1717">
      <x:c r="A1717" s="1" t="str">
        <x:v>2024Q1</x:v>
      </x:c>
      <x:c r="B1717" s="1" t="str">
        <x:v>510081.OF</x:v>
      </x:c>
      <x:c r="C1717" s="1" t="str">
        <x:v>长盛动态精选混合</x:v>
      </x:c>
      <x:c r="D1717" s="1" t="str">
        <x:v>长盛基金</x:v>
      </x:c>
      <x:c r="E1717" s="1" t="str">
        <x:v>成长型</x:v>
      </x:c>
      <x:c r="F1717" s="8" t="n">
        <x:v>281650000</x:v>
      </x:c>
      <x:c r="G1717" s="9" t="n">
        <x:v>0.951163115047514</x:v>
      </x:c>
      <x:c r="H1717" s="9" t="n">
        <x:v>0.6660417646394136</x:v>
      </x:c>
      <x:c r="I1717" s="9" t="n">
        <x:v>0.6684510121250394</x:v>
      </x:c>
      <x:c r="J1717" s="1" t="n">
        <x:v>0.2827121029224746</x:v>
      </x:c>
      <x:c r="K1717" s="1" t="str">
        <x:v>加股票</x:v>
      </x:c>
      <x:c r="L1717" s="9" t="n">
        <x:v>-0.0388388654084237</x:v>
      </x:c>
      <x:c r="M1717" s="9" t="n">
        <x:v>-0.01098021731473842</x:v>
      </x:c>
      <x:c r="N1717" s="8" t="n">
        <x:v>0</x:v>
      </x:c>
      <x:c r="O1717" s="9" t="n">
        <x:v>-0.0340910958206412</x:v>
      </x:c>
      <x:c r="P1717" s="9" t="n">
        <x:v>0.9768837030001774</x:v>
      </x:c>
      <x:c r="Q1717" s="9" t="str">
        <x:v>可用</x:v>
      </x:c>
      <x:c r="R1717" s="9" t="n">
        <x:v>-0.017913065576685698</x:v>
      </x:c>
      <x:c r="S1717" s="9" t="n">
        <x:v>-0.0352020005382492</x:v>
      </x:c>
    </x:row>
    <x:row r="1718">
      <x:c r="A1718" s="1" t="str">
        <x:v>2025Q4</x:v>
      </x:c>
      <x:c r="B1718" s="1" t="str">
        <x:v>519130.OF</x:v>
      </x:c>
      <x:c r="C1718" s="1" t="str">
        <x:v>海富通新内需混合A</x:v>
      </x:c>
      <x:c r="D1718" s="1" t="str">
        <x:v>海富通基金</x:v>
      </x:c>
      <x:c r="E1718" s="1" t="str">
        <x:v>成长型</x:v>
      </x:c>
      <x:c r="F1718" s="8" t="n">
        <x:v>39249999.99999999</x:v>
      </x:c>
      <x:c r="G1718" s="9" t="n">
        <x:v>0.4631000246790213</x:v>
      </x:c>
      <x:c r="H1718" s="9" t="n">
        <x:v>0.8957675975499096</x:v>
      </x:c>
      <x:c r="I1718" s="9" t="n">
        <x:v>0.8950473458423436</x:v>
      </x:c>
      <x:c r="J1718" s="1" t="n">
        <x:v>-0.4319473211633223</x:v>
      </x:c>
      <x:c r="K1718" s="1" t="str">
        <x:v>减股票</x:v>
      </x:c>
      <x:c r="L1718" s="9" t="n">
        <x:v>-0.047109673912882996</x:v>
      </x:c>
      <x:c r="M1718" s="9" t="n">
        <x:v>0.02034889744754746</x:v>
      </x:c>
      <x:c r="N1718" s="8" t="n">
        <x:v>1</x:v>
      </x:c>
      <x:c r="O1718" s="9" t="n">
        <x:v>0.018618808646620497</x:v>
      </x:c>
      <x:c r="P1718" s="9" t="n">
        <x:v>0.946340963057325</x:v>
      </x:c>
      <x:c r="Q1718" s="9" t="str">
        <x:v>可用</x:v>
      </x:c>
      <x:c r="R1718" s="9" t="n">
        <x:v>0.028525200645036566</x:v>
      </x:c>
      <x:c r="S1718" s="9" t="n">
        <x:v>0.0160153204479476</x:v>
      </x:c>
    </x:row>
    <x:row r="1719">
      <x:c r="A1719" s="1" t="str">
        <x:v>2026Q1</x:v>
      </x:c>
      <x:c r="B1719" s="1" t="str">
        <x:v>519130.OF</x:v>
      </x:c>
      <x:c r="C1719" s="1" t="str">
        <x:v>海富通新内需混合A</x:v>
      </x:c>
      <x:c r="D1719" s="1" t="str">
        <x:v>海富通基金</x:v>
      </x:c>
      <x:c r="E1719" s="1" t="str">
        <x:v>成长型</x:v>
      </x:c>
      <x:c r="F1719" s="8" t="n">
        <x:v>18400000</x:v>
      </x:c>
      <x:c r="G1719" s="9" t="n">
        <x:v>0.352783896858507</x:v>
      </x:c>
      <x:c r="H1719" s="9" t="n">
        <x:v>0.4631000246790213</x:v>
      </x:c>
      <x:c r="I1719" s="9" t="n">
        <x:v>0.4512257303134866</x:v>
      </x:c>
      <x:c r="J1719" s="1" t="n">
        <x:v>-0.09844183345497964</x:v>
      </x:c>
      <x:c r="K1719" s="1" t="str">
        <x:v>减股票</x:v>
      </x:c>
      <x:c r="L1719" s="9" t="n">
        <x:v>0.1070401206971152</x:v>
      </x:c>
      <x:c r="M1719" s="9" t="n">
        <x:v>-0.010537225734666334</x:v>
      </x:c>
      <x:c r="N1719" s="8" t="n">
        <x:v>0</x:v>
      </x:c>
      <x:c r="O1719" s="9" t="n">
        <x:v>-0.07191936023138029</x:v>
      </x:c>
      <x:c r="P1719" s="9" t="n">
        <x:v>1.0058935722826086</x:v>
      </x:c>
      <x:c r="Q1719" s="9" t="str">
        <x:v>可用</x:v>
      </x:c>
      <x:c r="R1719" s="9" t="n">
        <x:v>-0.06852233001865296</x:v>
      </x:c>
      <x:c r="S1719" s="9" t="n">
        <x:v>-0.0194465870397647</x:v>
      </x:c>
    </x:row>
    <x:row r="1720">
      <x:c r="A1720" s="1" t="str">
        <x:v>2025Q1</x:v>
      </x:c>
      <x:c r="B1720" s="1" t="str">
        <x:v>519221.OF</x:v>
      </x:c>
      <x:c r="C1720" s="1" t="str">
        <x:v>海富通欣益混合C</x:v>
      </x:c>
      <x:c r="D1720" s="1" t="str">
        <x:v>海富通基金</x:v>
      </x:c>
      <x:c r="E1720" s="1" t="str">
        <x:v>成长型</x:v>
      </x:c>
      <x:c r="F1720" s="8" t="n">
        <x:v>23710000</x:v>
      </x:c>
      <x:c r="G1720" s="9" t="n">
        <x:v>0.0909380551311665</x:v>
      </x:c>
      <x:c r="H1720" s="9" t="n">
        <x:v>0.9226822227947896</x:v>
      </x:c>
      <x:c r="I1720" s="9" t="n">
        <x:v>0.9222519589802625</x:v>
      </x:c>
      <x:c r="J1720" s="1" t="n">
        <x:v>-0.831313903849096</x:v>
      </x:c>
      <x:c r="K1720" s="1" t="str">
        <x:v>减股票</x:v>
      </x:c>
      <x:c r="L1720" s="9" t="n">
        <x:v>-0.004189559506241501</x:v>
      </x:c>
      <x:c r="M1720" s="9" t="n">
        <x:v>0.003482839068541713</x:v>
      </x:c>
      <x:c r="N1720" s="8" t="n">
        <x:v>1</x:v>
      </x:c>
      <x:c r="O1720" s="9" t="n">
        <x:v>-0.0007168811929570001</x:v>
      </x:c>
      <x:c r="P1720" s="9" t="n">
        <x:v>0.6771498705187683</x:v>
      </x:c>
      <x:c r="Q1720" s="9" t="str">
        <x:v>覆盖/杠杆异常</x:v>
      </x:c>
      <x:c r="R1720" s="9"/>
      <x:c r="S1720" s="9" t="n">
        <x:v>0.0148441347522092</x:v>
      </x:c>
    </x:row>
    <x:row r="1721">
      <x:c r="A1721" s="1" t="str">
        <x:v>2025Q3</x:v>
      </x:c>
      <x:c r="B1721" s="1" t="str">
        <x:v>519221.OF</x:v>
      </x:c>
      <x:c r="C1721" s="1" t="str">
        <x:v>海富通欣益混合C</x:v>
      </x:c>
      <x:c r="D1721" s="1" t="str">
        <x:v>海富通基金</x:v>
      </x:c>
      <x:c r="E1721" s="1" t="str">
        <x:v>成长型</x:v>
      </x:c>
      <x:c r="F1721" s="8" t="n">
        <x:v>11870000</x:v>
      </x:c>
      <x:c r="G1721" s="9" t="n">
        <x:v>0.1825209975894117</x:v>
      </x:c>
      <x:c r="H1721" s="9" t="n">
        <x:v>0.0892358250213975</x:v>
      </x:c>
      <x:c r="I1721" s="9" t="n">
        <x:v>0.10442789981634089</x:v>
      </x:c>
      <x:c r="J1721" s="1" t="n">
        <x:v>0.07809309777307082</x:v>
      </x:c>
      <x:c r="K1721" s="1" t="str">
        <x:v>加股票</x:v>
      </x:c>
      <x:c r="L1721" s="9" t="n">
        <x:v>-0.0077024403595657995</x:v>
      </x:c>
      <x:c r="M1721" s="9" t="n">
        <x:v>-0.0006015074280908187</x:v>
      </x:c>
      <x:c r="N1721" s="8" t="n">
        <x:v>0</x:v>
      </x:c>
      <x:c r="O1721" s="9" t="n">
        <x:v>-0.0032012172350308994</x:v>
      </x:c>
      <x:c r="P1721" s="9" t="n">
        <x:v>0.9983980834035383</x:v>
      </x:c>
      <x:c r="Q1721" s="9" t="str">
        <x:v>可用</x:v>
      </x:c>
      <x:c r="R1721" s="9" t="n">
        <x:v>0.0014484174437659823</x:v>
      </x:c>
      <x:c r="S1721" s="9" t="n">
        <x:v>0.004715573184105</x:v>
      </x:c>
    </x:row>
    <x:row r="1722">
      <x:c r="A1722" s="1" t="str">
        <x:v>2026Q1</x:v>
      </x:c>
      <x:c r="B1722" s="1" t="str">
        <x:v>519221.OF</x:v>
      </x:c>
      <x:c r="C1722" s="1" t="str">
        <x:v>海富通欣益混合C</x:v>
      </x:c>
      <x:c r="D1722" s="1" t="str">
        <x:v>海富通基金</x:v>
      </x:c>
      <x:c r="E1722" s="1" t="str">
        <x:v>成长型</x:v>
      </x:c>
      <x:c r="F1722" s="8" t="n">
        <x:v>10130000</x:v>
      </x:c>
      <x:c r="G1722" s="9" t="n">
        <x:v>0.6493686583025718</x:v>
      </x:c>
      <x:c r="H1722" s="9" t="n">
        <x:v>0.2313751867237582</x:v>
      </x:c>
      <x:c r="I1722" s="9" t="n">
        <x:v>0.22297495892354594</x:v>
      </x:c>
      <x:c r="J1722" s="1" t="n">
        <x:v>0.42639369937902594</x:v>
      </x:c>
      <x:c r="K1722" s="1" t="str">
        <x:v>加股票</x:v>
      </x:c>
      <x:c r="L1722" s="9" t="n">
        <x:v>0.1070401206971152</x:v>
      </x:c>
      <x:c r="M1722" s="9" t="n">
        <x:v>0.04564123304602039</x:v>
      </x:c>
      <x:c r="N1722" s="8" t="n">
        <x:v>1</x:v>
      </x:c>
      <x:c r="O1722" s="9" t="n">
        <x:v>0.0607944686157971</x:v>
      </x:c>
      <x:c r="P1722" s="9" t="n">
        <x:v>0.9562986702862784</x:v>
      </x:c>
      <x:c r="Q1722" s="9" t="str">
        <x:v>可用</x:v>
      </x:c>
      <x:c r="R1722" s="9" t="n">
        <x:v>0.06134479349245383</x:v>
      </x:c>
      <x:c r="S1722" s="9" t="n">
        <x:v>0.1132260795580462</x:v>
      </x:c>
    </x:row>
    <x:row r="1723">
      <x:c r="A1723" s="1" t="str">
        <x:v>2023Q2</x:v>
      </x:c>
      <x:c r="B1723" s="1" t="str">
        <x:v>519613.OF</x:v>
      </x:c>
      <x:c r="C1723" s="1" t="str">
        <x:v>银河君尚混合A</x:v>
      </x:c>
      <x:c r="D1723" s="1" t="str">
        <x:v>银河基金</x:v>
      </x:c>
      <x:c r="E1723" s="1" t="str">
        <x:v>成长型</x:v>
      </x:c>
      <x:c r="F1723" s="8" t="n">
        <x:v>50840000</x:v>
      </x:c>
      <x:c r="G1723" s="9" t="n">
        <x:v>0.320212631344938</x:v>
      </x:c>
      <x:c r="H1723" s="9" t="n">
        <x:v>0.5014570052589322</x:v>
      </x:c>
      <x:c r="I1723" s="9" t="n">
        <x:v>0.4841011046462887</x:v>
      </x:c>
      <x:c r="J1723" s="1" t="n">
        <x:v>-0.1638884733013507</x:v>
      </x:c>
      <x:c r="K1723" s="1" t="str">
        <x:v>减股票</x:v>
      </x:c>
      <x:c r="L1723" s="9" t="n">
        <x:v>-0.046571034625976095</x:v>
      </x:c>
      <x:c r="M1723" s="9" t="n">
        <x:v>0.007632455764915562</x:v>
      </x:c>
      <x:c r="N1723" s="8" t="n">
        <x:v>1</x:v>
      </x:c>
      <x:c r="O1723" s="9" t="n">
        <x:v>-0.0005515126900537473</x:v>
      </x:c>
      <x:c r="P1723" s="9" t="n">
        <x:v>1.120270293273013</x:v>
      </x:c>
      <x:c r="Q1723" s="9" t="str">
        <x:v>可用</x:v>
      </x:c>
      <x:c r="R1723" s="9" t="n">
        <x:v>-0.010966209118127273</x:v>
      </x:c>
      <x:c r="S1723" s="9" t="n">
        <x:v>-0.0181189575562253</x:v>
      </x:c>
    </x:row>
    <x:row r="1724">
      <x:c r="A1724" s="1" t="str">
        <x:v>2023Q3</x:v>
      </x:c>
      <x:c r="B1724" s="1" t="str">
        <x:v>519613.OF</x:v>
      </x:c>
      <x:c r="C1724" s="1" t="str">
        <x:v>银河君尚混合A</x:v>
      </x:c>
      <x:c r="D1724" s="1" t="str">
        <x:v>银河基金</x:v>
      </x:c>
      <x:c r="E1724" s="1" t="str">
        <x:v>成长型</x:v>
      </x:c>
      <x:c r="F1724" s="8" t="n">
        <x:v>28110000</x:v>
      </x:c>
      <x:c r="G1724" s="9" t="n">
        <x:v>0.5920318796991804</x:v>
      </x:c>
      <x:c r="H1724" s="9" t="n">
        <x:v>0.320212631344938</x:v>
      </x:c>
      <x:c r="I1724" s="9" t="n">
        <x:v>0.30999199782754683</x:v>
      </x:c>
      <x:c r="J1724" s="1" t="n">
        <x:v>0.28203988187163354</x:v>
      </x:c>
      <x:c r="K1724" s="1" t="str">
        <x:v>加股票</x:v>
      </x:c>
      <x:c r="L1724" s="9" t="n">
        <x:v>-0.0840403571629794</x:v>
      </x:c>
      <x:c r="M1724" s="9" t="n">
        <x:v>-0.0237027324066966</x:v>
      </x:c>
      <x:c r="N1724" s="8" t="n">
        <x:v>0</x:v>
      </x:c>
      <x:c r="O1724" s="9" t="n">
        <x:v>-0.01073799458924295</x:v>
      </x:c>
      <x:c r="P1724" s="9" t="n">
        <x:v>1.0058217420846671</x:v>
      </x:c>
      <x:c r="Q1724" s="9" t="str">
        <x:v>可用</x:v>
      </x:c>
      <x:c r="R1724" s="9" t="n">
        <x:v>0.0031105119469710223</x:v>
      </x:c>
      <x:c r="S1724" s="9" t="n">
        <x:v>-0.0284950396849221</x:v>
      </x:c>
    </x:row>
    <x:row r="1725">
      <x:c r="A1725" s="1" t="str">
        <x:v>2024Q1</x:v>
      </x:c>
      <x:c r="B1725" s="1" t="str">
        <x:v>519613.OF</x:v>
      </x:c>
      <x:c r="C1725" s="1" t="str">
        <x:v>银河君尚混合A</x:v>
      </x:c>
      <x:c r="D1725" s="1" t="str">
        <x:v>银河基金</x:v>
      </x:c>
      <x:c r="E1725" s="1" t="str">
        <x:v>成长型</x:v>
      </x:c>
      <x:c r="F1725" s="8" t="n">
        <x:v>14829999.999999998</x:v>
      </x:c>
      <x:c r="G1725" s="9" t="n">
        <x:v>0.8580927678714034</x:v>
      </x:c>
      <x:c r="H1725" s="9" t="n">
        <x:v>0.6098172502021658</x:v>
      </x:c>
      <x:c r="I1725" s="9" t="n">
        <x:v>0.6123960648480876</x:v>
      </x:c>
      <x:c r="J1725" s="1" t="n">
        <x:v>0.2456967030233158</x:v>
      </x:c>
      <x:c r="K1725" s="1" t="str">
        <x:v>加股票</x:v>
      </x:c>
      <x:c r="L1725" s="9" t="n">
        <x:v>-0.0388388654084237</x:v>
      </x:c>
      <x:c r="M1725" s="9" t="n">
        <x:v>-0.00954258118001601</x:v>
      </x:c>
      <x:c r="N1725" s="8" t="n">
        <x:v>0</x:v>
      </x:c>
      <x:c r="O1725" s="9" t="n">
        <x:v>0.0030042928255962003</x:v>
      </x:c>
      <x:c r="P1725" s="9" t="n">
        <x:v>1.008101627107215</x:v>
      </x:c>
      <x:c r="Q1725" s="9" t="str">
        <x:v>可用</x:v>
      </x:c>
      <x:c r="R1725" s="9" t="n">
        <x:v>0.01111103624395227</x:v>
      </x:c>
      <x:c r="S1725" s="9" t="n">
        <x:v>0.0011655034536386</x:v>
      </x:c>
    </x:row>
    <x:row r="1726">
      <x:c r="A1726" s="1" t="str">
        <x:v>2024Q3</x:v>
      </x:c>
      <x:c r="B1726" s="1" t="str">
        <x:v>519613.OF</x:v>
      </x:c>
      <x:c r="C1726" s="1" t="str">
        <x:v>银河君尚混合A</x:v>
      </x:c>
      <x:c r="D1726" s="1" t="str">
        <x:v>银河基金</x:v>
      </x:c>
      <x:c r="E1726" s="1" t="str">
        <x:v>成长型</x:v>
      </x:c>
      <x:c r="F1726" s="8" t="n">
        <x:v>13710000</x:v>
      </x:c>
      <x:c r="G1726" s="9" t="n">
        <x:v>0.8012460111977804</x:v>
      </x:c>
      <x:c r="H1726" s="9" t="n">
        <x:v>0.8440014668143845</x:v>
      </x:c>
      <x:c r="I1726" s="9" t="n">
        <x:v>0.8615693768504569</x:v>
      </x:c>
      <x:c r="J1726" s="1" t="n">
        <x:v>-0.060323365652676486</x:v>
      </x:c>
      <x:c r="K1726" s="1" t="str">
        <x:v>减股票</x:v>
      </x:c>
      <x:c r="L1726" s="9" t="n">
        <x:v>-0.0485180033835439</x:v>
      </x:c>
      <x:c r="M1726" s="9" t="n">
        <x:v>0.0029267692588433136</x:v>
      </x:c>
      <x:c r="N1726" s="8" t="n">
        <x:v>1</x:v>
      </x:c>
      <x:c r="O1726" s="9" t="n">
        <x:v>-0.0093048857302471</x:v>
      </x:c>
      <x:c r="P1726" s="9" t="n">
        <x:v>1.1086963311451494</x:v>
      </x:c>
      <x:c r="Q1726" s="9" t="str">
        <x:v>可用</x:v>
      </x:c>
      <x:c r="R1726" s="9" t="n">
        <x:v>0.0026438621010195585</x:v>
      </x:c>
      <x:c r="S1726" s="9" t="n">
        <x:v>-0.0065692098656825</x:v>
      </x:c>
    </x:row>
    <x:row r="1727">
      <x:c r="A1727" s="1" t="str">
        <x:v>2024Q4</x:v>
      </x:c>
      <x:c r="B1727" s="1" t="str">
        <x:v>519613.OF</x:v>
      </x:c>
      <x:c r="C1727" s="1" t="str">
        <x:v>银河君尚混合A</x:v>
      </x:c>
      <x:c r="D1727" s="1" t="str">
        <x:v>银河基金</x:v>
      </x:c>
      <x:c r="E1727" s="1" t="str">
        <x:v>成长型</x:v>
      </x:c>
      <x:c r="F1727" s="8" t="n">
        <x:v>12110000</x:v>
      </x:c>
      <x:c r="G1727" s="9" t="n">
        <x:v>0.6215287625547995</x:v>
      </x:c>
      <x:c r="H1727" s="9" t="n">
        <x:v>0.8012460111977804</x:v>
      </x:c>
      <x:c r="I1727" s="9" t="n">
        <x:v>0.7934335432957936</x:v>
      </x:c>
      <x:c r="J1727" s="1" t="n">
        <x:v>-0.17190478074099413</x:v>
      </x:c>
      <x:c r="K1727" s="1" t="str">
        <x:v>减股票</x:v>
      </x:c>
      <x:c r="L1727" s="9" t="n">
        <x:v>-0.005961015466965899</x:v>
      </x:c>
      <x:c r="M1727" s="9" t="n">
        <x:v>0.0010247270568424476</x:v>
      </x:c>
      <x:c r="N1727" s="8" t="n">
        <x:v>1</x:v>
      </x:c>
      <x:c r="O1727" s="9" t="n">
        <x:v>0.014110696687807501</x:v>
      </x:c>
      <x:c r="P1727" s="9" t="n">
        <x:v>1.0035580429397193</x:v>
      </x:c>
      <x:c r="Q1727" s="9" t="str">
        <x:v>可用</x:v>
      </x:c>
      <x:c r="R1727" s="9" t="n">
        <x:v>0.02687911667600995</x:v>
      </x:c>
      <x:c r="S1727" s="9" t="n">
        <x:v>0.0171571551798106</x:v>
      </x:c>
    </x:row>
    <x:row r="1728">
      <x:c r="A1728" s="1" t="str">
        <x:v>2025Q1</x:v>
      </x:c>
      <x:c r="B1728" s="1" t="str">
        <x:v>519613.OF</x:v>
      </x:c>
      <x:c r="C1728" s="1" t="str">
        <x:v>银河君尚混合A</x:v>
      </x:c>
      <x:c r="D1728" s="1" t="str">
        <x:v>银河基金</x:v>
      </x:c>
      <x:c r="E1728" s="1" t="str">
        <x:v>成长型</x:v>
      </x:c>
      <x:c r="F1728" s="8" t="n">
        <x:v>11980000</x:v>
      </x:c>
      <x:c r="G1728" s="9" t="n">
        <x:v>0.8766813326109406</x:v>
      </x:c>
      <x:c r="H1728" s="9" t="n">
        <x:v>0.6215287625547995</x:v>
      </x:c>
      <x:c r="I1728" s="9" t="n">
        <x:v>0.6201126123441041</x:v>
      </x:c>
      <x:c r="J1728" s="1" t="n">
        <x:v>0.2565687202668365</x:v>
      </x:c>
      <x:c r="K1728" s="1" t="str">
        <x:v>加股票</x:v>
      </x:c>
      <x:c r="L1728" s="9" t="n">
        <x:v>-0.004189559506241501</x:v>
      </x:c>
      <x:c r="M1728" s="9" t="n">
        <x:v>-0.0010749099209981414</x:v>
      </x:c>
      <x:c r="N1728" s="8" t="n">
        <x:v>0</x:v>
      </x:c>
      <x:c r="O1728" s="9" t="n">
        <x:v>-0.0336587111492134</x:v>
      </x:c>
      <x:c r="P1728" s="9" t="n">
        <x:v>1.0071494023372287</x:v>
      </x:c>
      <x:c r="Q1728" s="9" t="str">
        <x:v>可用</x:v>
      </x:c>
      <x:c r="R1728" s="9" t="n">
        <x:v>-0.024378942199675888</x:v>
      </x:c>
      <x:c r="S1728" s="9" t="n">
        <x:v>-0.0180976952040472</x:v>
      </x:c>
    </x:row>
    <x:row r="1729">
      <x:c r="A1729" s="1" t="str">
        <x:v>2026Q1</x:v>
      </x:c>
      <x:c r="B1729" s="1" t="str">
        <x:v>519613.OF</x:v>
      </x:c>
      <x:c r="C1729" s="1" t="str">
        <x:v>银河君尚混合A</x:v>
      </x:c>
      <x:c r="D1729" s="1" t="str">
        <x:v>银河基金</x:v>
      </x:c>
      <x:c r="E1729" s="1" t="str">
        <x:v>成长型</x:v>
      </x:c>
      <x:c r="F1729" s="8" t="n">
        <x:v>10480000</x:v>
      </x:c>
      <x:c r="G1729" s="9" t="n">
        <x:v>0.3385456720061905</x:v>
      </x:c>
      <x:c r="H1729" s="9" t="n">
        <x:v>0.0170645284897911</x:v>
      </x:c>
      <x:c r="I1729" s="9" t="n">
        <x:v>0.016280187381496353</x:v>
      </x:c>
      <x:c r="J1729" s="1" t="n">
        <x:v>0.3222654846246942</x:v>
      </x:c>
      <x:c r="K1729" s="1" t="str">
        <x:v>加股票</x:v>
      </x:c>
      <x:c r="L1729" s="9" t="n">
        <x:v>0.1070401206971152</x:v>
      </x:c>
      <x:c r="M1729" s="9" t="n">
        <x:v>0.034495336370741585</x:v>
      </x:c>
      <x:c r="N1729" s="8" t="n">
        <x:v>1</x:v>
      </x:c>
      <x:c r="O1729" s="9" t="n">
        <x:v>-0.0424727747241031</x:v>
      </x:c>
      <x:c r="P1729" s="9" t="n">
        <x:v>1.062104018129771</x:v>
      </x:c>
      <x:c r="Q1729" s="9" t="str">
        <x:v>可用</x:v>
      </x:c>
      <x:c r="R1729" s="9" t="n">
        <x:v>-0.02197932455469299</x:v>
      </x:c>
      <x:c r="S1729" s="9" t="n">
        <x:v>0.0099999984675125</x:v>
      </x:c>
    </x:row>
    <x:row r="1730">
      <x:c r="A1730" s="1" t="str">
        <x:v>2025Q1</x:v>
      </x:c>
      <x:c r="B1730" s="1" t="str">
        <x:v>519616.OF</x:v>
      </x:c>
      <x:c r="C1730" s="1" t="str">
        <x:v>银河君信混合A</x:v>
      </x:c>
      <x:c r="D1730" s="1" t="str">
        <x:v>银河基金</x:v>
      </x:c>
      <x:c r="E1730" s="1" t="str">
        <x:v>成长型</x:v>
      </x:c>
      <x:c r="F1730" s="8" t="n">
        <x:v>17950000</x:v>
      </x:c>
      <x:c r="G1730" s="9" t="n">
        <x:v>0.0811197948671707</x:v>
      </x:c>
      <x:c r="H1730" s="9" t="n">
        <x:v>0.0163638619854548</x:v>
      </x:c>
      <x:c r="I1730" s="9" t="n">
        <x:v>0.016267311130058037</x:v>
      </x:c>
      <x:c r="J1730" s="1" t="n">
        <x:v>0.06485248373711267</x:v>
      </x:c>
      <x:c r="K1730" s="1" t="str">
        <x:v>加股票</x:v>
      </x:c>
      <x:c r="L1730" s="9" t="n">
        <x:v>-0.004189559506241501</x:v>
      </x:c>
      <x:c r="M1730" s="9" t="n">
        <x:v>-0.0002717033397441927</x:v>
      </x:c>
      <x:c r="N1730" s="8" t="n">
        <x:v>0</x:v>
      </x:c>
      <x:c r="O1730" s="9" t="n">
        <x:v>-0.0075567868597577</x:v>
      </x:c>
      <x:c r="P1730" s="9" t="n">
        <x:v>0.6686666679665737</x:v>
      </x:c>
      <x:c r="Q1730" s="9" t="str">
        <x:v>覆盖/杠杆异常</x:v>
      </x:c>
      <x:c r="R1730" s="9"/>
      <x:c r="S1730" s="9" t="n">
        <x:v>0.0080042290854085</x:v>
      </x:c>
    </x:row>
    <x:row r="1731">
      <x:c r="A1731" s="1" t="str">
        <x:v>2025Q2</x:v>
      </x:c>
      <x:c r="B1731" s="1" t="str">
        <x:v>519616.OF</x:v>
      </x:c>
      <x:c r="C1731" s="1" t="str">
        <x:v>银河君信混合A</x:v>
      </x:c>
      <x:c r="D1731" s="1" t="str">
        <x:v>银河基金</x:v>
      </x:c>
      <x:c r="E1731" s="1" t="str">
        <x:v>成长型</x:v>
      </x:c>
      <x:c r="F1731" s="8" t="n">
        <x:v>16439999.999999998</x:v>
      </x:c>
      <x:c r="G1731" s="9" t="n">
        <x:v>0.0127561789580635</x:v>
      </x:c>
      <x:c r="H1731" s="9" t="n">
        <x:v>0.0811197948671707</x:v>
      </x:c>
      <x:c r="I1731" s="9" t="n">
        <x:v>0.08081254528319641</x:v>
      </x:c>
      <x:c r="J1731" s="1" t="n">
        <x:v>-0.06805636632513291</x:v>
      </x:c>
      <x:c r="K1731" s="1" t="str">
        <x:v>减股票</x:v>
      </x:c>
      <x:c r="L1731" s="9" t="n">
        <x:v>0.1883272862318614</x:v>
      </x:c>
      <x:c r="M1731" s="9" t="n">
        <x:v>-0.01281687078081372</x:v>
      </x:c>
      <x:c r="N1731" s="8" t="n">
        <x:v>0</x:v>
      </x:c>
      <x:c r="O1731" s="9" t="n">
        <x:v>0.03462439960504789</x:v>
      </x:c>
      <x:c r="P1731" s="9" t="n">
        <x:v>0.8578185663017033</x:v>
      </x:c>
      <x:c r="Q1731" s="9" t="str">
        <x:v>可用</x:v>
      </x:c>
      <x:c r="R1731" s="9" t="n">
        <x:v>0.13080588438607402</x:v>
      </x:c>
      <x:c r="S1731" s="9" t="n">
        <x:v>0.1257772116564108</x:v>
      </x:c>
    </x:row>
    <x:row r="1732">
      <x:c r="A1732" s="1" t="str">
        <x:v>2025Q3</x:v>
      </x:c>
      <x:c r="B1732" s="1" t="str">
        <x:v>519616.OF</x:v>
      </x:c>
      <x:c r="C1732" s="1" t="str">
        <x:v>银河君信混合A</x:v>
      </x:c>
      <x:c r="D1732" s="1" t="str">
        <x:v>银河基金</x:v>
      </x:c>
      <x:c r="E1732" s="1" t="str">
        <x:v>成长型</x:v>
      </x:c>
      <x:c r="F1732" s="8" t="n">
        <x:v>12260000</x:v>
      </x:c>
      <x:c r="G1732" s="9" t="n">
        <x:v>0.1639616007001382</x:v>
      </x:c>
      <x:c r="H1732" s="9" t="n">
        <x:v>0.0127561789580635</x:v>
      </x:c>
      <x:c r="I1732" s="9" t="n">
        <x:v>0.01514437768816416</x:v>
      </x:c>
      <x:c r="J1732" s="1" t="n">
        <x:v>0.14881722301197406</x:v>
      </x:c>
      <x:c r="K1732" s="1" t="str">
        <x:v>加股票</x:v>
      </x:c>
      <x:c r="L1732" s="9" t="n">
        <x:v>-0.0077024403595657995</x:v>
      </x:c>
      <x:c r="M1732" s="9" t="n">
        <x:v>-0.0011462557847259332</x:v>
      </x:c>
      <x:c r="N1732" s="8" t="n">
        <x:v>0</x:v>
      </x:c>
      <x:c r="O1732" s="9" t="n">
        <x:v>-0.0092476405726567</x:v>
      </x:c>
      <x:c r="P1732" s="9" t="n">
        <x:v>1.0012743238172919</x:v>
      </x:c>
      <x:c r="Q1732" s="9" t="str">
        <x:v>可用</x:v>
      </x:c>
      <x:c r="R1732" s="9" t="n">
        <x:v>-0.005332975367127588</x:v>
      </x:c>
      <x:c r="S1732" s="9" t="n">
        <x:v>-0.0013308501535208</x:v>
      </x:c>
    </x:row>
    <x:row r="1733">
      <x:c r="A1733" s="1" t="str">
        <x:v>2025Q4</x:v>
      </x:c>
      <x:c r="B1733" s="1" t="str">
        <x:v>519616.OF</x:v>
      </x:c>
      <x:c r="C1733" s="1" t="str">
        <x:v>银河君信混合A</x:v>
      </x:c>
      <x:c r="D1733" s="1" t="str">
        <x:v>银河基金</x:v>
      </x:c>
      <x:c r="E1733" s="1" t="str">
        <x:v>成长型</x:v>
      </x:c>
      <x:c r="F1733" s="8" t="n">
        <x:v>9740000</x:v>
      </x:c>
      <x:c r="G1733" s="9" t="n">
        <x:v>0.8732390537105649</x:v>
      </x:c>
      <x:c r="H1733" s="9" t="n">
        <x:v>0.1639616007001382</x:v>
      </x:c>
      <x:c r="I1733" s="9" t="n">
        <x:v>0.1629100994978493</x:v>
      </x:c>
      <x:c r="J1733" s="1" t="n">
        <x:v>0.7103289542127156</x:v>
      </x:c>
      <x:c r="K1733" s="1" t="str">
        <x:v>加股票</x:v>
      </x:c>
      <x:c r="L1733" s="9" t="n">
        <x:v>-0.047109673912882996</x:v>
      </x:c>
      <x:c r="M1733" s="9" t="n">
        <x:v>-0.03346336540384023</x:v>
      </x:c>
      <x:c r="N1733" s="8" t="n">
        <x:v>0</x:v>
      </x:c>
      <x:c r="O1733" s="9" t="n">
        <x:v>-0.10323274360972479</x:v>
      </x:c>
      <x:c r="P1733" s="9" t="n">
        <x:v>1.0127970985626282</x:v>
      </x:c>
      <x:c r="Q1733" s="9" t="str">
        <x:v>可用</x:v>
      </x:c>
      <x:c r="R1733" s="9" t="n">
        <x:v>-0.07347430992970666</x:v>
      </x:c>
      <x:c r="S1733" s="9" t="n">
        <x:v>-0.1056103414313646</x:v>
      </x:c>
    </x:row>
    <x:row r="1734">
      <x:c r="A1734" s="1" t="str">
        <x:v>2023Q2</x:v>
      </x:c>
      <x:c r="B1734" s="1" t="str">
        <x:v>519738.OF</x:v>
      </x:c>
      <x:c r="C1734" s="1" t="str">
        <x:v>交银周期回报灵活配置混合A</x:v>
      </x:c>
      <x:c r="D1734" s="1" t="str">
        <x:v>交银施罗德基金</x:v>
      </x:c>
      <x:c r="E1734" s="1" t="str">
        <x:v>成长型</x:v>
      </x:c>
      <x:c r="F1734" s="8" t="n">
        <x:v>1630040000</x:v>
      </x:c>
      <x:c r="G1734" s="9" t="n">
        <x:v>0.2260983161179446</x:v>
      </x:c>
      <x:c r="H1734" s="9" t="n">
        <x:v>0.1671562282593754</x:v>
      </x:c>
      <x:c r="I1734" s="9" t="n">
        <x:v>0.1577105581497886</x:v>
      </x:c>
      <x:c r="J1734" s="1" t="n">
        <x:v>0.068387757968156</x:v>
      </x:c>
      <x:c r="K1734" s="1" t="str">
        <x:v>加股票</x:v>
      </x:c>
      <x:c r="L1734" s="9" t="n">
        <x:v>-0.046571034625976095</x:v>
      </x:c>
      <x:c r="M1734" s="9" t="n">
        <x:v>-0.0031848886443278652</x:v>
      </x:c>
      <x:c r="N1734" s="8" t="n">
        <x:v>0</x:v>
      </x:c>
      <x:c r="O1734" s="9" t="n">
        <x:v>0.01383611863675625</x:v>
      </x:c>
      <x:c r="P1734" s="9" t="n">
        <x:v>0.836179173627641</x:v>
      </x:c>
      <x:c r="Q1734" s="9" t="str">
        <x:v>可用</x:v>
      </x:c>
      <x:c r="R1734" s="9" t="n">
        <x:v>-0.0009781923857688285</x:v>
      </x:c>
      <x:c r="S1734" s="9" t="n">
        <x:v>-0.0040160652343695</x:v>
      </x:c>
    </x:row>
    <x:row r="1735">
      <x:c r="A1735" s="1" t="str">
        <x:v>2023Q4</x:v>
      </x:c>
      <x:c r="B1735" s="1" t="str">
        <x:v>519738.OF</x:v>
      </x:c>
      <x:c r="C1735" s="1" t="str">
        <x:v>交银周期回报灵活配置混合A</x:v>
      </x:c>
      <x:c r="D1735" s="1" t="str">
        <x:v>交银施罗德基金</x:v>
      </x:c>
      <x:c r="E1735" s="1" t="str">
        <x:v>成长型</x:v>
      </x:c>
      <x:c r="F1735" s="8" t="n">
        <x:v>1260040000</x:v>
      </x:c>
      <x:c r="G1735" s="9" t="n">
        <x:v>0.1372778380460551</x:v>
      </x:c>
      <x:c r="H1735" s="9" t="n">
        <x:v>0.2191888932120276</x:v>
      </x:c>
      <x:c r="I1735" s="9" t="n">
        <x:v>0.20474195097074327</x:v>
      </x:c>
      <x:c r="J1735" s="1" t="n">
        <x:v>-0.06746411292468818</x:v>
      </x:c>
      <x:c r="K1735" s="1" t="str">
        <x:v>减股票</x:v>
      </x:c>
      <x:c r="L1735" s="9" t="n">
        <x:v>0.011127023959440499</x:v>
      </x:c>
      <x:c r="M1735" s="9" t="n">
        <x:v>-0.0007506748009154049</x:v>
      </x:c>
      <x:c r="N1735" s="8" t="n">
        <x:v>0</x:v>
      </x:c>
      <x:c r="O1735" s="9" t="n">
        <x:v>-0.0055799270860087714</x:v>
      </x:c>
      <x:c r="P1735" s="9" t="n">
        <x:v>0.7455722030253007</x:v>
      </x:c>
      <x:c r="Q1735" s="9" t="str">
        <x:v>覆盖/杠杆异常</x:v>
      </x:c>
      <x:c r="R1735" s="9"/>
      <x:c r="S1735" s="9" t="n">
        <x:v>0.00007446541157762887</x:v>
      </x:c>
    </x:row>
    <x:row r="1736">
      <x:c r="A1736" s="1" t="str">
        <x:v>2024Q1</x:v>
      </x:c>
      <x:c r="B1736" s="1" t="str">
        <x:v>519738.OF</x:v>
      </x:c>
      <x:c r="C1736" s="1" t="str">
        <x:v>交银周期回报灵活配置混合A</x:v>
      </x:c>
      <x:c r="D1736" s="1" t="str">
        <x:v>交银施罗德基金</x:v>
      </x:c>
      <x:c r="E1736" s="1" t="str">
        <x:v>成长型</x:v>
      </x:c>
      <x:c r="F1736" s="8" t="n">
        <x:v>1213860000</x:v>
      </x:c>
      <x:c r="G1736" s="9" t="n">
        <x:v>0.08642221915141</x:v>
      </x:c>
      <x:c r="H1736" s="9" t="n">
        <x:v>0.1372778380460551</x:v>
      </x:c>
      <x:c r="I1736" s="9" t="n">
        <x:v>0.13856802801994977</x:v>
      </x:c>
      <x:c r="J1736" s="1" t="n">
        <x:v>-0.05214580886853977</x:v>
      </x:c>
      <x:c r="K1736" s="1" t="str">
        <x:v>减股票</x:v>
      </x:c>
      <x:c r="L1736" s="9" t="n">
        <x:v>-0.0388388654084237</x:v>
      </x:c>
      <x:c r="M1736" s="9" t="n">
        <x:v>0.002025284052258603</x:v>
      </x:c>
      <x:c r="N1736" s="8" t="n">
        <x:v>1</x:v>
      </x:c>
      <x:c r="O1736" s="9" t="n">
        <x:v>0.0043242892131171995</x:v>
      </x:c>
      <x:c r="P1736" s="9" t="n">
        <x:v>0.6838796978811394</x:v>
      </x:c>
      <x:c r="Q1736" s="9" t="str">
        <x:v>覆盖/杠杆异常</x:v>
      </x:c>
      <x:c r="R1736" s="9"/>
      <x:c r="S1736" s="9" t="n">
        <x:v>0.0024854998411596</x:v>
      </x:c>
    </x:row>
    <x:row r="1737">
      <x:c r="A1737" s="1" t="str">
        <x:v>2024Q4</x:v>
      </x:c>
      <x:c r="B1737" s="1" t="str">
        <x:v>519738.OF</x:v>
      </x:c>
      <x:c r="C1737" s="1" t="str">
        <x:v>交银周期回报灵活配置混合A</x:v>
      </x:c>
      <x:c r="D1737" s="1" t="str">
        <x:v>交银施罗德基金</x:v>
      </x:c>
      <x:c r="E1737" s="1" t="str">
        <x:v>成长型</x:v>
      </x:c>
      <x:c r="F1737" s="8" t="n">
        <x:v>509490000</x:v>
      </x:c>
      <x:c r="G1737" s="9" t="n">
        <x:v>0.1770432579033558</x:v>
      </x:c>
      <x:c r="H1737" s="9" t="n">
        <x:v>0.0770504739647194</x:v>
      </x:c>
      <x:c r="I1737" s="9" t="n">
        <x:v>0.07368149561691656</x:v>
      </x:c>
      <x:c r="J1737" s="1" t="n">
        <x:v>0.10336176228643923</x:v>
      </x:c>
      <x:c r="K1737" s="1" t="str">
        <x:v>加股票</x:v>
      </x:c>
      <x:c r="L1737" s="9" t="n">
        <x:v>-0.005961015466965899</x:v>
      </x:c>
      <x:c r="M1737" s="9" t="n">
        <x:v>-0.0006161410636823169</x:v>
      </x:c>
      <x:c r="N1737" s="8" t="n">
        <x:v>0</x:v>
      </x:c>
      <x:c r="O1737" s="9" t="n">
        <x:v>-0.0080550248705731</x:v>
      </x:c>
      <x:c r="P1737" s="9" t="n">
        <x:v>0.910412055643879</x:v>
      </x:c>
      <x:c r="Q1737" s="9" t="str">
        <x:v>可用</x:v>
      </x:c>
      <x:c r="R1737" s="9" t="n">
        <x:v>0.001607904478466384</x:v>
      </x:c>
      <x:c r="S1737" s="9" t="n">
        <x:v>-0.0046083336941026</x:v>
      </x:c>
    </x:row>
    <x:row r="1738">
      <x:c r="A1738" s="1" t="str">
        <x:v>2025Q1</x:v>
      </x:c>
      <x:c r="B1738" s="1" t="str">
        <x:v>519738.OF</x:v>
      </x:c>
      <x:c r="C1738" s="1" t="str">
        <x:v>交银周期回报灵活配置混合A</x:v>
      </x:c>
      <x:c r="D1738" s="1" t="str">
        <x:v>交银施罗德基金</x:v>
      </x:c>
      <x:c r="E1738" s="1" t="str">
        <x:v>成长型</x:v>
      </x:c>
      <x:c r="F1738" s="8" t="n">
        <x:v>496880000</x:v>
      </x:c>
      <x:c r="G1738" s="9" t="n">
        <x:v>0.2767504681137186</x:v>
      </x:c>
      <x:c r="H1738" s="9" t="n">
        <x:v>0.1770432579033558</x:v>
      </x:c>
      <x:c r="I1738" s="9" t="n">
        <x:v>0.17616845336827097</x:v>
      </x:c>
      <x:c r="J1738" s="1" t="n">
        <x:v>0.10058201474544765</x:v>
      </x:c>
      <x:c r="K1738" s="1" t="str">
        <x:v>加股票</x:v>
      </x:c>
      <x:c r="L1738" s="9" t="n">
        <x:v>-0.004189559506241501</x:v>
      </x:c>
      <x:c r="M1738" s="9" t="n">
        <x:v>-0.00042139433603371297</x:v>
      </x:c>
      <x:c r="N1738" s="8" t="n">
        <x:v>0</x:v>
      </x:c>
      <x:c r="O1738" s="9" t="n">
        <x:v>-0.005679756087884499</x:v>
      </x:c>
      <x:c r="P1738" s="9" t="n">
        <x:v>0.9472047792625986</x:v>
      </x:c>
      <x:c r="Q1738" s="9" t="str">
        <x:v>可用</x:v>
      </x:c>
      <x:c r="R1738" s="9" t="n">
        <x:v>-0.003752430606083868</x:v>
      </x:c>
      <x:c r="S1738" s="9" t="n">
        <x:v>0.0098812598572817</x:v>
      </x:c>
    </x:row>
    <x:row r="1739">
      <x:c r="A1739" s="1" t="str">
        <x:v>2025Q2</x:v>
      </x:c>
      <x:c r="B1739" s="1" t="str">
        <x:v>519738.OF</x:v>
      </x:c>
      <x:c r="C1739" s="1" t="str">
        <x:v>交银周期回报灵活配置混合A</x:v>
      </x:c>
      <x:c r="D1739" s="1" t="str">
        <x:v>交银施罗德基金</x:v>
      </x:c>
      <x:c r="E1739" s="1" t="str">
        <x:v>成长型</x:v>
      </x:c>
      <x:c r="F1739" s="8" t="n">
        <x:v>432400000</x:v>
      </x:c>
      <x:c r="G1739" s="9" t="n">
        <x:v>0.3322808325696953</x:v>
      </x:c>
      <x:c r="H1739" s="9" t="n">
        <x:v>0.2767504681137186</x:v>
      </x:c>
      <x:c r="I1739" s="9" t="n">
        <x:v>0.2759247488072521</x:v>
      </x:c>
      <x:c r="J1739" s="1" t="n">
        <x:v>0.05635608376244322</x:v>
      </x:c>
      <x:c r="K1739" s="1" t="str">
        <x:v>加股票</x:v>
      </x:c>
      <x:c r="L1739" s="9" t="n">
        <x:v>0.1883272862318614</x:v>
      </x:c>
      <x:c r="M1739" s="9" t="n">
        <x:v>0.010613388317636401</x:v>
      </x:c>
      <x:c r="N1739" s="8" t="n">
        <x:v>1</x:v>
      </x:c>
      <x:c r="O1739" s="9" t="n">
        <x:v>-0.05350999550440269</x:v>
      </x:c>
      <x:c r="P1739" s="9" t="n">
        <x:v>0.9329953956984275</x:v>
      </x:c>
      <x:c r="Q1739" s="9" t="str">
        <x:v>可用</x:v>
      </x:c>
      <x:c r="R1739" s="9" t="n">
        <x:v>-0.009904498440643117</x:v>
      </x:c>
      <x:c r="S1739" s="9" t="n">
        <x:v>0.0379049483376319</x:v>
      </x:c>
    </x:row>
    <x:row r="1740">
      <x:c r="A1740" s="1" t="str">
        <x:v>2026Q1</x:v>
      </x:c>
      <x:c r="B1740" s="1" t="str">
        <x:v>519738.OF</x:v>
      </x:c>
      <x:c r="C1740" s="1" t="str">
        <x:v>交银周期回报灵活配置混合A</x:v>
      </x:c>
      <x:c r="D1740" s="1" t="str">
        <x:v>交银施罗德基金</x:v>
      </x:c>
      <x:c r="E1740" s="1" t="str">
        <x:v>成长型</x:v>
      </x:c>
      <x:c r="F1740" s="8" t="n">
        <x:v>509680000</x:v>
      </x:c>
      <x:c r="G1740" s="9" t="n">
        <x:v>0.2529100666589386</x:v>
      </x:c>
      <x:c r="H1740" s="9" t="n">
        <x:v>0.3649283885318281</x:v>
      </x:c>
      <x:c r="I1740" s="9" t="n">
        <x:v>0.35391201687549373</x:v>
      </x:c>
      <x:c r="J1740" s="1" t="n">
        <x:v>-0.10100195021655511</x:v>
      </x:c>
      <x:c r="K1740" s="1" t="str">
        <x:v>减股票</x:v>
      </x:c>
      <x:c r="L1740" s="9" t="n">
        <x:v>0.1070401206971152</x:v>
      </x:c>
      <x:c r="M1740" s="9" t="n">
        <x:v>-0.01081126094182408</x:v>
      </x:c>
      <x:c r="N1740" s="8" t="n">
        <x:v>0</x:v>
      </x:c>
      <x:c r="O1740" s="9" t="n">
        <x:v>-0.0185638729306591</x:v>
      </x:c>
      <x:c r="P1740" s="9" t="n">
        <x:v>0.9311023212603986</x:v>
      </x:c>
      <x:c r="Q1740" s="9" t="str">
        <x:v>可用</x:v>
      </x:c>
      <x:c r="R1740" s="9" t="n">
        <x:v>-0.0018768335423906407</x:v>
      </x:c>
      <x:c r="S1740" s="9" t="n">
        <x:v>0.0339089002609565</x:v>
      </x:c>
    </x:row>
    <x:row r="1741">
      <x:c r="A1741" s="1" t="str">
        <x:v>2023Q3</x:v>
      </x:c>
      <x:c r="B1741" s="1" t="str">
        <x:v>519766.OF</x:v>
      </x:c>
      <x:c r="C1741" s="1" t="str">
        <x:v>交银荣鑫灵活配置混合A</x:v>
      </x:c>
      <x:c r="D1741" s="1" t="str">
        <x:v>交银施罗德基金</x:v>
      </x:c>
      <x:c r="E1741" s="1" t="str">
        <x:v>成长型</x:v>
      </x:c>
      <x:c r="F1741" s="8" t="n">
        <x:v>57990000</x:v>
      </x:c>
      <x:c r="G1741" s="9" t="n">
        <x:v>0.4125327759661872</x:v>
      </x:c>
      <x:c r="H1741" s="9" t="n">
        <x:v>0.269629525258613</x:v>
      </x:c>
      <x:c r="I1741" s="9" t="n">
        <x:v>0.26040494368318917</x:v>
      </x:c>
      <x:c r="J1741" s="1" t="n">
        <x:v>0.15212783228299803</x:v>
      </x:c>
      <x:c r="K1741" s="1" t="str">
        <x:v>加股票</x:v>
      </x:c>
      <x:c r="L1741" s="9" t="n">
        <x:v>-0.0840403571629794</x:v>
      </x:c>
      <x:c r="M1741" s="9" t="n">
        <x:v>-0.012784877359492982</x:v>
      </x:c>
      <x:c r="N1741" s="8" t="n">
        <x:v>0</x:v>
      </x:c>
      <x:c r="O1741" s="9" t="n">
        <x:v>0.015566650015925602</x:v>
      </x:c>
      <x:c r="P1741" s="9" t="n">
        <x:v>0.6052795150888084</x:v>
      </x:c>
      <x:c r="Q1741" s="9" t="str">
        <x:v>覆盖/杠杆异常</x:v>
      </x:c>
      <x:c r="R1741" s="9"/>
      <x:c r="S1741" s="9" t="n">
        <x:v>-0.0023437512174532</x:v>
      </x:c>
    </x:row>
    <x:row r="1742">
      <x:c r="A1742" s="1" t="str">
        <x:v>2024Q2</x:v>
      </x:c>
      <x:c r="B1742" s="1" t="str">
        <x:v>519766.OF</x:v>
      </x:c>
      <x:c r="C1742" s="1" t="str">
        <x:v>交银荣鑫灵活配置混合A</x:v>
      </x:c>
      <x:c r="D1742" s="1" t="str">
        <x:v>交银施罗德基金</x:v>
      </x:c>
      <x:c r="E1742" s="1" t="str">
        <x:v>成长型</x:v>
      </x:c>
      <x:c r="F1742" s="8" t="n">
        <x:v>99890000</x:v>
      </x:c>
      <x:c r="G1742" s="9" t="n">
        <x:v>0.7334787702096345</x:v>
      </x:c>
      <x:c r="H1742" s="9" t="n">
        <x:v>0.35717711843121</x:v>
      </x:c>
      <x:c r="I1742" s="9" t="n">
        <x:v>0.3482910478789252</x:v>
      </x:c>
      <x:c r="J1742" s="1" t="n">
        <x:v>0.3851877223307093</x:v>
      </x:c>
      <x:c r="K1742" s="1" t="str">
        <x:v>加股票</x:v>
      </x:c>
      <x:c r="L1742" s="9" t="n">
        <x:v>0.15171154774360798</x:v>
      </x:c>
      <x:c r="M1742" s="9" t="n">
        <x:v>0.05843742552662702</x:v>
      </x:c>
      <x:c r="N1742" s="8" t="n">
        <x:v>1</x:v>
      </x:c>
      <x:c r="O1742" s="9" t="n">
        <x:v>0.026338456989340703</x:v>
      </x:c>
      <x:c r="P1742" s="9" t="n">
        <x:v>1.065760954449895</x:v>
      </x:c>
      <x:c r="Q1742" s="9" t="str">
        <x:v>可用</x:v>
      </x:c>
      <x:c r="R1742" s="9" t="n">
        <x:v>0.025008515242167836</x:v>
      </x:c>
      <x:c r="S1742" s="9" t="n">
        <x:v>0.0708993902538277</x:v>
      </x:c>
    </x:row>
    <x:row r="1743">
      <x:c r="A1743" s="1" t="str">
        <x:v>2024Q4</x:v>
      </x:c>
      <x:c r="B1743" s="1" t="str">
        <x:v>519766.OF</x:v>
      </x:c>
      <x:c r="C1743" s="1" t="str">
        <x:v>交银荣鑫灵活配置混合A</x:v>
      </x:c>
      <x:c r="D1743" s="1" t="str">
        <x:v>交银施罗德基金</x:v>
      </x:c>
      <x:c r="E1743" s="1" t="str">
        <x:v>成长型</x:v>
      </x:c>
      <x:c r="F1743" s="8" t="n">
        <x:v>107920000</x:v>
      </x:c>
      <x:c r="G1743" s="9" t="n">
        <x:v>0.567218525160866</x:v>
      </x:c>
      <x:c r="H1743" s="9" t="n">
        <x:v>0.7593918488211017</x:v>
      </x:c>
      <x:c r="I1743" s="9" t="n">
        <x:v>0.7504466093457826</x:v>
      </x:c>
      <x:c r="J1743" s="1" t="n">
        <x:v>-0.18322808418491654</x:v>
      </x:c>
      <x:c r="K1743" s="1" t="str">
        <x:v>减股票</x:v>
      </x:c>
      <x:c r="L1743" s="9" t="n">
        <x:v>-0.005961015466965899</x:v>
      </x:c>
      <x:c r="M1743" s="9" t="n">
        <x:v>0.0010922254438088174</x:v>
      </x:c>
      <x:c r="N1743" s="8" t="n">
        <x:v>1</x:v>
      </x:c>
      <x:c r="O1743" s="9" t="n">
        <x:v>0.0381898945891896</x:v>
      </x:c>
      <x:c r="P1743" s="9" t="n">
        <x:v>1.009926284284655</x:v>
      </x:c>
      <x:c r="Q1743" s="9" t="str">
        <x:v>可用</x:v>
      </x:c>
      <x:c r="R1743" s="9" t="n">
        <x:v>0.049647280309980286</x:v>
      </x:c>
      <x:c r="S1743" s="9" t="n">
        <x:v>0.0412363530811927</x:v>
      </x:c>
    </x:row>
    <x:row r="1744">
      <x:c r="A1744" s="1" t="str">
        <x:v>2025Q1</x:v>
      </x:c>
      <x:c r="B1744" s="1" t="str">
        <x:v>519766.OF</x:v>
      </x:c>
      <x:c r="C1744" s="1" t="str">
        <x:v>交银荣鑫灵活配置混合A</x:v>
      </x:c>
      <x:c r="D1744" s="1" t="str">
        <x:v>交银施罗德基金</x:v>
      </x:c>
      <x:c r="E1744" s="1" t="str">
        <x:v>成长型</x:v>
      </x:c>
      <x:c r="F1744" s="8" t="n">
        <x:v>168590000</x:v>
      </x:c>
      <x:c r="G1744" s="9" t="n">
        <x:v>0.9084861927482112</x:v>
      </x:c>
      <x:c r="H1744" s="9" t="n">
        <x:v>0.567218525160866</x:v>
      </x:c>
      <x:c r="I1744" s="9" t="n">
        <x:v>0.5657411448589125</x:v>
      </x:c>
      <x:c r="J1744" s="1" t="n">
        <x:v>0.3427450478892987</x:v>
      </x:c>
      <x:c r="K1744" s="1" t="str">
        <x:v>加股票</x:v>
      </x:c>
      <x:c r="L1744" s="9" t="n">
        <x:v>-0.004189559506241501</x:v>
      </x:c>
      <x:c r="M1744" s="9" t="n">
        <x:v>-0.0014359507736018099</x:v>
      </x:c>
      <x:c r="N1744" s="8" t="n">
        <x:v>0</x:v>
      </x:c>
      <x:c r="O1744" s="9" t="n">
        <x:v>0.08528940105159451</x:v>
      </x:c>
      <x:c r="P1744" s="9" t="n">
        <x:v>1.0111821136484964</x:v>
      </x:c>
      <x:c r="Q1744" s="9" t="str">
        <x:v>可用</x:v>
      </x:c>
      <x:c r="R1744" s="9" t="n">
        <x:v>0.09225237190917641</x:v>
      </x:c>
      <x:c r="S1744" s="9" t="n">
        <x:v>0.1008147350268022</x:v>
      </x:c>
    </x:row>
    <x:row r="1745">
      <x:c r="A1745" s="1" t="str">
        <x:v>2023Q2</x:v>
      </x:c>
      <x:c r="B1745" s="1" t="str">
        <x:v>519770.OF</x:v>
      </x:c>
      <x:c r="C1745" s="1" t="str">
        <x:v>交银优择回报灵活配置混合A</x:v>
      </x:c>
      <x:c r="D1745" s="1" t="str">
        <x:v>交银施罗德基金</x:v>
      </x:c>
      <x:c r="E1745" s="1" t="str">
        <x:v>成长型</x:v>
      </x:c>
      <x:c r="F1745" s="8" t="n">
        <x:v>423250000</x:v>
      </x:c>
      <x:c r="G1745" s="9" t="n">
        <x:v>0.232496235397409</x:v>
      </x:c>
      <x:c r="H1745" s="9" t="n">
        <x:v>0.184932887847808</x:v>
      </x:c>
      <x:c r="I1745" s="9" t="n">
        <x:v>0.17469339788420835</x:v>
      </x:c>
      <x:c r="J1745" s="1" t="n">
        <x:v>0.057802837513200644</x:v>
      </x:c>
      <x:c r="K1745" s="1" t="str">
        <x:v>加股票</x:v>
      </x:c>
      <x:c r="L1745" s="9" t="n">
        <x:v>-0.046571034625976095</x:v>
      </x:c>
      <x:c r="M1745" s="9" t="n">
        <x:v>-0.002691937947306937</x:v>
      </x:c>
      <x:c r="N1745" s="8" t="n">
        <x:v>0</x:v>
      </x:c>
      <x:c r="O1745" s="9" t="n">
        <x:v>0.01146013855764385</x:v>
      </x:c>
      <x:c r="P1745" s="9" t="n">
        <x:v>0.8232271558180743</x:v>
      </x:c>
      <x:c r="Q1745" s="9" t="str">
        <x:v>可用</x:v>
      </x:c>
      <x:c r="R1745" s="9" t="n">
        <x:v>-0.0031937532001498695</x:v>
      </x:c>
      <x:c r="S1745" s="9" t="n">
        <x:v>-0.0063920453134819</x:v>
      </x:c>
    </x:row>
    <x:row r="1746">
      <x:c r="A1746" s="1" t="str">
        <x:v>2023Q4</x:v>
      </x:c>
      <x:c r="B1746" s="1" t="str">
        <x:v>519770.OF</x:v>
      </x:c>
      <x:c r="C1746" s="1" t="str">
        <x:v>交银优择回报灵活配置混合A</x:v>
      </x:c>
      <x:c r="D1746" s="1" t="str">
        <x:v>交银施罗德基金</x:v>
      </x:c>
      <x:c r="E1746" s="1" t="str">
        <x:v>成长型</x:v>
      </x:c>
      <x:c r="F1746" s="8" t="n">
        <x:v>314680000</x:v>
      </x:c>
      <x:c r="G1746" s="9" t="n">
        <x:v>0.1267380143498158</x:v>
      </x:c>
      <x:c r="H1746" s="9" t="n">
        <x:v>0.2362121147701646</x:v>
      </x:c>
      <x:c r="I1746" s="9" t="n">
        <x:v>0.22096067413741777</x:v>
      </x:c>
      <x:c r="J1746" s="1" t="n">
        <x:v>-0.09422265978760197</x:v>
      </x:c>
      <x:c r="K1746" s="1" t="str">
        <x:v>减股票</x:v>
      </x:c>
      <x:c r="L1746" s="9" t="n">
        <x:v>0.011127023959440499</x:v>
      </x:c>
      <x:c r="M1746" s="9" t="n">
        <x:v>-0.001048417792978858</x:v>
      </x:c>
      <x:c r="N1746" s="8" t="n">
        <x:v>0</x:v>
      </x:c>
      <x:c r="O1746" s="9" t="n">
        <x:v>-0.006376416383926301</x:v>
      </x:c>
      <x:c r="P1746" s="9" t="n">
        <x:v>0.7846009166772595</x:v>
      </x:c>
      <x:c r="Q1746" s="9" t="str">
        <x:v>覆盖/杠杆异常</x:v>
      </x:c>
      <x:c r="R1746" s="9"/>
      <x:c r="S1746" s="9" t="n">
        <x:v>-0.0007220238863399</x:v>
      </x:c>
    </x:row>
    <x:row r="1747">
      <x:c r="A1747" s="1" t="str">
        <x:v>2024Q4</x:v>
      </x:c>
      <x:c r="B1747" s="1" t="str">
        <x:v>519770.OF</x:v>
      </x:c>
      <x:c r="C1747" s="1" t="str">
        <x:v>交银优择回报灵活配置混合A</x:v>
      </x:c>
      <x:c r="D1747" s="1" t="str">
        <x:v>交银施罗德基金</x:v>
      </x:c>
      <x:c r="E1747" s="1" t="str">
        <x:v>成长型</x:v>
      </x:c>
      <x:c r="F1747" s="8" t="n">
        <x:v>112390000</x:v>
      </x:c>
      <x:c r="G1747" s="9" t="n">
        <x:v>0.5134223058355907</x:v>
      </x:c>
      <x:c r="H1747" s="9" t="n">
        <x:v>0.0729846896531949</x:v>
      </x:c>
      <x:c r="I1747" s="9" t="n">
        <x:v>0.06978004423667838</x:v>
      </x:c>
      <x:c r="J1747" s="1" t="n">
        <x:v>0.4436422615989123</x:v>
      </x:c>
      <x:c r="K1747" s="1" t="str">
        <x:v>加股票</x:v>
      </x:c>
      <x:c r="L1747" s="9" t="n">
        <x:v>-0.005961015466965899</x:v>
      </x:c>
      <x:c r="M1747" s="9" t="n">
        <x:v>-0.002644558383190848</x:v>
      </x:c>
      <x:c r="N1747" s="8" t="n">
        <x:v>0</x:v>
      </x:c>
      <x:c r="O1747" s="9" t="n">
        <x:v>0.0595237653798626</x:v>
      </x:c>
      <x:c r="P1747" s="9" t="n">
        <x:v>1.104153451018774</x:v>
      </x:c>
      <x:c r="Q1747" s="9" t="str">
        <x:v>可用</x:v>
      </x:c>
      <x:c r="R1747" s="9" t="n">
        <x:v>0.07133928237117186</x:v>
      </x:c>
      <x:c r="S1747" s="9" t="n">
        <x:v>0.0625702238718657</x:v>
      </x:c>
    </x:row>
    <x:row r="1748">
      <x:c r="A1748" s="1" t="str">
        <x:v>2025Q1</x:v>
      </x:c>
      <x:c r="B1748" s="1" t="str">
        <x:v>519770.OF</x:v>
      </x:c>
      <x:c r="C1748" s="1" t="str">
        <x:v>交银优择回报灵活配置混合A</x:v>
      </x:c>
      <x:c r="D1748" s="1" t="str">
        <x:v>交银施罗德基金</x:v>
      </x:c>
      <x:c r="E1748" s="1" t="str">
        <x:v>成长型</x:v>
      </x:c>
      <x:c r="F1748" s="8" t="n">
        <x:v>129440000</x:v>
      </x:c>
      <x:c r="G1748" s="9" t="n">
        <x:v>0.91866555548292</x:v>
      </x:c>
      <x:c r="H1748" s="9" t="n">
        <x:v>0.5134223058355907</x:v>
      </x:c>
      <x:c r="I1748" s="9" t="n">
        <x:v>0.5119193037639816</x:v>
      </x:c>
      <x:c r="J1748" s="1" t="n">
        <x:v>0.4067462517189383</x:v>
      </x:c>
      <x:c r="K1748" s="1" t="str">
        <x:v>加股票</x:v>
      </x:c>
      <x:c r="L1748" s="9" t="n">
        <x:v>-0.004189559506241501</x:v>
      </x:c>
      <x:c r="M1748" s="9" t="n">
        <x:v>-0.0017040876255171764</x:v>
      </x:c>
      <x:c r="N1748" s="8" t="n">
        <x:v>0</x:v>
      </x:c>
      <x:c r="O1748" s="9" t="n">
        <x:v>0.1325811994540809</x:v>
      </x:c>
      <x:c r="P1748" s="9" t="n">
        <x:v>0.886829054542645</x:v>
      </x:c>
      <x:c r="Q1748" s="9" t="str">
        <x:v>可用</x:v>
      </x:c>
      <x:c r="R1748" s="9" t="n">
        <x:v>0.13740911886544374</x:v>
      </x:c>
      <x:c r="S1748" s="9" t="n">
        <x:v>0.1481065334292886</x:v>
      </x:c>
    </x:row>
    <x:row r="1749">
      <x:c r="A1749" s="1" t="str">
        <x:v>2023Q2</x:v>
      </x:c>
      <x:c r="B1749" s="1" t="str">
        <x:v>519957.OF</x:v>
      </x:c>
      <x:c r="C1749" s="1" t="str">
        <x:v>长信睿进混合A</x:v>
      </x:c>
      <x:c r="D1749" s="1" t="str">
        <x:v>长信基金</x:v>
      </x:c>
      <x:c r="E1749" s="1" t="str">
        <x:v>成长型</x:v>
      </x:c>
      <x:c r="F1749" s="8" t="n">
        <x:v>569429999.9999999</x:v>
      </x:c>
      <x:c r="G1749" s="9" t="n">
        <x:v>0.7550148089406299</x:v>
      </x:c>
      <x:c r="H1749" s="9" t="n">
        <x:v>0.6384700324143338</x:v>
      </x:c>
      <x:c r="I1749" s="9" t="n">
        <x:v>0.6222912273037559</x:v>
      </x:c>
      <x:c r="J1749" s="1" t="n">
        <x:v>0.13272358163687403</x:v>
      </x:c>
      <x:c r="K1749" s="1" t="str">
        <x:v>加股票</x:v>
      </x:c>
      <x:c r="L1749" s="9" t="n">
        <x:v>-0.046571034625976095</x:v>
      </x:c>
      <x:c r="M1749" s="9" t="n">
        <x:v>-0.006181074516094426</x:v>
      </x:c>
      <x:c r="N1749" s="8" t="n">
        <x:v>0</x:v>
      </x:c>
      <x:c r="O1749" s="9" t="n">
        <x:v>-0.07785326345776254</x:v>
      </x:c>
      <x:c r="P1749" s="9" t="n">
        <x:v>1.0022659039565882</x:v>
      </x:c>
      <x:c r="Q1749" s="9" t="str">
        <x:v>可用</x:v>
      </x:c>
      <x:c r="R1749" s="9" t="n">
        <x:v>-0.06808103068145371</x:v>
      </x:c>
      <x:c r="S1749" s="9" t="n">
        <x:v>-0.0954207083239341</x:v>
      </x:c>
    </x:row>
    <x:row r="1750">
      <x:c r="A1750" s="1" t="str">
        <x:v>2024Q1</x:v>
      </x:c>
      <x:c r="B1750" s="1" t="str">
        <x:v>519957.OF</x:v>
      </x:c>
      <x:c r="C1750" s="1" t="str">
        <x:v>长信睿进混合A</x:v>
      </x:c>
      <x:c r="D1750" s="1" t="str">
        <x:v>长信基金</x:v>
      </x:c>
      <x:c r="E1750" s="1" t="str">
        <x:v>成长型</x:v>
      </x:c>
      <x:c r="F1750" s="8" t="n">
        <x:v>419229999.99999994</x:v>
      </x:c>
      <x:c r="G1750" s="9" t="n">
        <x:v>0.6461447581113601</x:v>
      </x:c>
      <x:c r="H1750" s="9" t="n">
        <x:v>0.6959841046299933</x:v>
      </x:c>
      <x:c r="I1750" s="9" t="n">
        <x:v>0.698275196893037</x:v>
      </x:c>
      <x:c r="J1750" s="1" t="n">
        <x:v>-0.05213043878167689</x:v>
      </x:c>
      <x:c r="K1750" s="1" t="str">
        <x:v>减股票</x:v>
      </x:c>
      <x:c r="L1750" s="9" t="n">
        <x:v>-0.0388388654084237</x:v>
      </x:c>
      <x:c r="M1750" s="9" t="n">
        <x:v>0.0020246870955236197</x:v>
      </x:c>
      <x:c r="N1750" s="8" t="n">
        <x:v>1</x:v>
      </x:c>
      <x:c r="O1750" s="9" t="n">
        <x:v>-0.0143227687517797</x:v>
      </x:c>
      <x:c r="P1750" s="9" t="n">
        <x:v>1.001361813395988</x:v>
      </x:c>
      <x:c r="Q1750" s="9" t="str">
        <x:v>可用</x:v>
      </x:c>
      <x:c r="R1750" s="9" t="n">
        <x:v>-0.009355989009386669</x:v>
      </x:c>
      <x:c r="S1750" s="9" t="n">
        <x:v>-0.0154336734693877</x:v>
      </x:c>
    </x:row>
    <x:row r="1751">
      <x:c r="A1751" s="1" t="str">
        <x:v>2024Q2</x:v>
      </x:c>
      <x:c r="B1751" s="1" t="str">
        <x:v>519957.OF</x:v>
      </x:c>
      <x:c r="C1751" s="1" t="str">
        <x:v>长信睿进混合A</x:v>
      </x:c>
      <x:c r="D1751" s="1" t="str">
        <x:v>长信基金</x:v>
      </x:c>
      <x:c r="E1751" s="1" t="str">
        <x:v>成长型</x:v>
      </x:c>
      <x:c r="F1751" s="8" t="n">
        <x:v>398440000</x:v>
      </x:c>
      <x:c r="G1751" s="9" t="n">
        <x:v>0.7847169359960909</x:v>
      </x:c>
      <x:c r="H1751" s="9" t="n">
        <x:v>0.6461447581113601</x:v>
      </x:c>
      <x:c r="I1751" s="9" t="n">
        <x:v>0.6371957556883722</x:v>
      </x:c>
      <x:c r="J1751" s="1" t="n">
        <x:v>0.14752118030771877</x:v>
      </x:c>
      <x:c r="K1751" s="1" t="str">
        <x:v>加股票</x:v>
      </x:c>
      <x:c r="L1751" s="9" t="n">
        <x:v>0.15171154774360798</x:v>
      </x:c>
      <x:c r="M1751" s="9" t="n">
        <x:v>0.022380666589447876</x:v>
      </x:c>
      <x:c r="N1751" s="8" t="n">
        <x:v>1</x:v>
      </x:c>
      <x:c r="O1751" s="9" t="n">
        <x:v>0.0487153978664884</x:v>
      </x:c>
      <x:c r="P1751" s="9" t="n">
        <x:v>0.9829749043017768</x:v>
      </x:c>
      <x:c r="Q1751" s="9" t="str">
        <x:v>可用</x:v>
      </x:c>
      <x:c r="R1751" s="9" t="n">
        <x:v>-0.018786070820276224</x:v>
      </x:c>
      <x:c r="S1751" s="9" t="n">
        <x:v>0.0932763311309754</x:v>
      </x:c>
    </x:row>
    <x:row r="1752">
      <x:c r="A1752" s="1" t="str">
        <x:v>2024Q3</x:v>
      </x:c>
      <x:c r="B1752" s="1" t="str">
        <x:v>519957.OF</x:v>
      </x:c>
      <x:c r="C1752" s="1" t="str">
        <x:v>长信睿进混合A</x:v>
      </x:c>
      <x:c r="D1752" s="1" t="str">
        <x:v>长信基金</x:v>
      </x:c>
      <x:c r="E1752" s="1" t="str">
        <x:v>成长型</x:v>
      </x:c>
      <x:c r="F1752" s="8" t="n">
        <x:v>407890000</x:v>
      </x:c>
      <x:c r="G1752" s="9" t="n">
        <x:v>0.9713693776714992</x:v>
      </x:c>
      <x:c r="H1752" s="9" t="n">
        <x:v>0.7847169359960909</x:v>
      </x:c>
      <x:c r="I1752" s="9" t="n">
        <x:v>0.8074379846600791</x:v>
      </x:c>
      <x:c r="J1752" s="1" t="n">
        <x:v>0.16393139301142012</x:v>
      </x:c>
      <x:c r="K1752" s="1" t="str">
        <x:v>加股票</x:v>
      </x:c>
      <x:c r="L1752" s="9" t="n">
        <x:v>-0.0485180033835439</x:v>
      </x:c>
      <x:c r="M1752" s="9" t="n">
        <x:v>-0.007953623880797147</x:v>
      </x:c>
      <x:c r="N1752" s="8" t="n">
        <x:v>0</x:v>
      </x:c>
      <x:c r="O1752" s="9" t="n">
        <x:v>-0.061154919850818903</x:v>
      </x:c>
      <x:c r="P1752" s="9" t="n">
        <x:v>0.94625134700532</x:v>
      </x:c>
      <x:c r="Q1752" s="9" t="str">
        <x:v>可用</x:v>
      </x:c>
      <x:c r="R1752" s="9" t="n">
        <x:v>-0.04162968921004821</x:v>
      </x:c>
      <x:c r="S1752" s="9" t="n">
        <x:v>-0.0584192439862543</x:v>
      </x:c>
    </x:row>
    <x:row r="1753">
      <x:c r="A1753" s="1" t="str">
        <x:v>2023Q4</x:v>
      </x:c>
      <x:c r="B1753" s="1" t="str">
        <x:v>519971.OF</x:v>
      </x:c>
      <x:c r="C1753" s="1" t="str">
        <x:v>长信改革红利混合</x:v>
      </x:c>
      <x:c r="D1753" s="1" t="str">
        <x:v>长信基金</x:v>
      </x:c>
      <x:c r="E1753" s="1" t="str">
        <x:v>成长型</x:v>
      </x:c>
      <x:c r="F1753" s="8" t="n">
        <x:v>58850000</x:v>
      </x:c>
      <x:c r="G1753" s="9" t="n">
        <x:v>0.1455027629798092</x:v>
      </x:c>
      <x:c r="H1753" s="9" t="n">
        <x:v>0.9584066174741332</x:v>
      </x:c>
      <x:c r="I1753" s="9" t="n">
        <x:v>0.9548176642187343</x:v>
      </x:c>
      <x:c r="J1753" s="1" t="n">
        <x:v>-0.809314901238925</x:v>
      </x:c>
      <x:c r="K1753" s="1" t="str">
        <x:v>减股票</x:v>
      </x:c>
      <x:c r="L1753" s="9" t="n">
        <x:v>0.011127023959440499</x:v>
      </x:c>
      <x:c r="M1753" s="9" t="n">
        <x:v>-0.00900526629681774</x:v>
      </x:c>
      <x:c r="N1753" s="8" t="n">
        <x:v>0</x:v>
      </x:c>
      <x:c r="O1753" s="9" t="n">
        <x:v>0.1492155324337972</x:v>
      </x:c>
      <x:c r="P1753" s="9" t="n">
        <x:v>1.101821587935429</x:v>
      </x:c>
      <x:c r="Q1753" s="9" t="str">
        <x:v>可用</x:v>
      </x:c>
      <x:c r="R1753" s="9" t="n">
        <x:v>0.1387616080150619</x:v>
      </x:c>
      <x:c r="S1753" s="9" t="n">
        <x:v>0.1535048817613145</x:v>
      </x:c>
    </x:row>
    <x:row r="1754">
      <x:c r="A1754" s="1" t="str">
        <x:v>2024Q1</x:v>
      </x:c>
      <x:c r="B1754" s="1" t="str">
        <x:v>519971.OF</x:v>
      </x:c>
      <x:c r="C1754" s="1" t="str">
        <x:v>长信改革红利混合</x:v>
      </x:c>
      <x:c r="D1754" s="1" t="str">
        <x:v>长信基金</x:v>
      </x:c>
      <x:c r="E1754" s="1" t="str">
        <x:v>成长型</x:v>
      </x:c>
      <x:c r="F1754" s="8" t="n">
        <x:v>6400000</x:v>
      </x:c>
      <x:c r="G1754" s="9" t="n">
        <x:v>0.919871814332723</x:v>
      </x:c>
      <x:c r="H1754" s="9" t="n">
        <x:v>0.1455027629798092</x:v>
      </x:c>
      <x:c r="I1754" s="9" t="n">
        <x:v>0.14685709538091074</x:v>
      </x:c>
      <x:c r="J1754" s="1" t="n">
        <x:v>0.7730147189518123</x:v>
      </x:c>
      <x:c r="K1754" s="1" t="str">
        <x:v>加股票</x:v>
      </x:c>
      <x:c r="L1754" s="9" t="n">
        <x:v>-0.0388388654084237</x:v>
      </x:c>
      <x:c r="M1754" s="9" t="n">
        <x:v>-0.03002301462809991</x:v>
      </x:c>
      <x:c r="N1754" s="8" t="n">
        <x:v>0</x:v>
      </x:c>
      <x:c r="O1754" s="9" t="n">
        <x:v>-0.0058121757385143</x:v>
      </x:c>
      <x:c r="P1754" s="9" t="n">
        <x:v>1.0204306093750002</x:v>
      </x:c>
      <x:c r="Q1754" s="9" t="str">
        <x:v>可用</x:v>
      </x:c>
      <x:c r="R1754" s="9" t="n">
        <x:v>0.007527571281013495</x:v>
      </x:c>
      <x:c r="S1754" s="9" t="n">
        <x:v>-0.0069230804561223</x:v>
      </x:c>
    </x:row>
    <x:row r="1755">
      <x:c r="A1755" s="1" t="str">
        <x:v>2023Q2</x:v>
      </x:c>
      <x:c r="B1755" s="1" t="str">
        <x:v>560003.OF</x:v>
      </x:c>
      <x:c r="C1755" s="1" t="str">
        <x:v>益民创新优势混合A</x:v>
      </x:c>
      <x:c r="D1755" s="1" t="str">
        <x:v>益民基金</x:v>
      </x:c>
      <x:c r="E1755" s="1" t="str">
        <x:v>成长型</x:v>
      </x:c>
      <x:c r="F1755" s="8" t="n">
        <x:v>484890000.00000006</x:v>
      </x:c>
      <x:c r="G1755" s="9" t="n">
        <x:v>0.7737600065792071</x:v>
      </x:c>
      <x:c r="H1755" s="9" t="n">
        <x:v>0.8796142434689225</x:v>
      </x:c>
      <x:c r="I1755" s="9" t="n">
        <x:v>0.8720645003184132</x:v>
      </x:c>
      <x:c r="J1755" s="1" t="n">
        <x:v>-0.09830449373920613</x:v>
      </x:c>
      <x:c r="K1755" s="1" t="str">
        <x:v>减股票</x:v>
      </x:c>
      <x:c r="L1755" s="9" t="n">
        <x:v>-0.046571034625976095</x:v>
      </x:c>
      <x:c r="M1755" s="9" t="n">
        <x:v>0.004578141981817619</x:v>
      </x:c>
      <x:c r="N1755" s="8" t="n">
        <x:v>1</x:v>
      </x:c>
      <x:c r="O1755" s="9" t="n">
        <x:v>-0.027011406462234544</x:v>
      </x:c>
      <x:c r="P1755" s="9" t="n">
        <x:v>1.0082820166017035</x:v>
      </x:c>
      <x:c r="Q1755" s="9" t="str">
        <x:v>可用</x:v>
      </x:c>
      <x:c r="R1755" s="9" t="n">
        <x:v>-0.028410123700165987</x:v>
      </x:c>
      <x:c r="S1755" s="9" t="n">
        <x:v>-0.0445788513284061</x:v>
      </x:c>
    </x:row>
    <x:row r="1756">
      <x:c r="A1756" s="1" t="str">
        <x:v>2023Q3</x:v>
      </x:c>
      <x:c r="B1756" s="1" t="str">
        <x:v>560003.OF</x:v>
      </x:c>
      <x:c r="C1756" s="1" t="str">
        <x:v>益民创新优势混合A</x:v>
      </x:c>
      <x:c r="D1756" s="1" t="str">
        <x:v>益民基金</x:v>
      </x:c>
      <x:c r="E1756" s="1" t="str">
        <x:v>成长型</x:v>
      </x:c>
      <x:c r="F1756" s="8" t="n">
        <x:v>453390000</x:v>
      </x:c>
      <x:c r="G1756" s="9" t="n">
        <x:v>0.8879017670974241</x:v>
      </x:c>
      <x:c r="H1756" s="9" t="n">
        <x:v>0.7737600065792071</x:v>
      </x:c>
      <x:c r="I1756" s="9" t="n">
        <x:v>0.7653617263385042</x:v>
      </x:c>
      <x:c r="J1756" s="1" t="n">
        <x:v>0.12254004075891989</x:v>
      </x:c>
      <x:c r="K1756" s="1" t="str">
        <x:v>加股票</x:v>
      </x:c>
      <x:c r="L1756" s="9" t="n">
        <x:v>-0.0840403571629794</x:v>
      </x:c>
      <x:c r="M1756" s="9" t="n">
        <x:v>-0.010298308792145681</x:v>
      </x:c>
      <x:c r="N1756" s="8" t="n">
        <x:v>0</x:v>
      </x:c>
      <x:c r="O1756" s="9" t="n">
        <x:v>-0.047971755633820855</x:v>
      </x:c>
      <x:c r="P1756" s="9" t="n">
        <x:v>1.0092507448554224</x:v>
      </x:c>
      <x:c r="Q1756" s="9" t="str">
        <x:v>可用</x:v>
      </x:c>
      <x:c r="R1756" s="9" t="n">
        <x:v>-0.005208837273340594</x:v>
      </x:c>
      <x:c r="S1756" s="9" t="n">
        <x:v>-0.0657288007295</x:v>
      </x:c>
    </x:row>
    <x:row r="1757">
      <x:c r="A1757" s="1" t="str">
        <x:v>2024Q1</x:v>
      </x:c>
      <x:c r="B1757" s="1" t="str">
        <x:v>560003.OF</x:v>
      </x:c>
      <x:c r="C1757" s="1" t="str">
        <x:v>益民创新优势混合A</x:v>
      </x:c>
      <x:c r="D1757" s="1" t="str">
        <x:v>益民基金</x:v>
      </x:c>
      <x:c r="E1757" s="1" t="str">
        <x:v>成长型</x:v>
      </x:c>
      <x:c r="F1757" s="8" t="n">
        <x:v>378650000</x:v>
      </x:c>
      <x:c r="G1757" s="9" t="n">
        <x:v>0.7970050303399209</x:v>
      </x:c>
      <x:c r="H1757" s="9" t="n">
        <x:v>0.857184340473607</x:v>
      </x:c>
      <x:c r="I1757" s="9" t="n">
        <x:v>0.8585075835711833</x:v>
      </x:c>
      <x:c r="J1757" s="1" t="n">
        <x:v>-0.06150255323126241</x:v>
      </x:c>
      <x:c r="K1757" s="1" t="str">
        <x:v>减股票</x:v>
      </x:c>
      <x:c r="L1757" s="9" t="n">
        <x:v>-0.0388388654084237</x:v>
      </x:c>
      <x:c r="M1757" s="9" t="n">
        <x:v>0.002388689387223415</x:v>
      </x:c>
      <x:c r="N1757" s="8" t="n">
        <x:v>1</x:v>
      </x:c>
      <x:c r="O1757" s="9" t="n">
        <x:v>-0.0103527845094152</x:v>
      </x:c>
      <x:c r="P1757" s="9" t="n">
        <x:v>1.0166702404331176</x:v>
      </x:c>
      <x:c r="Q1757" s="9" t="str">
        <x:v>可用</x:v>
      </x:c>
      <x:c r="R1757" s="9" t="n">
        <x:v>-0.004242952317982411</x:v>
      </x:c>
      <x:c r="S1757" s="9" t="n">
        <x:v>-0.0114636892270232</x:v>
      </x:c>
    </x:row>
    <x:row r="1758">
      <x:c r="A1758" s="1" t="str">
        <x:v>2025Q3</x:v>
      </x:c>
      <x:c r="B1758" s="1" t="str">
        <x:v>560003.OF</x:v>
      </x:c>
      <x:c r="C1758" s="1" t="str">
        <x:v>益民创新优势混合A</x:v>
      </x:c>
      <x:c r="D1758" s="1" t="str">
        <x:v>益民基金</x:v>
      </x:c>
      <x:c r="E1758" s="1" t="str">
        <x:v>成长型</x:v>
      </x:c>
      <x:c r="F1758" s="8" t="n">
        <x:v>434239999.99999994</x:v>
      </x:c>
      <x:c r="G1758" s="9" t="n">
        <x:v>0.6190507110442637</x:v>
      </x:c>
      <x:c r="H1758" s="9" t="n">
        <x:v>0.7914030844993732</x:v>
      </x:c>
      <x:c r="I1758" s="9" t="n">
        <x:v>0.8186813911961488</x:v>
      </x:c>
      <x:c r="J1758" s="1" t="n">
        <x:v>-0.19963068015188512</x:v>
      </x:c>
      <x:c r="K1758" s="1" t="str">
        <x:v>减股票</x:v>
      </x:c>
      <x:c r="L1758" s="9" t="n">
        <x:v>-0.0077024403595657995</x:v>
      </x:c>
      <x:c r="M1758" s="9" t="n">
        <x:v>0.0015376434078094511</x:v>
      </x:c>
      <x:c r="N1758" s="8" t="n">
        <x:v>1</x:v>
      </x:c>
      <x:c r="O1758" s="9" t="n">
        <x:v>-0.0252993476381598</x:v>
      </x:c>
      <x:c r="P1758" s="9" t="n">
        <x:v>1.022367515129882</x:v>
      </x:c>
      <x:c r="Q1758" s="9" t="str">
        <x:v>可用</x:v>
      </x:c>
      <x:c r="R1758" s="9" t="n">
        <x:v>-0.01787587902901601</x:v>
      </x:c>
      <x:c r="S1758" s="9" t="n">
        <x:v>-0.0173825572190239</x:v>
      </x:c>
    </x:row>
    <x:row r="1759">
      <x:c r="A1759" s="1" t="str">
        <x:v>2025Q4</x:v>
      </x:c>
      <x:c r="B1759" s="1" t="str">
        <x:v>560003.OF</x:v>
      </x:c>
      <x:c r="C1759" s="1" t="str">
        <x:v>益民创新优势混合A</x:v>
      </x:c>
      <x:c r="D1759" s="1" t="str">
        <x:v>益民基金</x:v>
      </x:c>
      <x:c r="E1759" s="1" t="str">
        <x:v>成长型</x:v>
      </x:c>
      <x:c r="F1759" s="8" t="n">
        <x:v>403580000</x:v>
      </x:c>
      <x:c r="G1759" s="9" t="n">
        <x:v>0.9411664184242594</x:v>
      </x:c>
      <x:c r="H1759" s="9" t="n">
        <x:v>0.6190507110442637</x:v>
      </x:c>
      <x:c r="I1759" s="9" t="n">
        <x:v>0.6172353896517262</x:v>
      </x:c>
      <x:c r="J1759" s="1" t="n">
        <x:v>0.3239310287725332</x:v>
      </x:c>
      <x:c r="K1759" s="1" t="str">
        <x:v>加股票</x:v>
      </x:c>
      <x:c r="L1759" s="9" t="n">
        <x:v>-0.047109673912882996</x:v>
      </x:c>
      <x:c r="M1759" s="9" t="n">
        <x:v>-0.015260285135738759</x:v>
      </x:c>
      <x:c r="N1759" s="8" t="n">
        <x:v>0</x:v>
      </x:c>
      <x:c r="O1759" s="9" t="n">
        <x:v>-0.0338066163515207</x:v>
      </x:c>
      <x:c r="P1759" s="9" t="n">
        <x:v>1.0104728172605182</x:v>
      </x:c>
      <x:c r="Q1759" s="9" t="str">
        <x:v>可用</x:v>
      </x:c>
      <x:c r="R1759" s="9" t="n">
        <x:v>-0.0029983917196648377</x:v>
      </x:c>
      <x:c r="S1759" s="9" t="n">
        <x:v>-0.0361842141731605</x:v>
      </x:c>
    </x:row>
    <x:row r="1760">
      <x:c r="A1760" s="1" t="str">
        <x:v>2023Q2</x:v>
      </x:c>
      <x:c r="B1760" s="1" t="str">
        <x:v>673040.OF</x:v>
      </x:c>
      <x:c r="C1760" s="1" t="str">
        <x:v>西部利得行业主题优选混合A</x:v>
      </x:c>
      <x:c r="D1760" s="1" t="str">
        <x:v>西部利得基金</x:v>
      </x:c>
      <x:c r="E1760" s="1" t="str">
        <x:v>成长型</x:v>
      </x:c>
      <x:c r="F1760" s="8" t="n">
        <x:v>471440000.00000006</x:v>
      </x:c>
      <x:c r="G1760" s="9" t="n">
        <x:v>0.3608742117501433</x:v>
      </x:c>
      <x:c r="H1760" s="9" t="n">
        <x:v>0.5524660808458485</x:v>
      </x:c>
      <x:c r="I1760" s="9" t="n">
        <x:v>0.5352401344877867</x:v>
      </x:c>
      <x:c r="J1760" s="1" t="n">
        <x:v>-0.17436592273764345</x:v>
      </x:c>
      <x:c r="K1760" s="1" t="str">
        <x:v>减股票</x:v>
      </x:c>
      <x:c r="L1760" s="9" t="n">
        <x:v>-0.046571034625976095</x:v>
      </x:c>
      <x:c r="M1760" s="9" t="n">
        <x:v>0.008120401425405066</x:v>
      </x:c>
      <x:c r="N1760" s="8" t="n">
        <x:v>1</x:v>
      </x:c>
      <x:c r="O1760" s="9" t="n">
        <x:v>0.01998741814363065</x:v>
      </x:c>
      <x:c r="P1760" s="9" t="n">
        <x:v>0.7983210498260647</x:v>
      </x:c>
      <x:c r="Q1760" s="9" t="str">
        <x:v>覆盖/杠杆异常</x:v>
      </x:c>
      <x:c r="R1760" s="9"/>
      <x:c r="S1760" s="9" t="n">
        <x:v>0.0021352342725049</x:v>
      </x:c>
    </x:row>
    <x:row r="1761">
      <x:c r="A1761" s="1" t="str">
        <x:v>2024Q2</x:v>
      </x:c>
      <x:c r="B1761" s="1" t="str">
        <x:v>673040.OF</x:v>
      </x:c>
      <x:c r="C1761" s="1" t="str">
        <x:v>西部利得行业主题优选混合A</x:v>
      </x:c>
      <x:c r="D1761" s="1" t="str">
        <x:v>西部利得基金</x:v>
      </x:c>
      <x:c r="E1761" s="1" t="str">
        <x:v>成长型</x:v>
      </x:c>
      <x:c r="F1761" s="8" t="n">
        <x:v>291410000</x:v>
      </x:c>
      <x:c r="G1761" s="9" t="n">
        <x:v>0.2799126355524869</x:v>
      </x:c>
      <x:c r="H1761" s="9" t="n">
        <x:v>0.2321206528419385</x:v>
      </x:c>
      <x:c r="I1761" s="9" t="n">
        <x:v>0.2252555874670975</x:v>
      </x:c>
      <x:c r="J1761" s="1" t="n">
        <x:v>0.054657048085389404</x:v>
      </x:c>
      <x:c r="K1761" s="1" t="str">
        <x:v>加股票</x:v>
      </x:c>
      <x:c r="L1761" s="9" t="n">
        <x:v>0.15171154774360798</x:v>
      </x:c>
      <x:c r="M1761" s="9" t="n">
        <x:v>0.008292105360131231</x:v>
      </x:c>
      <x:c r="N1761" s="8" t="n">
        <x:v>1</x:v>
      </x:c>
      <x:c r="O1761" s="9" t="n">
        <x:v>0.0329653425365803</x:v>
      </x:c>
      <x:c r="P1761" s="9" t="n">
        <x:v>1.0273408772519819</x:v>
      </x:c>
      <x:c r="Q1761" s="9" t="str">
        <x:v>可用</x:v>
      </x:c>
      <x:c r="R1761" s="9" t="n">
        <x:v>0.029944580399822167</x:v>
      </x:c>
      <x:c r="S1761" s="9" t="n">
        <x:v>0.0775262758010673</x:v>
      </x:c>
    </x:row>
    <x:row r="1762">
      <x:c r="A1762" s="1" t="str">
        <x:v>2024Q3</x:v>
      </x:c>
      <x:c r="B1762" s="1" t="str">
        <x:v>673040.OF</x:v>
      </x:c>
      <x:c r="C1762" s="1" t="str">
        <x:v>西部利得行业主题优选混合A</x:v>
      </x:c>
      <x:c r="D1762" s="1" t="str">
        <x:v>西部利得基金</x:v>
      </x:c>
      <x:c r="E1762" s="1" t="str">
        <x:v>成长型</x:v>
      </x:c>
      <x:c r="F1762" s="8" t="n">
        <x:v>313699999.99999994</x:v>
      </x:c>
      <x:c r="G1762" s="9" t="n">
        <x:v>0.4599182147496958</x:v>
      </x:c>
      <x:c r="H1762" s="9" t="n">
        <x:v>0.2799126355524869</x:v>
      </x:c>
      <x:c r="I1762" s="9" t="n">
        <x:v>0.30899620196132377</x:v>
      </x:c>
      <x:c r="J1762" s="1" t="n">
        <x:v>0.15092201278837203</x:v>
      </x:c>
      <x:c r="K1762" s="1" t="str">
        <x:v>加股票</x:v>
      </x:c>
      <x:c r="L1762" s="9" t="n">
        <x:v>-0.0485180033835439</x:v>
      </x:c>
      <x:c r="M1762" s="9" t="n">
        <x:v>-0.00732243472711749</x:v>
      </x:c>
      <x:c r="N1762" s="8" t="n">
        <x:v>0</x:v>
      </x:c>
      <x:c r="O1762" s="9" t="n">
        <x:v>-0.0091127484663378</x:v>
      </x:c>
      <x:c r="P1762" s="9" t="n">
        <x:v>1.0342185663053876</x:v>
      </x:c>
      <x:c r="Q1762" s="9" t="str">
        <x:v>可用</x:v>
      </x:c>
      <x:c r="R1762" s="9" t="n">
        <x:v>-0.011912734620509999</x:v>
      </x:c>
      <x:c r="S1762" s="9" t="n">
        <x:v>-0.0063770726017732</x:v>
      </x:c>
    </x:row>
    <x:row r="1763">
      <x:c r="A1763" s="1" t="str">
        <x:v>2025Q1</x:v>
      </x:c>
      <x:c r="B1763" s="1" t="str">
        <x:v>673040.OF</x:v>
      </x:c>
      <x:c r="C1763" s="1" t="str">
        <x:v>西部利得行业主题优选混合A</x:v>
      </x:c>
      <x:c r="D1763" s="1" t="str">
        <x:v>西部利得基金</x:v>
      </x:c>
      <x:c r="E1763" s="1" t="str">
        <x:v>成长型</x:v>
      </x:c>
      <x:c r="F1763" s="8" t="n">
        <x:v>228690000.00000003</x:v>
      </x:c>
      <x:c r="G1763" s="9" t="n">
        <x:v>0.3118440888657739</x:v>
      </x:c>
      <x:c r="H1763" s="9" t="n">
        <x:v>0.4528155803761477</x:v>
      </x:c>
      <x:c r="I1763" s="9" t="n">
        <x:v>0.45132543236851247</x:v>
      </x:c>
      <x:c r="J1763" s="1" t="n">
        <x:v>-0.13948134350273855</x:v>
      </x:c>
      <x:c r="K1763" s="1" t="str">
        <x:v>减股票</x:v>
      </x:c>
      <x:c r="L1763" s="9" t="n">
        <x:v>-0.004189559506241501</x:v>
      </x:c>
      <x:c r="M1763" s="9" t="n">
        <x:v>0.0005843653886152345</x:v>
      </x:c>
      <x:c r="N1763" s="8" t="n">
        <x:v>1</x:v>
      </x:c>
      <x:c r="O1763" s="9" t="n">
        <x:v>-0.0060739359062181</x:v>
      </x:c>
      <x:c r="P1763" s="9" t="n">
        <x:v>1.0012354643403731</x:v>
      </x:c>
      <x:c r="Q1763" s="9" t="str">
        <x:v>可用</x:v>
      </x:c>
      <x:c r="R1763" s="9" t="n">
        <x:v>-0.0046281210375801185</x:v>
      </x:c>
      <x:c r="S1763" s="9" t="n">
        <x:v>0.0094870800389481</x:v>
      </x:c>
    </x:row>
    <x:row r="1764">
      <x:c r="A1764" s="1" t="str">
        <x:v>2025Q2</x:v>
      </x:c>
      <x:c r="B1764" s="1" t="str">
        <x:v>673040.OF</x:v>
      </x:c>
      <x:c r="C1764" s="1" t="str">
        <x:v>西部利得行业主题优选混合A</x:v>
      </x:c>
      <x:c r="D1764" s="1" t="str">
        <x:v>西部利得基金</x:v>
      </x:c>
      <x:c r="E1764" s="1" t="str">
        <x:v>成长型</x:v>
      </x:c>
      <x:c r="F1764" s="8" t="n">
        <x:v>240539999.99999997</x:v>
      </x:c>
      <x:c r="G1764" s="9" t="n">
        <x:v>0.4096288707628946</x:v>
      </x:c>
      <x:c r="H1764" s="9" t="n">
        <x:v>0.3118440888657739</x:v>
      </x:c>
      <x:c r="I1764" s="9" t="n">
        <x:v>0.3109586814545442</x:v>
      </x:c>
      <x:c r="J1764" s="1" t="n">
        <x:v>0.09867018930835042</x:v>
      </x:c>
      <x:c r="K1764" s="1" t="str">
        <x:v>加股票</x:v>
      </x:c>
      <x:c r="L1764" s="9" t="n">
        <x:v>0.1883272862318614</x:v>
      </x:c>
      <x:c r="M1764" s="9" t="n">
        <x:v>0.01858228898442566</x:v>
      </x:c>
      <x:c r="N1764" s="8" t="n">
        <x:v>1</x:v>
      </x:c>
      <x:c r="O1764" s="9" t="n">
        <x:v>-0.053441222150090395</x:v>
      </x:c>
      <x:c r="P1764" s="9" t="n">
        <x:v>0.6932134469111167</x:v>
      </x:c>
      <x:c r="Q1764" s="9" t="str">
        <x:v>覆盖/杠杆异常</x:v>
      </x:c>
      <x:c r="R1764" s="9"/>
      <x:c r="S1764" s="9" t="n">
        <x:v>0.0379737216919442</x:v>
      </x:c>
    </x:row>
    <x:row r="1765">
      <x:c r="A1765" s="1" t="str">
        <x:v>2025Q3</x:v>
      </x:c>
      <x:c r="B1765" s="1" t="str">
        <x:v>673040.OF</x:v>
      </x:c>
      <x:c r="C1765" s="1" t="str">
        <x:v>西部利得行业主题优选混合A</x:v>
      </x:c>
      <x:c r="D1765" s="1" t="str">
        <x:v>西部利得基金</x:v>
      </x:c>
      <x:c r="E1765" s="1" t="str">
        <x:v>成长型</x:v>
      </x:c>
      <x:c r="F1765" s="8" t="n">
        <x:v>248440000</x:v>
      </x:c>
      <x:c r="G1765" s="9" t="n">
        <x:v>0.3080278310652298</x:v>
      </x:c>
      <x:c r="H1765" s="9" t="n">
        <x:v>0.4096288707628946</x:v>
      </x:c>
      <x:c r="I1765" s="9" t="n">
        <x:v>0.4522796277860679</x:v>
      </x:c>
      <x:c r="J1765" s="1" t="n">
        <x:v>-0.1442517967208381</x:v>
      </x:c>
      <x:c r="K1765" s="1" t="str">
        <x:v>减股票</x:v>
      </x:c>
      <x:c r="L1765" s="9" t="n">
        <x:v>-0.0077024403595657995</x:v>
      </x:c>
      <x:c r="M1765" s="9" t="n">
        <x:v>0.0011110908610024648</x:v>
      </x:c>
      <x:c r="N1765" s="8" t="n">
        <x:v>1</x:v>
      </x:c>
      <x:c r="O1765" s="9" t="n">
        <x:v>-0.0268347143926242</x:v>
      </x:c>
      <x:c r="P1765" s="9" t="n">
        <x:v>1.0010415311141523</x:v>
      </x:c>
      <x:c r="Q1765" s="9" t="str">
        <x:v>可用</x:v>
      </x:c>
      <x:c r="R1765" s="9" t="n">
        <x:v>-0.021789516396125995</x:v>
      </x:c>
      <x:c r="S1765" s="9" t="n">
        <x:v>-0.0189179239734883</x:v>
      </x:c>
    </x:row>
    <x:row r="1766">
      <x:c r="A1766" s="1" t="str">
        <x:v>2023Q2</x:v>
      </x:c>
      <x:c r="B1766" s="1" t="str">
        <x:v>673071.OF</x:v>
      </x:c>
      <x:c r="C1766" s="1" t="str">
        <x:v>西部利得新动力混合A</x:v>
      </x:c>
      <x:c r="D1766" s="1" t="str">
        <x:v>西部利得基金</x:v>
      </x:c>
      <x:c r="E1766" s="1" t="str">
        <x:v>成长型</x:v>
      </x:c>
      <x:c r="F1766" s="8" t="n">
        <x:v>66579999.99999999</x:v>
      </x:c>
      <x:c r="G1766" s="9" t="n">
        <x:v>0.1443706276310516</x:v>
      </x:c>
      <x:c r="H1766" s="9" t="n">
        <x:v>0.2416095988810328</x:v>
      </x:c>
      <x:c r="I1766" s="9" t="n">
        <x:v>0.2291141134403533</x:v>
      </x:c>
      <x:c r="J1766" s="1" t="n">
        <x:v>-0.08474348580930169</x:v>
      </x:c>
      <x:c r="K1766" s="1" t="str">
        <x:v>减股票</x:v>
      </x:c>
      <x:c r="L1766" s="9" t="n">
        <x:v>-0.046571034625976095</x:v>
      </x:c>
      <x:c r="M1766" s="9" t="n">
        <x:v>0.0039465918119509025</x:v>
      </x:c>
      <x:c r="N1766" s="8" t="n">
        <x:v>1</x:v>
      </x:c>
      <x:c r="O1766" s="9" t="n">
        <x:v>-0.006292124525409247</x:v>
      </x:c>
      <x:c r="P1766" s="9" t="n">
        <x:v>0.9887481073896065</x:v>
      </x:c>
      <x:c r="Q1766" s="9" t="str">
        <x:v>可用</x:v>
      </x:c>
      <x:c r="R1766" s="9" t="n">
        <x:v>-0.023901259165614468</x:v>
      </x:c>
      <x:c r="S1766" s="9" t="n">
        <x:v>-0.0238595693915808</x:v>
      </x:c>
    </x:row>
    <x:row r="1767">
      <x:c r="A1767" s="1" t="str">
        <x:v>2023Q3</x:v>
      </x:c>
      <x:c r="B1767" s="1" t="str">
        <x:v>673071.OF</x:v>
      </x:c>
      <x:c r="C1767" s="1" t="str">
        <x:v>西部利得新动力混合A</x:v>
      </x:c>
      <x:c r="D1767" s="1" t="str">
        <x:v>西部利得基金</x:v>
      </x:c>
      <x:c r="E1767" s="1" t="str">
        <x:v>成长型</x:v>
      </x:c>
      <x:c r="F1767" s="8" t="n">
        <x:v>57680000</x:v>
      </x:c>
      <x:c r="G1767" s="9" t="n">
        <x:v>0.6976553187210488</x:v>
      </x:c>
      <x:c r="H1767" s="9" t="n">
        <x:v>0.1443706276310516</x:v>
      </x:c>
      <x:c r="I1767" s="9" t="n">
        <x:v>0.13861808530320252</x:v>
      </x:c>
      <x:c r="J1767" s="1" t="n">
        <x:v>0.5590372334178463</x:v>
      </x:c>
      <x:c r="K1767" s="1" t="str">
        <x:v>加股票</x:v>
      </x:c>
      <x:c r="L1767" s="9" t="n">
        <x:v>-0.0840403571629794</x:v>
      </x:c>
      <x:c r="M1767" s="9" t="n">
        <x:v>-0.04698168876383969</x:v>
      </x:c>
      <x:c r="N1767" s="8" t="n">
        <x:v>0</x:v>
      </x:c>
      <x:c r="O1767" s="9" t="n">
        <x:v>-0.12697903125885734</x:v>
      </x:c>
      <x:c r="P1767" s="9" t="n">
        <x:v>1.1717441333217753</x:v>
      </x:c>
      <x:c r="Q1767" s="9" t="str">
        <x:v>可用</x:v>
      </x:c>
      <x:c r="R1767" s="9" t="n">
        <x:v>-0.11391137505987758</x:v>
      </x:c>
      <x:c r="S1767" s="9" t="n">
        <x:v>-0.1447360763545365</x:v>
      </x:c>
    </x:row>
    <x:row r="1768">
      <x:c r="A1768" s="1" t="str">
        <x:v>2023Q4</x:v>
      </x:c>
      <x:c r="B1768" s="1" t="str">
        <x:v>673071.OF</x:v>
      </x:c>
      <x:c r="C1768" s="1" t="str">
        <x:v>西部利得新动力混合A</x:v>
      </x:c>
      <x:c r="D1768" s="1" t="str">
        <x:v>西部利得基金</x:v>
      </x:c>
      <x:c r="E1768" s="1" t="str">
        <x:v>成长型</x:v>
      </x:c>
      <x:c r="F1768" s="8" t="n">
        <x:v>48850000.00000001</x:v>
      </x:c>
      <x:c r="G1768" s="9" t="n">
        <x:v>0.9451120758325589</x:v>
      </x:c>
      <x:c r="H1768" s="9" t="n">
        <x:v>0.6976553187210488</x:v>
      </x:c>
      <x:c r="I1768" s="9" t="n">
        <x:v>0.6791003842037886</x:v>
      </x:c>
      <x:c r="J1768" s="1" t="n">
        <x:v>0.26601169162877025</x:v>
      </x:c>
      <x:c r="K1768" s="1" t="str">
        <x:v>加股票</x:v>
      </x:c>
      <x:c r="L1768" s="9" t="n">
        <x:v>0.011127023959440499</x:v>
      </x:c>
      <x:c r="M1768" s="9" t="n">
        <x:v>0.0029599184662446243</x:v>
      </x:c>
      <x:c r="N1768" s="8" t="n">
        <x:v>1</x:v>
      </x:c>
      <x:c r="O1768" s="9" t="n">
        <x:v>0.1109120660235987</x:v>
      </x:c>
      <x:c r="P1768" s="9" t="n">
        <x:v>1.0063111985670417</x:v>
      </x:c>
      <x:c r="Q1768" s="9" t="str">
        <x:v>可用</x:v>
      </x:c>
      <x:c r="R1768" s="9" t="n">
        <x:v>0.0852243991970294</x:v>
      </x:c>
      <x:c r="S1768" s="9" t="n">
        <x:v>0.115201415351116</x:v>
      </x:c>
    </x:row>
    <x:row r="1769">
      <x:c r="A1769" s="1" t="str">
        <x:v>2025Q2</x:v>
      </x:c>
      <x:c r="B1769" s="1" t="str">
        <x:v>673081.OF</x:v>
      </x:c>
      <x:c r="C1769" s="1" t="str">
        <x:v>西部利得祥运混合A</x:v>
      </x:c>
      <x:c r="D1769" s="1" t="str">
        <x:v>西部利得基金</x:v>
      </x:c>
      <x:c r="E1769" s="1" t="str">
        <x:v>成长型</x:v>
      </x:c>
      <x:c r="F1769" s="8" t="n">
        <x:v>201820000.00000003</x:v>
      </x:c>
      <x:c r="G1769" s="9" t="n">
        <x:v>0.6321622328196661</x:v>
      </x:c>
      <x:c r="H1769" s="9" t="n">
        <x:v>0.3553459242415064</x:v>
      </x:c>
      <x:c r="I1769" s="9" t="n">
        <x:v>0.3544006130070678</x:v>
      </x:c>
      <x:c r="J1769" s="1" t="n">
        <x:v>0.2777616198125983</x:v>
      </x:c>
      <x:c r="K1769" s="1" t="str">
        <x:v>加股票</x:v>
      </x:c>
      <x:c r="L1769" s="9" t="n">
        <x:v>0.1883272862318614</x:v>
      </x:c>
      <x:c r="M1769" s="9" t="n">
        <x:v>0.05231009207867266</x:v>
      </x:c>
      <x:c r="N1769" s="8" t="n">
        <x:v>1</x:v>
      </x:c>
      <x:c r="O1769" s="9" t="n">
        <x:v>0.0354590060827764</x:v>
      </x:c>
      <x:c r="P1769" s="9" t="n">
        <x:v>0.7302891496878404</x:v>
      </x:c>
      <x:c r="Q1769" s="9" t="str">
        <x:v>覆盖/杠杆异常</x:v>
      </x:c>
      <x:c r="R1769" s="9"/>
      <x:c r="S1769" s="9" t="n">
        <x:v>0.1266118181341393</x:v>
      </x:c>
    </x:row>
    <x:row r="1770">
      <x:c r="A1770" s="1" t="str">
        <x:v>2025Q3</x:v>
      </x:c>
      <x:c r="B1770" s="1" t="str">
        <x:v>673081.OF</x:v>
      </x:c>
      <x:c r="C1770" s="1" t="str">
        <x:v>西部利得祥运混合A</x:v>
      </x:c>
      <x:c r="D1770" s="1" t="str">
        <x:v>西部利得基金</x:v>
      </x:c>
      <x:c r="E1770" s="1" t="str">
        <x:v>成长型</x:v>
      </x:c>
      <x:c r="F1770" s="8" t="n">
        <x:v>679850000.0000001</x:v>
      </x:c>
      <x:c r="G1770" s="9" t="n">
        <x:v>0.8477371524267379</x:v>
      </x:c>
      <x:c r="H1770" s="9" t="n">
        <x:v>0.6321622328196661</x:v>
      </x:c>
      <x:c r="I1770" s="9" t="n">
        <x:v>0.6716240580643049</x:v>
      </x:c>
      <x:c r="J1770" s="1" t="n">
        <x:v>0.17611309436243294</x:v>
      </x:c>
      <x:c r="K1770" s="1" t="str">
        <x:v>加股票</x:v>
      </x:c>
      <x:c r="L1770" s="9" t="n">
        <x:v>-0.0077024403595657995</x:v>
      </x:c>
      <x:c r="M1770" s="9" t="n">
        <x:v>-0.0013565006058652235</x:v>
      </x:c>
      <x:c r="N1770" s="8" t="n">
        <x:v>0</x:v>
      </x:c>
      <x:c r="O1770" s="9" t="n">
        <x:v>0.0270645016809386</x:v>
      </x:c>
      <x:c r="P1770" s="9" t="n">
        <x:v>0.7252406212841066</x:v>
      </x:c>
      <x:c r="Q1770" s="9" t="str">
        <x:v>覆盖/杠杆异常</x:v>
      </x:c>
      <x:c r="R1770" s="9"/>
      <x:c r="S1770" s="9" t="n">
        <x:v>0.0345541759039065</x:v>
      </x:c>
    </x:row>
    <x:row r="1771">
      <x:c r="A1771" s="1" t="str">
        <x:v>2025Q4</x:v>
      </x:c>
      <x:c r="B1771" s="1" t="str">
        <x:v>673081.OF</x:v>
      </x:c>
      <x:c r="C1771" s="1" t="str">
        <x:v>西部利得祥运混合A</x:v>
      </x:c>
      <x:c r="D1771" s="1" t="str">
        <x:v>西部利得基金</x:v>
      </x:c>
      <x:c r="E1771" s="1" t="str">
        <x:v>成长型</x:v>
      </x:c>
      <x:c r="F1771" s="8" t="n">
        <x:v>783470000</x:v>
      </x:c>
      <x:c r="G1771" s="9" t="n">
        <x:v>0.7412552296130356</x:v>
      </x:c>
      <x:c r="H1771" s="9" t="n">
        <x:v>0.8477371524267379</x:v>
      </x:c>
      <x:c r="I1771" s="9" t="n">
        <x:v>0.8467417917426254</x:v>
      </x:c>
      <x:c r="J1771" s="1" t="n">
        <x:v>-0.10548656212958984</x:v>
      </x:c>
      <x:c r="K1771" s="1" t="str">
        <x:v>减股票</x:v>
      </x:c>
      <x:c r="L1771" s="9" t="n">
        <x:v>-0.047109673912882996</x:v>
      </x:c>
      <x:c r="M1771" s="9" t="n">
        <x:v>0.00496943754411605</x:v>
      </x:c>
      <x:c r="N1771" s="8" t="n">
        <x:v>1</x:v>
      </x:c>
      <x:c r="O1771" s="9" t="n">
        <x:v>0.035055276949275696</x:v>
      </x:c>
      <x:c r="P1771" s="9" t="n">
        <x:v>0.7027594047378967</x:v>
      </x:c>
      <x:c r="Q1771" s="9" t="str">
        <x:v>覆盖/杠杆异常</x:v>
      </x:c>
      <x:c r="R1771" s="9"/>
      <x:c r="S1771" s="9" t="n">
        <x:v>0.0324517887506028</x:v>
      </x:c>
    </x:row>
    <x:row r="1772">
      <x:c r="A1772" s="1" t="str">
        <x:v>2023Q2</x:v>
      </x:c>
      <x:c r="B1772" s="1" t="str">
        <x:v>750005.OF</x:v>
      </x:c>
      <x:c r="C1772" s="1" t="str">
        <x:v>安信平稳增长混合A</x:v>
      </x:c>
      <x:c r="D1772" s="1" t="str">
        <x:v>安信基金</x:v>
      </x:c>
      <x:c r="E1772" s="1" t="str">
        <x:v>平衡型</x:v>
      </x:c>
      <x:c r="F1772" s="8" t="n">
        <x:v>162030000</x:v>
      </x:c>
      <x:c r="G1772" s="9" t="n">
        <x:v>0.8486210152241624</x:v>
      </x:c>
      <x:c r="H1772" s="9" t="n">
        <x:v>0.7230437866416506</x:v>
      </x:c>
      <x:c r="I1772" s="9" t="n">
        <x:v>0.7089242830532838</x:v>
      </x:c>
      <x:c r="J1772" s="1" t="n">
        <x:v>0.13969673217087863</x:v>
      </x:c>
      <x:c r="K1772" s="1" t="str">
        <x:v>加股票</x:v>
      </x:c>
      <x:c r="L1772" s="9" t="n">
        <x:v>-0.046571034625976095</x:v>
      </x:c>
      <x:c r="M1772" s="9" t="n">
        <x:v>-0.0065058213510656975</x:v>
      </x:c>
      <x:c r="N1772" s="8" t="n">
        <x:v>0</x:v>
      </x:c>
      <x:c r="O1772" s="9"/>
      <x:c r="P1772" s="9" t="n">
        <x:v>1.0003476918471885</x:v>
      </x:c>
      <x:c r="Q1772" s="9" t="str">
        <x:v>可用</x:v>
      </x:c>
      <x:c r="R1772" s="9" t="n">
        <x:v>0.026169674109866297</x:v>
      </x:c>
      <x:c r="S1772" s="9" t="n">
        <x:v>-0.0010319898944437</x:v>
      </x:c>
    </x:row>
    <x:row r="1773">
      <x:c r="A1773" s="1" t="str">
        <x:v>2023Q3</x:v>
      </x:c>
      <x:c r="B1773" s="1" t="str">
        <x:v>750005.OF</x:v>
      </x:c>
      <x:c r="C1773" s="1" t="str">
        <x:v>安信平稳增长混合A</x:v>
      </x:c>
      <x:c r="D1773" s="1" t="str">
        <x:v>安信基金</x:v>
      </x:c>
      <x:c r="E1773" s="1" t="str">
        <x:v>平衡型</x:v>
      </x:c>
      <x:c r="F1773" s="8" t="n">
        <x:v>517120000</x:v>
      </x:c>
      <x:c r="G1773" s="9" t="n">
        <x:v>0.7914113799250265</x:v>
      </x:c>
      <x:c r="H1773" s="9" t="n">
        <x:v>0.8486210152241624</x:v>
      </x:c>
      <x:c r="I1773" s="9" t="n">
        <x:v>0.8424357741438939</x:v>
      </x:c>
      <x:c r="J1773" s="1" t="n">
        <x:v>-0.0510243942188674</x:v>
      </x:c>
      <x:c r="K1773" s="1" t="str">
        <x:v>减股票</x:v>
      </x:c>
      <x:c r="L1773" s="9" t="n">
        <x:v>-0.0840403571629794</x:v>
      </x:c>
      <x:c r="M1773" s="9" t="n">
        <x:v>0.004288108314178278</x:v>
      </x:c>
      <x:c r="N1773" s="8" t="n">
        <x:v>1</x:v>
      </x:c>
      <x:c r="O1773" s="9"/>
      <x:c r="P1773" s="9" t="n">
        <x:v>0.8689567963335396</x:v>
      </x:c>
      <x:c r="Q1773" s="9" t="str">
        <x:v>可用</x:v>
      </x:c>
      <x:c r="R1773" s="9" t="n">
        <x:v>0.014799190978577164</x:v>
      </x:c>
      <x:c r="S1773" s="9" t="n">
        <x:v>-0.0302538417132418</x:v>
      </x:c>
    </x:row>
    <x:row r="1774">
      <x:c r="A1774" s="1" t="str">
        <x:v>2023Q4</x:v>
      </x:c>
      <x:c r="B1774" s="1" t="str">
        <x:v>750005.OF</x:v>
      </x:c>
      <x:c r="C1774" s="1" t="str">
        <x:v>安信平稳增长混合A</x:v>
      </x:c>
      <x:c r="D1774" s="1" t="str">
        <x:v>安信基金</x:v>
      </x:c>
      <x:c r="E1774" s="1" t="str">
        <x:v>平衡型</x:v>
      </x:c>
      <x:c r="F1774" s="8" t="n">
        <x:v>384889999.99999994</x:v>
      </x:c>
      <x:c r="G1774" s="9" t="n">
        <x:v>0.7079299770887658</x:v>
      </x:c>
      <x:c r="H1774" s="9" t="n">
        <x:v>0.7914113799250265</x:v>
      </x:c>
      <x:c r="I1774" s="9" t="n">
        <x:v>0.7767692004827896</x:v>
      </x:c>
      <x:c r="J1774" s="1" t="n">
        <x:v>-0.06883922339402382</x:v>
      </x:c>
      <x:c r="K1774" s="1" t="str">
        <x:v>减股票</x:v>
      </x:c>
      <x:c r="L1774" s="9" t="n">
        <x:v>0.011127023959440499</x:v>
      </x:c>
      <x:c r="M1774" s="9" t="n">
        <x:v>-0.0007659756880545799</x:v>
      </x:c>
      <x:c r="N1774" s="8" t="n">
        <x:v>0</x:v>
      </x:c>
      <x:c r="O1774" s="9"/>
      <x:c r="P1774" s="9" t="n">
        <x:v>0.995417131855855</x:v>
      </x:c>
      <x:c r="Q1774" s="9" t="str">
        <x:v>可用</x:v>
      </x:c>
      <x:c r="R1774" s="9" t="n">
        <x:v>-0.05962551661306488</x:v>
      </x:c>
      <x:c r="S1774" s="9" t="n">
        <x:v>-0.0322629713849532</x:v>
      </x:c>
    </x:row>
    <x:row r="1775">
      <x:c r="A1775" s="1" t="str">
        <x:v>2024Q1</x:v>
      </x:c>
      <x:c r="B1775" s="1" t="str">
        <x:v>750005.OF</x:v>
      </x:c>
      <x:c r="C1775" s="1" t="str">
        <x:v>安信平稳增长混合A</x:v>
      </x:c>
      <x:c r="D1775" s="1" t="str">
        <x:v>安信基金</x:v>
      </x:c>
      <x:c r="E1775" s="1" t="str">
        <x:v>平衡型</x:v>
      </x:c>
      <x:c r="F1775" s="8" t="n">
        <x:v>278590000</x:v>
      </x:c>
      <x:c r="G1775" s="9" t="n">
        <x:v>0.64840795787159</x:v>
      </x:c>
      <x:c r="H1775" s="9" t="n">
        <x:v>0.7079299770887658</x:v>
      </x:c>
      <x:c r="I1775" s="9" t="n">
        <x:v>0.7101685337007224</x:v>
      </x:c>
      <x:c r="J1775" s="1" t="n">
        <x:v>-0.061760575829132414</x:v>
      </x:c>
      <x:c r="K1775" s="1" t="str">
        <x:v>减股票</x:v>
      </x:c>
      <x:c r="L1775" s="9" t="n">
        <x:v>-0.0388388654084237</x:v>
      </x:c>
      <x:c r="M1775" s="9" t="n">
        <x:v>0.00239871069217442</x:v>
      </x:c>
      <x:c r="N1775" s="8" t="n">
        <x:v>1</x:v>
      </x:c>
      <x:c r="O1775" s="9"/>
      <x:c r="P1775" s="9" t="n">
        <x:v>0.9361888973760722</x:v>
      </x:c>
      <x:c r="Q1775" s="9" t="str">
        <x:v>可用</x:v>
      </x:c>
      <x:c r="R1775" s="9" t="n">
        <x:v>-0.005206845908844678</x:v>
      </x:c>
      <x:c r="S1775" s="9" t="n">
        <x:v>-0.0124233390726171</x:v>
      </x:c>
    </x:row>
    <x:row r="1776">
      <x:c r="A1776" s="1" t="str">
        <x:v>2024Q3</x:v>
      </x:c>
      <x:c r="B1776" s="1" t="str">
        <x:v>750005.OF</x:v>
      </x:c>
      <x:c r="C1776" s="1" t="str">
        <x:v>安信平稳增长混合A</x:v>
      </x:c>
      <x:c r="D1776" s="1" t="str">
        <x:v>安信基金</x:v>
      </x:c>
      <x:c r="E1776" s="1" t="str">
        <x:v>平衡型</x:v>
      </x:c>
      <x:c r="F1776" s="8" t="n">
        <x:v>229340000</x:v>
      </x:c>
      <x:c r="G1776" s="9" t="n">
        <x:v>0.7683889868906909</x:v>
      </x:c>
      <x:c r="H1776" s="9" t="n">
        <x:v>0.6067970306152319</x:v>
      </x:c>
      <x:c r="I1776" s="9" t="n">
        <x:v>0.639673444590977</x:v>
      </x:c>
      <x:c r="J1776" s="1" t="n">
        <x:v>0.12871554229971394</x:v>
      </x:c>
      <x:c r="K1776" s="1" t="str">
        <x:v>加股票</x:v>
      </x:c>
      <x:c r="L1776" s="9" t="n">
        <x:v>-0.0485180033835439</x:v>
      </x:c>
      <x:c r="M1776" s="9" t="n">
        <x:v>-0.006245021116812209</x:v>
      </x:c>
      <x:c r="N1776" s="8" t="n">
        <x:v>0</x:v>
      </x:c>
      <x:c r="O1776" s="9"/>
      <x:c r="P1776" s="9" t="n">
        <x:v>1.001161247100375</x:v>
      </x:c>
      <x:c r="Q1776" s="9" t="str">
        <x:v>可用</x:v>
      </x:c>
      <x:c r="R1776" s="9" t="n">
        <x:v>0.017164142187375886</x:v>
      </x:c>
      <x:c r="S1776" s="9" t="n">
        <x:v>0.0094043875131994</x:v>
      </x:c>
    </x:row>
    <x:row r="1777">
      <x:c r="A1777" s="1" t="str">
        <x:v>2025Q2</x:v>
      </x:c>
      <x:c r="B1777" s="1" t="str">
        <x:v>750005.OF</x:v>
      </x:c>
      <x:c r="C1777" s="1" t="str">
        <x:v>安信平稳增长混合A</x:v>
      </x:c>
      <x:c r="D1777" s="1" t="str">
        <x:v>安信基金</x:v>
      </x:c>
      <x:c r="E1777" s="1" t="str">
        <x:v>平衡型</x:v>
      </x:c>
      <x:c r="F1777" s="8" t="n">
        <x:v>88690000</x:v>
      </x:c>
      <x:c r="G1777" s="9" t="n">
        <x:v>0.8301456373114913</x:v>
      </x:c>
      <x:c r="H1777" s="9" t="n">
        <x:v>0.739111654092981</x:v>
      </x:c>
      <x:c r="I1777" s="9" t="n">
        <x:v>0.7383146697329985</x:v>
      </x:c>
      <x:c r="J1777" s="1" t="n">
        <x:v>0.09183096757849274</x:v>
      </x:c>
      <x:c r="K1777" s="1" t="str">
        <x:v>加股票</x:v>
      </x:c>
      <x:c r="L1777" s="9" t="n">
        <x:v>0.1883272862318614</x:v>
      </x:c>
      <x:c r="M1777" s="9" t="n">
        <x:v>0.017294276916103586</x:v>
      </x:c>
      <x:c r="N1777" s="8" t="n">
        <x:v>1</x:v>
      </x:c>
      <x:c r="O1777" s="9"/>
      <x:c r="P1777" s="9" t="n">
        <x:v>0.8206078508287292</x:v>
      </x:c>
      <x:c r="Q1777" s="9" t="str">
        <x:v>可用</x:v>
      </x:c>
      <x:c r="R1777" s="9" t="n">
        <x:v>0.09472903680036679</x:v>
      </x:c>
      <x:c r="S1777" s="9" t="n">
        <x:v>0.2088873313517858</x:v>
      </x:c>
    </x:row>
    <x:row r="1778">
      <x:c r="A1778" s="1" t="str">
        <x:v>2025Q3</x:v>
      </x:c>
      <x:c r="B1778" s="1" t="str">
        <x:v>750005.OF</x:v>
      </x:c>
      <x:c r="C1778" s="1" t="str">
        <x:v>安信平稳增长混合A</x:v>
      </x:c>
      <x:c r="D1778" s="1" t="str">
        <x:v>安信基金</x:v>
      </x:c>
      <x:c r="E1778" s="1" t="str">
        <x:v>平衡型</x:v>
      </x:c>
      <x:c r="F1778" s="8" t="n">
        <x:v>71760000</x:v>
      </x:c>
      <x:c r="G1778" s="9" t="n">
        <x:v>0.9453218772920076</x:v>
      </x:c>
      <x:c r="H1778" s="9" t="n">
        <x:v>0.8301456373114913</x:v>
      </x:c>
      <x:c r="I1778" s="9" t="n">
        <x:v>0.8532967245502001</x:v>
      </x:c>
      <x:c r="J1778" s="1" t="n">
        <x:v>0.09202515274180745</x:v>
      </x:c>
      <x:c r="K1778" s="1" t="str">
        <x:v>加股票</x:v>
      </x:c>
      <x:c r="L1778" s="9" t="n">
        <x:v>-0.0077024403595657995</x:v>
      </x:c>
      <x:c r="M1778" s="9" t="n">
        <x:v>-0.000708818250573705</x:v>
      </x:c>
      <x:c r="N1778" s="8" t="n">
        <x:v>0</x:v>
      </x:c>
      <x:c r="O1778" s="9"/>
      <x:c r="P1778" s="9" t="n">
        <x:v>0.9857474282329987</x:v>
      </x:c>
      <x:c r="Q1778" s="9" t="str">
        <x:v>可用</x:v>
      </x:c>
      <x:c r="R1778" s="9" t="n">
        <x:v>-0.13980157302791013</x:v>
      </x:c>
      <x:c r="S1778" s="9" t="n">
        <x:v>-0.1416497798022116</x:v>
      </x:c>
    </x:row>
    <x:row r="1779">
      <x:c r="A1779" s="1" t="str">
        <x:v>2023Q2</x:v>
      </x:c>
      <x:c r="B1779" s="1" t="str">
        <x:v>970120.OF</x:v>
      </x:c>
      <x:c r="C1779" s="1" t="str">
        <x:v>兴证资管金麒麟恒睿致远一年持有期混合B</x:v>
      </x:c>
      <x:c r="D1779" s="1" t="str">
        <x:v>兴证资管</x:v>
      </x:c>
      <x:c r="E1779" s="1" t="str">
        <x:v>收入型</x:v>
      </x:c>
      <x:c r="F1779" s="8" t="n">
        <x:v>48390000</x:v>
      </x:c>
      <x:c r="G1779" s="9" t="n">
        <x:v>0.0449215612834035</x:v>
      </x:c>
      <x:c r="H1779" s="9" t="n">
        <x:v>0.1559533007752516</x:v>
      </x:c>
      <x:c r="I1779" s="9" t="n">
        <x:v>0.14702892748394902</x:v>
      </x:c>
      <x:c r="J1779" s="1" t="n">
        <x:v>-0.10210736620054553</x:v>
      </x:c>
      <x:c r="K1779" s="1" t="str">
        <x:v>减股票</x:v>
      </x:c>
      <x:c r="L1779" s="9" t="n">
        <x:v>-0.046571034625976095</x:v>
      </x:c>
      <x:c r="M1779" s="9" t="n">
        <x:v>0.004755245686892827</x:v>
      </x:c>
      <x:c r="N1779" s="8" t="n">
        <x:v>1</x:v>
      </x:c>
      <x:c r="O1779" s="9" t="n">
        <x:v>-0.0045767366515436</x:v>
      </x:c>
      <x:c r="P1779" s="9" t="n">
        <x:v>0.9730277970655092</x:v>
      </x:c>
      <x:c r="Q1779" s="9" t="str">
        <x:v>可用</x:v>
      </x:c>
      <x:c r="R1779" s="9" t="n">
        <x:v>-0.02235516797139627</x:v>
      </x:c>
      <x:c r="S1779" s="9" t="n">
        <x:v>-0.0178923177938278</x:v>
      </x:c>
    </x:row>
    <x:row r="1780">
      <x:c r="A1780" s="1" t="str">
        <x:v>2023Q3</x:v>
      </x:c>
      <x:c r="B1780" s="1" t="str">
        <x:v>970120.OF</x:v>
      </x:c>
      <x:c r="C1780" s="1" t="str">
        <x:v>兴证资管金麒麟恒睿致远一年持有期混合B</x:v>
      </x:c>
      <x:c r="D1780" s="1" t="str">
        <x:v>兴证资管</x:v>
      </x:c>
      <x:c r="E1780" s="1" t="str">
        <x:v>收入型</x:v>
      </x:c>
      <x:c r="F1780" s="8" t="n">
        <x:v>49870000</x:v>
      </x:c>
      <x:c r="G1780" s="9" t="n">
        <x:v>0.2091452554409322</x:v>
      </x:c>
      <x:c r="H1780" s="9" t="n">
        <x:v>0.0449215612834035</x:v>
      </x:c>
      <x:c r="I1780" s="9" t="n">
        <x:v>0.04293280070091032</x:v>
      </x:c>
      <x:c r="J1780" s="1" t="n">
        <x:v>0.1662124547400219</x:v>
      </x:c>
      <x:c r="K1780" s="1" t="str">
        <x:v>加股票</x:v>
      </x:c>
      <x:c r="L1780" s="9" t="n">
        <x:v>-0.0840403571629794</x:v>
      </x:c>
      <x:c r="M1780" s="9" t="n">
        <x:v>-0.013968554061286989</x:v>
      </x:c>
      <x:c r="N1780" s="8" t="n">
        <x:v>0</x:v>
      </x:c>
      <x:c r="O1780" s="9" t="n">
        <x:v>-0.02282821139180245</x:v>
      </x:c>
      <x:c r="P1780" s="9" t="n">
        <x:v>0.9599628668538198</x:v>
      </x:c>
      <x:c r="Q1780" s="9" t="str">
        <x:v>可用</x:v>
      </x:c>
      <x:c r="R1780" s="9" t="n">
        <x:v>-0.028362535584561976</x:v>
      </x:c>
      <x:c r="S1780" s="9" t="n">
        <x:v>-0.0317566438241685</x:v>
      </x:c>
    </x:row>
    <x:row r="1781">
      <x:c r="A1781" s="1" t="str">
        <x:v>2023Q4</x:v>
      </x:c>
      <x:c r="B1781" s="1" t="str">
        <x:v>970120.OF</x:v>
      </x:c>
      <x:c r="C1781" s="1" t="str">
        <x:v>兴证资管金麒麟恒睿致远一年持有期混合B</x:v>
      </x:c>
      <x:c r="D1781" s="1" t="str">
        <x:v>兴证资管</x:v>
      </x:c>
      <x:c r="E1781" s="1" t="str">
        <x:v>收入型</x:v>
      </x:c>
      <x:c r="F1781" s="8" t="n">
        <x:v>50620000</x:v>
      </x:c>
      <x:c r="G1781" s="9" t="n">
        <x:v>0.1084821624927724</x:v>
      </x:c>
      <x:c r="H1781" s="9" t="n">
        <x:v>0.2091452554409322</x:v>
      </x:c>
      <x:c r="I1781" s="9" t="n">
        <x:v>0.1951948090308591</x:v>
      </x:c>
      <x:c r="J1781" s="1" t="n">
        <x:v>-0.08671264653808669</x:v>
      </x:c>
      <x:c r="K1781" s="1" t="str">
        <x:v>减股票</x:v>
      </x:c>
      <x:c r="L1781" s="9" t="n">
        <x:v>0.011127023959440499</x:v>
      </x:c>
      <x:c r="M1781" s="9" t="n">
        <x:v>-0.0009648536956157859</x:v>
      </x:c>
      <x:c r="N1781" s="8" t="n">
        <x:v>0</x:v>
      </x:c>
      <x:c r="O1781" s="9" t="n">
        <x:v>0.008077516000871698</x:v>
      </x:c>
      <x:c r="P1781" s="9" t="n">
        <x:v>0.8725347435796126</x:v>
      </x:c>
      <x:c r="Q1781" s="9" t="str">
        <x:v>可用</x:v>
      </x:c>
      <x:c r="R1781" s="9" t="n">
        <x:v>-0.0012358723286255945</x:v>
      </x:c>
      <x:c r="S1781" s="9" t="n">
        <x:v>0.0165717244950802</x:v>
      </x:c>
    </x:row>
    <x:row r="1782">
      <x:c r="A1782" s="1" t="str">
        <x:v>2024Q1</x:v>
      </x:c>
      <x:c r="B1782" s="1" t="str">
        <x:v>970120.OF</x:v>
      </x:c>
      <x:c r="C1782" s="1" t="str">
        <x:v>兴证资管金麒麟恒睿致远一年持有期混合B</x:v>
      </x:c>
      <x:c r="D1782" s="1" t="str">
        <x:v>兴证资管</x:v>
      </x:c>
      <x:c r="E1782" s="1" t="str">
        <x:v>收入型</x:v>
      </x:c>
      <x:c r="F1782" s="8" t="n">
        <x:v>50910000</x:v>
      </x:c>
      <x:c r="G1782" s="9" t="n">
        <x:v>0.1972599283225379</x:v>
      </x:c>
      <x:c r="H1782" s="9" t="n">
        <x:v>0.1084821624927724</x:v>
      </x:c>
      <x:c r="I1782" s="9" t="n">
        <x:v>0.10953608069678712</x:v>
      </x:c>
      <x:c r="J1782" s="1" t="n">
        <x:v>0.08772384762575076</x:v>
      </x:c>
      <x:c r="K1782" s="1" t="str">
        <x:v>加股票</x:v>
      </x:c>
      <x:c r="L1782" s="9" t="n">
        <x:v>-0.0388388654084237</x:v>
      </x:c>
      <x:c r="M1782" s="9" t="n">
        <x:v>-0.003407094711045603</x:v>
      </x:c>
      <x:c r="N1782" s="8" t="n">
        <x:v>0</x:v>
      </x:c>
      <x:c r="O1782" s="9" t="n">
        <x:v>0.025522447703707898</x:v>
      </x:c>
      <x:c r="P1782" s="9" t="n">
        <x:v>0.9227228843056372</x:v>
      </x:c>
      <x:c r="Q1782" s="9" t="str">
        <x:v>可用</x:v>
      </x:c>
      <x:c r="R1782" s="9" t="n">
        <x:v>0.024607911262956493</x:v>
      </x:c>
      <x:c r="S1782" s="9" t="n">
        <x:v>0.0335371030735269</x:v>
      </x:c>
    </x:row>
    <x:row r="1783">
      <x:c r="A1783" s="1" t="str">
        <x:v>2024Q3</x:v>
      </x:c>
      <x:c r="B1783" s="1" t="str">
        <x:v>970120.OF</x:v>
      </x:c>
      <x:c r="C1783" s="1" t="str">
        <x:v>兴证资管金麒麟恒睿致远一年持有期混合B</x:v>
      </x:c>
      <x:c r="D1783" s="1" t="str">
        <x:v>兴证资管</x:v>
      </x:c>
      <x:c r="E1783" s="1" t="str">
        <x:v>收入型</x:v>
      </x:c>
      <x:c r="F1783" s="8" t="n">
        <x:v>46080000</x:v>
      </x:c>
      <x:c r="G1783" s="9" t="n">
        <x:v>0.1839071339171342</x:v>
      </x:c>
      <x:c r="H1783" s="9" t="n">
        <x:v>0.2173413183157084</x:v>
      </x:c>
      <x:c r="I1783" s="9" t="n">
        <x:v>0.2421094646046283</x:v>
      </x:c>
      <x:c r="J1783" s="1" t="n">
        <x:v>-0.058202330687494086</x:v>
      </x:c>
      <x:c r="K1783" s="1" t="str">
        <x:v>减股票</x:v>
      </x:c>
      <x:c r="L1783" s="9" t="n">
        <x:v>-0.0485180033835439</x:v>
      </x:c>
      <x:c r="M1783" s="9" t="n">
        <x:v>0.002823860877225979</x:v>
      </x:c>
      <x:c r="N1783" s="8" t="n">
        <x:v>1</x:v>
      </x:c>
      <x:c r="O1783" s="9" t="n">
        <x:v>0.0095638388526747</x:v>
      </x:c>
      <x:c r="P1783" s="9" t="n">
        <x:v>0.9278517141927081</x:v>
      </x:c>
      <x:c r="Q1783" s="9" t="str">
        <x:v>可用</x:v>
      </x:c>
      <x:c r="R1783" s="9" t="n">
        <x:v>0.0039632157759218745</x:v>
      </x:c>
      <x:c r="S1783" s="9" t="n">
        <x:v>0.0208078335373316</x:v>
      </x:c>
    </x:row>
    <x:row r="1784">
      <x:c r="A1784" s="1" t="str">
        <x:v>2024Q4</x:v>
      </x:c>
      <x:c r="B1784" s="1" t="str">
        <x:v>970120.OF</x:v>
      </x:c>
      <x:c r="C1784" s="1" t="str">
        <x:v>兴证资管金麒麟恒睿致远一年持有期混合B</x:v>
      </x:c>
      <x:c r="D1784" s="1" t="str">
        <x:v>兴证资管</x:v>
      </x:c>
      <x:c r="E1784" s="1" t="str">
        <x:v>收入型</x:v>
      </x:c>
      <x:c r="F1784" s="8" t="n">
        <x:v>32470000</x:v>
      </x:c>
      <x:c r="G1784" s="9" t="n">
        <x:v>0.2423001030785792</x:v>
      </x:c>
      <x:c r="H1784" s="9" t="n">
        <x:v>0.1839071339171342</x:v>
      </x:c>
      <x:c r="I1784" s="9" t="n">
        <x:v>0.1767607356171598</x:v>
      </x:c>
      <x:c r="J1784" s="1" t="n">
        <x:v>0.06553936746141939</x:v>
      </x:c>
      <x:c r="K1784" s="1" t="str">
        <x:v>加股票</x:v>
      </x:c>
      <x:c r="L1784" s="9" t="n">
        <x:v>-0.005961015466965899</x:v>
      </x:c>
      <x:c r="M1784" s="9" t="n">
        <x:v>-0.00039068118313268256</x:v>
      </x:c>
      <x:c r="N1784" s="8" t="n">
        <x:v>0</x:v>
      </x:c>
      <x:c r="O1784" s="9" t="n">
        <x:v>0.005121587025898199</x:v>
      </x:c>
      <x:c r="P1784" s="9" t="n">
        <x:v>0.7889670714505697</x:v>
      </x:c>
      <x:c r="Q1784" s="9" t="str">
        <x:v>覆盖/杠杆异常</x:v>
      </x:c>
      <x:c r="R1784" s="9"/>
      <x:c r="S1784" s="9" t="n">
        <x:v>0.0085531574740209</x:v>
      </x:c>
    </x:row>
    <x:row r="1785">
      <x:c r="A1785" s="1" t="str">
        <x:v>2025Q3</x:v>
      </x:c>
      <x:c r="B1785" s="1" t="str">
        <x:v>970120.OF</x:v>
      </x:c>
      <x:c r="C1785" s="1" t="str">
        <x:v>兴证资管金麒麟恒睿致远一年持有期混合B</x:v>
      </x:c>
      <x:c r="D1785" s="1" t="str">
        <x:v>兴证资管</x:v>
      </x:c>
      <x:c r="E1785" s="1" t="str">
        <x:v>收入型</x:v>
      </x:c>
      <x:c r="F1785" s="8" t="n">
        <x:v>52169999.99999999</x:v>
      </x:c>
      <x:c r="G1785" s="9" t="n">
        <x:v>0.1738783335903479</x:v>
      </x:c>
      <x:c r="H1785" s="9" t="n">
        <x:v>0.2207832798308703</x:v>
      </x:c>
      <x:c r="I1785" s="9" t="n">
        <x:v>0.2521700291149097</x:v>
      </x:c>
      <x:c r="J1785" s="1" t="n">
        <x:v>-0.0782916955245618</x:v>
      </x:c>
      <x:c r="K1785" s="1" t="str">
        <x:v>减股票</x:v>
      </x:c>
      <x:c r="L1785" s="9" t="n">
        <x:v>-0.0077024403595657995</x:v>
      </x:c>
      <x:c r="M1785" s="9" t="n">
        <x:v>0.0006030371154272219</x:v>
      </x:c>
      <x:c r="N1785" s="8" t="n">
        <x:v>1</x:v>
      </x:c>
      <x:c r="O1785" s="9" t="n">
        <x:v>0.0092562325141796</x:v>
      </x:c>
      <x:c r="P1785" s="9" t="n">
        <x:v>0.7730640958405215</x:v>
      </x:c>
      <x:c r="Q1785" s="9" t="str">
        <x:v>覆盖/杠杆异常</x:v>
      </x:c>
      <x:c r="R1785" s="9"/>
      <x:c r="S1785" s="9" t="n">
        <x:v>0.0098365734644878</x:v>
      </x:c>
    </x:row>
    <x:row r="1786">
      <x:c r="A1786" s="1" t="str">
        <x:v>2025Q4</x:v>
      </x:c>
      <x:c r="B1786" s="1" t="str">
        <x:v>970120.OF</x:v>
      </x:c>
      <x:c r="C1786" s="1" t="str">
        <x:v>兴证资管金麒麟恒睿致远一年持有期混合B</x:v>
      </x:c>
      <x:c r="D1786" s="1" t="str">
        <x:v>兴证资管</x:v>
      </x:c>
      <x:c r="E1786" s="1" t="str">
        <x:v>收入型</x:v>
      </x:c>
      <x:c r="F1786" s="8" t="n">
        <x:v>50460000.00000001</x:v>
      </x:c>
      <x:c r="G1786" s="9" t="n">
        <x:v>0.2242086521530212</x:v>
      </x:c>
      <x:c r="H1786" s="9" t="n">
        <x:v>0.1738783335903479</x:v>
      </x:c>
      <x:c r="I1786" s="9" t="n">
        <x:v>0.17277637844132537</x:v>
      </x:c>
      <x:c r="J1786" s="1" t="n">
        <x:v>0.051432273711695814</x:v>
      </x:c>
      <x:c r="K1786" s="1" t="str">
        <x:v>加股票</x:v>
      </x:c>
      <x:c r="L1786" s="9" t="n">
        <x:v>-0.047109673912882996</x:v>
      </x:c>
      <x:c r="M1786" s="9" t="n">
        <x:v>-0.002422957643156134</x:v>
      </x:c>
      <x:c r="N1786" s="8" t="n">
        <x:v>0</x:v>
      </x:c>
      <x:c r="O1786" s="9" t="n">
        <x:v>-0.01083147187847</x:v>
      </x:c>
      <x:c r="P1786" s="9" t="n">
        <x:v>0.93022022235434</x:v>
      </x:c>
      <x:c r="Q1786" s="9" t="str">
        <x:v>可用</x:v>
      </x:c>
      <x:c r="R1786" s="9" t="n">
        <x:v>-0.006388229990605728</x:v>
      </x:c>
      <x:c r="S1786" s="9" t="n">
        <x:v>-0.0084368768215985</x:v>
      </x:c>
    </x:row>
    <x:row r="1787">
      <x:c r="A1787" s="1" t="str">
        <x:v>2026Q1</x:v>
      </x:c>
      <x:c r="B1787" s="1" t="str">
        <x:v>970120.OF</x:v>
      </x:c>
      <x:c r="C1787" s="1" t="str">
        <x:v>兴证资管金麒麟恒睿致远一年持有期混合B</x:v>
      </x:c>
      <x:c r="D1787" s="1" t="str">
        <x:v>兴证资管</x:v>
      </x:c>
      <x:c r="E1787" s="1" t="str">
        <x:v>收入型</x:v>
      </x:c>
      <x:c r="F1787" s="8" t="n">
        <x:v>48230000</x:v>
      </x:c>
      <x:c r="G1787" s="9" t="n">
        <x:v>0.3218429402258045</x:v>
      </x:c>
      <x:c r="H1787" s="9" t="n">
        <x:v>0.2242086521530212</x:v>
      </x:c>
      <x:c r="I1787" s="9" t="n">
        <x:v>0.21599549386053918</x:v>
      </x:c>
      <x:c r="J1787" s="1" t="n">
        <x:v>0.10584744636526533</x:v>
      </x:c>
      <x:c r="K1787" s="1" t="str">
        <x:v>加股票</x:v>
      </x:c>
      <x:c r="L1787" s="9" t="n">
        <x:v>0.1070401206971152</x:v>
      </x:c>
      <x:c r="M1787" s="9" t="n">
        <x:v>0.011329923434419428</x:v>
      </x:c>
      <x:c r="N1787" s="8" t="n">
        <x:v>1</x:v>
      </x:c>
      <x:c r="O1787" s="9" t="n">
        <x:v>0.025976837129077196</x:v>
      </x:c>
      <x:c r="P1787" s="9" t="n">
        <x:v>0.9187121978021977</x:v>
      </x:c>
      <x:c r="Q1787" s="9" t="str">
        <x:v>可用</x:v>
      </x:c>
      <x:c r="R1787" s="9" t="n">
        <x:v>0.006664202091260056</x:v>
      </x:c>
      <x:c r="S1787" s="9" t="n">
        <x:v>0.0464882425742574</x:v>
      </x:c>
    </x:row>
  </x:sheetData>
  <x:conditionalFormatting sqref="N2:N1787">
    <x:cfRule type="cellIs" dxfId="17" priority="1" operator="equal">
      <x:formula>1</x:formula>
    </x:cfRule>
    <x:cfRule type="cellIs" dxfId="18" priority="2" operator="equal">
      <x:formula>0</x:formula>
    </x:cfRule>
  </x:conditionalFormatting>
  <x:conditionalFormatting sqref="M2:M1787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2416cb215924b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2" customHeight="1">
      <x:c r="A1" s="7" t="str">
        <x:v>threshold</x:v>
      </x:c>
      <x:c r="B1" s="7" t="str">
        <x:v>基金管理人简称</x:v>
      </x:c>
      <x:c r="C1" s="7" t="str">
        <x:v>switch_observation_count</x:v>
      </x:c>
      <x:c r="D1" s="7" t="str">
        <x:v>switch_unique_fund_count</x:v>
      </x:c>
      <x:c r="E1" s="7" t="str">
        <x:v>switch_success_count</x:v>
      </x:c>
      <x:c r="F1" s="7" t="str">
        <x:v>switch_hit_ratio</x:v>
      </x:c>
      <x:c r="G1" s="7" t="str">
        <x:v>wilson_lower_95</x:v>
      </x:c>
      <x:c r="H1" s="7" t="str">
        <x:v>wilson_upper_95</x:v>
      </x:c>
      <x:c r="I1" s="7" t="str">
        <x:v>mean_active_contribution</x:v>
      </x:c>
      <x:c r="J1" s="7" t="str">
        <x:v>median_active_contribution</x:v>
      </x:c>
      <x:c r="K1" s="7" t="str">
        <x:v>threshold_rank</x:v>
      </x:c>
    </x:row>
    <x:row r="2">
      <x:c r="A2" s="9" t="n">
        <x:v>0.03</x:v>
      </x:c>
      <x:c r="B2" s="1" t="str">
        <x:v>广发基金</x:v>
      </x:c>
      <x:c r="C2" s="8" t="n">
        <x:v>122</x:v>
      </x:c>
      <x:c r="D2" s="8" t="n">
        <x:v>18</x:v>
      </x:c>
      <x:c r="E2" s="8" t="n">
        <x:v>76</x:v>
      </x:c>
      <x:c r="F2" s="9" t="n">
        <x:v>0.6229508196721312</x:v>
      </x:c>
      <x:c r="G2" s="9" t="n">
        <x:v>0.5344381181408694</x:v>
      </x:c>
      <x:c r="H2" s="9" t="n">
        <x:v>0.7039570838946193</x:v>
      </x:c>
      <x:c r="I2" s="9" t="n">
        <x:v>0.0015820238210859617</x:v>
      </x:c>
      <x:c r="J2" s="9" t="n">
        <x:v>0.0005349760469542343</x:v>
      </x:c>
      <x:c r="K2" s="8" t="n">
        <x:v>1</x:v>
      </x:c>
    </x:row>
    <x:row r="3">
      <x:c r="A3" s="9" t="n">
        <x:v>0.03</x:v>
      </x:c>
      <x:c r="B3" s="1" t="str">
        <x:v>前海开源基金</x:v>
      </x:c>
      <x:c r="C3" s="8" t="n">
        <x:v>26</x:v>
      </x:c>
      <x:c r="D3" s="8" t="n">
        <x:v>4</x:v>
      </x:c>
      <x:c r="E3" s="8" t="n">
        <x:v>18</x:v>
      </x:c>
      <x:c r="F3" s="9" t="n">
        <x:v>0.6923076923076923</x:v>
      </x:c>
      <x:c r="G3" s="9" t="n">
        <x:v>0.5001174167780164</x:v>
      </x:c>
      <x:c r="H3" s="9" t="n">
        <x:v>0.8349868440453624</x:v>
      </x:c>
      <x:c r="I3" s="9" t="n">
        <x:v>0.011903247915603272</x:v>
      </x:c>
      <x:c r="J3" s="9" t="n">
        <x:v>0.002134552803168235</x:v>
      </x:c>
      <x:c r="K3" s="8" t="n">
        <x:v>2</x:v>
      </x:c>
    </x:row>
    <x:row r="4">
      <x:c r="A4" s="9" t="n">
        <x:v>0.03</x:v>
      </x:c>
      <x:c r="B4" s="1" t="str">
        <x:v>中邮基金</x:v>
      </x:c>
      <x:c r="C4" s="8" t="n">
        <x:v>23</x:v>
      </x:c>
      <x:c r="D4" s="8" t="n">
        <x:v>4</x:v>
      </x:c>
      <x:c r="E4" s="8" t="n">
        <x:v>16</x:v>
      </x:c>
      <x:c r="F4" s="9" t="n">
        <x:v>0.6956521739130435</x:v>
      </x:c>
      <x:c r="G4" s="9" t="n">
        <x:v>0.49134243731240795</x:v>
      </x:c>
      <x:c r="H4" s="9" t="n">
        <x:v>0.8439597554678597</x:v>
      </x:c>
      <x:c r="I4" s="9" t="n">
        <x:v>0.0020445734282877413</x:v>
      </x:c>
      <x:c r="J4" s="9" t="n">
        <x:v>0.0007031808174388732</x:v>
      </x:c>
      <x:c r="K4" s="8" t="n">
        <x:v>3</x:v>
      </x:c>
    </x:row>
    <x:row r="5">
      <x:c r="A5" s="9" t="n">
        <x:v>0.03</x:v>
      </x:c>
      <x:c r="B5" s="1" t="str">
        <x:v>东兴基金</x:v>
      </x:c>
      <x:c r="C5" s="8" t="n">
        <x:v>10</x:v>
      </x:c>
      <x:c r="D5" s="8" t="n">
        <x:v>1</x:v>
      </x:c>
      <x:c r="E5" s="8" t="n">
        <x:v>8</x:v>
      </x:c>
      <x:c r="F5" s="9" t="n">
        <x:v>0.8</x:v>
      </x:c>
      <x:c r="G5" s="9" t="n">
        <x:v>0.49016247153664183</x:v>
      </x:c>
      <x:c r="H5" s="9" t="n">
        <x:v>0.9433178485456247</x:v>
      </x:c>
      <x:c r="I5" s="9" t="n">
        <x:v>0.010202682739870728</x:v>
      </x:c>
      <x:c r="J5" s="9" t="n">
        <x:v>0.009083790022969166</x:v>
      </x:c>
      <x:c r="K5" s="8" t="n">
        <x:v>4</x:v>
      </x:c>
    </x:row>
    <x:row r="6">
      <x:c r="A6" s="9" t="n">
        <x:v>0.03</x:v>
      </x:c>
      <x:c r="B6" s="1" t="str">
        <x:v>农银汇理基金</x:v>
      </x:c>
      <x:c r="C6" s="8" t="n">
        <x:v>10</x:v>
      </x:c>
      <x:c r="D6" s="8" t="n">
        <x:v>2</x:v>
      </x:c>
      <x:c r="E6" s="8" t="n">
        <x:v>8</x:v>
      </x:c>
      <x:c r="F6" s="9" t="n">
        <x:v>0.8</x:v>
      </x:c>
      <x:c r="G6" s="9" t="n">
        <x:v>0.49016247153664183</x:v>
      </x:c>
      <x:c r="H6" s="9" t="n">
        <x:v>0.9433178485456247</x:v>
      </x:c>
      <x:c r="I6" s="9" t="n">
        <x:v>0.005742069238060865</x:v>
      </x:c>
      <x:c r="J6" s="9" t="n">
        <x:v>0.0007522634064822281</x:v>
      </x:c>
      <x:c r="K6" s="8" t="n">
        <x:v>5</x:v>
      </x:c>
    </x:row>
    <x:row r="7">
      <x:c r="A7" s="9" t="n">
        <x:v>0.03</x:v>
      </x:c>
      <x:c r="B7" s="1" t="str">
        <x:v>汇丰晋信基金</x:v>
      </x:c>
      <x:c r="C7" s="8" t="n">
        <x:v>15</x:v>
      </x:c>
      <x:c r="D7" s="8" t="n">
        <x:v>2</x:v>
      </x:c>
      <x:c r="E7" s="8" t="n">
        <x:v>11</x:v>
      </x:c>
      <x:c r="F7" s="9" t="n">
        <x:v>0.7333333333333333</x:v>
      </x:c>
      <x:c r="G7" s="9" t="n">
        <x:v>0.4804956594401943</x:v>
      </x:c>
      <x:c r="H7" s="9" t="n">
        <x:v>0.8910254667430761</x:v>
      </x:c>
      <x:c r="I7" s="9" t="n">
        <x:v>0.004154987006804089</x:v>
      </x:c>
      <x:c r="J7" s="9" t="n">
        <x:v>0.001859219049438786</x:v>
      </x:c>
      <x:c r="K7" s="8" t="n">
        <x:v>6</x:v>
      </x:c>
    </x:row>
    <x:row r="8">
      <x:c r="A8" s="9" t="n">
        <x:v>0.03</x:v>
      </x:c>
      <x:c r="B8" s="1" t="str">
        <x:v>财通基金</x:v>
      </x:c>
      <x:c r="C8" s="8" t="n">
        <x:v>12</x:v>
      </x:c>
      <x:c r="D8" s="8" t="n">
        <x:v>2</x:v>
      </x:c>
      <x:c r="E8" s="8" t="n">
        <x:v>9</x:v>
      </x:c>
      <x:c r="F8" s="9" t="n">
        <x:v>0.75</x:v>
      </x:c>
      <x:c r="G8" s="9" t="n">
        <x:v>0.46769466506643426</x:v>
      </x:c>
      <x:c r="H8" s="9" t="n">
        <x:v>0.9110583316059453</x:v>
      </x:c>
      <x:c r="I8" s="9" t="n">
        <x:v>-0.0042673872426141094</x:v>
      </x:c>
      <x:c r="J8" s="9" t="n">
        <x:v>0.0011335157306876396</x:v>
      </x:c>
      <x:c r="K8" s="8" t="n">
        <x:v>7</x:v>
      </x:c>
    </x:row>
    <x:row r="9">
      <x:c r="A9" s="9" t="n">
        <x:v>0.03</x:v>
      </x:c>
      <x:c r="B9" s="1" t="str">
        <x:v>华商基金</x:v>
      </x:c>
      <x:c r="C9" s="8" t="n">
        <x:v>37</x:v>
      </x:c>
      <x:c r="D9" s="8" t="n">
        <x:v>5</x:v>
      </x:c>
      <x:c r="E9" s="8" t="n">
        <x:v>23</x:v>
      </x:c>
      <x:c r="F9" s="9" t="n">
        <x:v>0.6216216216216216</x:v>
      </x:c>
      <x:c r="G9" s="9" t="n">
        <x:v>0.46100430439217654</x:v>
      </x:c>
      <x:c r="H9" s="9" t="n">
        <x:v>0.7593600082420173</x:v>
      </x:c>
      <x:c r="I9" s="9" t="n">
        <x:v>0.001381424182223829</x:v>
      </x:c>
      <x:c r="J9" s="9" t="n">
        <x:v>0.0010199610525937607</x:v>
      </x:c>
      <x:c r="K9" s="8" t="n">
        <x:v>8</x:v>
      </x:c>
    </x:row>
    <x:row r="10">
      <x:c r="A10" s="9" t="n">
        <x:v>0.03</x:v>
      </x:c>
      <x:c r="B10" s="1" t="str">
        <x:v>西部利得基金</x:v>
      </x:c>
      <x:c r="C10" s="8" t="n">
        <x:v>14</x:v>
      </x:c>
      <x:c r="D10" s="8" t="n">
        <x:v>3</x:v>
      </x:c>
      <x:c r="E10" s="8" t="n">
        <x:v>10</x:v>
      </x:c>
      <x:c r="F10" s="9" t="n">
        <x:v>0.7142857142857143</x:v>
      </x:c>
      <x:c r="G10" s="9" t="n">
        <x:v>0.4535091567010681</x:v>
      </x:c>
      <x:c r="H10" s="9" t="n">
        <x:v>0.8827862135542308</x:v>
      </x:c>
      <x:c r="I10" s="9" t="n">
        <x:v>0.003410216952912743</x:v>
      </x:c>
      <x:c r="J10" s="9" t="n">
        <x:v>0.0033398923116955428</x:v>
      </x:c>
      <x:c r="K10" s="8" t="n">
        <x:v>9</x:v>
      </x:c>
    </x:row>
    <x:row r="11">
      <x:c r="A11" s="9" t="n">
        <x:v>0.03</x:v>
      </x:c>
      <x:c r="B11" s="1" t="str">
        <x:v>浙商证券资管</x:v>
      </x:c>
      <x:c r="C11" s="8" t="n">
        <x:v>9</x:v>
      </x:c>
      <x:c r="D11" s="8" t="n">
        <x:v>1</x:v>
      </x:c>
      <x:c r="E11" s="8" t="n">
        <x:v>7</x:v>
      </x:c>
      <x:c r="F11" s="9" t="n">
        <x:v>0.7777777777777778</x:v>
      </x:c>
      <x:c r="G11" s="9" t="n">
        <x:v>0.45258896910698887</x:v>
      </x:c>
      <x:c r="H11" s="9" t="n">
        <x:v>0.9367748928821533</x:v>
      </x:c>
      <x:c r="I11" s="9" t="n">
        <x:v>0.0022061669937390904</x:v>
      </x:c>
      <x:c r="J11" s="9" t="n">
        <x:v>0.001316352479609846</x:v>
      </x:c>
      <x:c r="K11" s="8" t="n">
        <x:v>10</x:v>
      </x:c>
    </x:row>
    <x:row r="12">
      <x:c r="A12" s="9" t="n">
        <x:v>0.03</x:v>
      </x:c>
      <x:c r="B12" s="1" t="str">
        <x:v>景顺长城基金</x:v>
      </x:c>
      <x:c r="C12" s="8" t="n">
        <x:v>40</x:v>
      </x:c>
      <x:c r="D12" s="8" t="n">
        <x:v>8</x:v>
      </x:c>
      <x:c r="E12" s="8" t="n">
        <x:v>24</x:v>
      </x:c>
      <x:c r="F12" s="9" t="n">
        <x:v>0.6</x:v>
      </x:c>
      <x:c r="G12" s="9" t="n">
        <x:v>0.44595893660346186</x:v>
      </x:c>
      <x:c r="H12" s="9" t="n">
        <x:v>0.7365167431570808</x:v>
      </x:c>
      <x:c r="I12" s="9" t="n">
        <x:v>0.0007315249594486977</x:v>
      </x:c>
      <x:c r="J12" s="9" t="n">
        <x:v>0.0005026410547923298</x:v>
      </x:c>
      <x:c r="K12" s="8" t="n">
        <x:v>11</x:v>
      </x:c>
    </x:row>
    <x:row r="13">
      <x:c r="A13" s="9" t="n">
        <x:v>0.03</x:v>
      </x:c>
      <x:c r="B13" s="1" t="str">
        <x:v>鹏华基金</x:v>
      </x:c>
      <x:c r="C13" s="8" t="n">
        <x:v>50</x:v>
      </x:c>
      <x:c r="D13" s="8" t="n">
        <x:v>8</x:v>
      </x:c>
      <x:c r="E13" s="8" t="n">
        <x:v>29</x:v>
      </x:c>
      <x:c r="F13" s="9" t="n">
        <x:v>0.58</x:v>
      </x:c>
      <x:c r="G13" s="9" t="n">
        <x:v>0.4423344176857823</x:v>
      </x:c>
      <x:c r="H13" s="9" t="n">
        <x:v>0.7062499664528802</x:v>
      </x:c>
      <x:c r="I13" s="9" t="n">
        <x:v>0.0014690559187616244</x:v>
      </x:c>
      <x:c r="J13" s="9" t="n">
        <x:v>0.0005385764259109531</x:v>
      </x:c>
      <x:c r="K13" s="8" t="n">
        <x:v>12</x:v>
      </x:c>
    </x:row>
    <x:row r="14">
      <x:c r="A14" s="9" t="n">
        <x:v>0.03</x:v>
      </x:c>
      <x:c r="B14" s="1" t="str">
        <x:v>华夏基金</x:v>
      </x:c>
      <x:c r="C14" s="8" t="n">
        <x:v>92</x:v>
      </x:c>
      <x:c r="D14" s="8" t="n">
        <x:v>15</x:v>
      </x:c>
      <x:c r="E14" s="8" t="n">
        <x:v>48</x:v>
      </x:c>
      <x:c r="F14" s="9" t="n">
        <x:v>0.5217391304347826</x:v>
      </x:c>
      <x:c r="G14" s="9" t="n">
        <x:v>0.4208569740212842</x:v>
      </x:c>
      <x:c r="H14" s="9" t="n">
        <x:v>0.6208786177489061</x:v>
      </x:c>
      <x:c r="I14" s="9" t="n">
        <x:v>0.00017609882528380974</x:v>
      </x:c>
      <x:c r="J14" s="9" t="n">
        <x:v>0.0003578170497923712</x:v>
      </x:c>
      <x:c r="K14" s="8" t="n">
        <x:v>13</x:v>
      </x:c>
    </x:row>
    <x:row r="15">
      <x:c r="A15" s="9" t="n">
        <x:v>0.03</x:v>
      </x:c>
      <x:c r="B15" s="1" t="str">
        <x:v>兴银基金管理</x:v>
      </x:c>
      <x:c r="C15" s="8" t="n">
        <x:v>17</x:v>
      </x:c>
      <x:c r="D15" s="8" t="n">
        <x:v>3</x:v>
      </x:c>
      <x:c r="E15" s="8" t="n">
        <x:v>11</x:v>
      </x:c>
      <x:c r="F15" s="9" t="n">
        <x:v>0.6470588235294118</x:v>
      </x:c>
      <x:c r="G15" s="9" t="n">
        <x:v>0.41300363485218694</x:v>
      </x:c>
      <x:c r="H15" s="9" t="n">
        <x:v>0.8269027960275627</x:v>
      </x:c>
      <x:c r="I15" s="9" t="n">
        <x:v>0.0005575595384361773</x:v>
      </x:c>
      <x:c r="J15" s="9" t="n">
        <x:v>0.002648420309060463</x:v>
      </x:c>
      <x:c r="K15" s="8" t="n">
        <x:v>14</x:v>
      </x:c>
    </x:row>
    <x:row r="16">
      <x:c r="A16" s="9" t="n">
        <x:v>0.03</x:v>
      </x:c>
      <x:c r="B16" s="1" t="str">
        <x:v>易方达基金</x:v>
      </x:c>
      <x:c r="C16" s="8" t="n">
        <x:v>85</x:v>
      </x:c>
      <x:c r="D16" s="8" t="n">
        <x:v>14</x:v>
      </x:c>
      <x:c r="E16" s="8" t="n">
        <x:v>44</x:v>
      </x:c>
      <x:c r="F16" s="9" t="n">
        <x:v>0.5176470588235295</x:v>
      </x:c>
      <x:c r="G16" s="9" t="n">
        <x:v>0.4129754550090092</x:v>
      </x:c>
      <x:c r="H16" s="9" t="n">
        <x:v>0.6207925632093185</x:v>
      </x:c>
      <x:c r="I16" s="9" t="n">
        <x:v>-0.0010220479918480758</x:v>
      </x:c>
      <x:c r="J16" s="9" t="n">
        <x:v>0.00025169517334421704</x:v>
      </x:c>
      <x:c r="K16" s="8" t="n">
        <x:v>15</x:v>
      </x:c>
    </x:row>
    <x:row r="17">
      <x:c r="A17" s="9" t="n">
        <x:v>0.03</x:v>
      </x:c>
      <x:c r="B17" s="1" t="str">
        <x:v>鹏扬基金</x:v>
      </x:c>
      <x:c r="C17" s="8" t="n">
        <x:v>23</x:v>
      </x:c>
      <x:c r="D17" s="8" t="n">
        <x:v>4</x:v>
      </x:c>
      <x:c r="E17" s="8" t="n">
        <x:v>14</x:v>
      </x:c>
      <x:c r="F17" s="9" t="n">
        <x:v>0.6086956521739131</x:v>
      </x:c>
      <x:c r="G17" s="9" t="n">
        <x:v>0.4078552239138171</x:v>
      </x:c>
      <x:c r="H17" s="9" t="n">
        <x:v>0.7784237720752205</x:v>
      </x:c>
      <x:c r="I17" s="9" t="n">
        <x:v>0.0019612285399190636</x:v>
      </x:c>
      <x:c r="J17" s="9" t="n">
        <x:v>0.0013227134964193222</x:v>
      </x:c>
      <x:c r="K17" s="8" t="n">
        <x:v>16</x:v>
      </x:c>
    </x:row>
    <x:row r="18">
      <x:c r="A18" s="9" t="n">
        <x:v>0.03</x:v>
      </x:c>
      <x:c r="B18" s="1" t="str">
        <x:v>民生加银基金</x:v>
      </x:c>
      <x:c r="C18" s="8" t="n">
        <x:v>23</x:v>
      </x:c>
      <x:c r="D18" s="8" t="n">
        <x:v>4</x:v>
      </x:c>
      <x:c r="E18" s="8" t="n">
        <x:v>14</x:v>
      </x:c>
      <x:c r="F18" s="9" t="n">
        <x:v>0.6086956521739131</x:v>
      </x:c>
      <x:c r="G18" s="9" t="n">
        <x:v>0.4078552239138171</x:v>
      </x:c>
      <x:c r="H18" s="9" t="n">
        <x:v>0.7784237720752205</x:v>
      </x:c>
      <x:c r="I18" s="9" t="n">
        <x:v>-0.00043014497881738514</x:v>
      </x:c>
      <x:c r="J18" s="9" t="n">
        <x:v>0.0010385777237661897</x:v>
      </x:c>
      <x:c r="K18" s="8" t="n">
        <x:v>17</x:v>
      </x:c>
    </x:row>
    <x:row r="19">
      <x:c r="A19" s="9" t="n">
        <x:v>0.03</x:v>
      </x:c>
      <x:c r="B19" s="1" t="str">
        <x:v>安信基金</x:v>
      </x:c>
      <x:c r="C19" s="8" t="n">
        <x:v>27</x:v>
      </x:c>
      <x:c r="D19" s="8" t="n">
        <x:v>5</x:v>
      </x:c>
      <x:c r="E19" s="8" t="n">
        <x:v>16</x:v>
      </x:c>
      <x:c r="F19" s="9" t="n">
        <x:v>0.5925925925925926</x:v>
      </x:c>
      <x:c r="G19" s="9" t="n">
        <x:v>0.4072670096806468</x:v>
      </x:c>
      <x:c r="H19" s="9" t="n">
        <x:v>0.7548524292560443</x:v>
      </x:c>
      <x:c r="I19" s="9" t="n">
        <x:v>0.0009530730007228943</x:v>
      </x:c>
      <x:c r="J19" s="9" t="n">
        <x:v>0.0006286108504831081</x:v>
      </x:c>
      <x:c r="K19" s="8" t="n">
        <x:v>18</x:v>
      </x:c>
    </x:row>
    <x:row r="20">
      <x:c r="A20" s="9" t="n">
        <x:v>0.03</x:v>
      </x:c>
      <x:c r="B20" s="1" t="str">
        <x:v>博时基金</x:v>
      </x:c>
      <x:c r="C20" s="8" t="n">
        <x:v>71</x:v>
      </x:c>
      <x:c r="D20" s="8" t="n">
        <x:v>10</x:v>
      </x:c>
      <x:c r="E20" s="8" t="n">
        <x:v>36</x:v>
      </x:c>
      <x:c r="F20" s="9" t="n">
        <x:v>0.5070422535211268</x:v>
      </x:c>
      <x:c r="G20" s="9" t="n">
        <x:v>0.39341308325020075</x:v>
      </x:c>
      <x:c r="H20" s="9" t="n">
        <x:v>0.6199484948878713</x:v>
      </x:c>
      <x:c r="I20" s="9" t="n">
        <x:v>-0.0001832532568600308</x:v>
      </x:c>
      <x:c r="J20" s="9" t="n">
        <x:v>0.0001868274986237441</x:v>
      </x:c>
      <x:c r="K20" s="8" t="n">
        <x:v>19</x:v>
      </x:c>
    </x:row>
    <x:row r="21">
      <x:c r="A21" s="9" t="n">
        <x:v>0.03</x:v>
      </x:c>
      <x:c r="B21" s="1" t="str">
        <x:v>汇安基金</x:v>
      </x:c>
      <x:c r="C21" s="8" t="n">
        <x:v>32</x:v>
      </x:c>
      <x:c r="D21" s="8" t="n">
        <x:v>5</x:v>
      </x:c>
      <x:c r="E21" s="8" t="n">
        <x:v>18</x:v>
      </x:c>
      <x:c r="F21" s="9" t="n">
        <x:v>0.5625</x:v>
      </x:c>
      <x:c r="G21" s="9" t="n">
        <x:v>0.3932559113685198</x:v>
      </x:c>
      <x:c r="H21" s="9" t="n">
        <x:v>0.7183466888495963</x:v>
      </x:c>
      <x:c r="I21" s="9" t="n">
        <x:v>0.0015411049302363703</x:v>
      </x:c>
      <x:c r="J21" s="9" t="n">
        <x:v>0.0031509001687133557</x:v>
      </x:c>
      <x:c r="K21" s="8" t="n">
        <x:v>20</x:v>
      </x:c>
    </x:row>
    <x:row r="22">
      <x:c r="A22" s="9" t="n">
        <x:v>0.03</x:v>
      </x:c>
      <x:c r="B22" s="1" t="str">
        <x:v>长盛基金</x:v>
      </x:c>
      <x:c r="C22" s="8" t="n">
        <x:v>28</x:v>
      </x:c>
      <x:c r="D22" s="8" t="n">
        <x:v>5</x:v>
      </x:c>
      <x:c r="E22" s="8" t="n">
        <x:v>16</x:v>
      </x:c>
      <x:c r="F22" s="9" t="n">
        <x:v>0.5714285714285714</x:v>
      </x:c>
      <x:c r="G22" s="9" t="n">
        <x:v>0.3907078562746876</x:v>
      </x:c>
      <x:c r="H22" s="9" t="n">
        <x:v>0.734914528758763</x:v>
      </x:c>
      <x:c r="I22" s="9" t="n">
        <x:v>0.008230649347997838</x:v>
      </x:c>
      <x:c r="J22" s="9" t="n">
        <x:v>0.002256119821951341</x:v>
      </x:c>
      <x:c r="K22" s="8" t="n">
        <x:v>21</x:v>
      </x:c>
    </x:row>
    <x:row r="23">
      <x:c r="A23" s="9" t="n">
        <x:v>0.03</x:v>
      </x:c>
      <x:c r="B23" s="1" t="str">
        <x:v>招商基金</x:v>
      </x:c>
      <x:c r="C23" s="8" t="n">
        <x:v>118</x:v>
      </x:c>
      <x:c r="D23" s="8" t="n">
        <x:v>18</x:v>
      </x:c>
      <x:c r="E23" s="8" t="n">
        <x:v>55</x:v>
      </x:c>
      <x:c r="F23" s="9" t="n">
        <x:v>0.4661016949152542</x:v>
      </x:c>
      <x:c r="G23" s="9" t="n">
        <x:v>0.3785871696717929</x:v>
      </x:c>
      <x:c r="H23" s="9" t="n">
        <x:v>0.5557537346687152</x:v>
      </x:c>
      <x:c r="I23" s="9" t="n">
        <x:v>-0.0012536094016107442</x:v>
      </x:c>
      <x:c r="J23" s="9" t="n">
        <x:v>-0.00023226333146561065</x:v>
      </x:c>
      <x:c r="K23" s="8" t="n">
        <x:v>22</x:v>
      </x:c>
    </x:row>
    <x:row r="24">
      <x:c r="A24" s="9" t="n">
        <x:v>0.03</x:v>
      </x:c>
      <x:c r="B24" s="1" t="str">
        <x:v>创金合信基金</x:v>
      </x:c>
      <x:c r="C24" s="8" t="n">
        <x:v>5</x:v>
      </x:c>
      <x:c r="D24" s="8" t="n">
        <x:v>1</x:v>
      </x:c>
      <x:c r="E24" s="8" t="n">
        <x:v>4</x:v>
      </x:c>
      <x:c r="F24" s="9" t="n">
        <x:v>0.8</x:v>
      </x:c>
      <x:c r="G24" s="9" t="n">
        <x:v>0.37553462976252533</x:v>
      </x:c>
      <x:c r="H24" s="9" t="n">
        <x:v>0.9637758913675698</x:v>
      </x:c>
      <x:c r="I24" s="9" t="n">
        <x:v>0.003828705569278628</x:v>
      </x:c>
      <x:c r="J24" s="9" t="n">
        <x:v>0.0007277817809723031</x:v>
      </x:c>
      <x:c r="K24" s="8" t="n">
        <x:v>23</x:v>
      </x:c>
    </x:row>
    <x:row r="25">
      <x:c r="A25" s="9" t="n">
        <x:v>0.03</x:v>
      </x:c>
      <x:c r="B25" s="1" t="str">
        <x:v>南华基金</x:v>
      </x:c>
      <x:c r="C25" s="8" t="n">
        <x:v>5</x:v>
      </x:c>
      <x:c r="D25" s="8" t="n">
        <x:v>1</x:v>
      </x:c>
      <x:c r="E25" s="8" t="n">
        <x:v>4</x:v>
      </x:c>
      <x:c r="F25" s="9" t="n">
        <x:v>0.8</x:v>
      </x:c>
      <x:c r="G25" s="9" t="n">
        <x:v>0.37553462976252533</x:v>
      </x:c>
      <x:c r="H25" s="9" t="n">
        <x:v>0.9637758913675698</x:v>
      </x:c>
      <x:c r="I25" s="9" t="n">
        <x:v>0.002062096498304539</x:v>
      </x:c>
      <x:c r="J25" s="9" t="n">
        <x:v>0.001527746670360743</x:v>
      </x:c>
      <x:c r="K25" s="8" t="n">
        <x:v>24</x:v>
      </x:c>
    </x:row>
    <x:row r="26">
      <x:c r="A26" s="9" t="n">
        <x:v>0.03</x:v>
      </x:c>
      <x:c r="B26" s="1" t="str">
        <x:v>长城基金</x:v>
      </x:c>
      <x:c r="C26" s="8" t="n">
        <x:v>5</x:v>
      </x:c>
      <x:c r="D26" s="8" t="n">
        <x:v>1</x:v>
      </x:c>
      <x:c r="E26" s="8" t="n">
        <x:v>4</x:v>
      </x:c>
      <x:c r="F26" s="9" t="n">
        <x:v>0.8</x:v>
      </x:c>
      <x:c r="G26" s="9" t="n">
        <x:v>0.37553462976252533</x:v>
      </x:c>
      <x:c r="H26" s="9" t="n">
        <x:v>0.9637758913675698</x:v>
      </x:c>
      <x:c r="I26" s="9" t="n">
        <x:v>0.0013239738047603465</x:v>
      </x:c>
      <x:c r="J26" s="9" t="n">
        <x:v>0.0016742204297427645</x:v>
      </x:c>
      <x:c r="K26" s="8" t="n">
        <x:v>25</x:v>
      </x:c>
    </x:row>
    <x:row r="27">
      <x:c r="A27" s="9" t="n">
        <x:v>0.03</x:v>
      </x:c>
      <x:c r="B27" s="1" t="str">
        <x:v>浙商基金</x:v>
      </x:c>
      <x:c r="C27" s="8" t="n">
        <x:v>23</x:v>
      </x:c>
      <x:c r="D27" s="8" t="n">
        <x:v>3</x:v>
      </x:c>
      <x:c r="E27" s="8" t="n">
        <x:v>13</x:v>
      </x:c>
      <x:c r="F27" s="9" t="n">
        <x:v>0.5652173913043478</x:v>
      </x:c>
      <x:c r="G27" s="9" t="n">
        <x:v>0.3681137508501646</x:v>
      </x:c>
      <x:c r="H27" s="9" t="n">
        <x:v>0.743653646743258</x:v>
      </x:c>
      <x:c r="I27" s="9" t="n">
        <x:v>0.002133859457032607</x:v>
      </x:c>
      <x:c r="J27" s="9" t="n">
        <x:v>0.0006947283009331709</x:v>
      </x:c>
      <x:c r="K27" s="8" t="n">
        <x:v>26</x:v>
      </x:c>
    </x:row>
    <x:row r="28">
      <x:c r="A28" s="9" t="n">
        <x:v>0.03</x:v>
      </x:c>
      <x:c r="B28" s="1" t="str">
        <x:v>国泰基金</x:v>
      </x:c>
      <x:c r="C28" s="8" t="n">
        <x:v>71</x:v>
      </x:c>
      <x:c r="D28" s="8" t="n">
        <x:v>11</x:v>
      </x:c>
      <x:c r="E28" s="8" t="n">
        <x:v>34</x:v>
      </x:c>
      <x:c r="F28" s="9" t="n">
        <x:v>0.4788732394366197</x:v>
      </x:c>
      <x:c r="G28" s="9" t="n">
        <x:v>0.36677523911181087</x:v>
      </x:c>
      <x:c r="H28" s="9" t="n">
        <x:v>0.5931400264739731</x:v>
      </x:c>
      <x:c r="I28" s="9" t="n">
        <x:v>-0.0011274688329415807</x:v>
      </x:c>
      <x:c r="J28" s="9" t="n">
        <x:v>-0.0002791978867850951</x:v>
      </x:c>
      <x:c r="K28" s="8" t="n">
        <x:v>27</x:v>
      </x:c>
    </x:row>
    <x:row r="29">
      <x:c r="A29" s="9" t="n">
        <x:v>0.03</x:v>
      </x:c>
      <x:c r="B29" s="1" t="str">
        <x:v>光大保德信基金</x:v>
      </x:c>
      <x:c r="C29" s="8" t="n">
        <x:v>21</x:v>
      </x:c>
      <x:c r="D29" s="8" t="n">
        <x:v>4</x:v>
      </x:c>
      <x:c r="E29" s="8" t="n">
        <x:v>12</x:v>
      </x:c>
      <x:c r="F29" s="9" t="n">
        <x:v>0.5714285714285714</x:v>
      </x:c>
      <x:c r="G29" s="9" t="n">
        <x:v>0.3654655436930671</x:v>
      </x:c>
      <x:c r="H29" s="9" t="n">
        <x:v>0.7553003107462404</x:v>
      </x:c>
      <x:c r="I29" s="9" t="n">
        <x:v>0.0035434866178445583</x:v>
      </x:c>
      <x:c r="J29" s="9" t="n">
        <x:v>0.0006209694850548973</x:v>
      </x:c>
      <x:c r="K29" s="8" t="n">
        <x:v>28</x:v>
      </x:c>
    </x:row>
    <x:row r="30">
      <x:c r="A30" s="9" t="n">
        <x:v>0.03</x:v>
      </x:c>
      <x:c r="B30" s="1" t="str">
        <x:v>东方红资产管理</x:v>
      </x:c>
      <x:c r="C30" s="8" t="n">
        <x:v>17</x:v>
      </x:c>
      <x:c r="D30" s="8" t="n">
        <x:v>4</x:v>
      </x:c>
      <x:c r="E30" s="8" t="n">
        <x:v>10</x:v>
      </x:c>
      <x:c r="F30" s="9" t="n">
        <x:v>0.5882352941176471</x:v>
      </x:c>
      <x:c r="G30" s="9" t="n">
        <x:v>0.3600544264299978</x:v>
      </x:c>
      <x:c r="H30" s="9" t="n">
        <x:v>0.7838894320978518</x:v>
      </x:c>
      <x:c r="I30" s="9" t="n">
        <x:v>-0.001923029413293377</x:v>
      </x:c>
      <x:c r="J30" s="9" t="n">
        <x:v>0.000346704060635217</x:v>
      </x:c>
      <x:c r="K30" s="8" t="n">
        <x:v>29</x:v>
      </x:c>
    </x:row>
    <x:row r="31">
      <x:c r="A31" s="9" t="n">
        <x:v>0.03</x:v>
      </x:c>
      <x:c r="B31" s="1" t="str">
        <x:v>中银基金</x:v>
      </x:c>
      <x:c r="C31" s="8" t="n">
        <x:v>37</x:v>
      </x:c>
      <x:c r="D31" s="8" t="n">
        <x:v>7</x:v>
      </x:c>
      <x:c r="E31" s="8" t="n">
        <x:v>19</x:v>
      </x:c>
      <x:c r="F31" s="9" t="n">
        <x:v>0.5135135135135135</x:v>
      </x:c>
      <x:c r="G31" s="9" t="n">
        <x:v>0.358948966656188</x:v>
      </x:c>
      <x:c r="H31" s="9" t="n">
        <x:v>0.6655359569698336</x:v>
      </x:c>
      <x:c r="I31" s="9" t="n">
        <x:v>-0.0015560593012823843</x:v>
      </x:c>
      <x:c r="J31" s="9" t="n">
        <x:v>0.0013187155991881928</x:v>
      </x:c>
      <x:c r="K31" s="8" t="n">
        <x:v>30</x:v>
      </x:c>
    </x:row>
    <x:row r="32">
      <x:c r="A32" s="9" t="n">
        <x:v>0.03</x:v>
      </x:c>
      <x:c r="B32" s="1" t="str">
        <x:v>国寿安保基金</x:v>
      </x:c>
      <x:c r="C32" s="8" t="n">
        <x:v>63</x:v>
      </x:c>
      <x:c r="D32" s="8" t="n">
        <x:v>8</x:v>
      </x:c>
      <x:c r="E32" s="8" t="n">
        <x:v>30</x:v>
      </x:c>
      <x:c r="F32" s="9" t="n">
        <x:v>0.47619047619047616</x:v>
      </x:c>
      <x:c r="G32" s="9" t="n">
        <x:v>0.3578212405382701</x:v>
      </x:c>
      <x:c r="H32" s="9" t="n">
        <x:v>0.5972964356326276</x:v>
      </x:c>
      <x:c r="I32" s="9" t="n">
        <x:v>0.00006966798915150778</x:v>
      </x:c>
      <x:c r="J32" s="9" t="n">
        <x:v>-0.00033839794333452084</x:v>
      </x:c>
      <x:c r="K32" s="8" t="n">
        <x:v>31</x:v>
      </x:c>
    </x:row>
    <x:row r="33">
      <x:c r="A33" s="9" t="n">
        <x:v>0.03</x:v>
      </x:c>
      <x:c r="B33" s="1" t="str">
        <x:v>宏利基金</x:v>
      </x:c>
      <x:c r="C33" s="8" t="n">
        <x:v>13</x:v>
      </x:c>
      <x:c r="D33" s="8" t="n">
        <x:v>2</x:v>
      </x:c>
      <x:c r="E33" s="8" t="n">
        <x:v>8</x:v>
      </x:c>
      <x:c r="F33" s="9" t="n">
        <x:v>0.6153846153846154</x:v>
      </x:c>
      <x:c r="G33" s="9" t="n">
        <x:v>0.355228915126657</x:v>
      </x:c>
      <x:c r="H33" s="9" t="n">
        <x:v>0.8229029220223743</x:v>
      </x:c>
      <x:c r="I33" s="9" t="n">
        <x:v>-0.0030070215193610805</x:v>
      </x:c>
      <x:c r="J33" s="9" t="n">
        <x:v>0.001723591471423794</x:v>
      </x:c>
      <x:c r="K33" s="8" t="n">
        <x:v>32</x:v>
      </x:c>
    </x:row>
    <x:row r="34">
      <x:c r="A34" s="9" t="n">
        <x:v>0.03</x:v>
      </x:c>
      <x:c r="B34" s="1" t="str">
        <x:v>天弘基金</x:v>
      </x:c>
      <x:c r="C34" s="8" t="n">
        <x:v>26</x:v>
      </x:c>
      <x:c r="D34" s="8" t="n">
        <x:v>5</x:v>
      </x:c>
      <x:c r="E34" s="8" t="n">
        <x:v>14</x:v>
      </x:c>
      <x:c r="F34" s="9" t="n">
        <x:v>0.5384615384615384</x:v>
      </x:c>
      <x:c r="G34" s="9" t="n">
        <x:v>0.35457938746858797</x:v>
      </x:c>
      <x:c r="H34" s="9" t="n">
        <x:v>0.7124414646960878</x:v>
      </x:c>
      <x:c r="I34" s="9" t="n">
        <x:v>0.0038747851556045513</x:v>
      </x:c>
      <x:c r="J34" s="9" t="n">
        <x:v>0.00036499901390933144</x:v>
      </x:c>
      <x:c r="K34" s="8" t="n">
        <x:v>33</x:v>
      </x:c>
    </x:row>
    <x:row r="35">
      <x:c r="A35" s="9" t="n">
        <x:v>0.03</x:v>
      </x:c>
      <x:c r="B35" s="1" t="str">
        <x:v>汇添富基金</x:v>
      </x:c>
      <x:c r="C35" s="8" t="n">
        <x:v>38</x:v>
      </x:c>
      <x:c r="D35" s="8" t="n">
        <x:v>6</x:v>
      </x:c>
      <x:c r="E35" s="8" t="n">
        <x:v>19</x:v>
      </x:c>
      <x:c r="F35" s="9" t="n">
        <x:v>0.5</x:v>
      </x:c>
      <x:c r="G35" s="9" t="n">
        <x:v>0.34849928364395105</x:v>
      </x:c>
      <x:c r="H35" s="9" t="n">
        <x:v>0.6515007163560489</x:v>
      </x:c>
      <x:c r="I35" s="9" t="n">
        <x:v>-0.00019479101667467286</x:v>
      </x:c>
      <x:c r="J35" s="9" t="n">
        <x:v>0.00006139573858208457</x:v>
      </x:c>
      <x:c r="K35" s="8" t="n">
        <x:v>34</x:v>
      </x:c>
    </x:row>
    <x:row r="36">
      <x:c r="A36" s="9" t="n">
        <x:v>0.03</x:v>
      </x:c>
      <x:c r="B36" s="1" t="str">
        <x:v>兴证全球基金</x:v>
      </x:c>
      <x:c r="C36" s="8" t="n">
        <x:v>31</x:v>
      </x:c>
      <x:c r="D36" s="8" t="n">
        <x:v>4</x:v>
      </x:c>
      <x:c r="E36" s="8" t="n">
        <x:v>16</x:v>
      </x:c>
      <x:c r="F36" s="9" t="n">
        <x:v>0.5161290322580645</x:v>
      </x:c>
      <x:c r="G36" s="9" t="n">
        <x:v>0.348403954480288</x:v>
      </x:c>
      <x:c r="H36" s="9" t="n">
        <x:v>0.6802974843758269</x:v>
      </x:c>
      <x:c r="I36" s="9" t="n">
        <x:v>-0.0014189944818313136</x:v>
      </x:c>
      <x:c r="J36" s="9" t="n">
        <x:v>0.0001930301776967691</x:v>
      </x:c>
      <x:c r="K36" s="8" t="n">
        <x:v>35</x:v>
      </x:c>
    </x:row>
    <x:row r="37">
      <x:c r="A37" s="9" t="n">
        <x:v>0.03</x:v>
      </x:c>
      <x:c r="B37" s="1" t="str">
        <x:v>兴业基金</x:v>
      </x:c>
      <x:c r="C37" s="8" t="n">
        <x:v>2</x:v>
      </x:c>
      <x:c r="D37" s="8" t="n">
        <x:v>1</x:v>
      </x:c>
      <x:c r="E37" s="8" t="n">
        <x:v>2</x:v>
      </x:c>
      <x:c r="F37" s="9" t="n">
        <x:v>1</x:v>
      </x:c>
      <x:c r="G37" s="9" t="n">
        <x:v>0.34238022750665303</x:v>
      </x:c>
      <x:c r="H37" s="9" t="n">
        <x:v>1</x:v>
      </x:c>
      <x:c r="I37" s="9" t="n">
        <x:v>0.0030719586697526367</x:v>
      </x:c>
      <x:c r="J37" s="9" t="n">
        <x:v>0.0030719586697526367</x:v>
      </x:c>
      <x:c r="K37" s="8" t="n">
        <x:v>36</x:v>
      </x:c>
    </x:row>
    <x:row r="38">
      <x:c r="A38" s="9" t="n">
        <x:v>0.03</x:v>
      </x:c>
      <x:c r="B38" s="1" t="str">
        <x:v>华富基金</x:v>
      </x:c>
      <x:c r="C38" s="8" t="n">
        <x:v>18</x:v>
      </x:c>
      <x:c r="D38" s="8" t="n">
        <x:v>2</x:v>
      </x:c>
      <x:c r="E38" s="8" t="n">
        <x:v>10</x:v>
      </x:c>
      <x:c r="F38" s="9" t="n">
        <x:v>0.5555555555555556</x:v>
      </x:c>
      <x:c r="G38" s="9" t="n">
        <x:v>0.33716415642042774</x:v>
      </x:c>
      <x:c r="H38" s="9" t="n">
        <x:v>0.7544048187299437</x:v>
      </x:c>
      <x:c r="I38" s="9" t="n">
        <x:v>0.001591274840086957</x:v>
      </x:c>
      <x:c r="J38" s="9" t="n">
        <x:v>0.0005423353264743123</x:v>
      </x:c>
      <x:c r="K38" s="8" t="n">
        <x:v>37</x:v>
      </x:c>
    </x:row>
    <x:row r="39">
      <x:c r="A39" s="9" t="n">
        <x:v>0.03</x:v>
      </x:c>
      <x:c r="B39" s="1" t="str">
        <x:v>南方基金</x:v>
      </x:c>
      <x:c r="C39" s="8" t="n">
        <x:v>32</x:v>
      </x:c>
      <x:c r="D39" s="8" t="n">
        <x:v>7</x:v>
      </x:c>
      <x:c r="E39" s="8" t="n">
        <x:v>16</x:v>
      </x:c>
      <x:c r="F39" s="9" t="n">
        <x:v>0.5</x:v>
      </x:c>
      <x:c r="G39" s="9" t="n">
        <x:v>0.33630882869327483</x:v>
      </x:c>
      <x:c r="H39" s="9" t="n">
        <x:v>0.6636911713067252</x:v>
      </x:c>
      <x:c r="I39" s="9" t="n">
        <x:v>0.0034443545634286823</x:v>
      </x:c>
      <x:c r="J39" s="9" t="n">
        <x:v>0.00010638246778375086</x:v>
      </x:c>
      <x:c r="K39" s="8" t="n">
        <x:v>38</x:v>
      </x:c>
    </x:row>
    <x:row r="40">
      <x:c r="A40" s="9" t="n">
        <x:v>0.03</x:v>
      </x:c>
      <x:c r="B40" s="1" t="str">
        <x:v>平安基金</x:v>
      </x:c>
      <x:c r="C40" s="8" t="n">
        <x:v>57</x:v>
      </x:c>
      <x:c r="D40" s="8" t="n">
        <x:v>9</x:v>
      </x:c>
      <x:c r="E40" s="8" t="n">
        <x:v>26</x:v>
      </x:c>
      <x:c r="F40" s="9" t="n">
        <x:v>0.45614035087719296</x:v>
      </x:c>
      <x:c r="G40" s="9" t="n">
        <x:v>0.3337260558309283</x:v>
      </x:c>
      <x:c r="H40" s="9" t="n">
        <x:v>0.5840931402088065</x:v>
      </x:c>
      <x:c r="I40" s="9" t="n">
        <x:v>-0.00009884723987998434</x:v>
      </x:c>
      <x:c r="J40" s="9" t="n">
        <x:v>-0.00020925897674351624</x:v>
      </x:c>
      <x:c r="K40" s="8" t="n">
        <x:v>39</x:v>
      </x:c>
    </x:row>
    <x:row r="41">
      <x:c r="A41" s="9" t="n">
        <x:v>0.03</x:v>
      </x:c>
      <x:c r="B41" s="1" t="str">
        <x:v>长信基金</x:v>
      </x:c>
      <x:c r="C41" s="8" t="n">
        <x:v>57</x:v>
      </x:c>
      <x:c r="D41" s="8" t="n">
        <x:v>8</x:v>
      </x:c>
      <x:c r="E41" s="8" t="n">
        <x:v>26</x:v>
      </x:c>
      <x:c r="F41" s="9" t="n">
        <x:v>0.45614035087719296</x:v>
      </x:c>
      <x:c r="G41" s="9" t="n">
        <x:v>0.3337260558309283</x:v>
      </x:c>
      <x:c r="H41" s="9" t="n">
        <x:v>0.5840931402088065</x:v>
      </x:c>
      <x:c r="I41" s="9" t="n">
        <x:v>-0.0008542420603385469</x:v>
      </x:c>
      <x:c r="J41" s="9" t="n">
        <x:v>-0.0003476552948707347</x:v>
      </x:c>
      <x:c r="K41" s="8" t="n">
        <x:v>40</x:v>
      </x:c>
    </x:row>
    <x:row r="42">
      <x:c r="A42" s="9" t="n">
        <x:v>0.03</x:v>
      </x:c>
      <x:c r="B42" s="1" t="str">
        <x:v>富国基金</x:v>
      </x:c>
      <x:c r="C42" s="8" t="n">
        <x:v>70</x:v>
      </x:c>
      <x:c r="D42" s="8" t="n">
        <x:v>9</x:v>
      </x:c>
      <x:c r="E42" s="8" t="n">
        <x:v>31</x:v>
      </x:c>
      <x:c r="F42" s="9" t="n">
        <x:v>0.44285714285714284</x:v>
      </x:c>
      <x:c r="G42" s="9" t="n">
        <x:v>0.3324952890930533</x:v>
      </x:c>
      <x:c r="H42" s="9" t="n">
        <x:v>0.55916448946812</x:v>
      </x:c>
      <x:c r="I42" s="9" t="n">
        <x:v>-0.0001222632560098485</x:v>
      </x:c>
      <x:c r="J42" s="9" t="n">
        <x:v>-0.00039601999550140587</x:v>
      </x:c>
      <x:c r="K42" s="8" t="n">
        <x:v>41</x:v>
      </x:c>
    </x:row>
    <x:row r="43">
      <x:c r="A43" s="9" t="n">
        <x:v>0.03</x:v>
      </x:c>
      <x:c r="B43" s="1" t="str">
        <x:v>大成基金</x:v>
      </x:c>
      <x:c r="C43" s="8" t="n">
        <x:v>33</x:v>
      </x:c>
      <x:c r="D43" s="8" t="n">
        <x:v>7</x:v>
      </x:c>
      <x:c r="E43" s="8" t="n">
        <x:v>16</x:v>
      </x:c>
      <x:c r="F43" s="9" t="n">
        <x:v>0.48484848484848486</x:v>
      </x:c>
      <x:c r="G43" s="9" t="n">
        <x:v>0.32504042108133696</x:v>
      </x:c>
      <x:c r="H43" s="9" t="n">
        <x:v>0.6478162455108585</x:v>
      </x:c>
      <x:c r="I43" s="9" t="n">
        <x:v>-0.0006290825964155313</x:v>
      </x:c>
      <x:c r="J43" s="9" t="n">
        <x:v>-0.00023930428264666543</x:v>
      </x:c>
      <x:c r="K43" s="8" t="n">
        <x:v>42</x:v>
      </x:c>
    </x:row>
    <x:row r="44">
      <x:c r="A44" s="9" t="n">
        <x:v>0.03</x:v>
      </x:c>
      <x:c r="B44" s="1" t="str">
        <x:v>银华基金</x:v>
      </x:c>
      <x:c r="C44" s="8" t="n">
        <x:v>40</x:v>
      </x:c>
      <x:c r="D44" s="8" t="n">
        <x:v>5</x:v>
      </x:c>
      <x:c r="E44" s="8" t="n">
        <x:v>18</x:v>
      </x:c>
      <x:c r="F44" s="9" t="n">
        <x:v>0.45</x:v>
      </x:c>
      <x:c r="G44" s="9" t="n">
        <x:v>0.3070530781090492</x:v>
      </x:c>
      <x:c r="H44" s="9" t="n">
        <x:v>0.6017090820106794</x:v>
      </x:c>
      <x:c r="I44" s="9" t="n">
        <x:v>0.0000622046561502422</x:v>
      </x:c>
      <x:c r="J44" s="9" t="n">
        <x:v>-0.000490634579229152</x:v>
      </x:c>
      <x:c r="K44" s="8" t="n">
        <x:v>43</x:v>
      </x:c>
    </x:row>
    <x:row r="45">
      <x:c r="A45" s="9" t="n">
        <x:v>0.03</x:v>
      </x:c>
      <x:c r="B45" s="1" t="str">
        <x:v>同泰基金</x:v>
      </x:c>
      <x:c r="C45" s="8" t="n">
        <x:v>4</x:v>
      </x:c>
      <x:c r="D45" s="8" t="n">
        <x:v>1</x:v>
      </x:c>
      <x:c r="E45" s="8" t="n">
        <x:v>3</x:v>
      </x:c>
      <x:c r="F45" s="9" t="n">
        <x:v>0.75</x:v>
      </x:c>
      <x:c r="G45" s="9" t="n">
        <x:v>0.30064184258240184</x:v>
      </x:c>
      <x:c r="H45" s="9" t="n">
        <x:v>0.9544127391902995</x:v>
      </x:c>
      <x:c r="I45" s="9" t="n">
        <x:v>0.0014997382647159913</x:v>
      </x:c>
      <x:c r="J45" s="9" t="n">
        <x:v>0.0037038529351381753</x:v>
      </x:c>
      <x:c r="K45" s="8" t="n">
        <x:v>44</x:v>
      </x:c>
    </x:row>
    <x:row r="46">
      <x:c r="A46" s="9" t="n">
        <x:v>0.03</x:v>
      </x:c>
      <x:c r="B46" s="1" t="str">
        <x:v>华润元大基金</x:v>
      </x:c>
      <x:c r="C46" s="8" t="n">
        <x:v>6</x:v>
      </x:c>
      <x:c r="D46" s="8" t="n">
        <x:v>1</x:v>
      </x:c>
      <x:c r="E46" s="8" t="n">
        <x:v>4</x:v>
      </x:c>
      <x:c r="F46" s="9" t="n">
        <x:v>0.6666666666666666</x:v>
      </x:c>
      <x:c r="G46" s="9" t="n">
        <x:v>0.299993315138392</x:v>
      </x:c>
      <x:c r="H46" s="9" t="n">
        <x:v>0.9032285888942195</x:v>
      </x:c>
      <x:c r="I46" s="9" t="n">
        <x:v>0.026941421281805707</x:v>
      </x:c>
      <x:c r="J46" s="9" t="n">
        <x:v>0.0014395002325180155</x:v>
      </x:c>
      <x:c r="K46" s="8" t="n">
        <x:v>45</x:v>
      </x:c>
    </x:row>
    <x:row r="47">
      <x:c r="A47" s="9" t="n">
        <x:v>0.03</x:v>
      </x:c>
      <x:c r="B47" s="1" t="str">
        <x:v>浦银安盛基金</x:v>
      </x:c>
      <x:c r="C47" s="8" t="n">
        <x:v>6</x:v>
      </x:c>
      <x:c r="D47" s="8" t="n">
        <x:v>1</x:v>
      </x:c>
      <x:c r="E47" s="8" t="n">
        <x:v>4</x:v>
      </x:c>
      <x:c r="F47" s="9" t="n">
        <x:v>0.6666666666666666</x:v>
      </x:c>
      <x:c r="G47" s="9" t="n">
        <x:v>0.299993315138392</x:v>
      </x:c>
      <x:c r="H47" s="9" t="n">
        <x:v>0.9032285888942195</x:v>
      </x:c>
      <x:c r="I47" s="9" t="n">
        <x:v>0.0029686331676218925</x:v>
      </x:c>
      <x:c r="J47" s="9" t="n">
        <x:v>0.00085374680396454</x:v>
      </x:c>
      <x:c r="K47" s="8" t="n">
        <x:v>46</x:v>
      </x:c>
    </x:row>
    <x:row r="48">
      <x:c r="A48" s="9" t="n">
        <x:v>0.03</x:v>
      </x:c>
      <x:c r="B48" s="1" t="str">
        <x:v>国海富兰克林基金</x:v>
      </x:c>
      <x:c r="C48" s="8" t="n">
        <x:v>6</x:v>
      </x:c>
      <x:c r="D48" s="8" t="n">
        <x:v>1</x:v>
      </x:c>
      <x:c r="E48" s="8" t="n">
        <x:v>4</x:v>
      </x:c>
      <x:c r="F48" s="9" t="n">
        <x:v>0.6666666666666666</x:v>
      </x:c>
      <x:c r="G48" s="9" t="n">
        <x:v>0.299993315138392</x:v>
      </x:c>
      <x:c r="H48" s="9" t="n">
        <x:v>0.9032285888942195</x:v>
      </x:c>
      <x:c r="I48" s="9" t="n">
        <x:v>0.0023386362700190404</x:v>
      </x:c>
      <x:c r="J48" s="9" t="n">
        <x:v>0.0011096420174975196</x:v>
      </x:c>
      <x:c r="K48" s="8" t="n">
        <x:v>47</x:v>
      </x:c>
    </x:row>
    <x:row r="49">
      <x:c r="A49" s="9" t="n">
        <x:v>0.03</x:v>
      </x:c>
      <x:c r="B49" s="1" t="str">
        <x:v>财通资管</x:v>
      </x:c>
      <x:c r="C49" s="8" t="n">
        <x:v>36</x:v>
      </x:c>
      <x:c r="D49" s="8" t="n">
        <x:v>5</x:v>
      </x:c>
      <x:c r="E49" s="8" t="n">
        <x:v>16</x:v>
      </x:c>
      <x:c r="F49" s="9" t="n">
        <x:v>0.4444444444444444</x:v>
      </x:c>
      <x:c r="G49" s="9" t="n">
        <x:v>0.2954126874008022</x:v>
      </x:c>
      <x:c r="H49" s="9" t="n">
        <x:v>0.6041893824430271</x:v>
      </x:c>
      <x:c r="I49" s="9" t="n">
        <x:v>0.0007818194532880988</x:v>
      </x:c>
      <x:c r="J49" s="9" t="n">
        <x:v>-0.0003156124863544841</x:v>
      </x:c>
      <x:c r="K49" s="8" t="n">
        <x:v>48</x:v>
      </x:c>
    </x:row>
    <x:row r="50">
      <x:c r="A50" s="9" t="n">
        <x:v>0.03</x:v>
      </x:c>
      <x:c r="B50" s="1" t="str">
        <x:v>摩根基金(中国)</x:v>
      </x:c>
      <x:c r="C50" s="8" t="n">
        <x:v>28</x:v>
      </x:c>
      <x:c r="D50" s="8" t="n">
        <x:v>3</x:v>
      </x:c>
      <x:c r="E50" s="8" t="n">
        <x:v>13</x:v>
      </x:c>
      <x:c r="F50" s="9" t="n">
        <x:v>0.4642857142857143</x:v>
      </x:c>
      <x:c r="G50" s="9" t="n">
        <x:v>0.2953156998279538</x:v>
      </x:c>
      <x:c r="H50" s="9" t="n">
        <x:v>0.6418731076553209</x:v>
      </x:c>
      <x:c r="I50" s="9" t="n">
        <x:v>-0.004730068522412219</x:v>
      </x:c>
      <x:c r="J50" s="9" t="n">
        <x:v>-0.0004897659199819357</x:v>
      </x:c>
      <x:c r="K50" s="8" t="n">
        <x:v>49</x:v>
      </x:c>
    </x:row>
    <x:row r="51">
      <x:c r="A51" s="9" t="n">
        <x:v>0.03</x:v>
      </x:c>
      <x:c r="B51" s="1" t="str">
        <x:v>格林基金</x:v>
      </x:c>
      <x:c r="C51" s="8" t="n">
        <x:v>13</x:v>
      </x:c>
      <x:c r="D51" s="8" t="n">
        <x:v>2</x:v>
      </x:c>
      <x:c r="E51" s="8" t="n">
        <x:v>7</x:v>
      </x:c>
      <x:c r="F51" s="9" t="n">
        <x:v>0.5384615384615384</x:v>
      </x:c>
      <x:c r="G51" s="9" t="n">
        <x:v>0.29143795714506004</x:v>
      </x:c>
      <x:c r="H51" s="9" t="n">
        <x:v>0.7679393219046169</x:v>
      </x:c>
      <x:c r="I51" s="9" t="n">
        <x:v>0.0012174894757017224</x:v>
      </x:c>
      <x:c r="J51" s="9" t="n">
        <x:v>0.0016581397558410411</x:v>
      </x:c>
      <x:c r="K51" s="8" t="n">
        <x:v>50</x:v>
      </x:c>
    </x:row>
    <x:row r="52">
      <x:c r="A52" s="9" t="n">
        <x:v>0.03</x:v>
      </x:c>
      <x:c r="B52" s="1" t="str">
        <x:v>泰康基金</x:v>
      </x:c>
      <x:c r="C52" s="8" t="n">
        <x:v>21</x:v>
      </x:c>
      <x:c r="D52" s="8" t="n">
        <x:v>3</x:v>
      </x:c>
      <x:c r="E52" s="8" t="n">
        <x:v>10</x:v>
      </x:c>
      <x:c r="F52" s="9" t="n">
        <x:v>0.47619047619047616</x:v>
      </x:c>
      <x:c r="G52" s="9" t="n">
        <x:v>0.2834400610153417</x:v>
      </x:c>
      <x:c r="H52" s="9" t="n">
        <x:v>0.6763046541715557</x:v>
      </x:c>
      <x:c r="I52" s="9" t="n">
        <x:v>0.00024760562659721576</x:v>
      </x:c>
      <x:c r="J52" s="9" t="n">
        <x:v>-0.0002176251641686906</x:v>
      </x:c>
      <x:c r="K52" s="8" t="n">
        <x:v>51</x:v>
      </x:c>
    </x:row>
    <x:row r="53">
      <x:c r="A53" s="9" t="n">
        <x:v>0.03</x:v>
      </x:c>
      <x:c r="B53" s="1" t="str">
        <x:v>红塔红土</x:v>
      </x:c>
      <x:c r="C53" s="8" t="n">
        <x:v>11</x:v>
      </x:c>
      <x:c r="D53" s="8" t="n">
        <x:v>2</x:v>
      </x:c>
      <x:c r="E53" s="8" t="n">
        <x:v>6</x:v>
      </x:c>
      <x:c r="F53" s="9" t="n">
        <x:v>0.5454545454545454</x:v>
      </x:c>
      <x:c r="G53" s="9" t="n">
        <x:v>0.280091537409322</x:v>
      </x:c>
      <x:c r="H53" s="9" t="n">
        <x:v>0.7872872837754024</x:v>
      </x:c>
      <x:c r="I53" s="9" t="n">
        <x:v>0.002718515415217504</x:v>
      </x:c>
      <x:c r="J53" s="9" t="n">
        <x:v>0.00019431689135720478</x:v>
      </x:c>
      <x:c r="K53" s="8" t="n">
        <x:v>52</x:v>
      </x:c>
    </x:row>
    <x:row r="54">
      <x:c r="A54" s="9" t="n">
        <x:v>0.03</x:v>
      </x:c>
      <x:c r="B54" s="1" t="str">
        <x:v>东海基金</x:v>
      </x:c>
      <x:c r="C54" s="8" t="n">
        <x:v>16</x:v>
      </x:c>
      <x:c r="D54" s="8" t="n">
        <x:v>2</x:v>
      </x:c>
      <x:c r="E54" s="8" t="n">
        <x:v>8</x:v>
      </x:c>
      <x:c r="F54" s="9" t="n">
        <x:v>0.5</x:v>
      </x:c>
      <x:c r="G54" s="9" t="n">
        <x:v>0.27999563610326017</x:v>
      </x:c>
      <x:c r="H54" s="9" t="n">
        <x:v>0.7200043638967398</x:v>
      </x:c>
      <x:c r="I54" s="9" t="n">
        <x:v>0.002671390398189642</x:v>
      </x:c>
      <x:c r="J54" s="9" t="n">
        <x:v>-0.0002757495195079211</x:v>
      </x:c>
      <x:c r="K54" s="8" t="n">
        <x:v>53</x:v>
      </x:c>
    </x:row>
    <x:row r="55">
      <x:c r="A55" s="9" t="n">
        <x:v>0.03</x:v>
      </x:c>
      <x:c r="B55" s="1" t="str">
        <x:v>宝盈基金</x:v>
      </x:c>
      <x:c r="C55" s="8" t="n">
        <x:v>16</x:v>
      </x:c>
      <x:c r="D55" s="8" t="n">
        <x:v>5</x:v>
      </x:c>
      <x:c r="E55" s="8" t="n">
        <x:v>8</x:v>
      </x:c>
      <x:c r="F55" s="9" t="n">
        <x:v>0.5</x:v>
      </x:c>
      <x:c r="G55" s="9" t="n">
        <x:v>0.27999563610326017</x:v>
      </x:c>
      <x:c r="H55" s="9" t="n">
        <x:v>0.7200043638967398</x:v>
      </x:c>
      <x:c r="I55" s="9" t="n">
        <x:v>0.0014394532834417293</x:v>
      </x:c>
      <x:c r="J55" s="9" t="n">
        <x:v>0.0000673257776756297</x:v>
      </x:c>
      <x:c r="K55" s="8" t="n">
        <x:v>54</x:v>
      </x:c>
    </x:row>
    <x:row r="56">
      <x:c r="A56" s="9" t="n">
        <x:v>0.03</x:v>
      </x:c>
      <x:c r="B56" s="1" t="str">
        <x:v>信达澳亚基金</x:v>
      </x:c>
      <x:c r="C56" s="8" t="n">
        <x:v>16</x:v>
      </x:c>
      <x:c r="D56" s="8" t="n">
        <x:v>2</x:v>
      </x:c>
      <x:c r="E56" s="8" t="n">
        <x:v>8</x:v>
      </x:c>
      <x:c r="F56" s="9" t="n">
        <x:v>0.5</x:v>
      </x:c>
      <x:c r="G56" s="9" t="n">
        <x:v>0.27999563610326017</x:v>
      </x:c>
      <x:c r="H56" s="9" t="n">
        <x:v>0.7200043638967398</x:v>
      </x:c>
      <x:c r="I56" s="9" t="n">
        <x:v>-0.003214156376445372</x:v>
      </x:c>
      <x:c r="J56" s="9" t="n">
        <x:v>0.0004105574710608233</x:v>
      </x:c>
      <x:c r="K56" s="8" t="n">
        <x:v>55</x:v>
      </x:c>
    </x:row>
    <x:row r="57">
      <x:c r="A57" s="9" t="n">
        <x:v>0.03</x:v>
      </x:c>
      <x:c r="B57" s="1" t="str">
        <x:v>万家基金</x:v>
      </x:c>
      <x:c r="C57" s="8" t="n">
        <x:v>35</x:v>
      </x:c>
      <x:c r="D57" s="8" t="n">
        <x:v>5</x:v>
      </x:c>
      <x:c r="E57" s="8" t="n">
        <x:v>15</x:v>
      </x:c>
      <x:c r="F57" s="9" t="n">
        <x:v>0.42857142857142855</x:v>
      </x:c>
      <x:c r="G57" s="9" t="n">
        <x:v>0.2798456817718068</x:v>
      </x:c>
      <x:c r="H57" s="9" t="n">
        <x:v>0.5914258885602508</x:v>
      </x:c>
      <x:c r="I57" s="9" t="n">
        <x:v>-0.0007651713865633684</x:v>
      </x:c>
      <x:c r="J57" s="9" t="n">
        <x:v>-0.0005283078711193118</x:v>
      </x:c>
      <x:c r="K57" s="8" t="n">
        <x:v>56</x:v>
      </x:c>
    </x:row>
    <x:row r="58">
      <x:c r="A58" s="9" t="n">
        <x:v>0.03</x:v>
      </x:c>
      <x:c r="B58" s="1" t="str">
        <x:v>国投瑞银基金</x:v>
      </x:c>
      <x:c r="C58" s="8" t="n">
        <x:v>25</x:v>
      </x:c>
      <x:c r="D58" s="8" t="n">
        <x:v>3</x:v>
      </x:c>
      <x:c r="E58" s="8" t="n">
        <x:v>11</x:v>
      </x:c>
      <x:c r="F58" s="9" t="n">
        <x:v>0.44</x:v>
      </x:c>
      <x:c r="G58" s="9" t="n">
        <x:v>0.26665638881067344</x:v>
      </x:c>
      <x:c r="H58" s="9" t="n">
        <x:v>0.6293266813020123</x:v>
      </x:c>
      <x:c r="I58" s="9" t="n">
        <x:v>0.0002419647479330847</x:v>
      </x:c>
      <x:c r="J58" s="9" t="n">
        <x:v>-0.00022976793039753882</x:v>
      </x:c>
      <x:c r="K58" s="8" t="n">
        <x:v>57</x:v>
      </x:c>
    </x:row>
    <x:row r="59">
      <x:c r="A59" s="9" t="n">
        <x:v>0.03</x:v>
      </x:c>
      <x:c r="B59" s="1" t="str">
        <x:v>恒越基金</x:v>
      </x:c>
      <x:c r="C59" s="8" t="n">
        <x:v>9</x:v>
      </x:c>
      <x:c r="D59" s="8" t="n">
        <x:v>1</x:v>
      </x:c>
      <x:c r="E59" s="8" t="n">
        <x:v>5</x:v>
      </x:c>
      <x:c r="F59" s="9" t="n">
        <x:v>0.5555555555555556</x:v>
      </x:c>
      <x:c r="G59" s="9" t="n">
        <x:v>0.26665129349549305</x:v>
      </x:c>
      <x:c r="H59" s="9" t="n">
        <x:v>0.8112214789023355</x:v>
      </x:c>
      <x:c r="I59" s="9" t="n">
        <x:v>0.004100556984534678</x:v>
      </x:c>
      <x:c r="J59" s="9" t="n">
        <x:v>0.0020309996226852566</x:v>
      </x:c>
      <x:c r="K59" s="8" t="n">
        <x:v>58</x:v>
      </x:c>
    </x:row>
    <x:row r="60">
      <x:c r="A60" s="9" t="n">
        <x:v>0.03</x:v>
      </x:c>
      <x:c r="B60" s="1" t="str">
        <x:v>博道基金</x:v>
      </x:c>
      <x:c r="C60" s="8" t="n">
        <x:v>9</x:v>
      </x:c>
      <x:c r="D60" s="8" t="n">
        <x:v>1</x:v>
      </x:c>
      <x:c r="E60" s="8" t="n">
        <x:v>5</x:v>
      </x:c>
      <x:c r="F60" s="9" t="n">
        <x:v>0.5555555555555556</x:v>
      </x:c>
      <x:c r="G60" s="9" t="n">
        <x:v>0.26665129349549305</x:v>
      </x:c>
      <x:c r="H60" s="9" t="n">
        <x:v>0.8112214789023355</x:v>
      </x:c>
      <x:c r="I60" s="9" t="n">
        <x:v>-0.002763532539970868</x:v>
      </x:c>
      <x:c r="J60" s="9" t="n">
        <x:v>0.0008303668436630588</x:v>
      </x:c>
      <x:c r="K60" s="8" t="n">
        <x:v>59</x:v>
      </x:c>
    </x:row>
    <x:row r="61">
      <x:c r="A61" s="9" t="n">
        <x:v>0.03</x:v>
      </x:c>
      <x:c r="B61" s="1" t="str">
        <x:v>工银瑞信基金</x:v>
      </x:c>
      <x:c r="C61" s="8" t="n">
        <x:v>37</x:v>
      </x:c>
      <x:c r="D61" s="8" t="n">
        <x:v>5</x:v>
      </x:c>
      <x:c r="E61" s="8" t="n">
        <x:v>15</x:v>
      </x:c>
      <x:c r="F61" s="9" t="n">
        <x:v>0.40540540540540543</x:v>
      </x:c>
      <x:c r="G61" s="9" t="n">
        <x:v>0.26346518192014284</x:v>
      </x:c>
      <x:c r="H61" s="9" t="n">
        <x:v>0.5651403526977063</x:v>
      </x:c>
      <x:c r="I61" s="9" t="n">
        <x:v>-0.001687153994921104</x:v>
      </x:c>
      <x:c r="J61" s="9" t="n">
        <x:v>-0.0004465147778582431</x:v>
      </x:c>
      <x:c r="K61" s="8" t="n">
        <x:v>60</x:v>
      </x:c>
    </x:row>
    <x:row r="62">
      <x:c r="A62" s="9" t="n">
        <x:v>0.03</x:v>
      </x:c>
      <x:c r="B62" s="1" t="str">
        <x:v>华宝基金</x:v>
      </x:c>
      <x:c r="C62" s="8" t="n">
        <x:v>12</x:v>
      </x:c>
      <x:c r="D62" s="8" t="n">
        <x:v>3</x:v>
      </x:c>
      <x:c r="E62" s="8" t="n">
        <x:v>6</x:v>
      </x:c>
      <x:c r="F62" s="9" t="n">
        <x:v>0.5</x:v>
      </x:c>
      <x:c r="G62" s="9" t="n">
        <x:v>0.2537815976337061</x:v>
      </x:c>
      <x:c r="H62" s="9" t="n">
        <x:v>0.7462184023662939</x:v>
      </x:c>
      <x:c r="I62" s="9" t="n">
        <x:v>-0.002944015551338158</x:v>
      </x:c>
      <x:c r="J62" s="9" t="n">
        <x:v>-0.0002663498282564524</x:v>
      </x:c>
      <x:c r="K62" s="8" t="n">
        <x:v>61</x:v>
      </x:c>
    </x:row>
    <x:row r="63">
      <x:c r="A63" s="9" t="n">
        <x:v>0.03</x:v>
      </x:c>
      <x:c r="B63" s="1" t="str">
        <x:v>融通基金</x:v>
      </x:c>
      <x:c r="C63" s="8" t="n">
        <x:v>51</x:v>
      </x:c>
      <x:c r="D63" s="8" t="n">
        <x:v>7</x:v>
      </x:c>
      <x:c r="E63" s="8" t="n">
        <x:v>19</x:v>
      </x:c>
      <x:c r="F63" s="9" t="n">
        <x:v>0.37254901960784315</x:v>
      </x:c>
      <x:c r="G63" s="9" t="n">
        <x:v>0.25320519466264424</x:v>
      </x:c>
      <x:c r="H63" s="9" t="n">
        <x:v>0.5097478653114912</x:v>
      </x:c>
      <x:c r="I63" s="9" t="n">
        <x:v>0.00033666207547380515</x:v>
      </x:c>
      <x:c r="J63" s="9" t="n">
        <x:v>-0.00035897643712703715</x:v>
      </x:c>
      <x:c r="K63" s="8" t="n">
        <x:v>62</x:v>
      </x:c>
    </x:row>
    <x:row r="64">
      <x:c r="A64" s="9" t="n">
        <x:v>0.03</x:v>
      </x:c>
      <x:c r="B64" s="1" t="str">
        <x:v>前海联合</x:v>
      </x:c>
      <x:c r="C64" s="8" t="n">
        <x:v>7</x:v>
      </x:c>
      <x:c r="D64" s="8" t="n">
        <x:v>1</x:v>
      </x:c>
      <x:c r="E64" s="8" t="n">
        <x:v>4</x:v>
      </x:c>
      <x:c r="F64" s="9" t="n">
        <x:v>0.5714285714285714</x:v>
      </x:c>
      <x:c r="G64" s="9" t="n">
        <x:v>0.2504583645276572</x:v>
      </x:c>
      <x:c r="H64" s="9" t="n">
        <x:v>0.8417801447485302</x:v>
      </x:c>
      <x:c r="I64" s="9" t="n">
        <x:v>-0.0004904140602604274</x:v>
      </x:c>
      <x:c r="J64" s="9" t="n">
        <x:v>0.0006819635716653372</x:v>
      </x:c>
      <x:c r="K64" s="8" t="n">
        <x:v>63</x:v>
      </x:c>
    </x:row>
    <x:row r="65">
      <x:c r="A65" s="9" t="n">
        <x:v>0.03</x:v>
      </x:c>
      <x:c r="B65" s="1" t="str">
        <x:v>富安达基金</x:v>
      </x:c>
      <x:c r="C65" s="8" t="n">
        <x:v>10</x:v>
      </x:c>
      <x:c r="D65" s="8" t="n">
        <x:v>1</x:v>
      </x:c>
      <x:c r="E65" s="8" t="n">
        <x:v>5</x:v>
      </x:c>
      <x:c r="F65" s="9" t="n">
        <x:v>0.5</x:v>
      </x:c>
      <x:c r="G65" s="9" t="n">
        <x:v>0.236593090512564</x:v>
      </x:c>
      <x:c r="H65" s="9" t="n">
        <x:v>0.7634069094874361</x:v>
      </x:c>
      <x:c r="I65" s="9" t="n">
        <x:v>0.0008834567942021347</x:v>
      </x:c>
      <x:c r="J65" s="9" t="n">
        <x:v>0.0019155638490849988</x:v>
      </x:c>
      <x:c r="K65" s="8" t="n">
        <x:v>64</x:v>
      </x:c>
    </x:row>
    <x:row r="66">
      <x:c r="A66" s="9" t="n">
        <x:v>0.03</x:v>
      </x:c>
      <x:c r="B66" s="1" t="str">
        <x:v>兴证资管</x:v>
      </x:c>
      <x:c r="C66" s="8" t="n">
        <x:v>10</x:v>
      </x:c>
      <x:c r="D66" s="8" t="n">
        <x:v>1</x:v>
      </x:c>
      <x:c r="E66" s="8" t="n">
        <x:v>5</x:v>
      </x:c>
      <x:c r="F66" s="9" t="n">
        <x:v>0.5</x:v>
      </x:c>
      <x:c r="G66" s="9" t="n">
        <x:v>0.236593090512564</x:v>
      </x:c>
      <x:c r="H66" s="9" t="n">
        <x:v>0.7634069094874361</x:v>
      </x:c>
      <x:c r="I66" s="9" t="n">
        <x:v>-0.0001507482947583051</x:v>
      </x:c>
      <x:c r="J66" s="9" t="n">
        <x:v>-0.00012804497522199762</x:v>
      </x:c>
      <x:c r="K66" s="8" t="n">
        <x:v>65</x:v>
      </x:c>
    </x:row>
    <x:row r="67">
      <x:c r="A67" s="9" t="n">
        <x:v>0.03</x:v>
      </x:c>
      <x:c r="B67" s="1" t="str">
        <x:v>尚正基金</x:v>
      </x:c>
      <x:c r="C67" s="8" t="n">
        <x:v>10</x:v>
      </x:c>
      <x:c r="D67" s="8" t="n">
        <x:v>1</x:v>
      </x:c>
      <x:c r="E67" s="8" t="n">
        <x:v>5</x:v>
      </x:c>
      <x:c r="F67" s="9" t="n">
        <x:v>0.5</x:v>
      </x:c>
      <x:c r="G67" s="9" t="n">
        <x:v>0.236593090512564</x:v>
      </x:c>
      <x:c r="H67" s="9" t="n">
        <x:v>0.7634069094874361</x:v>
      </x:c>
      <x:c r="I67" s="9" t="n">
        <x:v>-0.0030926946372094332</x:v>
      </x:c>
      <x:c r="J67" s="9" t="n">
        <x:v>0.00016037120292174798</x:v>
      </x:c>
      <x:c r="K67" s="8" t="n">
        <x:v>66</x:v>
      </x:c>
    </x:row>
    <x:row r="68">
      <x:c r="A68" s="9" t="n">
        <x:v>0.03</x:v>
      </x:c>
      <x:c r="B68" s="1" t="str">
        <x:v>中欧基金</x:v>
      </x:c>
      <x:c r="C68" s="8" t="n">
        <x:v>41</x:v>
      </x:c>
      <x:c r="D68" s="8" t="n">
        <x:v>8</x:v>
      </x:c>
      <x:c r="E68" s="8" t="n">
        <x:v>15</x:v>
      </x:c>
      <x:c r="F68" s="9" t="n">
        <x:v>0.36585365853658536</x:v>
      </x:c>
      <x:c r="G68" s="9" t="n">
        <x:v>0.23589831019689447</x:v>
      </x:c>
      <x:c r="H68" s="9" t="n">
        <x:v>0.5187929891208799</x:v>
      </x:c>
      <x:c r="I68" s="9" t="n">
        <x:v>-0.003439187009322344</x:v>
      </x:c>
      <x:c r="J68" s="9" t="n">
        <x:v>-0.0025450250038256753</x:v>
      </x:c>
      <x:c r="K68" s="8" t="n">
        <x:v>67</x:v>
      </x:c>
    </x:row>
    <x:row r="69">
      <x:c r="A69" s="9" t="n">
        <x:v>0.03</x:v>
      </x:c>
      <x:c r="B69" s="1" t="str">
        <x:v>华安基金</x:v>
      </x:c>
      <x:c r="C69" s="8" t="n">
        <x:v>25</x:v>
      </x:c>
      <x:c r="D69" s="8" t="n">
        <x:v>4</x:v>
      </x:c>
      <x:c r="E69" s="8" t="n">
        <x:v>10</x:v>
      </x:c>
      <x:c r="F69" s="9" t="n">
        <x:v>0.4</x:v>
      </x:c>
      <x:c r="G69" s="9" t="n">
        <x:v>0.23403302377747973</x:v>
      </x:c>
      <x:c r="H69" s="9" t="n">
        <x:v>0.5926054264103301</x:v>
      </x:c>
      <x:c r="I69" s="9" t="n">
        <x:v>-0.002458909963884327</x:v>
      </x:c>
      <x:c r="J69" s="9" t="n">
        <x:v>-0.0016700633777454441</x:v>
      </x:c>
      <x:c r="K69" s="8" t="n">
        <x:v>68</x:v>
      </x:c>
    </x:row>
    <x:row r="70">
      <x:c r="A70" s="9" t="n">
        <x:v>0.03</x:v>
      </x:c>
      <x:c r="B70" s="1" t="str">
        <x:v>益民基金</x:v>
      </x:c>
      <x:c r="C70" s="8" t="n">
        <x:v>5</x:v>
      </x:c>
      <x:c r="D70" s="8" t="n">
        <x:v>1</x:v>
      </x:c>
      <x:c r="E70" s="8" t="n">
        <x:v>3</x:v>
      </x:c>
      <x:c r="F70" s="9" t="n">
        <x:v>0.6</x:v>
      </x:c>
      <x:c r="G70" s="9" t="n">
        <x:v>0.2307242812760128</x:v>
      </x:c>
      <x:c r="H70" s="9" t="n">
        <x:v>0.882379225767352</x:v>
      </x:c>
      <x:c r="I70" s="9" t="n">
        <x:v>-0.0034108238302067912</x:v>
      </x:c>
      <x:c r="J70" s="9" t="n">
        <x:v>0.0015376434078094511</x:v>
      </x:c>
      <x:c r="K70" s="8" t="n">
        <x:v>69</x:v>
      </x:c>
    </x:row>
    <x:row r="71">
      <x:c r="A71" s="9" t="n">
        <x:v>0.03</x:v>
      </x:c>
      <x:c r="B71" s="1" t="str">
        <x:v>金鹰基金</x:v>
      </x:c>
      <x:c r="C71" s="8" t="n">
        <x:v>29</x:v>
      </x:c>
      <x:c r="D71" s="8" t="n">
        <x:v>4</x:v>
      </x:c>
      <x:c r="E71" s="8" t="n">
        <x:v>11</x:v>
      </x:c>
      <x:c r="F71" s="9" t="n">
        <x:v>0.3793103448275862</x:v>
      </x:c>
      <x:c r="G71" s="9" t="n">
        <x:v>0.2268802210080984</x:v>
      </x:c>
      <x:c r="H71" s="9" t="n">
        <x:v>0.5599745579401147</x:v>
      </x:c>
      <x:c r="I71" s="9" t="n">
        <x:v>0.0028473467860513782</x:v>
      </x:c>
      <x:c r="J71" s="9" t="n">
        <x:v>-0.00045029039785587</x:v>
      </x:c>
      <x:c r="K71" s="8" t="n">
        <x:v>70</x:v>
      </x:c>
    </x:row>
    <x:row r="72">
      <x:c r="A72" s="9" t="n">
        <x:v>0.03</x:v>
      </x:c>
      <x:c r="B72" s="1" t="str">
        <x:v>交银施罗德基金</x:v>
      </x:c>
      <x:c r="C72" s="8" t="n">
        <x:v>40</x:v>
      </x:c>
      <x:c r="D72" s="8" t="n">
        <x:v>6</x:v>
      </x:c>
      <x:c r="E72" s="8" t="n">
        <x:v>14</x:v>
      </x:c>
      <x:c r="F72" s="9" t="n">
        <x:v>0.35</x:v>
      </x:c>
      <x:c r="G72" s="9" t="n">
        <x:v>0.2213452887317629</x:v>
      </x:c>
      <x:c r="H72" s="9" t="n">
        <x:v>0.5049411916274231</x:v>
      </x:c>
      <x:c r="I72" s="9" t="n">
        <x:v>0.0006157854235310968</x:v>
      </x:c>
      <x:c r="J72" s="9" t="n">
        <x:v>-0.0005300738313362154</x:v>
      </x:c>
      <x:c r="K72" s="8" t="n">
        <x:v>71</x:v>
      </x:c>
    </x:row>
    <x:row r="73">
      <x:c r="A73" s="9" t="n">
        <x:v>0.03</x:v>
      </x:c>
      <x:c r="B73" s="1" t="str">
        <x:v>中信保诚基金</x:v>
      </x:c>
      <x:c r="C73" s="8" t="n">
        <x:v>30</x:v>
      </x:c>
      <x:c r="D73" s="8" t="n">
        <x:v>7</x:v>
      </x:c>
      <x:c r="E73" s="8" t="n">
        <x:v>11</x:v>
      </x:c>
      <x:c r="F73" s="9" t="n">
        <x:v>0.36666666666666664</x:v>
      </x:c>
      <x:c r="G73" s="9" t="n">
        <x:v>0.21873920806100708</x:v>
      </x:c>
      <x:c r="H73" s="9" t="n">
        <x:v>0.5448643634520511</x:v>
      </x:c>
      <x:c r="I73" s="9" t="n">
        <x:v>0.004645646656724118</x:v>
      </x:c>
      <x:c r="J73" s="9" t="n">
        <x:v>-0.001778156940026011</x:v>
      </x:c>
      <x:c r="K73" s="8" t="n">
        <x:v>72</x:v>
      </x:c>
    </x:row>
    <x:row r="74">
      <x:c r="A74" s="9" t="n">
        <x:v>0.03</x:v>
      </x:c>
      <x:c r="B74" s="1" t="str">
        <x:v>华泰保兴基金</x:v>
      </x:c>
      <x:c r="C74" s="8" t="n">
        <x:v>8</x:v>
      </x:c>
      <x:c r="D74" s="8" t="n">
        <x:v>1</x:v>
      </x:c>
      <x:c r="E74" s="8" t="n">
        <x:v>4</x:v>
      </x:c>
      <x:c r="F74" s="9" t="n">
        <x:v>0.5</x:v>
      </x:c>
      <x:c r="G74" s="9" t="n">
        <x:v>0.21521606221387757</x:v>
      </x:c>
      <x:c r="H74" s="9" t="n">
        <x:v>0.7847839377861224</x:v>
      </x:c>
      <x:c r="I74" s="9" t="n">
        <x:v>0.001054783122774617</x:v>
      </x:c>
      <x:c r="J74" s="9" t="n">
        <x:v>0.00024030145291973864</x:v>
      </x:c>
      <x:c r="K74" s="8" t="n">
        <x:v>73</x:v>
      </x:c>
    </x:row>
    <x:row r="75">
      <x:c r="A75" s="9" t="n">
        <x:v>0.03</x:v>
      </x:c>
      <x:c r="B75" s="1" t="str">
        <x:v>弘毅远方基金</x:v>
      </x:c>
      <x:c r="C75" s="8" t="n">
        <x:v>8</x:v>
      </x:c>
      <x:c r="D75" s="8" t="n">
        <x:v>1</x:v>
      </x:c>
      <x:c r="E75" s="8" t="n">
        <x:v>4</x:v>
      </x:c>
      <x:c r="F75" s="9" t="n">
        <x:v>0.5</x:v>
      </x:c>
      <x:c r="G75" s="9" t="n">
        <x:v>0.21521606221387757</x:v>
      </x:c>
      <x:c r="H75" s="9" t="n">
        <x:v>0.7847839377861224</x:v>
      </x:c>
      <x:c r="I75" s="9" t="n">
        <x:v>-0.0013811290044262662</x:v>
      </x:c>
      <x:c r="J75" s="9" t="n">
        <x:v>-0.000055171496469971854</x:v>
      </x:c>
      <x:c r="K75" s="8" t="n">
        <x:v>74</x:v>
      </x:c>
    </x:row>
    <x:row r="76">
      <x:c r="A76" s="9" t="n">
        <x:v>0.03</x:v>
      </x:c>
      <x:c r="B76" s="1" t="str">
        <x:v>合煦智远基金</x:v>
      </x:c>
      <x:c r="C76" s="8" t="n">
        <x:v>8</x:v>
      </x:c>
      <x:c r="D76" s="8" t="n">
        <x:v>1</x:v>
      </x:c>
      <x:c r="E76" s="8" t="n">
        <x:v>4</x:v>
      </x:c>
      <x:c r="F76" s="9" t="n">
        <x:v>0.5</x:v>
      </x:c>
      <x:c r="G76" s="9" t="n">
        <x:v>0.21521606221387757</x:v>
      </x:c>
      <x:c r="H76" s="9" t="n">
        <x:v>0.7847839377861224</x:v>
      </x:c>
      <x:c r="I76" s="9" t="n">
        <x:v>-0.003213466504727266</x:v>
      </x:c>
      <x:c r="J76" s="9" t="n">
        <x:v>-0.00013010127453680204</x:v>
      </x:c>
      <x:c r="K76" s="8" t="n">
        <x:v>75</x:v>
      </x:c>
    </x:row>
    <x:row r="77">
      <x:c r="A77" s="9" t="n">
        <x:v>0.03</x:v>
      </x:c>
      <x:c r="B77" s="1" t="str">
        <x:v>永赢基金</x:v>
      </x:c>
      <x:c r="C77" s="8" t="n">
        <x:v>14</x:v>
      </x:c>
      <x:c r="D77" s="8" t="n">
        <x:v>2</x:v>
      </x:c>
      <x:c r="E77" s="8" t="n">
        <x:v>6</x:v>
      </x:c>
      <x:c r="F77" s="9" t="n">
        <x:v>0.42857142857142855</x:v>
      </x:c>
      <x:c r="G77" s="9" t="n">
        <x:v>0.21380798904474121</x:v>
      </x:c>
      <x:c r="H77" s="9" t="n">
        <x:v>0.6740935542034926</x:v>
      </x:c>
      <x:c r="I77" s="9" t="n">
        <x:v>0.0003094706183179474</x:v>
      </x:c>
      <x:c r="J77" s="9" t="n">
        <x:v>-0.0011451571291490564</x:v>
      </x:c>
      <x:c r="K77" s="8" t="n">
        <x:v>76</x:v>
      </x:c>
    </x:row>
    <x:row r="78">
      <x:c r="A78" s="9" t="n">
        <x:v>0.03</x:v>
      </x:c>
      <x:c r="B78" s="1" t="str">
        <x:v>太平基金</x:v>
      </x:c>
      <x:c r="C78" s="8" t="n">
        <x:v>9</x:v>
      </x:c>
      <x:c r="D78" s="8" t="n">
        <x:v>2</x:v>
      </x:c>
      <x:c r="E78" s="8" t="n">
        <x:v>4</x:v>
      </x:c>
      <x:c r="F78" s="9" t="n">
        <x:v>0.4444444444444444</x:v>
      </x:c>
      <x:c r="G78" s="9" t="n">
        <x:v>0.18877852109766452</x:v>
      </x:c>
      <x:c r="H78" s="9" t="n">
        <x:v>0.733348706504507</x:v>
      </x:c>
      <x:c r="I78" s="9" t="n">
        <x:v>-0.0015978516707878861</x:v>
      </x:c>
      <x:c r="J78" s="9" t="n">
        <x:v>-0.00029800471210455234</x:v>
      </x:c>
      <x:c r="K78" s="8" t="n">
        <x:v>77</x:v>
      </x:c>
    </x:row>
    <x:row r="79">
      <x:c r="A79" s="9" t="n">
        <x:v>0.03</x:v>
      </x:c>
      <x:c r="B79" s="1" t="str">
        <x:v>中海基金</x:v>
      </x:c>
      <x:c r="C79" s="8" t="n">
        <x:v>6</x:v>
      </x:c>
      <x:c r="D79" s="8" t="n">
        <x:v>1</x:v>
      </x:c>
      <x:c r="E79" s="8" t="n">
        <x:v>3</x:v>
      </x:c>
      <x:c r="F79" s="9" t="n">
        <x:v>0.5</x:v>
      </x:c>
      <x:c r="G79" s="9" t="n">
        <x:v>0.1876163064826506</x:v>
      </x:c>
      <x:c r="H79" s="9" t="n">
        <x:v>0.8123836935173494</x:v>
      </x:c>
      <x:c r="I79" s="9" t="n">
        <x:v>-0.00219226708617259</x:v>
      </x:c>
      <x:c r="J79" s="9" t="n">
        <x:v>0.000086841329418302</x:v>
      </x:c>
      <x:c r="K79" s="8" t="n">
        <x:v>78</x:v>
      </x:c>
    </x:row>
    <x:row r="80">
      <x:c r="A80" s="9" t="n">
        <x:v>0.03</x:v>
      </x:c>
      <x:c r="B80" s="1" t="str">
        <x:v>中金基金</x:v>
      </x:c>
      <x:c r="C80" s="8" t="n">
        <x:v>6</x:v>
      </x:c>
      <x:c r="D80" s="8" t="n">
        <x:v>1</x:v>
      </x:c>
      <x:c r="E80" s="8" t="n">
        <x:v>3</x:v>
      </x:c>
      <x:c r="F80" s="9" t="n">
        <x:v>0.5</x:v>
      </x:c>
      <x:c r="G80" s="9" t="n">
        <x:v>0.1876163064826506</x:v>
      </x:c>
      <x:c r="H80" s="9" t="n">
        <x:v>0.8123836935173494</x:v>
      </x:c>
      <x:c r="I80" s="9" t="n">
        <x:v>-0.008438556112634376</x:v>
      </x:c>
      <x:c r="J80" s="9" t="n">
        <x:v>-0.000825238141160152</x:v>
      </x:c>
      <x:c r="K80" s="8" t="n">
        <x:v>79</x:v>
      </x:c>
    </x:row>
    <x:row r="81">
      <x:c r="A81" s="9" t="n">
        <x:v>0.03</x:v>
      </x:c>
      <x:c r="B81" s="1" t="str">
        <x:v>海富通基金</x:v>
      </x:c>
      <x:c r="C81" s="8" t="n">
        <x:v>14</x:v>
      </x:c>
      <x:c r="D81" s="8" t="n">
        <x:v>3</x:v>
      </x:c>
      <x:c r="E81" s="8" t="n">
        <x:v>5</x:v>
      </x:c>
      <x:c r="F81" s="9" t="n">
        <x:v>0.35714285714285715</x:v>
      </x:c>
      <x:c r="G81" s="9" t="n">
        <x:v>0.1634473175355414</x:v>
      </x:c>
      <x:c r="H81" s="9" t="n">
        <x:v>0.612355768960926</x:v>
      </x:c>
      <x:c r="I81" s="9" t="n">
        <x:v>0.0012723926875410085</x:v>
      </x:c>
      <x:c r="J81" s="9" t="n">
        <x:v>-0.0005043985467073923</x:v>
      </x:c>
      <x:c r="K81" s="8" t="n">
        <x:v>80</x:v>
      </x:c>
    </x:row>
    <x:row r="82">
      <x:c r="A82" s="9" t="n">
        <x:v>0.03</x:v>
      </x:c>
      <x:c r="B82" s="1" t="str">
        <x:v>银河基金</x:v>
      </x:c>
      <x:c r="C82" s="8" t="n">
        <x:v>14</x:v>
      </x:c>
      <x:c r="D82" s="8" t="n">
        <x:v>2</x:v>
      </x:c>
      <x:c r="E82" s="8" t="n">
        <x:v>5</x:v>
      </x:c>
      <x:c r="F82" s="9" t="n">
        <x:v>0.35714285714285715</x:v>
      </x:c>
      <x:c r="G82" s="9" t="n">
        <x:v>0.1634473175355414</x:v>
      </x:c>
      <x:c r="H82" s="9" t="n">
        <x:v>0.612355768960926</x:v>
      </x:c>
      <x:c r="I82" s="9" t="n">
        <x:v>-0.0030218465025159957</x:v>
      </x:c>
      <x:c r="J82" s="9" t="n">
        <x:v>-0.0011105828528620372</x:v>
      </x:c>
      <x:c r="K82" s="8" t="n">
        <x:v>81</x:v>
      </x:c>
    </x:row>
    <x:row r="83">
      <x:c r="A83" s="9" t="n">
        <x:v>0.03</x:v>
      </x:c>
      <x:c r="B83" s="1" t="str">
        <x:v>嘉实基金</x:v>
      </x:c>
      <x:c r="C83" s="8" t="n">
        <x:v>14</x:v>
      </x:c>
      <x:c r="D83" s="8" t="n">
        <x:v>2</x:v>
      </x:c>
      <x:c r="E83" s="8" t="n">
        <x:v>5</x:v>
      </x:c>
      <x:c r="F83" s="9" t="n">
        <x:v>0.35714285714285715</x:v>
      </x:c>
      <x:c r="G83" s="9" t="n">
        <x:v>0.1634473175355414</x:v>
      </x:c>
      <x:c r="H83" s="9" t="n">
        <x:v>0.612355768960926</x:v>
      </x:c>
      <x:c r="I83" s="9" t="n">
        <x:v>-0.00345313585890331</x:v>
      </x:c>
      <x:c r="J83" s="9" t="n">
        <x:v>-0.0003384121728002277</x:v>
      </x:c>
      <x:c r="K83" s="8" t="n">
        <x:v>82</x:v>
      </x:c>
    </x:row>
    <x:row r="84">
      <x:c r="A84" s="9" t="n">
        <x:v>0.03</x:v>
      </x:c>
      <x:c r="B84" s="1" t="str">
        <x:v>英大基金</x:v>
      </x:c>
      <x:c r="C84" s="8" t="n">
        <x:v>7</x:v>
      </x:c>
      <x:c r="D84" s="8" t="n">
        <x:v>1</x:v>
      </x:c>
      <x:c r="E84" s="8" t="n">
        <x:v>3</x:v>
      </x:c>
      <x:c r="F84" s="9" t="n">
        <x:v>0.42857142857142855</x:v>
      </x:c>
      <x:c r="G84" s="9" t="n">
        <x:v>0.15821985525146975</x:v>
      </x:c>
      <x:c r="H84" s="9" t="n">
        <x:v>0.7495416354723428</x:v>
      </x:c>
      <x:c r="I84" s="9" t="n">
        <x:v>-0.005778853327149882</x:v>
      </x:c>
      <x:c r="J84" s="9" t="n">
        <x:v>-0.00022649823947285634</x:v>
      </x:c>
      <x:c r="K84" s="8" t="n">
        <x:v>83</x:v>
      </x:c>
    </x:row>
    <x:row r="85">
      <x:c r="A85" s="9" t="n">
        <x:v>0.03</x:v>
      </x:c>
      <x:c r="B85" s="1" t="str">
        <x:v>中加基金</x:v>
      </x:c>
      <x:c r="C85" s="8" t="n">
        <x:v>11</x:v>
      </x:c>
      <x:c r="D85" s="8" t="n">
        <x:v>2</x:v>
      </x:c>
      <x:c r="E85" s="8" t="n">
        <x:v>4</x:v>
      </x:c>
      <x:c r="F85" s="9" t="n">
        <x:v>0.36363636363636365</x:v>
      </x:c>
      <x:c r="G85" s="9" t="n">
        <x:v>0.15166471095367573</x:v>
      </x:c>
      <x:c r="H85" s="9" t="n">
        <x:v>0.6461988254921511</x:v>
      </x:c>
      <x:c r="I85" s="9" t="n">
        <x:v>0.002629896506509008</x:v>
      </x:c>
      <x:c r="J85" s="9" t="n">
        <x:v>-0.0004994387322601119</x:v>
      </x:c>
      <x:c r="K85" s="8" t="n">
        <x:v>84</x:v>
      </x:c>
    </x:row>
    <x:row r="86">
      <x:c r="A86" s="9" t="n">
        <x:v>0.03</x:v>
      </x:c>
      <x:c r="B86" s="1" t="str">
        <x:v>国新国证基金</x:v>
      </x:c>
      <x:c r="C86" s="8" t="n">
        <x:v>8</x:v>
      </x:c>
      <x:c r="D86" s="8" t="n">
        <x:v>1</x:v>
      </x:c>
      <x:c r="E86" s="8" t="n">
        <x:v>3</x:v>
      </x:c>
      <x:c r="F86" s="9" t="n">
        <x:v>0.375</x:v>
      </x:c>
      <x:c r="G86" s="9" t="n">
        <x:v>0.13684428582359742</x:v>
      </x:c>
      <x:c r="H86" s="9" t="n">
        <x:v>0.6942576053973727</x:v>
      </x:c>
      <x:c r="I86" s="9" t="n">
        <x:v>-0.002905058225272781</x:v>
      </x:c>
      <x:c r="J86" s="9" t="n">
        <x:v>-0.0006136416559471228</x:v>
      </x:c>
      <x:c r="K86" s="8" t="n">
        <x:v>85</x:v>
      </x:c>
    </x:row>
    <x:row r="87">
      <x:c r="A87" s="9" t="n">
        <x:v>0.03</x:v>
      </x:c>
      <x:c r="B87" s="1" t="str">
        <x:v>东吴基金</x:v>
      </x:c>
      <x:c r="C87" s="8" t="n">
        <x:v>5</x:v>
      </x:c>
      <x:c r="D87" s="8" t="n">
        <x:v>1</x:v>
      </x:c>
      <x:c r="E87" s="8" t="n">
        <x:v>2</x:v>
      </x:c>
      <x:c r="F87" s="9" t="n">
        <x:v>0.4</x:v>
      </x:c>
      <x:c r="G87" s="9" t="n">
        <x:v>0.11762077423264783</x:v>
      </x:c>
      <x:c r="H87" s="9" t="n">
        <x:v>0.769275718723987</x:v>
      </x:c>
      <x:c r="I87" s="9" t="n">
        <x:v>0.0017573695156949134</x:v>
      </x:c>
      <x:c r="J87" s="9" t="n">
        <x:v>-0.002609979627301792</x:v>
      </x:c>
      <x:c r="K87" s="8" t="n">
        <x:v>86</x:v>
      </x:c>
    </x:row>
    <x:row r="88">
      <x:c r="A88" s="9" t="n">
        <x:v>0.03</x:v>
      </x:c>
      <x:c r="B88" s="1" t="str">
        <x:v>新华基金</x:v>
      </x:c>
      <x:c r="C88" s="8" t="n">
        <x:v>14</x:v>
      </x:c>
      <x:c r="D88" s="8" t="n">
        <x:v>2</x:v>
      </x:c>
      <x:c r="E88" s="8" t="n">
        <x:v>4</x:v>
      </x:c>
      <x:c r="F88" s="9" t="n">
        <x:v>0.2857142857142857</x:v>
      </x:c>
      <x:c r="G88" s="9" t="n">
        <x:v>0.11721378644576919</x:v>
      </x:c>
      <x:c r="H88" s="9" t="n">
        <x:v>0.5464908432989318</x:v>
      </x:c>
      <x:c r="I88" s="9" t="n">
        <x:v>-0.0031536707723792586</x:v>
      </x:c>
      <x:c r="J88" s="9" t="n">
        <x:v>-0.002599064681151472</x:v>
      </x:c>
      <x:c r="K88" s="8" t="n">
        <x:v>87</x:v>
      </x:c>
    </x:row>
    <x:row r="89">
      <x:c r="A89" s="9" t="n">
        <x:v>0.03</x:v>
      </x:c>
      <x:c r="B89" s="1" t="str">
        <x:v>红土创新基金</x:v>
      </x:c>
      <x:c r="C89" s="8" t="n">
        <x:v>15</x:v>
      </x:c>
      <x:c r="D89" s="8" t="n">
        <x:v>2</x:v>
      </x:c>
      <x:c r="E89" s="8" t="n">
        <x:v>4</x:v>
      </x:c>
      <x:c r="F89" s="9" t="n">
        <x:v>0.26666666666666666</x:v>
      </x:c>
      <x:c r="G89" s="9" t="n">
        <x:v>0.10897453325692374</x:v>
      </x:c>
      <x:c r="H89" s="9" t="n">
        <x:v>0.5195043405598057</x:v>
      </x:c>
      <x:c r="I89" s="9" t="n">
        <x:v>-0.004306698877538178</x:v>
      </x:c>
      <x:c r="J89" s="9" t="n">
        <x:v>-0.0006295744854925113</x:v>
      </x:c>
      <x:c r="K89" s="8" t="n">
        <x:v>88</x:v>
      </x:c>
    </x:row>
    <x:row r="90">
      <x:c r="A90" s="9" t="n">
        <x:v>0.03</x:v>
      </x:c>
      <x:c r="B90" s="1" t="str">
        <x:v>华泰证券(上海)资产管理</x:v>
      </x:c>
      <x:c r="C90" s="8" t="n">
        <x:v>15</x:v>
      </x:c>
      <x:c r="D90" s="8" t="n">
        <x:v>2</x:v>
      </x:c>
      <x:c r="E90" s="8" t="n">
        <x:v>4</x:v>
      </x:c>
      <x:c r="F90" s="9" t="n">
        <x:v>0.26666666666666666</x:v>
      </x:c>
      <x:c r="G90" s="9" t="n">
        <x:v>0.10897453325692374</x:v>
      </x:c>
      <x:c r="H90" s="9" t="n">
        <x:v>0.5195043405598057</x:v>
      </x:c>
      <x:c r="I90" s="9" t="n">
        <x:v>-0.00820865446632173</x:v>
      </x:c>
      <x:c r="J90" s="9" t="n">
        <x:v>-0.002777494733045749</x:v>
      </x:c>
      <x:c r="K90" s="8" t="n">
        <x:v>89</x:v>
      </x:c>
    </x:row>
    <x:row r="91">
      <x:c r="A91" s="9" t="n">
        <x:v>0.03</x:v>
      </x:c>
      <x:c r="B91" s="1" t="str">
        <x:v>国联安基金</x:v>
      </x:c>
      <x:c r="C91" s="8" t="n">
        <x:v>10</x:v>
      </x:c>
      <x:c r="D91" s="8" t="n">
        <x:v>1</x:v>
      </x:c>
      <x:c r="E91" s="8" t="n">
        <x:v>3</x:v>
      </x:c>
      <x:c r="F91" s="9" t="n">
        <x:v>0.3</x:v>
      </x:c>
      <x:c r="G91" s="9" t="n">
        <x:v>0.10779126740630099</x:v>
      </x:c>
      <x:c r="H91" s="9" t="n">
        <x:v>0.6032218525388546</x:v>
      </x:c>
      <x:c r="I91" s="9" t="n">
        <x:v>-0.0011445857207953004</x:v>
      </x:c>
      <x:c r="J91" s="9" t="n">
        <x:v>-0.0022701750344906227</x:v>
      </x:c>
      <x:c r="K91" s="8" t="n">
        <x:v>90</x:v>
      </x:c>
    </x:row>
    <x:row r="92">
      <x:c r="A92" s="9" t="n">
        <x:v>0.03</x:v>
      </x:c>
      <x:c r="B92" s="1" t="str">
        <x:v>中银证券</x:v>
      </x:c>
      <x:c r="C92" s="8" t="n">
        <x:v>10</x:v>
      </x:c>
      <x:c r="D92" s="8" t="n">
        <x:v>1</x:v>
      </x:c>
      <x:c r="E92" s="8" t="n">
        <x:v>3</x:v>
      </x:c>
      <x:c r="F92" s="9" t="n">
        <x:v>0.3</x:v>
      </x:c>
      <x:c r="G92" s="9" t="n">
        <x:v>0.10779126740630099</x:v>
      </x:c>
      <x:c r="H92" s="9" t="n">
        <x:v>0.6032218525388546</x:v>
      </x:c>
      <x:c r="I92" s="9" t="n">
        <x:v>-0.0018253410643134823</x:v>
      </x:c>
      <x:c r="J92" s="9" t="n">
        <x:v>-0.0006227928459592784</x:v>
      </x:c>
      <x:c r="K92" s="8" t="n">
        <x:v>91</x:v>
      </x:c>
    </x:row>
    <x:row r="93">
      <x:c r="A93" s="9" t="n">
        <x:v>0.03</x:v>
      </x:c>
      <x:c r="B93" s="1" t="str">
        <x:v>东方基金</x:v>
      </x:c>
      <x:c r="C93" s="8" t="n">
        <x:v>22</x:v>
      </x:c>
      <x:c r="D93" s="8" t="n">
        <x:v>4</x:v>
      </x:c>
      <x:c r="E93" s="8" t="n">
        <x:v>5</x:v>
      </x:c>
      <x:c r="F93" s="9" t="n">
        <x:v>0.22727272727272727</x:v>
      </x:c>
      <x:c r="G93" s="9" t="n">
        <x:v>0.10123039985248516</x:v>
      </x:c>
      <x:c r="H93" s="9" t="n">
        <x:v>0.4343995317522171</x:v>
      </x:c>
      <x:c r="I93" s="9" t="n">
        <x:v>-0.005508578679540636</x:v>
      </x:c>
      <x:c r="J93" s="9" t="n">
        <x:v>-0.0030297193227812585</x:v>
      </x:c>
      <x:c r="K93" s="8" t="n">
        <x:v>92</x:v>
      </x:c>
    </x:row>
    <x:row r="94">
      <x:c r="A94" s="9" t="n">
        <x:v>0.03</x:v>
      </x:c>
      <x:c r="B94" s="1" t="str">
        <x:v>建信基金</x:v>
      </x:c>
      <x:c r="C94" s="8" t="n">
        <x:v>6</x:v>
      </x:c>
      <x:c r="D94" s="8" t="n">
        <x:v>1</x:v>
      </x:c>
      <x:c r="E94" s="8" t="n">
        <x:v>2</x:v>
      </x:c>
      <x:c r="F94" s="9" t="n">
        <x:v>0.3333333333333333</x:v>
      </x:c>
      <x:c r="G94" s="9" t="n">
        <x:v>0.09677141110578041</x:v>
      </x:c>
      <x:c r="H94" s="9" t="n">
        <x:v>0.700006684861608</x:v>
      </x:c>
      <x:c r="I94" s="9" t="n">
        <x:v>-0.0030459056671056288</x:v>
      </x:c>
      <x:c r="J94" s="9" t="n">
        <x:v>-0.004020339087032564</x:v>
      </x:c>
      <x:c r="K94" s="8" t="n">
        <x:v>93</x:v>
      </x:c>
    </x:row>
    <x:row r="95">
      <x:c r="A95" s="9" t="n">
        <x:v>0.03</x:v>
      </x:c>
      <x:c r="B95" s="1" t="str">
        <x:v>泰信基金</x:v>
      </x:c>
      <x:c r="C95" s="8" t="n">
        <x:v>2</x:v>
      </x:c>
      <x:c r="D95" s="8" t="n">
        <x:v>1</x:v>
      </x:c>
      <x:c r="E95" s="8" t="n">
        <x:v>1</x:v>
      </x:c>
      <x:c r="F95" s="9" t="n">
        <x:v>0.5</x:v>
      </x:c>
      <x:c r="G95" s="9" t="n">
        <x:v>0.09453120573423074</x:v>
      </x:c>
      <x:c r="H95" s="9" t="n">
        <x:v>0.9054687942657693</x:v>
      </x:c>
      <x:c r="I95" s="9" t="n">
        <x:v>-0.000019952402327335457</x:v>
      </x:c>
      <x:c r="J95" s="9" t="n">
        <x:v>-0.000019952402327335457</x:v>
      </x:c>
      <x:c r="K95" s="8" t="n">
        <x:v>94</x:v>
      </x:c>
    </x:row>
    <x:row r="96">
      <x:c r="A96" s="9" t="n">
        <x:v>0.03</x:v>
      </x:c>
      <x:c r="B96" s="1" t="str">
        <x:v>诺安基金</x:v>
      </x:c>
      <x:c r="C96" s="8" t="n">
        <x:v>7</x:v>
      </x:c>
      <x:c r="D96" s="8" t="n">
        <x:v>1</x:v>
      </x:c>
      <x:c r="E96" s="8" t="n">
        <x:v>2</x:v>
      </x:c>
      <x:c r="F96" s="9" t="n">
        <x:v>0.2857142857142857</x:v>
      </x:c>
      <x:c r="G96" s="9" t="n">
        <x:v>0.08221892400405678</x:v>
      </x:c>
      <x:c r="H96" s="9" t="n">
        <x:v>0.6410655481673808</x:v>
      </x:c>
      <x:c r="I96" s="9" t="n">
        <x:v>0.003991287568760062</x:v>
      </x:c>
      <x:c r="J96" s="9" t="n">
        <x:v>-0.0015670541328427778</x:v>
      </x:c>
      <x:c r="K96" s="8" t="n">
        <x:v>95</x:v>
      </x:c>
    </x:row>
    <x:row r="97">
      <x:c r="A97" s="9" t="n">
        <x:v>0.03</x:v>
      </x:c>
      <x:c r="B97" s="1" t="str">
        <x:v>圆信永丰基金</x:v>
      </x:c>
      <x:c r="C97" s="8" t="n">
        <x:v>7</x:v>
      </x:c>
      <x:c r="D97" s="8" t="n">
        <x:v>1</x:v>
      </x:c>
      <x:c r="E97" s="8" t="n">
        <x:v>2</x:v>
      </x:c>
      <x:c r="F97" s="9" t="n">
        <x:v>0.2857142857142857</x:v>
      </x:c>
      <x:c r="G97" s="9" t="n">
        <x:v>0.08221892400405678</x:v>
      </x:c>
      <x:c r="H97" s="9" t="n">
        <x:v>0.6410655481673808</x:v>
      </x:c>
      <x:c r="I97" s="9" t="n">
        <x:v>-0.0023631132439124645</x:v>
      </x:c>
      <x:c r="J97" s="9" t="n">
        <x:v>-0.0026331254704315805</x:v>
      </x:c>
      <x:c r="K97" s="8" t="n">
        <x:v>96</x:v>
      </x:c>
    </x:row>
    <x:row r="98">
      <x:c r="A98" s="9" t="n">
        <x:v>0.03</x:v>
      </x:c>
      <x:c r="B98" s="1" t="str">
        <x:v>诺德基金</x:v>
      </x:c>
      <x:c r="C98" s="8" t="n">
        <x:v>4</x:v>
      </x:c>
      <x:c r="D98" s="8" t="n">
        <x:v>1</x:v>
      </x:c>
      <x:c r="E98" s="8" t="n">
        <x:v>1</x:v>
      </x:c>
      <x:c r="F98" s="9" t="n">
        <x:v>0.25</x:v>
      </x:c>
      <x:c r="G98" s="9" t="n">
        <x:v>0.04558726080970055</x:v>
      </x:c>
      <x:c r="H98" s="9" t="n">
        <x:v>0.6993581574175981</x:v>
      </x:c>
      <x:c r="I98" s="9" t="n">
        <x:v>-0.0017095077669822085</x:v>
      </x:c>
      <x:c r="J98" s="9" t="n">
        <x:v>-0.0006405705980366677</x:v>
      </x:c>
      <x:c r="K98" s="8" t="n">
        <x:v>97</x:v>
      </x:c>
    </x:row>
    <x:row r="99">
      <x:c r="A99" s="9" t="n">
        <x:v>0.03</x:v>
      </x:c>
      <x:c r="B99" s="1" t="str">
        <x:v>上银基金</x:v>
      </x:c>
      <x:c r="C99" s="8" t="n">
        <x:v>6</x:v>
      </x:c>
      <x:c r="D99" s="8" t="n">
        <x:v>2</x:v>
      </x:c>
      <x:c r="E99" s="8" t="n">
        <x:v>1</x:v>
      </x:c>
      <x:c r="F99" s="9" t="n">
        <x:v>0.16666666666666666</x:v>
      </x:c>
      <x:c r="G99" s="9" t="n">
        <x:v>0.030053369748306635</x:v>
      </x:c>
      <x:c r="H99" s="9" t="n">
        <x:v>0.5635028221864702</x:v>
      </x:c>
      <x:c r="I99" s="9" t="n">
        <x:v>-0.004144071252278571</x:v>
      </x:c>
      <x:c r="J99" s="9" t="n">
        <x:v>-0.004393486175025366</x:v>
      </x:c>
      <x:c r="K99" s="8" t="n">
        <x:v>98</x:v>
      </x:c>
    </x:row>
    <x:row r="100">
      <x:c r="A100" s="9" t="n">
        <x:v>0.03</x:v>
      </x:c>
      <x:c r="B100" s="1" t="str">
        <x:v>众盈基金</x:v>
      </x:c>
      <x:c r="C100" s="8" t="n">
        <x:v>3</x:v>
      </x:c>
      <x:c r="D100" s="8" t="n">
        <x:v>1</x:v>
      </x:c>
      <x:c r="E100" s="8" t="n">
        <x:v>0</x:v>
      </x:c>
      <x:c r="F100" s="9" t="n">
        <x:v>0</x:v>
      </x:c>
      <x:c r="G100" s="9" t="n">
        <x:v>5.551115123125783e-17</x:v>
      </x:c>
      <x:c r="H100" s="9" t="n">
        <x:v>0.5614970317550454</x:v>
      </x:c>
      <x:c r="I100" s="9" t="n">
        <x:v>-0.029504097156565823</x:v>
      </x:c>
      <x:c r="J100" s="9" t="n">
        <x:v>-0.013438938277671276</x:v>
      </x:c>
      <x:c r="K100" s="8" t="n">
        <x:v>99</x:v>
      </x:c>
    </x:row>
    <x:row r="101">
      <x:c r="A101" s="9" t="n">
        <x:v>0.03</x:v>
      </x:c>
      <x:c r="B101" s="1" t="str">
        <x:v>泓德基金</x:v>
      </x:c>
      <x:c r="C101" s="8" t="n">
        <x:v>4</x:v>
      </x:c>
      <x:c r="D101" s="8" t="n">
        <x:v>1</x:v>
      </x:c>
      <x:c r="E101" s="8" t="n">
        <x:v>0</x:v>
      </x:c>
      <x:c r="F101" s="9" t="n">
        <x:v>0</x:v>
      </x:c>
      <x:c r="G101" s="9" t="n">
        <x:v>0</x:v>
      </x:c>
      <x:c r="H101" s="9" t="n">
        <x:v>0.4898908364545973</x:v>
      </x:c>
      <x:c r="I101" s="9" t="n">
        <x:v>-0.007230860689871416</x:v>
      </x:c>
      <x:c r="J101" s="9" t="n">
        <x:v>-0.003231635635107732</x:v>
      </x:c>
      <x:c r="K101" s="8" t="n">
        <x:v>100</x:v>
      </x:c>
    </x:row>
    <x:row r="102">
      <x:c r="A102" s="9" t="n">
        <x:v>0.03</x:v>
      </x:c>
      <x:c r="B102" s="1" t="str">
        <x:v>国联基金</x:v>
      </x:c>
      <x:c r="C102" s="8" t="n">
        <x:v>0</x:v>
      </x:c>
      <x:c r="D102" s="8" t="n">
        <x:v>0</x:v>
      </x:c>
      <x:c r="E102" s="8" t="n">
        <x:v>0</x:v>
      </x:c>
      <x:c r="F102" s="9"/>
      <x:c r="G102" s="9"/>
      <x:c r="H102" s="9"/>
      <x:c r="I102" s="9"/>
      <x:c r="J102" s="9"/>
      <x:c r="K102" s="8"/>
    </x:row>
    <x:row r="103">
      <x:c r="A103" s="9" t="n">
        <x:v>0.05</x:v>
      </x:c>
      <x:c r="B103" s="1" t="str">
        <x:v>广发基金</x:v>
      </x:c>
      <x:c r="C103" s="8" t="n">
        <x:v>97</x:v>
      </x:c>
      <x:c r="D103" s="8" t="n">
        <x:v>18</x:v>
      </x:c>
      <x:c r="E103" s="8" t="n">
        <x:v>65</x:v>
      </x:c>
      <x:c r="F103" s="9" t="n">
        <x:v>0.6701030927835051</x:v>
      </x:c>
      <x:c r="G103" s="9" t="n">
        <x:v>0.5716272738928372</x:v>
      </x:c>
      <x:c r="H103" s="9" t="n">
        <x:v>0.7556190827735929</x:v>
      </x:c>
      <x:c r="I103" s="9" t="n">
        <x:v>0.002105753663447624</x:v>
      </x:c>
      <x:c r="J103" s="9" t="n">
        <x:v>0.0006509132390251684</x:v>
      </x:c>
      <x:c r="K103" s="8" t="n">
        <x:v>1</x:v>
      </x:c>
    </x:row>
    <x:row r="104">
      <x:c r="A104" s="9" t="n">
        <x:v>0.05</x:v>
      </x:c>
      <x:c r="B104" s="1" t="str">
        <x:v>东兴基金</x:v>
      </x:c>
      <x:c r="C104" s="8" t="n">
        <x:v>9</x:v>
      </x:c>
      <x:c r="D104" s="8" t="n">
        <x:v>1</x:v>
      </x:c>
      <x:c r="E104" s="8" t="n">
        <x:v>8</x:v>
      </x:c>
      <x:c r="F104" s="9" t="n">
        <x:v>0.8888888888888888</x:v>
      </x:c>
      <x:c r="G104" s="9" t="n">
        <x:v>0.5650002944233439</x:v>
      </x:c>
      <x:c r="H104" s="9" t="n">
        <x:v>0.9801091123614551</x:v>
      </x:c>
      <x:c r="I104" s="9" t="n">
        <x:v>0.011508283119397123</x:v>
      </x:c>
      <x:c r="J104" s="9" t="n">
        <x:v>0.010483881268077831</x:v>
      </x:c>
      <x:c r="K104" s="8" t="n">
        <x:v>2</x:v>
      </x:c>
    </x:row>
    <x:row r="105">
      <x:c r="A105" s="9" t="n">
        <x:v>0.05</x:v>
      </x:c>
      <x:c r="B105" s="1" t="str">
        <x:v>农银汇理基金</x:v>
      </x:c>
      <x:c r="C105" s="8" t="n">
        <x:v>8</x:v>
      </x:c>
      <x:c r="D105" s="8" t="n">
        <x:v>2</x:v>
      </x:c>
      <x:c r="E105" s="8" t="n">
        <x:v>7</x:v>
      </x:c>
      <x:c r="F105" s="9" t="n">
        <x:v>0.875</x:v>
      </x:c>
      <x:c r="G105" s="9" t="n">
        <x:v>0.5291118177871464</x:v>
      </x:c>
      <x:c r="H105" s="9" t="n">
        <x:v>0.9775825085499433</x:v>
      </x:c>
      <x:c r="I105" s="9" t="n">
        <x:v>0.0077628298493034095</x:v>
      </x:c>
      <x:c r="J105" s="9" t="n">
        <x:v>0.0008032684320566138</x:v>
      </x:c>
      <x:c r="K105" s="8" t="n">
        <x:v>3</x:v>
      </x:c>
    </x:row>
    <x:row r="106">
      <x:c r="A106" s="9" t="n">
        <x:v>0.05</x:v>
      </x:c>
      <x:c r="B106" s="1" t="str">
        <x:v>浙商证券资管</x:v>
      </x:c>
      <x:c r="C106" s="8" t="n">
        <x:v>8</x:v>
      </x:c>
      <x:c r="D106" s="8" t="n">
        <x:v>1</x:v>
      </x:c>
      <x:c r="E106" s="8" t="n">
        <x:v>7</x:v>
      </x:c>
      <x:c r="F106" s="9" t="n">
        <x:v>0.875</x:v>
      </x:c>
      <x:c r="G106" s="9" t="n">
        <x:v>0.5291118177871464</x:v>
      </x:c>
      <x:c r="H106" s="9" t="n">
        <x:v>0.9775825085499433</x:v>
      </x:c>
      <x:c r="I106" s="9" t="n">
        <x:v>0.002671885685745542</x:v>
      </x:c>
      <x:c r="J106" s="9" t="n">
        <x:v>0.002204005966761918</x:v>
      </x:c>
      <x:c r="K106" s="8" t="n">
        <x:v>4</x:v>
      </x:c>
    </x:row>
    <x:row r="107">
      <x:c r="A107" s="9" t="n">
        <x:v>0.05</x:v>
      </x:c>
      <x:c r="B107" s="1" t="str">
        <x:v>中邮基金</x:v>
      </x:c>
      <x:c r="C107" s="8" t="n">
        <x:v>17</x:v>
      </x:c>
      <x:c r="D107" s="8" t="n">
        <x:v>4</x:v>
      </x:c>
      <x:c r="E107" s="8" t="n">
        <x:v>13</x:v>
      </x:c>
      <x:c r="F107" s="9" t="n">
        <x:v>0.7647058823529411</x:v>
      </x:c>
      <x:c r="G107" s="9" t="n">
        <x:v>0.5273820188043501</x:v>
      </x:c>
      <x:c r="H107" s="9" t="n">
        <x:v>0.9044495567791988</x:v>
      </x:c>
      <x:c r="I107" s="9" t="n">
        <x:v>0.0029418423973499867</x:v>
      </x:c>
      <x:c r="J107" s="9" t="n">
        <x:v>0.00089836125736634</x:v>
      </x:c>
      <x:c r="K107" s="8" t="n">
        <x:v>5</x:v>
      </x:c>
    </x:row>
    <x:row r="108">
      <x:c r="A108" s="9" t="n">
        <x:v>0.05</x:v>
      </x:c>
      <x:c r="B108" s="1" t="str">
        <x:v>前海开源基金</x:v>
      </x:c>
      <x:c r="C108" s="8" t="n">
        <x:v>20</x:v>
      </x:c>
      <x:c r="D108" s="8" t="n">
        <x:v>4</x:v>
      </x:c>
      <x:c r="E108" s="8" t="n">
        <x:v>14</x:v>
      </x:c>
      <x:c r="F108" s="9" t="n">
        <x:v>0.7</x:v>
      </x:c>
      <x:c r="G108" s="9" t="n">
        <x:v>0.4810271816464765</x:v>
      </x:c>
      <x:c r="H108" s="9" t="n">
        <x:v>0.8545227551323956</x:v>
      </x:c>
      <x:c r="I108" s="9" t="n">
        <x:v>0.015146640211228335</x:v>
      </x:c>
      <x:c r="J108" s="9" t="n">
        <x:v>0.002465506188673826</x:v>
      </x:c>
      <x:c r="K108" s="8" t="n">
        <x:v>6</x:v>
      </x:c>
    </x:row>
    <x:row r="109">
      <x:c r="A109" s="9" t="n">
        <x:v>0.05</x:v>
      </x:c>
      <x:c r="B109" s="1" t="str">
        <x:v>西部利得基金</x:v>
      </x:c>
      <x:c r="C109" s="8" t="n">
        <x:v>12</x:v>
      </x:c>
      <x:c r="D109" s="8" t="n">
        <x:v>3</x:v>
      </x:c>
      <x:c r="E109" s="8" t="n">
        <x:v>9</x:v>
      </x:c>
      <x:c r="F109" s="9" t="n">
        <x:v>0.75</x:v>
      </x:c>
      <x:c r="G109" s="9" t="n">
        <x:v>0.46769466506643426</x:v>
      </x:c>
      <x:c r="H109" s="9" t="n">
        <x:v>0.9110583316059453</x:v>
      </x:c>
      <x:c r="I109" s="9" t="n">
        <x:v>0.003767972318645125</x:v>
      </x:c>
      <x:c r="J109" s="9" t="n">
        <x:v>0.0034532551390977634</x:v>
      </x:c>
      <x:c r="K109" s="8" t="n">
        <x:v>7</x:v>
      </x:c>
    </x:row>
    <x:row r="110">
      <x:c r="A110" s="9" t="n">
        <x:v>0.05</x:v>
      </x:c>
      <x:c r="B110" s="1" t="str">
        <x:v>易方达基金</x:v>
      </x:c>
      <x:c r="C110" s="8" t="n">
        <x:v>55</x:v>
      </x:c>
      <x:c r="D110" s="8" t="n">
        <x:v>13</x:v>
      </x:c>
      <x:c r="E110" s="8" t="n">
        <x:v>32</x:v>
      </x:c>
      <x:c r="F110" s="9" t="n">
        <x:v>0.5818181818181818</x:v>
      </x:c>
      <x:c r="G110" s="9" t="n">
        <x:v>0.45033103735230756</x:v>
      </x:c>
      <x:c r="H110" s="9" t="n">
        <x:v>0.7026223424648965</x:v>
      </x:c>
      <x:c r="I110" s="9" t="n">
        <x:v>-0.0007747519013787507</x:v>
      </x:c>
      <x:c r="J110" s="9" t="n">
        <x:v>0.0005612616233336193</x:v>
      </x:c>
      <x:c r="K110" s="8" t="n">
        <x:v>8</x:v>
      </x:c>
    </x:row>
    <x:row r="111">
      <x:c r="A111" s="9" t="n">
        <x:v>0.05</x:v>
      </x:c>
      <x:c r="B111" s="1" t="str">
        <x:v>华商基金</x:v>
      </x:c>
      <x:c r="C111" s="8" t="n">
        <x:v>33</x:v>
      </x:c>
      <x:c r="D111" s="8" t="n">
        <x:v>5</x:v>
      </x:c>
      <x:c r="E111" s="8" t="n">
        <x:v>20</x:v>
      </x:c>
      <x:c r="F111" s="9" t="n">
        <x:v>0.6060606060606061</x:v>
      </x:c>
      <x:c r="G111" s="9" t="n">
        <x:v>0.43683440819940234</x:v>
      </x:c>
      <x:c r="H111" s="9" t="n">
        <x:v>0.7531689256552291</x:v>
      </x:c>
      <x:c r="I111" s="9" t="n">
        <x:v>0.0014318643817076888</x:v>
      </x:c>
      <x:c r="J111" s="9" t="n">
        <x:v>0.0010199610525937607</x:v>
      </x:c>
      <x:c r="K111" s="8" t="n">
        <x:v>9</x:v>
      </x:c>
    </x:row>
    <x:row r="112">
      <x:c r="A112" s="9" t="n">
        <x:v>0.05</x:v>
      </x:c>
      <x:c r="B112" s="1" t="str">
        <x:v>汇安基金</x:v>
      </x:c>
      <x:c r="C112" s="8" t="n">
        <x:v>26</x:v>
      </x:c>
      <x:c r="D112" s="8" t="n">
        <x:v>5</x:v>
      </x:c>
      <x:c r="E112" s="8" t="n">
        <x:v>16</x:v>
      </x:c>
      <x:c r="F112" s="9" t="n">
        <x:v>0.6153846153846154</x:v>
      </x:c>
      <x:c r="G112" s="9" t="n">
        <x:v>0.4253485008511553</x:v>
      </x:c>
      <x:c r="H112" s="9" t="n">
        <x:v>0.7757140556428721</x:v>
      </x:c>
      <x:c r="I112" s="9" t="n">
        <x:v>0.0018161505881095078</x:v>
      </x:c>
      <x:c r="J112" s="9" t="n">
        <x:v>0.0032981043854458623</x:v>
      </x:c>
      <x:c r="K112" s="8" t="n">
        <x:v>10</x:v>
      </x:c>
    </x:row>
    <x:row r="113">
      <x:c r="A113" s="9" t="n">
        <x:v>0.05</x:v>
      </x:c>
      <x:c r="B113" s="1" t="str">
        <x:v>景顺长城基金</x:v>
      </x:c>
      <x:c r="C113" s="8" t="n">
        <x:v>31</x:v>
      </x:c>
      <x:c r="D113" s="8" t="n">
        <x:v>8</x:v>
      </x:c>
      <x:c r="E113" s="8" t="n">
        <x:v>18</x:v>
      </x:c>
      <x:c r="F113" s="9" t="n">
        <x:v>0.5806451612903226</x:v>
      </x:c>
      <x:c r="G113" s="9" t="n">
        <x:v>0.4076626249536972</x:v>
      </x:c>
      <x:c r="H113" s="9" t="n">
        <x:v>0.7358445693268778</x:v>
      </x:c>
      <x:c r="I113" s="9" t="n">
        <x:v>0.0007751584551516339</x:v>
      </x:c>
      <x:c r="J113" s="9" t="n">
        <x:v>0.0006279778237712271</x:v>
      </x:c>
      <x:c r="K113" s="8" t="n">
        <x:v>11</x:v>
      </x:c>
    </x:row>
    <x:row r="114">
      <x:c r="A114" s="9" t="n">
        <x:v>0.05</x:v>
      </x:c>
      <x:c r="B114" s="1" t="str">
        <x:v>鹏华基金</x:v>
      </x:c>
      <x:c r="C114" s="8" t="n">
        <x:v>38</x:v>
      </x:c>
      <x:c r="D114" s="8" t="n">
        <x:v>8</x:v>
      </x:c>
      <x:c r="E114" s="8" t="n">
        <x:v>21</x:v>
      </x:c>
      <x:c r="F114" s="9" t="n">
        <x:v>0.5526315789473685</x:v>
      </x:c>
      <x:c r="G114" s="9" t="n">
        <x:v>0.3970629712199248</x:v>
      </x:c>
      <x:c r="H114" s="9" t="n">
        <x:v>0.6985359900194876</x:v>
      </x:c>
      <x:c r="I114" s="9" t="n">
        <x:v>0.0015374700209195645</x:v>
      </x:c>
      <x:c r="J114" s="9" t="n">
        <x:v>0.0005385764259109531</x:v>
      </x:c>
      <x:c r="K114" s="8" t="n">
        <x:v>12</x:v>
      </x:c>
    </x:row>
    <x:row r="115">
      <x:c r="A115" s="9" t="n">
        <x:v>0.05</x:v>
      </x:c>
      <x:c r="B115" s="1" t="str">
        <x:v>华夏基金</x:v>
      </x:c>
      <x:c r="C115" s="8" t="n">
        <x:v>69</x:v>
      </x:c>
      <x:c r="D115" s="8" t="n">
        <x:v>15</x:v>
      </x:c>
      <x:c r="E115" s="8" t="n">
        <x:v>35</x:v>
      </x:c>
      <x:c r="F115" s="9" t="n">
        <x:v>0.5072463768115942</x:v>
      </x:c>
      <x:c r="G115" s="9" t="n">
        <x:v>0.39205267562636525</x:v>
      </x:c>
      <x:c r="H115" s="9" t="n">
        <x:v>0.6216757699071268</x:v>
      </x:c>
      <x:c r="I115" s="9" t="n">
        <x:v>0.00009162067440184925</x:v>
      </x:c>
      <x:c r="J115" s="9" t="n">
        <x:v>0.00034920028155052544</x:v>
      </x:c>
      <x:c r="K115" s="8" t="n">
        <x:v>13</x:v>
      </x:c>
    </x:row>
    <x:row r="116">
      <x:c r="A116" s="9" t="n">
        <x:v>0.05</x:v>
      </x:c>
      <x:c r="B116" s="1" t="str">
        <x:v>长盛基金</x:v>
      </x:c>
      <x:c r="C116" s="8" t="n">
        <x:v>26</x:v>
      </x:c>
      <x:c r="D116" s="8" t="n">
        <x:v>5</x:v>
      </x:c>
      <x:c r="E116" s="8" t="n">
        <x:v>15</x:v>
      </x:c>
      <x:c r="F116" s="9" t="n">
        <x:v>0.5769230769230769</x:v>
      </x:c>
      <x:c r="G116" s="9" t="n">
        <x:v>0.3894861374659171</x:v>
      </x:c>
      <x:c r="H116" s="9" t="n">
        <x:v>0.7445555668634343</x:v>
      </x:c>
      <x:c r="I116" s="9" t="n">
        <x:v>0.00898701236815707</x:v>
      </x:c>
      <x:c r="J116" s="9" t="n">
        <x:v>0.002256119821951341</x:v>
      </x:c>
      <x:c r="K116" s="8" t="n">
        <x:v>14</x:v>
      </x:c>
    </x:row>
    <x:row r="117">
      <x:c r="A117" s="9" t="n">
        <x:v>0.05</x:v>
      </x:c>
      <x:c r="B117" s="1" t="str">
        <x:v>安信基金</x:v>
      </x:c>
      <x:c r="C117" s="8" t="n">
        <x:v>20</x:v>
      </x:c>
      <x:c r="D117" s="8" t="n">
        <x:v>5</x:v>
      </x:c>
      <x:c r="E117" s="8" t="n">
        <x:v>12</x:v>
      </x:c>
      <x:c r="F117" s="9" t="n">
        <x:v>0.6</x:v>
      </x:c>
      <x:c r="G117" s="9" t="n">
        <x:v>0.3865815007622531</x:v>
      </x:c>
      <x:c r="H117" s="9" t="n">
        <x:v>0.781193467627183</x:v>
      </x:c>
      <x:c r="I117" s="9" t="n">
        <x:v>0.001571832899631489</x:v>
      </x:c>
      <x:c r="J117" s="9" t="n">
        <x:v>0.0006537464193599219</x:v>
      </x:c>
      <x:c r="K117" s="8" t="n">
        <x:v>15</x:v>
      </x:c>
    </x:row>
    <x:row r="118">
      <x:c r="A118" s="9" t="n">
        <x:v>0.05</x:v>
      </x:c>
      <x:c r="B118" s="1" t="str">
        <x:v>光大保德信基金</x:v>
      </x:c>
      <x:c r="C118" s="8" t="n">
        <x:v>16</x:v>
      </x:c>
      <x:c r="D118" s="8" t="n">
        <x:v>4</x:v>
      </x:c>
      <x:c r="E118" s="8" t="n">
        <x:v>10</x:v>
      </x:c>
      <x:c r="F118" s="9" t="n">
        <x:v>0.625</x:v>
      </x:c>
      <x:c r="G118" s="9" t="n">
        <x:v>0.38641040545502714</x:v>
      </x:c>
      <x:c r="H118" s="9" t="n">
        <x:v>0.8151876744113636</x:v>
      </x:c>
      <x:c r="I118" s="9" t="n">
        <x:v>0.004590701357930176</x:v>
      </x:c>
      <x:c r="J118" s="9" t="n">
        <x:v>0.0006806640966278875</x:v>
      </x:c>
      <x:c r="K118" s="8" t="n">
        <x:v>16</x:v>
      </x:c>
    </x:row>
    <x:row r="119">
      <x:c r="A119" s="9" t="n">
        <x:v>0.05</x:v>
      </x:c>
      <x:c r="B119" s="1" t="str">
        <x:v>浙商基金</x:v>
      </x:c>
      <x:c r="C119" s="8" t="n">
        <x:v>18</x:v>
      </x:c>
      <x:c r="D119" s="8" t="n">
        <x:v>3</x:v>
      </x:c>
      <x:c r="E119" s="8" t="n">
        <x:v>11</x:v>
      </x:c>
      <x:c r="F119" s="9" t="n">
        <x:v>0.6111111111111112</x:v>
      </x:c>
      <x:c r="G119" s="9" t="n">
        <x:v>0.3861904160223791</x:v>
      </x:c>
      <x:c r="H119" s="9" t="n">
        <x:v>0.7969475342783638</x:v>
      </x:c>
      <x:c r="I119" s="9" t="n">
        <x:v>0.0024372513727412342</x:v>
      </x:c>
      <x:c r="J119" s="9" t="n">
        <x:v>0.0007004841409133749</x:v>
      </x:c>
      <x:c r="K119" s="8" t="n">
        <x:v>17</x:v>
      </x:c>
    </x:row>
    <x:row r="120">
      <x:c r="A120" s="9" t="n">
        <x:v>0.05</x:v>
      </x:c>
      <x:c r="B120" s="1" t="str">
        <x:v>民生加银基金</x:v>
      </x:c>
      <x:c r="C120" s="8" t="n">
        <x:v>18</x:v>
      </x:c>
      <x:c r="D120" s="8" t="n">
        <x:v>3</x:v>
      </x:c>
      <x:c r="E120" s="8" t="n">
        <x:v>11</x:v>
      </x:c>
      <x:c r="F120" s="9" t="n">
        <x:v>0.6111111111111112</x:v>
      </x:c>
      <x:c r="G120" s="9" t="n">
        <x:v>0.3861904160223791</x:v>
      </x:c>
      <x:c r="H120" s="9" t="n">
        <x:v>0.7969475342783638</x:v>
      </x:c>
      <x:c r="I120" s="9" t="n">
        <x:v>-0.0011315202380976907</x:v>
      </x:c>
      <x:c r="J120" s="9" t="n">
        <x:v>0.0009587051186969132</x:v>
      </x:c>
      <x:c r="K120" s="8" t="n">
        <x:v>18</x:v>
      </x:c>
    </x:row>
    <x:row r="121">
      <x:c r="A121" s="9" t="n">
        <x:v>0.05</x:v>
      </x:c>
      <x:c r="B121" s="1" t="str">
        <x:v>博时基金</x:v>
      </x:c>
      <x:c r="C121" s="8" t="n">
        <x:v>53</x:v>
      </x:c>
      <x:c r="D121" s="8" t="n">
        <x:v>10</x:v>
      </x:c>
      <x:c r="E121" s="8" t="n">
        <x:v>27</x:v>
      </x:c>
      <x:c r="F121" s="9" t="n">
        <x:v>0.5094339622641509</x:v>
      </x:c>
      <x:c r="G121" s="9" t="n">
        <x:v>0.3788352911467995</x:v>
      </x:c>
      <x:c r="H121" s="9" t="n">
        <x:v>0.6387575015215675</x:v>
      </x:c>
      <x:c r="I121" s="9" t="n">
        <x:v>-0.0002341960884826979</x:v>
      </x:c>
      <x:c r="J121" s="9" t="n">
        <x:v>0.0003642420781935486</x:v>
      </x:c>
      <x:c r="K121" s="8" t="n">
        <x:v>19</x:v>
      </x:c>
    </x:row>
    <x:row r="122">
      <x:c r="A122" s="9" t="n">
        <x:v>0.05</x:v>
      </x:c>
      <x:c r="B122" s="1" t="str">
        <x:v>创金合信基金</x:v>
      </x:c>
      <x:c r="C122" s="8" t="n">
        <x:v>5</x:v>
      </x:c>
      <x:c r="D122" s="8" t="n">
        <x:v>1</x:v>
      </x:c>
      <x:c r="E122" s="8" t="n">
        <x:v>4</x:v>
      </x:c>
      <x:c r="F122" s="9" t="n">
        <x:v>0.8</x:v>
      </x:c>
      <x:c r="G122" s="9" t="n">
        <x:v>0.37553462976252533</x:v>
      </x:c>
      <x:c r="H122" s="9" t="n">
        <x:v>0.9637758913675698</x:v>
      </x:c>
      <x:c r="I122" s="9" t="n">
        <x:v>0.003828705569278628</x:v>
      </x:c>
      <x:c r="J122" s="9" t="n">
        <x:v>0.0007277817809723031</x:v>
      </x:c>
      <x:c r="K122" s="8" t="n">
        <x:v>20</x:v>
      </x:c>
    </x:row>
    <x:row r="123">
      <x:c r="A123" s="9" t="n">
        <x:v>0.05</x:v>
      </x:c>
      <x:c r="B123" s="1" t="str">
        <x:v>南方基金</x:v>
      </x:c>
      <x:c r="C123" s="8" t="n">
        <x:v>17</x:v>
      </x:c>
      <x:c r="D123" s="8" t="n">
        <x:v>7</x:v>
      </x:c>
      <x:c r="E123" s="8" t="n">
        <x:v>10</x:v>
      </x:c>
      <x:c r="F123" s="9" t="n">
        <x:v>0.5882352941176471</x:v>
      </x:c>
      <x:c r="G123" s="9" t="n">
        <x:v>0.3600544264299978</x:v>
      </x:c>
      <x:c r="H123" s="9" t="n">
        <x:v>0.7838894320978518</x:v>
      </x:c>
      <x:c r="I123" s="9" t="n">
        <x:v>0.006490638102432288</x:v>
      </x:c>
      <x:c r="J123" s="9" t="n">
        <x:v>0.0006256381472327131</x:v>
      </x:c>
      <x:c r="K123" s="8" t="n">
        <x:v>21</x:v>
      </x:c>
    </x:row>
    <x:row r="124">
      <x:c r="A124" s="9" t="n">
        <x:v>0.05</x:v>
      </x:c>
      <x:c r="B124" s="1" t="str">
        <x:v>鹏扬基金</x:v>
      </x:c>
      <x:c r="C124" s="8" t="n">
        <x:v>15</x:v>
      </x:c>
      <x:c r="D124" s="8" t="n">
        <x:v>3</x:v>
      </x:c>
      <x:c r="E124" s="8" t="n">
        <x:v>9</x:v>
      </x:c>
      <x:c r="F124" s="9" t="n">
        <x:v>0.6</x:v>
      </x:c>
      <x:c r="G124" s="9" t="n">
        <x:v>0.357468301206246</x:v>
      </x:c>
      <x:c r="H124" s="9" t="n">
        <x:v>0.8017550385865841</x:v>
      </x:c>
      <x:c r="I124" s="9" t="n">
        <x:v>0.002444996925265631</x:v>
      </x:c>
      <x:c r="J124" s="9" t="n">
        <x:v>0.0013227134964193222</x:v>
      </x:c>
      <x:c r="K124" s="8" t="n">
        <x:v>22</x:v>
      </x:c>
    </x:row>
    <x:row r="125">
      <x:c r="A125" s="9" t="n">
        <x:v>0.05</x:v>
      </x:c>
      <x:c r="B125" s="1" t="str">
        <x:v>汇丰晋信基金</x:v>
      </x:c>
      <x:c r="C125" s="8" t="n">
        <x:v>11</x:v>
      </x:c>
      <x:c r="D125" s="8" t="n">
        <x:v>2</x:v>
      </x:c>
      <x:c r="E125" s="8" t="n">
        <x:v>7</x:v>
      </x:c>
      <x:c r="F125" s="9" t="n">
        <x:v>0.6363636363636364</x:v>
      </x:c>
      <x:c r="G125" s="9" t="n">
        <x:v>0.35380117450784887</x:v>
      </x:c>
      <x:c r="H125" s="9" t="n">
        <x:v>0.8483352890463243</x:v>
      </x:c>
      <x:c r="I125" s="9" t="n">
        <x:v>0.004444402743504466</x:v>
      </x:c>
      <x:c r="J125" s="9" t="n">
        <x:v>0.000445404303914614</x:v>
      </x:c>
      <x:c r="K125" s="8" t="n">
        <x:v>23</x:v>
      </x:c>
    </x:row>
    <x:row r="126">
      <x:c r="A126" s="9" t="n">
        <x:v>0.05</x:v>
      </x:c>
      <x:c r="B126" s="1" t="str">
        <x:v>兴银基金管理</x:v>
      </x:c>
      <x:c r="C126" s="8" t="n">
        <x:v>11</x:v>
      </x:c>
      <x:c r="D126" s="8" t="n">
        <x:v>2</x:v>
      </x:c>
      <x:c r="E126" s="8" t="n">
        <x:v>7</x:v>
      </x:c>
      <x:c r="F126" s="9" t="n">
        <x:v>0.6363636363636364</x:v>
      </x:c>
      <x:c r="G126" s="9" t="n">
        <x:v>0.35380117450784887</x:v>
      </x:c>
      <x:c r="H126" s="9" t="n">
        <x:v>0.8483352890463243</x:v>
      </x:c>
      <x:c r="I126" s="9" t="n">
        <x:v>0.0000646983429257497</x:v>
      </x:c>
      <x:c r="J126" s="9" t="n">
        <x:v>0.0028891012643330223</x:v>
      </x:c>
      <x:c r="K126" s="8" t="n">
        <x:v>24</x:v>
      </x:c>
    </x:row>
    <x:row r="127">
      <x:c r="A127" s="9" t="n">
        <x:v>0.05</x:v>
      </x:c>
      <x:c r="B127" s="1" t="str">
        <x:v>招商基金</x:v>
      </x:c>
      <x:c r="C127" s="8" t="n">
        <x:v>91</x:v>
      </x:c>
      <x:c r="D127" s="8" t="n">
        <x:v>18</x:v>
      </x:c>
      <x:c r="E127" s="8" t="n">
        <x:v>41</x:v>
      </x:c>
      <x:c r="F127" s="9" t="n">
        <x:v>0.45054945054945056</x:v>
      </x:c>
      <x:c r="G127" s="9" t="n">
        <x:v>0.3523976853313362</x:v>
      </x:c>
      <x:c r="H127" s="9" t="n">
        <x:v>0.5527071062660257</x:v>
      </x:c>
      <x:c r="I127" s="9" t="n">
        <x:v>-0.0017727823456072686</x:v>
      </x:c>
      <x:c r="J127" s="9" t="n">
        <x:v>-0.000590169149541236</x:v>
      </x:c>
      <x:c r="K127" s="8" t="n">
        <x:v>25</x:v>
      </x:c>
    </x:row>
    <x:row r="128">
      <x:c r="A128" s="9" t="n">
        <x:v>0.05</x:v>
      </x:c>
      <x:c r="B128" s="1" t="str">
        <x:v>大成基金</x:v>
      </x:c>
      <x:c r="C128" s="8" t="n">
        <x:v>20</x:v>
      </x:c>
      <x:c r="D128" s="8" t="n">
        <x:v>7</x:v>
      </x:c>
      <x:c r="E128" s="8" t="n">
        <x:v>11</x:v>
      </x:c>
      <x:c r="F128" s="9" t="n">
        <x:v>0.55</x:v>
      </x:c>
      <x:c r="G128" s="9" t="n">
        <x:v>0.34208534245034233</x:v>
      </x:c>
      <x:c r="H128" s="9" t="n">
        <x:v>0.7418021417443759</x:v>
      </x:c>
      <x:c r="I128" s="9" t="n">
        <x:v>-0.0010630180887697157</x:v>
      </x:c>
      <x:c r="J128" s="9" t="n">
        <x:v>0.0002846976095906465</x:v>
      </x:c>
      <x:c r="K128" s="8" t="n">
        <x:v>26</x:v>
      </x:c>
    </x:row>
    <x:row r="129">
      <x:c r="A129" s="9" t="n">
        <x:v>0.05</x:v>
      </x:c>
      <x:c r="B129" s="1" t="str">
        <x:v>中银基金</x:v>
      </x:c>
      <x:c r="C129" s="8" t="n">
        <x:v>27</x:v>
      </x:c>
      <x:c r="D129" s="8" t="n">
        <x:v>7</x:v>
      </x:c>
      <x:c r="E129" s="8" t="n">
        <x:v>14</x:v>
      </x:c>
      <x:c r="F129" s="9" t="n">
        <x:v>0.5185185185185185</x:v>
      </x:c>
      <x:c r="G129" s="9" t="n">
        <x:v>0.3398561575495229</x:v>
      </x:c>
      <x:c r="H129" s="9" t="n">
        <x:v>0.6925677302378153</x:v>
      </x:c>
      <x:c r="I129" s="9" t="n">
        <x:v>-0.0024758542231853938</x:v>
      </x:c>
      <x:c r="J129" s="9" t="n">
        <x:v>0.0013187155991881928</x:v>
      </x:c>
      <x:c r="K129" s="8" t="n">
        <x:v>27</x:v>
      </x:c>
    </x:row>
    <x:row r="130">
      <x:c r="A130" s="9" t="n">
        <x:v>0.05</x:v>
      </x:c>
      <x:c r="B130" s="1" t="str">
        <x:v>国寿安保基金</x:v>
      </x:c>
      <x:c r="C130" s="8" t="n">
        <x:v>51</x:v>
      </x:c>
      <x:c r="D130" s="8" t="n">
        <x:v>8</x:v>
      </x:c>
      <x:c r="E130" s="8" t="n">
        <x:v>23</x:v>
      </x:c>
      <x:c r="F130" s="9" t="n">
        <x:v>0.45098039215686275</x:v>
      </x:c>
      <x:c r="G130" s="9" t="n">
        <x:v>0.3226751854937402</x:v>
      </x:c>
      <x:c r="H130" s="9" t="n">
        <x:v>0.5861529144963119</x:v>
      </x:c>
      <x:c r="I130" s="9" t="n">
        <x:v>-0.0004879058049621394</x:v>
      </x:c>
      <x:c r="J130" s="9" t="n">
        <x:v>-0.0006369728123401752</x:v>
      </x:c>
      <x:c r="K130" s="8" t="n">
        <x:v>28</x:v>
      </x:c>
    </x:row>
    <x:row r="131">
      <x:c r="A131" s="9" t="n">
        <x:v>0.05</x:v>
      </x:c>
      <x:c r="B131" s="1" t="str">
        <x:v>平安基金</x:v>
      </x:c>
      <x:c r="C131" s="8" t="n">
        <x:v>41</x:v>
      </x:c>
      <x:c r="D131" s="8" t="n">
        <x:v>9</x:v>
      </x:c>
      <x:c r="E131" s="8" t="n">
        <x:v>19</x:v>
      </x:c>
      <x:c r="F131" s="9" t="n">
        <x:v>0.4634146341463415</x:v>
      </x:c>
      <x:c r="G131" s="9" t="n">
        <x:v>0.32056233976336046</x:v>
      </x:c>
      <x:c r="H131" s="9" t="n">
        <x:v>0.6125352873233052</x:v>
      </x:c>
      <x:c r="I131" s="9" t="n">
        <x:v>-0.000021977490222797492</x:v>
      </x:c>
      <x:c r="J131" s="9" t="n">
        <x:v>-0.0004145874081324744</x:v>
      </x:c>
      <x:c r="K131" s="8" t="n">
        <x:v>29</x:v>
      </x:c>
    </x:row>
    <x:row r="132">
      <x:c r="A132" s="9" t="n">
        <x:v>0.05</x:v>
      </x:c>
      <x:c r="B132" s="1" t="str">
        <x:v>华富基金</x:v>
      </x:c>
      <x:c r="C132" s="8" t="n">
        <x:v>12</x:v>
      </x:c>
      <x:c r="D132" s="8" t="n">
        <x:v>2</x:v>
      </x:c>
      <x:c r="E132" s="8" t="n">
        <x:v>7</x:v>
      </x:c>
      <x:c r="F132" s="9" t="n">
        <x:v>0.5833333333333334</x:v>
      </x:c>
      <x:c r="G132" s="9" t="n">
        <x:v>0.31951131254954973</x:v>
      </x:c>
      <x:c r="H132" s="9" t="n">
        <x:v>0.8067396863412435</x:v>
      </x:c>
      <x:c r="I132" s="9" t="n">
        <x:v>0.002317735211381686</x:v>
      </x:c>
      <x:c r="J132" s="9" t="n">
        <x:v>0.001681094015623012</x:v>
      </x:c>
      <x:c r="K132" s="8" t="n">
        <x:v>30</x:v>
      </x:c>
    </x:row>
    <x:row r="133">
      <x:c r="A133" s="9" t="n">
        <x:v>0.05</x:v>
      </x:c>
      <x:c r="B133" s="1" t="str">
        <x:v>长信基金</x:v>
      </x:c>
      <x:c r="C133" s="8" t="n">
        <x:v>44</x:v>
      </x:c>
      <x:c r="D133" s="8" t="n">
        <x:v>7</x:v>
      </x:c>
      <x:c r="E133" s="8" t="n">
        <x:v>20</x:v>
      </x:c>
      <x:c r="F133" s="9" t="n">
        <x:v>0.45454545454545453</x:v>
      </x:c>
      <x:c r="G133" s="9" t="n">
        <x:v>0.31705234142220895</x:v>
      </x:c>
      <x:c r="H133" s="9" t="n">
        <x:v>0.5993381680103802</x:v>
      </x:c>
      <x:c r="I133" s="9" t="n">
        <x:v>-0.0007562755821598405</x:v>
      </x:c>
      <x:c r="J133" s="9" t="n">
        <x:v>-0.0005132678506811724</x:v>
      </x:c>
      <x:c r="K133" s="8" t="n">
        <x:v>31</x:v>
      </x:c>
    </x:row>
    <x:row r="134">
      <x:c r="A134" s="9" t="n">
        <x:v>0.05</x:v>
      </x:c>
      <x:c r="B134" s="1" t="str">
        <x:v>汇添富基金</x:v>
      </x:c>
      <x:c r="C134" s="8" t="n">
        <x:v>29</x:v>
      </x:c>
      <x:c r="D134" s="8" t="n">
        <x:v>6</x:v>
      </x:c>
      <x:c r="E134" s="8" t="n">
        <x:v>14</x:v>
      </x:c>
      <x:c r="F134" s="9" t="n">
        <x:v>0.4827586206896552</x:v>
      </x:c>
      <x:c r="G134" s="9" t="n">
        <x:v>0.3138609015268349</x:v>
      </x:c>
      <x:c r="H134" s="9" t="n">
        <x:v>0.6556897811800528</x:v>
      </x:c>
      <x:c r="I134" s="9" t="n">
        <x:v>-0.0006385070722698652</x:v>
      </x:c>
      <x:c r="J134" s="9" t="n">
        <x:v>-0.0004063040925302475</x:v>
      </x:c>
      <x:c r="K134" s="8" t="n">
        <x:v>32</x:v>
      </x:c>
    </x:row>
    <x:row r="135">
      <x:c r="A135" s="9" t="n">
        <x:v>0.05</x:v>
      </x:c>
      <x:c r="B135" s="1" t="str">
        <x:v>富国基金</x:v>
      </x:c>
      <x:c r="C135" s="8" t="n">
        <x:v>50</x:v>
      </x:c>
      <x:c r="D135" s="8" t="n">
        <x:v>9</x:v>
      </x:c>
      <x:c r="E135" s="8" t="n">
        <x:v>22</x:v>
      </x:c>
      <x:c r="F135" s="9" t="n">
        <x:v>0.44</x:v>
      </x:c>
      <x:c r="G135" s="9" t="n">
        <x:v>0.3116219921125717</x:v>
      </x:c>
      <x:c r="H135" s="9" t="n">
        <x:v>0.5769397197834315</x:v>
      </x:c>
      <x:c r="I135" s="9" t="n">
        <x:v>-0.00035007852003564083</x:v>
      </x:c>
      <x:c r="J135" s="9" t="n">
        <x:v>-0.0005792737615289343</x:v>
      </x:c>
      <x:c r="K135" s="8" t="n">
        <x:v>33</x:v>
      </x:c>
    </x:row>
    <x:row r="136">
      <x:c r="A136" s="9" t="n">
        <x:v>0.05</x:v>
      </x:c>
      <x:c r="B136" s="1" t="str">
        <x:v>信达澳亚基金</x:v>
      </x:c>
      <x:c r="C136" s="8" t="n">
        <x:v>15</x:v>
      </x:c>
      <x:c r="D136" s="8" t="n">
        <x:v>2</x:v>
      </x:c>
      <x:c r="E136" s="8" t="n">
        <x:v>8</x:v>
      </x:c>
      <x:c r="F136" s="9" t="n">
        <x:v>0.5333333333333333</x:v>
      </x:c>
      <x:c r="G136" s="9" t="n">
        <x:v>0.30116980025498397</x:v>
      </x:c>
      <x:c r="H136" s="9" t="n">
        <x:v>0.7519046463426261</x:v>
      </x:c>
      <x:c r="I136" s="9" t="n">
        <x:v>-0.003181743560144274</x:v>
      </x:c>
      <x:c r="J136" s="9" t="n">
        <x:v>0.0010626085619312407</x:v>
      </x:c>
      <x:c r="K136" s="8" t="n">
        <x:v>34</x:v>
      </x:c>
    </x:row>
    <x:row r="137">
      <x:c r="A137" s="9" t="n">
        <x:v>0.05</x:v>
      </x:c>
      <x:c r="B137" s="1" t="str">
        <x:v>摩根基金(中国)</x:v>
      </x:c>
      <x:c r="C137" s="8" t="n">
        <x:v>25</x:v>
      </x:c>
      <x:c r="D137" s="8" t="n">
        <x:v>3</x:v>
      </x:c>
      <x:c r="E137" s="8" t="n">
        <x:v>12</x:v>
      </x:c>
      <x:c r="F137" s="9" t="n">
        <x:v>0.48</x:v>
      </x:c>
      <x:c r="G137" s="9" t="n">
        <x:v>0.30031285954112974</x:v>
      </x:c>
      <x:c r="H137" s="9" t="n">
        <x:v>0.6650148304964322</x:v>
      </x:c>
      <x:c r="I137" s="9" t="n">
        <x:v>-0.0049906122970874356</x:v>
      </x:c>
      <x:c r="J137" s="9" t="n">
        <x:v>-0.00046785985451517476</x:v>
      </x:c>
      <x:c r="K137" s="8" t="n">
        <x:v>35</x:v>
      </x:c>
    </x:row>
    <x:row r="138">
      <x:c r="A138" s="9" t="n">
        <x:v>0.05</x:v>
      </x:c>
      <x:c r="B138" s="1" t="str">
        <x:v>中加基金</x:v>
      </x:c>
      <x:c r="C138" s="8" t="n">
        <x:v>6</x:v>
      </x:c>
      <x:c r="D138" s="8" t="n">
        <x:v>2</x:v>
      </x:c>
      <x:c r="E138" s="8" t="n">
        <x:v>4</x:v>
      </x:c>
      <x:c r="F138" s="9" t="n">
        <x:v>0.6666666666666666</x:v>
      </x:c>
      <x:c r="G138" s="9" t="n">
        <x:v>0.299993315138392</x:v>
      </x:c>
      <x:c r="H138" s="9" t="n">
        <x:v>0.9032285888942195</x:v>
      </x:c>
      <x:c r="I138" s="9" t="n">
        <x:v>0.006953264102150581</x:v>
      </x:c>
      <x:c r="J138" s="9" t="n">
        <x:v>0.002416398053698468</x:v>
      </x:c>
      <x:c r="K138" s="8" t="n">
        <x:v>36</x:v>
      </x:c>
    </x:row>
    <x:row r="139">
      <x:c r="A139" s="9" t="n">
        <x:v>0.05</x:v>
      </x:c>
      <x:c r="B139" s="1" t="str">
        <x:v>国泰基金</x:v>
      </x:c>
      <x:c r="C139" s="8" t="n">
        <x:v>52</x:v>
      </x:c>
      <x:c r="D139" s="8" t="n">
        <x:v>11</x:v>
      </x:c>
      <x:c r="E139" s="8" t="n">
        <x:v>22</x:v>
      </x:c>
      <x:c r="F139" s="9" t="n">
        <x:v>0.4230769230769231</x:v>
      </x:c>
      <x:c r="G139" s="9" t="n">
        <x:v>0.2986805208350091</x:v>
      </x:c>
      <x:c r="H139" s="9" t="n">
        <x:v>0.5580567462609698</x:v>
      </x:c>
      <x:c r="I139" s="9" t="n">
        <x:v>-0.0020148992832941647</x:v>
      </x:c>
      <x:c r="J139" s="9" t="n">
        <x:v>-0.0005460784895643336</x:v>
      </x:c>
      <x:c r="K139" s="8" t="n">
        <x:v>37</x:v>
      </x:c>
    </x:row>
    <x:row r="140">
      <x:c r="A140" s="9" t="n">
        <x:v>0.05</x:v>
      </x:c>
      <x:c r="B140" s="1" t="str">
        <x:v>融通基金</x:v>
      </x:c>
      <x:c r="C140" s="8" t="n">
        <x:v>36</x:v>
      </x:c>
      <x:c r="D140" s="8" t="n">
        <x:v>7</x:v>
      </x:c>
      <x:c r="E140" s="8" t="n">
        <x:v>16</x:v>
      </x:c>
      <x:c r="F140" s="9" t="n">
        <x:v>0.4444444444444444</x:v>
      </x:c>
      <x:c r="G140" s="9" t="n">
        <x:v>0.2954126874008022</x:v>
      </x:c>
      <x:c r="H140" s="9" t="n">
        <x:v>0.6041893824430271</x:v>
      </x:c>
      <x:c r="I140" s="9" t="n">
        <x:v>0.0013381835517070372</x:v>
      </x:c>
      <x:c r="J140" s="9" t="n">
        <x:v>-0.0003446837421937288</x:v>
      </x:c>
      <x:c r="K140" s="8" t="n">
        <x:v>38</x:v>
      </x:c>
    </x:row>
    <x:row r="141">
      <x:c r="A141" s="9" t="n">
        <x:v>0.05</x:v>
      </x:c>
      <x:c r="B141" s="1" t="str">
        <x:v>天弘基金</x:v>
      </x:c>
      <x:c r="C141" s="8" t="n">
        <x:v>18</x:v>
      </x:c>
      <x:c r="D141" s="8" t="n">
        <x:v>5</x:v>
      </x:c>
      <x:c r="E141" s="8" t="n">
        <x:v>9</x:v>
      </x:c>
      <x:c r="F141" s="9" t="n">
        <x:v>0.5</x:v>
      </x:c>
      <x:c r="G141" s="9" t="n">
        <x:v>0.29031021505169974</x:v>
      </x:c>
      <x:c r="H141" s="9" t="n">
        <x:v>0.7096897849483003</x:v>
      </x:c>
      <x:c r="I141" s="9" t="n">
        <x:v>0.005206445934338203</x:v>
      </x:c>
      <x:c r="J141" s="9" t="n">
        <x:v>0.00009031524776336171</x:v>
      </x:c>
      <x:c r="K141" s="8" t="n">
        <x:v>39</x:v>
      </x:c>
    </x:row>
    <x:row r="142">
      <x:c r="A142" s="9" t="n">
        <x:v>0.05</x:v>
      </x:c>
      <x:c r="B142" s="1" t="str">
        <x:v>兴证全球基金</x:v>
      </x:c>
      <x:c r="C142" s="8" t="n">
        <x:v>21</x:v>
      </x:c>
      <x:c r="D142" s="8" t="n">
        <x:v>4</x:v>
      </x:c>
      <x:c r="E142" s="8" t="n">
        <x:v>10</x:v>
      </x:c>
      <x:c r="F142" s="9" t="n">
        <x:v>0.47619047619047616</x:v>
      </x:c>
      <x:c r="G142" s="9" t="n">
        <x:v>0.2834400610153417</x:v>
      </x:c>
      <x:c r="H142" s="9" t="n">
        <x:v>0.6763046541715557</x:v>
      </x:c>
      <x:c r="I142" s="9" t="n">
        <x:v>-0.0016968831848138569</x:v>
      </x:c>
      <x:c r="J142" s="9" t="n">
        <x:v>-0.0007302348690805281</x:v>
      </x:c>
      <x:c r="K142" s="8" t="n">
        <x:v>40</x:v>
      </x:c>
    </x:row>
    <x:row r="143">
      <x:c r="A143" s="9" t="n">
        <x:v>0.05</x:v>
      </x:c>
      <x:c r="B143" s="1" t="str">
        <x:v>万家基金</x:v>
      </x:c>
      <x:c r="C143" s="8" t="n">
        <x:v>22</x:v>
      </x:c>
      <x:c r="D143" s="8" t="n">
        <x:v>5</x:v>
      </x:c>
      <x:c r="E143" s="8" t="n">
        <x:v>10</x:v>
      </x:c>
      <x:c r="F143" s="9" t="n">
        <x:v>0.45454545454545453</x:v>
      </x:c>
      <x:c r="G143" s="9" t="n">
        <x:v>0.2692029418081331</x:v>
      </x:c>
      <x:c r="H143" s="9" t="n">
        <x:v>0.6534020467926505</x:v>
      </x:c>
      <x:c r="I143" s="9" t="n">
        <x:v>-0.000725730375731396</x:v>
      </x:c>
      <x:c r="J143" s="9" t="n">
        <x:v>-0.00041240890966483224</x:v>
      </x:c>
      <x:c r="K143" s="8" t="n">
        <x:v>41</x:v>
      </x:c>
    </x:row>
    <x:row r="144">
      <x:c r="A144" s="9" t="n">
        <x:v>0.05</x:v>
      </x:c>
      <x:c r="B144" s="1" t="str">
        <x:v>财通资管</x:v>
      </x:c>
      <x:c r="C144" s="8" t="n">
        <x:v>28</x:v>
      </x:c>
      <x:c r="D144" s="8" t="n">
        <x:v>5</x:v>
      </x:c>
      <x:c r="E144" s="8" t="n">
        <x:v>12</x:v>
      </x:c>
      <x:c r="F144" s="9" t="n">
        <x:v>0.42857142857142855</x:v>
      </x:c>
      <x:c r="G144" s="9" t="n">
        <x:v>0.26508547124123694</x:v>
      </x:c>
      <x:c r="H144" s="9" t="n">
        <x:v>0.6092921437253123</x:v>
      </x:c>
      <x:c r="I144" s="9" t="n">
        <x:v>0.0010095232019763296</x:v>
      </x:c>
      <x:c r="J144" s="9" t="n">
        <x:v>-0.000799929271149497</x:v>
      </x:c>
      <x:c r="K144" s="8" t="n">
        <x:v>42</x:v>
      </x:c>
    </x:row>
    <x:row r="145">
      <x:c r="A145" s="9" t="n">
        <x:v>0.05</x:v>
      </x:c>
      <x:c r="B145" s="1" t="str">
        <x:v>国投瑞银基金</x:v>
      </x:c>
      <x:c r="C145" s="8" t="n">
        <x:v>20</x:v>
      </x:c>
      <x:c r="D145" s="8" t="n">
        <x:v>3</x:v>
      </x:c>
      <x:c r="E145" s="8" t="n">
        <x:v>9</x:v>
      </x:c>
      <x:c r="F145" s="9" t="n">
        <x:v>0.45</x:v>
      </x:c>
      <x:c r="G145" s="9" t="n">
        <x:v>0.2581978582556243</x:v>
      </x:c>
      <x:c r="H145" s="9" t="n">
        <x:v>0.6579146575496577</x:v>
      </x:c>
      <x:c r="I145" s="9" t="n">
        <x:v>0.0003075284718467927</x:v>
      </x:c>
      <x:c r="J145" s="9" t="n">
        <x:v>-0.0007805975302669365</x:v>
      </x:c>
      <x:c r="K145" s="8" t="n">
        <x:v>43</x:v>
      </x:c>
    </x:row>
    <x:row r="146">
      <x:c r="A146" s="9" t="n">
        <x:v>0.05</x:v>
      </x:c>
      <x:c r="B146" s="1" t="str">
        <x:v>银华基金</x:v>
      </x:c>
      <x:c r="C146" s="8" t="n">
        <x:v>35</x:v>
      </x:c>
      <x:c r="D146" s="8" t="n">
        <x:v>5</x:v>
      </x:c>
      <x:c r="E146" s="8" t="n">
        <x:v>14</x:v>
      </x:c>
      <x:c r="F146" s="9" t="n">
        <x:v>0.4</x:v>
      </x:c>
      <x:c r="G146" s="9" t="n">
        <x:v>0.2555072885938059</x:v>
      </x:c>
      <x:c r="H146" s="9" t="n">
        <x:v>0.5642729098710749</x:v>
      </x:c>
      <x:c r="I146" s="9" t="n">
        <x:v>-0.0002034413735784986</x:v>
      </x:c>
      <x:c r="J146" s="9" t="n">
        <x:v>-0.0006324568285324629</x:v>
      </x:c>
      <x:c r="K146" s="8" t="n">
        <x:v>44</x:v>
      </x:c>
    </x:row>
    <x:row r="147">
      <x:c r="A147" s="9" t="n">
        <x:v>0.05</x:v>
      </x:c>
      <x:c r="B147" s="1" t="str">
        <x:v>金鹰基金</x:v>
      </x:c>
      <x:c r="C147" s="8" t="n">
        <x:v>26</x:v>
      </x:c>
      <x:c r="D147" s="8" t="n">
        <x:v>4</x:v>
      </x:c>
      <x:c r="E147" s="8" t="n">
        <x:v>11</x:v>
      </x:c>
      <x:c r="F147" s="9" t="n">
        <x:v>0.4230769230769231</x:v>
      </x:c>
      <x:c r="G147" s="9" t="n">
        <x:v>0.2554444331365656</x:v>
      </x:c>
      <x:c r="H147" s="9" t="n">
        <x:v>0.6105138625340828</x:v>
      </x:c>
      <x:c r="I147" s="9" t="n">
        <x:v>0.0036737087978966545</x:v>
      </x:c>
      <x:c r="J147" s="9" t="n">
        <x:v>-0.00037848618245993397</x:v>
      </x:c>
      <x:c r="K147" s="8" t="n">
        <x:v>45</x:v>
      </x:c>
    </x:row>
    <x:row r="148">
      <x:c r="A148" s="9" t="n">
        <x:v>0.05</x:v>
      </x:c>
      <x:c r="B148" s="1" t="str">
        <x:v>永赢基金</x:v>
      </x:c>
      <x:c r="C148" s="8" t="n">
        <x:v>12</x:v>
      </x:c>
      <x:c r="D148" s="8" t="n">
        <x:v>2</x:v>
      </x:c>
      <x:c r="E148" s="8" t="n">
        <x:v>6</x:v>
      </x:c>
      <x:c r="F148" s="9" t="n">
        <x:v>0.5</x:v>
      </x:c>
      <x:c r="G148" s="9" t="n">
        <x:v>0.2537815976337061</x:v>
      </x:c>
      <x:c r="H148" s="9" t="n">
        <x:v>0.7462184023662939</x:v>
      </x:c>
      <x:c r="I148" s="9" t="n">
        <x:v>0.001212380856725978</x:v>
      </x:c>
      <x:c r="J148" s="9" t="n">
        <x:v>-0.00011485972234425438</x:v>
      </x:c>
      <x:c r="K148" s="8" t="n">
        <x:v>46</x:v>
      </x:c>
    </x:row>
    <x:row r="149">
      <x:c r="A149" s="9" t="n">
        <x:v>0.05</x:v>
      </x:c>
      <x:c r="B149" s="1" t="str">
        <x:v>格林基金</x:v>
      </x:c>
      <x:c r="C149" s="8" t="n">
        <x:v>12</x:v>
      </x:c>
      <x:c r="D149" s="8" t="n">
        <x:v>2</x:v>
      </x:c>
      <x:c r="E149" s="8" t="n">
        <x:v>6</x:v>
      </x:c>
      <x:c r="F149" s="9" t="n">
        <x:v>0.5</x:v>
      </x:c>
      <x:c r="G149" s="9" t="n">
        <x:v>0.2537815976337061</x:v>
      </x:c>
      <x:c r="H149" s="9" t="n">
        <x:v>0.7462184023662939</x:v>
      </x:c>
      <x:c r="I149" s="9" t="n">
        <x:v>0.0011775829606033448</x:v>
      </x:c>
      <x:c r="J149" s="9" t="n">
        <x:v>0.0006205314659834193</x:v>
      </x:c>
      <x:c r="K149" s="8" t="n">
        <x:v>47</x:v>
      </x:c>
    </x:row>
    <x:row r="150">
      <x:c r="A150" s="9" t="n">
        <x:v>0.05</x:v>
      </x:c>
      <x:c r="B150" s="1" t="str">
        <x:v>前海联合</x:v>
      </x:c>
      <x:c r="C150" s="8" t="n">
        <x:v>7</x:v>
      </x:c>
      <x:c r="D150" s="8" t="n">
        <x:v>1</x:v>
      </x:c>
      <x:c r="E150" s="8" t="n">
        <x:v>4</x:v>
      </x:c>
      <x:c r="F150" s="9" t="n">
        <x:v>0.5714285714285714</x:v>
      </x:c>
      <x:c r="G150" s="9" t="n">
        <x:v>0.2504583645276572</x:v>
      </x:c>
      <x:c r="H150" s="9" t="n">
        <x:v>0.8417801447485302</x:v>
      </x:c>
      <x:c r="I150" s="9" t="n">
        <x:v>-0.0004904140602604274</x:v>
      </x:c>
      <x:c r="J150" s="9" t="n">
        <x:v>0.0006819635716653372</x:v>
      </x:c>
      <x:c r="K150" s="8" t="n">
        <x:v>48</x:v>
      </x:c>
    </x:row>
    <x:row r="151">
      <x:c r="A151" s="9" t="n">
        <x:v>0.05</x:v>
      </x:c>
      <x:c r="B151" s="1" t="str">
        <x:v>博道基金</x:v>
      </x:c>
      <x:c r="C151" s="8" t="n">
        <x:v>7</x:v>
      </x:c>
      <x:c r="D151" s="8" t="n">
        <x:v>1</x:v>
      </x:c>
      <x:c r="E151" s="8" t="n">
        <x:v>4</x:v>
      </x:c>
      <x:c r="F151" s="9" t="n">
        <x:v>0.5714285714285714</x:v>
      </x:c>
      <x:c r="G151" s="9" t="n">
        <x:v>0.2504583645276572</x:v>
      </x:c>
      <x:c r="H151" s="9" t="n">
        <x:v>0.8417801447485302</x:v>
      </x:c>
      <x:c r="I151" s="9" t="n">
        <x:v>-0.0037290408129704647</x:v>
      </x:c>
      <x:c r="J151" s="9" t="n">
        <x:v>0.0008303668436630588</x:v>
      </x:c>
      <x:c r="K151" s="8" t="n">
        <x:v>49</x:v>
      </x:c>
    </x:row>
    <x:row r="152">
      <x:c r="A152" s="9" t="n">
        <x:v>0.05</x:v>
      </x:c>
      <x:c r="B152" s="1" t="str">
        <x:v>财通基金</x:v>
      </x:c>
      <x:c r="C152" s="8" t="n">
        <x:v>7</x:v>
      </x:c>
      <x:c r="D152" s="8" t="n">
        <x:v>2</x:v>
      </x:c>
      <x:c r="E152" s="8" t="n">
        <x:v>4</x:v>
      </x:c>
      <x:c r="F152" s="9" t="n">
        <x:v>0.5714285714285714</x:v>
      </x:c>
      <x:c r="G152" s="9" t="n">
        <x:v>0.2504583645276572</x:v>
      </x:c>
      <x:c r="H152" s="9" t="n">
        <x:v>0.8417801447485302</x:v>
      </x:c>
      <x:c r="I152" s="9" t="n">
        <x:v>-0.008205897034261589</x:v>
      </x:c>
      <x:c r="J152" s="9" t="n">
        <x:v>0.002585129431134509</x:v>
      </x:c>
      <x:c r="K152" s="8" t="n">
        <x:v>50</x:v>
      </x:c>
    </x:row>
    <x:row r="153">
      <x:c r="A153" s="9" t="n">
        <x:v>0.05</x:v>
      </x:c>
      <x:c r="B153" s="1" t="str">
        <x:v>宝盈基金</x:v>
      </x:c>
      <x:c r="C153" s="8" t="n">
        <x:v>10</x:v>
      </x:c>
      <x:c r="D153" s="8" t="n">
        <x:v>5</x:v>
      </x:c>
      <x:c r="E153" s="8" t="n">
        <x:v>5</x:v>
      </x:c>
      <x:c r="F153" s="9" t="n">
        <x:v>0.5</x:v>
      </x:c>
      <x:c r="G153" s="9" t="n">
        <x:v>0.236593090512564</x:v>
      </x:c>
      <x:c r="H153" s="9" t="n">
        <x:v>0.7634069094874361</x:v>
      </x:c>
      <x:c r="I153" s="9" t="n">
        <x:v>0.0030714907418832706</x:v>
      </x:c>
      <x:c r="J153" s="9" t="n">
        <x:v>0.00016160550998512723</x:v>
      </x:c>
      <x:c r="K153" s="8" t="n">
        <x:v>51</x:v>
      </x:c>
    </x:row>
    <x:row r="154">
      <x:c r="A154" s="9" t="n">
        <x:v>0.05</x:v>
      </x:c>
      <x:c r="B154" s="1" t="str">
        <x:v>富安达基金</x:v>
      </x:c>
      <x:c r="C154" s="8" t="n">
        <x:v>10</x:v>
      </x:c>
      <x:c r="D154" s="8" t="n">
        <x:v>1</x:v>
      </x:c>
      <x:c r="E154" s="8" t="n">
        <x:v>5</x:v>
      </x:c>
      <x:c r="F154" s="9" t="n">
        <x:v>0.5</x:v>
      </x:c>
      <x:c r="G154" s="9" t="n">
        <x:v>0.236593090512564</x:v>
      </x:c>
      <x:c r="H154" s="9" t="n">
        <x:v>0.7634069094874361</x:v>
      </x:c>
      <x:c r="I154" s="9" t="n">
        <x:v>0.0008834567942021347</x:v>
      </x:c>
      <x:c r="J154" s="9" t="n">
        <x:v>0.0019155638490849988</x:v>
      </x:c>
      <x:c r="K154" s="8" t="n">
        <x:v>52</x:v>
      </x:c>
    </x:row>
    <x:row r="155">
      <x:c r="A155" s="9" t="n">
        <x:v>0.05</x:v>
      </x:c>
      <x:c r="B155" s="1" t="str">
        <x:v>宏利基金</x:v>
      </x:c>
      <x:c r="C155" s="8" t="n">
        <x:v>10</x:v>
      </x:c>
      <x:c r="D155" s="8" t="n">
        <x:v>2</x:v>
      </x:c>
      <x:c r="E155" s="8" t="n">
        <x:v>5</x:v>
      </x:c>
      <x:c r="F155" s="9" t="n">
        <x:v>0.5</x:v>
      </x:c>
      <x:c r="G155" s="9" t="n">
        <x:v>0.236593090512564</x:v>
      </x:c>
      <x:c r="H155" s="9" t="n">
        <x:v>0.7634069094874361</x:v>
      </x:c>
      <x:c r="I155" s="9" t="n">
        <x:v>-0.005120370730331279</x:v>
      </x:c>
      <x:c r="J155" s="9" t="n">
        <x:v>0.0003046432486414085</x:v>
      </x:c>
      <x:c r="K155" s="8" t="n">
        <x:v>53</x:v>
      </x:c>
    </x:row>
    <x:row r="156">
      <x:c r="A156" s="9" t="n">
        <x:v>0.05</x:v>
      </x:c>
      <x:c r="B156" s="1" t="str">
        <x:v>华安基金</x:v>
      </x:c>
      <x:c r="C156" s="8" t="n">
        <x:v>22</x:v>
      </x:c>
      <x:c r="D156" s="8" t="n">
        <x:v>4</x:v>
      </x:c>
      <x:c r="E156" s="8" t="n">
        <x:v>9</x:v>
      </x:c>
      <x:c r="F156" s="9" t="n">
        <x:v>0.4090909090909091</x:v>
      </x:c>
      <x:c r="G156" s="9" t="n">
        <x:v>0.2325581619647187</x:v>
      </x:c>
      <x:c r="H156" s="9" t="n">
        <x:v>0.6126518152368488</x:v>
      </x:c>
      <x:c r="I156" s="9" t="n">
        <x:v>-0.0027185634166444626</x:v>
      </x:c>
      <x:c r="J156" s="9" t="n">
        <x:v>-0.0020145002278407894</x:v>
      </x:c>
      <x:c r="K156" s="8" t="n">
        <x:v>54</x:v>
      </x:c>
    </x:row>
    <x:row r="157">
      <x:c r="A157" s="9" t="n">
        <x:v>0.05</x:v>
      </x:c>
      <x:c r="B157" s="1" t="str">
        <x:v>华润元大基金</x:v>
      </x:c>
      <x:c r="C157" s="8" t="n">
        <x:v>5</x:v>
      </x:c>
      <x:c r="D157" s="8" t="n">
        <x:v>1</x:v>
      </x:c>
      <x:c r="E157" s="8" t="n">
        <x:v>3</x:v>
      </x:c>
      <x:c r="F157" s="9" t="n">
        <x:v>0.6</x:v>
      </x:c>
      <x:c r="G157" s="9" t="n">
        <x:v>0.2307242812760128</x:v>
      </x:c>
      <x:c r="H157" s="9" t="n">
        <x:v>0.882379225767352</x:v>
      </x:c>
      <x:c r="I157" s="9" t="n">
        <x:v>0.03228867831112343</x:v>
      </x:c>
      <x:c r="J157" s="9" t="n">
        <x:v>0.002673864329818933</x:v>
      </x:c>
      <x:c r="K157" s="8" t="n">
        <x:v>55</x:v>
      </x:c>
    </x:row>
    <x:row r="158">
      <x:c r="A158" s="9" t="n">
        <x:v>0.05</x:v>
      </x:c>
      <x:c r="B158" s="1" t="str">
        <x:v>浦银安盛基金</x:v>
      </x:c>
      <x:c r="C158" s="8" t="n">
        <x:v>5</x:v>
      </x:c>
      <x:c r="D158" s="8" t="n">
        <x:v>1</x:v>
      </x:c>
      <x:c r="E158" s="8" t="n">
        <x:v>3</x:v>
      </x:c>
      <x:c r="F158" s="9" t="n">
        <x:v>0.6</x:v>
      </x:c>
      <x:c r="G158" s="9" t="n">
        <x:v>0.2307242812760128</x:v>
      </x:c>
      <x:c r="H158" s="9" t="n">
        <x:v>0.882379225767352</x:v>
      </x:c>
      <x:c r="I158" s="9" t="n">
        <x:v>0.003471082594630781</x:v>
      </x:c>
      <x:c r="J158" s="9" t="n">
        <x:v>0.0012511075753516292</x:v>
      </x:c>
      <x:c r="K158" s="8" t="n">
        <x:v>56</x:v>
      </x:c>
    </x:row>
    <x:row r="159">
      <x:c r="A159" s="9" t="n">
        <x:v>0.05</x:v>
      </x:c>
      <x:c r="B159" s="1" t="str">
        <x:v>益民基金</x:v>
      </x:c>
      <x:c r="C159" s="8" t="n">
        <x:v>5</x:v>
      </x:c>
      <x:c r="D159" s="8" t="n">
        <x:v>1</x:v>
      </x:c>
      <x:c r="E159" s="8" t="n">
        <x:v>3</x:v>
      </x:c>
      <x:c r="F159" s="9" t="n">
        <x:v>0.6</x:v>
      </x:c>
      <x:c r="G159" s="9" t="n">
        <x:v>0.2307242812760128</x:v>
      </x:c>
      <x:c r="H159" s="9" t="n">
        <x:v>0.882379225767352</x:v>
      </x:c>
      <x:c r="I159" s="9" t="n">
        <x:v>-0.0034108238302067912</x:v>
      </x:c>
      <x:c r="J159" s="9" t="n">
        <x:v>0.0015376434078094511</x:v>
      </x:c>
      <x:c r="K159" s="8" t="n">
        <x:v>57</x:v>
      </x:c>
    </x:row>
    <x:row r="160">
      <x:c r="A160" s="9" t="n">
        <x:v>0.05</x:v>
      </x:c>
      <x:c r="B160" s="1" t="str">
        <x:v>中信保诚基金</x:v>
      </x:c>
      <x:c r="C160" s="8" t="n">
        <x:v>23</x:v>
      </x:c>
      <x:c r="D160" s="8" t="n">
        <x:v>7</x:v>
      </x:c>
      <x:c r="E160" s="8" t="n">
        <x:v>9</x:v>
      </x:c>
      <x:c r="F160" s="9" t="n">
        <x:v>0.391304347826087</x:v>
      </x:c>
      <x:c r="G160" s="9" t="n">
        <x:v>0.22157622792477952</x:v>
      </x:c>
      <x:c r="H160" s="9" t="n">
        <x:v>0.592144776086183</x:v>
      </x:c>
      <x:c r="I160" s="9" t="n">
        <x:v>0.006376969525949422</x:v>
      </x:c>
      <x:c r="J160" s="9" t="n">
        <x:v>-0.0019229255131006315</x:v>
      </x:c>
      <x:c r="K160" s="8" t="n">
        <x:v>58</x:v>
      </x:c>
    </x:row>
    <x:row r="161">
      <x:c r="A161" s="9" t="n">
        <x:v>0.05</x:v>
      </x:c>
      <x:c r="B161" s="1" t="str">
        <x:v>恒越基金</x:v>
      </x:c>
      <x:c r="C161" s="8" t="n">
        <x:v>8</x:v>
      </x:c>
      <x:c r="D161" s="8" t="n">
        <x:v>1</x:v>
      </x:c>
      <x:c r="E161" s="8" t="n">
        <x:v>4</x:v>
      </x:c>
      <x:c r="F161" s="9" t="n">
        <x:v>0.5</x:v>
      </x:c>
      <x:c r="G161" s="9" t="n">
        <x:v>0.21521606221387757</x:v>
      </x:c>
      <x:c r="H161" s="9" t="n">
        <x:v>0.7847839377861224</x:v>
      </x:c>
      <x:c r="I161" s="9" t="n">
        <x:v>0.004359251654765856</x:v>
      </x:c>
      <x:c r="J161" s="9" t="n">
        <x:v>0.00011719132327023187</x:v>
      </x:c>
      <x:c r="K161" s="8" t="n">
        <x:v>59</x:v>
      </x:c>
    </x:row>
    <x:row r="162">
      <x:c r="A162" s="9" t="n">
        <x:v>0.05</x:v>
      </x:c>
      <x:c r="B162" s="1" t="str">
        <x:v>红塔红土</x:v>
      </x:c>
      <x:c r="C162" s="8" t="n">
        <x:v>8</x:v>
      </x:c>
      <x:c r="D162" s="8" t="n">
        <x:v>2</x:v>
      </x:c>
      <x:c r="E162" s="8" t="n">
        <x:v>4</x:v>
      </x:c>
      <x:c r="F162" s="9" t="n">
        <x:v>0.5</x:v>
      </x:c>
      <x:c r="G162" s="9" t="n">
        <x:v>0.21521606221387757</x:v>
      </x:c>
      <x:c r="H162" s="9" t="n">
        <x:v>0.7847839377861224</x:v>
      </x:c>
      <x:c r="I162" s="9" t="n">
        <x:v>0.0041378078760443615</x:v>
      </x:c>
      <x:c r="J162" s="9" t="n">
        <x:v>0.00008670038408706163</x:v>
      </x:c>
      <x:c r="K162" s="8" t="n">
        <x:v>60</x:v>
      </x:c>
    </x:row>
    <x:row r="163">
      <x:c r="A163" s="9" t="n">
        <x:v>0.05</x:v>
      </x:c>
      <x:c r="B163" s="1" t="str">
        <x:v>尚正基金</x:v>
      </x:c>
      <x:c r="C163" s="8" t="n">
        <x:v>8</x:v>
      </x:c>
      <x:c r="D163" s="8" t="n">
        <x:v>1</x:v>
      </x:c>
      <x:c r="E163" s="8" t="n">
        <x:v>4</x:v>
      </x:c>
      <x:c r="F163" s="9" t="n">
        <x:v>0.5</x:v>
      </x:c>
      <x:c r="G163" s="9" t="n">
        <x:v>0.21521606221387757</x:v>
      </x:c>
      <x:c r="H163" s="9" t="n">
        <x:v>0.7847839377861224</x:v>
      </x:c>
      <x:c r="I163" s="9" t="n">
        <x:v>-0.003823398621963822</x:v>
      </x:c>
      <x:c r="J163" s="9" t="n">
        <x:v>0.00016037120292174798</x:v>
      </x:c>
      <x:c r="K163" s="8" t="n">
        <x:v>61</x:v>
      </x:c>
    </x:row>
    <x:row r="164">
      <x:c r="A164" s="9" t="n">
        <x:v>0.05</x:v>
      </x:c>
      <x:c r="B164" s="1" t="str">
        <x:v>东海基金</x:v>
      </x:c>
      <x:c r="C164" s="8" t="n">
        <x:v>11</x:v>
      </x:c>
      <x:c r="D164" s="8" t="n">
        <x:v>2</x:v>
      </x:c>
      <x:c r="E164" s="8" t="n">
        <x:v>5</x:v>
      </x:c>
      <x:c r="F164" s="9" t="n">
        <x:v>0.45454545454545453</x:v>
      </x:c>
      <x:c r="G164" s="9" t="n">
        <x:v>0.21271271622459764</x:v>
      </x:c>
      <x:c r="H164" s="9" t="n">
        <x:v>0.719908462590678</x:v>
      </x:c>
      <x:c r="I164" s="9" t="n">
        <x:v>0.0032435324337404562</x:v>
      </x:c>
      <x:c r="J164" s="9" t="n">
        <x:v>-0.0007880716011078979</x:v>
      </x:c>
      <x:c r="K164" s="8" t="n">
        <x:v>62</x:v>
      </x:c>
    </x:row>
    <x:row r="165">
      <x:c r="A165" s="9" t="n">
        <x:v>0.05</x:v>
      </x:c>
      <x:c r="B165" s="1" t="str">
        <x:v>长城基金</x:v>
      </x:c>
      <x:c r="C165" s="8" t="n">
        <x:v>3</x:v>
      </x:c>
      <x:c r="D165" s="8" t="n">
        <x:v>1</x:v>
      </x:c>
      <x:c r="E165" s="8" t="n">
        <x:v>2</x:v>
      </x:c>
      <x:c r="F165" s="9" t="n">
        <x:v>0.6666666666666666</x:v>
      </x:c>
      <x:c r="G165" s="9" t="n">
        <x:v>0.2076596008020477</x:v>
      </x:c>
      <x:c r="H165" s="9" t="n">
        <x:v>0.9385080552796037</x:v>
      </x:c>
      <x:c r="I165" s="9" t="n">
        <x:v>0.0016060351377710546</x:v>
      </x:c>
      <x:c r="J165" s="9" t="n">
        <x:v>0.0029264027568762663</x:v>
      </x:c>
      <x:c r="K165" s="8" t="n">
        <x:v>63</x:v>
      </x:c>
    </x:row>
    <x:row r="166">
      <x:c r="A166" s="9" t="n">
        <x:v>0.05</x:v>
      </x:c>
      <x:c r="B166" s="1" t="str">
        <x:v>兴业基金</x:v>
      </x:c>
      <x:c r="C166" s="8" t="n">
        <x:v>1</x:v>
      </x:c>
      <x:c r="D166" s="8" t="n">
        <x:v>1</x:v>
      </x:c>
      <x:c r="E166" s="8" t="n">
        <x:v>1</x:v>
      </x:c>
      <x:c r="F166" s="9" t="n">
        <x:v>1</x:v>
      </x:c>
      <x:c r="G166" s="9" t="n">
        <x:v>0.20654931437723745</x:v>
      </x:c>
      <x:c r="H166" s="9" t="n">
        <x:v>1</x:v>
      </x:c>
      <x:c r="I166" s="9" t="n">
        <x:v>0.002499004340843371</x:v>
      </x:c>
      <x:c r="J166" s="9" t="n">
        <x:v>0.002499004340843371</x:v>
      </x:c>
      <x:c r="K166" s="8" t="n">
        <x:v>64</x:v>
      </x:c>
    </x:row>
    <x:row r="167">
      <x:c r="A167" s="9" t="n">
        <x:v>0.05</x:v>
      </x:c>
      <x:c r="B167" s="1" t="str">
        <x:v>兴证资管</x:v>
      </x:c>
      <x:c r="C167" s="8" t="n">
        <x:v>9</x:v>
      </x:c>
      <x:c r="D167" s="8" t="n">
        <x:v>1</x:v>
      </x:c>
      <x:c r="E167" s="8" t="n">
        <x:v>4</x:v>
      </x:c>
      <x:c r="F167" s="9" t="n">
        <x:v>0.4444444444444444</x:v>
      </x:c>
      <x:c r="G167" s="9" t="n">
        <x:v>0.18877852109766452</x:v>
      </x:c>
      <x:c r="H167" s="9" t="n">
        <x:v>0.733348706504507</x:v>
      </x:c>
      <x:c r="I167" s="9" t="n">
        <x:v>-0.00018245268669685988</x:v>
      </x:c>
      <x:c r="J167" s="9" t="n">
        <x:v>-0.00039068118313268256</x:v>
      </x:c>
      <x:c r="K167" s="8" t="n">
        <x:v>65</x:v>
      </x:c>
    </x:row>
    <x:row r="168">
      <x:c r="A168" s="9" t="n">
        <x:v>0.05</x:v>
      </x:c>
      <x:c r="B168" s="1" t="str">
        <x:v>嘉实基金</x:v>
      </x:c>
      <x:c r="C168" s="8" t="n">
        <x:v>9</x:v>
      </x:c>
      <x:c r="D168" s="8" t="n">
        <x:v>2</x:v>
      </x:c>
      <x:c r="E168" s="8" t="n">
        <x:v>4</x:v>
      </x:c>
      <x:c r="F168" s="9" t="n">
        <x:v>0.4444444444444444</x:v>
      </x:c>
      <x:c r="G168" s="9" t="n">
        <x:v>0.18877852109766452</x:v>
      </x:c>
      <x:c r="H168" s="9" t="n">
        <x:v>0.733348706504507</x:v>
      </x:c>
      <x:c r="I168" s="9" t="n">
        <x:v>-0.0055362802896833105</x:v>
      </x:c>
      <x:c r="J168" s="9" t="n">
        <x:v>-0.0003140241317965509</x:v>
      </x:c>
      <x:c r="K168" s="8" t="n">
        <x:v>66</x:v>
      </x:c>
    </x:row>
    <x:row r="169">
      <x:c r="A169" s="9" t="n">
        <x:v>0.05</x:v>
      </x:c>
      <x:c r="B169" s="1" t="str">
        <x:v>华泰保兴基金</x:v>
      </x:c>
      <x:c r="C169" s="8" t="n">
        <x:v>6</x:v>
      </x:c>
      <x:c r="D169" s="8" t="n">
        <x:v>1</x:v>
      </x:c>
      <x:c r="E169" s="8" t="n">
        <x:v>3</x:v>
      </x:c>
      <x:c r="F169" s="9" t="n">
        <x:v>0.5</x:v>
      </x:c>
      <x:c r="G169" s="9" t="n">
        <x:v>0.1876163064826506</x:v>
      </x:c>
      <x:c r="H169" s="9" t="n">
        <x:v>0.8123836935173494</x:v>
      </x:c>
      <x:c r="I169" s="9" t="n">
        <x:v>0.00113100855135958</x:v>
      </x:c>
      <x:c r="J169" s="9" t="n">
        <x:v>-0.002162769277763007</x:v>
      </x:c>
      <x:c r="K169" s="8" t="n">
        <x:v>67</x:v>
      </x:c>
    </x:row>
    <x:row r="170">
      <x:c r="A170" s="9" t="n">
        <x:v>0.05</x:v>
      </x:c>
      <x:c r="B170" s="1" t="str">
        <x:v>东方红资产管理</x:v>
      </x:c>
      <x:c r="C170" s="8" t="n">
        <x:v>6</x:v>
      </x:c>
      <x:c r="D170" s="8" t="n">
        <x:v>4</x:v>
      </x:c>
      <x:c r="E170" s="8" t="n">
        <x:v>3</x:v>
      </x:c>
      <x:c r="F170" s="9" t="n">
        <x:v>0.5</x:v>
      </x:c>
      <x:c r="G170" s="9" t="n">
        <x:v>0.1876163064826506</x:v>
      </x:c>
      <x:c r="H170" s="9" t="n">
        <x:v>0.8123836935173494</x:v>
      </x:c>
      <x:c r="I170" s="9" t="n">
        <x:v>-0.005411676309454552</x:v>
      </x:c>
      <x:c r="J170" s="9" t="n">
        <x:v>-0.0013184506538565168</x:v>
      </x:c>
      <x:c r="K170" s="8" t="n">
        <x:v>68</x:v>
      </x:c>
    </x:row>
    <x:row r="171">
      <x:c r="A171" s="9" t="n">
        <x:v>0.05</x:v>
      </x:c>
      <x:c r="B171" s="1" t="str">
        <x:v>工银瑞信基金</x:v>
      </x:c>
      <x:c r="C171" s="8" t="n">
        <x:v>28</x:v>
      </x:c>
      <x:c r="D171" s="8" t="n">
        <x:v>5</x:v>
      </x:c>
      <x:c r="E171" s="8" t="n">
        <x:v>9</x:v>
      </x:c>
      <x:c r="F171" s="9" t="n">
        <x:v>0.32142857142857145</x:v>
      </x:c>
      <x:c r="G171" s="9" t="n">
        <x:v>0.1793324692249496</x:v>
      </x:c>
      <x:c r="H171" s="9" t="n">
        <x:v>0.5066115681914238</x:v>
      </x:c>
      <x:c r="I171" s="9" t="n">
        <x:v>-0.0025492897141633198</x:v>
      </x:c>
      <x:c r="J171" s="9" t="n">
        <x:v>-0.00064408610700262</x:v>
      </x:c>
      <x:c r="K171" s="8" t="n">
        <x:v>69</x:v>
      </x:c>
    </x:row>
    <x:row r="172">
      <x:c r="A172" s="9" t="n">
        <x:v>0.05</x:v>
      </x:c>
      <x:c r="B172" s="1" t="str">
        <x:v>泰康基金</x:v>
      </x:c>
      <x:c r="C172" s="8" t="n">
        <x:v>13</x:v>
      </x:c>
      <x:c r="D172" s="8" t="n">
        <x:v>3</x:v>
      </x:c>
      <x:c r="E172" s="8" t="n">
        <x:v>5</x:v>
      </x:c>
      <x:c r="F172" s="9" t="n">
        <x:v>0.38461538461538464</x:v>
      </x:c>
      <x:c r="G172" s="9" t="n">
        <x:v>0.17709707797762575</x:v>
      </x:c>
      <x:c r="H172" s="9" t="n">
        <x:v>0.6447710848733431</x:v>
      </x:c>
      <x:c r="I172" s="9" t="n">
        <x:v>-0.00020862457701537165</x:v>
      </x:c>
      <x:c r="J172" s="9" t="n">
        <x:v>-0.0005684136802878518</x:v>
      </x:c>
      <x:c r="K172" s="8" t="n">
        <x:v>70</x:v>
      </x:c>
    </x:row>
    <x:row r="173">
      <x:c r="A173" s="9" t="n">
        <x:v>0.05</x:v>
      </x:c>
      <x:c r="B173" s="1" t="str">
        <x:v>中欧基金</x:v>
      </x:c>
      <x:c r="C173" s="8" t="n">
        <x:v>34</x:v>
      </x:c>
      <x:c r="D173" s="8" t="n">
        <x:v>7</x:v>
      </x:c>
      <x:c r="E173" s="8" t="n">
        <x:v>10</x:v>
      </x:c>
      <x:c r="F173" s="9" t="n">
        <x:v>0.29411764705882354</x:v>
      </x:c>
      <x:c r="G173" s="9" t="n">
        <x:v>0.1683463067042242</x:v>
      </x:c>
      <x:c r="H173" s="9" t="n">
        <x:v>0.4616890979471443</x:v>
      </x:c>
      <x:c r="I173" s="9" t="n">
        <x:v>-0.004286748271464829</x:v>
      </x:c>
      <x:c r="J173" s="9" t="n">
        <x:v>-0.0037026350272907783</x:v>
      </x:c>
      <x:c r="K173" s="8" t="n">
        <x:v>71</x:v>
      </x:c>
    </x:row>
    <x:row r="174">
      <x:c r="A174" s="9" t="n">
        <x:v>0.05</x:v>
      </x:c>
      <x:c r="B174" s="1" t="str">
        <x:v>国联安基金</x:v>
      </x:c>
      <x:c r="C174" s="8" t="n">
        <x:v>7</x:v>
      </x:c>
      <x:c r="D174" s="8" t="n">
        <x:v>1</x:v>
      </x:c>
      <x:c r="E174" s="8" t="n">
        <x:v>3</x:v>
      </x:c>
      <x:c r="F174" s="9" t="n">
        <x:v>0.42857142857142855</x:v>
      </x:c>
      <x:c r="G174" s="9" t="n">
        <x:v>0.15821985525146975</x:v>
      </x:c>
      <x:c r="H174" s="9" t="n">
        <x:v>0.7495416354723428</x:v>
      </x:c>
      <x:c r="I174" s="9" t="n">
        <x:v>-0.0003682256599138889</x:v>
      </x:c>
      <x:c r="J174" s="9" t="n">
        <x:v>-0.004138297748084792</x:v>
      </x:c>
      <x:c r="K174" s="8" t="n">
        <x:v>72</x:v>
      </x:c>
    </x:row>
    <x:row r="175">
      <x:c r="A175" s="9" t="n">
        <x:v>0.05</x:v>
      </x:c>
      <x:c r="B175" s="1" t="str">
        <x:v>华宝基金</x:v>
      </x:c>
      <x:c r="C175" s="8" t="n">
        <x:v>7</x:v>
      </x:c>
      <x:c r="D175" s="8" t="n">
        <x:v>3</x:v>
      </x:c>
      <x:c r="E175" s="8" t="n">
        <x:v>3</x:v>
      </x:c>
      <x:c r="F175" s="9" t="n">
        <x:v>0.42857142857142855</x:v>
      </x:c>
      <x:c r="G175" s="9" t="n">
        <x:v>0.15821985525146975</x:v>
      </x:c>
      <x:c r="H175" s="9" t="n">
        <x:v>0.7495416354723428</x:v>
      </x:c>
      <x:c r="I175" s="9" t="n">
        <x:v>-0.004054775642452292</x:v>
      </x:c>
      <x:c r="J175" s="9" t="n">
        <x:v>-0.0007660859184748451</x:v>
      </x:c>
      <x:c r="K175" s="8" t="n">
        <x:v>73</x:v>
      </x:c>
    </x:row>
    <x:row r="176">
      <x:c r="A176" s="9" t="n">
        <x:v>0.05</x:v>
      </x:c>
      <x:c r="B176" s="1" t="str">
        <x:v>银河基金</x:v>
      </x:c>
      <x:c r="C176" s="8" t="n">
        <x:v>11</x:v>
      </x:c>
      <x:c r="D176" s="8" t="n">
        <x:v>2</x:v>
      </x:c>
      <x:c r="E176" s="8" t="n">
        <x:v>4</x:v>
      </x:c>
      <x:c r="F176" s="9" t="n">
        <x:v>0.36363636363636365</x:v>
      </x:c>
      <x:c r="G176" s="9" t="n">
        <x:v>0.15166471095367573</x:v>
      </x:c>
      <x:c r="H176" s="9" t="n">
        <x:v>0.6461988254921511</x:v>
      </x:c>
      <x:c r="I176" s="9" t="n">
        <x:v>-0.003267193669590175</x:v>
      </x:c>
      <x:c r="J176" s="9" t="n">
        <x:v>-0.0010749099209981414</x:v>
      </x:c>
      <x:c r="K176" s="8" t="n">
        <x:v>74</x:v>
      </x:c>
    </x:row>
    <x:row r="177">
      <x:c r="A177" s="9" t="n">
        <x:v>0.05</x:v>
      </x:c>
      <x:c r="B177" s="1" t="str">
        <x:v>诺安基金</x:v>
      </x:c>
      <x:c r="C177" s="8" t="n">
        <x:v>4</x:v>
      </x:c>
      <x:c r="D177" s="8" t="n">
        <x:v>1</x:v>
      </x:c>
      <x:c r="E177" s="8" t="n">
        <x:v>2</x:v>
      </x:c>
      <x:c r="F177" s="9" t="n">
        <x:v>0.5</x:v>
      </x:c>
      <x:c r="G177" s="9" t="n">
        <x:v>0.15003898915214947</x:v>
      </x:c>
      <x:c r="H177" s="9" t="n">
        <x:v>0.8499610108478506</x:v>
      </x:c>
      <x:c r="I177" s="9" t="n">
        <x:v>0.010288197396419375</x:v>
      </x:c>
      <x:c r="J177" s="9" t="n">
        <x:v>0.0031510610418275303</x:v>
      </x:c>
      <x:c r="K177" s="8" t="n">
        <x:v>75</x:v>
      </x:c>
    </x:row>
    <x:row r="178">
      <x:c r="A178" s="9" t="n">
        <x:v>0.05</x:v>
      </x:c>
      <x:c r="B178" s="1" t="str">
        <x:v>中金基金</x:v>
      </x:c>
      <x:c r="C178" s="8" t="n">
        <x:v>4</x:v>
      </x:c>
      <x:c r="D178" s="8" t="n">
        <x:v>1</x:v>
      </x:c>
      <x:c r="E178" s="8" t="n">
        <x:v>2</x:v>
      </x:c>
      <x:c r="F178" s="9" t="n">
        <x:v>0.5</x:v>
      </x:c>
      <x:c r="G178" s="9" t="n">
        <x:v>0.15003898915214947</x:v>
      </x:c>
      <x:c r="H178" s="9" t="n">
        <x:v>0.8499610108478506</x:v>
      </x:c>
      <x:c r="I178" s="9" t="n">
        <x:v>-0.012245215098371488</x:v>
      </x:c>
      <x:c r="J178" s="9" t="n">
        <x:v>-0.003799859742360659</x:v>
      </x:c>
      <x:c r="K178" s="8" t="n">
        <x:v>76</x:v>
      </x:c>
    </x:row>
    <x:row r="179">
      <x:c r="A179" s="9" t="n">
        <x:v>0.05</x:v>
      </x:c>
      <x:c r="B179" s="1" t="str">
        <x:v>海富通基金</x:v>
      </x:c>
      <x:c r="C179" s="8" t="n">
        <x:v>8</x:v>
      </x:c>
      <x:c r="D179" s="8" t="n">
        <x:v>3</x:v>
      </x:c>
      <x:c r="E179" s="8" t="n">
        <x:v>3</x:v>
      </x:c>
      <x:c r="F179" s="9" t="n">
        <x:v>0.375</x:v>
      </x:c>
      <x:c r="G179" s="9" t="n">
        <x:v>0.13684428582359742</x:v>
      </x:c>
      <x:c r="H179" s="9" t="n">
        <x:v>0.6942576053973727</x:v>
      </x:c>
      <x:c r="I179" s="9" t="n">
        <x:v>0.003046232422855941</x:v>
      </x:c>
      <x:c r="J179" s="9" t="n">
        <x:v>-0.0016975178363866229</x:v>
      </x:c>
      <x:c r="K179" s="8" t="n">
        <x:v>77</x:v>
      </x:c>
    </x:row>
    <x:row r="180">
      <x:c r="A180" s="9" t="n">
        <x:v>0.05</x:v>
      </x:c>
      <x:c r="B180" s="1" t="str">
        <x:v>国新国证基金</x:v>
      </x:c>
      <x:c r="C180" s="8" t="n">
        <x:v>8</x:v>
      </x:c>
      <x:c r="D180" s="8" t="n">
        <x:v>1</x:v>
      </x:c>
      <x:c r="E180" s="8" t="n">
        <x:v>3</x:v>
      </x:c>
      <x:c r="F180" s="9" t="n">
        <x:v>0.375</x:v>
      </x:c>
      <x:c r="G180" s="9" t="n">
        <x:v>0.13684428582359742</x:v>
      </x:c>
      <x:c r="H180" s="9" t="n">
        <x:v>0.6942576053973727</x:v>
      </x:c>
      <x:c r="I180" s="9" t="n">
        <x:v>-0.002905058225272781</x:v>
      </x:c>
      <x:c r="J180" s="9" t="n">
        <x:v>-0.0006136416559471228</x:v>
      </x:c>
      <x:c r="K180" s="8" t="n">
        <x:v>78</x:v>
      </x:c>
    </x:row>
    <x:row r="181">
      <x:c r="A181" s="9" t="n">
        <x:v>0.05</x:v>
      </x:c>
      <x:c r="B181" s="1" t="str">
        <x:v>交银施罗德基金</x:v>
      </x:c>
      <x:c r="C181" s="8" t="n">
        <x:v>29</x:v>
      </x:c>
      <x:c r="D181" s="8" t="n">
        <x:v>6</x:v>
      </x:c>
      <x:c r="E181" s="8" t="n">
        <x:v>7</x:v>
      </x:c>
      <x:c r="F181" s="9" t="n">
        <x:v>0.2413793103448276</x:v>
      </x:c>
      <x:c r="G181" s="9" t="n">
        <x:v>0.12218422442520088</x:v>
      </x:c>
      <x:c r="H181" s="9" t="n">
        <x:v>0.42107601617811335</x:v>
      </x:c>
      <x:c r="I181" s="9" t="n">
        <x:v>0.0005005171022944519</x:v>
      </x:c>
      <x:c r="J181" s="9" t="n">
        <x:v>-0.0007979748511909229</x:v>
      </x:c>
      <x:c r="K181" s="8" t="n">
        <x:v>79</x:v>
      </x:c>
    </x:row>
    <x:row r="182">
      <x:c r="A182" s="9" t="n">
        <x:v>0.05</x:v>
      </x:c>
      <x:c r="B182" s="1" t="str">
        <x:v>东吴基金</x:v>
      </x:c>
      <x:c r="C182" s="8" t="n">
        <x:v>5</x:v>
      </x:c>
      <x:c r="D182" s="8" t="n">
        <x:v>1</x:v>
      </x:c>
      <x:c r="E182" s="8" t="n">
        <x:v>2</x:v>
      </x:c>
      <x:c r="F182" s="9" t="n">
        <x:v>0.4</x:v>
      </x:c>
      <x:c r="G182" s="9" t="n">
        <x:v>0.11762077423264783</x:v>
      </x:c>
      <x:c r="H182" s="9" t="n">
        <x:v>0.769275718723987</x:v>
      </x:c>
      <x:c r="I182" s="9" t="n">
        <x:v>0.0017573695156949134</x:v>
      </x:c>
      <x:c r="J182" s="9" t="n">
        <x:v>-0.002609979627301792</x:v>
      </x:c>
      <x:c r="K182" s="8" t="n">
        <x:v>80</x:v>
      </x:c>
    </x:row>
    <x:row r="183">
      <x:c r="A183" s="9" t="n">
        <x:v>0.05</x:v>
      </x:c>
      <x:c r="B183" s="1" t="str">
        <x:v>弘毅远方基金</x:v>
      </x:c>
      <x:c r="C183" s="8" t="n">
        <x:v>5</x:v>
      </x:c>
      <x:c r="D183" s="8" t="n">
        <x:v>1</x:v>
      </x:c>
      <x:c r="E183" s="8" t="n">
        <x:v>2</x:v>
      </x:c>
      <x:c r="F183" s="9" t="n">
        <x:v>0.4</x:v>
      </x:c>
      <x:c r="G183" s="9" t="n">
        <x:v>0.11762077423264783</x:v>
      </x:c>
      <x:c r="H183" s="9" t="n">
        <x:v>0.769275718723987</x:v>
      </x:c>
      <x:c r="I183" s="9" t="n">
        <x:v>-0.00321027512015023</x:v>
      </x:c>
      <x:c r="J183" s="9" t="n">
        <x:v>-0.003709602270128944</x:v>
      </x:c>
      <x:c r="K183" s="8" t="n">
        <x:v>81</x:v>
      </x:c>
    </x:row>
    <x:row r="184">
      <x:c r="A184" s="9" t="n">
        <x:v>0.05</x:v>
      </x:c>
      <x:c r="B184" s="1" t="str">
        <x:v>红土创新基金</x:v>
      </x:c>
      <x:c r="C184" s="8" t="n">
        <x:v>15</x:v>
      </x:c>
      <x:c r="D184" s="8" t="n">
        <x:v>2</x:v>
      </x:c>
      <x:c r="E184" s="8" t="n">
        <x:v>4</x:v>
      </x:c>
      <x:c r="F184" s="9" t="n">
        <x:v>0.26666666666666666</x:v>
      </x:c>
      <x:c r="G184" s="9" t="n">
        <x:v>0.10897453325692374</x:v>
      </x:c>
      <x:c r="H184" s="9" t="n">
        <x:v>0.5195043405598057</x:v>
      </x:c>
      <x:c r="I184" s="9" t="n">
        <x:v>-0.004306698877538178</x:v>
      </x:c>
      <x:c r="J184" s="9" t="n">
        <x:v>-0.0006295744854925113</x:v>
      </x:c>
      <x:c r="K184" s="8" t="n">
        <x:v>82</x:v>
      </x:c>
    </x:row>
    <x:row r="185">
      <x:c r="A185" s="9" t="n">
        <x:v>0.05</x:v>
      </x:c>
      <x:c r="B185" s="1" t="str">
        <x:v>华泰证券(上海)资产管理</x:v>
      </x:c>
      <x:c r="C185" s="8" t="n">
        <x:v>11</x:v>
      </x:c>
      <x:c r="D185" s="8" t="n">
        <x:v>2</x:v>
      </x:c>
      <x:c r="E185" s="8" t="n">
        <x:v>3</x:v>
      </x:c>
      <x:c r="F185" s="9" t="n">
        <x:v>0.2727272727272727</x:v>
      </x:c>
      <x:c r="G185" s="9" t="n">
        <x:v>0.09746059290024889</x:v>
      </x:c>
      <x:c r="H185" s="9" t="n">
        <x:v>0.5656453011761291</x:v>
      </x:c>
      <x:c r="I185" s="9" t="n">
        <x:v>-0.010860179823910764</x:v>
      </x:c>
      <x:c r="J185" s="9" t="n">
        <x:v>-0.0056683858759935726</x:v>
      </x:c>
      <x:c r="K185" s="8" t="n">
        <x:v>83</x:v>
      </x:c>
    </x:row>
    <x:row r="186">
      <x:c r="A186" s="9" t="n">
        <x:v>0.05</x:v>
      </x:c>
      <x:c r="B186" s="1" t="str">
        <x:v>建信基金</x:v>
      </x:c>
      <x:c r="C186" s="8" t="n">
        <x:v>6</x:v>
      </x:c>
      <x:c r="D186" s="8" t="n">
        <x:v>1</x:v>
      </x:c>
      <x:c r="E186" s="8" t="n">
        <x:v>2</x:v>
      </x:c>
      <x:c r="F186" s="9" t="n">
        <x:v>0.3333333333333333</x:v>
      </x:c>
      <x:c r="G186" s="9" t="n">
        <x:v>0.09677141110578041</x:v>
      </x:c>
      <x:c r="H186" s="9" t="n">
        <x:v>0.700006684861608</x:v>
      </x:c>
      <x:c r="I186" s="9" t="n">
        <x:v>-0.0030459056671056288</x:v>
      </x:c>
      <x:c r="J186" s="9" t="n">
        <x:v>-0.004020339087032564</x:v>
      </x:c>
      <x:c r="K186" s="8" t="n">
        <x:v>84</x:v>
      </x:c>
    </x:row>
    <x:row r="187">
      <x:c r="A187" s="9" t="n">
        <x:v>0.05</x:v>
      </x:c>
      <x:c r="B187" s="1" t="str">
        <x:v>合煦智远基金</x:v>
      </x:c>
      <x:c r="C187" s="8" t="n">
        <x:v>6</x:v>
      </x:c>
      <x:c r="D187" s="8" t="n">
        <x:v>1</x:v>
      </x:c>
      <x:c r="E187" s="8" t="n">
        <x:v>2</x:v>
      </x:c>
      <x:c r="F187" s="9" t="n">
        <x:v>0.3333333333333333</x:v>
      </x:c>
      <x:c r="G187" s="9" t="n">
        <x:v>0.09677141110578041</x:v>
      </x:c>
      <x:c r="H187" s="9" t="n">
        <x:v>0.700006684861608</x:v>
      </x:c>
      <x:c r="I187" s="9" t="n">
        <x:v>-0.004665713215738131</x:v>
      </x:c>
      <x:c r="J187" s="9" t="n">
        <x:v>-0.003805986796048919</x:v>
      </x:c>
      <x:c r="K187" s="8" t="n">
        <x:v>85</x:v>
      </x:c>
    </x:row>
    <x:row r="188">
      <x:c r="A188" s="9" t="n">
        <x:v>0.05</x:v>
      </x:c>
      <x:c r="B188" s="1" t="str">
        <x:v>东方基金</x:v>
      </x:c>
      <x:c r="C188" s="8" t="n">
        <x:v>17</x:v>
      </x:c>
      <x:c r="D188" s="8" t="n">
        <x:v>4</x:v>
      </x:c>
      <x:c r="E188" s="8" t="n">
        <x:v>4</x:v>
      </x:c>
      <x:c r="F188" s="9" t="n">
        <x:v>0.23529411764705882</x:v>
      </x:c>
      <x:c r="G188" s="9" t="n">
        <x:v>0.09555044322080117</x:v>
      </x:c>
      <x:c r="H188" s="9" t="n">
        <x:v>0.4726179811956498</x:v>
      </x:c>
      <x:c r="I188" s="9" t="n">
        <x:v>-0.006331034108081729</x:v>
      </x:c>
      <x:c r="J188" s="9" t="n">
        <x:v>-0.0031208415950515194</x:v>
      </x:c>
      <x:c r="K188" s="8" t="n">
        <x:v>86</x:v>
      </x:c>
    </x:row>
    <x:row r="189">
      <x:c r="A189" s="9" t="n">
        <x:v>0.05</x:v>
      </x:c>
      <x:c r="B189" s="1" t="str">
        <x:v>南华基金</x:v>
      </x:c>
      <x:c r="C189" s="8" t="n">
        <x:v>2</x:v>
      </x:c>
      <x:c r="D189" s="8" t="n">
        <x:v>1</x:v>
      </x:c>
      <x:c r="E189" s="8" t="n">
        <x:v>1</x:v>
      </x:c>
      <x:c r="F189" s="9" t="n">
        <x:v>0.5</x:v>
      </x:c>
      <x:c r="G189" s="9" t="n">
        <x:v>0.09453120573423074</x:v>
      </x:c>
      <x:c r="H189" s="9" t="n">
        <x:v>0.9054687942657693</x:v>
      </x:c>
      <x:c r="I189" s="9" t="n">
        <x:v>0.0033987158373992013</x:v>
      </x:c>
      <x:c r="J189" s="9" t="n">
        <x:v>0.0033987158373992013</x:v>
      </x:c>
      <x:c r="K189" s="8" t="n">
        <x:v>87</x:v>
      </x:c>
    </x:row>
    <x:row r="190">
      <x:c r="A190" s="9" t="n">
        <x:v>0.05</x:v>
      </x:c>
      <x:c r="B190" s="1" t="str">
        <x:v>泰信基金</x:v>
      </x:c>
      <x:c r="C190" s="8" t="n">
        <x:v>2</x:v>
      </x:c>
      <x:c r="D190" s="8" t="n">
        <x:v>1</x:v>
      </x:c>
      <x:c r="E190" s="8" t="n">
        <x:v>1</x:v>
      </x:c>
      <x:c r="F190" s="9" t="n">
        <x:v>0.5</x:v>
      </x:c>
      <x:c r="G190" s="9" t="n">
        <x:v>0.09453120573423074</x:v>
      </x:c>
      <x:c r="H190" s="9" t="n">
        <x:v>0.9054687942657693</x:v>
      </x:c>
      <x:c r="I190" s="9" t="n">
        <x:v>-0.000019952402327335457</x:v>
      </x:c>
      <x:c r="J190" s="9" t="n">
        <x:v>-0.000019952402327335457</x:v>
      </x:c>
      <x:c r="K190" s="8" t="n">
        <x:v>88</x:v>
      </x:c>
    </x:row>
    <x:row r="191">
      <x:c r="A191" s="9" t="n">
        <x:v>0.05</x:v>
      </x:c>
      <x:c r="B191" s="1" t="str">
        <x:v>同泰基金</x:v>
      </x:c>
      <x:c r="C191" s="8" t="n">
        <x:v>2</x:v>
      </x:c>
      <x:c r="D191" s="8" t="n">
        <x:v>1</x:v>
      </x:c>
      <x:c r="E191" s="8" t="n">
        <x:v>1</x:v>
      </x:c>
      <x:c r="F191" s="9" t="n">
        <x:v>0.5</x:v>
      </x:c>
      <x:c r="G191" s="9" t="n">
        <x:v>0.09453120573423074</x:v>
      </x:c>
      <x:c r="H191" s="9" t="n">
        <x:v>0.9054687942657693</x:v>
      </x:c>
      <x:c r="I191" s="9" t="n">
        <x:v>-0.0007043764057061922</x:v>
      </x:c>
      <x:c r="J191" s="9" t="n">
        <x:v>-0.0007043764057061922</x:v>
      </x:c>
      <x:c r="K191" s="8" t="n">
        <x:v>89</x:v>
      </x:c>
    </x:row>
    <x:row r="192">
      <x:c r="A192" s="9" t="n">
        <x:v>0.05</x:v>
      </x:c>
      <x:c r="B192" s="1" t="str">
        <x:v>新华基金</x:v>
      </x:c>
      <x:c r="C192" s="8" t="n">
        <x:v>12</x:v>
      </x:c>
      <x:c r="D192" s="8" t="n">
        <x:v>2</x:v>
      </x:c>
      <x:c r="E192" s="8" t="n">
        <x:v>3</x:v>
      </x:c>
      <x:c r="F192" s="9" t="n">
        <x:v>0.25</x:v>
      </x:c>
      <x:c r="G192" s="9" t="n">
        <x:v>0.08894166839405471</x:v>
      </x:c>
      <x:c r="H192" s="9" t="n">
        <x:v>0.5323053349335657</x:v>
      </x:c>
      <x:c r="I192" s="9" t="n">
        <x:v>-0.0038431323681104687</x:v>
      </x:c>
      <x:c r="J192" s="9" t="n">
        <x:v>-0.004029546256473272</x:v>
      </x:c>
      <x:c r="K192" s="8" t="n">
        <x:v>90</x:v>
      </x:c>
    </x:row>
    <x:row r="193">
      <x:c r="A193" s="9" t="n">
        <x:v>0.05</x:v>
      </x:c>
      <x:c r="B193" s="1" t="str">
        <x:v>中银证券</x:v>
      </x:c>
      <x:c r="C193" s="8" t="n">
        <x:v>9</x:v>
      </x:c>
      <x:c r="D193" s="8" t="n">
        <x:v>1</x:v>
      </x:c>
      <x:c r="E193" s="8" t="n">
        <x:v>2</x:v>
      </x:c>
      <x:c r="F193" s="9" t="n">
        <x:v>0.2222222222222222</x:v>
      </x:c>
      <x:c r="G193" s="9" t="n">
        <x:v>0.06322510711784671</x:v>
      </x:c>
      <x:c r="H193" s="9" t="n">
        <x:v>0.5474110308930111</x:v>
      </x:c>
      <x:c r="I193" s="9" t="n">
        <x:v>-0.002204825582068656</x:v>
      </x:c>
      <x:c r="J193" s="9" t="n">
        <x:v>-0.0006748059362257223</x:v>
      </x:c>
      <x:c r="K193" s="8" t="n">
        <x:v>91</x:v>
      </x:c>
    </x:row>
    <x:row r="194">
      <x:c r="A194" s="9" t="n">
        <x:v>0.05</x:v>
      </x:c>
      <x:c r="B194" s="1" t="str">
        <x:v>国海富兰克林基金</x:v>
      </x:c>
      <x:c r="C194" s="8" t="n">
        <x:v>3</x:v>
      </x:c>
      <x:c r="D194" s="8" t="n">
        <x:v>1</x:v>
      </x:c>
      <x:c r="E194" s="8" t="n">
        <x:v>1</x:v>
      </x:c>
      <x:c r="F194" s="9" t="n">
        <x:v>0.3333333333333333</x:v>
      </x:c>
      <x:c r="G194" s="9" t="n">
        <x:v>0.06149194472039621</x:v>
      </x:c>
      <x:c r="H194" s="9" t="n">
        <x:v>0.7923403991979522</x:v>
      </x:c>
      <x:c r="I194" s="9" t="n">
        <x:v>0.0031498849787512107</x:v>
      </x:c>
      <x:c r="J194" s="9" t="n">
        <x:v>-0.0005525024715032665</x:v>
      </x:c>
      <x:c r="K194" s="8" t="n">
        <x:v>92</x:v>
      </x:c>
    </x:row>
    <x:row r="195">
      <x:c r="A195" s="9" t="n">
        <x:v>0.05</x:v>
      </x:c>
      <x:c r="B195" s="1" t="str">
        <x:v>中海基金</x:v>
      </x:c>
      <x:c r="C195" s="8" t="n">
        <x:v>3</x:v>
      </x:c>
      <x:c r="D195" s="8" t="n">
        <x:v>1</x:v>
      </x:c>
      <x:c r="E195" s="8" t="n">
        <x:v>1</x:v>
      </x:c>
      <x:c r="F195" s="9" t="n">
        <x:v>0.3333333333333333</x:v>
      </x:c>
      <x:c r="G195" s="9" t="n">
        <x:v>0.06149194472039621</x:v>
      </x:c>
      <x:c r="H195" s="9" t="n">
        <x:v>0.7923403991979522</x:v>
      </x:c>
      <x:c r="I195" s="9" t="n">
        <x:v>-0.00803150366777017</x:v>
      </x:c>
      <x:c r="J195" s="9" t="n">
        <x:v>-0.003354661139764651</x:v>
      </x:c>
      <x:c r="K195" s="8" t="n">
        <x:v>93</x:v>
      </x:c>
    </x:row>
    <x:row r="196">
      <x:c r="A196" s="9" t="n">
        <x:v>0.05</x:v>
      </x:c>
      <x:c r="B196" s="1" t="str">
        <x:v>英大基金</x:v>
      </x:c>
      <x:c r="C196" s="8" t="n">
        <x:v>3</x:v>
      </x:c>
      <x:c r="D196" s="8" t="n">
        <x:v>1</x:v>
      </x:c>
      <x:c r="E196" s="8" t="n">
        <x:v>1</x:v>
      </x:c>
      <x:c r="F196" s="9" t="n">
        <x:v>0.3333333333333333</x:v>
      </x:c>
      <x:c r="G196" s="9" t="n">
        <x:v>0.06149194472039621</x:v>
      </x:c>
      <x:c r="H196" s="9" t="n">
        <x:v>0.7923403991979522</x:v>
      </x:c>
      <x:c r="I196" s="9" t="n">
        <x:v>-0.015897983543341685</x:v>
      </x:c>
      <x:c r="J196" s="9" t="n">
        <x:v>-0.0029524342519415495</x:v>
      </x:c>
      <x:c r="K196" s="8" t="n">
        <x:v>94</x:v>
      </x:c>
    </x:row>
    <x:row r="197">
      <x:c r="A197" s="9" t="n">
        <x:v>0.05</x:v>
      </x:c>
      <x:c r="B197" s="1" t="str">
        <x:v>诺德基金</x:v>
      </x:c>
      <x:c r="C197" s="8" t="n">
        <x:v>4</x:v>
      </x:c>
      <x:c r="D197" s="8" t="n">
        <x:v>1</x:v>
      </x:c>
      <x:c r="E197" s="8" t="n">
        <x:v>1</x:v>
      </x:c>
      <x:c r="F197" s="9" t="n">
        <x:v>0.25</x:v>
      </x:c>
      <x:c r="G197" s="9" t="n">
        <x:v>0.04558726080970055</x:v>
      </x:c>
      <x:c r="H197" s="9" t="n">
        <x:v>0.6993581574175981</x:v>
      </x:c>
      <x:c r="I197" s="9" t="n">
        <x:v>-0.0017095077669822085</x:v>
      </x:c>
      <x:c r="J197" s="9" t="n">
        <x:v>-0.0006405705980366677</x:v>
      </x:c>
      <x:c r="K197" s="8" t="n">
        <x:v>95</x:v>
      </x:c>
    </x:row>
    <x:row r="198">
      <x:c r="A198" s="9" t="n">
        <x:v>0.05</x:v>
      </x:c>
      <x:c r="B198" s="1" t="str">
        <x:v>太平基金</x:v>
      </x:c>
      <x:c r="C198" s="8" t="n">
        <x:v>5</x:v>
      </x:c>
      <x:c r="D198" s="8" t="n">
        <x:v>2</x:v>
      </x:c>
      <x:c r="E198" s="8" t="n">
        <x:v>1</x:v>
      </x:c>
      <x:c r="F198" s="9" t="n">
        <x:v>0.2</x:v>
      </x:c>
      <x:c r="G198" s="9" t="n">
        <x:v>0.03622410863243014</x:v>
      </x:c>
      <x:c r="H198" s="9" t="n">
        <x:v>0.6244653702374747</x:v>
      </x:c>
      <x:c r="I198" s="9" t="n">
        <x:v>-0.0025265501644277416</x:v>
      </x:c>
      <x:c r="J198" s="9" t="n">
        <x:v>-0.0006115122552287897</x:v>
      </x:c>
      <x:c r="K198" s="8" t="n">
        <x:v>96</x:v>
      </x:c>
    </x:row>
    <x:row r="199">
      <x:c r="A199" s="9" t="n">
        <x:v>0.05</x:v>
      </x:c>
      <x:c r="B199" s="1" t="str">
        <x:v>上银基金</x:v>
      </x:c>
      <x:c r="C199" s="8" t="n">
        <x:v>5</x:v>
      </x:c>
      <x:c r="D199" s="8" t="n">
        <x:v>2</x:v>
      </x:c>
      <x:c r="E199" s="8" t="n">
        <x:v>1</x:v>
      </x:c>
      <x:c r="F199" s="9" t="n">
        <x:v>0.2</x:v>
      </x:c>
      <x:c r="G199" s="9" t="n">
        <x:v>0.03622410863243014</x:v>
      </x:c>
      <x:c r="H199" s="9" t="n">
        <x:v>0.6244653702374747</x:v>
      </x:c>
      <x:c r="I199" s="9" t="n">
        <x:v>-0.0036666983855166506</x:v>
      </x:c>
      <x:c r="J199" s="9" t="n">
        <x:v>-0.003950927852970427</x:v>
      </x:c>
      <x:c r="K199" s="8" t="n">
        <x:v>97</x:v>
      </x:c>
    </x:row>
    <x:row r="200">
      <x:c r="A200" s="9" t="n">
        <x:v>0.05</x:v>
      </x:c>
      <x:c r="B200" s="1" t="str">
        <x:v>圆信永丰基金</x:v>
      </x:c>
      <x:c r="C200" s="8" t="n">
        <x:v>6</x:v>
      </x:c>
      <x:c r="D200" s="8" t="n">
        <x:v>1</x:v>
      </x:c>
      <x:c r="E200" s="8" t="n">
        <x:v>1</x:v>
      </x:c>
      <x:c r="F200" s="9" t="n">
        <x:v>0.16666666666666666</x:v>
      </x:c>
      <x:c r="G200" s="9" t="n">
        <x:v>0.030053369748306635</x:v>
      </x:c>
      <x:c r="H200" s="9" t="n">
        <x:v>0.5635028221864702</x:v>
      </x:c>
      <x:c r="I200" s="9" t="n">
        <x:v>-0.0037759376957444205</x:v>
      </x:c>
      <x:c r="J200" s="9" t="n">
        <x:v>-0.0028376254497186823</x:v>
      </x:c>
      <x:c r="K200" s="8" t="n">
        <x:v>98</x:v>
      </x:c>
    </x:row>
    <x:row r="201">
      <x:c r="A201" s="9" t="n">
        <x:v>0.05</x:v>
      </x:c>
      <x:c r="B201" s="1" t="str">
        <x:v>泓德基金</x:v>
      </x:c>
      <x:c r="C201" s="8" t="n">
        <x:v>3</x:v>
      </x:c>
      <x:c r="D201" s="8" t="n">
        <x:v>1</x:v>
      </x:c>
      <x:c r="E201" s="8" t="n">
        <x:v>0</x:v>
      </x:c>
      <x:c r="F201" s="9" t="n">
        <x:v>0</x:v>
      </x:c>
      <x:c r="G201" s="9" t="n">
        <x:v>5.551115123125783e-17</x:v>
      </x:c>
      <x:c r="H201" s="9" t="n">
        <x:v>0.5614970317550454</x:v>
      </x:c>
      <x:c r="I201" s="9" t="n">
        <x:v>-0.007996698247468612</x:v>
      </x:c>
      <x:c r="J201" s="9" t="n">
        <x:v>-0.001529923253135636</x:v>
      </x:c>
      <x:c r="K201" s="8" t="n">
        <x:v>99</x:v>
      </x:c>
    </x:row>
    <x:row r="202">
      <x:c r="A202" s="9" t="n">
        <x:v>0.05</x:v>
      </x:c>
      <x:c r="B202" s="1" t="str">
        <x:v>众盈基金</x:v>
      </x:c>
      <x:c r="C202" s="8" t="n">
        <x:v>3</x:v>
      </x:c>
      <x:c r="D202" s="8" t="n">
        <x:v>1</x:v>
      </x:c>
      <x:c r="E202" s="8" t="n">
        <x:v>0</x:v>
      </x:c>
      <x:c r="F202" s="9" t="n">
        <x:v>0</x:v>
      </x:c>
      <x:c r="G202" s="9" t="n">
        <x:v>5.551115123125783e-17</x:v>
      </x:c>
      <x:c r="H202" s="9" t="n">
        <x:v>0.5614970317550454</x:v>
      </x:c>
      <x:c r="I202" s="9" t="n">
        <x:v>-0.029504097156565823</x:v>
      </x:c>
      <x:c r="J202" s="9" t="n">
        <x:v>-0.013438938277671276</x:v>
      </x:c>
      <x:c r="K202" s="8" t="n">
        <x:v>100</x:v>
      </x:c>
    </x:row>
    <x:row r="203">
      <x:c r="A203" s="9" t="n">
        <x:v>0.05</x:v>
      </x:c>
      <x:c r="B203" s="1" t="str">
        <x:v>国联基金</x:v>
      </x:c>
      <x:c r="C203" s="8" t="n">
        <x:v>0</x:v>
      </x:c>
      <x:c r="D203" s="8" t="n">
        <x:v>0</x:v>
      </x:c>
      <x:c r="E203" s="8" t="n">
        <x:v>0</x:v>
      </x:c>
      <x:c r="F203" s="9"/>
      <x:c r="G203" s="9"/>
      <x:c r="H203" s="9"/>
      <x:c r="I203" s="9"/>
      <x:c r="J203" s="9"/>
      <x:c r="K203" s="8"/>
    </x:row>
    <x:row r="204">
      <x:c r="A204" s="9" t="n">
        <x:v>0.1</x:v>
      </x:c>
      <x:c r="B204" s="1" t="str">
        <x:v>东兴基金</x:v>
      </x:c>
      <x:c r="C204" s="8" t="n">
        <x:v>6</x:v>
      </x:c>
      <x:c r="D204" s="8" t="n">
        <x:v>1</x:v>
      </x:c>
      <x:c r="E204" s="8" t="n">
        <x:v>6</x:v>
      </x:c>
      <x:c r="F204" s="9" t="n">
        <x:v>1</x:v>
      </x:c>
      <x:c r="G204" s="9" t="n">
        <x:v>0.6096657120978346</x:v>
      </x:c>
      <x:c r="H204" s="9" t="n">
        <x:v>1</x:v>
      </x:c>
      <x:c r="I204" s="9" t="n">
        <x:v>0.014810378806070968</x:v>
      </x:c>
      <x:c r="J204" s="9" t="n">
        <x:v>0.010970052822680536</x:v>
      </x:c>
      <x:c r="K204" s="8" t="n">
        <x:v>1</x:v>
      </x:c>
    </x:row>
    <x:row r="205">
      <x:c r="A205" s="9" t="n">
        <x:v>0.1</x:v>
      </x:c>
      <x:c r="B205" s="1" t="str">
        <x:v>广发基金</x:v>
      </x:c>
      <x:c r="C205" s="8" t="n">
        <x:v>44</x:v>
      </x:c>
      <x:c r="D205" s="8" t="n">
        <x:v>17</x:v>
      </x:c>
      <x:c r="E205" s="8" t="n">
        <x:v>31</x:v>
      </x:c>
      <x:c r="F205" s="9" t="n">
        <x:v>0.7045454545454546</x:v>
      </x:c>
      <x:c r="G205" s="9" t="n">
        <x:v>0.5577979987383977</x:v>
      </x:c>
      <x:c r="H205" s="9" t="n">
        <x:v>0.8184447088149512</x:v>
      </x:c>
      <x:c r="I205" s="9" t="n">
        <x:v>0.002829959534379659</x:v>
      </x:c>
      <x:c r="J205" s="9" t="n">
        <x:v>0.0008941648231379039</x:v>
      </x:c>
      <x:c r="K205" s="8" t="n">
        <x:v>2</x:v>
      </x:c>
    </x:row>
    <x:row r="206">
      <x:c r="A206" s="9" t="n">
        <x:v>0.1</x:v>
      </x:c>
      <x:c r="B206" s="1" t="str">
        <x:v>前海开源基金</x:v>
      </x:c>
      <x:c r="C206" s="8" t="n">
        <x:v>16</x:v>
      </x:c>
      <x:c r="D206" s="8" t="n">
        <x:v>4</x:v>
      </x:c>
      <x:c r="E206" s="8" t="n">
        <x:v>12</x:v>
      </x:c>
      <x:c r="F206" s="9" t="n">
        <x:v>0.75</x:v>
      </x:c>
      <x:c r="G206" s="9" t="n">
        <x:v>0.5050168346449122</x:v>
      </x:c>
      <x:c r="H206" s="9" t="n">
        <x:v>0.8981793250878696</x:v>
      </x:c>
      <x:c r="I206" s="9" t="n">
        <x:v>0.018482341508894513</x:v>
      </x:c>
      <x:c r="J206" s="9" t="n">
        <x:v>0.0031812425351020433</x:v>
      </x:c>
      <x:c r="K206" s="8" t="n">
        <x:v>3</x:v>
      </x:c>
    </x:row>
    <x:row r="207">
      <x:c r="A207" s="9" t="n">
        <x:v>0.1</x:v>
      </x:c>
      <x:c r="B207" s="1" t="str">
        <x:v>汇安基金</x:v>
      </x:c>
      <x:c r="C207" s="8" t="n">
        <x:v>7</x:v>
      </x:c>
      <x:c r="D207" s="8" t="n">
        <x:v>4</x:v>
      </x:c>
      <x:c r="E207" s="8" t="n">
        <x:v>6</x:v>
      </x:c>
      <x:c r="F207" s="9" t="n">
        <x:v>0.8571428571428571</x:v>
      </x:c>
      <x:c r="G207" s="9" t="n">
        <x:v>0.4868721707256811</x:v>
      </x:c>
      <x:c r="H207" s="9" t="n">
        <x:v>0.9743203756552565</x:v>
      </x:c>
      <x:c r="I207" s="9" t="n">
        <x:v>0.0047727505237714265</x:v>
      </x:c>
      <x:c r="J207" s="9" t="n">
        <x:v>0.0050561582475641105</x:v>
      </x:c>
      <x:c r="K207" s="8" t="n">
        <x:v>4</x:v>
      </x:c>
    </x:row>
    <x:row r="208">
      <x:c r="A208" s="9" t="n">
        <x:v>0.1</x:v>
      </x:c>
      <x:c r="B208" s="1" t="str">
        <x:v>华润元大基金</x:v>
      </x:c>
      <x:c r="C208" s="8" t="n">
        <x:v>3</x:v>
      </x:c>
      <x:c r="D208" s="8" t="n">
        <x:v>1</x:v>
      </x:c>
      <x:c r="E208" s="8" t="n">
        <x:v>3</x:v>
      </x:c>
      <x:c r="F208" s="9" t="n">
        <x:v>1</x:v>
      </x:c>
      <x:c r="G208" s="9" t="n">
        <x:v>0.4385029682449546</x:v>
      </x:c>
      <x:c r="H208" s="9" t="n">
        <x:v>1</x:v>
      </x:c>
      <x:c r="I208" s="9" t="n">
        <x:v>0.057701998984071357</x:v>
      </x:c>
      <x:c r="J208" s="9" t="n">
        <x:v>0.03698927788157873</x:v>
      </x:c>
      <x:c r="K208" s="8" t="n">
        <x:v>5</x:v>
      </x:c>
    </x:row>
    <x:row r="209">
      <x:c r="A209" s="9" t="n">
        <x:v>0.1</x:v>
      </x:c>
      <x:c r="B209" s="1" t="str">
        <x:v>长盛基金</x:v>
      </x:c>
      <x:c r="C209" s="8" t="n">
        <x:v>17</x:v>
      </x:c>
      <x:c r="D209" s="8" t="n">
        <x:v>5</x:v>
      </x:c>
      <x:c r="E209" s="8" t="n">
        <x:v>11</x:v>
      </x:c>
      <x:c r="F209" s="9" t="n">
        <x:v>0.6470588235294118</x:v>
      </x:c>
      <x:c r="G209" s="9" t="n">
        <x:v>0.41300363485218694</x:v>
      </x:c>
      <x:c r="H209" s="9" t="n">
        <x:v>0.8269027960275627</x:v>
      </x:c>
      <x:c r="I209" s="9" t="n">
        <x:v>0.013920141542775176</x:v>
      </x:c>
      <x:c r="J209" s="9" t="n">
        <x:v>0.007965479758858302</x:v>
      </x:c>
      <x:c r="K209" s="8" t="n">
        <x:v>6</x:v>
      </x:c>
    </x:row>
    <x:row r="210">
      <x:c r="A210" s="9" t="n">
        <x:v>0.1</x:v>
      </x:c>
      <x:c r="B210" s="1" t="str">
        <x:v>景顺长城基金</x:v>
      </x:c>
      <x:c r="C210" s="8" t="n">
        <x:v>17</x:v>
      </x:c>
      <x:c r="D210" s="8" t="n">
        <x:v>7</x:v>
      </x:c>
      <x:c r="E210" s="8" t="n">
        <x:v>11</x:v>
      </x:c>
      <x:c r="F210" s="9" t="n">
        <x:v>0.6470588235294118</x:v>
      </x:c>
      <x:c r="G210" s="9" t="n">
        <x:v>0.41300363485218694</x:v>
      </x:c>
      <x:c r="H210" s="9" t="n">
        <x:v>0.8269027960275627</x:v>
      </x:c>
      <x:c r="I210" s="9" t="n">
        <x:v>-0.00013824647443708843</x:v>
      </x:c>
      <x:c r="J210" s="9" t="n">
        <x:v>0.0009378525943801939</x:v>
      </x:c>
      <x:c r="K210" s="8" t="n">
        <x:v>7</x:v>
      </x:c>
    </x:row>
    <x:row r="211">
      <x:c r="A211" s="9" t="n">
        <x:v>0.1</x:v>
      </x:c>
      <x:c r="B211" s="1" t="str">
        <x:v>金鹰基金</x:v>
      </x:c>
      <x:c r="C211" s="8" t="n">
        <x:v>10</x:v>
      </x:c>
      <x:c r="D211" s="8" t="n">
        <x:v>4</x:v>
      </x:c>
      <x:c r="E211" s="8" t="n">
        <x:v>7</x:v>
      </x:c>
      <x:c r="F211" s="9" t="n">
        <x:v>0.7</x:v>
      </x:c>
      <x:c r="G211" s="9" t="n">
        <x:v>0.39677814746114537</x:v>
      </x:c>
      <x:c r="H211" s="9" t="n">
        <x:v>0.8922087325936989</x:v>
      </x:c>
      <x:c r="I211" s="9" t="n">
        <x:v>0.014424821714380698</x:v>
      </x:c>
      <x:c r="J211" s="9" t="n">
        <x:v>0.006764727190946956</x:v>
      </x:c>
      <x:c r="K211" s="8" t="n">
        <x:v>8</x:v>
      </x:c>
    </x:row>
    <x:row r="212">
      <x:c r="A212" s="9" t="n">
        <x:v>0.1</x:v>
      </x:c>
      <x:c r="B212" s="1" t="str">
        <x:v>华商基金</x:v>
      </x:c>
      <x:c r="C212" s="8" t="n">
        <x:v>22</x:v>
      </x:c>
      <x:c r="D212" s="8" t="n">
        <x:v>5</x:v>
      </x:c>
      <x:c r="E212" s="8" t="n">
        <x:v>13</x:v>
      </x:c>
      <x:c r="F212" s="9" t="n">
        <x:v>0.5909090909090909</x:v>
      </x:c>
      <x:c r="G212" s="9" t="n">
        <x:v>0.3873481847631513</x:v>
      </x:c>
      <x:c r="H212" s="9" t="n">
        <x:v>0.7674418380352814</x:v>
      </x:c>
      <x:c r="I212" s="9" t="n">
        <x:v>0.0012731378453316072</x:v>
      </x:c>
      <x:c r="J212" s="9" t="n">
        <x:v>0.0010401363485337365</x:v>
      </x:c>
      <x:c r="K212" s="8" t="n">
        <x:v>9</x:v>
      </x:c>
    </x:row>
    <x:row r="213">
      <x:c r="A213" s="9" t="n">
        <x:v>0.1</x:v>
      </x:c>
      <x:c r="B213" s="1" t="str">
        <x:v>中银基金</x:v>
      </x:c>
      <x:c r="C213" s="8" t="n">
        <x:v>18</x:v>
      </x:c>
      <x:c r="D213" s="8" t="n">
        <x:v>6</x:v>
      </x:c>
      <x:c r="E213" s="8" t="n">
        <x:v>11</x:v>
      </x:c>
      <x:c r="F213" s="9" t="n">
        <x:v>0.6111111111111112</x:v>
      </x:c>
      <x:c r="G213" s="9" t="n">
        <x:v>0.3861904160223791</x:v>
      </x:c>
      <x:c r="H213" s="9" t="n">
        <x:v>0.7969475342783638</x:v>
      </x:c>
      <x:c r="I213" s="9" t="n">
        <x:v>-0.0027341567122293148</x:v>
      </x:c>
      <x:c r="J213" s="9" t="n">
        <x:v>0.0031456743001492572</x:v>
      </x:c>
      <x:c r="K213" s="8" t="n">
        <x:v>10</x:v>
      </x:c>
    </x:row>
    <x:row r="214">
      <x:c r="A214" s="9" t="n">
        <x:v>0.1</x:v>
      </x:c>
      <x:c r="B214" s="1" t="str">
        <x:v>汇丰晋信基金</x:v>
      </x:c>
      <x:c r="C214" s="8" t="n">
        <x:v>5</x:v>
      </x:c>
      <x:c r="D214" s="8" t="n">
        <x:v>2</x:v>
      </x:c>
      <x:c r="E214" s="8" t="n">
        <x:v>4</x:v>
      </x:c>
      <x:c r="F214" s="9" t="n">
        <x:v>0.8</x:v>
      </x:c>
      <x:c r="G214" s="9" t="n">
        <x:v>0.37553462976252533</x:v>
      </x:c>
      <x:c r="H214" s="9" t="n">
        <x:v>0.9637758913675698</x:v>
      </x:c>
      <x:c r="I214" s="9" t="n">
        <x:v>0.010968512418453416</x:v>
      </x:c>
      <x:c r="J214" s="9" t="n">
        <x:v>0.012625077360591552</x:v>
      </x:c>
      <x:c r="K214" s="8" t="n">
        <x:v>11</x:v>
      </x:c>
    </x:row>
    <x:row r="215">
      <x:c r="A215" s="9" t="n">
        <x:v>0.1</x:v>
      </x:c>
      <x:c r="B215" s="1" t="str">
        <x:v>浙商证券资管</x:v>
      </x:c>
      <x:c r="C215" s="8" t="n">
        <x:v>5</x:v>
      </x:c>
      <x:c r="D215" s="8" t="n">
        <x:v>1</x:v>
      </x:c>
      <x:c r="E215" s="8" t="n">
        <x:v>4</x:v>
      </x:c>
      <x:c r="F215" s="9" t="n">
        <x:v>0.8</x:v>
      </x:c>
      <x:c r="G215" s="9" t="n">
        <x:v>0.37553462976252533</x:v>
      </x:c>
      <x:c r="H215" s="9" t="n">
        <x:v>0.9637758913675698</x:v>
      </x:c>
      <x:c r="I215" s="9" t="n">
        <x:v>0.0007725418288301112</x:v>
      </x:c>
      <x:c r="J215" s="9" t="n">
        <x:v>0.00094009462997322</x:v>
      </x:c>
      <x:c r="K215" s="8" t="n">
        <x:v>12</x:v>
      </x:c>
    </x:row>
    <x:row r="216">
      <x:c r="A216" s="9" t="n">
        <x:v>0.1</x:v>
      </x:c>
      <x:c r="B216" s="1" t="str">
        <x:v>博时基金</x:v>
      </x:c>
      <x:c r="C216" s="8" t="n">
        <x:v>27</x:v>
      </x:c>
      <x:c r="D216" s="8" t="n">
        <x:v>9</x:v>
      </x:c>
      <x:c r="E216" s="8" t="n">
        <x:v>15</x:v>
      </x:c>
      <x:c r="F216" s="9" t="n">
        <x:v>0.5555555555555556</x:v>
      </x:c>
      <x:c r="G216" s="9" t="n">
        <x:v>0.3731302451322448</x:v>
      </x:c>
      <x:c r="H216" s="9" t="n">
        <x:v>0.72414141822977</x:v>
      </x:c>
      <x:c r="I216" s="9" t="n">
        <x:v>0.0006786260107401745</x:v>
      </x:c>
      <x:c r="J216" s="9" t="n">
        <x:v>0.0006182456377460418</x:v>
      </x:c>
      <x:c r="K216" s="8" t="n">
        <x:v>13</x:v>
      </x:c>
    </x:row>
    <x:row r="217">
      <x:c r="A217" s="9" t="n">
        <x:v>0.1</x:v>
      </x:c>
      <x:c r="B217" s="1" t="str">
        <x:v>华夏基金</x:v>
      </x:c>
      <x:c r="C217" s="8" t="n">
        <x:v>38</x:v>
      </x:c>
      <x:c r="D217" s="8" t="n">
        <x:v>14</x:v>
      </x:c>
      <x:c r="E217" s="8" t="n">
        <x:v>20</x:v>
      </x:c>
      <x:c r="F217" s="9" t="n">
        <x:v>0.5263157894736842</x:v>
      </x:c>
      <x:c r="G217" s="9" t="n">
        <x:v>0.3725897138449667</x:v>
      </x:c>
      <x:c r="H217" s="9" t="n">
        <x:v>0.6752097667747392</x:v>
      </x:c>
      <x:c r="I217" s="9" t="n">
        <x:v>0.0009760858627101097</x:v>
      </x:c>
      <x:c r="J217" s="9" t="n">
        <x:v>0.0007658316697285339</x:v>
      </x:c>
      <x:c r="K217" s="8" t="n">
        <x:v>14</x:v>
      </x:c>
    </x:row>
    <x:row r="218">
      <x:c r="A218" s="9" t="n">
        <x:v>0.1</x:v>
      </x:c>
      <x:c r="B218" s="1" t="str">
        <x:v>中邮基金</x:v>
      </x:c>
      <x:c r="C218" s="8" t="n">
        <x:v>7</x:v>
      </x:c>
      <x:c r="D218" s="8" t="n">
        <x:v>3</x:v>
      </x:c>
      <x:c r="E218" s="8" t="n">
        <x:v>5</x:v>
      </x:c>
      <x:c r="F218" s="9" t="n">
        <x:v>0.7142857142857143</x:v>
      </x:c>
      <x:c r="G218" s="9" t="n">
        <x:v>0.35893445183261935</x:v>
      </x:c>
      <x:c r="H218" s="9" t="n">
        <x:v>0.9177810759959433</x:v>
      </x:c>
      <x:c r="I218" s="9" t="n">
        <x:v>0.003950092794498392</x:v>
      </x:c>
      <x:c r="J218" s="9" t="n">
        <x:v>0.0007031808174388732</x:v>
      </x:c>
      <x:c r="K218" s="8" t="n">
        <x:v>15</x:v>
      </x:c>
    </x:row>
    <x:row r="219">
      <x:c r="A219" s="9" t="n">
        <x:v>0.1</x:v>
      </x:c>
      <x:c r="B219" s="1" t="str">
        <x:v>天弘基金</x:v>
      </x:c>
      <x:c r="C219" s="8" t="n">
        <x:v>13</x:v>
      </x:c>
      <x:c r="D219" s="8" t="n">
        <x:v>5</x:v>
      </x:c>
      <x:c r="E219" s="8" t="n">
        <x:v>8</x:v>
      </x:c>
      <x:c r="F219" s="9" t="n">
        <x:v>0.6153846153846154</x:v>
      </x:c>
      <x:c r="G219" s="9" t="n">
        <x:v>0.355228915126657</x:v>
      </x:c>
      <x:c r="H219" s="9" t="n">
        <x:v>0.8229029220223743</x:v>
      </x:c>
      <x:c r="I219" s="9" t="n">
        <x:v>0.00871875652920891</x:v>
      </x:c>
      <x:c r="J219" s="9" t="n">
        <x:v>0.005444855530524503</x:v>
      </x:c>
      <x:c r="K219" s="8" t="n">
        <x:v>16</x:v>
      </x:c>
    </x:row>
    <x:row r="220">
      <x:c r="A220" s="9" t="n">
        <x:v>0.1</x:v>
      </x:c>
      <x:c r="B220" s="1" t="str">
        <x:v>西部利得基金</x:v>
      </x:c>
      <x:c r="C220" s="8" t="n">
        <x:v>9</x:v>
      </x:c>
      <x:c r="D220" s="8" t="n">
        <x:v>3</x:v>
      </x:c>
      <x:c r="E220" s="8" t="n">
        <x:v>6</x:v>
      </x:c>
      <x:c r="F220" s="9" t="n">
        <x:v>0.6666666666666666</x:v>
      </x:c>
      <x:c r="G220" s="9" t="n">
        <x:v>0.3542021355803963</x:v>
      </x:c>
      <x:c r="H220" s="9" t="n">
        <x:v>0.879416181613089</x:v>
      </x:c>
      <x:c r="I220" s="9" t="n">
        <x:v>0.001599409074137078</x:v>
      </x:c>
      <x:c r="J220" s="9" t="n">
        <x:v>0.0011110908610024648</x:v>
      </x:c>
      <x:c r="K220" s="8" t="n">
        <x:v>17</x:v>
      </x:c>
    </x:row>
    <x:row r="221">
      <x:c r="A221" s="9" t="n">
        <x:v>0.1</x:v>
      </x:c>
      <x:c r="B221" s="1" t="str">
        <x:v>招商基金</x:v>
      </x:c>
      <x:c r="C221" s="8" t="n">
        <x:v>47</x:v>
      </x:c>
      <x:c r="D221" s="8" t="n">
        <x:v>16</x:v>
      </x:c>
      <x:c r="E221" s="8" t="n">
        <x:v>23</x:v>
      </x:c>
      <x:c r="F221" s="9" t="n">
        <x:v>0.48936170212765956</x:v>
      </x:c>
      <x:c r="G221" s="9" t="n">
        <x:v>0.3527555503368215</x:v>
      </x:c>
      <x:c r="H221" s="9" t="n">
        <x:v>0.6275754625177314</x:v>
      </x:c>
      <x:c r="I221" s="9" t="n">
        <x:v>-0.002534968135087913</x:v>
      </x:c>
      <x:c r="J221" s="9" t="n">
        <x:v>-0.000590169149541236</x:v>
      </x:c>
      <x:c r="K221" s="8" t="n">
        <x:v>18</x:v>
      </x:c>
    </x:row>
    <x:row r="222">
      <x:c r="A222" s="9" t="n">
        <x:v>0.1</x:v>
      </x:c>
      <x:c r="B222" s="1" t="str">
        <x:v>易方达基金</x:v>
      </x:c>
      <x:c r="C222" s="8" t="n">
        <x:v>23</x:v>
      </x:c>
      <x:c r="D222" s="8" t="n">
        <x:v>10</x:v>
      </x:c>
      <x:c r="E222" s="8" t="n">
        <x:v>12</x:v>
      </x:c>
      <x:c r="F222" s="9" t="n">
        <x:v>0.5217391304347826</x:v>
      </x:c>
      <x:c r="G222" s="9" t="n">
        <x:v>0.32962737336427406</x:v>
      </x:c>
      <x:c r="H222" s="9" t="n">
        <x:v>0.7076284258335335</x:v>
      </x:c>
      <x:c r="I222" s="9" t="n">
        <x:v>-0.003933036023783328</x:v>
      </x:c>
      <x:c r="J222" s="9" t="n">
        <x:v>0.0005835792638987753</x:v>
      </x:c>
      <x:c r="K222" s="8" t="n">
        <x:v>19</x:v>
      </x:c>
    </x:row>
    <x:row r="223">
      <x:c r="A223" s="9" t="n">
        <x:v>0.1</x:v>
      </x:c>
      <x:c r="B223" s="1" t="str">
        <x:v>南方基金</x:v>
      </x:c>
      <x:c r="C223" s="8" t="n">
        <x:v>8</x:v>
      </x:c>
      <x:c r="D223" s="8" t="n">
        <x:v>6</x:v>
      </x:c>
      <x:c r="E223" s="8" t="n">
        <x:v>5</x:v>
      </x:c>
      <x:c r="F223" s="9" t="n">
        <x:v>0.625</x:v>
      </x:c>
      <x:c r="G223" s="9" t="n">
        <x:v>0.30574239460262737</x:v>
      </x:c>
      <x:c r="H223" s="9" t="n">
        <x:v>0.8631557141764026</x:v>
      </x:c>
      <x:c r="I223" s="9" t="n">
        <x:v>0.01547872450575281</x:v>
      </x:c>
      <x:c r="J223" s="9" t="n">
        <x:v>0.016684168573001985</x:v>
      </x:c>
      <x:c r="K223" s="8" t="n">
        <x:v>20</x:v>
      </x:c>
    </x:row>
    <x:row r="224">
      <x:c r="A224" s="9" t="n">
        <x:v>0.1</x:v>
      </x:c>
      <x:c r="B224" s="1" t="str">
        <x:v>格林基金</x:v>
      </x:c>
      <x:c r="C224" s="8" t="n">
        <x:v>8</x:v>
      </x:c>
      <x:c r="D224" s="8" t="n">
        <x:v>2</x:v>
      </x:c>
      <x:c r="E224" s="8" t="n">
        <x:v>5</x:v>
      </x:c>
      <x:c r="F224" s="9" t="n">
        <x:v>0.625</x:v>
      </x:c>
      <x:c r="G224" s="9" t="n">
        <x:v>0.30574239460262737</x:v>
      </x:c>
      <x:c r="H224" s="9" t="n">
        <x:v>0.8631557141764026</x:v>
      </x:c>
      <x:c r="I224" s="9" t="n">
        <x:v>0.0027216572869306864</x:v>
      </x:c>
      <x:c r="J224" s="9" t="n">
        <x:v>0.001658558178384924</x:v>
      </x:c>
      <x:c r="K224" s="8" t="n">
        <x:v>21</x:v>
      </x:c>
    </x:row>
    <x:row r="225">
      <x:c r="A225" s="9" t="n">
        <x:v>0.1</x:v>
      </x:c>
      <x:c r="B225" s="1" t="str">
        <x:v>民生加银基金</x:v>
      </x:c>
      <x:c r="C225" s="8" t="n">
        <x:v>8</x:v>
      </x:c>
      <x:c r="D225" s="8" t="n">
        <x:v>3</x:v>
      </x:c>
      <x:c r="E225" s="8" t="n">
        <x:v>5</x:v>
      </x:c>
      <x:c r="F225" s="9" t="n">
        <x:v>0.625</x:v>
      </x:c>
      <x:c r="G225" s="9" t="n">
        <x:v>0.30574239460262737</x:v>
      </x:c>
      <x:c r="H225" s="9" t="n">
        <x:v>0.8631557141764026</x:v>
      </x:c>
      <x:c r="I225" s="9" t="n">
        <x:v>-0.003456988848339438</x:v>
      </x:c>
      <x:c r="J225" s="9" t="n">
        <x:v>0.00618804903346383</x:v>
      </x:c>
      <x:c r="K225" s="8" t="n">
        <x:v>22</x:v>
      </x:c>
    </x:row>
    <x:row r="226">
      <x:c r="A226" s="9" t="n">
        <x:v>0.1</x:v>
      </x:c>
      <x:c r="B226" s="1" t="str">
        <x:v>海富通基金</x:v>
      </x:c>
      <x:c r="C226" s="8" t="n">
        <x:v>4</x:v>
      </x:c>
      <x:c r="D226" s="8" t="n">
        <x:v>3</x:v>
      </x:c>
      <x:c r="E226" s="8" t="n">
        <x:v>3</x:v>
      </x:c>
      <x:c r="F226" s="9" t="n">
        <x:v>0.75</x:v>
      </x:c>
      <x:c r="G226" s="9" t="n">
        <x:v>0.30064184258240184</x:v>
      </x:c>
      <x:c r="H226" s="9" t="n">
        <x:v>0.9544127391902995</x:v>
      </x:c>
      <x:c r="I226" s="9" t="n">
        <x:v>0.011861315526394162</x:v>
      </x:c>
      <x:c r="J226" s="9" t="n">
        <x:v>0.011915868258044585</x:v>
      </x:c>
      <x:c r="K226" s="8" t="n">
        <x:v>23</x:v>
      </x:c>
    </x:row>
    <x:row r="227">
      <x:c r="A227" s="9" t="n">
        <x:v>0.1</x:v>
      </x:c>
      <x:c r="B227" s="1" t="str">
        <x:v>农银汇理基金</x:v>
      </x:c>
      <x:c r="C227" s="8" t="n">
        <x:v>4</x:v>
      </x:c>
      <x:c r="D227" s="8" t="n">
        <x:v>2</x:v>
      </x:c>
      <x:c r="E227" s="8" t="n">
        <x:v>3</x:v>
      </x:c>
      <x:c r="F227" s="9" t="n">
        <x:v>0.75</x:v>
      </x:c>
      <x:c r="G227" s="9" t="n">
        <x:v>0.30064184258240184</x:v>
      </x:c>
      <x:c r="H227" s="9" t="n">
        <x:v>0.9544127391902995</x:v>
      </x:c>
      <x:c r="I227" s="9" t="n">
        <x:v>0.009563414658694645</x:v>
      </x:c>
      <x:c r="J227" s="9" t="n">
        <x:v>0.0008032684320566138</x:v>
      </x:c>
      <x:c r="K227" s="8" t="n">
        <x:v>24</x:v>
      </x:c>
    </x:row>
    <x:row r="228">
      <x:c r="A228" s="9" t="n">
        <x:v>0.1</x:v>
      </x:c>
      <x:c r="B228" s="1" t="str">
        <x:v>前海联合</x:v>
      </x:c>
      <x:c r="C228" s="8" t="n">
        <x:v>6</x:v>
      </x:c>
      <x:c r="D228" s="8" t="n">
        <x:v>1</x:v>
      </x:c>
      <x:c r="E228" s="8" t="n">
        <x:v>4</x:v>
      </x:c>
      <x:c r="F228" s="9" t="n">
        <x:v>0.6666666666666666</x:v>
      </x:c>
      <x:c r="G228" s="9" t="n">
        <x:v>0.299993315138392</x:v>
      </x:c>
      <x:c r="H228" s="9" t="n">
        <x:v>0.9032285888942195</x:v>
      </x:c>
      <x:c r="I228" s="9" t="n">
        <x:v>0.001525534577006533</x:v>
      </x:c>
      <x:c r="J228" s="9" t="n">
        <x:v>0.002806449669953269</x:v>
      </x:c>
      <x:c r="K228" s="8" t="n">
        <x:v>25</x:v>
      </x:c>
    </x:row>
    <x:row r="229">
      <x:c r="A229" s="9" t="n">
        <x:v>0.1</x:v>
      </x:c>
      <x:c r="B229" s="1" t="str">
        <x:v>富国基金</x:v>
      </x:c>
      <x:c r="C229" s="8" t="n">
        <x:v>31</x:v>
      </x:c>
      <x:c r="D229" s="8" t="n">
        <x:v>9</x:v>
      </x:c>
      <x:c r="E229" s="8" t="n">
        <x:v>14</x:v>
      </x:c>
      <x:c r="F229" s="9" t="n">
        <x:v>0.45161290322580644</x:v>
      </x:c>
      <x:c r="G229" s="9" t="n">
        <x:v>0.29161735980520015</x:v>
      </x:c>
      <x:c r="H229" s="9" t="n">
        <x:v>0.6222783236264549</x:v>
      </x:c>
      <x:c r="I229" s="9" t="n">
        <x:v>-0.00010461226013565926</x:v>
      </x:c>
      <x:c r="J229" s="9" t="n">
        <x:v>-0.0005821290116703894</x:v>
      </x:c>
      <x:c r="K229" s="8" t="n">
        <x:v>26</x:v>
      </x:c>
    </x:row>
    <x:row r="230">
      <x:c r="A230" s="9" t="n">
        <x:v>0.1</x:v>
      </x:c>
      <x:c r="B230" s="1" t="str">
        <x:v>光大保德信基金</x:v>
      </x:c>
      <x:c r="C230" s="8" t="n">
        <x:v>13</x:v>
      </x:c>
      <x:c r="D230" s="8" t="n">
        <x:v>4</x:v>
      </x:c>
      <x:c r="E230" s="8" t="n">
        <x:v>7</x:v>
      </x:c>
      <x:c r="F230" s="9" t="n">
        <x:v>0.5384615384615384</x:v>
      </x:c>
      <x:c r="G230" s="9" t="n">
        <x:v>0.29143795714506004</x:v>
      </x:c>
      <x:c r="H230" s="9" t="n">
        <x:v>0.7679393219046169</x:v>
      </x:c>
      <x:c r="I230" s="9" t="n">
        <x:v>0.004817638211854747</x:v>
      </x:c>
      <x:c r="J230" s="9" t="n">
        <x:v>0.0005505917275895552</x:v>
      </x:c>
      <x:c r="K230" s="8" t="n">
        <x:v>27</x:v>
      </x:c>
    </x:row>
    <x:row r="231">
      <x:c r="A231" s="9" t="n">
        <x:v>0.1</x:v>
      </x:c>
      <x:c r="B231" s="1" t="str">
        <x:v>信达澳亚基金</x:v>
      </x:c>
      <x:c r="C231" s="8" t="n">
        <x:v>11</x:v>
      </x:c>
      <x:c r="D231" s="8" t="n">
        <x:v>2</x:v>
      </x:c>
      <x:c r="E231" s="8" t="n">
        <x:v>6</x:v>
      </x:c>
      <x:c r="F231" s="9" t="n">
        <x:v>0.5454545454545454</x:v>
      </x:c>
      <x:c r="G231" s="9" t="n">
        <x:v>0.280091537409322</x:v>
      </x:c>
      <x:c r="H231" s="9" t="n">
        <x:v>0.7872872837754024</x:v>
      </x:c>
      <x:c r="I231" s="9" t="n">
        <x:v>-0.00455684345436953</x:v>
      </x:c>
      <x:c r="J231" s="9" t="n">
        <x:v>0.0010626085619312407</x:v>
      </x:c>
      <x:c r="K231" s="8" t="n">
        <x:v>28</x:v>
      </x:c>
    </x:row>
    <x:row r="232">
      <x:c r="A232" s="9" t="n">
        <x:v>0.1</x:v>
      </x:c>
      <x:c r="B232" s="1" t="str">
        <x:v>鹏华基金</x:v>
      </x:c>
      <x:c r="C232" s="8" t="n">
        <x:v>16</x:v>
      </x:c>
      <x:c r="D232" s="8" t="n">
        <x:v>7</x:v>
      </x:c>
      <x:c r="E232" s="8" t="n">
        <x:v>8</x:v>
      </x:c>
      <x:c r="F232" s="9" t="n">
        <x:v>0.5</x:v>
      </x:c>
      <x:c r="G232" s="9" t="n">
        <x:v>0.27999563610326017</x:v>
      </x:c>
      <x:c r="H232" s="9" t="n">
        <x:v>0.7200043638967398</x:v>
      </x:c>
      <x:c r="I232" s="9" t="n">
        <x:v>0.0007934846455558697</x:v>
      </x:c>
      <x:c r="J232" s="9" t="n">
        <x:v>-0.0016090565370112959</x:v>
      </x:c>
      <x:c r="K232" s="8" t="n">
        <x:v>29</x:v>
      </x:c>
    </x:row>
    <x:row r="233">
      <x:c r="A233" s="9" t="n">
        <x:v>0.1</x:v>
      </x:c>
      <x:c r="B233" s="1" t="str">
        <x:v>平安基金</x:v>
      </x:c>
      <x:c r="C233" s="8" t="n">
        <x:v>24</x:v>
      </x:c>
      <x:c r="D233" s="8" t="n">
        <x:v>9</x:v>
      </x:c>
      <x:c r="E233" s="8" t="n">
        <x:v>11</x:v>
      </x:c>
      <x:c r="F233" s="9" t="n">
        <x:v>0.4583333333333333</x:v>
      </x:c>
      <x:c r="G233" s="9" t="n">
        <x:v>0.2789133373121099</x:v>
      </x:c>
      <x:c r="H233" s="9" t="n">
        <x:v>0.6492513464108051</x:v>
      </x:c>
      <x:c r="I233" s="9" t="n">
        <x:v>-0.0012242981072966691</x:v>
      </x:c>
      <x:c r="J233" s="9" t="n">
        <x:v>-0.0007281704306277852</x:v>
      </x:c>
      <x:c r="K233" s="8" t="n">
        <x:v>30</x:v>
      </x:c>
    </x:row>
    <x:row r="234">
      <x:c r="A234" s="9" t="n">
        <x:v>0.1</x:v>
      </x:c>
      <x:c r="B234" s="1" t="str">
        <x:v>国寿安保基金</x:v>
      </x:c>
      <x:c r="C234" s="8" t="n">
        <x:v>24</x:v>
      </x:c>
      <x:c r="D234" s="8" t="n">
        <x:v>8</x:v>
      </x:c>
      <x:c r="E234" s="8" t="n">
        <x:v>11</x:v>
      </x:c>
      <x:c r="F234" s="9" t="n">
        <x:v>0.4583333333333333</x:v>
      </x:c>
      <x:c r="G234" s="9" t="n">
        <x:v>0.2789133373121099</x:v>
      </x:c>
      <x:c r="H234" s="9" t="n">
        <x:v>0.6492513464108051</x:v>
      </x:c>
      <x:c r="I234" s="9" t="n">
        <x:v>-0.0028518497503714157</x:v>
      </x:c>
      <x:c r="J234" s="9" t="n">
        <x:v>-0.0010668517318950907</x:v>
      </x:c>
      <x:c r="K234" s="8" t="n">
        <x:v>31</x:v>
      </x:c>
    </x:row>
    <x:row r="235">
      <x:c r="A235" s="9" t="n">
        <x:v>0.1</x:v>
      </x:c>
      <x:c r="B235" s="1" t="str">
        <x:v>浙商基金</x:v>
      </x:c>
      <x:c r="C235" s="8" t="n">
        <x:v>9</x:v>
      </x:c>
      <x:c r="D235" s="8" t="n">
        <x:v>3</x:v>
      </x:c>
      <x:c r="E235" s="8" t="n">
        <x:v>5</x:v>
      </x:c>
      <x:c r="F235" s="9" t="n">
        <x:v>0.5555555555555556</x:v>
      </x:c>
      <x:c r="G235" s="9" t="n">
        <x:v>0.26665129349549305</x:v>
      </x:c>
      <x:c r="H235" s="9" t="n">
        <x:v>0.8112214789023355</x:v>
      </x:c>
      <x:c r="I235" s="9" t="n">
        <x:v>0.0036345623628123566</x:v>
      </x:c>
      <x:c r="J235" s="9" t="n">
        <x:v>0.0006947283009331709</x:v>
      </x:c>
      <x:c r="K235" s="8" t="n">
        <x:v>32</x:v>
      </x:c>
    </x:row>
    <x:row r="236">
      <x:c r="A236" s="9" t="n">
        <x:v>0.1</x:v>
      </x:c>
      <x:c r="B236" s="1" t="str">
        <x:v>安信基金</x:v>
      </x:c>
      <x:c r="C236" s="8" t="n">
        <x:v>9</x:v>
      </x:c>
      <x:c r="D236" s="8" t="n">
        <x:v>5</x:v>
      </x:c>
      <x:c r="E236" s="8" t="n">
        <x:v>5</x:v>
      </x:c>
      <x:c r="F236" s="9" t="n">
        <x:v>0.5555555555555556</x:v>
      </x:c>
      <x:c r="G236" s="9" t="n">
        <x:v>0.26665129349549305</x:v>
      </x:c>
      <x:c r="H236" s="9" t="n">
        <x:v>0.8112214789023355</x:v>
      </x:c>
      <x:c r="I236" s="9" t="n">
        <x:v>-0.0009191461349110917</x:v>
      </x:c>
      <x:c r="J236" s="9" t="n">
        <x:v>0.00046568744467793337</x:v>
      </x:c>
      <x:c r="K236" s="8" t="n">
        <x:v>33</x:v>
      </x:c>
    </x:row>
    <x:row r="237">
      <x:c r="A237" s="9" t="n">
        <x:v>0.1</x:v>
      </x:c>
      <x:c r="B237" s="1" t="str">
        <x:v>万家基金</x:v>
      </x:c>
      <x:c r="C237" s="8" t="n">
        <x:v>12</x:v>
      </x:c>
      <x:c r="D237" s="8" t="n">
        <x:v>4</x:v>
      </x:c>
      <x:c r="E237" s="8" t="n">
        <x:v>6</x:v>
      </x:c>
      <x:c r="F237" s="9" t="n">
        <x:v>0.5</x:v>
      </x:c>
      <x:c r="G237" s="9" t="n">
        <x:v>0.2537815976337061</x:v>
      </x:c>
      <x:c r="H237" s="9" t="n">
        <x:v>0.7462184023662939</x:v>
      </x:c>
      <x:c r="I237" s="9" t="n">
        <x:v>-0.00001678711998269611</x:v>
      </x:c>
      <x:c r="J237" s="9" t="n">
        <x:v>0.002425542586681854</x:v>
      </x:c>
      <x:c r="K237" s="8" t="n">
        <x:v>34</x:v>
      </x:c>
    </x:row>
    <x:row r="238">
      <x:c r="A238" s="9" t="n">
        <x:v>0.1</x:v>
      </x:c>
      <x:c r="B238" s="1" t="str">
        <x:v>恒越基金</x:v>
      </x:c>
      <x:c r="C238" s="8" t="n">
        <x:v>7</x:v>
      </x:c>
      <x:c r="D238" s="8" t="n">
        <x:v>1</x:v>
      </x:c>
      <x:c r="E238" s="8" t="n">
        <x:v>4</x:v>
      </x:c>
      <x:c r="F238" s="9" t="n">
        <x:v>0.5714285714285714</x:v>
      </x:c>
      <x:c r="G238" s="9" t="n">
        <x:v>0.2504583645276572</x:v>
      </x:c>
      <x:c r="H238" s="9" t="n">
        <x:v>0.8417801447485302</x:v>
      </x:c>
      <x:c r="I238" s="9" t="n">
        <x:v>0.005536388368560242</x:v>
      </x:c>
      <x:c r="J238" s="9" t="n">
        <x:v>0.00203703149085708</x:v>
      </x:c>
      <x:c r="K238" s="8" t="n">
        <x:v>35</x:v>
      </x:c>
    </x:row>
    <x:row r="239">
      <x:c r="A239" s="9" t="n">
        <x:v>0.1</x:v>
      </x:c>
      <x:c r="B239" s="1" t="str">
        <x:v>华富基金</x:v>
      </x:c>
      <x:c r="C239" s="8" t="n">
        <x:v>7</x:v>
      </x:c>
      <x:c r="D239" s="8" t="n">
        <x:v>1</x:v>
      </x:c>
      <x:c r="E239" s="8" t="n">
        <x:v>4</x:v>
      </x:c>
      <x:c r="F239" s="9" t="n">
        <x:v>0.5714285714285714</x:v>
      </x:c>
      <x:c r="G239" s="9" t="n">
        <x:v>0.2504583645276572</x:v>
      </x:c>
      <x:c r="H239" s="9" t="n">
        <x:v>0.8417801447485302</x:v>
      </x:c>
      <x:c r="I239" s="9" t="n">
        <x:v>0.0034691446482840627</x:v>
      </x:c>
      <x:c r="J239" s="9" t="n">
        <x:v>0.0006951112285171734</x:v>
      </x:c>
      <x:c r="K239" s="8" t="n">
        <x:v>36</x:v>
      </x:c>
    </x:row>
    <x:row r="240">
      <x:c r="A240" s="9" t="n">
        <x:v>0.1</x:v>
      </x:c>
      <x:c r="B240" s="1" t="str">
        <x:v>长信基金</x:v>
      </x:c>
      <x:c r="C240" s="8" t="n">
        <x:v>24</x:v>
      </x:c>
      <x:c r="D240" s="8" t="n">
        <x:v>7</x:v>
      </x:c>
      <x:c r="E240" s="8" t="n">
        <x:v>10</x:v>
      </x:c>
      <x:c r="F240" s="9" t="n">
        <x:v>0.4166666666666667</x:v>
      </x:c>
      <x:c r="G240" s="9" t="n">
        <x:v>0.24467602609811764</x:v>
      </x:c>
      <x:c r="H240" s="9" t="n">
        <x:v>0.6116533413477124</x:v>
      </x:c>
      <x:c r="I240" s="9" t="n">
        <x:v>-0.001688807114259677</x:v>
      </x:c>
      <x:c r="J240" s="9" t="n">
        <x:v>-0.002076749369345333</x:v>
      </x:c>
      <x:c r="K240" s="8" t="n">
        <x:v>37</x:v>
      </x:c>
    </x:row>
    <x:row r="241">
      <x:c r="A241" s="9" t="n">
        <x:v>0.1</x:v>
      </x:c>
      <x:c r="B241" s="1" t="str">
        <x:v>东海基金</x:v>
      </x:c>
      <x:c r="C241" s="8" t="n">
        <x:v>10</x:v>
      </x:c>
      <x:c r="D241" s="8" t="n">
        <x:v>2</x:v>
      </x:c>
      <x:c r="E241" s="8" t="n">
        <x:v>5</x:v>
      </x:c>
      <x:c r="F241" s="9" t="n">
        <x:v>0.5</x:v>
      </x:c>
      <x:c r="G241" s="9" t="n">
        <x:v>0.236593090512564</x:v>
      </x:c>
      <x:c r="H241" s="9" t="n">
        <x:v>0.7634069094874361</x:v>
      </x:c>
      <x:c r="I241" s="9" t="n">
        <x:v>0.0038640524691844398</x:v>
      </x:c>
      <x:c r="J241" s="9" t="n">
        <x:v>-0.00015366134095695934</x:v>
      </x:c>
      <x:c r="K241" s="8" t="n">
        <x:v>38</x:v>
      </x:c>
    </x:row>
    <x:row r="242">
      <x:c r="A242" s="9" t="n">
        <x:v>0.1</x:v>
      </x:c>
      <x:c r="B242" s="1" t="str">
        <x:v>国泰基金</x:v>
      </x:c>
      <x:c r="C242" s="8" t="n">
        <x:v>35</x:v>
      </x:c>
      <x:c r="D242" s="8" t="n">
        <x:v>11</x:v>
      </x:c>
      <x:c r="E242" s="8" t="n">
        <x:v>13</x:v>
      </x:c>
      <x:c r="F242" s="9" t="n">
        <x:v>0.37142857142857144</x:v>
      </x:c>
      <x:c r="G242" s="9" t="n">
        <x:v>0.2316581950336571</x:v>
      </x:c>
      <x:c r="H242" s="9" t="n">
        <x:v>0.5366306315640468</x:v>
      </x:c>
      <x:c r="I242" s="9" t="n">
        <x:v>-0.0033128773243864752</x:v>
      </x:c>
      <x:c r="J242" s="9" t="n">
        <x:v>-0.0015089253641775158</x:v>
      </x:c>
      <x:c r="K242" s="8" t="n">
        <x:v>39</x:v>
      </x:c>
    </x:row>
    <x:row r="243">
      <x:c r="A243" s="9" t="n">
        <x:v>0.1</x:v>
      </x:c>
      <x:c r="B243" s="1" t="str">
        <x:v>中信保诚基金</x:v>
      </x:c>
      <x:c r="C243" s="8" t="n">
        <x:v>16</x:v>
      </x:c>
      <x:c r="D243" s="8" t="n">
        <x:v>7</x:v>
      </x:c>
      <x:c r="E243" s="8" t="n">
        <x:v>7</x:v>
      </x:c>
      <x:c r="F243" s="9" t="n">
        <x:v>0.4375</x:v>
      </x:c>
      <x:c r="G243" s="9" t="n">
        <x:v>0.23098652405492354</x:v>
      </x:c>
      <x:c r="H243" s="9" t="n">
        <x:v>0.6682144360118811</x:v>
      </x:c>
      <x:c r="I243" s="9" t="n">
        <x:v>0.010770711575559255</x:v>
      </x:c>
      <x:c r="J243" s="9" t="n">
        <x:v>-0.001377850185048812</x:v>
      </x:c>
      <x:c r="K243" s="8" t="n">
        <x:v>40</x:v>
      </x:c>
    </x:row>
    <x:row r="244">
      <x:c r="A244" s="9" t="n">
        <x:v>0.1</x:v>
      </x:c>
      <x:c r="B244" s="1" t="str">
        <x:v>宝盈基金</x:v>
      </x:c>
      <x:c r="C244" s="8" t="n">
        <x:v>5</x:v>
      </x:c>
      <x:c r="D244" s="8" t="n">
        <x:v>3</x:v>
      </x:c>
      <x:c r="E244" s="8" t="n">
        <x:v>3</x:v>
      </x:c>
      <x:c r="F244" s="9" t="n">
        <x:v>0.6</x:v>
      </x:c>
      <x:c r="G244" s="9" t="n">
        <x:v>0.2307242812760128</x:v>
      </x:c>
      <x:c r="H244" s="9" t="n">
        <x:v>0.882379225767352</x:v>
      </x:c>
      <x:c r="I244" s="9" t="n">
        <x:v>0.006242099012767834</x:v>
      </x:c>
      <x:c r="J244" s="9" t="n">
        <x:v>0.007877326522315639</x:v>
      </x:c>
      <x:c r="K244" s="8" t="n">
        <x:v>41</x:v>
      </x:c>
    </x:row>
    <x:row r="245">
      <x:c r="A245" s="9" t="n">
        <x:v>0.1</x:v>
      </x:c>
      <x:c r="B245" s="1" t="str">
        <x:v>浦银安盛基金</x:v>
      </x:c>
      <x:c r="C245" s="8" t="n">
        <x:v>5</x:v>
      </x:c>
      <x:c r="D245" s="8" t="n">
        <x:v>1</x:v>
      </x:c>
      <x:c r="E245" s="8" t="n">
        <x:v>3</x:v>
      </x:c>
      <x:c r="F245" s="9" t="n">
        <x:v>0.6</x:v>
      </x:c>
      <x:c r="G245" s="9" t="n">
        <x:v>0.2307242812760128</x:v>
      </x:c>
      <x:c r="H245" s="9" t="n">
        <x:v>0.882379225767352</x:v>
      </x:c>
      <x:c r="I245" s="9" t="n">
        <x:v>0.003471082594630781</x:v>
      </x:c>
      <x:c r="J245" s="9" t="n">
        <x:v>0.0012511075753516292</x:v>
      </x:c>
      <x:c r="K245" s="8" t="n">
        <x:v>42</x:v>
      </x:c>
    </x:row>
    <x:row r="246">
      <x:c r="A246" s="9" t="n">
        <x:v>0.1</x:v>
      </x:c>
      <x:c r="B246" s="1" t="str">
        <x:v>中加基金</x:v>
      </x:c>
      <x:c r="C246" s="8" t="n">
        <x:v>3</x:v>
      </x:c>
      <x:c r="D246" s="8" t="n">
        <x:v>1</x:v>
      </x:c>
      <x:c r="E246" s="8" t="n">
        <x:v>2</x:v>
      </x:c>
      <x:c r="F246" s="9" t="n">
        <x:v>0.6666666666666666</x:v>
      </x:c>
      <x:c r="G246" s="9" t="n">
        <x:v>0.2076596008020477</x:v>
      </x:c>
      <x:c r="H246" s="9" t="n">
        <x:v>0.9385080552796037</x:v>
      </x:c>
      <x:c r="I246" s="9" t="n">
        <x:v>0.015054255845478157</x:v>
      </x:c>
      <x:c r="J246" s="9" t="n">
        <x:v>0.005144929091863044</x:v>
      </x:c>
      <x:c r="K246" s="8" t="n">
        <x:v>43</x:v>
      </x:c>
    </x:row>
    <x:row r="247">
      <x:c r="A247" s="9" t="n">
        <x:v>0.1</x:v>
      </x:c>
      <x:c r="B247" s="1" t="str">
        <x:v>诺安基金</x:v>
      </x:c>
      <x:c r="C247" s="8" t="n">
        <x:v>3</x:v>
      </x:c>
      <x:c r="D247" s="8" t="n">
        <x:v>1</x:v>
      </x:c>
      <x:c r="E247" s="8" t="n">
        <x:v>2</x:v>
      </x:c>
      <x:c r="F247" s="9" t="n">
        <x:v>0.6666666666666666</x:v>
      </x:c>
      <x:c r="G247" s="9" t="n">
        <x:v>0.2076596008020477</x:v>
      </x:c>
      <x:c r="H247" s="9" t="n">
        <x:v>0.9385080552796037</x:v>
      </x:c>
      <x:c r="I247" s="9" t="n">
        <x:v>0.013792713594010707</x:v>
      </x:c>
      <x:c r="J247" s="9" t="n">
        <x:v>0.0065274732800096776</x:v>
      </x:c>
      <x:c r="K247" s="8" t="n">
        <x:v>44</x:v>
      </x:c>
    </x:row>
    <x:row r="248">
      <x:c r="A248" s="9" t="n">
        <x:v>0.1</x:v>
      </x:c>
      <x:c r="B248" s="1" t="str">
        <x:v>兴证资管</x:v>
      </x:c>
      <x:c r="C248" s="8" t="n">
        <x:v>3</x:v>
      </x:c>
      <x:c r="D248" s="8" t="n">
        <x:v>1</x:v>
      </x:c>
      <x:c r="E248" s="8" t="n">
        <x:v>2</x:v>
      </x:c>
      <x:c r="F248" s="9" t="n">
        <x:v>0.6666666666666666</x:v>
      </x:c>
      <x:c r="G248" s="9" t="n">
        <x:v>0.2076596008020477</x:v>
      </x:c>
      <x:c r="H248" s="9" t="n">
        <x:v>0.9385080552796037</x:v>
      </x:c>
      <x:c r="I248" s="9" t="n">
        <x:v>0.0007055383533417555</x:v>
      </x:c>
      <x:c r="J248" s="9" t="n">
        <x:v>0.004755245686892827</x:v>
      </x:c>
      <x:c r="K248" s="8" t="n">
        <x:v>45</x:v>
      </x:c>
    </x:row>
    <x:row r="249">
      <x:c r="A249" s="9" t="n">
        <x:v>0.1</x:v>
      </x:c>
      <x:c r="B249" s="1" t="str">
        <x:v>中金基金</x:v>
      </x:c>
      <x:c r="C249" s="8" t="n">
        <x:v>3</x:v>
      </x:c>
      <x:c r="D249" s="8" t="n">
        <x:v>1</x:v>
      </x:c>
      <x:c r="E249" s="8" t="n">
        <x:v>2</x:v>
      </x:c>
      <x:c r="F249" s="9" t="n">
        <x:v>0.6666666666666666</x:v>
      </x:c>
      <x:c r="G249" s="9" t="n">
        <x:v>0.2076596008020477</x:v>
      </x:c>
      <x:c r="H249" s="9" t="n">
        <x:v>0.9385080552796037</x:v>
      </x:c>
      <x:c r="I249" s="9" t="n">
        <x:v>-0.01341064291380979</x:v>
      </x:c>
      <x:c r="J249" s="9" t="n">
        <x:v>0.0011492121673352606</x:v>
      </x:c>
      <x:c r="K249" s="8" t="n">
        <x:v>46</x:v>
      </x:c>
    </x:row>
    <x:row r="250">
      <x:c r="A250" s="9" t="n">
        <x:v>0.1</x:v>
      </x:c>
      <x:c r="B250" s="1" t="str">
        <x:v>银华基金</x:v>
      </x:c>
      <x:c r="C250" s="8" t="n">
        <x:v>21</x:v>
      </x:c>
      <x:c r="D250" s="8" t="n">
        <x:v>5</x:v>
      </x:c>
      <x:c r="E250" s="8" t="n">
        <x:v>8</x:v>
      </x:c>
      <x:c r="F250" s="9" t="n">
        <x:v>0.38095238095238093</x:v>
      </x:c>
      <x:c r="G250" s="9" t="n">
        <x:v>0.20751011368564493</x:v>
      </x:c>
      <x:c r="H250" s="9" t="n">
        <x:v>0.5912134622488425</x:v>
      </x:c>
      <x:c r="I250" s="9" t="n">
        <x:v>-0.0009497772643026336</x:v>
      </x:c>
      <x:c r="J250" s="9" t="n">
        <x:v>-0.0020010905671458616</x:v>
      </x:c>
      <x:c r="K250" s="8" t="n">
        <x:v>47</x:v>
      </x:c>
    </x:row>
    <x:row r="251">
      <x:c r="A251" s="9" t="n">
        <x:v>0.1</x:v>
      </x:c>
      <x:c r="B251" s="1" t="str">
        <x:v>国海富兰克林基金</x:v>
      </x:c>
      <x:c r="C251" s="8" t="n">
        <x:v>1</x:v>
      </x:c>
      <x:c r="D251" s="8" t="n">
        <x:v>1</x:v>
      </x:c>
      <x:c r="E251" s="8" t="n">
        <x:v>1</x:v>
      </x:c>
      <x:c r="F251" s="9" t="n">
        <x:v>1</x:v>
      </x:c>
      <x:c r="G251" s="9" t="n">
        <x:v>0.20654931437723745</x:v>
      </x:c>
      <x:c r="H251" s="9" t="n">
        <x:v>1</x:v>
      </x:c>
      <x:c r="I251" s="9" t="n">
        <x:v>0.012846184424987321</x:v>
      </x:c>
      <x:c r="J251" s="9" t="n">
        <x:v>0.012846184424987321</x:v>
      </x:c>
      <x:c r="K251" s="8" t="n">
        <x:v>48</x:v>
      </x:c>
    </x:row>
    <x:row r="252">
      <x:c r="A252" s="9" t="n">
        <x:v>0.1</x:v>
      </x:c>
      <x:c r="B252" s="1" t="str">
        <x:v>弘毅远方基金</x:v>
      </x:c>
      <x:c r="C252" s="8" t="n">
        <x:v>1</x:v>
      </x:c>
      <x:c r="D252" s="8" t="n">
        <x:v>1</x:v>
      </x:c>
      <x:c r="E252" s="8" t="n">
        <x:v>1</x:v>
      </x:c>
      <x:c r="F252" s="9" t="n">
        <x:v>1</x:v>
      </x:c>
      <x:c r="G252" s="9" t="n">
        <x:v>0.20654931437723745</x:v>
      </x:c>
      <x:c r="H252" s="9" t="n">
        <x:v>1</x:v>
      </x:c>
      <x:c r="I252" s="9" t="n">
        <x:v>0.004806800436643139</x:v>
      </x:c>
      <x:c r="J252" s="9" t="n">
        <x:v>0.004806800436643139</x:v>
      </x:c>
      <x:c r="K252" s="8" t="n">
        <x:v>49</x:v>
      </x:c>
    </x:row>
    <x:row r="253">
      <x:c r="A253" s="9" t="n">
        <x:v>0.1</x:v>
      </x:c>
      <x:c r="B253" s="1" t="str">
        <x:v>泰信基金</x:v>
      </x:c>
      <x:c r="C253" s="8" t="n">
        <x:v>1</x:v>
      </x:c>
      <x:c r="D253" s="8" t="n">
        <x:v>1</x:v>
      </x:c>
      <x:c r="E253" s="8" t="n">
        <x:v>1</x:v>
      </x:c>
      <x:c r="F253" s="9" t="n">
        <x:v>1</x:v>
      </x:c>
      <x:c r="G253" s="9" t="n">
        <x:v>0.20654931437723745</x:v>
      </x:c>
      <x:c r="H253" s="9" t="n">
        <x:v>1</x:v>
      </x:c>
      <x:c r="I253" s="9" t="n">
        <x:v>0.0024175276307496847</x:v>
      </x:c>
      <x:c r="J253" s="9" t="n">
        <x:v>0.0024175276307496847</x:v>
      </x:c>
      <x:c r="K253" s="8" t="n">
        <x:v>50</x:v>
      </x:c>
    </x:row>
    <x:row r="254">
      <x:c r="A254" s="9" t="n">
        <x:v>0.1</x:v>
      </x:c>
      <x:c r="B254" s="1" t="str">
        <x:v>博道基金</x:v>
      </x:c>
      <x:c r="C254" s="8" t="n">
        <x:v>1</x:v>
      </x:c>
      <x:c r="D254" s="8" t="n">
        <x:v>1</x:v>
      </x:c>
      <x:c r="E254" s="8" t="n">
        <x:v>1</x:v>
      </x:c>
      <x:c r="F254" s="9" t="n">
        <x:v>1</x:v>
      </x:c>
      <x:c r="G254" s="9" t="n">
        <x:v>0.20654931437723745</x:v>
      </x:c>
      <x:c r="H254" s="9" t="n">
        <x:v>1</x:v>
      </x:c>
      <x:c r="I254" s="9" t="n">
        <x:v>0.0008303668436630588</x:v>
      </x:c>
      <x:c r="J254" s="9" t="n">
        <x:v>0.0008303668436630588</x:v>
      </x:c>
      <x:c r="K254" s="8" t="n">
        <x:v>51</x:v>
      </x:c>
    </x:row>
    <x:row r="255">
      <x:c r="A255" s="9" t="n">
        <x:v>0.1</x:v>
      </x:c>
      <x:c r="B255" s="1" t="str">
        <x:v>摩根基金(中国)</x:v>
      </x:c>
      <x:c r="C255" s="8" t="n">
        <x:v>18</x:v>
      </x:c>
      <x:c r="D255" s="8" t="n">
        <x:v>3</x:v>
      </x:c>
      <x:c r="E255" s="8" t="n">
        <x:v>7</x:v>
      </x:c>
      <x:c r="F255" s="9" t="n">
        <x:v>0.3888888888888889</x:v>
      </x:c>
      <x:c r="G255" s="9" t="n">
        <x:v>0.2030524657216362</x:v>
      </x:c>
      <x:c r="H255" s="9" t="n">
        <x:v>0.613809583977621</x:v>
      </x:c>
      <x:c r="I255" s="9" t="n">
        <x:v>-0.0074591932274056015</x:v>
      </x:c>
      <x:c r="J255" s="9" t="n">
        <x:v>-0.0008214108209225269</x:v>
      </x:c>
      <x:c r="K255" s="8" t="n">
        <x:v>52</x:v>
      </x:c>
    </x:row>
    <x:row r="256">
      <x:c r="A256" s="9" t="n">
        <x:v>0.1</x:v>
      </x:c>
      <x:c r="B256" s="1" t="str">
        <x:v>国投瑞银基金</x:v>
      </x:c>
      <x:c r="C256" s="8" t="n">
        <x:v>12</x:v>
      </x:c>
      <x:c r="D256" s="8" t="n">
        <x:v>3</x:v>
      </x:c>
      <x:c r="E256" s="8" t="n">
        <x:v>5</x:v>
      </x:c>
      <x:c r="F256" s="9" t="n">
        <x:v>0.4166666666666667</x:v>
      </x:c>
      <x:c r="G256" s="9" t="n">
        <x:v>0.19326031365875665</x:v>
      </x:c>
      <x:c r="H256" s="9" t="n">
        <x:v>0.6804886874504503</x:v>
      </x:c>
      <x:c r="I256" s="9" t="n">
        <x:v>0.0003656370361794922</x:v>
      </x:c>
      <x:c r="J256" s="9" t="n">
        <x:v>-0.0022676309804694475</x:v>
      </x:c>
      <x:c r="K256" s="8" t="n">
        <x:v>53</x:v>
      </x:c>
    </x:row>
    <x:row r="257">
      <x:c r="A257" s="9" t="n">
        <x:v>0.1</x:v>
      </x:c>
      <x:c r="B257" s="1" t="str">
        <x:v>永赢基金</x:v>
      </x:c>
      <x:c r="C257" s="8" t="n">
        <x:v>9</x:v>
      </x:c>
      <x:c r="D257" s="8" t="n">
        <x:v>2</x:v>
      </x:c>
      <x:c r="E257" s="8" t="n">
        <x:v>4</x:v>
      </x:c>
      <x:c r="F257" s="9" t="n">
        <x:v>0.4444444444444444</x:v>
      </x:c>
      <x:c r="G257" s="9" t="n">
        <x:v>0.18877852109766452</x:v>
      </x:c>
      <x:c r="H257" s="9" t="n">
        <x:v>0.733348706504507</x:v>
      </x:c>
      <x:c r="I257" s="9" t="n">
        <x:v>0.0016579636382498377</x:v>
      </x:c>
      <x:c r="J257" s="9" t="n">
        <x:v>-0.0009583417789250045</x:v>
      </x:c>
      <x:c r="K257" s="8" t="n">
        <x:v>54</x:v>
      </x:c>
    </x:row>
    <x:row r="258">
      <x:c r="A258" s="9" t="n">
        <x:v>0.1</x:v>
      </x:c>
      <x:c r="B258" s="1" t="str">
        <x:v>鹏扬基金</x:v>
      </x:c>
      <x:c r="C258" s="8" t="n">
        <x:v>6</x:v>
      </x:c>
      <x:c r="D258" s="8" t="n">
        <x:v>3</x:v>
      </x:c>
      <x:c r="E258" s="8" t="n">
        <x:v>3</x:v>
      </x:c>
      <x:c r="F258" s="9" t="n">
        <x:v>0.5</x:v>
      </x:c>
      <x:c r="G258" s="9" t="n">
        <x:v>0.1876163064826506</x:v>
      </x:c>
      <x:c r="H258" s="9" t="n">
        <x:v>0.8123836935173494</x:v>
      </x:c>
      <x:c r="I258" s="9" t="n">
        <x:v>0.0027638275446581675</x:v>
      </x:c>
      <x:c r="J258" s="9" t="n">
        <x:v>0.00035336060231856643</x:v>
      </x:c>
      <x:c r="K258" s="8" t="n">
        <x:v>55</x:v>
      </x:c>
    </x:row>
    <x:row r="259">
      <x:c r="A259" s="9" t="n">
        <x:v>0.1</x:v>
      </x:c>
      <x:c r="B259" s="1" t="str">
        <x:v>工银瑞信基金</x:v>
      </x:c>
      <x:c r="C259" s="8" t="n">
        <x:v>16</x:v>
      </x:c>
      <x:c r="D259" s="8" t="n">
        <x:v>5</x:v>
      </x:c>
      <x:c r="E259" s="8" t="n">
        <x:v>6</x:v>
      </x:c>
      <x:c r="F259" s="9" t="n">
        <x:v>0.375</x:v>
      </x:c>
      <x:c r="G259" s="9" t="n">
        <x:v>0.18481232558863633</x:v>
      </x:c>
      <x:c r="H259" s="9" t="n">
        <x:v>0.6135895945449727</x:v>
      </x:c>
      <x:c r="I259" s="9" t="n">
        <x:v>-0.002724287449828684</x:v>
      </x:c>
      <x:c r="J259" s="9" t="n">
        <x:v>-0.00064408610700262</x:v>
      </x:c>
      <x:c r="K259" s="8" t="n">
        <x:v>56</x:v>
      </x:c>
    </x:row>
    <x:row r="260">
      <x:c r="A260" s="9" t="n">
        <x:v>0.1</x:v>
      </x:c>
      <x:c r="B260" s="1" t="str">
        <x:v>融通基金</x:v>
      </x:c>
      <x:c r="C260" s="8" t="n">
        <x:v>13</x:v>
      </x:c>
      <x:c r="D260" s="8" t="n">
        <x:v>6</x:v>
      </x:c>
      <x:c r="E260" s="8" t="n">
        <x:v>5</x:v>
      </x:c>
      <x:c r="F260" s="9" t="n">
        <x:v>0.38461538461538464</x:v>
      </x:c>
      <x:c r="G260" s="9" t="n">
        <x:v>0.17709707797762575</x:v>
      </x:c>
      <x:c r="H260" s="9" t="n">
        <x:v>0.6447710848733431</x:v>
      </x:c>
      <x:c r="I260" s="9" t="n">
        <x:v>0.0014012314293075047</x:v>
      </x:c>
      <x:c r="J260" s="9" t="n">
        <x:v>-0.0013631598989581975</x:v>
      </x:c>
      <x:c r="K260" s="8" t="n">
        <x:v>57</x:v>
      </x:c>
    </x:row>
    <x:row r="261">
      <x:c r="A261" s="9" t="n">
        <x:v>0.1</x:v>
      </x:c>
      <x:c r="B261" s="1" t="str">
        <x:v>中欧基金</x:v>
      </x:c>
      <x:c r="C261" s="8" t="n">
        <x:v>22</x:v>
      </x:c>
      <x:c r="D261" s="8" t="n">
        <x:v>6</x:v>
      </x:c>
      <x:c r="E261" s="8" t="n">
        <x:v>7</x:v>
      </x:c>
      <x:c r="F261" s="9" t="n">
        <x:v>0.3181818181818182</x:v>
      </x:c>
      <x:c r="G261" s="9" t="n">
        <x:v>0.1636059318135624</x:v>
      </x:c>
      <x:c r="H261" s="9" t="n">
        <x:v>0.5268140225895723</x:v>
      </x:c>
      <x:c r="I261" s="9" t="n">
        <x:v>-0.004832930408260682</x:v>
      </x:c>
      <x:c r="J261" s="9" t="n">
        <x:v>-0.0030148834079787292</x:v>
      </x:c>
      <x:c r="K261" s="8" t="n">
        <x:v>58</x:v>
      </x:c>
    </x:row>
    <x:row r="262">
      <x:c r="A262" s="9" t="n">
        <x:v>0.1</x:v>
      </x:c>
      <x:c r="B262" s="1" t="str">
        <x:v>宏利基金</x:v>
      </x:c>
      <x:c r="C262" s="8" t="n">
        <x:v>7</x:v>
      </x:c>
      <x:c r="D262" s="8" t="n">
        <x:v>2</x:v>
      </x:c>
      <x:c r="E262" s="8" t="n">
        <x:v>3</x:v>
      </x:c>
      <x:c r="F262" s="9" t="n">
        <x:v>0.42857142857142855</x:v>
      </x:c>
      <x:c r="G262" s="9" t="n">
        <x:v>0.15821985525146975</x:v>
      </x:c>
      <x:c r="H262" s="9" t="n">
        <x:v>0.7495416354723428</x:v>
      </x:c>
      <x:c r="I262" s="9" t="n">
        <x:v>-0.007801620763881077</x:v>
      </x:c>
      <x:c r="J262" s="9" t="n">
        <x:v>-0.0011143049741409769</x:v>
      </x:c>
      <x:c r="K262" s="8" t="n">
        <x:v>59</x:v>
      </x:c>
    </x:row>
    <x:row r="263">
      <x:c r="A263" s="9" t="n">
        <x:v>0.1</x:v>
      </x:c>
      <x:c r="B263" s="1" t="str">
        <x:v>财通资管</x:v>
      </x:c>
      <x:c r="C263" s="8" t="n">
        <x:v>11</x:v>
      </x:c>
      <x:c r="D263" s="8" t="n">
        <x:v>5</x:v>
      </x:c>
      <x:c r="E263" s="8" t="n">
        <x:v>4</x:v>
      </x:c>
      <x:c r="F263" s="9" t="n">
        <x:v>0.36363636363636365</x:v>
      </x:c>
      <x:c r="G263" s="9" t="n">
        <x:v>0.15166471095367573</x:v>
      </x:c>
      <x:c r="H263" s="9" t="n">
        <x:v>0.6461988254921511</x:v>
      </x:c>
      <x:c r="I263" s="9" t="n">
        <x:v>0.0017289215466700632</x:v>
      </x:c>
      <x:c r="J263" s="9" t="n">
        <x:v>-0.0011985455452359142</x:v>
      </x:c>
      <x:c r="K263" s="8" t="n">
        <x:v>60</x:v>
      </x:c>
    </x:row>
    <x:row r="264">
      <x:c r="A264" s="9" t="n">
        <x:v>0.1</x:v>
      </x:c>
      <x:c r="B264" s="1" t="str">
        <x:v>红塔红土</x:v>
      </x:c>
      <x:c r="C264" s="8" t="n">
        <x:v>4</x:v>
      </x:c>
      <x:c r="D264" s="8" t="n">
        <x:v>2</x:v>
      </x:c>
      <x:c r="E264" s="8" t="n">
        <x:v>2</x:v>
      </x:c>
      <x:c r="F264" s="9" t="n">
        <x:v>0.5</x:v>
      </x:c>
      <x:c r="G264" s="9" t="n">
        <x:v>0.15003898915214947</x:v>
      </x:c>
      <x:c r="H264" s="9" t="n">
        <x:v>0.8499610108478506</x:v>
      </x:c>
      <x:c r="I264" s="9" t="n">
        <x:v>0.007115294840696575</x:v>
      </x:c>
      <x:c r="J264" s="9" t="n">
        <x:v>-0.00008064165404772982</x:v>
      </x:c>
      <x:c r="K264" s="8" t="n">
        <x:v>61</x:v>
      </x:c>
    </x:row>
    <x:row r="265">
      <x:c r="A265" s="9" t="n">
        <x:v>0.1</x:v>
      </x:c>
      <x:c r="B265" s="1" t="str">
        <x:v>华泰保兴基金</x:v>
      </x:c>
      <x:c r="C265" s="8" t="n">
        <x:v>4</x:v>
      </x:c>
      <x:c r="D265" s="8" t="n">
        <x:v>1</x:v>
      </x:c>
      <x:c r="E265" s="8" t="n">
        <x:v>2</x:v>
      </x:c>
      <x:c r="F265" s="9" t="n">
        <x:v>0.5</x:v>
      </x:c>
      <x:c r="G265" s="9" t="n">
        <x:v>0.15003898915214947</x:v>
      </x:c>
      <x:c r="H265" s="9" t="n">
        <x:v>0.8499610108478506</x:v>
      </x:c>
      <x:c r="I265" s="9" t="n">
        <x:v>0.0022746983511386498</x:v>
      </x:c>
      <x:c r="J265" s="9" t="n">
        <x:v>-0.002215524283532164</x:v>
      </x:c>
      <x:c r="K265" s="8" t="n">
        <x:v>62</x:v>
      </x:c>
    </x:row>
    <x:row r="266">
      <x:c r="A266" s="9" t="n">
        <x:v>0.1</x:v>
      </x:c>
      <x:c r="B266" s="1" t="str">
        <x:v>泰康基金</x:v>
      </x:c>
      <x:c r="C266" s="8" t="n">
        <x:v>4</x:v>
      </x:c>
      <x:c r="D266" s="8" t="n">
        <x:v>3</x:v>
      </x:c>
      <x:c r="E266" s="8" t="n">
        <x:v>2</x:v>
      </x:c>
      <x:c r="F266" s="9" t="n">
        <x:v>0.5</x:v>
      </x:c>
      <x:c r="G266" s="9" t="n">
        <x:v>0.15003898915214947</x:v>
      </x:c>
      <x:c r="H266" s="9" t="n">
        <x:v>0.8499610108478506</x:v>
      </x:c>
      <x:c r="I266" s="9" t="n">
        <x:v>-0.00009451512972241823</x:v>
      </x:c>
      <x:c r="J266" s="9" t="n">
        <x:v>0.0020331570995312472</x:v>
      </x:c>
      <x:c r="K266" s="8" t="n">
        <x:v>63</x:v>
      </x:c>
    </x:row>
    <x:row r="267">
      <x:c r="A267" s="9" t="n">
        <x:v>0.1</x:v>
      </x:c>
      <x:c r="B267" s="1" t="str">
        <x:v>国新国证基金</x:v>
      </x:c>
      <x:c r="C267" s="8" t="n">
        <x:v>4</x:v>
      </x:c>
      <x:c r="D267" s="8" t="n">
        <x:v>1</x:v>
      </x:c>
      <x:c r="E267" s="8" t="n">
        <x:v>2</x:v>
      </x:c>
      <x:c r="F267" s="9" t="n">
        <x:v>0.5</x:v>
      </x:c>
      <x:c r="G267" s="9" t="n">
        <x:v>0.15003898915214947</x:v>
      </x:c>
      <x:c r="H267" s="9" t="n">
        <x:v>0.8499610108478506</x:v>
      </x:c>
      <x:c r="I267" s="9" t="n">
        <x:v>-0.0006072710112812894</x:v>
      </x:c>
      <x:c r="J267" s="9" t="n">
        <x:v>-0.00005455556037742222</x:v>
      </x:c>
      <x:c r="K267" s="8" t="n">
        <x:v>64</x:v>
      </x:c>
    </x:row>
    <x:row r="268">
      <x:c r="A268" s="9" t="n">
        <x:v>0.1</x:v>
      </x:c>
      <x:c r="B268" s="1" t="str">
        <x:v>兴银基金管理</x:v>
      </x:c>
      <x:c r="C268" s="8" t="n">
        <x:v>4</x:v>
      </x:c>
      <x:c r="D268" s="8" t="n">
        <x:v>2</x:v>
      </x:c>
      <x:c r="E268" s="8" t="n">
        <x:v>2</x:v>
      </x:c>
      <x:c r="F268" s="9" t="n">
        <x:v>0.5</x:v>
      </x:c>
      <x:c r="G268" s="9" t="n">
        <x:v>0.15003898915214947</x:v>
      </x:c>
      <x:c r="H268" s="9" t="n">
        <x:v>0.8499610108478506</x:v>
      </x:c>
      <x:c r="I268" s="9" t="n">
        <x:v>-0.00648906522769446</x:v>
      </x:c>
      <x:c r="J268" s="9" t="n">
        <x:v>0.003595545499249486</x:v>
      </x:c>
      <x:c r="K268" s="8" t="n">
        <x:v>65</x:v>
      </x:c>
    </x:row>
    <x:row r="269">
      <x:c r="A269" s="9" t="n">
        <x:v>0.1</x:v>
      </x:c>
      <x:c r="B269" s="1" t="str">
        <x:v>银河基金</x:v>
      </x:c>
      <x:c r="C269" s="8" t="n">
        <x:v>8</x:v>
      </x:c>
      <x:c r="D269" s="8" t="n">
        <x:v>2</x:v>
      </x:c>
      <x:c r="E269" s="8" t="n">
        <x:v>3</x:v>
      </x:c>
      <x:c r="F269" s="9" t="n">
        <x:v>0.375</x:v>
      </x:c>
      <x:c r="G269" s="9" t="n">
        <x:v>0.13684428582359742</x:v>
      </x:c>
      <x:c r="H269" s="9" t="n">
        <x:v>0.6942576053973727</x:v>
      </x:c>
      <x:c r="I269" s="9" t="n">
        <x:v>-0.0032221656879721657</x:v>
      </x:c>
      <x:c r="J269" s="9" t="n">
        <x:v>-0.0011105828528620372</x:v>
      </x:c>
      <x:c r="K269" s="8" t="n">
        <x:v>66</x:v>
      </x:c>
    </x:row>
    <x:row r="270">
      <x:c r="A270" s="9" t="n">
        <x:v>0.1</x:v>
      </x:c>
      <x:c r="B270" s="1" t="str">
        <x:v>大成基金</x:v>
      </x:c>
      <x:c r="C270" s="8" t="n">
        <x:v>8</x:v>
      </x:c>
      <x:c r="D270" s="8" t="n">
        <x:v>6</x:v>
      </x:c>
      <x:c r="E270" s="8" t="n">
        <x:v>3</x:v>
      </x:c>
      <x:c r="F270" s="9" t="n">
        <x:v>0.375</x:v>
      </x:c>
      <x:c r="G270" s="9" t="n">
        <x:v>0.13684428582359742</x:v>
      </x:c>
      <x:c r="H270" s="9" t="n">
        <x:v>0.6942576053973727</x:v>
      </x:c>
      <x:c r="I270" s="9" t="n">
        <x:v>-0.005581669498951529</x:v>
      </x:c>
      <x:c r="J270" s="9" t="n">
        <x:v>-0.002806767221230758</x:v>
      </x:c>
      <x:c r="K270" s="8" t="n">
        <x:v>67</x:v>
      </x:c>
    </x:row>
    <x:row r="271">
      <x:c r="A271" s="9" t="n">
        <x:v>0.1</x:v>
      </x:c>
      <x:c r="B271" s="1" t="str">
        <x:v>汇添富基金</x:v>
      </x:c>
      <x:c r="C271" s="8" t="n">
        <x:v>13</x:v>
      </x:c>
      <x:c r="D271" s="8" t="n">
        <x:v>5</x:v>
      </x:c>
      <x:c r="E271" s="8" t="n">
        <x:v>4</x:v>
      </x:c>
      <x:c r="F271" s="9" t="n">
        <x:v>0.3076923076923077</x:v>
      </x:c>
      <x:c r="G271" s="9" t="n">
        <x:v>0.12680703655710515</x:v>
      </x:c>
      <x:c r="H271" s="9" t="n">
        <x:v>0.5763065681945096</x:v>
      </x:c>
      <x:c r="I271" s="9" t="n">
        <x:v>-0.003147735331854825</x:v>
      </x:c>
      <x:c r="J271" s="9" t="n">
        <x:v>-0.0009175807075205868</x:v>
      </x:c>
      <x:c r="K271" s="8" t="n">
        <x:v>68</x:v>
      </x:c>
    </x:row>
    <x:row r="272">
      <x:c r="A272" s="9" t="n">
        <x:v>0.1</x:v>
      </x:c>
      <x:c r="B272" s="1" t="str">
        <x:v>华安基金</x:v>
      </x:c>
      <x:c r="C272" s="8" t="n">
        <x:v>13</x:v>
      </x:c>
      <x:c r="D272" s="8" t="n">
        <x:v>4</x:v>
      </x:c>
      <x:c r="E272" s="8" t="n">
        <x:v>4</x:v>
      </x:c>
      <x:c r="F272" s="9" t="n">
        <x:v>0.3076923076923077</x:v>
      </x:c>
      <x:c r="G272" s="9" t="n">
        <x:v>0.12680703655710515</x:v>
      </x:c>
      <x:c r="H272" s="9" t="n">
        <x:v>0.5763065681945096</x:v>
      </x:c>
      <x:c r="I272" s="9" t="n">
        <x:v>-0.004710384734245974</x:v>
      </x:c>
      <x:c r="J272" s="9" t="n">
        <x:v>-0.003442738930637613</x:v>
      </x:c>
      <x:c r="K272" s="8" t="n">
        <x:v>69</x:v>
      </x:c>
    </x:row>
    <x:row r="273">
      <x:c r="A273" s="9" t="n">
        <x:v>0.1</x:v>
      </x:c>
      <x:c r="B273" s="1" t="str">
        <x:v>兴证全球基金</x:v>
      </x:c>
      <x:c r="C273" s="8" t="n">
        <x:v>14</x:v>
      </x:c>
      <x:c r="D273" s="8" t="n">
        <x:v>4</x:v>
      </x:c>
      <x:c r="E273" s="8" t="n">
        <x:v>4</x:v>
      </x:c>
      <x:c r="F273" s="9" t="n">
        <x:v>0.2857142857142857</x:v>
      </x:c>
      <x:c r="G273" s="9" t="n">
        <x:v>0.11721378644576919</x:v>
      </x:c>
      <x:c r="H273" s="9" t="n">
        <x:v>0.5464908432989318</x:v>
      </x:c>
      <x:c r="I273" s="9" t="n">
        <x:v>-0.004281144918436923</x:v>
      </x:c>
      <x:c r="J273" s="9" t="n">
        <x:v>-0.0012994229520710576</x:v>
      </x:c>
      <x:c r="K273" s="8" t="n">
        <x:v>70</x:v>
      </x:c>
    </x:row>
    <x:row r="274">
      <x:c r="A274" s="9" t="n">
        <x:v>0.1</x:v>
      </x:c>
      <x:c r="B274" s="1" t="str">
        <x:v>创金合信基金</x:v>
      </x:c>
      <x:c r="C274" s="8" t="n">
        <x:v>2</x:v>
      </x:c>
      <x:c r="D274" s="8" t="n">
        <x:v>1</x:v>
      </x:c>
      <x:c r="E274" s="8" t="n">
        <x:v>1</x:v>
      </x:c>
      <x:c r="F274" s="9" t="n">
        <x:v>0.5</x:v>
      </x:c>
      <x:c r="G274" s="9" t="n">
        <x:v>0.09453120573423074</x:v>
      </x:c>
      <x:c r="H274" s="9" t="n">
        <x:v>0.9054687942657693</x:v>
      </x:c>
      <x:c r="I274" s="9" t="n">
        <x:v>0.0029157629167395277</x:v>
      </x:c>
      <x:c r="J274" s="9" t="n">
        <x:v>0.0029157629167395277</x:v>
      </x:c>
      <x:c r="K274" s="8" t="n">
        <x:v>71</x:v>
      </x:c>
    </x:row>
    <x:row r="275">
      <x:c r="A275" s="9" t="n">
        <x:v>0.1</x:v>
      </x:c>
      <x:c r="B275" s="1" t="str">
        <x:v>同泰基金</x:v>
      </x:c>
      <x:c r="C275" s="8" t="n">
        <x:v>2</x:v>
      </x:c>
      <x:c r="D275" s="8" t="n">
        <x:v>1</x:v>
      </x:c>
      <x:c r="E275" s="8" t="n">
        <x:v>1</x:v>
      </x:c>
      <x:c r="F275" s="9" t="n">
        <x:v>0.5</x:v>
      </x:c>
      <x:c r="G275" s="9" t="n">
        <x:v>0.09453120573423074</x:v>
      </x:c>
      <x:c r="H275" s="9" t="n">
        <x:v>0.9054687942657693</x:v>
      </x:c>
      <x:c r="I275" s="9" t="n">
        <x:v>-0.0007043764057061922</x:v>
      </x:c>
      <x:c r="J275" s="9" t="n">
        <x:v>-0.0007043764057061922</x:v>
      </x:c>
      <x:c r="K275" s="8" t="n">
        <x:v>72</x:v>
      </x:c>
    </x:row>
    <x:row r="276">
      <x:c r="A276" s="9" t="n">
        <x:v>0.1</x:v>
      </x:c>
      <x:c r="B276" s="1" t="str">
        <x:v>富安达基金</x:v>
      </x:c>
      <x:c r="C276" s="8" t="n">
        <x:v>2</x:v>
      </x:c>
      <x:c r="D276" s="8" t="n">
        <x:v>1</x:v>
      </x:c>
      <x:c r="E276" s="8" t="n">
        <x:v>1</x:v>
      </x:c>
      <x:c r="F276" s="9" t="n">
        <x:v>0.5</x:v>
      </x:c>
      <x:c r="G276" s="9" t="n">
        <x:v>0.09453120573423074</x:v>
      </x:c>
      <x:c r="H276" s="9" t="n">
        <x:v>0.9054687942657693</x:v>
      </x:c>
      <x:c r="I276" s="9" t="n">
        <x:v>-0.00770452346570267</x:v>
      </x:c>
      <x:c r="J276" s="9" t="n">
        <x:v>-0.00770452346570267</x:v>
      </x:c>
      <x:c r="K276" s="8" t="n">
        <x:v>73</x:v>
      </x:c>
    </x:row>
    <x:row r="277">
      <x:c r="A277" s="9" t="n">
        <x:v>0.1</x:v>
      </x:c>
      <x:c r="B277" s="1" t="str">
        <x:v>新华基金</x:v>
      </x:c>
      <x:c r="C277" s="8" t="n">
        <x:v>8</x:v>
      </x:c>
      <x:c r="D277" s="8" t="n">
        <x:v>2</x:v>
      </x:c>
      <x:c r="E277" s="8" t="n">
        <x:v>2</x:v>
      </x:c>
      <x:c r="F277" s="9" t="n">
        <x:v>0.25</x:v>
      </x:c>
      <x:c r="G277" s="9" t="n">
        <x:v>0.071479212752109</x:v>
      </x:c>
      <x:c r="H277" s="9" t="n">
        <x:v>0.5907245696898311</x:v>
      </x:c>
      <x:c r="I277" s="9" t="n">
        <x:v>-0.006575423632748646</x:v>
      </x:c>
      <x:c r="J277" s="9" t="n">
        <x:v>-0.01017009820110852</x:v>
      </x:c>
      <x:c r="K277" s="8" t="n">
        <x:v>74</x:v>
      </x:c>
    </x:row>
    <x:row r="278">
      <x:c r="A278" s="9" t="n">
        <x:v>0.1</x:v>
      </x:c>
      <x:c r="B278" s="1" t="str">
        <x:v>东方基金</x:v>
      </x:c>
      <x:c r="C278" s="8" t="n">
        <x:v>9</x:v>
      </x:c>
      <x:c r="D278" s="8" t="n">
        <x:v>4</x:v>
      </x:c>
      <x:c r="E278" s="8" t="n">
        <x:v>2</x:v>
      </x:c>
      <x:c r="F278" s="9" t="n">
        <x:v>0.2222222222222222</x:v>
      </x:c>
      <x:c r="G278" s="9" t="n">
        <x:v>0.06322510711784671</x:v>
      </x:c>
      <x:c r="H278" s="9" t="n">
        <x:v>0.5474110308930111</x:v>
      </x:c>
      <x:c r="I278" s="9" t="n">
        <x:v>-0.008418434276906576</x:v>
      </x:c>
      <x:c r="J278" s="9" t="n">
        <x:v>-0.0031208415950515194</x:v>
      </x:c>
      <x:c r="K278" s="8" t="n">
        <x:v>75</x:v>
      </x:c>
    </x:row>
    <x:row r="279">
      <x:c r="A279" s="9" t="n">
        <x:v>0.1</x:v>
      </x:c>
      <x:c r="B279" s="1" t="str">
        <x:v>东吴基金</x:v>
      </x:c>
      <x:c r="C279" s="8" t="n">
        <x:v>3</x:v>
      </x:c>
      <x:c r="D279" s="8" t="n">
        <x:v>1</x:v>
      </x:c>
      <x:c r="E279" s="8" t="n">
        <x:v>1</x:v>
      </x:c>
      <x:c r="F279" s="9" t="n">
        <x:v>0.3333333333333333</x:v>
      </x:c>
      <x:c r="G279" s="9" t="n">
        <x:v>0.06149194472039621</x:v>
      </x:c>
      <x:c r="H279" s="9" t="n">
        <x:v>0.7923403991979522</x:v>
      </x:c>
      <x:c r="I279" s="9" t="n">
        <x:v>0.0034993466993176897</x:v>
      </x:c>
      <x:c r="J279" s="9" t="n">
        <x:v>-0.0070076874495431495</x:v>
      </x:c>
      <x:c r="K279" s="8" t="n">
        <x:v>76</x:v>
      </x:c>
    </x:row>
    <x:row r="280">
      <x:c r="A280" s="9" t="n">
        <x:v>0.1</x:v>
      </x:c>
      <x:c r="B280" s="1" t="str">
        <x:v>上银基金</x:v>
      </x:c>
      <x:c r="C280" s="8" t="n">
        <x:v>3</x:v>
      </x:c>
      <x:c r="D280" s="8" t="n">
        <x:v>2</x:v>
      </x:c>
      <x:c r="E280" s="8" t="n">
        <x:v>1</x:v>
      </x:c>
      <x:c r="F280" s="9" t="n">
        <x:v>0.3333333333333333</x:v>
      </x:c>
      <x:c r="G280" s="9" t="n">
        <x:v>0.06149194472039621</x:v>
      </x:c>
      <x:c r="H280" s="9" t="n">
        <x:v>0.7923403991979522</x:v>
      </x:c>
      <x:c r="I280" s="9" t="n">
        <x:v>-0.0016933647840601535</x:v>
      </x:c>
      <x:c r="J280" s="9" t="n">
        <x:v>-0.0014716390457374174</x:v>
      </x:c>
      <x:c r="K280" s="8" t="n">
        <x:v>77</x:v>
      </x:c>
    </x:row>
    <x:row r="281">
      <x:c r="A281" s="9" t="n">
        <x:v>0.1</x:v>
      </x:c>
      <x:c r="B281" s="1" t="str">
        <x:v>合煦智远基金</x:v>
      </x:c>
      <x:c r="C281" s="8" t="n">
        <x:v>3</x:v>
      </x:c>
      <x:c r="D281" s="8" t="n">
        <x:v>1</x:v>
      </x:c>
      <x:c r="E281" s="8" t="n">
        <x:v>1</x:v>
      </x:c>
      <x:c r="F281" s="9" t="n">
        <x:v>0.3333333333333333</x:v>
      </x:c>
      <x:c r="G281" s="9" t="n">
        <x:v>0.06149194472039621</x:v>
      </x:c>
      <x:c r="H281" s="9" t="n">
        <x:v>0.7923403991979522</x:v>
      </x:c>
      <x:c r="I281" s="9" t="n">
        <x:v>-0.0027889686729467636</x:v>
      </x:c>
      <x:c r="J281" s="9" t="n">
        <x:v>-0.0006146470626760875</x:v>
      </x:c>
      <x:c r="K281" s="8" t="n">
        <x:v>78</x:v>
      </x:c>
    </x:row>
    <x:row r="282">
      <x:c r="A282" s="9" t="n">
        <x:v>0.1</x:v>
      </x:c>
      <x:c r="B282" s="1" t="str">
        <x:v>建信基金</x:v>
      </x:c>
      <x:c r="C282" s="8" t="n">
        <x:v>3</x:v>
      </x:c>
      <x:c r="D282" s="8" t="n">
        <x:v>1</x:v>
      </x:c>
      <x:c r="E282" s="8" t="n">
        <x:v>1</x:v>
      </x:c>
      <x:c r="F282" s="9" t="n">
        <x:v>0.3333333333333333</x:v>
      </x:c>
      <x:c r="G282" s="9" t="n">
        <x:v>0.06149194472039621</x:v>
      </x:c>
      <x:c r="H282" s="9" t="n">
        <x:v>0.7923403991979522</x:v>
      </x:c>
      <x:c r="I282" s="9" t="n">
        <x:v>-0.0036485138840906066</x:v>
      </x:c>
      <x:c r="J282" s="9" t="n">
        <x:v>-0.007354947011705639</x:v>
      </x:c>
      <x:c r="K282" s="8" t="n">
        <x:v>79</x:v>
      </x:c>
    </x:row>
    <x:row r="283">
      <x:c r="A283" s="9" t="n">
        <x:v>0.1</x:v>
      </x:c>
      <x:c r="B283" s="1" t="str">
        <x:v>太平基金</x:v>
      </x:c>
      <x:c r="C283" s="8" t="n">
        <x:v>3</x:v>
      </x:c>
      <x:c r="D283" s="8" t="n">
        <x:v>1</x:v>
      </x:c>
      <x:c r="E283" s="8" t="n">
        <x:v>1</x:v>
      </x:c>
      <x:c r="F283" s="9" t="n">
        <x:v>0.3333333333333333</x:v>
      </x:c>
      <x:c r="G283" s="9" t="n">
        <x:v>0.06149194472039621</x:v>
      </x:c>
      <x:c r="H283" s="9" t="n">
        <x:v>0.7923403991979522</x:v>
      </x:c>
      <x:c r="I283" s="9" t="n">
        <x:v>-0.003907744618268456</x:v>
      </x:c>
      <x:c r="J283" s="9" t="n">
        <x:v>-0.0008947989743350201</x:v>
      </x:c>
      <x:c r="K283" s="8" t="n">
        <x:v>80</x:v>
      </x:c>
    </x:row>
    <x:row r="284">
      <x:c r="A284" s="9" t="n">
        <x:v>0.1</x:v>
      </x:c>
      <x:c r="B284" s="1" t="str">
        <x:v>益民基金</x:v>
      </x:c>
      <x:c r="C284" s="8" t="n">
        <x:v>3</x:v>
      </x:c>
      <x:c r="D284" s="8" t="n">
        <x:v>1</x:v>
      </x:c>
      <x:c r="E284" s="8" t="n">
        <x:v>1</x:v>
      </x:c>
      <x:c r="F284" s="9" t="n">
        <x:v>0.3333333333333333</x:v>
      </x:c>
      <x:c r="G284" s="9" t="n">
        <x:v>0.06149194472039621</x:v>
      </x:c>
      <x:c r="H284" s="9" t="n">
        <x:v>0.7923403991979522</x:v>
      </x:c>
      <x:c r="I284" s="9" t="n">
        <x:v>-0.008006983506691663</x:v>
      </x:c>
      <x:c r="J284" s="9" t="n">
        <x:v>-0.010298308792145681</x:v>
      </x:c>
      <x:c r="K284" s="8" t="n">
        <x:v>81</x:v>
      </x:c>
    </x:row>
    <x:row r="285">
      <x:c r="A285" s="9" t="n">
        <x:v>0.1</x:v>
      </x:c>
      <x:c r="B285" s="1" t="str">
        <x:v>东方红资产管理</x:v>
      </x:c>
      <x:c r="C285" s="8" t="n">
        <x:v>3</x:v>
      </x:c>
      <x:c r="D285" s="8" t="n">
        <x:v>3</x:v>
      </x:c>
      <x:c r="E285" s="8" t="n">
        <x:v>1</x:v>
      </x:c>
      <x:c r="F285" s="9" t="n">
        <x:v>0.3333333333333333</x:v>
      </x:c>
      <x:c r="G285" s="9" t="n">
        <x:v>0.06149194472039621</x:v>
      </x:c>
      <x:c r="H285" s="9" t="n">
        <x:v>0.7923403991979522</x:v>
      </x:c>
      <x:c r="I285" s="9" t="n">
        <x:v>-0.01014623071849171</x:v>
      </x:c>
      <x:c r="J285" s="9" t="n">
        <x:v>-0.015695533366314067</x:v>
      </x:c>
      <x:c r="K285" s="8" t="n">
        <x:v>82</x:v>
      </x:c>
    </x:row>
    <x:row r="286">
      <x:c r="A286" s="9" t="n">
        <x:v>0.1</x:v>
      </x:c>
      <x:c r="B286" s="1" t="str">
        <x:v>诺德基金</x:v>
      </x:c>
      <x:c r="C286" s="8" t="n">
        <x:v>4</x:v>
      </x:c>
      <x:c r="D286" s="8" t="n">
        <x:v>1</x:v>
      </x:c>
      <x:c r="E286" s="8" t="n">
        <x:v>1</x:v>
      </x:c>
      <x:c r="F286" s="9" t="n">
        <x:v>0.25</x:v>
      </x:c>
      <x:c r="G286" s="9" t="n">
        <x:v>0.04558726080970055</x:v>
      </x:c>
      <x:c r="H286" s="9" t="n">
        <x:v>0.6993581574175981</x:v>
      </x:c>
      <x:c r="I286" s="9" t="n">
        <x:v>-0.0017095077669822085</x:v>
      </x:c>
      <x:c r="J286" s="9" t="n">
        <x:v>-0.0006405705980366677</x:v>
      </x:c>
      <x:c r="K286" s="8" t="n">
        <x:v>83</x:v>
      </x:c>
    </x:row>
    <x:row r="287">
      <x:c r="A287" s="9" t="n">
        <x:v>0.1</x:v>
      </x:c>
      <x:c r="B287" s="1" t="str">
        <x:v>国联安基金</x:v>
      </x:c>
      <x:c r="C287" s="8" t="n">
        <x:v>4</x:v>
      </x:c>
      <x:c r="D287" s="8" t="n">
        <x:v>1</x:v>
      </x:c>
      <x:c r="E287" s="8" t="n">
        <x:v>1</x:v>
      </x:c>
      <x:c r="F287" s="9" t="n">
        <x:v>0.25</x:v>
      </x:c>
      <x:c r="G287" s="9" t="n">
        <x:v>0.04558726080970055</x:v>
      </x:c>
      <x:c r="H287" s="9" t="n">
        <x:v>0.6993581574175981</x:v>
      </x:c>
      <x:c r="I287" s="9" t="n">
        <x:v>-0.002600570987816262</x:v>
      </x:c>
      <x:c r="J287" s="9" t="n">
        <x:v>-0.004901630773706566</x:v>
      </x:c>
      <x:c r="K287" s="8" t="n">
        <x:v>84</x:v>
      </x:c>
    </x:row>
    <x:row r="288">
      <x:c r="A288" s="9" t="n">
        <x:v>0.1</x:v>
      </x:c>
      <x:c r="B288" s="1" t="str">
        <x:v>尚正基金</x:v>
      </x:c>
      <x:c r="C288" s="8" t="n">
        <x:v>4</x:v>
      </x:c>
      <x:c r="D288" s="8" t="n">
        <x:v>1</x:v>
      </x:c>
      <x:c r="E288" s="8" t="n">
        <x:v>1</x:v>
      </x:c>
      <x:c r="F288" s="9" t="n">
        <x:v>0.25</x:v>
      </x:c>
      <x:c r="G288" s="9" t="n">
        <x:v>0.04558726080970055</x:v>
      </x:c>
      <x:c r="H288" s="9" t="n">
        <x:v>0.6993581574175981</x:v>
      </x:c>
      <x:c r="I288" s="9" t="n">
        <x:v>-0.01020196249047569</x:v>
      </x:c>
      <x:c r="J288" s="9" t="n">
        <x:v>-0.01088578320480266</x:v>
      </x:c>
      <x:c r="K288" s="8" t="n">
        <x:v>85</x:v>
      </x:c>
    </x:row>
    <x:row r="289">
      <x:c r="A289" s="9" t="n">
        <x:v>0.1</x:v>
      </x:c>
      <x:c r="B289" s="1" t="str">
        <x:v>财通基金</x:v>
      </x:c>
      <x:c r="C289" s="8" t="n">
        <x:v>4</x:v>
      </x:c>
      <x:c r="D289" s="8" t="n">
        <x:v>2</x:v>
      </x:c>
      <x:c r="E289" s="8" t="n">
        <x:v>1</x:v>
      </x:c>
      <x:c r="F289" s="9" t="n">
        <x:v>0.25</x:v>
      </x:c>
      <x:c r="G289" s="9" t="n">
        <x:v>0.04558726080970055</x:v>
      </x:c>
      <x:c r="H289" s="9" t="n">
        <x:v>0.6993581574175981</x:v>
      </x:c>
      <x:c r="I289" s="9" t="n">
        <x:v>-0.01651772663521808</x:v>
      </x:c>
      <x:c r="J289" s="9" t="n">
        <x:v>-0.013856801114287233</x:v>
      </x:c>
      <x:c r="K289" s="8" t="n">
        <x:v>86</x:v>
      </x:c>
    </x:row>
    <x:row r="290">
      <x:c r="A290" s="9" t="n">
        <x:v>0.1</x:v>
      </x:c>
      <x:c r="B290" s="1" t="str">
        <x:v>交银施罗德基金</x:v>
      </x:c>
      <x:c r="C290" s="8" t="n">
        <x:v>14</x:v>
      </x:c>
      <x:c r="D290" s="8" t="n">
        <x:v>5</x:v>
      </x:c>
      <x:c r="E290" s="8" t="n">
        <x:v>2</x:v>
      </x:c>
      <x:c r="F290" s="9" t="n">
        <x:v>0.14285714285714285</x:v>
      </x:c>
      <x:c r="G290" s="9" t="n">
        <x:v>0.040093921271464966</x:v>
      </x:c>
      <x:c r="H290" s="9" t="n">
        <x:v>0.39941379496970353</x:v>
      </x:c>
      <x:c r="I290" s="9" t="n">
        <x:v>0.00018313871489697957</x:v>
      </x:c>
      <x:c r="J290" s="9" t="n">
        <x:v>-0.0012766430256250872</x:v>
      </x:c>
      <x:c r="K290" s="8" t="n">
        <x:v>87</x:v>
      </x:c>
    </x:row>
    <x:row r="291">
      <x:c r="A291" s="9" t="n">
        <x:v>0.1</x:v>
      </x:c>
      <x:c r="B291" s="1" t="str">
        <x:v>华泰证券(上海)资产管理</x:v>
      </x:c>
      <x:c r="C291" s="8" t="n">
        <x:v>5</x:v>
      </x:c>
      <x:c r="D291" s="8" t="n">
        <x:v>2</x:v>
      </x:c>
      <x:c r="E291" s="8" t="n">
        <x:v>1</x:v>
      </x:c>
      <x:c r="F291" s="9" t="n">
        <x:v>0.2</x:v>
      </x:c>
      <x:c r="G291" s="9" t="n">
        <x:v>0.03622410863243014</x:v>
      </x:c>
      <x:c r="H291" s="9" t="n">
        <x:v>0.6244653702374747</x:v>
      </x:c>
      <x:c r="I291" s="9" t="n">
        <x:v>-0.019721227295835024</x:v>
      </x:c>
      <x:c r="J291" s="9" t="n">
        <x:v>-0.013373911161539097</x:v>
      </x:c>
      <x:c r="K291" s="8" t="n">
        <x:v>88</x:v>
      </x:c>
    </x:row>
    <x:row r="292">
      <x:c r="A292" s="9" t="n">
        <x:v>0.1</x:v>
      </x:c>
      <x:c r="B292" s="1" t="str">
        <x:v>红土创新基金</x:v>
      </x:c>
      <x:c r="C292" s="8" t="n">
        <x:v>3</x:v>
      </x:c>
      <x:c r="D292" s="8" t="n">
        <x:v>2</x:v>
      </x:c>
      <x:c r="E292" s="8" t="n">
        <x:v>0</x:v>
      </x:c>
      <x:c r="F292" s="9" t="n">
        <x:v>0</x:v>
      </x:c>
      <x:c r="G292" s="9" t="n">
        <x:v>5.551115123125783e-17</x:v>
      </x:c>
      <x:c r="H292" s="9" t="n">
        <x:v>0.5614970317550454</x:v>
      </x:c>
      <x:c r="I292" s="9" t="n">
        <x:v>-0.011291828591238394</x:v>
      </x:c>
      <x:c r="J292" s="9" t="n">
        <x:v>-0.011485488692262806</x:v>
      </x:c>
      <x:c r="K292" s="8" t="n">
        <x:v>89</x:v>
      </x:c>
    </x:row>
    <x:row r="293">
      <x:c r="A293" s="9" t="n">
        <x:v>0.1</x:v>
      </x:c>
      <x:c r="B293" s="1" t="str">
        <x:v>嘉实基金</x:v>
      </x:c>
      <x:c r="C293" s="8" t="n">
        <x:v>3</x:v>
      </x:c>
      <x:c r="D293" s="8" t="n">
        <x:v>2</x:v>
      </x:c>
      <x:c r="E293" s="8" t="n">
        <x:v>0</x:v>
      </x:c>
      <x:c r="F293" s="9" t="n">
        <x:v>0</x:v>
      </x:c>
      <x:c r="G293" s="9" t="n">
        <x:v>5.551115123125783e-17</x:v>
      </x:c>
      <x:c r="H293" s="9" t="n">
        <x:v>0.5614970317550454</x:v>
      </x:c>
      <x:c r="I293" s="9" t="n">
        <x:v>-0.020672724893087715</x:v>
      </x:c>
      <x:c r="J293" s="9" t="n">
        <x:v>-0.022947345543779838</x:v>
      </x:c>
      <x:c r="K293" s="8" t="n">
        <x:v>90</x:v>
      </x:c>
    </x:row>
    <x:row r="294">
      <x:c r="A294" s="9" t="n">
        <x:v>0.1</x:v>
      </x:c>
      <x:c r="B294" s="1" t="str">
        <x:v>众盈基金</x:v>
      </x:c>
      <x:c r="C294" s="8" t="n">
        <x:v>3</x:v>
      </x:c>
      <x:c r="D294" s="8" t="n">
        <x:v>1</x:v>
      </x:c>
      <x:c r="E294" s="8" t="n">
        <x:v>0</x:v>
      </x:c>
      <x:c r="F294" s="9" t="n">
        <x:v>0</x:v>
      </x:c>
      <x:c r="G294" s="9" t="n">
        <x:v>5.551115123125783e-17</x:v>
      </x:c>
      <x:c r="H294" s="9" t="n">
        <x:v>0.5614970317550454</x:v>
      </x:c>
      <x:c r="I294" s="9" t="n">
        <x:v>-0.029504097156565823</x:v>
      </x:c>
      <x:c r="J294" s="9" t="n">
        <x:v>-0.013438938277671276</x:v>
      </x:c>
      <x:c r="K294" s="8" t="n">
        <x:v>91</x:v>
      </x:c>
    </x:row>
    <x:row r="295">
      <x:c r="A295" s="9" t="n">
        <x:v>0.1</x:v>
      </x:c>
      <x:c r="B295" s="1" t="str">
        <x:v>南华基金</x:v>
      </x:c>
      <x:c r="C295" s="8" t="n">
        <x:v>1</x:v>
      </x:c>
      <x:c r="D295" s="8" t="n">
        <x:v>1</x:v>
      </x:c>
      <x:c r="E295" s="8" t="n">
        <x:v>0</x:v>
      </x:c>
      <x:c r="F295" s="9" t="n">
        <x:v>0</x:v>
      </x:c>
      <x:c r="G295" s="9" t="n">
        <x:v>0</x:v>
      </x:c>
      <x:c r="H295" s="9" t="n">
        <x:v>0.7934506856227626</x:v>
      </x:c>
      <x:c r="I295" s="9" t="n">
        <x:v>-0.0009508696322147966</x:v>
      </x:c>
      <x:c r="J295" s="9" t="n">
        <x:v>-0.0009508696322147966</x:v>
      </x:c>
      <x:c r="K295" s="8" t="n">
        <x:v>92</x:v>
      </x:c>
    </x:row>
    <x:row r="296">
      <x:c r="A296" s="9" t="n">
        <x:v>0.1</x:v>
      </x:c>
      <x:c r="B296" s="1" t="str">
        <x:v>长城基金</x:v>
      </x:c>
      <x:c r="C296" s="8" t="n">
        <x:v>1</x:v>
      </x:c>
      <x:c r="D296" s="8" t="n">
        <x:v>1</x:v>
      </x:c>
      <x:c r="E296" s="8" t="n">
        <x:v>0</x:v>
      </x:c>
      <x:c r="F296" s="9" t="n">
        <x:v>0</x:v>
      </x:c>
      <x:c r="G296" s="9" t="n">
        <x:v>0</x:v>
      </x:c>
      <x:c r="H296" s="9" t="n">
        <x:v>0.7934506856227626</x:v>
      </x:c>
      <x:c r="I296" s="9" t="n">
        <x:v>-0.0019447358810428656</x:v>
      </x:c>
      <x:c r="J296" s="9" t="n">
        <x:v>-0.0019447358810428656</x:v>
      </x:c>
      <x:c r="K296" s="8" t="n">
        <x:v>93</x:v>
      </x:c>
    </x:row>
    <x:row r="297">
      <x:c r="A297" s="9" t="n">
        <x:v>0.1</x:v>
      </x:c>
      <x:c r="B297" s="1" t="str">
        <x:v>圆信永丰基金</x:v>
      </x:c>
      <x:c r="C297" s="8" t="n">
        <x:v>1</x:v>
      </x:c>
      <x:c r="D297" s="8" t="n">
        <x:v>1</x:v>
      </x:c>
      <x:c r="E297" s="8" t="n">
        <x:v>0</x:v>
      </x:c>
      <x:c r="F297" s="9" t="n">
        <x:v>0</x:v>
      </x:c>
      <x:c r="G297" s="9" t="n">
        <x:v>0</x:v>
      </x:c>
      <x:c r="H297" s="9" t="n">
        <x:v>0.7934506856227626</x:v>
      </x:c>
      <x:c r="I297" s="9" t="n">
        <x:v>-0.004533831972451801</x:v>
      </x:c>
      <x:c r="J297" s="9" t="n">
        <x:v>-0.004533831972451801</x:v>
      </x:c>
      <x:c r="K297" s="8" t="n">
        <x:v>94</x:v>
      </x:c>
    </x:row>
    <x:row r="298">
      <x:c r="A298" s="9" t="n">
        <x:v>0.1</x:v>
      </x:c>
      <x:c r="B298" s="1" t="str">
        <x:v>中银证券</x:v>
      </x:c>
      <x:c r="C298" s="8" t="n">
        <x:v>1</x:v>
      </x:c>
      <x:c r="D298" s="8" t="n">
        <x:v>1</x:v>
      </x:c>
      <x:c r="E298" s="8" t="n">
        <x:v>0</x:v>
      </x:c>
      <x:c r="F298" s="9" t="n">
        <x:v>0</x:v>
      </x:c>
      <x:c r="G298" s="9" t="n">
        <x:v>0</x:v>
      </x:c>
      <x:c r="H298" s="9" t="n">
        <x:v>0.7934506856227626</x:v>
      </x:c>
      <x:c r="I298" s="9" t="n">
        <x:v>-0.0049628883264491615</x:v>
      </x:c>
      <x:c r="J298" s="9" t="n">
        <x:v>-0.0049628883264491615</x:v>
      </x:c>
      <x:c r="K298" s="8" t="n">
        <x:v>95</x:v>
      </x:c>
    </x:row>
    <x:row r="299">
      <x:c r="A299" s="9" t="n">
        <x:v>0.1</x:v>
      </x:c>
      <x:c r="B299" s="1" t="str">
        <x:v>泓德基金</x:v>
      </x:c>
      <x:c r="C299" s="8" t="n">
        <x:v>2</x:v>
      </x:c>
      <x:c r="D299" s="8" t="n">
        <x:v>1</x:v>
      </x:c>
      <x:c r="E299" s="8" t="n">
        <x:v>0</x:v>
      </x:c>
      <x:c r="F299" s="9" t="n">
        <x:v>0</x:v>
      </x:c>
      <x:c r="G299" s="9" t="n">
        <x:v>0</x:v>
      </x:c>
      <x:c r="H299" s="9" t="n">
        <x:v>0.6576197724933469</x:v>
      </x:c>
      <x:c r="I299" s="9" t="n">
        <x:v>-0.01186345100562204</x:v>
      </x:c>
      <x:c r="J299" s="9" t="n">
        <x:v>-0.01186345100562204</x:v>
      </x:c>
      <x:c r="K299" s="8" t="n">
        <x:v>96</x:v>
      </x:c>
    </x:row>
    <x:row r="300">
      <x:c r="A300" s="9" t="n">
        <x:v>0.1</x:v>
      </x:c>
      <x:c r="B300" s="1" t="str">
        <x:v>华宝基金</x:v>
      </x:c>
      <x:c r="C300" s="8" t="n">
        <x:v>2</x:v>
      </x:c>
      <x:c r="D300" s="8" t="n">
        <x:v>2</x:v>
      </x:c>
      <x:c r="E300" s="8" t="n">
        <x:v>0</x:v>
      </x:c>
      <x:c r="F300" s="9" t="n">
        <x:v>0</x:v>
      </x:c>
      <x:c r="G300" s="9" t="n">
        <x:v>0</x:v>
      </x:c>
      <x:c r="H300" s="9" t="n">
        <x:v>0.6576197724933469</x:v>
      </x:c>
      <x:c r="I300" s="9" t="n">
        <x:v>-0.017146613509457363</x:v>
      </x:c>
      <x:c r="J300" s="9" t="n">
        <x:v>-0.017146613509457363</x:v>
      </x:c>
      <x:c r="K300" s="8" t="n">
        <x:v>97</x:v>
      </x:c>
    </x:row>
    <x:row r="301">
      <x:c r="A301" s="9" t="n">
        <x:v>0.1</x:v>
      </x:c>
      <x:c r="B301" s="1" t="str">
        <x:v>中海基金</x:v>
      </x:c>
      <x:c r="C301" s="8" t="n">
        <x:v>1</x:v>
      </x:c>
      <x:c r="D301" s="8" t="n">
        <x:v>1</x:v>
      </x:c>
      <x:c r="E301" s="8" t="n">
        <x:v>0</x:v>
      </x:c>
      <x:c r="F301" s="9" t="n">
        <x:v>0</x:v>
      </x:c>
      <x:c r="G301" s="9" t="n">
        <x:v>0</x:v>
      </x:c>
      <x:c r="H301" s="9" t="n">
        <x:v>0.7934506856227626</x:v>
      </x:c>
      <x:c r="I301" s="9" t="n">
        <x:v>-0.021111472273719716</x:v>
      </x:c>
      <x:c r="J301" s="9" t="n">
        <x:v>-0.021111472273719716</x:v>
      </x:c>
      <x:c r="K301" s="8" t="n">
        <x:v>98</x:v>
      </x:c>
    </x:row>
    <x:row r="302">
      <x:c r="A302" s="9" t="n">
        <x:v>0.1</x:v>
      </x:c>
      <x:c r="B302" s="1" t="str">
        <x:v>英大基金</x:v>
      </x:c>
      <x:c r="C302" s="8" t="n">
        <x:v>1</x:v>
      </x:c>
      <x:c r="D302" s="8" t="n">
        <x:v>1</x:v>
      </x:c>
      <x:c r="E302" s="8" t="n">
        <x:v>0</x:v>
      </x:c>
      <x:c r="F302" s="9" t="n">
        <x:v>0</x:v>
      </x:c>
      <x:c r="G302" s="9" t="n">
        <x:v>0</x:v>
      </x:c>
      <x:c r="H302" s="9" t="n">
        <x:v>0.7934506856227626</x:v>
      </x:c>
      <x:c r="I302" s="9" t="n">
        <x:v>-0.0451601498124332</x:v>
      </x:c>
      <x:c r="J302" s="9" t="n">
        <x:v>-0.0451601498124332</x:v>
      </x:c>
      <x:c r="K302" s="8" t="n">
        <x:v>99</x:v>
      </x:c>
    </x:row>
    <x:row r="303">
      <x:c r="A303" s="9" t="n">
        <x:v>0.1</x:v>
      </x:c>
      <x:c r="B303" s="1" t="str">
        <x:v>兴业基金</x:v>
      </x:c>
      <x:c r="C303" s="8" t="n">
        <x:v>0</x:v>
      </x:c>
      <x:c r="D303" s="8" t="n">
        <x:v>0</x:v>
      </x:c>
      <x:c r="E303" s="8" t="n">
        <x:v>0</x:v>
      </x:c>
      <x:c r="F303" s="9"/>
      <x:c r="G303" s="9"/>
      <x:c r="H303" s="9"/>
      <x:c r="I303" s="9"/>
      <x:c r="J303" s="9"/>
      <x:c r="K303" s="8"/>
    </x:row>
    <x:row r="304">
      <x:c r="A304" s="9" t="n">
        <x:v>0.1</x:v>
      </x:c>
      <x:c r="B304" s="1" t="str">
        <x:v>国联基金</x:v>
      </x:c>
      <x:c r="C304" s="8" t="n">
        <x:v>0</x:v>
      </x:c>
      <x:c r="D304" s="8" t="n">
        <x:v>0</x:v>
      </x:c>
      <x:c r="E304" s="8" t="n">
        <x:v>0</x:v>
      </x:c>
      <x:c r="F304" s="9"/>
      <x:c r="G304" s="9"/>
      <x:c r="H304" s="9"/>
      <x:c r="I304" s="9"/>
      <x:c r="J304" s="9"/>
      <x:c r="K304" s="8"/>
    </x:row>
  </x:sheetData>
  <x:pageMargins left="0.7" right="0.7" top="0.75" bottom="0.75" header="0.3" footer="0.3"/>
  <x:tableParts count="1">
    <x:tablePart xmlns:r="http://schemas.openxmlformats.org/officeDocument/2006/relationships" r:id="R2307cb31efba4a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52" customHeight="1">
      <x:c r="A1" s="7" t="str">
        <x:v>基金管理人简称</x:v>
      </x:c>
      <x:c r="B1" s="7" t="str">
        <x:v>switch_direction</x:v>
      </x:c>
      <x:c r="C1" s="7" t="str">
        <x:v>relative_market_environment</x:v>
      </x:c>
      <x:c r="D1" s="7" t="str">
        <x:v>observation_count</x:v>
      </x:c>
      <x:c r="E1" s="7" t="str">
        <x:v>unique_fund_count</x:v>
      </x:c>
      <x:c r="F1" s="7" t="str">
        <x:v>hit_ratio</x:v>
      </x:c>
      <x:c r="G1" s="7" t="str">
        <x:v>mean_active_contribution</x:v>
      </x:c>
      <x:c r="H1" s="7" t="str">
        <x:v>median_active_contribution</x:v>
      </x:c>
    </x:row>
    <x:row r="2">
      <x:c r="A2" s="1" t="str">
        <x:v>万家基金</x:v>
      </x:c>
      <x:c r="B2" s="1" t="str">
        <x:v>减股票</x:v>
      </x:c>
      <x:c r="C2" s="1" t="str">
        <x:v>债显著强</x:v>
      </x:c>
      <x:c r="D2" s="8" t="n">
        <x:v>3</x:v>
      </x:c>
      <x:c r="E2" s="8" t="n">
        <x:v>3</x:v>
      </x:c>
      <x:c r="F2" s="9" t="n">
        <x:v>1</x:v>
      </x:c>
      <x:c r="G2" s="9" t="n">
        <x:v>0.011211659700496203</x:v>
      </x:c>
      <x:c r="H2" s="9" t="n">
        <x:v>0.010755265513935828</x:v>
      </x:c>
    </x:row>
    <x:row r="3">
      <x:c r="A3" s="1" t="str">
        <x:v>万家基金</x:v>
      </x:c>
      <x:c r="B3" s="1" t="str">
        <x:v>减股票</x:v>
      </x:c>
      <x:c r="C3" s="1" t="str">
        <x:v>差异较小</x:v>
      </x:c>
      <x:c r="D3" s="8" t="n">
        <x:v>7</x:v>
      </x:c>
      <x:c r="E3" s="8" t="n">
        <x:v>5</x:v>
      </x:c>
      <x:c r="F3" s="9" t="n">
        <x:v>0.7142857142857143</x:v>
      </x:c>
      <x:c r="G3" s="9" t="n">
        <x:v>0.0010617289008061797</x:v>
      </x:c>
      <x:c r="H3" s="9" t="n">
        <x:v>0.00033417961142500013</x:v>
      </x:c>
    </x:row>
    <x:row r="4">
      <x:c r="A4" s="1" t="str">
        <x:v>万家基金</x:v>
      </x:c>
      <x:c r="B4" s="1" t="str">
        <x:v>减股票</x:v>
      </x:c>
      <x:c r="C4" s="1" t="str">
        <x:v>股显著强</x:v>
      </x:c>
      <x:c r="D4" s="8" t="n">
        <x:v>4</x:v>
      </x:c>
      <x:c r="E4" s="8" t="n">
        <x:v>4</x:v>
      </x:c>
      <x:c r="F4" s="9" t="n">
        <x:v>0</x:v>
      </x:c>
      <x:c r="G4" s="9" t="n">
        <x:v>-0.017708242333153004</x:v>
      </x:c>
      <x:c r="H4" s="9" t="n">
        <x:v>-0.018370607340572026</x:v>
      </x:c>
    </x:row>
    <x:row r="5">
      <x:c r="A5" s="1" t="str">
        <x:v>万家基金</x:v>
      </x:c>
      <x:c r="B5" s="1" t="str">
        <x:v>加股票</x:v>
      </x:c>
      <x:c r="C5" s="1" t="str">
        <x:v>差异较小</x:v>
      </x:c>
      <x:c r="D5" s="8" t="n">
        <x:v>6</x:v>
      </x:c>
      <x:c r="E5" s="8" t="n">
        <x:v>2</x:v>
      </x:c>
      <x:c r="F5" s="9" t="n">
        <x:v>0</x:v>
      </x:c>
      <x:c r="G5" s="9" t="n">
        <x:v>-0.0024606887745578436</x:v>
      </x:c>
      <x:c r="H5" s="9" t="n">
        <x:v>-0.0021159981275405775</x:v>
      </x:c>
    </x:row>
    <x:row r="6">
      <x:c r="A6" s="1" t="str">
        <x:v>万家基金</x:v>
      </x:c>
      <x:c r="B6" s="1" t="str">
        <x:v>加股票</x:v>
      </x:c>
      <x:c r="C6" s="1" t="str">
        <x:v>股显著强</x:v>
      </x:c>
      <x:c r="D6" s="8" t="n">
        <x:v>2</x:v>
      </x:c>
      <x:c r="E6" s="8" t="n">
        <x:v>2</x:v>
      </x:c>
      <x:c r="F6" s="9" t="n">
        <x:v>1</x:v>
      </x:c>
      <x:c r="G6" s="9" t="n">
        <x:v>0.014281976153368243</x:v>
      </x:c>
      <x:c r="H6" s="9" t="n">
        <x:v>0.014281976153368243</x:v>
      </x:c>
    </x:row>
    <x:row r="7">
      <x:c r="A7" s="1" t="str">
        <x:v>上银基金</x:v>
      </x:c>
      <x:c r="B7" s="1" t="str">
        <x:v>减股票</x:v>
      </x:c>
      <x:c r="C7" s="1" t="str">
        <x:v>差异较小</x:v>
      </x:c>
      <x:c r="D7" s="8" t="n">
        <x:v>1</x:v>
      </x:c>
      <x:c r="E7" s="8" t="n">
        <x:v>1</x:v>
      </x:c>
      <x:c r="F7" s="9" t="n">
        <x:v>1</x:v>
      </x:c>
      <x:c r="G7" s="9" t="n">
        <x:v>0.001227589190637261</x:v>
      </x:c>
      <x:c r="H7" s="9" t="n">
        <x:v>0.001227589190637261</x:v>
      </x:c>
    </x:row>
    <x:row r="8">
      <x:c r="A8" s="1" t="str">
        <x:v>上银基金</x:v>
      </x:c>
      <x:c r="B8" s="1" t="str">
        <x:v>减股票</x:v>
      </x:c>
      <x:c r="C8" s="1" t="str">
        <x:v>股显著强</x:v>
      </x:c>
      <x:c r="D8" s="8" t="n">
        <x:v>1</x:v>
      </x:c>
      <x:c r="E8" s="8" t="n">
        <x:v>1</x:v>
      </x:c>
      <x:c r="F8" s="9" t="n">
        <x:v>0</x:v>
      </x:c>
      <x:c r="G8" s="9" t="n">
        <x:v>-0.009302469722432366</x:v>
      </x:c>
      <x:c r="H8" s="9" t="n">
        <x:v>-0.009302469722432366</x:v>
      </x:c>
    </x:row>
    <x:row r="9">
      <x:c r="A9" s="1" t="str">
        <x:v>上银基金</x:v>
      </x:c>
      <x:c r="B9" s="1" t="str">
        <x:v>加股票</x:v>
      </x:c>
      <x:c r="C9" s="1" t="str">
        <x:v>差异较小</x:v>
      </x:c>
      <x:c r="D9" s="8" t="n">
        <x:v>3</x:v>
      </x:c>
      <x:c r="E9" s="8" t="n">
        <x:v>2</x:v>
      </x:c>
      <x:c r="F9" s="9" t="n">
        <x:v>0</x:v>
      </x:c>
      <x:c r="G9" s="9" t="n">
        <x:v>-0.003419537131929383</x:v>
      </x:c>
      <x:c r="H9" s="9" t="n">
        <x:v>-0.003950927852970427</x:v>
      </x:c>
    </x:row>
    <x:row r="10">
      <x:c r="A10" s="1" t="str">
        <x:v>东兴基金</x:v>
      </x:c>
      <x:c r="B10" s="1" t="str">
        <x:v>减股票</x:v>
      </x:c>
      <x:c r="C10" s="1" t="str">
        <x:v>差异较小</x:v>
      </x:c>
      <x:c r="D10" s="8" t="n">
        <x:v>4</x:v>
      </x:c>
      <x:c r="E10" s="8" t="n">
        <x:v>1</x:v>
      </x:c>
      <x:c r="F10" s="9" t="n">
        <x:v>1</x:v>
      </x:c>
      <x:c r="G10" s="9" t="n">
        <x:v>0.005023876953997162</x:v>
      </x:c>
      <x:c r="H10" s="9" t="n">
        <x:v>0.004185710905378632</x:v>
      </x:c>
    </x:row>
    <x:row r="11">
      <x:c r="A11" s="1" t="str">
        <x:v>东兴基金</x:v>
      </x:c>
      <x:c r="B11" s="1" t="str">
        <x:v>加股票</x:v>
      </x:c>
      <x:c r="C11" s="1" t="str">
        <x:v>差异较小</x:v>
      </x:c>
      <x:c r="D11" s="8" t="n">
        <x:v>2</x:v>
      </x:c>
      <x:c r="E11" s="8" t="n">
        <x:v>1</x:v>
      </x:c>
      <x:c r="F11" s="9" t="n">
        <x:v>0.5</x:v>
      </x:c>
      <x:c r="G11" s="9" t="n">
        <x:v>0.004961061295508804</x:v>
      </x:c>
      <x:c r="H11" s="9" t="n">
        <x:v>0.004961061295508804</x:v>
      </x:c>
    </x:row>
    <x:row r="12">
      <x:c r="A12" s="1" t="str">
        <x:v>东兴基金</x:v>
      </x:c>
      <x:c r="B12" s="1" t="str">
        <x:v>加股票</x:v>
      </x:c>
      <x:c r="C12" s="1" t="str">
        <x:v>股显著强</x:v>
      </x:c>
      <x:c r="D12" s="8" t="n">
        <x:v>3</x:v>
      </x:c>
      <x:c r="E12" s="8" t="n">
        <x:v>1</x:v>
      </x:c>
      <x:c r="F12" s="9" t="n">
        <x:v>1</x:v>
      </x:c>
      <x:c r="G12" s="9" t="n">
        <x:v>0.024518972555855955</x:v>
      </x:c>
      <x:c r="H12" s="9" t="n">
        <x:v>0.018338331496737265</x:v>
      </x:c>
    </x:row>
    <x:row r="13">
      <x:c r="A13" s="1" t="str">
        <x:v>东吴基金</x:v>
      </x:c>
      <x:c r="B13" s="1" t="str">
        <x:v>减股票</x:v>
      </x:c>
      <x:c r="C13" s="1" t="str">
        <x:v>股显著强</x:v>
      </x:c>
      <x:c r="D13" s="8" t="n">
        <x:v>1</x:v>
      </x:c>
      <x:c r="E13" s="8" t="n">
        <x:v>1</x:v>
      </x:c>
      <x:c r="F13" s="9" t="n">
        <x:v>0</x:v>
      </x:c>
      <x:c r="G13" s="9" t="n">
        <x:v>-0.020874579316198787</x:v>
      </x:c>
      <x:c r="H13" s="9" t="n">
        <x:v>-0.020874579316198787</x:v>
      </x:c>
    </x:row>
    <x:row r="14">
      <x:c r="A14" s="1" t="str">
        <x:v>东吴基金</x:v>
      </x:c>
      <x:c r="B14" s="1" t="str">
        <x:v>加股票</x:v>
      </x:c>
      <x:c r="C14" s="1" t="str">
        <x:v>差异较小</x:v>
      </x:c>
      <x:c r="D14" s="8" t="n">
        <x:v>3</x:v>
      </x:c>
      <x:c r="E14" s="8" t="n">
        <x:v>1</x:v>
      </x:c>
      <x:c r="F14" s="9" t="n">
        <x:v>0.3333333333333333</x:v>
      </x:c>
      <x:c r="G14" s="9" t="n">
        <x:v>-0.002906293323007217</x:v>
      </x:c>
      <x:c r="H14" s="9" t="n">
        <x:v>-0.002609979627301792</x:v>
      </x:c>
    </x:row>
    <x:row r="15">
      <x:c r="A15" s="1" t="str">
        <x:v>东吴基金</x:v>
      </x:c>
      <x:c r="B15" s="1" t="str">
        <x:v>加股票</x:v>
      </x:c>
      <x:c r="C15" s="1" t="str">
        <x:v>股显著强</x:v>
      </x:c>
      <x:c r="D15" s="8" t="n">
        <x:v>1</x:v>
      </x:c>
      <x:c r="E15" s="8" t="n">
        <x:v>1</x:v>
      </x:c>
      <x:c r="F15" s="9" t="n">
        <x:v>1</x:v>
      </x:c>
      <x:c r="G15" s="9" t="n">
        <x:v>0.03838030686369501</x:v>
      </x:c>
      <x:c r="H15" s="9" t="n">
        <x:v>0.03838030686369501</x:v>
      </x:c>
    </x:row>
    <x:row r="16">
      <x:c r="A16" s="1" t="str">
        <x:v>东方基金</x:v>
      </x:c>
      <x:c r="B16" s="1" t="str">
        <x:v>减股票</x:v>
      </x:c>
      <x:c r="C16" s="1" t="str">
        <x:v>差异较小</x:v>
      </x:c>
      <x:c r="D16" s="8" t="n">
        <x:v>3</x:v>
      </x:c>
      <x:c r="E16" s="8" t="n">
        <x:v>2</x:v>
      </x:c>
      <x:c r="F16" s="9" t="n">
        <x:v>1</x:v>
      </x:c>
      <x:c r="G16" s="9" t="n">
        <x:v>0.004623110722000236</x:v>
      </x:c>
      <x:c r="H16" s="9" t="n">
        <x:v>0.004090973773829152</x:v>
      </x:c>
    </x:row>
    <x:row r="17">
      <x:c r="A17" s="1" t="str">
        <x:v>东方基金</x:v>
      </x:c>
      <x:c r="B17" s="1" t="str">
        <x:v>减股票</x:v>
      </x:c>
      <x:c r="C17" s="1" t="str">
        <x:v>股显著强</x:v>
      </x:c>
      <x:c r="D17" s="8" t="n">
        <x:v>3</x:v>
      </x:c>
      <x:c r="E17" s="8" t="n">
        <x:v>2</x:v>
      </x:c>
      <x:c r="F17" s="9" t="n">
        <x:v>0</x:v>
      </x:c>
      <x:c r="G17" s="9" t="n">
        <x:v>-0.02741168610970775</x:v>
      </x:c>
      <x:c r="H17" s="9" t="n">
        <x:v>-0.02652401703126773</x:v>
      </x:c>
    </x:row>
    <x:row r="18">
      <x:c r="A18" s="1" t="str">
        <x:v>东方基金</x:v>
      </x:c>
      <x:c r="B18" s="1" t="str">
        <x:v>加股票</x:v>
      </x:c>
      <x:c r="C18" s="1" t="str">
        <x:v>债显著强</x:v>
      </x:c>
      <x:c r="D18" s="8" t="n">
        <x:v>3</x:v>
      </x:c>
      <x:c r="E18" s="8" t="n">
        <x:v>3</x:v>
      </x:c>
      <x:c r="F18" s="9" t="n">
        <x:v>0</x:v>
      </x:c>
      <x:c r="G18" s="9" t="n">
        <x:v>-0.00575006495606666</x:v>
      </x:c>
      <x:c r="H18" s="9" t="n">
        <x:v>-0.005666347724665633</x:v>
      </x:c>
    </x:row>
    <x:row r="19">
      <x:c r="A19" s="1" t="str">
        <x:v>东方基金</x:v>
      </x:c>
      <x:c r="B19" s="1" t="str">
        <x:v>加股票</x:v>
      </x:c>
      <x:c r="C19" s="1" t="str">
        <x:v>差异较小</x:v>
      </x:c>
      <x:c r="D19" s="8" t="n">
        <x:v>8</x:v>
      </x:c>
      <x:c r="E19" s="8" t="n">
        <x:v>4</x:v>
      </x:c>
      <x:c r="F19" s="9" t="n">
        <x:v>0.125</x:v>
      </x:c>
      <x:c r="G19" s="9" t="n">
        <x:v>-0.0027514573507583574</x:v>
      </x:c>
      <x:c r="H19" s="9" t="n">
        <x:v>-0.0020035680162939886</x:v>
      </x:c>
    </x:row>
    <x:row r="20">
      <x:c r="A20" s="1" t="str">
        <x:v>东方红资产管理</x:v>
      </x:c>
      <x:c r="B20" s="1" t="str">
        <x:v>减股票</x:v>
      </x:c>
      <x:c r="C20" s="1" t="str">
        <x:v>差异较小</x:v>
      </x:c>
      <x:c r="D20" s="8" t="n">
        <x:v>3</x:v>
      </x:c>
      <x:c r="E20" s="8" t="n">
        <x:v>2</x:v>
      </x:c>
      <x:c r="F20" s="9" t="n">
        <x:v>1</x:v>
      </x:c>
      <x:c r="G20" s="9" t="n">
        <x:v>0.002397131461862757</x:v>
      </x:c>
      <x:c r="H20" s="9" t="n">
        <x:v>0.0006055356064608549</x:v>
      </x:c>
    </x:row>
    <x:row r="21">
      <x:c r="A21" s="1" t="str">
        <x:v>东方红资产管理</x:v>
      </x:c>
      <x:c r="B21" s="1" t="str">
        <x:v>减股票</x:v>
      </x:c>
      <x:c r="C21" s="1" t="str">
        <x:v>股显著强</x:v>
      </x:c>
      <x:c r="D21" s="8" t="n">
        <x:v>2</x:v>
      </x:c>
      <x:c r="E21" s="8" t="n">
        <x:v>2</x:v>
      </x:c>
      <x:c r="F21" s="9" t="n">
        <x:v>0</x:v>
      </x:c>
      <x:c r="G21" s="9" t="n">
        <x:v>-0.01825076207149358</x:v>
      </x:c>
      <x:c r="H21" s="9" t="n">
        <x:v>-0.01825076207149358</x:v>
      </x:c>
    </x:row>
    <x:row r="22">
      <x:c r="A22" s="1" t="str">
        <x:v>东方红资产管理</x:v>
      </x:c>
      <x:c r="B22" s="1" t="str">
        <x:v>加股票</x:v>
      </x:c>
      <x:c r="C22" s="1" t="str">
        <x:v>差异较小</x:v>
      </x:c>
      <x:c r="D22" s="8" t="n">
        <x:v>1</x:v>
      </x:c>
      <x:c r="E22" s="8" t="n">
        <x:v>1</x:v>
      </x:c>
      <x:c r="F22" s="9" t="n">
        <x:v>0</x:v>
      </x:c>
      <x:c r="G22" s="9" t="n">
        <x:v>-0.0031599280993284233</x:v>
      </x:c>
      <x:c r="H22" s="9" t="n">
        <x:v>-0.0031599280993284233</x:v>
      </x:c>
    </x:row>
    <x:row r="23">
      <x:c r="A23" s="1" t="str">
        <x:v>东海基金</x:v>
      </x:c>
      <x:c r="B23" s="1" t="str">
        <x:v>减股票</x:v>
      </x:c>
      <x:c r="C23" s="1" t="str">
        <x:v>债显著强</x:v>
      </x:c>
      <x:c r="D23" s="8" t="n">
        <x:v>1</x:v>
      </x:c>
      <x:c r="E23" s="8" t="n">
        <x:v>1</x:v>
      </x:c>
      <x:c r="F23" s="9" t="n">
        <x:v>1</x:v>
      </x:c>
      <x:c r="G23" s="9" t="n">
        <x:v>0.03025847481238074</x:v>
      </x:c>
      <x:c r="H23" s="9" t="n">
        <x:v>0.03025847481238074</x:v>
      </x:c>
    </x:row>
    <x:row r="24">
      <x:c r="A24" s="1" t="str">
        <x:v>东海基金</x:v>
      </x:c>
      <x:c r="B24" s="1" t="str">
        <x:v>减股票</x:v>
      </x:c>
      <x:c r="C24" s="1" t="str">
        <x:v>差异较小</x:v>
      </x:c>
      <x:c r="D24" s="8" t="n">
        <x:v>4</x:v>
      </x:c>
      <x:c r="E24" s="8" t="n">
        <x:v>2</x:v>
      </x:c>
      <x:c r="F24" s="9" t="n">
        <x:v>0.75</x:v>
      </x:c>
      <x:c r="G24" s="9" t="n">
        <x:v>0.0017161807589383437</x:v>
      </x:c>
      <x:c r="H24" s="9" t="n">
        <x:v>0.0006062663557134135</x:v>
      </x:c>
    </x:row>
    <x:row r="25">
      <x:c r="A25" s="1" t="str">
        <x:v>东海基金</x:v>
      </x:c>
      <x:c r="B25" s="1" t="str">
        <x:v>减股票</x:v>
      </x:c>
      <x:c r="C25" s="1" t="str">
        <x:v>股显著强</x:v>
      </x:c>
      <x:c r="D25" s="8" t="n">
        <x:v>2</x:v>
      </x:c>
      <x:c r="E25" s="8" t="n">
        <x:v>2</x:v>
      </x:c>
      <x:c r="F25" s="9" t="n">
        <x:v>0</x:v>
      </x:c>
      <x:c r="G25" s="9" t="n">
        <x:v>-0.02474409219672758</x:v>
      </x:c>
      <x:c r="H25" s="9" t="n">
        <x:v>-0.02474409219672758</x:v>
      </x:c>
    </x:row>
    <x:row r="26">
      <x:c r="A26" s="1" t="str">
        <x:v>东海基金</x:v>
      </x:c>
      <x:c r="B26" s="1" t="str">
        <x:v>加股票</x:v>
      </x:c>
      <x:c r="C26" s="1" t="str">
        <x:v>差异较小</x:v>
      </x:c>
      <x:c r="D26" s="8" t="n">
        <x:v>3</x:v>
      </x:c>
      <x:c r="E26" s="8" t="n">
        <x:v>2</x:v>
      </x:c>
      <x:c r="F26" s="9" t="n">
        <x:v>0</x:v>
      </x:c>
      <x:c r="G26" s="9" t="n">
        <x:v>-0.0019945158276934265</x:v>
      </x:c>
      <x:c r="H26" s="9" t="n">
        <x:v>-0.0022338079612730117</x:v>
      </x:c>
    </x:row>
    <x:row r="27">
      <x:c r="A27" s="1" t="str">
        <x:v>东海基金</x:v>
      </x:c>
      <x:c r="B27" s="1" t="str">
        <x:v>加股票</x:v>
      </x:c>
      <x:c r="C27" s="1" t="str">
        <x:v>股显著强</x:v>
      </x:c>
      <x:c r="D27" s="8" t="n">
        <x:v>1</x:v>
      </x:c>
      <x:c r="E27" s="8" t="n">
        <x:v>1</x:v>
      </x:c>
      <x:c r="F27" s="9" t="n">
        <x:v>1</x:v>
      </x:c>
      <x:c r="G27" s="9" t="n">
        <x:v>0.054027390799546354</x:v>
      </x:c>
      <x:c r="H27" s="9" t="n">
        <x:v>0.054027390799546354</x:v>
      </x:c>
    </x:row>
    <x:row r="28">
      <x:c r="A28" s="1" t="str">
        <x:v>中信保诚基金</x:v>
      </x:c>
      <x:c r="B28" s="1" t="str">
        <x:v>减股票</x:v>
      </x:c>
      <x:c r="C28" s="1" t="str">
        <x:v>差异较小</x:v>
      </x:c>
      <x:c r="D28" s="8" t="n">
        <x:v>7</x:v>
      </x:c>
      <x:c r="E28" s="8" t="n">
        <x:v>6</x:v>
      </x:c>
      <x:c r="F28" s="9" t="n">
        <x:v>1</x:v>
      </x:c>
      <x:c r="G28" s="9" t="n">
        <x:v>0.005668636203235709</x:v>
      </x:c>
      <x:c r="H28" s="9" t="n">
        <x:v>0.0074416654128386635</x:v>
      </x:c>
    </x:row>
    <x:row r="29">
      <x:c r="A29" s="1" t="str">
        <x:v>中信保诚基金</x:v>
      </x:c>
      <x:c r="B29" s="1" t="str">
        <x:v>减股票</x:v>
      </x:c>
      <x:c r="C29" s="1" t="str">
        <x:v>股显著强</x:v>
      </x:c>
      <x:c r="D29" s="8" t="n">
        <x:v>2</x:v>
      </x:c>
      <x:c r="E29" s="8" t="n">
        <x:v>2</x:v>
      </x:c>
      <x:c r="F29" s="9" t="n">
        <x:v>0</x:v>
      </x:c>
      <x:c r="G29" s="9" t="n">
        <x:v>-0.020767968275543815</x:v>
      </x:c>
      <x:c r="H29" s="9" t="n">
        <x:v>-0.020767968275543815</x:v>
      </x:c>
    </x:row>
    <x:row r="30">
      <x:c r="A30" s="1" t="str">
        <x:v>中信保诚基金</x:v>
      </x:c>
      <x:c r="B30" s="1" t="str">
        <x:v>加股票</x:v>
      </x:c>
      <x:c r="C30" s="1" t="str">
        <x:v>差异较小</x:v>
      </x:c>
      <x:c r="D30" s="8" t="n">
        <x:v>12</x:v>
      </x:c>
      <x:c r="E30" s="8" t="n">
        <x:v>7</x:v>
      </x:c>
      <x:c r="F30" s="9" t="n">
        <x:v>0</x:v>
      </x:c>
      <x:c r="G30" s="9" t="n">
        <x:v>-0.004476862741183521</x:v>
      </x:c>
      <x:c r="H30" s="9" t="n">
        <x:v>-0.0029400111581667876</x:v>
      </x:c>
    </x:row>
    <x:row r="31">
      <x:c r="A31" s="1" t="str">
        <x:v>中信保诚基金</x:v>
      </x:c>
      <x:c r="B31" s="1" t="str">
        <x:v>加股票</x:v>
      </x:c>
      <x:c r="C31" s="1" t="str">
        <x:v>股显著强</x:v>
      </x:c>
      <x:c r="D31" s="8" t="n">
        <x:v>2</x:v>
      </x:c>
      <x:c r="E31" s="8" t="n">
        <x:v>2</x:v>
      </x:c>
      <x:c r="F31" s="9" t="n">
        <x:v>1</x:v>
      </x:c>
      <x:c r="G31" s="9" t="n">
        <x:v>0.1011240675597383</x:v>
      </x:c>
      <x:c r="H31" s="9" t="n">
        <x:v>0.1011240675597383</x:v>
      </x:c>
    </x:row>
    <x:row r="32">
      <x:c r="A32" s="1" t="str">
        <x:v>中加基金</x:v>
      </x:c>
      <x:c r="B32" s="1" t="str">
        <x:v>减股票</x:v>
      </x:c>
      <x:c r="C32" s="1" t="str">
        <x:v>债显著强</x:v>
      </x:c>
      <x:c r="D32" s="8" t="n">
        <x:v>1</x:v>
      </x:c>
      <x:c r="E32" s="8" t="n">
        <x:v>1</x:v>
      </x:c>
      <x:c r="F32" s="9" t="n">
        <x:v>1</x:v>
      </x:c>
      <x:c r="G32" s="9" t="n">
        <x:v>0.004506147618372245</x:v>
      </x:c>
      <x:c r="H32" s="9" t="n">
        <x:v>0.004506147618372245</x:v>
      </x:c>
    </x:row>
    <x:row r="33">
      <x:c r="A33" s="1" t="str">
        <x:v>中加基金</x:v>
      </x:c>
      <x:c r="B33" s="1" t="str">
        <x:v>减股票</x:v>
      </x:c>
      <x:c r="C33" s="1" t="str">
        <x:v>差异较小</x:v>
      </x:c>
      <x:c r="D33" s="8" t="n">
        <x:v>2</x:v>
      </x:c>
      <x:c r="E33" s="8" t="n">
        <x:v>1</x:v>
      </x:c>
      <x:c r="F33" s="9" t="n">
        <x:v>1</x:v>
      </x:c>
      <x:c r="G33" s="9" t="n">
        <x:v>0.0027357887904438678</x:v>
      </x:c>
      <x:c r="H33" s="9" t="n">
        <x:v>0.0027357887904438678</x:v>
      </x:c>
    </x:row>
    <x:row r="34">
      <x:c r="A34" s="1" t="str">
        <x:v>中加基金</x:v>
      </x:c>
      <x:c r="B34" s="1" t="str">
        <x:v>加股票</x:v>
      </x:c>
      <x:c r="C34" s="1" t="str">
        <x:v>债显著强</x:v>
      </x:c>
      <x:c r="D34" s="8" t="n">
        <x:v>1</x:v>
      </x:c>
      <x:c r="E34" s="8" t="n">
        <x:v>1</x:v>
      </x:c>
      <x:c r="F34" s="9" t="n">
        <x:v>0</x:v>
      </x:c>
      <x:c r="G34" s="9" t="n">
        <x:v>-0.008275979030927917</x:v>
      </x:c>
      <x:c r="H34" s="9" t="n">
        <x:v>-0.008275979030927917</x:v>
      </x:c>
    </x:row>
    <x:row r="35">
      <x:c r="A35" s="1" t="str">
        <x:v>中加基金</x:v>
      </x:c>
      <x:c r="B35" s="1" t="str">
        <x:v>加股票</x:v>
      </x:c>
      <x:c r="C35" s="1" t="str">
        <x:v>差异较小</x:v>
      </x:c>
      <x:c r="D35" s="8" t="n">
        <x:v>1</x:v>
      </x:c>
      <x:c r="E35" s="8" t="n">
        <x:v>1</x:v>
      </x:c>
      <x:c r="F35" s="9" t="n">
        <x:v>0</x:v>
      </x:c>
      <x:c r="G35" s="9" t="n">
        <x:v>-0.000995754268062766</x:v>
      </x:c>
      <x:c r="H35" s="9" t="n">
        <x:v>-0.000995754268062766</x:v>
      </x:c>
    </x:row>
    <x:row r="36">
      <x:c r="A36" s="1" t="str">
        <x:v>中加基金</x:v>
      </x:c>
      <x:c r="B36" s="1" t="str">
        <x:v>加股票</x:v>
      </x:c>
      <x:c r="C36" s="1" t="str">
        <x:v>股显著强</x:v>
      </x:c>
      <x:c r="D36" s="8" t="n">
        <x:v>1</x:v>
      </x:c>
      <x:c r="E36" s="8" t="n">
        <x:v>1</x:v>
      </x:c>
      <x:c r="F36" s="9" t="n">
        <x:v>1</x:v>
      </x:c>
      <x:c r="G36" s="9" t="n">
        <x:v>0.041013592712634196</x:v>
      </x:c>
      <x:c r="H36" s="9" t="n">
        <x:v>0.041013592712634196</x:v>
      </x:c>
    </x:row>
    <x:row r="37">
      <x:c r="A37" s="1" t="str">
        <x:v>中欧基金</x:v>
      </x:c>
      <x:c r="B37" s="1" t="str">
        <x:v>减股票</x:v>
      </x:c>
      <x:c r="C37" s="1" t="str">
        <x:v>差异较小</x:v>
      </x:c>
      <x:c r="D37" s="8" t="n">
        <x:v>7</x:v>
      </x:c>
      <x:c r="E37" s="8" t="n">
        <x:v>6</x:v>
      </x:c>
      <x:c r="F37" s="9" t="n">
        <x:v>1</x:v>
      </x:c>
      <x:c r="G37" s="9" t="n">
        <x:v>0.007849885558533613</x:v>
      </x:c>
      <x:c r="H37" s="9" t="n">
        <x:v>0.0048280775690249245</x:v>
      </x:c>
    </x:row>
    <x:row r="38">
      <x:c r="A38" s="1" t="str">
        <x:v>中欧基金</x:v>
      </x:c>
      <x:c r="B38" s="1" t="str">
        <x:v>减股票</x:v>
      </x:c>
      <x:c r="C38" s="1" t="str">
        <x:v>股显著强</x:v>
      </x:c>
      <x:c r="D38" s="8" t="n">
        <x:v>5</x:v>
      </x:c>
      <x:c r="E38" s="8" t="n">
        <x:v>4</x:v>
      </x:c>
      <x:c r="F38" s="9" t="n">
        <x:v>0</x:v>
      </x:c>
      <x:c r="G38" s="9" t="n">
        <x:v>-0.01886168340394339</x:v>
      </x:c>
      <x:c r="H38" s="9" t="n">
        <x:v>-0.01883533501942502</x:v>
      </x:c>
    </x:row>
    <x:row r="39">
      <x:c r="A39" s="1" t="str">
        <x:v>中欧基金</x:v>
      </x:c>
      <x:c r="B39" s="1" t="str">
        <x:v>加股票</x:v>
      </x:c>
      <x:c r="C39" s="1" t="str">
        <x:v>债显著强</x:v>
      </x:c>
      <x:c r="D39" s="8" t="n">
        <x:v>4</x:v>
      </x:c>
      <x:c r="E39" s="8" t="n">
        <x:v>4</x:v>
      </x:c>
      <x:c r="F39" s="9" t="n">
        <x:v>0</x:v>
      </x:c>
      <x:c r="G39" s="9" t="n">
        <x:v>-0.02199034151806461</x:v>
      </x:c>
      <x:c r="H39" s="9" t="n">
        <x:v>-0.006990469380297833</x:v>
      </x:c>
    </x:row>
    <x:row r="40">
      <x:c r="A40" s="1" t="str">
        <x:v>中欧基金</x:v>
      </x:c>
      <x:c r="B40" s="1" t="str">
        <x:v>加股票</x:v>
      </x:c>
      <x:c r="C40" s="1" t="str">
        <x:v>差异较小</x:v>
      </x:c>
      <x:c r="D40" s="8" t="n">
        <x:v>16</x:v>
      </x:c>
      <x:c r="E40" s="8" t="n">
        <x:v>6</x:v>
      </x:c>
      <x:c r="F40" s="9" t="n">
        <x:v>0.0625</x:v>
      </x:c>
      <x:c r="G40" s="9" t="n">
        <x:v>-0.004733300862611655</x:v>
      </x:c>
      <x:c r="H40" s="9" t="n">
        <x:v>-0.0037026350272907783</x:v>
      </x:c>
    </x:row>
    <x:row r="41">
      <x:c r="A41" s="1" t="str">
        <x:v>中欧基金</x:v>
      </x:c>
      <x:c r="B41" s="1" t="str">
        <x:v>加股票</x:v>
      </x:c>
      <x:c r="C41" s="1" t="str">
        <x:v>股显著强</x:v>
      </x:c>
      <x:c r="D41" s="8" t="n">
        <x:v>2</x:v>
      </x:c>
      <x:c r="E41" s="8" t="n">
        <x:v>2</x:v>
      </x:c>
      <x:c r="F41" s="9" t="n">
        <x:v>1</x:v>
      </x:c>
      <x:c r="G41" s="9" t="n">
        <x:v>0.02865197837711119</x:v>
      </x:c>
      <x:c r="H41" s="9" t="n">
        <x:v>0.02865197837711119</x:v>
      </x:c>
    </x:row>
    <x:row r="42">
      <x:c r="A42" s="1" t="str">
        <x:v>中海基金</x:v>
      </x:c>
      <x:c r="B42" s="1" t="str">
        <x:v>减股票</x:v>
      </x:c>
      <x:c r="C42" s="1" t="str">
        <x:v>差异较小</x:v>
      </x:c>
      <x:c r="D42" s="8" t="n">
        <x:v>1</x:v>
      </x:c>
      <x:c r="E42" s="8" t="n">
        <x:v>1</x:v>
      </x:c>
      <x:c r="F42" s="9" t="n">
        <x:v>1</x:v>
      </x:c>
      <x:c r="G42" s="9" t="n">
        <x:v>0.00037162241017385365</x:v>
      </x:c>
      <x:c r="H42" s="9" t="n">
        <x:v>0.00037162241017385365</x:v>
      </x:c>
    </x:row>
    <x:row r="43">
      <x:c r="A43" s="1" t="str">
        <x:v>中海基金</x:v>
      </x:c>
      <x:c r="B43" s="1" t="str">
        <x:v>减股票</x:v>
      </x:c>
      <x:c r="C43" s="1" t="str">
        <x:v>股显著强</x:v>
      </x:c>
      <x:c r="D43" s="8" t="n">
        <x:v>1</x:v>
      </x:c>
      <x:c r="E43" s="8" t="n">
        <x:v>1</x:v>
      </x:c>
      <x:c r="F43" s="9" t="n">
        <x:v>0</x:v>
      </x:c>
      <x:c r="G43" s="9" t="n">
        <x:v>-0.021111472273719716</x:v>
      </x:c>
      <x:c r="H43" s="9" t="n">
        <x:v>-0.021111472273719716</x:v>
      </x:c>
    </x:row>
    <x:row r="44">
      <x:c r="A44" s="1" t="str">
        <x:v>中海基金</x:v>
      </x:c>
      <x:c r="B44" s="1" t="str">
        <x:v>加股票</x:v>
      </x:c>
      <x:c r="C44" s="1" t="str">
        <x:v>差异较小</x:v>
      </x:c>
      <x:c r="D44" s="8" t="n">
        <x:v>1</x:v>
      </x:c>
      <x:c r="E44" s="8" t="n">
        <x:v>1</x:v>
      </x:c>
      <x:c r="F44" s="9" t="n">
        <x:v>0</x:v>
      </x:c>
      <x:c r="G44" s="9" t="n">
        <x:v>-0.003354661139764651</x:v>
      </x:c>
      <x:c r="H44" s="9" t="n">
        <x:v>-0.003354661139764651</x:v>
      </x:c>
    </x:row>
    <x:row r="45">
      <x:c r="A45" s="1" t="str">
        <x:v>中邮基金</x:v>
      </x:c>
      <x:c r="B45" s="1" t="str">
        <x:v>减股票</x:v>
      </x:c>
      <x:c r="C45" s="1" t="str">
        <x:v>债显著强</x:v>
      </x:c>
      <x:c r="D45" s="8" t="n">
        <x:v>1</x:v>
      </x:c>
      <x:c r="E45" s="8" t="n">
        <x:v>1</x:v>
      </x:c>
      <x:c r="F45" s="9" t="n">
        <x:v>1</x:v>
      </x:c>
      <x:c r="G45" s="9" t="n">
        <x:v>0.004711044048605093</x:v>
      </x:c>
      <x:c r="H45" s="9" t="n">
        <x:v>0.004711044048605093</x:v>
      </x:c>
    </x:row>
    <x:row r="46">
      <x:c r="A46" s="1" t="str">
        <x:v>中邮基金</x:v>
      </x:c>
      <x:c r="B46" s="1" t="str">
        <x:v>减股票</x:v>
      </x:c>
      <x:c r="C46" s="1" t="str">
        <x:v>差异较小</x:v>
      </x:c>
      <x:c r="D46" s="8" t="n">
        <x:v>6</x:v>
      </x:c>
      <x:c r="E46" s="8" t="n">
        <x:v>4</x:v>
      </x:c>
      <x:c r="F46" s="9" t="n">
        <x:v>1</x:v>
      </x:c>
      <x:c r="G46" s="9" t="n">
        <x:v>0.0016537696493548807</x:v>
      </x:c>
      <x:c r="H46" s="9" t="n">
        <x:v>0.0009446973917391233</x:v>
      </x:c>
    </x:row>
    <x:row r="47">
      <x:c r="A47" s="1" t="str">
        <x:v>中邮基金</x:v>
      </x:c>
      <x:c r="B47" s="1" t="str">
        <x:v>加股票</x:v>
      </x:c>
      <x:c r="C47" s="1" t="str">
        <x:v>债显著强</x:v>
      </x:c>
      <x:c r="D47" s="8" t="n">
        <x:v>1</x:v>
      </x:c>
      <x:c r="E47" s="8" t="n">
        <x:v>1</x:v>
      </x:c>
      <x:c r="F47" s="9" t="n">
        <x:v>0</x:v>
      </x:c>
      <x:c r="G47" s="9" t="n">
        <x:v>-0.009035415198420783</x:v>
      </x:c>
      <x:c r="H47" s="9" t="n">
        <x:v>-0.009035415198420783</x:v>
      </x:c>
    </x:row>
    <x:row r="48">
      <x:c r="A48" s="1" t="str">
        <x:v>中邮基金</x:v>
      </x:c>
      <x:c r="B48" s="1" t="str">
        <x:v>加股票</x:v>
      </x:c>
      <x:c r="C48" s="1" t="str">
        <x:v>差异较小</x:v>
      </x:c>
      <x:c r="D48" s="8" t="n">
        <x:v>5</x:v>
      </x:c>
      <x:c r="E48" s="8" t="n">
        <x:v>3</x:v>
      </x:c>
      <x:c r="F48" s="9" t="n">
        <x:v>0.4</x:v>
      </x:c>
      <x:c r="G48" s="9" t="n">
        <x:v>-0.0023741326710355875</x:v>
      </x:c>
      <x:c r="H48" s="9" t="n">
        <x:v>-0.003747289862515595</x:v>
      </x:c>
    </x:row>
    <x:row r="49">
      <x:c r="A49" s="1" t="str">
        <x:v>中邮基金</x:v>
      </x:c>
      <x:c r="B49" s="1" t="str">
        <x:v>加股票</x:v>
      </x:c>
      <x:c r="C49" s="1" t="str">
        <x:v>股显著强</x:v>
      </x:c>
      <x:c r="D49" s="8" t="n">
        <x:v>4</x:v>
      </x:c>
      <x:c r="E49" s="8" t="n">
        <x:v>3</x:v>
      </x:c>
      <x:c r="F49" s="9" t="n">
        <x:v>1</x:v>
      </x:c>
      <x:c r="G49" s="9" t="n">
        <x:v>0.01407093434095353</x:v>
      </x:c>
      <x:c r="H49" s="9" t="n">
        <x:v>0.01432481165585625</x:v>
      </x:c>
    </x:row>
    <x:row r="50">
      <x:c r="A50" s="1" t="str">
        <x:v>中金基金</x:v>
      </x:c>
      <x:c r="B50" s="1" t="str">
        <x:v>减股票</x:v>
      </x:c>
      <x:c r="C50" s="1" t="str">
        <x:v>差异较小</x:v>
      </x:c>
      <x:c r="D50" s="8" t="n">
        <x:v>1</x:v>
      </x:c>
      <x:c r="E50" s="8" t="n">
        <x:v>1</x:v>
      </x:c>
      <x:c r="F50" s="9" t="n">
        <x:v>1</x:v>
      </x:c>
      <x:c r="G50" s="9" t="n">
        <x:v>0.0011492121673352606</x:v>
      </x:c>
      <x:c r="H50" s="9" t="n">
        <x:v>0.0011492121673352606</x:v>
      </x:c>
    </x:row>
    <x:row r="51">
      <x:c r="A51" s="1" t="str">
        <x:v>中金基金</x:v>
      </x:c>
      <x:c r="B51" s="1" t="str">
        <x:v>减股票</x:v>
      </x:c>
      <x:c r="C51" s="1" t="str">
        <x:v>股显著强</x:v>
      </x:c>
      <x:c r="D51" s="8" t="n">
        <x:v>2</x:v>
      </x:c>
      <x:c r="E51" s="8" t="n">
        <x:v>1</x:v>
      </x:c>
      <x:c r="F51" s="9" t="n">
        <x:v>0</x:v>
      </x:c>
      <x:c r="G51" s="9" t="n">
        <x:v>-0.026117768887319683</x:v>
      </x:c>
      <x:c r="H51" s="9" t="n">
        <x:v>-0.026117768887319683</x:v>
      </x:c>
    </x:row>
    <x:row r="52">
      <x:c r="A52" s="1" t="str">
        <x:v>中金基金</x:v>
      </x:c>
      <x:c r="B52" s="1" t="str">
        <x:v>加股票</x:v>
      </x:c>
      <x:c r="C52" s="1" t="str">
        <x:v>差异较小</x:v>
      </x:c>
      <x:c r="D52" s="8" t="n">
        <x:v>1</x:v>
      </x:c>
      <x:c r="E52" s="8" t="n">
        <x:v>1</x:v>
      </x:c>
      <x:c r="F52" s="9" t="n">
        <x:v>1</x:v>
      </x:c>
      <x:c r="G52" s="9" t="n">
        <x:v>0.0021054652138181567</x:v>
      </x:c>
      <x:c r="H52" s="9" t="n">
        <x:v>0.0021054652138181567</x:v>
      </x:c>
    </x:row>
    <x:row r="53">
      <x:c r="A53" s="1" t="str">
        <x:v>中银基金</x:v>
      </x:c>
      <x:c r="B53" s="1" t="str">
        <x:v>减股票</x:v>
      </x:c>
      <x:c r="C53" s="1" t="str">
        <x:v>债显著强</x:v>
      </x:c>
      <x:c r="D53" s="8" t="n">
        <x:v>1</x:v>
      </x:c>
      <x:c r="E53" s="8" t="n">
        <x:v>1</x:v>
      </x:c>
      <x:c r="F53" s="9" t="n">
        <x:v>1</x:v>
      </x:c>
      <x:c r="G53" s="9" t="n">
        <x:v>0.011408461763238951</x:v>
      </x:c>
      <x:c r="H53" s="9" t="n">
        <x:v>0.011408461763238951</x:v>
      </x:c>
    </x:row>
    <x:row r="54">
      <x:c r="A54" s="1" t="str">
        <x:v>中银基金</x:v>
      </x:c>
      <x:c r="B54" s="1" t="str">
        <x:v>减股票</x:v>
      </x:c>
      <x:c r="C54" s="1" t="str">
        <x:v>差异较小</x:v>
      </x:c>
      <x:c r="D54" s="8" t="n">
        <x:v>7</x:v>
      </x:c>
      <x:c r="E54" s="8" t="n">
        <x:v>3</x:v>
      </x:c>
      <x:c r="F54" s="9" t="n">
        <x:v>0.8571428571428571</x:v>
      </x:c>
      <x:c r="G54" s="9" t="n">
        <x:v>0.00255015701023704</x:v>
      </x:c>
      <x:c r="H54" s="9" t="n">
        <x:v>0.002569200206336931</x:v>
      </x:c>
    </x:row>
    <x:row r="55">
      <x:c r="A55" s="1" t="str">
        <x:v>中银基金</x:v>
      </x:c>
      <x:c r="B55" s="1" t="str">
        <x:v>减股票</x:v>
      </x:c>
      <x:c r="C55" s="1" t="str">
        <x:v>股显著强</x:v>
      </x:c>
      <x:c r="D55" s="8" t="n">
        <x:v>5</x:v>
      </x:c>
      <x:c r="E55" s="8" t="n">
        <x:v>4</x:v>
      </x:c>
      <x:c r="F55" s="9" t="n">
        <x:v>0</x:v>
      </x:c>
      <x:c r="G55" s="9" t="n">
        <x:v>-0.017367157063135387</x:v>
      </x:c>
      <x:c r="H55" s="9" t="n">
        <x:v>-0.018872603824220045</x:v>
      </x:c>
    </x:row>
    <x:row r="56">
      <x:c r="A56" s="1" t="str">
        <x:v>中银基金</x:v>
      </x:c>
      <x:c r="B56" s="1" t="str">
        <x:v>加股票</x:v>
      </x:c>
      <x:c r="C56" s="1" t="str">
        <x:v>债显著强</x:v>
      </x:c>
      <x:c r="D56" s="8" t="n">
        <x:v>2</x:v>
      </x:c>
      <x:c r="E56" s="8" t="n">
        <x:v>2</x:v>
      </x:c>
      <x:c r="F56" s="9" t="n">
        <x:v>0</x:v>
      </x:c>
      <x:c r="G56" s="9" t="n">
        <x:v>-0.01624560112899164</x:v>
      </x:c>
      <x:c r="H56" s="9" t="n">
        <x:v>-0.01624560112899164</x:v>
      </x:c>
    </x:row>
    <x:row r="57">
      <x:c r="A57" s="1" t="str">
        <x:v>中银基金</x:v>
      </x:c>
      <x:c r="B57" s="1" t="str">
        <x:v>加股票</x:v>
      </x:c>
      <x:c r="C57" s="1" t="str">
        <x:v>差异较小</x:v>
      </x:c>
      <x:c r="D57" s="8" t="n">
        <x:v>8</x:v>
      </x:c>
      <x:c r="E57" s="8" t="n">
        <x:v>7</x:v>
      </x:c>
      <x:c r="F57" s="9" t="n">
        <x:v>0.375</x:v>
      </x:c>
      <x:c r="G57" s="9" t="n">
        <x:v>-0.005621677524702261</x:v>
      </x:c>
      <x:c r="H57" s="9" t="n">
        <x:v>-0.0031554143856732902</x:v>
      </x:c>
    </x:row>
    <x:row r="58">
      <x:c r="A58" s="1" t="str">
        <x:v>中银基金</x:v>
      </x:c>
      <x:c r="B58" s="1" t="str">
        <x:v>加股票</x:v>
      </x:c>
      <x:c r="C58" s="1" t="str">
        <x:v>股显著强</x:v>
      </x:c>
      <x:c r="D58" s="8" t="n">
        <x:v>4</x:v>
      </x:c>
      <x:c r="E58" s="8" t="n">
        <x:v>3</x:v>
      </x:c>
      <x:c r="F58" s="9" t="n">
        <x:v>1</x:v>
      </x:c>
      <x:c r="G58" s="9" t="n">
        <x:v>0.017048195727593606</x:v>
      </x:c>
      <x:c r="H58" s="9" t="n">
        <x:v>0.01794351600048128</x:v>
      </x:c>
    </x:row>
    <x:row r="59">
      <x:c r="A59" s="1" t="str">
        <x:v>中银证券</x:v>
      </x:c>
      <x:c r="B59" s="1" t="str">
        <x:v>减股票</x:v>
      </x:c>
      <x:c r="C59" s="1" t="str">
        <x:v>差异较小</x:v>
      </x:c>
      <x:c r="D59" s="8" t="n">
        <x:v>2</x:v>
      </x:c>
      <x:c r="E59" s="8" t="n">
        <x:v>1</x:v>
      </x:c>
      <x:c r="F59" s="9" t="n">
        <x:v>0.5</x:v>
      </x:c>
      <x:c r="G59" s="9" t="n">
        <x:v>-0.000005395502193358023</x:v>
      </x:c>
      <x:c r="H59" s="9" t="n">
        <x:v>-0.000005395502193358023</x:v>
      </x:c>
    </x:row>
    <x:row r="60">
      <x:c r="A60" s="1" t="str">
        <x:v>中银证券</x:v>
      </x:c>
      <x:c r="B60" s="1" t="str">
        <x:v>减股票</x:v>
      </x:c>
      <x:c r="C60" s="1" t="str">
        <x:v>股显著强</x:v>
      </x:c>
      <x:c r="D60" s="8" t="n">
        <x:v>2</x:v>
      </x:c>
      <x:c r="E60" s="8" t="n">
        <x:v>1</x:v>
      </x:c>
      <x:c r="F60" s="9" t="n">
        <x:v>0</x:v>
      </x:c>
      <x:c r="G60" s="9" t="n">
        <x:v>-0.009969081741317939</x:v>
      </x:c>
      <x:c r="H60" s="9" t="n">
        <x:v>-0.009969081741317939</x:v>
      </x:c>
    </x:row>
    <x:row r="61">
      <x:c r="A61" s="1" t="str">
        <x:v>中银证券</x:v>
      </x:c>
      <x:c r="B61" s="1" t="str">
        <x:v>加股票</x:v>
      </x:c>
      <x:c r="C61" s="1" t="str">
        <x:v>差异较小</x:v>
      </x:c>
      <x:c r="D61" s="8" t="n">
        <x:v>4</x:v>
      </x:c>
      <x:c r="E61" s="8" t="n">
        <x:v>1</x:v>
      </x:c>
      <x:c r="F61" s="9" t="n">
        <x:v>0</x:v>
      </x:c>
      <x:c r="G61" s="9" t="n">
        <x:v>-0.0022010362069006333</x:v>
      </x:c>
      <x:c r="H61" s="9" t="n">
        <x:v>-0.001793008882168878</x:v>
      </x:c>
    </x:row>
    <x:row r="62">
      <x:c r="A62" s="1" t="str">
        <x:v>中银证券</x:v>
      </x:c>
      <x:c r="B62" s="1" t="str">
        <x:v>加股票</x:v>
      </x:c>
      <x:c r="C62" s="1" t="str">
        <x:v>股显著强</x:v>
      </x:c>
      <x:c r="D62" s="8" t="n">
        <x:v>1</x:v>
      </x:c>
      <x:c r="E62" s="8" t="n">
        <x:v>1</x:v>
      </x:c>
      <x:c r="F62" s="9" t="n">
        <x:v>1</x:v>
      </x:c>
      <x:c r="G62" s="9" t="n">
        <x:v>0.008909669076007227</x:v>
      </x:c>
      <x:c r="H62" s="9" t="n">
        <x:v>0.008909669076007227</x:v>
      </x:c>
    </x:row>
    <x:row r="63">
      <x:c r="A63" s="1" t="str">
        <x:v>交银施罗德基金</x:v>
      </x:c>
      <x:c r="B63" s="1" t="str">
        <x:v>减股票</x:v>
      </x:c>
      <x:c r="C63" s="1" t="str">
        <x:v>差异较小</x:v>
      </x:c>
      <x:c r="D63" s="8" t="n">
        <x:v>7</x:v>
      </x:c>
      <x:c r="E63" s="8" t="n">
        <x:v>5</x:v>
      </x:c>
      <x:c r="F63" s="9" t="n">
        <x:v>0.42857142857142855</x:v>
      </x:c>
      <x:c r="G63" s="9" t="n">
        <x:v>0.0002704010098646004</x:v>
      </x:c>
      <x:c r="H63" s="9" t="n">
        <x:v>-0.0006780163087109664</x:v>
      </x:c>
    </x:row>
    <x:row r="64">
      <x:c r="A64" s="1" t="str">
        <x:v>交银施罗德基金</x:v>
      </x:c>
      <x:c r="B64" s="1" t="str">
        <x:v>减股票</x:v>
      </x:c>
      <x:c r="C64" s="1" t="str">
        <x:v>股显著强</x:v>
      </x:c>
      <x:c r="D64" s="8" t="n">
        <x:v>3</x:v>
      </x:c>
      <x:c r="E64" s="8" t="n">
        <x:v>3</x:v>
      </x:c>
      <x:c r="F64" s="9" t="n">
        <x:v>0</x:v>
      </x:c>
      <x:c r="G64" s="9" t="n">
        <x:v>-0.01144560862379499</x:v>
      </x:c>
      <x:c r="H64" s="9" t="n">
        <x:v>-0.01081126094182408</x:v>
      </x:c>
    </x:row>
    <x:row r="65">
      <x:c r="A65" s="1" t="str">
        <x:v>交银施罗德基金</x:v>
      </x:c>
      <x:c r="B65" s="1" t="str">
        <x:v>加股票</x:v>
      </x:c>
      <x:c r="C65" s="1" t="str">
        <x:v>债显著强</x:v>
      </x:c>
      <x:c r="D65" s="8" t="n">
        <x:v>1</x:v>
      </x:c>
      <x:c r="E65" s="8" t="n">
        <x:v>1</x:v>
      </x:c>
      <x:c r="F65" s="9" t="n">
        <x:v>0</x:v>
      </x:c>
      <x:c r="G65" s="9" t="n">
        <x:v>-0.012784877359492982</x:v>
      </x:c>
      <x:c r="H65" s="9" t="n">
        <x:v>-0.012784877359492982</x:v>
      </x:c>
    </x:row>
    <x:row r="66">
      <x:c r="A66" s="1" t="str">
        <x:v>交银施罗德基金</x:v>
      </x:c>
      <x:c r="B66" s="1" t="str">
        <x:v>加股票</x:v>
      </x:c>
      <x:c r="C66" s="1" t="str">
        <x:v>差异较小</x:v>
      </x:c>
      <x:c r="D66" s="8" t="n">
        <x:v>14</x:v>
      </x:c>
      <x:c r="E66" s="8" t="n">
        <x:v>6</x:v>
      </x:c>
      <x:c r="F66" s="9" t="n">
        <x:v>0</x:v>
      </x:c>
      <x:c r="G66" s="9" t="n">
        <x:v>-0.0019162991721287704</x:v>
      </x:c>
      <x:c r="H66" s="9" t="n">
        <x:v>-0.0012766430256250872</x:v>
      </x:c>
    </x:row>
    <x:row r="67">
      <x:c r="A67" s="1" t="str">
        <x:v>交银施罗德基金</x:v>
      </x:c>
      <x:c r="B67" s="1" t="str">
        <x:v>加股票</x:v>
      </x:c>
      <x:c r="C67" s="1" t="str">
        <x:v>股显著强</x:v>
      </x:c>
      <x:c r="D67" s="8" t="n">
        <x:v>4</x:v>
      </x:c>
      <x:c r="E67" s="8" t="n">
        <x:v>4</x:v>
      </x:c>
      <x:c r="F67" s="9" t="n">
        <x:v>1</x:v>
      </x:c>
      <x:c r="G67" s="9" t="n">
        <x:v>0.02164302013454191</x:v>
      </x:c>
      <x:c r="H67" s="9" t="n">
        <x:v>0.010710985345811337</x:v>
      </x:c>
    </x:row>
    <x:row r="68">
      <x:c r="A68" s="1" t="str">
        <x:v>众盈基金</x:v>
      </x:c>
      <x:c r="B68" s="1" t="str">
        <x:v>减股票</x:v>
      </x:c>
      <x:c r="C68" s="1" t="str">
        <x:v>股显著强</x:v>
      </x:c>
      <x:c r="D68" s="8" t="n">
        <x:v>1</x:v>
      </x:c>
      <x:c r="E68" s="8" t="n">
        <x:v>1</x:v>
      </x:c>
      <x:c r="F68" s="9" t="n">
        <x:v>0</x:v>
      </x:c>
      <x:c r="G68" s="9" t="n">
        <x:v>-0.06995490961242552</x:v>
      </x:c>
      <x:c r="H68" s="9" t="n">
        <x:v>-0.06995490961242552</x:v>
      </x:c>
    </x:row>
    <x:row r="69">
      <x:c r="A69" s="1" t="str">
        <x:v>众盈基金</x:v>
      </x:c>
      <x:c r="B69" s="1" t="str">
        <x:v>加股票</x:v>
      </x:c>
      <x:c r="C69" s="1" t="str">
        <x:v>债显著强</x:v>
      </x:c>
      <x:c r="D69" s="8" t="n">
        <x:v>1</x:v>
      </x:c>
      <x:c r="E69" s="8" t="n">
        <x:v>1</x:v>
      </x:c>
      <x:c r="F69" s="9" t="n">
        <x:v>0</x:v>
      </x:c>
      <x:c r="G69" s="9" t="n">
        <x:v>-0.013438938277671276</x:v>
      </x:c>
      <x:c r="H69" s="9" t="n">
        <x:v>-0.013438938277671276</x:v>
      </x:c>
    </x:row>
    <x:row r="70">
      <x:c r="A70" s="1" t="str">
        <x:v>众盈基金</x:v>
      </x:c>
      <x:c r="B70" s="1" t="str">
        <x:v>加股票</x:v>
      </x:c>
      <x:c r="C70" s="1" t="str">
        <x:v>差异较小</x:v>
      </x:c>
      <x:c r="D70" s="8" t="n">
        <x:v>1</x:v>
      </x:c>
      <x:c r="E70" s="8" t="n">
        <x:v>1</x:v>
      </x:c>
      <x:c r="F70" s="9" t="n">
        <x:v>0</x:v>
      </x:c>
      <x:c r="G70" s="9" t="n">
        <x:v>-0.005118443579600676</x:v>
      </x:c>
      <x:c r="H70" s="9" t="n">
        <x:v>-0.005118443579600676</x:v>
      </x:c>
    </x:row>
    <x:row r="71">
      <x:c r="A71" s="1" t="str">
        <x:v>信达澳亚基金</x:v>
      </x:c>
      <x:c r="B71" s="1" t="str">
        <x:v>减股票</x:v>
      </x:c>
      <x:c r="C71" s="1" t="str">
        <x:v>差异较小</x:v>
      </x:c>
      <x:c r="D71" s="8" t="n">
        <x:v>6</x:v>
      </x:c>
      <x:c r="E71" s="8" t="n">
        <x:v>2</x:v>
      </x:c>
      <x:c r="F71" s="9" t="n">
        <x:v>1</x:v>
      </x:c>
      <x:c r="G71" s="9" t="n">
        <x:v>0.004119037146969454</x:v>
      </x:c>
      <x:c r="H71" s="9" t="n">
        <x:v>0.0027048884310579106</x:v>
      </x:c>
    </x:row>
    <x:row r="72">
      <x:c r="A72" s="1" t="str">
        <x:v>信达澳亚基金</x:v>
      </x:c>
      <x:c r="B72" s="1" t="str">
        <x:v>减股票</x:v>
      </x:c>
      <x:c r="C72" s="1" t="str">
        <x:v>股显著强</x:v>
      </x:c>
      <x:c r="D72" s="8" t="n">
        <x:v>2</x:v>
      </x:c>
      <x:c r="E72" s="8" t="n">
        <x:v>2</x:v>
      </x:c>
      <x:c r="F72" s="9" t="n">
        <x:v>0</x:v>
      </x:c>
      <x:c r="G72" s="9" t="n">
        <x:v>-0.041980252881025665</x:v>
      </x:c>
      <x:c r="H72" s="9" t="n">
        <x:v>-0.041980252881025665</x:v>
      </x:c>
    </x:row>
    <x:row r="73">
      <x:c r="A73" s="1" t="str">
        <x:v>信达澳亚基金</x:v>
      </x:c>
      <x:c r="B73" s="1" t="str">
        <x:v>加股票</x:v>
      </x:c>
      <x:c r="C73" s="1" t="str">
        <x:v>债显著强</x:v>
      </x:c>
      <x:c r="D73" s="8" t="n">
        <x:v>1</x:v>
      </x:c>
      <x:c r="E73" s="8" t="n">
        <x:v>1</x:v>
      </x:c>
      <x:c r="F73" s="9" t="n">
        <x:v>0</x:v>
      </x:c>
      <x:c r="G73" s="9" t="n">
        <x:v>-0.006142875577065486</x:v>
      </x:c>
      <x:c r="H73" s="9" t="n">
        <x:v>-0.006142875577065486</x:v>
      </x:c>
    </x:row>
    <x:row r="74">
      <x:c r="A74" s="1" t="str">
        <x:v>信达澳亚基金</x:v>
      </x:c>
      <x:c r="B74" s="1" t="str">
        <x:v>加股票</x:v>
      </x:c>
      <x:c r="C74" s="1" t="str">
        <x:v>差异较小</x:v>
      </x:c>
      <x:c r="D74" s="8" t="n">
        <x:v>4</x:v>
      </x:c>
      <x:c r="E74" s="8" t="n">
        <x:v>2</x:v>
      </x:c>
      <x:c r="F74" s="9" t="n">
        <x:v>0</x:v>
      </x:c>
      <x:c r="G74" s="9" t="n">
        <x:v>-0.004314384389505969</x:v>
      </x:c>
      <x:c r="H74" s="9" t="n">
        <x:v>-0.0029579305492985148</x:v>
      </x:c>
    </x:row>
    <x:row r="75">
      <x:c r="A75" s="1" t="str">
        <x:v>信达澳亚基金</x:v>
      </x:c>
      <x:c r="B75" s="1" t="str">
        <x:v>加股票</x:v>
      </x:c>
      <x:c r="C75" s="1" t="str">
        <x:v>股显著强</x:v>
      </x:c>
      <x:c r="D75" s="8" t="n">
        <x:v>2</x:v>
      </x:c>
      <x:c r="E75" s="8" t="n">
        <x:v>2</x:v>
      </x:c>
      <x:c r="F75" s="9" t="n">
        <x:v>1</x:v>
      </x:c>
      <x:c r="G75" s="9" t="n">
        <x:v>0.017460271306579928</x:v>
      </x:c>
      <x:c r="H75" s="9" t="n">
        <x:v>0.017460271306579928</x:v>
      </x:c>
    </x:row>
    <x:row r="76">
      <x:c r="A76" s="1" t="str">
        <x:v>光大保德信基金</x:v>
      </x:c>
      <x:c r="B76" s="1" t="str">
        <x:v>减股票</x:v>
      </x:c>
      <x:c r="C76" s="1" t="str">
        <x:v>债显著强</x:v>
      </x:c>
      <x:c r="D76" s="8" t="n">
        <x:v>1</x:v>
      </x:c>
      <x:c r="E76" s="8" t="n">
        <x:v>1</x:v>
      </x:c>
      <x:c r="F76" s="9" t="n">
        <x:v>1</x:v>
      </x:c>
      <x:c r="G76" s="9" t="n">
        <x:v>0.012005058702361564</x:v>
      </x:c>
      <x:c r="H76" s="9" t="n">
        <x:v>0.012005058702361564</x:v>
      </x:c>
    </x:row>
    <x:row r="77">
      <x:c r="A77" s="1" t="str">
        <x:v>光大保德信基金</x:v>
      </x:c>
      <x:c r="B77" s="1" t="str">
        <x:v>减股票</x:v>
      </x:c>
      <x:c r="C77" s="1" t="str">
        <x:v>差异较小</x:v>
      </x:c>
      <x:c r="D77" s="8" t="n">
        <x:v>3</x:v>
      </x:c>
      <x:c r="E77" s="8" t="n">
        <x:v>2</x:v>
      </x:c>
      <x:c r="F77" s="9" t="n">
        <x:v>1</x:v>
      </x:c>
      <x:c r="G77" s="9" t="n">
        <x:v>0.0031845853335212043</x:v>
      </x:c>
      <x:c r="H77" s="9" t="n">
        <x:v>0.0006209694850548973</x:v>
      </x:c>
    </x:row>
    <x:row r="78">
      <x:c r="A78" s="1" t="str">
        <x:v>光大保德信基金</x:v>
      </x:c>
      <x:c r="B78" s="1" t="str">
        <x:v>减股票</x:v>
      </x:c>
      <x:c r="C78" s="1" t="str">
        <x:v>股显著强</x:v>
      </x:c>
      <x:c r="D78" s="8" t="n">
        <x:v>1</x:v>
      </x:c>
      <x:c r="E78" s="8" t="n">
        <x:v>1</x:v>
      </x:c>
      <x:c r="F78" s="9" t="n">
        <x:v>0</x:v>
      </x:c>
      <x:c r="G78" s="9" t="n">
        <x:v>-0.04061994375528983</x:v>
      </x:c>
      <x:c r="H78" s="9" t="n">
        <x:v>-0.04061994375528983</x:v>
      </x:c>
    </x:row>
    <x:row r="79">
      <x:c r="A79" s="1" t="str">
        <x:v>光大保德信基金</x:v>
      </x:c>
      <x:c r="B79" s="1" t="str">
        <x:v>加股票</x:v>
      </x:c>
      <x:c r="C79" s="1" t="str">
        <x:v>差异较小</x:v>
      </x:c>
      <x:c r="D79" s="8" t="n">
        <x:v>6</x:v>
      </x:c>
      <x:c r="E79" s="8" t="n">
        <x:v>3</x:v>
      </x:c>
      <x:c r="F79" s="9" t="n">
        <x:v>0.16666666666666666</x:v>
      </x:c>
      <x:c r="G79" s="9" t="n">
        <x:v>-0.009049013389840986</x:v>
      </x:c>
      <x:c r="H79" s="9" t="n">
        <x:v>-0.0069857245328938805</x:v>
      </x:c>
    </x:row>
    <x:row r="80">
      <x:c r="A80" s="1" t="str">
        <x:v>光大保德信基金</x:v>
      </x:c>
      <x:c r="B80" s="1" t="str">
        <x:v>加股票</x:v>
      </x:c>
      <x:c r="C80" s="1" t="str">
        <x:v>股显著强</x:v>
      </x:c>
      <x:c r="D80" s="8" t="n">
        <x:v>5</x:v>
      </x:c>
      <x:c r="E80" s="8" t="n">
        <x:v>3</x:v>
      </x:c>
      <x:c r="F80" s="9" t="n">
        <x:v>1</x:v>
      </x:c>
      <x:c r="G80" s="9" t="n">
        <x:v>0.02936128622365868</x:v>
      </x:c>
      <x:c r="H80" s="9" t="n">
        <x:v>0.01843671643326241</x:v>
      </x:c>
    </x:row>
    <x:row r="81">
      <x:c r="A81" s="1" t="str">
        <x:v>兴业基金</x:v>
      </x:c>
      <x:c r="B81" s="1" t="str">
        <x:v>减股票</x:v>
      </x:c>
      <x:c r="C81" s="1" t="str">
        <x:v>差异较小</x:v>
      </x:c>
      <x:c r="D81" s="8" t="n">
        <x:v>1</x:v>
      </x:c>
      <x:c r="E81" s="8" t="n">
        <x:v>1</x:v>
      </x:c>
      <x:c r="F81" s="9" t="n">
        <x:v>1</x:v>
      </x:c>
      <x:c r="G81" s="9" t="n">
        <x:v>0.002499004340843371</x:v>
      </x:c>
      <x:c r="H81" s="9" t="n">
        <x:v>0.002499004340843371</x:v>
      </x:c>
    </x:row>
    <x:row r="82">
      <x:c r="A82" s="1" t="str">
        <x:v>兴证全球基金</x:v>
      </x:c>
      <x:c r="B82" s="1" t="str">
        <x:v>减股票</x:v>
      </x:c>
      <x:c r="C82" s="1" t="str">
        <x:v>差异较小</x:v>
      </x:c>
      <x:c r="D82" s="8" t="n">
        <x:v>6</x:v>
      </x:c>
      <x:c r="E82" s="8" t="n">
        <x:v>3</x:v>
      </x:c>
      <x:c r="F82" s="9" t="n">
        <x:v>1</x:v>
      </x:c>
      <x:c r="G82" s="9" t="n">
        <x:v>0.005089791034861487</x:v>
      </x:c>
      <x:c r="H82" s="9" t="n">
        <x:v>0.005721339495894215</x:v>
      </x:c>
    </x:row>
    <x:row r="83">
      <x:c r="A83" s="1" t="str">
        <x:v>兴证全球基金</x:v>
      </x:c>
      <x:c r="B83" s="1" t="str">
        <x:v>减股票</x:v>
      </x:c>
      <x:c r="C83" s="1" t="str">
        <x:v>股显著强</x:v>
      </x:c>
      <x:c r="D83" s="8" t="n">
        <x:v>2</x:v>
      </x:c>
      <x:c r="E83" s="8" t="n">
        <x:v>2</x:v>
      </x:c>
      <x:c r="F83" s="9" t="n">
        <x:v>0</x:v>
      </x:c>
      <x:c r="G83" s="9" t="n">
        <x:v>-0.030144776843081998</x:v>
      </x:c>
      <x:c r="H83" s="9" t="n">
        <x:v>-0.030144776843081998</x:v>
      </x:c>
    </x:row>
    <x:row r="84">
      <x:c r="A84" s="1" t="str">
        <x:v>兴证全球基金</x:v>
      </x:c>
      <x:c r="B84" s="1" t="str">
        <x:v>加股票</x:v>
      </x:c>
      <x:c r="C84" s="1" t="str">
        <x:v>债显著强</x:v>
      </x:c>
      <x:c r="D84" s="8" t="n">
        <x:v>2</x:v>
      </x:c>
      <x:c r="E84" s="8" t="n">
        <x:v>2</x:v>
      </x:c>
      <x:c r="F84" s="9" t="n">
        <x:v>0</x:v>
      </x:c>
      <x:c r="G84" s="9" t="n">
        <x:v>-0.01055211142653264</x:v>
      </x:c>
      <x:c r="H84" s="9" t="n">
        <x:v>-0.01055211142653264</x:v>
      </x:c>
    </x:row>
    <x:row r="85">
      <x:c r="A85" s="1" t="str">
        <x:v>兴证全球基金</x:v>
      </x:c>
      <x:c r="B85" s="1" t="str">
        <x:v>加股票</x:v>
      </x:c>
      <x:c r="C85" s="1" t="str">
        <x:v>差异较小</x:v>
      </x:c>
      <x:c r="D85" s="8" t="n">
        <x:v>8</x:v>
      </x:c>
      <x:c r="E85" s="8" t="n">
        <x:v>4</x:v>
      </x:c>
      <x:c r="F85" s="9" t="n">
        <x:v>0.125</x:v>
      </x:c>
      <x:c r="G85" s="9" t="n">
        <x:v>-0.0009995064354162302</x:v>
      </x:c>
      <x:c r="H85" s="9" t="n">
        <x:v>-0.0012994229520710576</x:v>
      </x:c>
    </x:row>
    <x:row r="86">
      <x:c r="A86" s="1" t="str">
        <x:v>兴证全球基金</x:v>
      </x:c>
      <x:c r="B86" s="1" t="str">
        <x:v>加股票</x:v>
      </x:c>
      <x:c r="C86" s="1" t="str">
        <x:v>股显著强</x:v>
      </x:c>
      <x:c r="D86" s="8" t="n">
        <x:v>3</x:v>
      </x:c>
      <x:c r="E86" s="8" t="n">
        <x:v>2</x:v>
      </x:c>
      <x:c r="F86" s="9" t="n">
        <x:v>1</x:v>
      </x:c>
      <x:c r="G86" s="9" t="n">
        <x:v>0.007738844977433067</x:v>
      </x:c>
      <x:c r="H86" s="9" t="n">
        <x:v>0.007738748585263636</x:v>
      </x:c>
    </x:row>
    <x:row r="87">
      <x:c r="A87" s="1" t="str">
        <x:v>兴证资管</x:v>
      </x:c>
      <x:c r="B87" s="1" t="str">
        <x:v>减股票</x:v>
      </x:c>
      <x:c r="C87" s="1" t="str">
        <x:v>差异较小</x:v>
      </x:c>
      <x:c r="D87" s="8" t="n">
        <x:v>4</x:v>
      </x:c>
      <x:c r="E87" s="8" t="n">
        <x:v>1</x:v>
      </x:c>
      <x:c r="F87" s="9" t="n">
        <x:v>0.75</x:v>
      </x:c>
      <x:c r="G87" s="9" t="n">
        <x:v>0.0018043224959825607</x:v>
      </x:c>
      <x:c r="H87" s="9" t="n">
        <x:v>0.0017134489963266004</x:v>
      </x:c>
    </x:row>
    <x:row r="88">
      <x:c r="A88" s="1" t="str">
        <x:v>兴证资管</x:v>
      </x:c>
      <x:c r="B88" s="1" t="str">
        <x:v>加股票</x:v>
      </x:c>
      <x:c r="C88" s="1" t="str">
        <x:v>债显著强</x:v>
      </x:c>
      <x:c r="D88" s="8" t="n">
        <x:v>1</x:v>
      </x:c>
      <x:c r="E88" s="8" t="n">
        <x:v>1</x:v>
      </x:c>
      <x:c r="F88" s="9" t="n">
        <x:v>0</x:v>
      </x:c>
      <x:c r="G88" s="9" t="n">
        <x:v>-0.013968554061286989</x:v>
      </x:c>
      <x:c r="H88" s="9" t="n">
        <x:v>-0.013968554061286989</x:v>
      </x:c>
    </x:row>
    <x:row r="89">
      <x:c r="A89" s="1" t="str">
        <x:v>兴证资管</x:v>
      </x:c>
      <x:c r="B89" s="1" t="str">
        <x:v>加股票</x:v>
      </x:c>
      <x:c r="C89" s="1" t="str">
        <x:v>差异较小</x:v>
      </x:c>
      <x:c r="D89" s="8" t="n">
        <x:v>3</x:v>
      </x:c>
      <x:c r="E89" s="8" t="n">
        <x:v>1</x:v>
      </x:c>
      <x:c r="F89" s="9" t="n">
        <x:v>0</x:v>
      </x:c>
      <x:c r="G89" s="9" t="n">
        <x:v>-0.00207357784577814</x:v>
      </x:c>
      <x:c r="H89" s="9" t="n">
        <x:v>-0.002422957643156134</x:v>
      </x:c>
    </x:row>
    <x:row r="90">
      <x:c r="A90" s="1" t="str">
        <x:v>兴证资管</x:v>
      </x:c>
      <x:c r="B90" s="1" t="str">
        <x:v>加股票</x:v>
      </x:c>
      <x:c r="C90" s="1" t="str">
        <x:v>股显著强</x:v>
      </x:c>
      <x:c r="D90" s="8" t="n">
        <x:v>1</x:v>
      </x:c>
      <x:c r="E90" s="8" t="n">
        <x:v>1</x:v>
      </x:c>
      <x:c r="F90" s="9" t="n">
        <x:v>1</x:v>
      </x:c>
      <x:c r="G90" s="9" t="n">
        <x:v>0.011329923434419428</x:v>
      </x:c>
      <x:c r="H90" s="9" t="n">
        <x:v>0.011329923434419428</x:v>
      </x:c>
    </x:row>
    <x:row r="91">
      <x:c r="A91" s="1" t="str">
        <x:v>兴银基金管理</x:v>
      </x:c>
      <x:c r="B91" s="1" t="str">
        <x:v>减股票</x:v>
      </x:c>
      <x:c r="C91" s="1" t="str">
        <x:v>差异较小</x:v>
      </x:c>
      <x:c r="D91" s="8" t="n">
        <x:v>4</x:v>
      </x:c>
      <x:c r="E91" s="8" t="n">
        <x:v>2</x:v>
      </x:c>
      <x:c r="F91" s="9" t="n">
        <x:v>1</x:v>
      </x:c>
      <x:c r="G91" s="9" t="n">
        <x:v>0.004054724373961187</x:v>
      </x:c>
      <x:c r="H91" s="9" t="n">
        <x:v>0.002953084973172159</x:v>
      </x:c>
    </x:row>
    <x:row r="92">
      <x:c r="A92" s="1" t="str">
        <x:v>兴银基金管理</x:v>
      </x:c>
      <x:c r="B92" s="1" t="str">
        <x:v>减股票</x:v>
      </x:c>
      <x:c r="C92" s="1" t="str">
        <x:v>股显著强</x:v>
      </x:c>
      <x:c r="D92" s="8" t="n">
        <x:v>1</x:v>
      </x:c>
      <x:c r="E92" s="8" t="n">
        <x:v>1</x:v>
      </x:c>
      <x:c r="F92" s="9" t="n">
        <x:v>0</x:v>
      </x:c>
      <x:c r="G92" s="9" t="n">
        <x:v>-0.04931394615045263</x:v>
      </x:c>
      <x:c r="H92" s="9" t="n">
        <x:v>-0.04931394615045263</x:v>
      </x:c>
    </x:row>
    <x:row r="93">
      <x:c r="A93" s="1" t="str">
        <x:v>兴银基金管理</x:v>
      </x:c>
      <x:c r="B93" s="1" t="str">
        <x:v>加股票</x:v>
      </x:c>
      <x:c r="C93" s="1" t="str">
        <x:v>差异较小</x:v>
      </x:c>
      <x:c r="D93" s="8" t="n">
        <x:v>3</x:v>
      </x:c>
      <x:c r="E93" s="8" t="n">
        <x:v>2</x:v>
      </x:c>
      <x:c r="F93" s="9" t="n">
        <x:v>0</x:v>
      </x:c>
      <x:c r="G93" s="9" t="n">
        <x:v>-0.0010290240971173033</x:v>
      </x:c>
      <x:c r="H93" s="9" t="n">
        <x:v>-0.0006139102981359996</x:v>
      </x:c>
    </x:row>
    <x:row r="94">
      <x:c r="A94" s="1" t="str">
        <x:v>兴银基金管理</x:v>
      </x:c>
      <x:c r="B94" s="1" t="str">
        <x:v>加股票</x:v>
      </x:c>
      <x:c r="C94" s="1" t="str">
        <x:v>股显著强</x:v>
      </x:c>
      <x:c r="D94" s="8" t="n">
        <x:v>3</x:v>
      </x:c>
      <x:c r="E94" s="8" t="n">
        <x:v>2</x:v>
      </x:c>
      <x:c r="F94" s="9" t="n">
        <x:v>1</x:v>
      </x:c>
      <x:c r="G94" s="9" t="n">
        <x:v>0.012297934239381013</x:v>
      </x:c>
      <x:c r="H94" s="9" t="n">
        <x:v>0.013335797503230364</x:v>
      </x:c>
    </x:row>
    <x:row r="95">
      <x:c r="A95" s="1" t="str">
        <x:v>农银汇理基金</x:v>
      </x:c>
      <x:c r="B95" s="1" t="str">
        <x:v>减股票</x:v>
      </x:c>
      <x:c r="C95" s="1" t="str">
        <x:v>差异较小</x:v>
      </x:c>
      <x:c r="D95" s="8" t="n">
        <x:v>4</x:v>
      </x:c>
      <x:c r="E95" s="8" t="n">
        <x:v>2</x:v>
      </x:c>
      <x:c r="F95" s="9" t="n">
        <x:v>1</x:v>
      </x:c>
      <x:c r="G95" s="9" t="n">
        <x:v>0.0015880562791248567</x:v>
      </x:c>
      <x:c r="H95" s="9" t="n">
        <x:v>0.0008032684320566138</x:v>
      </x:c>
    </x:row>
    <x:row r="96">
      <x:c r="A96" s="1" t="str">
        <x:v>农银汇理基金</x:v>
      </x:c>
      <x:c r="B96" s="1" t="str">
        <x:v>加股票</x:v>
      </x:c>
      <x:c r="C96" s="1" t="str">
        <x:v>差异较小</x:v>
      </x:c>
      <x:c r="D96" s="8" t="n">
        <x:v>2</x:v>
      </x:c>
      <x:c r="E96" s="8" t="n">
        <x:v>2</x:v>
      </x:c>
      <x:c r="F96" s="9" t="n">
        <x:v>0.5</x:v>
      </x:c>
      <x:c r="G96" s="9" t="n">
        <x:v>-0.005821726885933623</x:v>
      </x:c>
      <x:c r="H96" s="9" t="n">
        <x:v>-0.005821726885933623</x:v>
      </x:c>
    </x:row>
    <x:row r="97">
      <x:c r="A97" s="1" t="str">
        <x:v>农银汇理基金</x:v>
      </x:c>
      <x:c r="B97" s="1" t="str">
        <x:v>加股票</x:v>
      </x:c>
      <x:c r="C97" s="1" t="str">
        <x:v>股显著强</x:v>
      </x:c>
      <x:c r="D97" s="8" t="n">
        <x:v>2</x:v>
      </x:c>
      <x:c r="E97" s="8" t="n">
        <x:v>1</x:v>
      </x:c>
      <x:c r="F97" s="9" t="n">
        <x:v>1</x:v>
      </x:c>
      <x:c r="G97" s="9" t="n">
        <x:v>0.03369693372489755</x:v>
      </x:c>
      <x:c r="H97" s="9" t="n">
        <x:v>0.03369693372489755</x:v>
      </x:c>
    </x:row>
    <x:row r="98">
      <x:c r="A98" s="1" t="str">
        <x:v>创金合信基金</x:v>
      </x:c>
      <x:c r="B98" s="1" t="str">
        <x:v>减股票</x:v>
      </x:c>
      <x:c r="C98" s="1" t="str">
        <x:v>差异较小</x:v>
      </x:c>
      <x:c r="D98" s="8" t="n">
        <x:v>2</x:v>
      </x:c>
      <x:c r="E98" s="8" t="n">
        <x:v>1</x:v>
      </x:c>
      <x:c r="F98" s="9" t="n">
        <x:v>1</x:v>
      </x:c>
      <x:c r="G98" s="9" t="n">
        <x:v>0.0034337343745748337</x:v>
      </x:c>
      <x:c r="H98" s="9" t="n">
        <x:v>0.0034337343745748337</x:v>
      </x:c>
    </x:row>
    <x:row r="99">
      <x:c r="A99" s="1" t="str">
        <x:v>创金合信基金</x:v>
      </x:c>
      <x:c r="B99" s="1" t="str">
        <x:v>加股票</x:v>
      </x:c>
      <x:c r="C99" s="1" t="str">
        <x:v>差异较小</x:v>
      </x:c>
      <x:c r="D99" s="8" t="n">
        <x:v>2</x:v>
      </x:c>
      <x:c r="E99" s="8" t="n">
        <x:v>1</x:v>
      </x:c>
      <x:c r="F99" s="9" t="n">
        <x:v>0.5</x:v>
      </x:c>
      <x:c r="G99" s="9" t="n">
        <x:v>0.0001407696811370143</x:v>
      </x:c>
      <x:c r="H99" s="9" t="n">
        <x:v>0.0001407696811370143</x:v>
      </x:c>
    </x:row>
    <x:row r="100">
      <x:c r="A100" s="1" t="str">
        <x:v>创金合信基金</x:v>
      </x:c>
      <x:c r="B100" s="1" t="str">
        <x:v>加股票</x:v>
      </x:c>
      <x:c r="C100" s="1" t="str">
        <x:v>股显著强</x:v>
      </x:c>
      <x:c r="D100" s="8" t="n">
        <x:v>1</x:v>
      </x:c>
      <x:c r="E100" s="8" t="n">
        <x:v>1</x:v>
      </x:c>
      <x:c r="F100" s="9" t="n">
        <x:v>1</x:v>
      </x:c>
      <x:c r="G100" s="9" t="n">
        <x:v>0.011994519734969445</x:v>
      </x:c>
      <x:c r="H100" s="9" t="n">
        <x:v>0.011994519734969445</x:v>
      </x:c>
    </x:row>
    <x:row r="101">
      <x:c r="A101" s="1" t="str">
        <x:v>前海开源基金</x:v>
      </x:c>
      <x:c r="B101" s="1" t="str">
        <x:v>减股票</x:v>
      </x:c>
      <x:c r="C101" s="1" t="str">
        <x:v>差异较小</x:v>
      </x:c>
      <x:c r="D101" s="8" t="n">
        <x:v>8</x:v>
      </x:c>
      <x:c r="E101" s="8" t="n">
        <x:v>4</x:v>
      </x:c>
      <x:c r="F101" s="9" t="n">
        <x:v>1</x:v>
      </x:c>
      <x:c r="G101" s="9" t="n">
        <x:v>0.009310294181735715</x:v>
      </x:c>
      <x:c r="H101" s="9" t="n">
        <x:v>0.004687931116172061</x:v>
      </x:c>
    </x:row>
    <x:row r="102">
      <x:c r="A102" s="1" t="str">
        <x:v>前海开源基金</x:v>
      </x:c>
      <x:c r="B102" s="1" t="str">
        <x:v>加股票</x:v>
      </x:c>
      <x:c r="C102" s="1" t="str">
        <x:v>差异较小</x:v>
      </x:c>
      <x:c r="D102" s="8" t="n">
        <x:v>8</x:v>
      </x:c>
      <x:c r="E102" s="8" t="n">
        <x:v>4</x:v>
      </x:c>
      <x:c r="F102" s="9" t="n">
        <x:v>0.25</x:v>
      </x:c>
      <x:c r="G102" s="9" t="n">
        <x:v>-0.0015460276126361447</x:v>
      </x:c>
      <x:c r="H102" s="9" t="n">
        <x:v>-0.002356765857510837</x:v>
      </x:c>
    </x:row>
    <x:row r="103">
      <x:c r="A103" s="1" t="str">
        <x:v>前海开源基金</x:v>
      </x:c>
      <x:c r="B103" s="1" t="str">
        <x:v>加股票</x:v>
      </x:c>
      <x:c r="C103" s="1" t="str">
        <x:v>股显著强</x:v>
      </x:c>
      <x:c r="D103" s="8" t="n">
        <x:v>4</x:v>
      </x:c>
      <x:c r="E103" s="8" t="n">
        <x:v>2</x:v>
      </x:c>
      <x:c r="F103" s="9" t="n">
        <x:v>1</x:v>
      </x:c>
      <x:c r="G103" s="9" t="n">
        <x:v>0.06020466791794254</x:v>
      </x:c>
      <x:c r="H103" s="9" t="n">
        <x:v>0.053286286331669805</x:v>
      </x:c>
    </x:row>
    <x:row r="104">
      <x:c r="A104" s="1" t="str">
        <x:v>前海联合</x:v>
      </x:c>
      <x:c r="B104" s="1" t="str">
        <x:v>减股票</x:v>
      </x:c>
      <x:c r="C104" s="1" t="str">
        <x:v>差异较小</x:v>
      </x:c>
      <x:c r="D104" s="8" t="n">
        <x:v>4</x:v>
      </x:c>
      <x:c r="E104" s="8" t="n">
        <x:v>1</x:v>
      </x:c>
      <x:c r="F104" s="9" t="n">
        <x:v>1</x:v>
      </x:c>
      <x:c r="G104" s="9" t="n">
        <x:v>0.004442214612474276</x:v>
      </x:c>
      <x:c r="H104" s="9" t="n">
        <x:v>0.00498332560443505</x:v>
      </x:c>
    </x:row>
    <x:row r="105">
      <x:c r="A105" s="1" t="str">
        <x:v>前海联合</x:v>
      </x:c>
      <x:c r="B105" s="1" t="str">
        <x:v>减股票</x:v>
      </x:c>
      <x:c r="C105" s="1" t="str">
        <x:v>股显著强</x:v>
      </x:c>
      <x:c r="D105" s="8" t="n">
        <x:v>1</x:v>
      </x:c>
      <x:c r="E105" s="8" t="n">
        <x:v>1</x:v>
      </x:c>
      <x:c r="F105" s="9" t="n">
        <x:v>0</x:v>
      </x:c>
      <x:c r="G105" s="9" t="n">
        <x:v>-0.01258610588386219</x:v>
      </x:c>
      <x:c r="H105" s="9" t="n">
        <x:v>-0.01258610588386219</x:v>
      </x:c>
    </x:row>
    <x:row r="106">
      <x:c r="A106" s="1" t="str">
        <x:v>前海联合</x:v>
      </x:c>
      <x:c r="B106" s="1" t="str">
        <x:v>加股票</x:v>
      </x:c>
      <x:c r="C106" s="1" t="str">
        <x:v>差异较小</x:v>
      </x:c>
      <x:c r="D106" s="8" t="n">
        <x:v>2</x:v>
      </x:c>
      <x:c r="E106" s="8" t="n">
        <x:v>1</x:v>
      </x:c>
      <x:c r="F106" s="9" t="n">
        <x:v>0</x:v>
      </x:c>
      <x:c r="G106" s="9" t="n">
        <x:v>-0.004307825493928952</x:v>
      </x:c>
      <x:c r="H106" s="9" t="n">
        <x:v>-0.004307825493928952</x:v>
      </x:c>
    </x:row>
    <x:row r="107">
      <x:c r="A107" s="1" t="str">
        <x:v>华商基金</x:v>
      </x:c>
      <x:c r="B107" s="1" t="str">
        <x:v>减股票</x:v>
      </x:c>
      <x:c r="C107" s="1" t="str">
        <x:v>债显著强</x:v>
      </x:c>
      <x:c r="D107" s="8" t="n">
        <x:v>1</x:v>
      </x:c>
      <x:c r="E107" s="8" t="n">
        <x:v>1</x:v>
      </x:c>
      <x:c r="F107" s="9" t="n">
        <x:v>1</x:v>
      </x:c>
      <x:c r="G107" s="9" t="n">
        <x:v>0.004836400224542203</x:v>
      </x:c>
      <x:c r="H107" s="9" t="n">
        <x:v>0.004836400224542203</x:v>
      </x:c>
    </x:row>
    <x:row r="108">
      <x:c r="A108" s="1" t="str">
        <x:v>华商基金</x:v>
      </x:c>
      <x:c r="B108" s="1" t="str">
        <x:v>减股票</x:v>
      </x:c>
      <x:c r="C108" s="1" t="str">
        <x:v>差异较小</x:v>
      </x:c>
      <x:c r="D108" s="8" t="n">
        <x:v>11</x:v>
      </x:c>
      <x:c r="E108" s="8" t="n">
        <x:v>5</x:v>
      </x:c>
      <x:c r="F108" s="9" t="n">
        <x:v>1</x:v>
      </x:c>
      <x:c r="G108" s="9" t="n">
        <x:v>0.004229978159149584</x:v>
      </x:c>
      <x:c r="H108" s="9" t="n">
        <x:v>0.001415084120077003</x:v>
      </x:c>
    </x:row>
    <x:row r="109">
      <x:c r="A109" s="1" t="str">
        <x:v>华商基金</x:v>
      </x:c>
      <x:c r="B109" s="1" t="str">
        <x:v>减股票</x:v>
      </x:c>
      <x:c r="C109" s="1" t="str">
        <x:v>股显著强</x:v>
      </x:c>
      <x:c r="D109" s="8" t="n">
        <x:v>1</x:v>
      </x:c>
      <x:c r="E109" s="8" t="n">
        <x:v>1</x:v>
      </x:c>
      <x:c r="F109" s="9" t="n">
        <x:v>0</x:v>
      </x:c>
      <x:c r="G109" s="9" t="n">
        <x:v>-0.011139293945677241</x:v>
      </x:c>
      <x:c r="H109" s="9" t="n">
        <x:v>-0.011139293945677241</x:v>
      </x:c>
    </x:row>
    <x:row r="110">
      <x:c r="A110" s="1" t="str">
        <x:v>华商基金</x:v>
      </x:c>
      <x:c r="B110" s="1" t="str">
        <x:v>加股票</x:v>
      </x:c>
      <x:c r="C110" s="1" t="str">
        <x:v>差异较小</x:v>
      </x:c>
      <x:c r="D110" s="8" t="n">
        <x:v>16</x:v>
      </x:c>
      <x:c r="E110" s="8" t="n">
        <x:v>5</x:v>
      </x:c>
      <x:c r="F110" s="9" t="n">
        <x:v>0.25</x:v>
      </x:c>
      <x:c r="G110" s="9" t="n">
        <x:v>-0.0038898800591421795</x:v>
      </x:c>
      <x:c r="H110" s="9" t="n">
        <x:v>-0.0012587476675128173</x:v>
      </x:c>
    </x:row>
    <x:row r="111">
      <x:c r="A111" s="1" t="str">
        <x:v>华商基金</x:v>
      </x:c>
      <x:c r="B111" s="1" t="str">
        <x:v>加股票</x:v>
      </x:c>
      <x:c r="C111" s="1" t="str">
        <x:v>股显著强</x:v>
      </x:c>
      <x:c r="D111" s="8" t="n">
        <x:v>4</x:v>
      </x:c>
      <x:c r="E111" s="8" t="n">
        <x:v>4</x:v>
      </x:c>
      <x:c r="F111" s="9" t="n">
        <x:v>1</x:v>
      </x:c>
      <x:c r="G111" s="9" t="n">
        <x:v>0.017315684878279555</x:v>
      </x:c>
      <x:c r="H111" s="9" t="n">
        <x:v>0.01765932107266996</x:v>
      </x:c>
    </x:row>
    <x:row r="112">
      <x:c r="A112" s="1" t="str">
        <x:v>华夏基金</x:v>
      </x:c>
      <x:c r="B112" s="1" t="str">
        <x:v>减股票</x:v>
      </x:c>
      <x:c r="C112" s="1" t="str">
        <x:v>债显著强</x:v>
      </x:c>
      <x:c r="D112" s="8" t="n">
        <x:v>6</x:v>
      </x:c>
      <x:c r="E112" s="8" t="n">
        <x:v>6</x:v>
      </x:c>
      <x:c r="F112" s="9" t="n">
        <x:v>1</x:v>
      </x:c>
      <x:c r="G112" s="9" t="n">
        <x:v>0.012872761125662898</x:v>
      </x:c>
      <x:c r="H112" s="9" t="n">
        <x:v>0.011633595003374889</x:v>
      </x:c>
    </x:row>
    <x:row r="113">
      <x:c r="A113" s="1" t="str">
        <x:v>华夏基金</x:v>
      </x:c>
      <x:c r="B113" s="1" t="str">
        <x:v>减股票</x:v>
      </x:c>
      <x:c r="C113" s="1" t="str">
        <x:v>差异较小</x:v>
      </x:c>
      <x:c r="D113" s="8" t="n">
        <x:v>17</x:v>
      </x:c>
      <x:c r="E113" s="8" t="n">
        <x:v>10</x:v>
      </x:c>
      <x:c r="F113" s="9" t="n">
        <x:v>1</x:v>
      </x:c>
      <x:c r="G113" s="9" t="n">
        <x:v>0.006196046469739268</x:v>
      </x:c>
      <x:c r="H113" s="9" t="n">
        <x:v>0.002505008978191039</x:v>
      </x:c>
    </x:row>
    <x:row r="114">
      <x:c r="A114" s="1" t="str">
        <x:v>华夏基金</x:v>
      </x:c>
      <x:c r="B114" s="1" t="str">
        <x:v>减股票</x:v>
      </x:c>
      <x:c r="C114" s="1" t="str">
        <x:v>股显著强</x:v>
      </x:c>
      <x:c r="D114" s="8" t="n">
        <x:v>13</x:v>
      </x:c>
      <x:c r="E114" s="8" t="n">
        <x:v>11</x:v>
      </x:c>
      <x:c r="F114" s="9" t="n">
        <x:v>0</x:v>
      </x:c>
      <x:c r="G114" s="9" t="n">
        <x:v>-0.017034384280256245</x:v>
      </x:c>
      <x:c r="H114" s="9" t="n">
        <x:v>-0.013168575746577673</x:v>
      </x:c>
    </x:row>
    <x:row r="115">
      <x:c r="A115" s="1" t="str">
        <x:v>华夏基金</x:v>
      </x:c>
      <x:c r="B115" s="1" t="str">
        <x:v>加股票</x:v>
      </x:c>
      <x:c r="C115" s="1" t="str">
        <x:v>债显著强</x:v>
      </x:c>
      <x:c r="D115" s="8" t="n">
        <x:v>1</x:v>
      </x:c>
      <x:c r="E115" s="8" t="n">
        <x:v>1</x:v>
      </x:c>
      <x:c r="F115" s="9" t="n">
        <x:v>0</x:v>
      </x:c>
      <x:c r="G115" s="9" t="n">
        <x:v>-0.017981459096202374</x:v>
      </x:c>
      <x:c r="H115" s="9" t="n">
        <x:v>-0.017981459096202374</x:v>
      </x:c>
    </x:row>
    <x:row r="116">
      <x:c r="A116" s="1" t="str">
        <x:v>华夏基金</x:v>
      </x:c>
      <x:c r="B116" s="1" t="str">
        <x:v>加股票</x:v>
      </x:c>
      <x:c r="C116" s="1" t="str">
        <x:v>差异较小</x:v>
      </x:c>
      <x:c r="D116" s="8" t="n">
        <x:v>26</x:v>
      </x:c>
      <x:c r="E116" s="8" t="n">
        <x:v>13</x:v>
      </x:c>
      <x:c r="F116" s="9" t="n">
        <x:v>0.23076923076923078</x:v>
      </x:c>
      <x:c r="G116" s="9" t="n">
        <x:v>-0.003962785951616608</x:v>
      </x:c>
      <x:c r="H116" s="9" t="n">
        <x:v>-0.000576466850346555</x:v>
      </x:c>
    </x:row>
    <x:row r="117">
      <x:c r="A117" s="1" t="str">
        <x:v>华夏基金</x:v>
      </x:c>
      <x:c r="B117" s="1" t="str">
        <x:v>加股票</x:v>
      </x:c>
      <x:c r="C117" s="1" t="str">
        <x:v>股显著强</x:v>
      </x:c>
      <x:c r="D117" s="8" t="n">
        <x:v>6</x:v>
      </x:c>
      <x:c r="E117" s="8" t="n">
        <x:v>5</x:v>
      </x:c>
      <x:c r="F117" s="9" t="n">
        <x:v>1</x:v>
      </x:c>
      <x:c r="G117" s="9" t="n">
        <x:v>0.027702226545958008</x:v>
      </x:c>
      <x:c r="H117" s="9" t="n">
        <x:v>0.016032331046373707</x:v>
      </x:c>
    </x:row>
    <x:row r="118">
      <x:c r="A118" s="1" t="str">
        <x:v>华安基金</x:v>
      </x:c>
      <x:c r="B118" s="1" t="str">
        <x:v>减股票</x:v>
      </x:c>
      <x:c r="C118" s="1" t="str">
        <x:v>债显著强</x:v>
      </x:c>
      <x:c r="D118" s="8" t="n">
        <x:v>1</x:v>
      </x:c>
      <x:c r="E118" s="8" t="n">
        <x:v>1</x:v>
      </x:c>
      <x:c r="F118" s="9" t="n">
        <x:v>1</x:v>
      </x:c>
      <x:c r="G118" s="9" t="n">
        <x:v>0.007430331155622212</x:v>
      </x:c>
      <x:c r="H118" s="9" t="n">
        <x:v>0.007430331155622212</x:v>
      </x:c>
    </x:row>
    <x:row r="119">
      <x:c r="A119" s="1" t="str">
        <x:v>华安基金</x:v>
      </x:c>
      <x:c r="B119" s="1" t="str">
        <x:v>减股票</x:v>
      </x:c>
      <x:c r="C119" s="1" t="str">
        <x:v>差异较小</x:v>
      </x:c>
      <x:c r="D119" s="8" t="n">
        <x:v>11</x:v>
      </x:c>
      <x:c r="E119" s="8" t="n">
        <x:v>4</x:v>
      </x:c>
      <x:c r="F119" s="9" t="n">
        <x:v>0.6363636363636364</x:v>
      </x:c>
      <x:c r="G119" s="9" t="n">
        <x:v>0.00104639839161289</x:v>
      </x:c>
      <x:c r="H119" s="9" t="n">
        <x:v>0.0006972493622697686</x:v>
      </x:c>
    </x:row>
    <x:row r="120">
      <x:c r="A120" s="1" t="str">
        <x:v>华安基金</x:v>
      </x:c>
      <x:c r="B120" s="1" t="str">
        <x:v>减股票</x:v>
      </x:c>
      <x:c r="C120" s="1" t="str">
        <x:v>股显著强</x:v>
      </x:c>
      <x:c r="D120" s="8" t="n">
        <x:v>2</x:v>
      </x:c>
      <x:c r="E120" s="8" t="n">
        <x:v>2</x:v>
      </x:c>
      <x:c r="F120" s="9" t="n">
        <x:v>0</x:v>
      </x:c>
      <x:c r="G120" s="9" t="n">
        <x:v>-0.01724521623480787</x:v>
      </x:c>
      <x:c r="H120" s="9" t="n">
        <x:v>-0.01724521623480787</x:v>
      </x:c>
    </x:row>
    <x:row r="121">
      <x:c r="A121" s="1" t="str">
        <x:v>华安基金</x:v>
      </x:c>
      <x:c r="B121" s="1" t="str">
        <x:v>加股票</x:v>
      </x:c>
      <x:c r="C121" s="1" t="str">
        <x:v>债显著强</x:v>
      </x:c>
      <x:c r="D121" s="8" t="n">
        <x:v>3</x:v>
      </x:c>
      <x:c r="E121" s="8" t="n">
        <x:v>3</x:v>
      </x:c>
      <x:c r="F121" s="9" t="n">
        <x:v>0</x:v>
      </x:c>
      <x:c r="G121" s="9" t="n">
        <x:v>-0.01045745077015525</x:v>
      </x:c>
      <x:c r="H121" s="9" t="n">
        <x:v>-0.01172868783519531</x:v>
      </x:c>
    </x:row>
    <x:row r="122">
      <x:c r="A122" s="1" t="str">
        <x:v>华安基金</x:v>
      </x:c>
      <x:c r="B122" s="1" t="str">
        <x:v>加股票</x:v>
      </x:c>
      <x:c r="C122" s="1" t="str">
        <x:v>差异较小</x:v>
      </x:c>
      <x:c r="D122" s="8" t="n">
        <x:v>4</x:v>
      </x:c>
      <x:c r="E122" s="8" t="n">
        <x:v>2</x:v>
      </x:c>
      <x:c r="F122" s="9" t="n">
        <x:v>0</x:v>
      </x:c>
      <x:c r="G122" s="9" t="n">
        <x:v>-0.005207920609145102</x:v>
      </x:c>
      <x:c r="H122" s="9" t="n">
        <x:v>-0.0051315081312295965</x:v>
      </x:c>
    </x:row>
    <x:row r="123">
      <x:c r="A123" s="1" t="str">
        <x:v>华安基金</x:v>
      </x:c>
      <x:c r="B123" s="1" t="str">
        <x:v>加股票</x:v>
      </x:c>
      <x:c r="C123" s="1" t="str">
        <x:v>股显著强</x:v>
      </x:c>
      <x:c r="D123" s="8" t="n">
        <x:v>1</x:v>
      </x:c>
      <x:c r="E123" s="8" t="n">
        <x:v>1</x:v>
      </x:c>
      <x:c r="F123" s="9" t="n">
        <x:v>1</x:v>
      </x:c>
      <x:c r="G123" s="9" t="n">
        <x:v>0.007945358587119714</x:v>
      </x:c>
      <x:c r="H123" s="9" t="n">
        <x:v>0.007945358587119714</x:v>
      </x:c>
    </x:row>
    <x:row r="124">
      <x:c r="A124" s="1" t="str">
        <x:v>华宝基金</x:v>
      </x:c>
      <x:c r="B124" s="1" t="str">
        <x:v>减股票</x:v>
      </x:c>
      <x:c r="C124" s="1" t="str">
        <x:v>债显著强</x:v>
      </x:c>
      <x:c r="D124" s="8" t="n">
        <x:v>1</x:v>
      </x:c>
      <x:c r="E124" s="8" t="n">
        <x:v>1</x:v>
      </x:c>
      <x:c r="F124" s="9" t="n">
        <x:v>1</x:v>
      </x:c>
      <x:c r="G124" s="9" t="n">
        <x:v>0.008131653163430891</x:v>
      </x:c>
      <x:c r="H124" s="9" t="n">
        <x:v>0.008131653163430891</x:v>
      </x:c>
    </x:row>
    <x:row r="125">
      <x:c r="A125" s="1" t="str">
        <x:v>华宝基金</x:v>
      </x:c>
      <x:c r="B125" s="1" t="str">
        <x:v>减股票</x:v>
      </x:c>
      <x:c r="C125" s="1" t="str">
        <x:v>差异较小</x:v>
      </x:c>
      <x:c r="D125" s="8" t="n">
        <x:v>1</x:v>
      </x:c>
      <x:c r="E125" s="8" t="n">
        <x:v>1</x:v>
      </x:c>
      <x:c r="F125" s="9" t="n">
        <x:v>1</x:v>
      </x:c>
      <x:c r="G125" s="9" t="n">
        <x:v>0.00032377353676084646</x:v>
      </x:c>
      <x:c r="H125" s="9" t="n">
        <x:v>0.00032377353676084646</x:v>
      </x:c>
    </x:row>
    <x:row r="126">
      <x:c r="A126" s="1" t="str">
        <x:v>华宝基金</x:v>
      </x:c>
      <x:c r="B126" s="1" t="str">
        <x:v>减股票</x:v>
      </x:c>
      <x:c r="C126" s="1" t="str">
        <x:v>股显著强</x:v>
      </x:c>
      <x:c r="D126" s="8" t="n">
        <x:v>1</x:v>
      </x:c>
      <x:c r="E126" s="8" t="n">
        <x:v>1</x:v>
      </x:c>
      <x:c r="F126" s="9" t="n">
        <x:v>0</x:v>
      </x:c>
      <x:c r="G126" s="9" t="n">
        <x:v>-0.03212712915107225</x:v>
      </x:c>
      <x:c r="H126" s="9" t="n">
        <x:v>-0.03212712915107225</x:v>
      </x:c>
    </x:row>
    <x:row r="127">
      <x:c r="A127" s="1" t="str">
        <x:v>华宝基金</x:v>
      </x:c>
      <x:c r="B127" s="1" t="str">
        <x:v>加股票</x:v>
      </x:c>
      <x:c r="C127" s="1" t="str">
        <x:v>差异较小</x:v>
      </x:c>
      <x:c r="D127" s="8" t="n">
        <x:v>4</x:v>
      </x:c>
      <x:c r="E127" s="8" t="n">
        <x:v>2</x:v>
      </x:c>
      <x:c r="F127" s="9" t="n">
        <x:v>0.25</x:v>
      </x:c>
      <x:c r="G127" s="9" t="n">
        <x:v>-0.0011779317615713827</x:v>
      </x:c>
      <x:c r="H127" s="9" t="n">
        <x:v>-0.0014660918931586621</x:v>
      </x:c>
    </x:row>
    <x:row r="128">
      <x:c r="A128" s="1" t="str">
        <x:v>华富基金</x:v>
      </x:c>
      <x:c r="B128" s="1" t="str">
        <x:v>减股票</x:v>
      </x:c>
      <x:c r="C128" s="1" t="str">
        <x:v>差异较小</x:v>
      </x:c>
      <x:c r="D128" s="8" t="n">
        <x:v>5</x:v>
      </x:c>
      <x:c r="E128" s="8" t="n">
        <x:v>2</x:v>
      </x:c>
      <x:c r="F128" s="9" t="n">
        <x:v>1</x:v>
      </x:c>
      <x:c r="G128" s="9" t="n">
        <x:v>0.004451296018606322</x:v>
      </x:c>
      <x:c r="H128" s="9" t="n">
        <x:v>0.003625064795371645</x:v>
      </x:c>
    </x:row>
    <x:row r="129">
      <x:c r="A129" s="1" t="str">
        <x:v>华富基金</x:v>
      </x:c>
      <x:c r="B129" s="1" t="str">
        <x:v>减股票</x:v>
      </x:c>
      <x:c r="C129" s="1" t="str">
        <x:v>股显著强</x:v>
      </x:c>
      <x:c r="D129" s="8" t="n">
        <x:v>2</x:v>
      </x:c>
      <x:c r="E129" s="8" t="n">
        <x:v>2</x:v>
      </x:c>
      <x:c r="F129" s="9" t="n">
        <x:v>0</x:v>
      </x:c>
      <x:c r="G129" s="9" t="n">
        <x:v>-0.01415338696893009</x:v>
      </x:c>
      <x:c r="H129" s="9" t="n">
        <x:v>-0.01415338696893009</x:v>
      </x:c>
    </x:row>
    <x:row r="130">
      <x:c r="A130" s="1" t="str">
        <x:v>华富基金</x:v>
      </x:c>
      <x:c r="B130" s="1" t="str">
        <x:v>加股票</x:v>
      </x:c>
      <x:c r="C130" s="1" t="str">
        <x:v>差异较小</x:v>
      </x:c>
      <x:c r="D130" s="8" t="n">
        <x:v>3</x:v>
      </x:c>
      <x:c r="E130" s="8" t="n">
        <x:v>2</x:v>
      </x:c>
      <x:c r="F130" s="9" t="n">
        <x:v>0</x:v>
      </x:c>
      <x:c r="G130" s="9" t="n">
        <x:v>-0.0008645531166685177</x:v>
      </x:c>
      <x:c r="H130" s="9" t="n">
        <x:v>-0.000879635203124248</x:v>
      </x:c>
    </x:row>
    <x:row r="131">
      <x:c r="A131" s="1" t="str">
        <x:v>华富基金</x:v>
      </x:c>
      <x:c r="B131" s="1" t="str">
        <x:v>加股票</x:v>
      </x:c>
      <x:c r="C131" s="1" t="str">
        <x:v>股显著强</x:v>
      </x:c>
      <x:c r="D131" s="8" t="n">
        <x:v>2</x:v>
      </x:c>
      <x:c r="E131" s="8" t="n">
        <x:v>2</x:v>
      </x:c>
      <x:c r="F131" s="9" t="n">
        <x:v>1</x:v>
      </x:c>
      <x:c r="G131" s="9" t="n">
        <x:v>0.018228387865707178</x:v>
      </x:c>
      <x:c r="H131" s="9" t="n">
        <x:v>0.018228387865707178</x:v>
      </x:c>
    </x:row>
    <x:row r="132">
      <x:c r="A132" s="1" t="str">
        <x:v>华泰保兴基金</x:v>
      </x:c>
      <x:c r="B132" s="1" t="str">
        <x:v>减股票</x:v>
      </x:c>
      <x:c r="C132" s="1" t="str">
        <x:v>差异较小</x:v>
      </x:c>
      <x:c r="D132" s="8" t="n">
        <x:v>2</x:v>
      </x:c>
      <x:c r="E132" s="8" t="n">
        <x:v>1</x:v>
      </x:c>
      <x:c r="F132" s="9" t="n">
        <x:v>1</x:v>
      </x:c>
      <x:c r="G132" s="9" t="n">
        <x:v>0.001805130826397942</x:v>
      </x:c>
      <x:c r="H132" s="9" t="n">
        <x:v>0.001805130826397942</x:v>
      </x:c>
    </x:row>
    <x:row r="133">
      <x:c r="A133" s="1" t="str">
        <x:v>华泰保兴基金</x:v>
      </x:c>
      <x:c r="B133" s="1" t="str">
        <x:v>减股票</x:v>
      </x:c>
      <x:c r="C133" s="1" t="str">
        <x:v>股显著强</x:v>
      </x:c>
      <x:c r="D133" s="8" t="n">
        <x:v>1</x:v>
      </x:c>
      <x:c r="E133" s="8" t="n">
        <x:v>1</x:v>
      </x:c>
      <x:c r="F133" s="9" t="n">
        <x:v>0</x:v>
      </x:c>
      <x:c r="G133" s="9" t="n">
        <x:v>-0.037269290456117064</x:v>
      </x:c>
      <x:c r="H133" s="9" t="n">
        <x:v>-0.037269290456117064</x:v>
      </x:c>
    </x:row>
    <x:row r="134">
      <x:c r="A134" s="1" t="str">
        <x:v>华泰保兴基金</x:v>
      </x:c>
      <x:c r="B134" s="1" t="str">
        <x:v>加股票</x:v>
      </x:c>
      <x:c r="C134" s="1" t="str">
        <x:v>债显著强</x:v>
      </x:c>
      <x:c r="D134" s="8" t="n">
        <x:v>1</x:v>
      </x:c>
      <x:c r="E134" s="8" t="n">
        <x:v>1</x:v>
      </x:c>
      <x:c r="F134" s="9" t="n">
        <x:v>0</x:v>
      </x:c>
      <x:c r="G134" s="9" t="n">
        <x:v>-0.0051242711523595075</x:v>
      </x:c>
      <x:c r="H134" s="9" t="n">
        <x:v>-0.0051242711523595075</x:v>
      </x:c>
    </x:row>
    <x:row r="135">
      <x:c r="A135" s="1" t="str">
        <x:v>华泰保兴基金</x:v>
      </x:c>
      <x:c r="B135" s="1" t="str">
        <x:v>加股票</x:v>
      </x:c>
      <x:c r="C135" s="1" t="str">
        <x:v>差异较小</x:v>
      </x:c>
      <x:c r="D135" s="8" t="n">
        <x:v>1</x:v>
      </x:c>
      <x:c r="E135" s="8" t="n">
        <x:v>1</x:v>
      </x:c>
      <x:c r="F135" s="9" t="n">
        <x:v>0</x:v>
      </x:c>
      <x:c r="G135" s="9" t="n">
        <x:v>-0.005229781163897821</x:v>
      </x:c>
      <x:c r="H135" s="9" t="n">
        <x:v>-0.005229781163897821</x:v>
      </x:c>
    </x:row>
    <x:row r="136">
      <x:c r="A136" s="1" t="str">
        <x:v>华泰保兴基金</x:v>
      </x:c>
      <x:c r="B136" s="1" t="str">
        <x:v>加股票</x:v>
      </x:c>
      <x:c r="C136" s="1" t="str">
        <x:v>股显著强</x:v>
      </x:c>
      <x:c r="D136" s="8" t="n">
        <x:v>1</x:v>
      </x:c>
      <x:c r="E136" s="8" t="n">
        <x:v>1</x:v>
      </x:c>
      <x:c r="F136" s="9" t="n">
        <x:v>1</x:v>
      </x:c>
      <x:c r="G136" s="9" t="n">
        <x:v>0.05079913242773599</x:v>
      </x:c>
      <x:c r="H136" s="9" t="n">
        <x:v>0.05079913242773599</x:v>
      </x:c>
    </x:row>
    <x:row r="137">
      <x:c r="A137" s="1" t="str">
        <x:v>华泰证券(上海)资产管理</x:v>
      </x:c>
      <x:c r="B137" s="1" t="str">
        <x:v>减股票</x:v>
      </x:c>
      <x:c r="C137" s="1" t="str">
        <x:v>差异较小</x:v>
      </x:c>
      <x:c r="D137" s="8" t="n">
        <x:v>2</x:v>
      </x:c>
      <x:c r="E137" s="8" t="n">
        <x:v>2</x:v>
      </x:c>
      <x:c r="F137" s="9" t="n">
        <x:v>1</x:v>
      </x:c>
      <x:c r="G137" s="9" t="n">
        <x:v>0.002225126701688141</x:v>
      </x:c>
      <x:c r="H137" s="9" t="n">
        <x:v>0.002225126701688141</x:v>
      </x:c>
    </x:row>
    <x:row r="138">
      <x:c r="A138" s="1" t="str">
        <x:v>华泰证券(上海)资产管理</x:v>
      </x:c>
      <x:c r="B138" s="1" t="str">
        <x:v>减股票</x:v>
      </x:c>
      <x:c r="C138" s="1" t="str">
        <x:v>股显著强</x:v>
      </x:c>
      <x:c r="D138" s="8" t="n">
        <x:v>5</x:v>
      </x:c>
      <x:c r="E138" s="8" t="n">
        <x:v>2</x:v>
      </x:c>
      <x:c r="F138" s="9" t="n">
        <x:v>0</x:v>
      </x:c>
      <x:c r="G138" s="9" t="n">
        <x:v>-0.022532247314089517</x:v>
      </x:c>
      <x:c r="H138" s="9" t="n">
        <x:v>-0.013373911161539097</x:v>
      </x:c>
    </x:row>
    <x:row r="139">
      <x:c r="A139" s="1" t="str">
        <x:v>华泰证券(上海)资产管理</x:v>
      </x:c>
      <x:c r="B139" s="1" t="str">
        <x:v>加股票</x:v>
      </x:c>
      <x:c r="C139" s="1" t="str">
        <x:v>差异较小</x:v>
      </x:c>
      <x:c r="D139" s="8" t="n">
        <x:v>4</x:v>
      </x:c>
      <x:c r="E139" s="8" t="n">
        <x:v>2</x:v>
      </x:c>
      <x:c r="F139" s="9" t="n">
        <x:v>0.25</x:v>
      </x:c>
      <x:c r="G139" s="9" t="n">
        <x:v>-0.002812748723986768</x:v>
      </x:c>
      <x:c r="H139" s="9" t="n">
        <x:v>-0.001619389993909949</x:v>
      </x:c>
    </x:row>
    <x:row r="140">
      <x:c r="A140" s="1" t="str">
        <x:v>华润元大基金</x:v>
      </x:c>
      <x:c r="B140" s="1" t="str">
        <x:v>减股票</x:v>
      </x:c>
      <x:c r="C140" s="1" t="str">
        <x:v>差异较小</x:v>
      </x:c>
      <x:c r="D140" s="8" t="n">
        <x:v>1</x:v>
      </x:c>
      <x:c r="E140" s="8" t="n">
        <x:v>1</x:v>
      </x:c>
      <x:c r="F140" s="9" t="n">
        <x:v>1</x:v>
      </x:c>
      <x:c r="G140" s="9" t="n">
        <x:v>0.03698927788157873</x:v>
      </x:c>
      <x:c r="H140" s="9" t="n">
        <x:v>0.03698927788157873</x:v>
      </x:c>
    </x:row>
    <x:row r="141">
      <x:c r="A141" s="1" t="str">
        <x:v>华润元大基金</x:v>
      </x:c>
      <x:c r="B141" s="1" t="str">
        <x:v>加股票</x:v>
      </x:c>
      <x:c r="C141" s="1" t="str">
        <x:v>债显著强</x:v>
      </x:c>
      <x:c r="D141" s="8" t="n">
        <x:v>1</x:v>
      </x:c>
      <x:c r="E141" s="8" t="n">
        <x:v>1</x:v>
      </x:c>
      <x:c r="F141" s="9" t="n">
        <x:v>0</x:v>
      </x:c>
      <x:c r="G141" s="9" t="n">
        <x:v>-0.008110632755866374</x:v>
      </x:c>
      <x:c r="H141" s="9" t="n">
        <x:v>-0.008110632755866374</x:v>
      </x:c>
    </x:row>
    <x:row r="142">
      <x:c r="A142" s="1" t="str">
        <x:v>华润元大基金</x:v>
      </x:c>
      <x:c r="B142" s="1" t="str">
        <x:v>加股票</x:v>
      </x:c>
      <x:c r="C142" s="1" t="str">
        <x:v>差异较小</x:v>
      </x:c>
      <x:c r="D142" s="8" t="n">
        <x:v>2</x:v>
      </x:c>
      <x:c r="E142" s="8" t="n">
        <x:v>1</x:v>
      </x:c>
      <x:c r="F142" s="9" t="n">
        <x:v>0.5</x:v>
      </x:c>
      <x:c r="G142" s="9" t="n">
        <x:v>-0.00043905415545581264</x:v>
      </x:c>
      <x:c r="H142" s="9" t="n">
        <x:v>-0.00043905415545581264</x:v>
      </x:c>
    </x:row>
    <x:row r="143">
      <x:c r="A143" s="1" t="str">
        <x:v>华润元大基金</x:v>
      </x:c>
      <x:c r="B143" s="1" t="str">
        <x:v>加股票</x:v>
      </x:c>
      <x:c r="C143" s="1" t="str">
        <x:v>股显著强</x:v>
      </x:c>
      <x:c r="D143" s="8" t="n">
        <x:v>1</x:v>
      </x:c>
      <x:c r="E143" s="8" t="n">
        <x:v>1</x:v>
      </x:c>
      <x:c r="F143" s="9" t="n">
        <x:v>1</x:v>
      </x:c>
      <x:c r="G143" s="9" t="n">
        <x:v>0.1334428547408164</x:v>
      </x:c>
      <x:c r="H143" s="9" t="n">
        <x:v>0.1334428547408164</x:v>
      </x:c>
    </x:row>
    <x:row r="144">
      <x:c r="A144" s="1" t="str">
        <x:v>南华基金</x:v>
      </x:c>
      <x:c r="B144" s="1" t="str">
        <x:v>加股票</x:v>
      </x:c>
      <x:c r="C144" s="1" t="str">
        <x:v>差异较小</x:v>
      </x:c>
      <x:c r="D144" s="8" t="n">
        <x:v>1</x:v>
      </x:c>
      <x:c r="E144" s="8" t="n">
        <x:v>1</x:v>
      </x:c>
      <x:c r="F144" s="9" t="n">
        <x:v>0</x:v>
      </x:c>
      <x:c r="G144" s="9" t="n">
        <x:v>-0.0009508696322147966</x:v>
      </x:c>
      <x:c r="H144" s="9" t="n">
        <x:v>-0.0009508696322147966</x:v>
      </x:c>
    </x:row>
    <x:row r="145">
      <x:c r="A145" s="1" t="str">
        <x:v>南华基金</x:v>
      </x:c>
      <x:c r="B145" s="1" t="str">
        <x:v>加股票</x:v>
      </x:c>
      <x:c r="C145" s="1" t="str">
        <x:v>股显著强</x:v>
      </x:c>
      <x:c r="D145" s="8" t="n">
        <x:v>1</x:v>
      </x:c>
      <x:c r="E145" s="8" t="n">
        <x:v>1</x:v>
      </x:c>
      <x:c r="F145" s="9" t="n">
        <x:v>1</x:v>
      </x:c>
      <x:c r="G145" s="9" t="n">
        <x:v>0.0077483013070131996</x:v>
      </x:c>
      <x:c r="H145" s="9" t="n">
        <x:v>0.0077483013070131996</x:v>
      </x:c>
    </x:row>
    <x:row r="146">
      <x:c r="A146" s="1" t="str">
        <x:v>南方基金</x:v>
      </x:c>
      <x:c r="B146" s="1" t="str">
        <x:v>减股票</x:v>
      </x:c>
      <x:c r="C146" s="1" t="str">
        <x:v>差异较小</x:v>
      </x:c>
      <x:c r="D146" s="8" t="n">
        <x:v>4</x:v>
      </x:c>
      <x:c r="E146" s="8" t="n">
        <x:v>4</x:v>
      </x:c>
      <x:c r="F146" s="9" t="n">
        <x:v>1</x:v>
      </x:c>
      <x:c r="G146" s="9" t="n">
        <x:v>0.0014191138417933358</x:v>
      </x:c>
      <x:c r="H146" s="9" t="n">
        <x:v>0.0014374879606306613</x:v>
      </x:c>
    </x:row>
    <x:row r="147">
      <x:c r="A147" s="1" t="str">
        <x:v>南方基金</x:v>
      </x:c>
      <x:c r="B147" s="1" t="str">
        <x:v>减股票</x:v>
      </x:c>
      <x:c r="C147" s="1" t="str">
        <x:v>股显著强</x:v>
      </x:c>
      <x:c r="D147" s="8" t="n">
        <x:v>4</x:v>
      </x:c>
      <x:c r="E147" s="8" t="n">
        <x:v>3</x:v>
      </x:c>
      <x:c r="F147" s="9" t="n">
        <x:v>0</x:v>
      </x:c>
      <x:c r="G147" s="9" t="n">
        <x:v>-0.017416295677162675</x:v>
      </x:c>
      <x:c r="H147" s="9" t="n">
        <x:v>-0.01760841769634039</x:v>
      </x:c>
    </x:row>
    <x:row r="148">
      <x:c r="A148" s="1" t="str">
        <x:v>南方基金</x:v>
      </x:c>
      <x:c r="B148" s="1" t="str">
        <x:v>加股票</x:v>
      </x:c>
      <x:c r="C148" s="1" t="str">
        <x:v>差异较小</x:v>
      </x:c>
      <x:c r="D148" s="8" t="n">
        <x:v>4</x:v>
      </x:c>
      <x:c r="E148" s="8" t="n">
        <x:v>2</x:v>
      </x:c>
      <x:c r="F148" s="9" t="n">
        <x:v>0.25</x:v>
      </x:c>
      <x:c r="G148" s="9" t="n">
        <x:v>-0.0032661995319657675</x:v>
      </x:c>
      <x:c r="H148" s="9" t="n">
        <x:v>-0.003418565185800378</x:v>
      </x:c>
    </x:row>
    <x:row r="149">
      <x:c r="A149" s="1" t="str">
        <x:v>南方基金</x:v>
      </x:c>
      <x:c r="B149" s="1" t="str">
        <x:v>加股票</x:v>
      </x:c>
      <x:c r="C149" s="1" t="str">
        <x:v>股显著强</x:v>
      </x:c>
      <x:c r="D149" s="8" t="n">
        <x:v>5</x:v>
      </x:c>
      <x:c r="E149" s="8" t="n">
        <x:v>5</x:v>
      </x:c>
      <x:c r="F149" s="9" t="n">
        <x:v>1</x:v>
      </x:c>
      <x:c r="G149" s="9" t="n">
        <x:v>0.037478874642137866</x:v>
      </x:c>
      <x:c r="H149" s="9" t="n">
        <x:v>0.042947339539767995</x:v>
      </x:c>
    </x:row>
    <x:row r="150">
      <x:c r="A150" s="1" t="str">
        <x:v>博时基金</x:v>
      </x:c>
      <x:c r="B150" s="1" t="str">
        <x:v>减股票</x:v>
      </x:c>
      <x:c r="C150" s="1" t="str">
        <x:v>债显著强</x:v>
      </x:c>
      <x:c r="D150" s="8" t="n">
        <x:v>1</x:v>
      </x:c>
      <x:c r="E150" s="8" t="n">
        <x:v>1</x:v>
      </x:c>
      <x:c r="F150" s="9" t="n">
        <x:v>1</x:v>
      </x:c>
      <x:c r="G150" s="9" t="n">
        <x:v>0.009393655904975644</x:v>
      </x:c>
      <x:c r="H150" s="9" t="n">
        <x:v>0.009393655904975644</x:v>
      </x:c>
    </x:row>
    <x:row r="151">
      <x:c r="A151" s="1" t="str">
        <x:v>博时基金</x:v>
      </x:c>
      <x:c r="B151" s="1" t="str">
        <x:v>减股票</x:v>
      </x:c>
      <x:c r="C151" s="1" t="str">
        <x:v>差异较小</x:v>
      </x:c>
      <x:c r="D151" s="8" t="n">
        <x:v>15</x:v>
      </x:c>
      <x:c r="E151" s="8" t="n">
        <x:v>10</x:v>
      </x:c>
      <x:c r="F151" s="9" t="n">
        <x:v>1</x:v>
      </x:c>
      <x:c r="G151" s="9" t="n">
        <x:v>0.005472346228667119</x:v>
      </x:c>
      <x:c r="H151" s="9" t="n">
        <x:v>0.0013465147183709856</x:v>
      </x:c>
    </x:row>
    <x:row r="152">
      <x:c r="A152" s="1" t="str">
        <x:v>博时基金</x:v>
      </x:c>
      <x:c r="B152" s="1" t="str">
        <x:v>减股票</x:v>
      </x:c>
      <x:c r="C152" s="1" t="str">
        <x:v>股显著强</x:v>
      </x:c>
      <x:c r="D152" s="8" t="n">
        <x:v>8</x:v>
      </x:c>
      <x:c r="E152" s="8" t="n">
        <x:v>6</x:v>
      </x:c>
      <x:c r="F152" s="9" t="n">
        <x:v>0</x:v>
      </x:c>
      <x:c r="G152" s="9" t="n">
        <x:v>-0.017876629366707728</x:v>
      </x:c>
      <x:c r="H152" s="9" t="n">
        <x:v>-0.013973439725635214</x:v>
      </x:c>
    </x:row>
    <x:row r="153">
      <x:c r="A153" s="1" t="str">
        <x:v>博时基金</x:v>
      </x:c>
      <x:c r="B153" s="1" t="str">
        <x:v>加股票</x:v>
      </x:c>
      <x:c r="C153" s="1" t="str">
        <x:v>债显著强</x:v>
      </x:c>
      <x:c r="D153" s="8" t="n">
        <x:v>2</x:v>
      </x:c>
      <x:c r="E153" s="8" t="n">
        <x:v>2</x:v>
      </x:c>
      <x:c r="F153" s="9" t="n">
        <x:v>0</x:v>
      </x:c>
      <x:c r="G153" s="9" t="n">
        <x:v>-0.009346813212490635</x:v>
      </x:c>
      <x:c r="H153" s="9" t="n">
        <x:v>-0.009346813212490635</x:v>
      </x:c>
    </x:row>
    <x:row r="154">
      <x:c r="A154" s="1" t="str">
        <x:v>博时基金</x:v>
      </x:c>
      <x:c r="B154" s="1" t="str">
        <x:v>加股票</x:v>
      </x:c>
      <x:c r="C154" s="1" t="str">
        <x:v>差异较小</x:v>
      </x:c>
      <x:c r="D154" s="8" t="n">
        <x:v>21</x:v>
      </x:c>
      <x:c r="E154" s="8" t="n">
        <x:v>10</x:v>
      </x:c>
      <x:c r="F154" s="9" t="n">
        <x:v>0.23809523809523808</x:v>
      </x:c>
      <x:c r="G154" s="9" t="n">
        <x:v>-0.0026082150424808336</x:v>
      </x:c>
      <x:c r="H154" s="9" t="n">
        <x:v>-0.0028475047692279455</x:v>
      </x:c>
    </x:row>
    <x:row r="155">
      <x:c r="A155" s="1" t="str">
        <x:v>博时基金</x:v>
      </x:c>
      <x:c r="B155" s="1" t="str">
        <x:v>加股票</x:v>
      </x:c>
      <x:c r="C155" s="1" t="str">
        <x:v>股显著强</x:v>
      </x:c>
      <x:c r="D155" s="8" t="n">
        <x:v>6</x:v>
      </x:c>
      <x:c r="E155" s="8" t="n">
        <x:v>5</x:v>
      </x:c>
      <x:c r="F155" s="9" t="n">
        <x:v>1</x:v>
      </x:c>
      <x:c r="G155" s="9" t="n">
        <x:v>0.018764655871029195</x:v>
      </x:c>
      <x:c r="H155" s="9" t="n">
        <x:v>0.011881996714587204</x:v>
      </x:c>
    </x:row>
    <x:row r="156">
      <x:c r="A156" s="1" t="str">
        <x:v>博道基金</x:v>
      </x:c>
      <x:c r="B156" s="1" t="str">
        <x:v>减股票</x:v>
      </x:c>
      <x:c r="C156" s="1" t="str">
        <x:v>差异较小</x:v>
      </x:c>
      <x:c r="D156" s="8" t="n">
        <x:v>3</x:v>
      </x:c>
      <x:c r="E156" s="8" t="n">
        <x:v>1</x:v>
      </x:c>
      <x:c r="F156" s="9" t="n">
        <x:v>1</x:v>
      </x:c>
      <x:c r="G156" s="9" t="n">
        <x:v>0.002150683179547275</x:v>
      </x:c>
      <x:c r="H156" s="9" t="n">
        <x:v>0.002446729894759415</x:v>
      </x:c>
    </x:row>
    <x:row r="157">
      <x:c r="A157" s="1" t="str">
        <x:v>博道基金</x:v>
      </x:c>
      <x:c r="B157" s="1" t="str">
        <x:v>减股票</x:v>
      </x:c>
      <x:c r="C157" s="1" t="str">
        <x:v>股显著强</x:v>
      </x:c>
      <x:c r="D157" s="8" t="n">
        <x:v>2</x:v>
      </x:c>
      <x:c r="E157" s="8" t="n">
        <x:v>1</x:v>
      </x:c>
      <x:c r="F157" s="9" t="n">
        <x:v>0</x:v>
      </x:c>
      <x:c r="G157" s="9" t="n">
        <x:v>-0.01286521069332083</x:v>
      </x:c>
      <x:c r="H157" s="9" t="n">
        <x:v>-0.01286521069332083</x:v>
      </x:c>
    </x:row>
    <x:row r="158">
      <x:c r="A158" s="1" t="str">
        <x:v>博道基金</x:v>
      </x:c>
      <x:c r="B158" s="1" t="str">
        <x:v>加股票</x:v>
      </x:c>
      <x:c r="C158" s="1" t="str">
        <x:v>债显著强</x:v>
      </x:c>
      <x:c r="D158" s="8" t="n">
        <x:v>1</x:v>
      </x:c>
      <x:c r="E158" s="8" t="n">
        <x:v>1</x:v>
      </x:c>
      <x:c r="F158" s="9" t="n">
        <x:v>0</x:v>
      </x:c>
      <x:c r="G158" s="9" t="n">
        <x:v>-0.0077370338032681325</x:v>
      </x:c>
      <x:c r="H158" s="9" t="n">
        <x:v>-0.0077370338032681325</x:v>
      </x:c>
    </x:row>
    <x:row r="159">
      <x:c r="A159" s="1" t="str">
        <x:v>博道基金</x:v>
      </x:c>
      <x:c r="B159" s="1" t="str">
        <x:v>加股票</x:v>
      </x:c>
      <x:c r="C159" s="1" t="str">
        <x:v>差异较小</x:v>
      </x:c>
      <x:c r="D159" s="8" t="n">
        <x:v>1</x:v>
      </x:c>
      <x:c r="E159" s="8" t="n">
        <x:v>1</x:v>
      </x:c>
      <x:c r="F159" s="9" t="n">
        <x:v>1</x:v>
      </x:c>
      <x:c r="G159" s="9" t="n">
        <x:v>0.0009121199604747147</x:v>
      </x:c>
      <x:c r="H159" s="9" t="n">
        <x:v>0.0009121199604747147</x:v>
      </x:c>
    </x:row>
    <x:row r="160">
      <x:c r="A160" s="1" t="str">
        <x:v>合煦智远基金</x:v>
      </x:c>
      <x:c r="B160" s="1" t="str">
        <x:v>减股票</x:v>
      </x:c>
      <x:c r="C160" s="1" t="str">
        <x:v>差异较小</x:v>
      </x:c>
      <x:c r="D160" s="8" t="n">
        <x:v>1</x:v>
      </x:c>
      <x:c r="E160" s="8" t="n">
        <x:v>1</x:v>
      </x:c>
      <x:c r="F160" s="9" t="n">
        <x:v>1</x:v>
      </x:c>
      <x:c r="G160" s="9" t="n">
        <x:v>0.0017708689516138713</x:v>
      </x:c>
      <x:c r="H160" s="9" t="n">
        <x:v>0.0017708689516138713</x:v>
      </x:c>
    </x:row>
    <x:row r="161">
      <x:c r="A161" s="1" t="str">
        <x:v>合煦智远基金</x:v>
      </x:c>
      <x:c r="B161" s="1" t="str">
        <x:v>减股票</x:v>
      </x:c>
      <x:c r="C161" s="1" t="str">
        <x:v>股显著强</x:v>
      </x:c>
      <x:c r="D161" s="8" t="n">
        <x:v>2</x:v>
      </x:c>
      <x:c r="E161" s="8" t="n">
        <x:v>1</x:v>
      </x:c>
      <x:c r="F161" s="9" t="n">
        <x:v>0</x:v>
      </x:c>
      <x:c r="G161" s="9" t="n">
        <x:v>-0.010325406621430068</x:v>
      </x:c>
      <x:c r="H161" s="9" t="n">
        <x:v>-0.010325406621430068</x:v>
      </x:c>
    </x:row>
    <x:row r="162">
      <x:c r="A162" s="1" t="str">
        <x:v>合煦智远基金</x:v>
      </x:c>
      <x:c r="B162" s="1" t="str">
        <x:v>加股票</x:v>
      </x:c>
      <x:c r="C162" s="1" t="str">
        <x:v>差异较小</x:v>
      </x:c>
      <x:c r="D162" s="8" t="n">
        <x:v>3</x:v>
      </x:c>
      <x:c r="E162" s="8" t="n">
        <x:v>1</x:v>
      </x:c>
      <x:c r="F162" s="9" t="n">
        <x:v>0.3333333333333333</x:v>
      </x:c>
      <x:c r="G162" s="9" t="n">
        <x:v>-0.003038111667727507</x:v>
      </x:c>
      <x:c r="H162" s="9" t="n">
        <x:v>-0.0006146470626760875</x:v>
      </x:c>
    </x:row>
    <x:row r="163">
      <x:c r="A163" s="1" t="str">
        <x:v>同泰基金</x:v>
      </x:c>
      <x:c r="B163" s="1" t="str">
        <x:v>减股票</x:v>
      </x:c>
      <x:c r="C163" s="1" t="str">
        <x:v>差异较小</x:v>
      </x:c>
      <x:c r="D163" s="8" t="n">
        <x:v>1</x:v>
      </x:c>
      <x:c r="E163" s="8" t="n">
        <x:v>1</x:v>
      </x:c>
      <x:c r="F163" s="9" t="n">
        <x:v>1</x:v>
      </x:c>
      <x:c r="G163" s="9" t="n">
        <x:v>0.01004849976943606</x:v>
      </x:c>
      <x:c r="H163" s="9" t="n">
        <x:v>0.01004849976943606</x:v>
      </x:c>
    </x:row>
    <x:row r="164">
      <x:c r="A164" s="1" t="str">
        <x:v>同泰基金</x:v>
      </x:c>
      <x:c r="B164" s="1" t="str">
        <x:v>减股票</x:v>
      </x:c>
      <x:c r="C164" s="1" t="str">
        <x:v>股显著强</x:v>
      </x:c>
      <x:c r="D164" s="8" t="n">
        <x:v>1</x:v>
      </x:c>
      <x:c r="E164" s="8" t="n">
        <x:v>1</x:v>
      </x:c>
      <x:c r="F164" s="9" t="n">
        <x:v>0</x:v>
      </x:c>
      <x:c r="G164" s="9" t="n">
        <x:v>-0.011457252580848445</x:v>
      </x:c>
      <x:c r="H164" s="9" t="n">
        <x:v>-0.011457252580848445</x:v>
      </x:c>
    </x:row>
    <x:row r="165">
      <x:c r="A165" s="1" t="str">
        <x:v>嘉实基金</x:v>
      </x:c>
      <x:c r="B165" s="1" t="str">
        <x:v>减股票</x:v>
      </x:c>
      <x:c r="C165" s="1" t="str">
        <x:v>差异较小</x:v>
      </x:c>
      <x:c r="D165" s="8" t="n">
        <x:v>2</x:v>
      </x:c>
      <x:c r="E165" s="8" t="n">
        <x:v>2</x:v>
      </x:c>
      <x:c r="F165" s="9" t="n">
        <x:v>1</x:v>
      </x:c>
      <x:c r="G165" s="9" t="n">
        <x:v>0.0011476220566374413</x:v>
      </x:c>
      <x:c r="H165" s="9" t="n">
        <x:v>0.0011476220566374413</x:v>
      </x:c>
    </x:row>
    <x:row r="166">
      <x:c r="A166" s="1" t="str">
        <x:v>嘉实基金</x:v>
      </x:c>
      <x:c r="B166" s="1" t="str">
        <x:v>减股票</x:v>
      </x:c>
      <x:c r="C166" s="1" t="str">
        <x:v>股显著强</x:v>
      </x:c>
      <x:c r="D166" s="8" t="n">
        <x:v>3</x:v>
      </x:c>
      <x:c r="E166" s="8" t="n">
        <x:v>2</x:v>
      </x:c>
      <x:c r="F166" s="9" t="n">
        <x:v>0</x:v>
      </x:c>
      <x:c r="G166" s="9" t="n">
        <x:v>-0.020672724893087715</x:v>
      </x:c>
      <x:c r="H166" s="9" t="n">
        <x:v>-0.022947345543779838</x:v>
      </x:c>
    </x:row>
    <x:row r="167">
      <x:c r="A167" s="1" t="str">
        <x:v>嘉实基金</x:v>
      </x:c>
      <x:c r="B167" s="1" t="str">
        <x:v>加股票</x:v>
      </x:c>
      <x:c r="C167" s="1" t="str">
        <x:v>差异较小</x:v>
      </x:c>
      <x:c r="D167" s="8" t="n">
        <x:v>2</x:v>
      </x:c>
      <x:c r="E167" s="8" t="n">
        <x:v>2</x:v>
      </x:c>
      <x:c r="F167" s="9" t="n">
        <x:v>0</x:v>
      </x:c>
      <x:c r="G167" s="9" t="n">
        <x:v>-0.002229969763647208</x:v>
      </x:c>
      <x:c r="H167" s="9" t="n">
        <x:v>-0.002229969763647208</x:v>
      </x:c>
    </x:row>
    <x:row r="168">
      <x:c r="A168" s="1" t="str">
        <x:v>嘉实基金</x:v>
      </x:c>
      <x:c r="B168" s="1" t="str">
        <x:v>加股票</x:v>
      </x:c>
      <x:c r="C168" s="1" t="str">
        <x:v>股显著强</x:v>
      </x:c>
      <x:c r="D168" s="8" t="n">
        <x:v>2</x:v>
      </x:c>
      <x:c r="E168" s="8" t="n">
        <x:v>1</x:v>
      </x:c>
      <x:c r="F168" s="9" t="n">
        <x:v>1</x:v>
      </x:c>
      <x:c r="G168" s="9" t="n">
        <x:v>0.0071781737430664395</x:v>
      </x:c>
      <x:c r="H168" s="9" t="n">
        <x:v>0.0071781737430664395</x:v>
      </x:c>
    </x:row>
    <x:row r="169">
      <x:c r="A169" s="1" t="str">
        <x:v>国寿安保基金</x:v>
      </x:c>
      <x:c r="B169" s="1" t="str">
        <x:v>减股票</x:v>
      </x:c>
      <x:c r="C169" s="1" t="str">
        <x:v>债显著强</x:v>
      </x:c>
      <x:c r="D169" s="8" t="n">
        <x:v>1</x:v>
      </x:c>
      <x:c r="E169" s="8" t="n">
        <x:v>1</x:v>
      </x:c>
      <x:c r="F169" s="9" t="n">
        <x:v>1</x:v>
      </x:c>
      <x:c r="G169" s="9" t="n">
        <x:v>0.018011505372923217</x:v>
      </x:c>
      <x:c r="H169" s="9" t="n">
        <x:v>0.018011505372923217</x:v>
      </x:c>
    </x:row>
    <x:row r="170">
      <x:c r="A170" s="1" t="str">
        <x:v>国寿安保基金</x:v>
      </x:c>
      <x:c r="B170" s="1" t="str">
        <x:v>减股票</x:v>
      </x:c>
      <x:c r="C170" s="1" t="str">
        <x:v>差异较小</x:v>
      </x:c>
      <x:c r="D170" s="8" t="n">
        <x:v>16</x:v>
      </x:c>
      <x:c r="E170" s="8" t="n">
        <x:v>7</x:v>
      </x:c>
      <x:c r="F170" s="9" t="n">
        <x:v>0.875</x:v>
      </x:c>
      <x:c r="G170" s="9" t="n">
        <x:v>0.0017472918492296096</x:v>
      </x:c>
      <x:c r="H170" s="9" t="n">
        <x:v>0.0011042955706438342</x:v>
      </x:c>
    </x:row>
    <x:row r="171">
      <x:c r="A171" s="1" t="str">
        <x:v>国寿安保基金</x:v>
      </x:c>
      <x:c r="B171" s="1" t="str">
        <x:v>减股票</x:v>
      </x:c>
      <x:c r="C171" s="1" t="str">
        <x:v>股显著强</x:v>
      </x:c>
      <x:c r="D171" s="8" t="n">
        <x:v>6</x:v>
      </x:c>
      <x:c r="E171" s="8" t="n">
        <x:v>6</x:v>
      </x:c>
      <x:c r="F171" s="9" t="n">
        <x:v>0</x:v>
      </x:c>
      <x:c r="G171" s="9" t="n">
        <x:v>-0.02528526486338127</x:v>
      </x:c>
      <x:c r="H171" s="9" t="n">
        <x:v>-0.02679308140483092</x:v>
      </x:c>
    </x:row>
    <x:row r="172">
      <x:c r="A172" s="1" t="str">
        <x:v>国寿安保基金</x:v>
      </x:c>
      <x:c r="B172" s="1" t="str">
        <x:v>加股票</x:v>
      </x:c>
      <x:c r="C172" s="1" t="str">
        <x:v>债显著强</x:v>
      </x:c>
      <x:c r="D172" s="8" t="n">
        <x:v>2</x:v>
      </x:c>
      <x:c r="E172" s="8" t="n">
        <x:v>2</x:v>
      </x:c>
      <x:c r="F172" s="9" t="n">
        <x:v>0</x:v>
      </x:c>
      <x:c r="G172" s="9" t="n">
        <x:v>-0.004916683300046808</x:v>
      </x:c>
      <x:c r="H172" s="9" t="n">
        <x:v>-0.004916683300046808</x:v>
      </x:c>
    </x:row>
    <x:row r="173">
      <x:c r="A173" s="1" t="str">
        <x:v>国寿安保基金</x:v>
      </x:c>
      <x:c r="B173" s="1" t="str">
        <x:v>加股票</x:v>
      </x:c>
      <x:c r="C173" s="1" t="str">
        <x:v>差异较小</x:v>
      </x:c>
      <x:c r="D173" s="8" t="n">
        <x:v>18</x:v>
      </x:c>
      <x:c r="E173" s="8" t="n">
        <x:v>8</x:v>
      </x:c>
      <x:c r="F173" s="9" t="n">
        <x:v>0</x:v>
      </x:c>
      <x:c r="G173" s="9" t="n">
        <x:v>-0.003228933466527177</x:v>
      </x:c>
      <x:c r="H173" s="9" t="n">
        <x:v>-0.0027453805406215804</x:v>
      </x:c>
    </x:row>
    <x:row r="174">
      <x:c r="A174" s="1" t="str">
        <x:v>国寿安保基金</x:v>
      </x:c>
      <x:c r="B174" s="1" t="str">
        <x:v>加股票</x:v>
      </x:c>
      <x:c r="C174" s="1" t="str">
        <x:v>股显著强</x:v>
      </x:c>
      <x:c r="D174" s="8" t="n">
        <x:v>8</x:v>
      </x:c>
      <x:c r="E174" s="8" t="n">
        <x:v>5</x:v>
      </x:c>
      <x:c r="F174" s="9" t="n">
        <x:v>1</x:v>
      </x:c>
      <x:c r="G174" s="9" t="n">
        <x:v>0.018601798395525546</x:v>
      </x:c>
      <x:c r="H174" s="9" t="n">
        <x:v>0.017095214767376674</x:v>
      </x:c>
    </x:row>
    <x:row r="175">
      <x:c r="A175" s="1" t="str">
        <x:v>国投瑞银基金</x:v>
      </x:c>
      <x:c r="B175" s="1" t="str">
        <x:v>减股票</x:v>
      </x:c>
      <x:c r="C175" s="1" t="str">
        <x:v>债显著强</x:v>
      </x:c>
      <x:c r="D175" s="8" t="n">
        <x:v>1</x:v>
      </x:c>
      <x:c r="E175" s="8" t="n">
        <x:v>1</x:v>
      </x:c>
      <x:c r="F175" s="9" t="n">
        <x:v>1</x:v>
      </x:c>
      <x:c r="G175" s="9" t="n">
        <x:v>0.029913033667631095</x:v>
      </x:c>
      <x:c r="H175" s="9" t="n">
        <x:v>0.029913033667631095</x:v>
      </x:c>
    </x:row>
    <x:row r="176">
      <x:c r="A176" s="1" t="str">
        <x:v>国投瑞银基金</x:v>
      </x:c>
      <x:c r="B176" s="1" t="str">
        <x:v>减股票</x:v>
      </x:c>
      <x:c r="C176" s="1" t="str">
        <x:v>差异较小</x:v>
      </x:c>
      <x:c r="D176" s="8" t="n">
        <x:v>10</x:v>
      </x:c>
      <x:c r="E176" s="8" t="n">
        <x:v>3</x:v>
      </x:c>
      <x:c r="F176" s="9" t="n">
        <x:v>0.7</x:v>
      </x:c>
      <x:c r="G176" s="9" t="n">
        <x:v>0.0028915313670288393</x:v>
      </x:c>
      <x:c r="H176" s="9" t="n">
        <x:v>0.0032294034285794597</x:v>
      </x:c>
    </x:row>
    <x:row r="177">
      <x:c r="A177" s="1" t="str">
        <x:v>国投瑞银基金</x:v>
      </x:c>
      <x:c r="B177" s="1" t="str">
        <x:v>减股票</x:v>
      </x:c>
      <x:c r="C177" s="1" t="str">
        <x:v>股显著强</x:v>
      </x:c>
      <x:c r="D177" s="8" t="n">
        <x:v>2</x:v>
      </x:c>
      <x:c r="E177" s="8" t="n">
        <x:v>2</x:v>
      </x:c>
      <x:c r="F177" s="9" t="n">
        <x:v>0</x:v>
      </x:c>
      <x:c r="G177" s="9" t="n">
        <x:v>-0.024814171713280903</x:v>
      </x:c>
      <x:c r="H177" s="9" t="n">
        <x:v>-0.024814171713280903</x:v>
      </x:c>
    </x:row>
    <x:row r="178">
      <x:c r="A178" s="1" t="str">
        <x:v>国投瑞银基金</x:v>
      </x:c>
      <x:c r="B178" s="1" t="str">
        <x:v>加股票</x:v>
      </x:c>
      <x:c r="C178" s="1" t="str">
        <x:v>债显著强</x:v>
      </x:c>
      <x:c r="D178" s="8" t="n">
        <x:v>1</x:v>
      </x:c>
      <x:c r="E178" s="8" t="n">
        <x:v>1</x:v>
      </x:c>
      <x:c r="F178" s="9" t="n">
        <x:v>0</x:v>
      </x:c>
      <x:c r="G178" s="9" t="n">
        <x:v>-0.00684711376734203</x:v>
      </x:c>
      <x:c r="H178" s="9" t="n">
        <x:v>-0.00684711376734203</x:v>
      </x:c>
    </x:row>
    <x:row r="179">
      <x:c r="A179" s="1" t="str">
        <x:v>国投瑞银基金</x:v>
      </x:c>
      <x:c r="B179" s="1" t="str">
        <x:v>加股票</x:v>
      </x:c>
      <x:c r="C179" s="1" t="str">
        <x:v>差异较小</x:v>
      </x:c>
      <x:c r="D179" s="8" t="n">
        <x:v>5</x:v>
      </x:c>
      <x:c r="E179" s="8" t="n">
        <x:v>2</x:v>
      </x:c>
      <x:c r="F179" s="9" t="n">
        <x:v>0</x:v>
      </x:c>
      <x:c r="G179" s="9" t="n">
        <x:v>-0.005707559423655765</x:v>
      </x:c>
      <x:c r="H179" s="9" t="n">
        <x:v>-0.004187415707143619</x:v>
      </x:c>
    </x:row>
    <x:row r="180">
      <x:c r="A180" s="1" t="str">
        <x:v>国投瑞银基金</x:v>
      </x:c>
      <x:c r="B180" s="1" t="str">
        <x:v>加股票</x:v>
      </x:c>
      <x:c r="C180" s="1" t="str">
        <x:v>股显著强</x:v>
      </x:c>
      <x:c r="D180" s="8" t="n">
        <x:v>1</x:v>
      </x:c>
      <x:c r="E180" s="8" t="n">
        <x:v>1</x:v>
      </x:c>
      <x:c r="F180" s="9" t="n">
        <x:v>1</x:v>
      </x:c>
      <x:c r="G180" s="9" t="n">
        <x:v>0.032335476411199014</x:v>
      </x:c>
      <x:c r="H180" s="9" t="n">
        <x:v>0.032335476411199014</x:v>
      </x:c>
    </x:row>
    <x:row r="181">
      <x:c r="A181" s="1" t="str">
        <x:v>国新国证基金</x:v>
      </x:c>
      <x:c r="B181" s="1" t="str">
        <x:v>减股票</x:v>
      </x:c>
      <x:c r="C181" s="1" t="str">
        <x:v>差异较小</x:v>
      </x:c>
      <x:c r="D181" s="8" t="n">
        <x:v>2</x:v>
      </x:c>
      <x:c r="E181" s="8" t="n">
        <x:v>1</x:v>
      </x:c>
      <x:c r="F181" s="9" t="n">
        <x:v>1</x:v>
      </x:c>
      <x:c r="G181" s="9" t="n">
        <x:v>0.0025334837458827687</x:v>
      </x:c>
      <x:c r="H181" s="9" t="n">
        <x:v>0.0025334837458827687</x:v>
      </x:c>
    </x:row>
    <x:row r="182">
      <x:c r="A182" s="1" t="str">
        <x:v>国新国证基金</x:v>
      </x:c>
      <x:c r="B182" s="1" t="str">
        <x:v>减股票</x:v>
      </x:c>
      <x:c r="C182" s="1" t="str">
        <x:v>股显著强</x:v>
      </x:c>
      <x:c r="D182" s="8" t="n">
        <x:v>1</x:v>
      </x:c>
      <x:c r="E182" s="8" t="n">
        <x:v>1</x:v>
      </x:c>
      <x:c r="F182" s="9" t="n">
        <x:v>0</x:v>
      </x:c>
      <x:c r="G182" s="9" t="n">
        <x:v>-0.016708096646970344</x:v>
      </x:c>
      <x:c r="H182" s="9" t="n">
        <x:v>-0.016708096646970344</x:v>
      </x:c>
    </x:row>
    <x:row r="183">
      <x:c r="A183" s="1" t="str">
        <x:v>国新国证基金</x:v>
      </x:c>
      <x:c r="B183" s="1" t="str">
        <x:v>加股票</x:v>
      </x:c>
      <x:c r="C183" s="1" t="str">
        <x:v>债显著强</x:v>
      </x:c>
      <x:c r="D183" s="8" t="n">
        <x:v>1</x:v>
      </x:c>
      <x:c r="E183" s="8" t="n">
        <x:v>1</x:v>
      </x:c>
      <x:c r="F183" s="9" t="n">
        <x:v>0</x:v>
      </x:c>
      <x:c r="G183" s="9" t="n">
        <x:v>-0.008052080410712885</x:v>
      </x:c>
      <x:c r="H183" s="9" t="n">
        <x:v>-0.008052080410712885</x:v>
      </x:c>
    </x:row>
    <x:row r="184">
      <x:c r="A184" s="1" t="str">
        <x:v>国新国证基金</x:v>
      </x:c>
      <x:c r="B184" s="1" t="str">
        <x:v>加股票</x:v>
      </x:c>
      <x:c r="C184" s="1" t="str">
        <x:v>差异较小</x:v>
      </x:c>
      <x:c r="D184" s="8" t="n">
        <x:v>4</x:v>
      </x:c>
      <x:c r="E184" s="8" t="n">
        <x:v>1</x:v>
      </x:c>
      <x:c r="F184" s="9" t="n">
        <x:v>0.25</x:v>
      </x:c>
      <x:c r="G184" s="9" t="n">
        <x:v>-0.0008868140590661398</x:v>
      </x:c>
      <x:c r="H184" s="9" t="n">
        <x:v>-0.0006136416559471228</x:v>
      </x:c>
    </x:row>
    <x:row r="185">
      <x:c r="A185" s="1" t="str">
        <x:v>国泰基金</x:v>
      </x:c>
      <x:c r="B185" s="1" t="str">
        <x:v>减股票</x:v>
      </x:c>
      <x:c r="C185" s="1" t="str">
        <x:v>差异较小</x:v>
      </x:c>
      <x:c r="D185" s="8" t="n">
        <x:v>18</x:v>
      </x:c>
      <x:c r="E185" s="8" t="n">
        <x:v>8</x:v>
      </x:c>
      <x:c r="F185" s="9" t="n">
        <x:v>0.7222222222222222</x:v>
      </x:c>
      <x:c r="G185" s="9" t="n">
        <x:v>0.00504589761727749</x:v>
      </x:c>
      <x:c r="H185" s="9" t="n">
        <x:v>0.0024485988598749574</x:v>
      </x:c>
    </x:row>
    <x:row r="186">
      <x:c r="A186" s="1" t="str">
        <x:v>国泰基金</x:v>
      </x:c>
      <x:c r="B186" s="1" t="str">
        <x:v>减股票</x:v>
      </x:c>
      <x:c r="C186" s="1" t="str">
        <x:v>股显著强</x:v>
      </x:c>
      <x:c r="D186" s="8" t="n">
        <x:v>4</x:v>
      </x:c>
      <x:c r="E186" s="8" t="n">
        <x:v>4</x:v>
      </x:c>
      <x:c r="F186" s="9" t="n">
        <x:v>0</x:v>
      </x:c>
      <x:c r="G186" s="9" t="n">
        <x:v>-0.04163312076551985</x:v>
      </x:c>
      <x:c r="H186" s="9" t="n">
        <x:v>-0.04689598171801408</x:v>
      </x:c>
    </x:row>
    <x:row r="187">
      <x:c r="A187" s="1" t="str">
        <x:v>国泰基金</x:v>
      </x:c>
      <x:c r="B187" s="1" t="str">
        <x:v>加股票</x:v>
      </x:c>
      <x:c r="C187" s="1" t="str">
        <x:v>债显著强</x:v>
      </x:c>
      <x:c r="D187" s="8" t="n">
        <x:v>4</x:v>
      </x:c>
      <x:c r="E187" s="8" t="n">
        <x:v>4</x:v>
      </x:c>
      <x:c r="F187" s="9" t="n">
        <x:v>0</x:v>
      </x:c>
      <x:c r="G187" s="9" t="n">
        <x:v>-0.01668835760736852</x:v>
      </x:c>
      <x:c r="H187" s="9" t="n">
        <x:v>-0.015083609738981704</x:v>
      </x:c>
    </x:row>
    <x:row r="188">
      <x:c r="A188" s="1" t="str">
        <x:v>国泰基金</x:v>
      </x:c>
      <x:c r="B188" s="1" t="str">
        <x:v>加股票</x:v>
      </x:c>
      <x:c r="C188" s="1" t="str">
        <x:v>差异较小</x:v>
      </x:c>
      <x:c r="D188" s="8" t="n">
        <x:v>19</x:v>
      </x:c>
      <x:c r="E188" s="8" t="n">
        <x:v>8</x:v>
      </x:c>
      <x:c r="F188" s="9" t="n">
        <x:v>0.10526315789473684</x:v>
      </x:c>
      <x:c r="G188" s="9" t="n">
        <x:v>-0.005294840127089355</x:v>
      </x:c>
      <x:c r="H188" s="9" t="n">
        <x:v>-0.0015089253641775158</x:v>
      </x:c>
    </x:row>
    <x:row r="189">
      <x:c r="A189" s="1" t="str">
        <x:v>国泰基金</x:v>
      </x:c>
      <x:c r="B189" s="1" t="str">
        <x:v>加股票</x:v>
      </x:c>
      <x:c r="C189" s="1" t="str">
        <x:v>股显著强</x:v>
      </x:c>
      <x:c r="D189" s="8" t="n">
        <x:v>7</x:v>
      </x:c>
      <x:c r="E189" s="8" t="n">
        <x:v>7</x:v>
      </x:c>
      <x:c r="F189" s="9" t="n">
        <x:v>1</x:v>
      </x:c>
      <x:c r="G189" s="9" t="n">
        <x:v>0.01975527943770855</x:v>
      </x:c>
      <x:c r="H189" s="9" t="n">
        <x:v>0.016303284619250947</x:v>
      </x:c>
    </x:row>
    <x:row r="190">
      <x:c r="A190" s="1" t="str">
        <x:v>国海富兰克林基金</x:v>
      </x:c>
      <x:c r="B190" s="1" t="str">
        <x:v>加股票</x:v>
      </x:c>
      <x:c r="C190" s="1" t="str">
        <x:v>差异较小</x:v>
      </x:c>
      <x:c r="D190" s="8" t="n">
        <x:v>2</x:v>
      </x:c>
      <x:c r="E190" s="8" t="n">
        <x:v>1</x:v>
      </x:c>
      <x:c r="F190" s="9" t="n">
        <x:v>0</x:v>
      </x:c>
      <x:c r="G190" s="9" t="n">
        <x:v>-0.0016982647443668447</x:v>
      </x:c>
      <x:c r="H190" s="9" t="n">
        <x:v>-0.0016982647443668447</x:v>
      </x:c>
    </x:row>
    <x:row r="191">
      <x:c r="A191" s="1" t="str">
        <x:v>国海富兰克林基金</x:v>
      </x:c>
      <x:c r="B191" s="1" t="str">
        <x:v>加股票</x:v>
      </x:c>
      <x:c r="C191" s="1" t="str">
        <x:v>股显著强</x:v>
      </x:c>
      <x:c r="D191" s="8" t="n">
        <x:v>1</x:v>
      </x:c>
      <x:c r="E191" s="8" t="n">
        <x:v>1</x:v>
      </x:c>
      <x:c r="F191" s="9" t="n">
        <x:v>1</x:v>
      </x:c>
      <x:c r="G191" s="9" t="n">
        <x:v>0.012846184424987321</x:v>
      </x:c>
      <x:c r="H191" s="9" t="n">
        <x:v>0.012846184424987321</x:v>
      </x:c>
    </x:row>
    <x:row r="192">
      <x:c r="A192" s="1" t="str">
        <x:v>国联安基金</x:v>
      </x:c>
      <x:c r="B192" s="1" t="str">
        <x:v>减股票</x:v>
      </x:c>
      <x:c r="C192" s="1" t="str">
        <x:v>差异较小</x:v>
      </x:c>
      <x:c r="D192" s="8" t="n">
        <x:v>2</x:v>
      </x:c>
      <x:c r="E192" s="8" t="n">
        <x:v>1</x:v>
      </x:c>
      <x:c r="F192" s="9" t="n">
        <x:v>1</x:v>
      </x:c>
      <x:c r="G192" s="9" t="n">
        <x:v>0.00421339460532483</x:v>
      </x:c>
      <x:c r="H192" s="9" t="n">
        <x:v>0.00421339460532483</x:v>
      </x:c>
    </x:row>
    <x:row r="193">
      <x:c r="A193" s="1" t="str">
        <x:v>国联安基金</x:v>
      </x:c>
      <x:c r="B193" s="1" t="str">
        <x:v>加股票</x:v>
      </x:c>
      <x:c r="C193" s="1" t="str">
        <x:v>债显著强</x:v>
      </x:c>
      <x:c r="D193" s="8" t="n">
        <x:v>1</x:v>
      </x:c>
      <x:c r="E193" s="8" t="n">
        <x:v>1</x:v>
      </x:c>
      <x:c r="F193" s="9" t="n">
        <x:v>0</x:v>
      </x:c>
      <x:c r="G193" s="9" t="n">
        <x:v>-0.008582593330272</x:v>
      </x:c>
      <x:c r="H193" s="9" t="n">
        <x:v>-0.008582593330272</x:v>
      </x:c>
    </x:row>
    <x:row r="194">
      <x:c r="A194" s="1" t="str">
        <x:v>国联安基金</x:v>
      </x:c>
      <x:c r="B194" s="1" t="str">
        <x:v>加股票</x:v>
      </x:c>
      <x:c r="C194" s="1" t="str">
        <x:v>差异较小</x:v>
      </x:c>
      <x:c r="D194" s="8" t="n">
        <x:v>3</x:v>
      </x:c>
      <x:c r="E194" s="8" t="n">
        <x:v>1</x:v>
      </x:c>
      <x:c r="F194" s="9" t="n">
        <x:v>0</x:v>
      </x:c>
      <x:c r="G194" s="9" t="n">
        <x:v>-0.004647186431832642</x:v>
      </x:c>
      <x:c r="H194" s="9" t="n">
        <x:v>-0.004720956086314417</x:v>
      </x:c>
    </x:row>
    <x:row r="195">
      <x:c r="A195" s="1" t="str">
        <x:v>国联安基金</x:v>
      </x:c>
      <x:c r="B195" s="1" t="str">
        <x:v>加股票</x:v>
      </x:c>
      <x:c r="C195" s="1" t="str">
        <x:v>股显著强</x:v>
      </x:c>
      <x:c r="D195" s="8" t="n">
        <x:v>1</x:v>
      </x:c>
      <x:c r="E195" s="8" t="n">
        <x:v>1</x:v>
      </x:c>
      <x:c r="F195" s="9" t="n">
        <x:v>1</x:v>
      </x:c>
      <x:c r="G195" s="9" t="n">
        <x:v>0.011519783795723043</x:v>
      </x:c>
      <x:c r="H195" s="9" t="n">
        <x:v>0.011519783795723043</x:v>
      </x:c>
    </x:row>
    <x:row r="196">
      <x:c r="A196" s="1" t="str">
        <x:v>圆信永丰基金</x:v>
      </x:c>
      <x:c r="B196" s="1" t="str">
        <x:v>减股票</x:v>
      </x:c>
      <x:c r="C196" s="1" t="str">
        <x:v>差异较小</x:v>
      </x:c>
      <x:c r="D196" s="8" t="n">
        <x:v>1</x:v>
      </x:c>
      <x:c r="E196" s="8" t="n">
        <x:v>1</x:v>
      </x:c>
      <x:c r="F196" s="9" t="n">
        <x:v>1</x:v>
      </x:c>
      <x:c r="G196" s="9" t="n">
        <x:v>0.0002433552493288589</x:v>
      </x:c>
      <x:c r="H196" s="9" t="n">
        <x:v>0.0002433552493288589</x:v>
      </x:c>
    </x:row>
    <x:row r="197">
      <x:c r="A197" s="1" t="str">
        <x:v>圆信永丰基金</x:v>
      </x:c>
      <x:c r="B197" s="1" t="str">
        <x:v>减股票</x:v>
      </x:c>
      <x:c r="C197" s="1" t="str">
        <x:v>股显著强</x:v>
      </x:c>
      <x:c r="D197" s="8" t="n">
        <x:v>1</x:v>
      </x:c>
      <x:c r="E197" s="8" t="n">
        <x:v>1</x:v>
      </x:c>
      <x:c r="F197" s="9" t="n">
        <x:v>0</x:v>
      </x:c>
      <x:c r="G197" s="9" t="n">
        <x:v>-0.012085302466728605</x:v>
      </x:c>
      <x:c r="H197" s="9" t="n">
        <x:v>-0.012085302466728605</x:v>
      </x:c>
    </x:row>
    <x:row r="198">
      <x:c r="A198" s="1" t="str">
        <x:v>圆信永丰基金</x:v>
      </x:c>
      <x:c r="B198" s="1" t="str">
        <x:v>加股票</x:v>
      </x:c>
      <x:c r="C198" s="1" t="str">
        <x:v>差异较小</x:v>
      </x:c>
      <x:c r="D198" s="8" t="n">
        <x:v>4</x:v>
      </x:c>
      <x:c r="E198" s="8" t="n">
        <x:v>1</x:v>
      </x:c>
      <x:c r="F198" s="9" t="n">
        <x:v>0</x:v>
      </x:c>
      <x:c r="G198" s="9" t="n">
        <x:v>-0.002703419739266695</x:v>
      </x:c>
      <x:c r="H198" s="9" t="n">
        <x:v>-0.0028376254497186823</x:v>
      </x:c>
    </x:row>
    <x:row r="199">
      <x:c r="A199" s="1" t="str">
        <x:v>大成基金</x:v>
      </x:c>
      <x:c r="B199" s="1" t="str">
        <x:v>减股票</x:v>
      </x:c>
      <x:c r="C199" s="1" t="str">
        <x:v>差异较小</x:v>
      </x:c>
      <x:c r="D199" s="8" t="n">
        <x:v>8</x:v>
      </x:c>
      <x:c r="E199" s="8" t="n">
        <x:v>5</x:v>
      </x:c>
      <x:c r="F199" s="9" t="n">
        <x:v>1</x:v>
      </x:c>
      <x:c r="G199" s="9" t="n">
        <x:v>0.0026493930695686294</x:v>
      </x:c>
      <x:c r="H199" s="9" t="n">
        <x:v>0.00171166970659845</x:v>
      </x:c>
    </x:row>
    <x:row r="200">
      <x:c r="A200" s="1" t="str">
        <x:v>大成基金</x:v>
      </x:c>
      <x:c r="B200" s="1" t="str">
        <x:v>减股票</x:v>
      </x:c>
      <x:c r="C200" s="1" t="str">
        <x:v>股显著强</x:v>
      </x:c>
      <x:c r="D200" s="8" t="n">
        <x:v>1</x:v>
      </x:c>
      <x:c r="E200" s="8" t="n">
        <x:v>1</x:v>
      </x:c>
      <x:c r="F200" s="9" t="n">
        <x:v>0</x:v>
      </x:c>
      <x:c r="G200" s="9" t="n">
        <x:v>-0.011720854033555463</x:v>
      </x:c>
      <x:c r="H200" s="9" t="n">
        <x:v>-0.011720854033555463</x:v>
      </x:c>
    </x:row>
    <x:row r="201">
      <x:c r="A201" s="1" t="str">
        <x:v>大成基金</x:v>
      </x:c>
      <x:c r="B201" s="1" t="str">
        <x:v>加股票</x:v>
      </x:c>
      <x:c r="C201" s="1" t="str">
        <x:v>差异较小</x:v>
      </x:c>
      <x:c r="D201" s="8" t="n">
        <x:v>8</x:v>
      </x:c>
      <x:c r="E201" s="8" t="n">
        <x:v>6</x:v>
      </x:c>
      <x:c r="F201" s="9" t="n">
        <x:v>0</x:v>
      </x:c>
      <x:c r="G201" s="9" t="n">
        <x:v>-0.007282441269690413</x:v>
      </x:c>
      <x:c r="H201" s="9" t="n">
        <x:v>-0.002942891548565929</x:v>
      </x:c>
    </x:row>
    <x:row r="202">
      <x:c r="A202" s="1" t="str">
        <x:v>大成基金</x:v>
      </x:c>
      <x:c r="B202" s="1" t="str">
        <x:v>加股票</x:v>
      </x:c>
      <x:c r="C202" s="1" t="str">
        <x:v>股显著强</x:v>
      </x:c>
      <x:c r="D202" s="8" t="n">
        <x:v>3</x:v>
      </x:c>
      <x:c r="E202" s="8" t="n">
        <x:v>3</x:v>
      </x:c>
      <x:c r="F202" s="9" t="n">
        <x:v>1</x:v>
      </x:c>
      <x:c r="G202" s="9" t="n">
        <x:v>0.009174959286378475</x:v>
      </x:c>
      <x:c r="H202" s="9" t="n">
        <x:v>0.007881232716265361</x:v>
      </x:c>
    </x:row>
    <x:row r="203">
      <x:c r="A203" s="1" t="str">
        <x:v>天弘基金</x:v>
      </x:c>
      <x:c r="B203" s="1" t="str">
        <x:v>减股票</x:v>
      </x:c>
      <x:c r="C203" s="1" t="str">
        <x:v>差异较小</x:v>
      </x:c>
      <x:c r="D203" s="8" t="n">
        <x:v>7</x:v>
      </x:c>
      <x:c r="E203" s="8" t="n">
        <x:v>5</x:v>
      </x:c>
      <x:c r="F203" s="9" t="n">
        <x:v>1</x:v>
      </x:c>
      <x:c r="G203" s="9" t="n">
        <x:v>0.011508075837118954</x:v>
      </x:c>
      <x:c r="H203" s="9" t="n">
        <x:v>0.011303867215270758</x:v>
      </x:c>
    </x:row>
    <x:row r="204">
      <x:c r="A204" s="1" t="str">
        <x:v>天弘基金</x:v>
      </x:c>
      <x:c r="B204" s="1" t="str">
        <x:v>减股票</x:v>
      </x:c>
      <x:c r="C204" s="1" t="str">
        <x:v>股显著强</x:v>
      </x:c>
      <x:c r="D204" s="8" t="n">
        <x:v>3</x:v>
      </x:c>
      <x:c r="E204" s="8" t="n">
        <x:v>2</x:v>
      </x:c>
      <x:c r="F204" s="9" t="n">
        <x:v>0</x:v>
      </x:c>
      <x:c r="G204" s="9" t="n">
        <x:v>-0.018207642185223225</x:v>
      </x:c>
      <x:c r="H204" s="9" t="n">
        <x:v>-0.007936970399422892</x:v>
      </x:c>
    </x:row>
    <x:row r="205">
      <x:c r="A205" s="1" t="str">
        <x:v>天弘基金</x:v>
      </x:c>
      <x:c r="B205" s="1" t="str">
        <x:v>加股票</x:v>
      </x:c>
      <x:c r="C205" s="1" t="str">
        <x:v>债显著强</x:v>
      </x:c>
      <x:c r="D205" s="8" t="n">
        <x:v>1</x:v>
      </x:c>
      <x:c r="E205" s="8" t="n">
        <x:v>1</x:v>
      </x:c>
      <x:c r="F205" s="9" t="n">
        <x:v>0</x:v>
      </x:c>
      <x:c r="G205" s="9" t="n">
        <x:v>-0.019847920658818272</x:v>
      </x:c>
      <x:c r="H205" s="9" t="n">
        <x:v>-0.019847920658818272</x:v>
      </x:c>
    </x:row>
    <x:row r="206">
      <x:c r="A206" s="1" t="str">
        <x:v>天弘基金</x:v>
      </x:c>
      <x:c r="B206" s="1" t="str">
        <x:v>加股票</x:v>
      </x:c>
      <x:c r="C206" s="1" t="str">
        <x:v>差异较小</x:v>
      </x:c>
      <x:c r="D206" s="8" t="n">
        <x:v>5</x:v>
      </x:c>
      <x:c r="E206" s="8" t="n">
        <x:v>3</x:v>
      </x:c>
      <x:c r="F206" s="9" t="n">
        <x:v>0</x:v>
      </x:c>
      <x:c r="G206" s="9" t="n">
        <x:v>-0.004447381730687418</x:v>
      </x:c>
      <x:c r="H206" s="9" t="n">
        <x:v>-0.004293290912243377</x:v>
      </x:c>
    </x:row>
    <x:row r="207">
      <x:c r="A207" s="1" t="str">
        <x:v>天弘基金</x:v>
      </x:c>
      <x:c r="B207" s="1" t="str">
        <x:v>加股票</x:v>
      </x:c>
      <x:c r="C207" s="1" t="str">
        <x:v>股显著强</x:v>
      </x:c>
      <x:c r="D207" s="8" t="n">
        <x:v>2</x:v>
      </x:c>
      <x:c r="E207" s="8" t="n">
        <x:v>2</x:v>
      </x:c>
      <x:c r="F207" s="9" t="n">
        <x:v>1</x:v>
      </x:c>
      <x:c r="G207" s="9" t="n">
        <x:v>0.05493362591308999</x:v>
      </x:c>
      <x:c r="H207" s="9" t="n">
        <x:v>0.05493362591308999</x:v>
      </x:c>
    </x:row>
    <x:row r="208">
      <x:c r="A208" s="1" t="str">
        <x:v>太平基金</x:v>
      </x:c>
      <x:c r="B208" s="1" t="str">
        <x:v>减股票</x:v>
      </x:c>
      <x:c r="C208" s="1" t="str">
        <x:v>差异较小</x:v>
      </x:c>
      <x:c r="D208" s="8" t="n">
        <x:v>2</x:v>
      </x:c>
      <x:c r="E208" s="8" t="n">
        <x:v>2</x:v>
      </x:c>
      <x:c r="F208" s="9" t="n">
        <x:v>0.5</x:v>
      </x:c>
      <x:c r="G208" s="9" t="n">
        <x:v>0.002789767684337437</x:v>
      </x:c>
      <x:c r="H208" s="9" t="n">
        <x:v>0.002789767684337437</x:v>
      </x:c>
    </x:row>
    <x:row r="209">
      <x:c r="A209" s="1" t="str">
        <x:v>太平基金</x:v>
      </x:c>
      <x:c r="B209" s="1" t="str">
        <x:v>减股票</x:v>
      </x:c>
      <x:c r="C209" s="1" t="str">
        <x:v>股显著强</x:v>
      </x:c>
      <x:c r="D209" s="8" t="n">
        <x:v>1</x:v>
      </x:c>
      <x:c r="E209" s="8" t="n">
        <x:v>1</x:v>
      </x:c>
      <x:c r="F209" s="9" t="n">
        <x:v>0</x:v>
      </x:c>
      <x:c r="G209" s="9" t="n">
        <x:v>-0.01701948250437401</x:v>
      </x:c>
      <x:c r="H209" s="9" t="n">
        <x:v>-0.01701948250437401</x:v>
      </x:c>
    </x:row>
    <x:row r="210">
      <x:c r="A210" s="1" t="str">
        <x:v>太平基金</x:v>
      </x:c>
      <x:c r="B210" s="1" t="str">
        <x:v>加股票</x:v>
      </x:c>
      <x:c r="C210" s="1" t="str">
        <x:v>差异较小</x:v>
      </x:c>
      <x:c r="D210" s="8" t="n">
        <x:v>2</x:v>
      </x:c>
      <x:c r="E210" s="8" t="n">
        <x:v>1</x:v>
      </x:c>
      <x:c r="F210" s="9" t="n">
        <x:v>0</x:v>
      </x:c>
      <x:c r="G210" s="9" t="n">
        <x:v>-0.0005964018432197862</x:v>
      </x:c>
      <x:c r="H210" s="9" t="n">
        <x:v>-0.0005964018432197862</x:v>
      </x:c>
    </x:row>
    <x:row r="211">
      <x:c r="A211" s="1" t="str">
        <x:v>安信基金</x:v>
      </x:c>
      <x:c r="B211" s="1" t="str">
        <x:v>减股票</x:v>
      </x:c>
      <x:c r="C211" s="1" t="str">
        <x:v>债显著强</x:v>
      </x:c>
      <x:c r="D211" s="8" t="n">
        <x:v>2</x:v>
      </x:c>
      <x:c r="E211" s="8" t="n">
        <x:v>2</x:v>
      </x:c>
      <x:c r="F211" s="9" t="n">
        <x:v>1</x:v>
      </x:c>
      <x:c r="G211" s="9" t="n">
        <x:v>0.008794331495690259</x:v>
      </x:c>
      <x:c r="H211" s="9" t="n">
        <x:v>0.008794331495690259</x:v>
      </x:c>
    </x:row>
    <x:row r="212">
      <x:c r="A212" s="1" t="str">
        <x:v>安信基金</x:v>
      </x:c>
      <x:c r="B212" s="1" t="str">
        <x:v>减股票</x:v>
      </x:c>
      <x:c r="C212" s="1" t="str">
        <x:v>差异较小</x:v>
      </x:c>
      <x:c r="D212" s="8" t="n">
        <x:v>8</x:v>
      </x:c>
      <x:c r="E212" s="8" t="n">
        <x:v>5</x:v>
      </x:c>
      <x:c r="F212" s="9" t="n">
        <x:v>0.875</x:v>
      </x:c>
      <x:c r="G212" s="9" t="n">
        <x:v>0.002082685334060622</x:v>
      </x:c>
      <x:c r="H212" s="9" t="n">
        <x:v>0.0016050282457478321</x:v>
      </x:c>
    </x:row>
    <x:row r="213">
      <x:c r="A213" s="1" t="str">
        <x:v>安信基金</x:v>
      </x:c>
      <x:c r="B213" s="1" t="str">
        <x:v>加股票</x:v>
      </x:c>
      <x:c r="C213" s="1" t="str">
        <x:v>差异较小</x:v>
      </x:c>
      <x:c r="D213" s="8" t="n">
        <x:v>8</x:v>
      </x:c>
      <x:c r="E213" s="8" t="n">
        <x:v>4</x:v>
      </x:c>
      <x:c r="F213" s="9" t="n">
        <x:v>0.125</x:v>
      </x:c>
      <x:c r="G213" s="9" t="n">
        <x:v>-0.0037389855681469715</x:v>
      </x:c>
      <x:c r="H213" s="9" t="n">
        <x:v>-0.0015393164659854453</x:v>
      </x:c>
    </x:row>
    <x:row r="214">
      <x:c r="A214" s="1" t="str">
        <x:v>安信基金</x:v>
      </x:c>
      <x:c r="B214" s="1" t="str">
        <x:v>加股票</x:v>
      </x:c>
      <x:c r="C214" s="1" t="str">
        <x:v>股显著强</x:v>
      </x:c>
      <x:c r="D214" s="8" t="n">
        <x:v>2</x:v>
      </x:c>
      <x:c r="E214" s="8" t="n">
        <x:v>2</x:v>
      </x:c>
      <x:c r="F214" s="9" t="n">
        <x:v>1</x:v>
      </x:c>
      <x:c r="G214" s="9" t="n">
        <x:v>0.013549198436970035</x:v>
      </x:c>
      <x:c r="H214" s="9" t="n">
        <x:v>0.013549198436970035</x:v>
      </x:c>
    </x:row>
    <x:row r="215">
      <x:c r="A215" s="1" t="str">
        <x:v>宏利基金</x:v>
      </x:c>
      <x:c r="B215" s="1" t="str">
        <x:v>减股票</x:v>
      </x:c>
      <x:c r="C215" s="1" t="str">
        <x:v>差异较小</x:v>
      </x:c>
      <x:c r="D215" s="8" t="n">
        <x:v>3</x:v>
      </x:c>
      <x:c r="E215" s="8" t="n">
        <x:v>2</x:v>
      </x:c>
      <x:c r="F215" s="9" t="n">
        <x:v>1</x:v>
      </x:c>
      <x:c r="G215" s="9" t="n">
        <x:v>0.008146687989991245</x:v>
      </x:c>
      <x:c r="H215" s="9" t="n">
        <x:v>0.00348087125368571</x:v>
      </x:c>
    </x:row>
    <x:row r="216">
      <x:c r="A216" s="1" t="str">
        <x:v>宏利基金</x:v>
      </x:c>
      <x:c r="B216" s="1" t="str">
        <x:v>减股票</x:v>
      </x:c>
      <x:c r="C216" s="1" t="str">
        <x:v>股显著强</x:v>
      </x:c>
      <x:c r="D216" s="8" t="n">
        <x:v>1</x:v>
      </x:c>
      <x:c r="E216" s="8" t="n">
        <x:v>1</x:v>
      </x:c>
      <x:c r="F216" s="9" t="n">
        <x:v>0</x:v>
      </x:c>
      <x:c r="G216" s="9" t="n">
        <x:v>-0.04546360107126458</x:v>
      </x:c>
      <x:c r="H216" s="9" t="n">
        <x:v>-0.04546360107126458</x:v>
      </x:c>
    </x:row>
    <x:row r="217">
      <x:c r="A217" s="1" t="str">
        <x:v>宏利基金</x:v>
      </x:c>
      <x:c r="B217" s="1" t="str">
        <x:v>加股票</x:v>
      </x:c>
      <x:c r="C217" s="1" t="str">
        <x:v>债显著强</x:v>
      </x:c>
      <x:c r="D217" s="8" t="n">
        <x:v>1</x:v>
      </x:c>
      <x:c r="E217" s="8" t="n">
        <x:v>1</x:v>
      </x:c>
      <x:c r="F217" s="9" t="n">
        <x:v>0</x:v>
      </x:c>
      <x:c r="G217" s="9" t="n">
        <x:v>-0.007219451493178692</x:v>
      </x:c>
      <x:c r="H217" s="9" t="n">
        <x:v>-0.007219451493178692</x:v>
      </x:c>
    </x:row>
    <x:row r="218">
      <x:c r="A218" s="1" t="str">
        <x:v>宏利基金</x:v>
      </x:c>
      <x:c r="B218" s="1" t="str">
        <x:v>加股票</x:v>
      </x:c>
      <x:c r="C218" s="1" t="str">
        <x:v>差异较小</x:v>
      </x:c>
      <x:c r="D218" s="8" t="n">
        <x:v>4</x:v>
      </x:c>
      <x:c r="E218" s="8" t="n">
        <x:v>2</x:v>
      </x:c>
      <x:c r="F218" s="9" t="n">
        <x:v>0.25</x:v>
      </x:c>
      <x:c r="G218" s="9" t="n">
        <x:v>-0.007526734248047745</x:v>
      </x:c>
      <x:c r="H218" s="9" t="n">
        <x:v>-0.004726168935505769</x:v>
      </x:c>
    </x:row>
    <x:row r="219">
      <x:c r="A219" s="1" t="str">
        <x:v>宏利基金</x:v>
      </x:c>
      <x:c r="B219" s="1" t="str">
        <x:v>加股票</x:v>
      </x:c>
      <x:c r="C219" s="1" t="str">
        <x:v>股显著强</x:v>
      </x:c>
      <x:c r="D219" s="8" t="n">
        <x:v>1</x:v>
      </x:c>
      <x:c r="E219" s="8" t="n">
        <x:v>1</x:v>
      </x:c>
      <x:c r="F219" s="9" t="n">
        <x:v>1</x:v>
      </x:c>
      <x:c r="G219" s="9" t="n">
        <x:v>0.00714621828334772</x:v>
      </x:c>
      <x:c r="H219" s="9" t="n">
        <x:v>0.00714621828334772</x:v>
      </x:c>
    </x:row>
    <x:row r="220">
      <x:c r="A220" s="1" t="str">
        <x:v>宝盈基金</x:v>
      </x:c>
      <x:c r="B220" s="1" t="str">
        <x:v>减股票</x:v>
      </x:c>
      <x:c r="C220" s="1" t="str">
        <x:v>债显著强</x:v>
      </x:c>
      <x:c r="D220" s="8" t="n">
        <x:v>2</x:v>
      </x:c>
      <x:c r="E220" s="8" t="n">
        <x:v>2</x:v>
      </x:c>
      <x:c r="F220" s="9" t="n">
        <x:v>1</x:v>
      </x:c>
      <x:c r="G220" s="9" t="n">
        <x:v>0.015419805852341779</x:v>
      </x:c>
      <x:c r="H220" s="9" t="n">
        <x:v>0.015419805852341779</x:v>
      </x:c>
    </x:row>
    <x:row r="221">
      <x:c r="A221" s="1" t="str">
        <x:v>宝盈基金</x:v>
      </x:c>
      <x:c r="B221" s="1" t="str">
        <x:v>减股票</x:v>
      </x:c>
      <x:c r="C221" s="1" t="str">
        <x:v>差异较小</x:v>
      </x:c>
      <x:c r="D221" s="8" t="n">
        <x:v>3</x:v>
      </x:c>
      <x:c r="E221" s="8" t="n">
        <x:v>3</x:v>
      </x:c>
      <x:c r="F221" s="9" t="n">
        <x:v>0.6666666666666666</x:v>
      </x:c>
      <x:c r="G221" s="9" t="n">
        <x:v>0.0030728750639038727</x:v>
      </x:c>
      <x:c r="H221" s="9" t="n">
        <x:v>0.003174741599456115</x:v>
      </x:c>
    </x:row>
    <x:row r="222">
      <x:c r="A222" s="1" t="str">
        <x:v>宝盈基金</x:v>
      </x:c>
      <x:c r="B222" s="1" t="str">
        <x:v>加股票</x:v>
      </x:c>
      <x:c r="C222" s="1" t="str">
        <x:v>差异较小</x:v>
      </x:c>
      <x:c r="D222" s="8" t="n">
        <x:v>5</x:v>
      </x:c>
      <x:c r="E222" s="8" t="n">
        <x:v>4</x:v>
      </x:c>
      <x:c r="F222" s="9" t="n">
        <x:v>0.2</x:v>
      </x:c>
      <x:c r="G222" s="9" t="n">
        <x:v>-0.0018686658955124947</x:v>
      </x:c>
      <x:c r="H222" s="9" t="n">
        <x:v>-0.00043407084131823534</x:v>
      </x:c>
    </x:row>
    <x:row r="223">
      <x:c r="A223" s="1" t="str">
        <x:v>富国基金</x:v>
      </x:c>
      <x:c r="B223" s="1" t="str">
        <x:v>减股票</x:v>
      </x:c>
      <x:c r="C223" s="1" t="str">
        <x:v>债显著强</x:v>
      </x:c>
      <x:c r="D223" s="8" t="n">
        <x:v>2</x:v>
      </x:c>
      <x:c r="E223" s="8" t="n">
        <x:v>2</x:v>
      </x:c>
      <x:c r="F223" s="9" t="n">
        <x:v>1</x:v>
      </x:c>
      <x:c r="G223" s="9" t="n">
        <x:v>0.00940859592643838</x:v>
      </x:c>
      <x:c r="H223" s="9" t="n">
        <x:v>0.00940859592643838</x:v>
      </x:c>
    </x:row>
    <x:row r="224">
      <x:c r="A224" s="1" t="str">
        <x:v>富国基金</x:v>
      </x:c>
      <x:c r="B224" s="1" t="str">
        <x:v>减股票</x:v>
      </x:c>
      <x:c r="C224" s="1" t="str">
        <x:v>差异较小</x:v>
      </x:c>
      <x:c r="D224" s="8" t="n">
        <x:v>12</x:v>
      </x:c>
      <x:c r="E224" s="8" t="n">
        <x:v>7</x:v>
      </x:c>
      <x:c r="F224" s="9" t="n">
        <x:v>0.9166666666666666</x:v>
      </x:c>
      <x:c r="G224" s="9" t="n">
        <x:v>0.0038324777938999626</x:v>
      </x:c>
      <x:c r="H224" s="9" t="n">
        <x:v>0.0031543673957893127</x:v>
      </x:c>
    </x:row>
    <x:row r="225">
      <x:c r="A225" s="1" t="str">
        <x:v>富国基金</x:v>
      </x:c>
      <x:c r="B225" s="1" t="str">
        <x:v>减股票</x:v>
      </x:c>
      <x:c r="C225" s="1" t="str">
        <x:v>股显著强</x:v>
      </x:c>
      <x:c r="D225" s="8" t="n">
        <x:v>9</x:v>
      </x:c>
      <x:c r="E225" s="8" t="n">
        <x:v>7</x:v>
      </x:c>
      <x:c r="F225" s="9" t="n">
        <x:v>0</x:v>
      </x:c>
      <x:c r="G225" s="9" t="n">
        <x:v>-0.016906264539782383</x:v>
      </x:c>
      <x:c r="H225" s="9" t="n">
        <x:v>-0.014345991456190215</x:v>
      </x:c>
    </x:row>
    <x:row r="226">
      <x:c r="A226" s="1" t="str">
        <x:v>富国基金</x:v>
      </x:c>
      <x:c r="B226" s="1" t="str">
        <x:v>加股票</x:v>
      </x:c>
      <x:c r="C226" s="1" t="str">
        <x:v>差异较小</x:v>
      </x:c>
      <x:c r="D226" s="8" t="n">
        <x:v>22</x:v>
      </x:c>
      <x:c r="E226" s="8" t="n">
        <x:v>8</x:v>
      </x:c>
      <x:c r="F226" s="9" t="n">
        <x:v>0.18181818181818182</x:v>
      </x:c>
      <x:c r="G226" s="9" t="n">
        <x:v>-0.0026889311704483476</x:v>
      </x:c>
      <x:c r="H226" s="9" t="n">
        <x:v>-0.0010906830950799026</x:v>
      </x:c>
    </x:row>
    <x:row r="227">
      <x:c r="A227" s="1" t="str">
        <x:v>富国基金</x:v>
      </x:c>
      <x:c r="B227" s="1" t="str">
        <x:v>加股票</x:v>
      </x:c>
      <x:c r="C227" s="1" t="str">
        <x:v>股显著强</x:v>
      </x:c>
      <x:c r="D227" s="8" t="n">
        <x:v>5</x:v>
      </x:c>
      <x:c r="E227" s="8" t="n">
        <x:v>4</x:v>
      </x:c>
      <x:c r="F227" s="9" t="n">
        <x:v>1</x:v>
      </x:c>
      <x:c r="G227" s="9" t="n">
        <x:v>0.025800403045289348</x:v>
      </x:c>
      <x:c r="H227" s="9" t="n">
        <x:v>0.019525794422113187</x:v>
      </x:c>
    </x:row>
    <x:row r="228">
      <x:c r="A228" s="1" t="str">
        <x:v>富安达基金</x:v>
      </x:c>
      <x:c r="B228" s="1" t="str">
        <x:v>减股票</x:v>
      </x:c>
      <x:c r="C228" s="1" t="str">
        <x:v>差异较小</x:v>
      </x:c>
      <x:c r="D228" s="8" t="n">
        <x:v>3</x:v>
      </x:c>
      <x:c r="E228" s="8" t="n">
        <x:v>1</x:v>
      </x:c>
      <x:c r="F228" s="9" t="n">
        <x:v>1</x:v>
      </x:c>
      <x:c r="G228" s="9" t="n">
        <x:v>0.004713981231405782</x:v>
      </x:c>
      <x:c r="H228" s="9" t="n">
        <x:v>0.004611500975871799</x:v>
      </x:c>
    </x:row>
    <x:row r="229">
      <x:c r="A229" s="1" t="str">
        <x:v>富安达基金</x:v>
      </x:c>
      <x:c r="B229" s="1" t="str">
        <x:v>减股票</x:v>
      </x:c>
      <x:c r="C229" s="1" t="str">
        <x:v>股显著强</x:v>
      </x:c>
      <x:c r="D229" s="8" t="n">
        <x:v>1</x:v>
      </x:c>
      <x:c r="E229" s="8" t="n">
        <x:v>1</x:v>
      </x:c>
      <x:c r="F229" s="9" t="n">
        <x:v>0</x:v>
      </x:c>
      <x:c r="G229" s="9" t="n">
        <x:v>-0.020709503607454757</x:v>
      </x:c>
      <x:c r="H229" s="9" t="n">
        <x:v>-0.020709503607454757</x:v>
      </x:c>
    </x:row>
    <x:row r="230">
      <x:c r="A230" s="1" t="str">
        <x:v>富安达基金</x:v>
      </x:c>
      <x:c r="B230" s="1" t="str">
        <x:v>加股票</x:v>
      </x:c>
      <x:c r="C230" s="1" t="str">
        <x:v>债显著强</x:v>
      </x:c>
      <x:c r="D230" s="8" t="n">
        <x:v>1</x:v>
      </x:c>
      <x:c r="E230" s="8" t="n">
        <x:v>1</x:v>
      </x:c>
      <x:c r="F230" s="9" t="n">
        <x:v>0</x:v>
      </x:c>
      <x:c r="G230" s="9" t="n">
        <x:v>-0.006087773915326792</x:v>
      </x:c>
      <x:c r="H230" s="9" t="n">
        <x:v>-0.006087773915326792</x:v>
      </x:c>
    </x:row>
    <x:row r="231">
      <x:c r="A231" s="1" t="str">
        <x:v>富安达基金</x:v>
      </x:c>
      <x:c r="B231" s="1" t="str">
        <x:v>加股票</x:v>
      </x:c>
      <x:c r="C231" s="1" t="str">
        <x:v>差异较小</x:v>
      </x:c>
      <x:c r="D231" s="8" t="n">
        <x:v>3</x:v>
      </x:c>
      <x:c r="E231" s="8" t="n">
        <x:v>1</x:v>
      </x:c>
      <x:c r="F231" s="9" t="n">
        <x:v>0</x:v>
      </x:c>
      <x:c r="G231" s="9" t="n">
        <x:v>-0.0010924541672585135</x:v>
      </x:c>
      <x:c r="H231" s="9" t="n">
        <x:v>-0.0004135301978492967</x:v>
      </x:c>
    </x:row>
    <x:row r="232">
      <x:c r="A232" s="1" t="str">
        <x:v>富安达基金</x:v>
      </x:c>
      <x:c r="B232" s="1" t="str">
        <x:v>加股票</x:v>
      </x:c>
      <x:c r="C232" s="1" t="str">
        <x:v>股显著强</x:v>
      </x:c>
      <x:c r="D232" s="8" t="n">
        <x:v>2</x:v>
      </x:c>
      <x:c r="E232" s="8" t="n">
        <x:v>1</x:v>
      </x:c>
      <x:c r="F232" s="9" t="n">
        <x:v>1</x:v>
      </x:c>
      <x:c r="G232" s="9" t="n">
        <x:v>0.012383632136180548</x:v>
      </x:c>
      <x:c r="H232" s="9" t="n">
        <x:v>0.012383632136180548</x:v>
      </x:c>
    </x:row>
    <x:row r="233">
      <x:c r="A233" s="1" t="str">
        <x:v>尚正基金</x:v>
      </x:c>
      <x:c r="B233" s="1" t="str">
        <x:v>减股票</x:v>
      </x:c>
      <x:c r="C233" s="1" t="str">
        <x:v>债显著强</x:v>
      </x:c>
      <x:c r="D233" s="8" t="n">
        <x:v>1</x:v>
      </x:c>
      <x:c r="E233" s="8" t="n">
        <x:v>1</x:v>
      </x:c>
      <x:c r="F233" s="9" t="n">
        <x:v>1</x:v>
      </x:c>
      <x:c r="G233" s="9" t="n">
        <x:v>0.006346533572909476</x:v>
      </x:c>
      <x:c r="H233" s="9" t="n">
        <x:v>0.006346533572909476</x:v>
      </x:c>
    </x:row>
    <x:row r="234">
      <x:c r="A234" s="1" t="str">
        <x:v>尚正基金</x:v>
      </x:c>
      <x:c r="B234" s="1" t="str">
        <x:v>减股票</x:v>
      </x:c>
      <x:c r="C234" s="1" t="str">
        <x:v>差异较小</x:v>
      </x:c>
      <x:c r="D234" s="8" t="n">
        <x:v>2</x:v>
      </x:c>
      <x:c r="E234" s="8" t="n">
        <x:v>1</x:v>
      </x:c>
      <x:c r="F234" s="9" t="n">
        <x:v>1</x:v>
      </x:c>
      <x:c r="G234" s="9" t="n">
        <x:v>0.0021452411269582824</x:v>
      </x:c>
      <x:c r="H234" s="9" t="n">
        <x:v>0.0021452411269582824</x:v>
      </x:c>
    </x:row>
    <x:row r="235">
      <x:c r="A235" s="1" t="str">
        <x:v>尚正基金</x:v>
      </x:c>
      <x:c r="B235" s="1" t="str">
        <x:v>减股票</x:v>
      </x:c>
      <x:c r="C235" s="1" t="str">
        <x:v>股显著强</x:v>
      </x:c>
      <x:c r="D235" s="8" t="n">
        <x:v>2</x:v>
      </x:c>
      <x:c r="E235" s="8" t="n">
        <x:v>1</x:v>
      </x:c>
      <x:c r="F235" s="9" t="n">
        <x:v>0</x:v>
      </x:c>
      <x:c r="G235" s="9" t="n">
        <x:v>-0.019083077697337074</x:v>
      </x:c>
      <x:c r="H235" s="9" t="n">
        <x:v>-0.019083077697337074</x:v>
      </x:c>
    </x:row>
    <x:row r="236">
      <x:c r="A236" s="1" t="str">
        <x:v>尚正基金</x:v>
      </x:c>
      <x:c r="B236" s="1" t="str">
        <x:v>加股票</x:v>
      </x:c>
      <x:c r="C236" s="1" t="str">
        <x:v>差异较小</x:v>
      </x:c>
      <x:c r="D236" s="8" t="n">
        <x:v>3</x:v>
      </x:c>
      <x:c r="E236" s="8" t="n">
        <x:v>1</x:v>
      </x:c>
      <x:c r="F236" s="9" t="n">
        <x:v>0.3333333333333333</x:v>
      </x:c>
      <x:c r="G236" s="9" t="n">
        <x:v>-0.001019349802620823</x:v>
      </x:c>
      <x:c r="H236" s="9" t="n">
        <x:v>-0.0004163548406338602</x:v>
      </x:c>
    </x:row>
    <x:row r="237">
      <x:c r="A237" s="1" t="str">
        <x:v>工银瑞信基金</x:v>
      </x:c>
      <x:c r="B237" s="1" t="str">
        <x:v>减股票</x:v>
      </x:c>
      <x:c r="C237" s="1" t="str">
        <x:v>债显著强</x:v>
      </x:c>
      <x:c r="D237" s="8" t="n">
        <x:v>1</x:v>
      </x:c>
      <x:c r="E237" s="8" t="n">
        <x:v>1</x:v>
      </x:c>
      <x:c r="F237" s="9" t="n">
        <x:v>1</x:v>
      </x:c>
      <x:c r="G237" s="9" t="n">
        <x:v>0.00658036822537576</x:v>
      </x:c>
      <x:c r="H237" s="9" t="n">
        <x:v>0.00658036822537576</x:v>
      </x:c>
    </x:row>
    <x:row r="238">
      <x:c r="A238" s="1" t="str">
        <x:v>工银瑞信基金</x:v>
      </x:c>
      <x:c r="B238" s="1" t="str">
        <x:v>减股票</x:v>
      </x:c>
      <x:c r="C238" s="1" t="str">
        <x:v>差异较小</x:v>
      </x:c>
      <x:c r="D238" s="8" t="n">
        <x:v>8</x:v>
      </x:c>
      <x:c r="E238" s="8" t="n">
        <x:v>4</x:v>
      </x:c>
      <x:c r="F238" s="9" t="n">
        <x:v>0.875</x:v>
      </x:c>
      <x:c r="G238" s="9" t="n">
        <x:v>0.0020376841019695336</x:v>
      </x:c>
      <x:c r="H238" s="9" t="n">
        <x:v>0.001337819021084851</x:v>
      </x:c>
    </x:row>
    <x:row r="239">
      <x:c r="A239" s="1" t="str">
        <x:v>工银瑞信基金</x:v>
      </x:c>
      <x:c r="B239" s="1" t="str">
        <x:v>减股票</x:v>
      </x:c>
      <x:c r="C239" s="1" t="str">
        <x:v>股显著强</x:v>
      </x:c>
      <x:c r="D239" s="8" t="n">
        <x:v>4</x:v>
      </x:c>
      <x:c r="E239" s="8" t="n">
        <x:v>3</x:v>
      </x:c>
      <x:c r="F239" s="9" t="n">
        <x:v>0</x:v>
      </x:c>
      <x:c r="G239" s="9" t="n">
        <x:v>-0.013797885464119178</x:v>
      </x:c>
      <x:c r="H239" s="9" t="n">
        <x:v>-0.013880088882323387</x:v>
      </x:c>
    </x:row>
    <x:row r="240">
      <x:c r="A240" s="1" t="str">
        <x:v>工银瑞信基金</x:v>
      </x:c>
      <x:c r="B240" s="1" t="str">
        <x:v>加股票</x:v>
      </x:c>
      <x:c r="C240" s="1" t="str">
        <x:v>债显著强</x:v>
      </x:c>
      <x:c r="D240" s="8" t="n">
        <x:v>1</x:v>
      </x:c>
      <x:c r="E240" s="8" t="n">
        <x:v>1</x:v>
      </x:c>
      <x:c r="F240" s="9" t="n">
        <x:v>0</x:v>
      </x:c>
      <x:c r="G240" s="9" t="n">
        <x:v>-0.022267883547191922</x:v>
      </x:c>
      <x:c r="H240" s="9" t="n">
        <x:v>-0.022267883547191922</x:v>
      </x:c>
    </x:row>
    <x:row r="241">
      <x:c r="A241" s="1" t="str">
        <x:v>工银瑞信基金</x:v>
      </x:c>
      <x:c r="B241" s="1" t="str">
        <x:v>加股票</x:v>
      </x:c>
      <x:c r="C241" s="1" t="str">
        <x:v>差异较小</x:v>
      </x:c>
      <x:c r="D241" s="8" t="n">
        <x:v>13</x:v>
      </x:c>
      <x:c r="E241" s="8" t="n">
        <x:v>5</x:v>
      </x:c>
      <x:c r="F241" s="9" t="n">
        <x:v>0</x:v>
      </x:c>
      <x:c r="G241" s="9" t="n">
        <x:v>-0.0020240986192222015</x:v>
      </x:c>
      <x:c r="H241" s="9" t="n">
        <x:v>-0.0010967768258170719</x:v>
      </x:c>
    </x:row>
    <x:row r="242">
      <x:c r="A242" s="1" t="str">
        <x:v>工银瑞信基金</x:v>
      </x:c>
      <x:c r="B242" s="1" t="str">
        <x:v>加股票</x:v>
      </x:c>
      <x:c r="C242" s="1" t="str">
        <x:v>股显著强</x:v>
      </x:c>
      <x:c r="D242" s="8" t="n">
        <x:v>1</x:v>
      </x:c>
      <x:c r="E242" s="8" t="n">
        <x:v>1</x:v>
      </x:c>
      <x:c r="F242" s="9" t="n">
        <x:v>1</x:v>
      </x:c>
      <x:c r="G242" s="9" t="n">
        <x:v>0.00951075441585228</x:v>
      </x:c>
      <x:c r="H242" s="9" t="n">
        <x:v>0.00951075441585228</x:v>
      </x:c>
    </x:row>
    <x:row r="243">
      <x:c r="A243" s="1" t="str">
        <x:v>平安基金</x:v>
      </x:c>
      <x:c r="B243" s="1" t="str">
        <x:v>减股票</x:v>
      </x:c>
      <x:c r="C243" s="1" t="str">
        <x:v>债显著强</x:v>
      </x:c>
      <x:c r="D243" s="8" t="n">
        <x:v>3</x:v>
      </x:c>
      <x:c r="E243" s="8" t="n">
        <x:v>3</x:v>
      </x:c>
      <x:c r="F243" s="9" t="n">
        <x:v>1</x:v>
      </x:c>
      <x:c r="G243" s="9" t="n">
        <x:v>0.023409859945279093</x:v>
      </x:c>
      <x:c r="H243" s="9" t="n">
        <x:v>0.026333803640320542</x:v>
      </x:c>
    </x:row>
    <x:row r="244">
      <x:c r="A244" s="1" t="str">
        <x:v>平安基金</x:v>
      </x:c>
      <x:c r="B244" s="1" t="str">
        <x:v>减股票</x:v>
      </x:c>
      <x:c r="C244" s="1" t="str">
        <x:v>差异较小</x:v>
      </x:c>
      <x:c r="D244" s="8" t="n">
        <x:v>10</x:v>
      </x:c>
      <x:c r="E244" s="8" t="n">
        <x:v>7</x:v>
      </x:c>
      <x:c r="F244" s="9" t="n">
        <x:v>0.9</x:v>
      </x:c>
      <x:c r="G244" s="9" t="n">
        <x:v>0.0032538989682257395</x:v>
      </x:c>
      <x:c r="H244" s="9" t="n">
        <x:v>0.0039042291142768826</x:v>
      </x:c>
    </x:row>
    <x:row r="245">
      <x:c r="A245" s="1" t="str">
        <x:v>平安基金</x:v>
      </x:c>
      <x:c r="B245" s="1" t="str">
        <x:v>减股票</x:v>
      </x:c>
      <x:c r="C245" s="1" t="str">
        <x:v>股显著强</x:v>
      </x:c>
      <x:c r="D245" s="8" t="n">
        <x:v>5</x:v>
      </x:c>
      <x:c r="E245" s="8" t="n">
        <x:v>4</x:v>
      </x:c>
      <x:c r="F245" s="9" t="n">
        <x:v>0</x:v>
      </x:c>
      <x:c r="G245" s="9" t="n">
        <x:v>-0.01741552928272594</x:v>
      </x:c>
      <x:c r="H245" s="9" t="n">
        <x:v>-0.020223496741501982</x:v>
      </x:c>
    </x:row>
    <x:row r="246">
      <x:c r="A246" s="1" t="str">
        <x:v>平安基金</x:v>
      </x:c>
      <x:c r="B246" s="1" t="str">
        <x:v>加股票</x:v>
      </x:c>
      <x:c r="C246" s="1" t="str">
        <x:v>债显著强</x:v>
      </x:c>
      <x:c r="D246" s="8" t="n">
        <x:v>1</x:v>
      </x:c>
      <x:c r="E246" s="8" t="n">
        <x:v>1</x:v>
      </x:c>
      <x:c r="F246" s="9" t="n">
        <x:v>0</x:v>
      </x:c>
      <x:c r="G246" s="9" t="n">
        <x:v>-0.005702193153405605</x:v>
      </x:c>
      <x:c r="H246" s="9" t="n">
        <x:v>-0.005702193153405605</x:v>
      </x:c>
    </x:row>
    <x:row r="247">
      <x:c r="A247" s="1" t="str">
        <x:v>平安基金</x:v>
      </x:c>
      <x:c r="B247" s="1" t="str">
        <x:v>加股票</x:v>
      </x:c>
      <x:c r="C247" s="1" t="str">
        <x:v>差异较小</x:v>
      </x:c>
      <x:c r="D247" s="8" t="n">
        <x:v>18</x:v>
      </x:c>
      <x:c r="E247" s="8" t="n">
        <x:v>9</x:v>
      </x:c>
      <x:c r="F247" s="9" t="n">
        <x:v>0.16666666666666666</x:v>
      </x:c>
      <x:c r="G247" s="9" t="n">
        <x:v>-0.0031023038988107873</x:v>
      </x:c>
      <x:c r="H247" s="9" t="n">
        <x:v>-0.0011178271385338836</x:v>
      </x:c>
    </x:row>
    <x:row r="248">
      <x:c r="A248" s="1" t="str">
        <x:v>平安基金</x:v>
      </x:c>
      <x:c r="B248" s="1" t="str">
        <x:v>加股票</x:v>
      </x:c>
      <x:c r="C248" s="1" t="str">
        <x:v>股显著强</x:v>
      </x:c>
      <x:c r="D248" s="8" t="n">
        <x:v>4</x:v>
      </x:c>
      <x:c r="E248" s="8" t="n">
        <x:v>3</x:v>
      </x:c>
      <x:c r="F248" s="9" t="n">
        <x:v>1</x:v>
      </x:c>
      <x:c r="G248" s="9" t="n">
        <x:v>0.011237915782100025</x:v>
      </x:c>
      <x:c r="H248" s="9" t="n">
        <x:v>0.011328925712473861</x:v>
      </x:c>
    </x:row>
    <x:row r="249">
      <x:c r="A249" s="1" t="str">
        <x:v>广发基金</x:v>
      </x:c>
      <x:c r="B249" s="1" t="str">
        <x:v>减股票</x:v>
      </x:c>
      <x:c r="C249" s="1" t="str">
        <x:v>债显著强</x:v>
      </x:c>
      <x:c r="D249" s="8" t="n">
        <x:v>5</x:v>
      </x:c>
      <x:c r="E249" s="8" t="n">
        <x:v>5</x:v>
      </x:c>
      <x:c r="F249" s="9" t="n">
        <x:v>1</x:v>
      </x:c>
      <x:c r="G249" s="9" t="n">
        <x:v>0.009910891736939615</x:v>
      </x:c>
      <x:c r="H249" s="9" t="n">
        <x:v>0.005946622419524358</x:v>
      </x:c>
    </x:row>
    <x:row r="250">
      <x:c r="A250" s="1" t="str">
        <x:v>广发基金</x:v>
      </x:c>
      <x:c r="B250" s="1" t="str">
        <x:v>减股票</x:v>
      </x:c>
      <x:c r="C250" s="1" t="str">
        <x:v>差异较小</x:v>
      </x:c>
      <x:c r="D250" s="8" t="n">
        <x:v>40</x:v>
      </x:c>
      <x:c r="E250" s="8" t="n">
        <x:v>16</x:v>
      </x:c>
      <x:c r="F250" s="9" t="n">
        <x:v>0.975</x:v>
      </x:c>
      <x:c r="G250" s="9" t="n">
        <x:v>0.002676710605275037</x:v>
      </x:c>
      <x:c r="H250" s="9" t="n">
        <x:v>0.0006831913899724059</x:v>
      </x:c>
    </x:row>
    <x:row r="251">
      <x:c r="A251" s="1" t="str">
        <x:v>广发基金</x:v>
      </x:c>
      <x:c r="B251" s="1" t="str">
        <x:v>减股票</x:v>
      </x:c>
      <x:c r="C251" s="1" t="str">
        <x:v>股显著强</x:v>
      </x:c>
      <x:c r="D251" s="8" t="n">
        <x:v>6</x:v>
      </x:c>
      <x:c r="E251" s="8" t="n">
        <x:v>6</x:v>
      </x:c>
      <x:c r="F251" s="9" t="n">
        <x:v>0</x:v>
      </x:c>
      <x:c r="G251" s="9" t="n">
        <x:v>-0.017546636094427605</x:v>
      </x:c>
      <x:c r="H251" s="9" t="n">
        <x:v>-0.014628631868784887</x:v>
      </x:c>
    </x:row>
    <x:row r="252">
      <x:c r="A252" s="1" t="str">
        <x:v>广发基金</x:v>
      </x:c>
      <x:c r="B252" s="1" t="str">
        <x:v>加股票</x:v>
      </x:c>
      <x:c r="C252" s="1" t="str">
        <x:v>债显著强</x:v>
      </x:c>
      <x:c r="D252" s="8" t="n">
        <x:v>1</x:v>
      </x:c>
      <x:c r="E252" s="8" t="n">
        <x:v>1</x:v>
      </x:c>
      <x:c r="F252" s="9" t="n">
        <x:v>0</x:v>
      </x:c>
      <x:c r="G252" s="9" t="n">
        <x:v>-0.008130905049922574</x:v>
      </x:c>
      <x:c r="H252" s="9" t="n">
        <x:v>-0.008130905049922574</x:v>
      </x:c>
    </x:row>
    <x:row r="253">
      <x:c r="A253" s="1" t="str">
        <x:v>广发基金</x:v>
      </x:c>
      <x:c r="B253" s="1" t="str">
        <x:v>加股票</x:v>
      </x:c>
      <x:c r="C253" s="1" t="str">
        <x:v>差异较小</x:v>
      </x:c>
      <x:c r="D253" s="8" t="n">
        <x:v>30</x:v>
      </x:c>
      <x:c r="E253" s="8" t="n">
        <x:v>14</x:v>
      </x:c>
      <x:c r="F253" s="9" t="n">
        <x:v>0.2</x:v>
      </x:c>
      <x:c r="G253" s="9" t="n">
        <x:v>-0.00309397618857597</x:v>
      </x:c>
      <x:c r="H253" s="9" t="n">
        <x:v>-0.002339381847837722</x:v>
      </x:c>
    </x:row>
    <x:row r="254">
      <x:c r="A254" s="1" t="str">
        <x:v>广发基金</x:v>
      </x:c>
      <x:c r="B254" s="1" t="str">
        <x:v>加股票</x:v>
      </x:c>
      <x:c r="C254" s="1" t="str">
        <x:v>股显著强</x:v>
      </x:c>
      <x:c r="D254" s="8" t="n">
        <x:v>15</x:v>
      </x:c>
      <x:c r="E254" s="8" t="n">
        <x:v>10</x:v>
      </x:c>
      <x:c r="F254" s="9" t="n">
        <x:v>1</x:v>
      </x:c>
      <x:c r="G254" s="9" t="n">
        <x:v>0.016924348648832483</x:v>
      </x:c>
      <x:c r="H254" s="9" t="n">
        <x:v>0.014987214062784842</x:v>
      </x:c>
    </x:row>
    <x:row r="255">
      <x:c r="A255" s="1" t="str">
        <x:v>建信基金</x:v>
      </x:c>
      <x:c r="B255" s="1" t="str">
        <x:v>减股票</x:v>
      </x:c>
      <x:c r="C255" s="1" t="str">
        <x:v>差异较小</x:v>
      </x:c>
      <x:c r="D255" s="8" t="n">
        <x:v>1</x:v>
      </x:c>
      <x:c r="E255" s="8" t="n">
        <x:v>1</x:v>
      </x:c>
      <x:c r="F255" s="9" t="n">
        <x:v>1</x:v>
      </x:c>
      <x:c r="G255" s="9" t="n">
        <x:v>0.005108653841192991</x:v>
      </x:c>
      <x:c r="H255" s="9" t="n">
        <x:v>0.005108653841192991</x:v>
      </x:c>
    </x:row>
    <x:row r="256">
      <x:c r="A256" s="1" t="str">
        <x:v>建信基金</x:v>
      </x:c>
      <x:c r="B256" s="1" t="str">
        <x:v>减股票</x:v>
      </x:c>
      <x:c r="C256" s="1" t="str">
        <x:v>股显著强</x:v>
      </x:c>
      <x:c r="D256" s="8" t="n">
        <x:v>1</x:v>
      </x:c>
      <x:c r="E256" s="8" t="n">
        <x:v>1</x:v>
      </x:c>
      <x:c r="F256" s="9" t="n">
        <x:v>0</x:v>
      </x:c>
      <x:c r="G256" s="9" t="n">
        <x:v>-0.013468721388552662</x:v>
      </x:c>
      <x:c r="H256" s="9" t="n">
        <x:v>-0.013468721388552662</x:v>
      </x:c>
    </x:row>
    <x:row r="257">
      <x:c r="A257" s="1" t="str">
        <x:v>建信基金</x:v>
      </x:c>
      <x:c r="B257" s="1" t="str">
        <x:v>加股票</x:v>
      </x:c>
      <x:c r="C257" s="1" t="str">
        <x:v>债显著强</x:v>
      </x:c>
      <x:c r="D257" s="8" t="n">
        <x:v>1</x:v>
      </x:c>
      <x:c r="E257" s="8" t="n">
        <x:v>1</x:v>
      </x:c>
      <x:c r="F257" s="9" t="n">
        <x:v>0</x:v>
      </x:c>
      <x:c r="G257" s="9" t="n">
        <x:v>-0.00869924848175917</x:v>
      </x:c>
      <x:c r="H257" s="9" t="n">
        <x:v>-0.00869924848175917</x:v>
      </x:c>
    </x:row>
    <x:row r="258">
      <x:c r="A258" s="1" t="str">
        <x:v>建信基金</x:v>
      </x:c>
      <x:c r="B258" s="1" t="str">
        <x:v>加股票</x:v>
      </x:c>
      <x:c r="C258" s="1" t="str">
        <x:v>差异较小</x:v>
      </x:c>
      <x:c r="D258" s="8" t="n">
        <x:v>2</x:v>
      </x:c>
      <x:c r="E258" s="8" t="n">
        <x:v>1</x:v>
      </x:c>
      <x:c r="F258" s="9" t="n">
        <x:v>0</x:v>
      </x:c>
      <x:c r="G258" s="9" t="n">
        <x:v>-0.004020339087032564</x:v>
      </x:c>
      <x:c r="H258" s="9" t="n">
        <x:v>-0.004020339087032564</x:v>
      </x:c>
    </x:row>
    <x:row r="259">
      <x:c r="A259" s="1" t="str">
        <x:v>建信基金</x:v>
      </x:c>
      <x:c r="B259" s="1" t="str">
        <x:v>加股票</x:v>
      </x:c>
      <x:c r="C259" s="1" t="str">
        <x:v>股显著强</x:v>
      </x:c>
      <x:c r="D259" s="8" t="n">
        <x:v>1</x:v>
      </x:c>
      <x:c r="E259" s="8" t="n">
        <x:v>1</x:v>
      </x:c>
      <x:c r="F259" s="9" t="n">
        <x:v>1</x:v>
      </x:c>
      <x:c r="G259" s="9" t="n">
        <x:v>0.0068245602005501975</x:v>
      </x:c>
      <x:c r="H259" s="9" t="n">
        <x:v>0.0068245602005501975</x:v>
      </x:c>
    </x:row>
    <x:row r="260">
      <x:c r="A260" s="1" t="str">
        <x:v>弘毅远方基金</x:v>
      </x:c>
      <x:c r="B260" s="1" t="str">
        <x:v>减股票</x:v>
      </x:c>
      <x:c r="C260" s="1" t="str">
        <x:v>差异较小</x:v>
      </x:c>
      <x:c r="D260" s="8" t="n">
        <x:v>2</x:v>
      </x:c>
      <x:c r="E260" s="8" t="n">
        <x:v>1</x:v>
      </x:c>
      <x:c r="F260" s="9" t="n">
        <x:v>1</x:v>
      </x:c>
      <x:c r="G260" s="9" t="n">
        <x:v>0.004021875630844829</x:v>
      </x:c>
      <x:c r="H260" s="9" t="n">
        <x:v>0.004021875630844829</x:v>
      </x:c>
    </x:row>
    <x:row r="261">
      <x:c r="A261" s="1" t="str">
        <x:v>弘毅远方基金</x:v>
      </x:c>
      <x:c r="B261" s="1" t="str">
        <x:v>减股票</x:v>
      </x:c>
      <x:c r="C261" s="1" t="str">
        <x:v>股显著强</x:v>
      </x:c>
      <x:c r="D261" s="8" t="n">
        <x:v>1</x:v>
      </x:c>
      <x:c r="E261" s="8" t="n">
        <x:v>1</x:v>
      </x:c>
      <x:c r="F261" s="9" t="n">
        <x:v>0</x:v>
      </x:c>
      <x:c r="G261" s="9" t="n">
        <x:v>-0.01504916398741637</x:v>
      </x:c>
      <x:c r="H261" s="9" t="n">
        <x:v>-0.01504916398741637</x:v>
      </x:c>
    </x:row>
    <x:row r="262">
      <x:c r="A262" s="1" t="str">
        <x:v>弘毅远方基金</x:v>
      </x:c>
      <x:c r="B262" s="1" t="str">
        <x:v>加股票</x:v>
      </x:c>
      <x:c r="C262" s="1" t="str">
        <x:v>债显著强</x:v>
      </x:c>
      <x:c r="D262" s="8" t="n">
        <x:v>1</x:v>
      </x:c>
      <x:c r="E262" s="8" t="n">
        <x:v>1</x:v>
      </x:c>
      <x:c r="F262" s="9" t="n">
        <x:v>0</x:v>
      </x:c>
      <x:c r="G262" s="9" t="n">
        <x:v>-0.005336360604895497</x:v>
      </x:c>
      <x:c r="H262" s="9" t="n">
        <x:v>-0.005336360604895497</x:v>
      </x:c>
    </x:row>
    <x:row r="263">
      <x:c r="A263" s="1" t="str">
        <x:v>弘毅远方基金</x:v>
      </x:c>
      <x:c r="B263" s="1" t="str">
        <x:v>加股票</x:v>
      </x:c>
      <x:c r="C263" s="1" t="str">
        <x:v>差异较小</x:v>
      </x:c>
      <x:c r="D263" s="8" t="n">
        <x:v>1</x:v>
      </x:c>
      <x:c r="E263" s="8" t="n">
        <x:v>1</x:v>
      </x:c>
      <x:c r="F263" s="9" t="n">
        <x:v>0</x:v>
      </x:c>
      <x:c r="G263" s="9" t="n">
        <x:v>-0.003709602270128944</x:v>
      </x:c>
      <x:c r="H263" s="9" t="n">
        <x:v>-0.003709602270128944</x:v>
      </x:c>
    </x:row>
    <x:row r="264">
      <x:c r="A264" s="1" t="str">
        <x:v>恒越基金</x:v>
      </x:c>
      <x:c r="B264" s="1" t="str">
        <x:v>减股票</x:v>
      </x:c>
      <x:c r="C264" s="1" t="str">
        <x:v>差异较小</x:v>
      </x:c>
      <x:c r="D264" s="8" t="n">
        <x:v>2</x:v>
      </x:c>
      <x:c r="E264" s="8" t="n">
        <x:v>1</x:v>
      </x:c>
      <x:c r="F264" s="9" t="n">
        <x:v>1</x:v>
      </x:c>
      <x:c r="G264" s="9" t="n">
        <x:v>0.004631169524123337</x:v>
      </x:c>
      <x:c r="H264" s="9" t="n">
        <x:v>0.004631169524123337</x:v>
      </x:c>
    </x:row>
    <x:row r="265">
      <x:c r="A265" s="1" t="str">
        <x:v>恒越基金</x:v>
      </x:c>
      <x:c r="B265" s="1" t="str">
        <x:v>减股票</x:v>
      </x:c>
      <x:c r="C265" s="1" t="str">
        <x:v>股显著强</x:v>
      </x:c>
      <x:c r="D265" s="8" t="n">
        <x:v>1</x:v>
      </x:c>
      <x:c r="E265" s="8" t="n">
        <x:v>1</x:v>
      </x:c>
      <x:c r="F265" s="9" t="n">
        <x:v>0</x:v>
      </x:c>
      <x:c r="G265" s="9" t="n">
        <x:v>-0.02101503557720948</x:v>
      </x:c>
      <x:c r="H265" s="9" t="n">
        <x:v>-0.02101503557720948</x:v>
      </x:c>
    </x:row>
    <x:row r="266">
      <x:c r="A266" s="1" t="str">
        <x:v>恒越基金</x:v>
      </x:c>
      <x:c r="B266" s="1" t="str">
        <x:v>加股票</x:v>
      </x:c>
      <x:c r="C266" s="1" t="str">
        <x:v>债显著强</x:v>
      </x:c>
      <x:c r="D266" s="8" t="n">
        <x:v>1</x:v>
      </x:c>
      <x:c r="E266" s="8" t="n">
        <x:v>1</x:v>
      </x:c>
      <x:c r="F266" s="9" t="n">
        <x:v>0</x:v>
      </x:c>
      <x:c r="G266" s="9" t="n">
        <x:v>-0.012409842629358025</x:v>
      </x:c>
      <x:c r="H266" s="9" t="n">
        <x:v>-0.012409842629358025</x:v>
      </x:c>
    </x:row>
    <x:row r="267">
      <x:c r="A267" s="1" t="str">
        <x:v>恒越基金</x:v>
      </x:c>
      <x:c r="B267" s="1" t="str">
        <x:v>加股票</x:v>
      </x:c>
      <x:c r="C267" s="1" t="str">
        <x:v>差异较小</x:v>
      </x:c>
      <x:c r="D267" s="8" t="n">
        <x:v>2</x:v>
      </x:c>
      <x:c r="E267" s="8" t="n">
        <x:v>1</x:v>
      </x:c>
      <x:c r="F267" s="9" t="n">
        <x:v>0</x:v>
      </x:c>
      <x:c r="G267" s="9" t="n">
        <x:v>-0.002841677093055737</x:v>
      </x:c>
      <x:c r="H267" s="9" t="n">
        <x:v>-0.002841677093055737</x:v>
      </x:c>
    </x:row>
    <x:row r="268">
      <x:c r="A268" s="1" t="str">
        <x:v>恒越基金</x:v>
      </x:c>
      <x:c r="B268" s="1" t="str">
        <x:v>加股票</x:v>
      </x:c>
      <x:c r="C268" s="1" t="str">
        <x:v>股显著强</x:v>
      </x:c>
      <x:c r="D268" s="8" t="n">
        <x:v>2</x:v>
      </x:c>
      <x:c r="E268" s="8" t="n">
        <x:v>1</x:v>
      </x:c>
      <x:c r="F268" s="9" t="n">
        <x:v>1</x:v>
      </x:c>
      <x:c r="G268" s="9" t="n">
        <x:v>0.032359953291279574</x:v>
      </x:c>
      <x:c r="H268" s="9" t="n">
        <x:v>0.032359953291279574</x:v>
      </x:c>
    </x:row>
    <x:row r="269">
      <x:c r="A269" s="1" t="str">
        <x:v>招商基金</x:v>
      </x:c>
      <x:c r="B269" s="1" t="str">
        <x:v>减股票</x:v>
      </x:c>
      <x:c r="C269" s="1" t="str">
        <x:v>债显著强</x:v>
      </x:c>
      <x:c r="D269" s="8" t="n">
        <x:v>4</x:v>
      </x:c>
      <x:c r="E269" s="8" t="n">
        <x:v>4</x:v>
      </x:c>
      <x:c r="F269" s="9" t="n">
        <x:v>1</x:v>
      </x:c>
      <x:c r="G269" s="9" t="n">
        <x:v>0.00635764245877631</x:v>
      </x:c>
      <x:c r="H269" s="9" t="n">
        <x:v>0.00605077392219415</x:v>
      </x:c>
    </x:row>
    <x:row r="270">
      <x:c r="A270" s="1" t="str">
        <x:v>招商基金</x:v>
      </x:c>
      <x:c r="B270" s="1" t="str">
        <x:v>减股票</x:v>
      </x:c>
      <x:c r="C270" s="1" t="str">
        <x:v>差异较小</x:v>
      </x:c>
      <x:c r="D270" s="8" t="n">
        <x:v>15</x:v>
      </x:c>
      <x:c r="E270" s="8" t="n">
        <x:v>10</x:v>
      </x:c>
      <x:c r="F270" s="9" t="n">
        <x:v>0.9333333333333333</x:v>
      </x:c>
      <x:c r="G270" s="9" t="n">
        <x:v>0.004561788751562981</x:v>
      </x:c>
      <x:c r="H270" s="9" t="n">
        <x:v>0.002549599631672921</x:v>
      </x:c>
    </x:row>
    <x:row r="271">
      <x:c r="A271" s="1" t="str">
        <x:v>招商基金</x:v>
      </x:c>
      <x:c r="B271" s="1" t="str">
        <x:v>减股票</x:v>
      </x:c>
      <x:c r="C271" s="1" t="str">
        <x:v>股显著强</x:v>
      </x:c>
      <x:c r="D271" s="8" t="n">
        <x:v>11</x:v>
      </x:c>
      <x:c r="E271" s="8" t="n">
        <x:v>9</x:v>
      </x:c>
      <x:c r="F271" s="9" t="n">
        <x:v>0</x:v>
      </x:c>
      <x:c r="G271" s="9" t="n">
        <x:v>-0.02518499887355126</x:v>
      </x:c>
      <x:c r="H271" s="9" t="n">
        <x:v>-0.013747868160115416</x:v>
      </x:c>
    </x:row>
    <x:row r="272">
      <x:c r="A272" s="1" t="str">
        <x:v>招商基金</x:v>
      </x:c>
      <x:c r="B272" s="1" t="str">
        <x:v>加股票</x:v>
      </x:c>
      <x:c r="C272" s="1" t="str">
        <x:v>债显著强</x:v>
      </x:c>
      <x:c r="D272" s="8" t="n">
        <x:v>5</x:v>
      </x:c>
      <x:c r="E272" s="8" t="n">
        <x:v>5</x:v>
      </x:c>
      <x:c r="F272" s="9" t="n">
        <x:v>0</x:v>
      </x:c>
      <x:c r="G272" s="9" t="n">
        <x:v>-0.013140735063662312</x:v>
      </x:c>
      <x:c r="H272" s="9" t="n">
        <x:v>-0.011343632064029266</x:v>
      </x:c>
    </x:row>
    <x:row r="273">
      <x:c r="A273" s="1" t="str">
        <x:v>招商基金</x:v>
      </x:c>
      <x:c r="B273" s="1" t="str">
        <x:v>加股票</x:v>
      </x:c>
      <x:c r="C273" s="1" t="str">
        <x:v>差异较小</x:v>
      </x:c>
      <x:c r="D273" s="8" t="n">
        <x:v>42</x:v>
      </x:c>
      <x:c r="E273" s="8" t="n">
        <x:v>18</x:v>
      </x:c>
      <x:c r="F273" s="9" t="n">
        <x:v>0.21428571428571427</x:v>
      </x:c>
      <x:c r="G273" s="9" t="n">
        <x:v>-0.003019715095752564</x:v>
      </x:c>
      <x:c r="H273" s="9" t="n">
        <x:v>-0.002161299988073272</x:v>
      </x:c>
    </x:row>
    <x:row r="274">
      <x:c r="A274" s="1" t="str">
        <x:v>招商基金</x:v>
      </x:c>
      <x:c r="B274" s="1" t="str">
        <x:v>加股票</x:v>
      </x:c>
      <x:c r="C274" s="1" t="str">
        <x:v>股显著强</x:v>
      </x:c>
      <x:c r="D274" s="8" t="n">
        <x:v>14</x:v>
      </x:c>
      <x:c r="E274" s="8" t="n">
        <x:v>14</x:v>
      </x:c>
      <x:c r="F274" s="9" t="n">
        <x:v>1</x:v>
      </x:c>
      <x:c r="G274" s="9" t="n">
        <x:v>0.01531329302786941</x:v>
      </x:c>
      <x:c r="H274" s="9" t="n">
        <x:v>0.013741774425429735</x:v>
      </x:c>
    </x:row>
    <x:row r="275">
      <x:c r="A275" s="1" t="str">
        <x:v>摩根基金(中国)</x:v>
      </x:c>
      <x:c r="B275" s="1" t="str">
        <x:v>减股票</x:v>
      </x:c>
      <x:c r="C275" s="1" t="str">
        <x:v>差异较小</x:v>
      </x:c>
      <x:c r="D275" s="8" t="n">
        <x:v>8</x:v>
      </x:c>
      <x:c r="E275" s="8" t="n">
        <x:v>3</x:v>
      </x:c>
      <x:c r="F275" s="9" t="n">
        <x:v>1</x:v>
      </x:c>
      <x:c r="G275" s="9" t="n">
        <x:v>0.0028945323223163624</x:v>
      </x:c>
      <x:c r="H275" s="9" t="n">
        <x:v>0.0013287913999057406</x:v>
      </x:c>
    </x:row>
    <x:row r="276">
      <x:c r="A276" s="1" t="str">
        <x:v>摩根基金(中国)</x:v>
      </x:c>
      <x:c r="B276" s="1" t="str">
        <x:v>减股票</x:v>
      </x:c>
      <x:c r="C276" s="1" t="str">
        <x:v>股显著强</x:v>
      </x:c>
      <x:c r="D276" s="8" t="n">
        <x:v>3</x:v>
      </x:c>
      <x:c r="E276" s="8" t="n">
        <x:v>3</x:v>
      </x:c>
      <x:c r="F276" s="9" t="n">
        <x:v>0</x:v>
      </x:c>
      <x:c r="G276" s="9" t="n">
        <x:v>-0.03399620614719197</x:v>
      </x:c>
      <x:c r="H276" s="9" t="n">
        <x:v>-0.03149078156003112</x:v>
      </x:c>
    </x:row>
    <x:row r="277">
      <x:c r="A277" s="1" t="str">
        <x:v>摩根基金(中国)</x:v>
      </x:c>
      <x:c r="B277" s="1" t="str">
        <x:v>加股票</x:v>
      </x:c>
      <x:c r="C277" s="1" t="str">
        <x:v>债显著强</x:v>
      </x:c>
      <x:c r="D277" s="8" t="n">
        <x:v>1</x:v>
      </x:c>
      <x:c r="E277" s="8" t="n">
        <x:v>1</x:v>
      </x:c>
      <x:c r="F277" s="9" t="n">
        <x:v>0</x:v>
      </x:c>
      <x:c r="G277" s="9" t="n">
        <x:v>-0.005613535461923061</x:v>
      </x:c>
      <x:c r="H277" s="9" t="n">
        <x:v>-0.005613535461923061</x:v>
      </x:c>
    </x:row>
    <x:row r="278">
      <x:c r="A278" s="1" t="str">
        <x:v>摩根基金(中国)</x:v>
      </x:c>
      <x:c r="B278" s="1" t="str">
        <x:v>加股票</x:v>
      </x:c>
      <x:c r="C278" s="1" t="str">
        <x:v>差异较小</x:v>
      </x:c>
      <x:c r="D278" s="8" t="n">
        <x:v>11</x:v>
      </x:c>
      <x:c r="E278" s="8" t="n">
        <x:v>3</x:v>
      </x:c>
      <x:c r="F278" s="9" t="n">
        <x:v>0.18181818181818182</x:v>
      </x:c>
      <x:c r="G278" s="9" t="n">
        <x:v>-0.004921959011539784</x:v>
      </x:c>
      <x:c r="H278" s="9" t="n">
        <x:v>-0.0009636311162330664</x:v>
      </x:c>
    </x:row>
    <x:row r="279">
      <x:c r="A279" s="1" t="str">
        <x:v>摩根基金(中国)</x:v>
      </x:c>
      <x:c r="B279" s="1" t="str">
        <x:v>加股票</x:v>
      </x:c>
      <x:c r="C279" s="1" t="str">
        <x:v>股显著强</x:v>
      </x:c>
      <x:c r="D279" s="8" t="n">
        <x:v>2</x:v>
      </x:c>
      <x:c r="E279" s="8" t="n">
        <x:v>2</x:v>
      </x:c>
      <x:c r="F279" s="9" t="n">
        <x:v>1</x:v>
      </x:c>
      <x:c r="G279" s="9" t="n">
        <x:v>0.006911068512359904</x:v>
      </x:c>
      <x:c r="H279" s="9" t="n">
        <x:v>0.006911068512359904</x:v>
      </x:c>
    </x:row>
    <x:row r="280">
      <x:c r="A280" s="1" t="str">
        <x:v>新华基金</x:v>
      </x:c>
      <x:c r="B280" s="1" t="str">
        <x:v>减股票</x:v>
      </x:c>
      <x:c r="C280" s="1" t="str">
        <x:v>差异较小</x:v>
      </x:c>
      <x:c r="D280" s="8" t="n">
        <x:v>1</x:v>
      </x:c>
      <x:c r="E280" s="8" t="n">
        <x:v>1</x:v>
      </x:c>
      <x:c r="F280" s="9" t="n">
        <x:v>0</x:v>
      </x:c>
      <x:c r="G280" s="9" t="n">
        <x:v>-0.0022267984414308783</x:v>
      </x:c>
      <x:c r="H280" s="9" t="n">
        <x:v>-0.0022267984414308783</x:v>
      </x:c>
    </x:row>
    <x:row r="281">
      <x:c r="A281" s="1" t="str">
        <x:v>新华基金</x:v>
      </x:c>
      <x:c r="B281" s="1" t="str">
        <x:v>减股票</x:v>
      </x:c>
      <x:c r="C281" s="1" t="str">
        <x:v>股显著强</x:v>
      </x:c>
      <x:c r="D281" s="8" t="n">
        <x:v>2</x:v>
      </x:c>
      <x:c r="E281" s="8" t="n">
        <x:v>1</x:v>
      </x:c>
      <x:c r="F281" s="9" t="n">
        <x:v>0</x:v>
      </x:c>
      <x:c r="G281" s="9" t="n">
        <x:v>-0.03616695579829018</x:v>
      </x:c>
      <x:c r="H281" s="9" t="n">
        <x:v>-0.03616695579829018</x:v>
      </x:c>
    </x:row>
    <x:row r="282">
      <x:c r="A282" s="1" t="str">
        <x:v>新华基金</x:v>
      </x:c>
      <x:c r="B282" s="1" t="str">
        <x:v>加股票</x:v>
      </x:c>
      <x:c r="C282" s="1" t="str">
        <x:v>债显著强</x:v>
      </x:c>
      <x:c r="D282" s="8" t="n">
        <x:v>2</x:v>
      </x:c>
      <x:c r="E282" s="8" t="n">
        <x:v>2</x:v>
      </x:c>
      <x:c r="F282" s="9" t="n">
        <x:v>0</x:v>
      </x:c>
      <x:c r="G282" s="9" t="n">
        <x:v>-0.010945862907439746</x:v>
      </x:c>
      <x:c r="H282" s="9" t="n">
        <x:v>-0.010945862907439746</x:v>
      </x:c>
    </x:row>
    <x:row r="283">
      <x:c r="A283" s="1" t="str">
        <x:v>新华基金</x:v>
      </x:c>
      <x:c r="B283" s="1" t="str">
        <x:v>加股票</x:v>
      </x:c>
      <x:c r="C283" s="1" t="str">
        <x:v>差异较小</x:v>
      </x:c>
      <x:c r="D283" s="8" t="n">
        <x:v>4</x:v>
      </x:c>
      <x:c r="E283" s="8" t="n">
        <x:v>2</x:v>
      </x:c>
      <x:c r="F283" s="9" t="n">
        <x:v>0</x:v>
      </x:c>
      <x:c r="G283" s="9" t="n">
        <x:v>-0.005967057433102802</x:v>
      </x:c>
      <x:c r="H283" s="9" t="n">
        <x:v>-0.005690810282147726</x:v>
      </x:c>
    </x:row>
    <x:row r="284">
      <x:c r="A284" s="1" t="str">
        <x:v>新华基金</x:v>
      </x:c>
      <x:c r="B284" s="1" t="str">
        <x:v>加股票</x:v>
      </x:c>
      <x:c r="C284" s="1" t="str">
        <x:v>股显著强</x:v>
      </x:c>
      <x:c r="D284" s="8" t="n">
        <x:v>3</x:v>
      </x:c>
      <x:c r="E284" s="8" t="n">
        <x:v>2</x:v>
      </x:c>
      <x:c r="F284" s="9" t="n">
        <x:v>1</x:v>
      </x:c>
      <x:c r="G284" s="9" t="n">
        <x:v>0.0247343590559921</x:v>
      </x:c>
      <x:c r="H284" s="9" t="n">
        <x:v>0.0211403193141471</x:v>
      </x:c>
    </x:row>
    <x:row r="285">
      <x:c r="A285" s="1" t="str">
        <x:v>易方达基金</x:v>
      </x:c>
      <x:c r="B285" s="1" t="str">
        <x:v>减股票</x:v>
      </x:c>
      <x:c r="C285" s="1" t="str">
        <x:v>差异较小</x:v>
      </x:c>
      <x:c r="D285" s="8" t="n">
        <x:v>19</x:v>
      </x:c>
      <x:c r="E285" s="8" t="n">
        <x:v>10</x:v>
      </x:c>
      <x:c r="F285" s="9" t="n">
        <x:v>1</x:v>
      </x:c>
      <x:c r="G285" s="9" t="n">
        <x:v>0.002255098144230734</x:v>
      </x:c>
      <x:c r="H285" s="9" t="n">
        <x:v>0.0024768992950706197</x:v>
      </x:c>
    </x:row>
    <x:row r="286">
      <x:c r="A286" s="1" t="str">
        <x:v>易方达基金</x:v>
      </x:c>
      <x:c r="B286" s="1" t="str">
        <x:v>减股票</x:v>
      </x:c>
      <x:c r="C286" s="1" t="str">
        <x:v>股显著强</x:v>
      </x:c>
      <x:c r="D286" s="8" t="n">
        <x:v>5</x:v>
      </x:c>
      <x:c r="E286" s="8" t="n">
        <x:v>5</x:v>
      </x:c>
      <x:c r="F286" s="9" t="n">
        <x:v>0</x:v>
      </x:c>
      <x:c r="G286" s="9" t="n">
        <x:v>-0.024578321281673705</x:v>
      </x:c>
      <x:c r="H286" s="9" t="n">
        <x:v>-0.023909098908304276</x:v>
      </x:c>
    </x:row>
    <x:row r="287">
      <x:c r="A287" s="1" t="str">
        <x:v>易方达基金</x:v>
      </x:c>
      <x:c r="B287" s="1" t="str">
        <x:v>加股票</x:v>
      </x:c>
      <x:c r="C287" s="1" t="str">
        <x:v>债显著强</x:v>
      </x:c>
      <x:c r="D287" s="8" t="n">
        <x:v>3</x:v>
      </x:c>
      <x:c r="E287" s="8" t="n">
        <x:v>3</x:v>
      </x:c>
      <x:c r="F287" s="9" t="n">
        <x:v>0</x:v>
      </x:c>
      <x:c r="G287" s="9" t="n">
        <x:v>-0.007261192254147713</x:v>
      </x:c>
      <x:c r="H287" s="9" t="n">
        <x:v>-0.0068832492677679685</x:v>
      </x:c>
    </x:row>
    <x:row r="288">
      <x:c r="A288" s="1" t="str">
        <x:v>易方达基金</x:v>
      </x:c>
      <x:c r="B288" s="1" t="str">
        <x:v>加股票</x:v>
      </x:c>
      <x:c r="C288" s="1" t="str">
        <x:v>差异较小</x:v>
      </x:c>
      <x:c r="D288" s="8" t="n">
        <x:v>22</x:v>
      </x:c>
      <x:c r="E288" s="8" t="n">
        <x:v>12</x:v>
      </x:c>
      <x:c r="F288" s="9" t="n">
        <x:v>0.3181818181818182</x:v>
      </x:c>
      <x:c r="G288" s="9" t="n">
        <x:v>-0.0008186546024290327</x:v>
      </x:c>
      <x:c r="H288" s="9" t="n">
        <x:v>-0.0005081371212488124</x:v>
      </x:c>
    </x:row>
    <x:row r="289">
      <x:c r="A289" s="1" t="str">
        <x:v>易方达基金</x:v>
      </x:c>
      <x:c r="B289" s="1" t="str">
        <x:v>加股票</x:v>
      </x:c>
      <x:c r="C289" s="1" t="str">
        <x:v>股显著强</x:v>
      </x:c>
      <x:c r="D289" s="8" t="n">
        <x:v>6</x:v>
      </x:c>
      <x:c r="E289" s="8" t="n">
        <x:v>6</x:v>
      </x:c>
      <x:c r="F289" s="9" t="n">
        <x:v>1</x:v>
      </x:c>
      <x:c r="G289" s="9" t="n">
        <x:v>0.012871227518005854</x:v>
      </x:c>
      <x:c r="H289" s="9" t="n">
        <x:v>0.011290045142464154</x:v>
      </x:c>
    </x:row>
    <x:row r="290">
      <x:c r="A290" s="1" t="str">
        <x:v>景顺长城基金</x:v>
      </x:c>
      <x:c r="B290" s="1" t="str">
        <x:v>减股票</x:v>
      </x:c>
      <x:c r="C290" s="1" t="str">
        <x:v>债显著强</x:v>
      </x:c>
      <x:c r="D290" s="8" t="n">
        <x:v>1</x:v>
      </x:c>
      <x:c r="E290" s="8" t="n">
        <x:v>1</x:v>
      </x:c>
      <x:c r="F290" s="9" t="n">
        <x:v>1</x:v>
      </x:c>
      <x:c r="G290" s="9" t="n">
        <x:v>0.004228950101862977</x:v>
      </x:c>
      <x:c r="H290" s="9" t="n">
        <x:v>0.004228950101862977</x:v>
      </x:c>
    </x:row>
    <x:row r="291">
      <x:c r="A291" s="1" t="str">
        <x:v>景顺长城基金</x:v>
      </x:c>
      <x:c r="B291" s="1" t="str">
        <x:v>减股票</x:v>
      </x:c>
      <x:c r="C291" s="1" t="str">
        <x:v>差异较小</x:v>
      </x:c>
      <x:c r="D291" s="8" t="n">
        <x:v>10</x:v>
      </x:c>
      <x:c r="E291" s="8" t="n">
        <x:v>6</x:v>
      </x:c>
      <x:c r="F291" s="9" t="n">
        <x:v>1</x:v>
      </x:c>
      <x:c r="G291" s="9" t="n">
        <x:v>0.0033004341582772182</x:v>
      </x:c>
      <x:c r="H291" s="9" t="n">
        <x:v>0.0026068328921922653</x:v>
      </x:c>
    </x:row>
    <x:row r="292">
      <x:c r="A292" s="1" t="str">
        <x:v>景顺长城基金</x:v>
      </x:c>
      <x:c r="B292" s="1" t="str">
        <x:v>减股票</x:v>
      </x:c>
      <x:c r="C292" s="1" t="str">
        <x:v>股显著强</x:v>
      </x:c>
      <x:c r="D292" s="8" t="n">
        <x:v>3</x:v>
      </x:c>
      <x:c r="E292" s="8" t="n">
        <x:v>2</x:v>
      </x:c>
      <x:c r="F292" s="9" t="n">
        <x:v>0</x:v>
      </x:c>
      <x:c r="G292" s="9" t="n">
        <x:v>-0.019241055174045785</x:v>
      </x:c>
      <x:c r="H292" s="9" t="n">
        <x:v>-0.020590219010155113</x:v>
      </x:c>
    </x:row>
    <x:row r="293">
      <x:c r="A293" s="1" t="str">
        <x:v>景顺长城基金</x:v>
      </x:c>
      <x:c r="B293" s="1" t="str">
        <x:v>加股票</x:v>
      </x:c>
      <x:c r="C293" s="1" t="str">
        <x:v>债显著强</x:v>
      </x:c>
      <x:c r="D293" s="8" t="n">
        <x:v>2</x:v>
      </x:c>
      <x:c r="E293" s="8" t="n">
        <x:v>2</x:v>
      </x:c>
      <x:c r="F293" s="9" t="n">
        <x:v>0</x:v>
      </x:c>
      <x:c r="G293" s="9" t="n">
        <x:v>-0.008255150706871528</x:v>
      </x:c>
      <x:c r="H293" s="9" t="n">
        <x:v>-0.008255150706871528</x:v>
      </x:c>
    </x:row>
    <x:row r="294">
      <x:c r="A294" s="1" t="str">
        <x:v>景顺长城基金</x:v>
      </x:c>
      <x:c r="B294" s="1" t="str">
        <x:v>加股票</x:v>
      </x:c>
      <x:c r="C294" s="1" t="str">
        <x:v>差异较小</x:v>
      </x:c>
      <x:c r="D294" s="8" t="n">
        <x:v>10</x:v>
      </x:c>
      <x:c r="E294" s="8" t="n">
        <x:v>6</x:v>
      </x:c>
      <x:c r="F294" s="9" t="n">
        <x:v>0.2</x:v>
      </x:c>
      <x:c r="G294" s="9" t="n">
        <x:v>-0.0012690433865299477</x:v>
      </x:c>
      <x:c r="H294" s="9" t="n">
        <x:v>-0.0026461690415796424</x:v>
      </x:c>
    </x:row>
    <x:row r="295">
      <x:c r="A295" s="1" t="str">
        <x:v>景顺长城基金</x:v>
      </x:c>
      <x:c r="B295" s="1" t="str">
        <x:v>加股票</x:v>
      </x:c>
      <x:c r="C295" s="1" t="str">
        <x:v>股显著强</x:v>
      </x:c>
      <x:c r="D295" s="8" t="n">
        <x:v>5</x:v>
      </x:c>
      <x:c r="E295" s="8" t="n">
        <x:v>4</x:v>
      </x:c>
      <x:c r="F295" s="9" t="n">
        <x:v>1</x:v>
      </x:c>
      <x:c r="G295" s="9" t="n">
        <x:v>0.014744104245249075</x:v>
      </x:c>
      <x:c r="H295" s="9" t="n">
        <x:v>0.011155744864673562</x:v>
      </x:c>
    </x:row>
    <x:row r="296">
      <x:c r="A296" s="1" t="str">
        <x:v>格林基金</x:v>
      </x:c>
      <x:c r="B296" s="1" t="str">
        <x:v>减股票</x:v>
      </x:c>
      <x:c r="C296" s="1" t="str">
        <x:v>差异较小</x:v>
      </x:c>
      <x:c r="D296" s="8" t="n">
        <x:v>2</x:v>
      </x:c>
      <x:c r="E296" s="8" t="n">
        <x:v>1</x:v>
      </x:c>
      <x:c r="F296" s="9" t="n">
        <x:v>1</x:v>
      </x:c>
      <x:c r="G296" s="9" t="n">
        <x:v>0.004807414621140553</x:v>
      </x:c>
      <x:c r="H296" s="9" t="n">
        <x:v>0.004807414621140553</x:v>
      </x:c>
    </x:row>
    <x:row r="297">
      <x:c r="A297" s="1" t="str">
        <x:v>格林基金</x:v>
      </x:c>
      <x:c r="B297" s="1" t="str">
        <x:v>减股票</x:v>
      </x:c>
      <x:c r="C297" s="1" t="str">
        <x:v>股显著强</x:v>
      </x:c>
      <x:c r="D297" s="8" t="n">
        <x:v>2</x:v>
      </x:c>
      <x:c r="E297" s="8" t="n">
        <x:v>1</x:v>
      </x:c>
      <x:c r="F297" s="9" t="n">
        <x:v>0</x:v>
      </x:c>
      <x:c r="G297" s="9" t="n">
        <x:v>-0.012034478778062274</x:v>
      </x:c>
      <x:c r="H297" s="9" t="n">
        <x:v>-0.012034478778062274</x:v>
      </x:c>
    </x:row>
    <x:row r="298">
      <x:c r="A298" s="1" t="str">
        <x:v>格林基金</x:v>
      </x:c>
      <x:c r="B298" s="1" t="str">
        <x:v>加股票</x:v>
      </x:c>
      <x:c r="C298" s="1" t="str">
        <x:v>债显著强</x:v>
      </x:c>
      <x:c r="D298" s="8" t="n">
        <x:v>1</x:v>
      </x:c>
      <x:c r="E298" s="8" t="n">
        <x:v>1</x:v>
      </x:c>
      <x:c r="F298" s="9" t="n">
        <x:v>0</x:v>
      </x:c>
      <x:c r="G298" s="9" t="n">
        <x:v>-0.007793941138377298</x:v>
      </x:c>
      <x:c r="H298" s="9" t="n">
        <x:v>-0.007793941138377298</x:v>
      </x:c>
    </x:row>
    <x:row r="299">
      <x:c r="A299" s="1" t="str">
        <x:v>格林基金</x:v>
      </x:c>
      <x:c r="B299" s="1" t="str">
        <x:v>加股票</x:v>
      </x:c>
      <x:c r="C299" s="1" t="str">
        <x:v>差异较小</x:v>
      </x:c>
      <x:c r="D299" s="8" t="n">
        <x:v>5</x:v>
      </x:c>
      <x:c r="E299" s="8" t="n">
        <x:v>2</x:v>
      </x:c>
      <x:c r="F299" s="9" t="n">
        <x:v>0.4</x:v>
      </x:c>
      <x:c r="G299" s="9" t="n">
        <x:v>-0.003967260066327947</x:v>
      </x:c>
      <x:c r="H299" s="9" t="n">
        <x:v>-0.00041707682387420264</x:v>
      </x:c>
    </x:row>
    <x:row r="300">
      <x:c r="A300" s="1" t="str">
        <x:v>格林基金</x:v>
      </x:c>
      <x:c r="B300" s="1" t="str">
        <x:v>加股票</x:v>
      </x:c>
      <x:c r="C300" s="1" t="str">
        <x:v>股显著强</x:v>
      </x:c>
      <x:c r="D300" s="8" t="n">
        <x:v>2</x:v>
      </x:c>
      <x:c r="E300" s="8" t="n">
        <x:v>1</x:v>
      </x:c>
      <x:c r="F300" s="9" t="n">
        <x:v>1</x:v>
      </x:c>
      <x:c r="G300" s="9" t="n">
        <x:v>0.02810768265555031</x:v>
      </x:c>
      <x:c r="H300" s="9" t="n">
        <x:v>0.02810768265555031</x:v>
      </x:c>
    </x:row>
    <x:row r="301">
      <x:c r="A301" s="1" t="str">
        <x:v>民生加银基金</x:v>
      </x:c>
      <x:c r="B301" s="1" t="str">
        <x:v>减股票</x:v>
      </x:c>
      <x:c r="C301" s="1" t="str">
        <x:v>差异较小</x:v>
      </x:c>
      <x:c r="D301" s="8" t="n">
        <x:v>5</x:v>
      </x:c>
      <x:c r="E301" s="8" t="n">
        <x:v>3</x:v>
      </x:c>
      <x:c r="F301" s="9" t="n">
        <x:v>1</x:v>
      </x:c>
      <x:c r="G301" s="9" t="n">
        <x:v>0.0057148064616920815</x:v>
      </x:c>
      <x:c r="H301" s="9" t="n">
        <x:v>0.004806482361208273</x:v>
      </x:c>
    </x:row>
    <x:row r="302">
      <x:c r="A302" s="1" t="str">
        <x:v>民生加银基金</x:v>
      </x:c>
      <x:c r="B302" s="1" t="str">
        <x:v>减股票</x:v>
      </x:c>
      <x:c r="C302" s="1" t="str">
        <x:v>股显著强</x:v>
      </x:c>
      <x:c r="D302" s="8" t="n">
        <x:v>1</x:v>
      </x:c>
      <x:c r="E302" s="8" t="n">
        <x:v>1</x:v>
      </x:c>
      <x:c r="F302" s="9" t="n">
        <x:v>0</x:v>
      </x:c>
      <x:c r="G302" s="9" t="n">
        <x:v>-0.05389488314813093</x:v>
      </x:c>
      <x:c r="H302" s="9" t="n">
        <x:v>-0.05389488314813093</x:v>
      </x:c>
    </x:row>
    <x:row r="303">
      <x:c r="A303" s="1" t="str">
        <x:v>民生加银基金</x:v>
      </x:c>
      <x:c r="B303" s="1" t="str">
        <x:v>加股票</x:v>
      </x:c>
      <x:c r="C303" s="1" t="str">
        <x:v>债显著强</x:v>
      </x:c>
      <x:c r="D303" s="8" t="n">
        <x:v>2</x:v>
      </x:c>
      <x:c r="E303" s="8" t="n">
        <x:v>2</x:v>
      </x:c>
      <x:c r="F303" s="9" t="n">
        <x:v>0</x:v>
      </x:c>
      <x:c r="G303" s="9" t="n">
        <x:v>-0.012939571211982841</x:v>
      </x:c>
      <x:c r="H303" s="9" t="n">
        <x:v>-0.012939571211982841</x:v>
      </x:c>
    </x:row>
    <x:row r="304">
      <x:c r="A304" s="1" t="str">
        <x:v>民生加银基金</x:v>
      </x:c>
      <x:c r="B304" s="1" t="str">
        <x:v>加股票</x:v>
      </x:c>
      <x:c r="C304" s="1" t="str">
        <x:v>差异较小</x:v>
      </x:c>
      <x:c r="D304" s="8" t="n">
        <x:v>6</x:v>
      </x:c>
      <x:c r="E304" s="8" t="n">
        <x:v>3</x:v>
      </x:c>
      <x:c r="F304" s="9" t="n">
        <x:v>0.3333333333333333</x:v>
      </x:c>
      <x:c r="G304" s="9" t="n">
        <x:v>-0.006178859484415166</x:v>
      </x:c>
      <x:c r="H304" s="9" t="n">
        <x:v>-0.00334879141524993</x:v>
      </x:c>
    </x:row>
    <x:row r="305">
      <x:c r="A305" s="1" t="str">
        <x:v>民生加银基金</x:v>
      </x:c>
      <x:c r="B305" s="1" t="str">
        <x:v>加股票</x:v>
      </x:c>
      <x:c r="C305" s="1" t="str">
        <x:v>股显著强</x:v>
      </x:c>
      <x:c r="D305" s="8" t="n">
        <x:v>4</x:v>
      </x:c>
      <x:c r="E305" s="8" t="n">
        <x:v>3</x:v>
      </x:c>
      <x:c r="F305" s="9" t="n">
        <x:v>1</x:v>
      </x:c>
      <x:c r="G305" s="9" t="n">
        <x:v>0.016976446471092192</x:v>
      </x:c>
      <x:c r="H305" s="9" t="n">
        <x:v>0.011959255424517336</x:v>
      </x:c>
    </x:row>
    <x:row r="306">
      <x:c r="A306" s="1" t="str">
        <x:v>永赢基金</x:v>
      </x:c>
      <x:c r="B306" s="1" t="str">
        <x:v>减股票</x:v>
      </x:c>
      <x:c r="C306" s="1" t="str">
        <x:v>差异较小</x:v>
      </x:c>
      <x:c r="D306" s="8" t="n">
        <x:v>5</x:v>
      </x:c>
      <x:c r="E306" s="8" t="n">
        <x:v>2</x:v>
      </x:c>
      <x:c r="F306" s="9" t="n">
        <x:v>0.8</x:v>
      </x:c>
      <x:c r="G306" s="9" t="n">
        <x:v>0.003683444634083983</x:v>
      </x:c>
      <x:c r="H306" s="9" t="n">
        <x:v>0.005460258904136724</x:v>
      </x:c>
    </x:row>
    <x:row r="307">
      <x:c r="A307" s="1" t="str">
        <x:v>永赢基金</x:v>
      </x:c>
      <x:c r="B307" s="1" t="str">
        <x:v>加股票</x:v>
      </x:c>
      <x:c r="C307" s="1" t="str">
        <x:v>债显著强</x:v>
      </x:c>
      <x:c r="D307" s="8" t="n">
        <x:v>1</x:v>
      </x:c>
      <x:c r="E307" s="8" t="n">
        <x:v>1</x:v>
      </x:c>
      <x:c r="F307" s="9" t="n">
        <x:v>0</x:v>
      </x:c>
      <x:c r="G307" s="9" t="n">
        <x:v>-0.008769432463027416</x:v>
      </x:c>
      <x:c r="H307" s="9" t="n">
        <x:v>-0.008769432463027416</x:v>
      </x:c>
    </x:row>
    <x:row r="308">
      <x:c r="A308" s="1" t="str">
        <x:v>永赢基金</x:v>
      </x:c>
      <x:c r="B308" s="1" t="str">
        <x:v>加股票</x:v>
      </x:c>
      <x:c r="C308" s="1" t="str">
        <x:v>差异较小</x:v>
      </x:c>
      <x:c r="D308" s="8" t="n">
        <x:v>5</x:v>
      </x:c>
      <x:c r="E308" s="8" t="n">
        <x:v>2</x:v>
      </x:c>
      <x:c r="F308" s="9" t="n">
        <x:v>0.2</x:v>
      </x:c>
      <x:c r="G308" s="9" t="n">
        <x:v>-0.0027037284776241515</x:v>
      </x:c>
      <x:c r="H308" s="9" t="n">
        <x:v>-0.0014614514494219466</x:v>
      </x:c>
    </x:row>
    <x:row r="309">
      <x:c r="A309" s="1" t="str">
        <x:v>永赢基金</x:v>
      </x:c>
      <x:c r="B309" s="1" t="str">
        <x:v>加股票</x:v>
      </x:c>
      <x:c r="C309" s="1" t="str">
        <x:v>股显著强</x:v>
      </x:c>
      <x:c r="D309" s="8" t="n">
        <x:v>1</x:v>
      </x:c>
      <x:c r="E309" s="8" t="n">
        <x:v>1</x:v>
      </x:c>
      <x:c r="F309" s="9" t="n">
        <x:v>1</x:v>
      </x:c>
      <x:c r="G309" s="9" t="n">
        <x:v>0.018419421961439995</x:v>
      </x:c>
      <x:c r="H309" s="9" t="n">
        <x:v>0.018419421961439995</x:v>
      </x:c>
    </x:row>
    <x:row r="310">
      <x:c r="A310" s="1" t="str">
        <x:v>汇丰晋信基金</x:v>
      </x:c>
      <x:c r="B310" s="1" t="str">
        <x:v>减股票</x:v>
      </x:c>
      <x:c r="C310" s="1" t="str">
        <x:v>差异较小</x:v>
      </x:c>
      <x:c r="D310" s="8" t="n">
        <x:v>3</x:v>
      </x:c>
      <x:c r="E310" s="8" t="n">
        <x:v>2</x:v>
      </x:c>
      <x:c r="F310" s="9" t="n">
        <x:v>1</x:v>
      </x:c>
      <x:c r="G310" s="9" t="n">
        <x:v>0.0027665968869115504</x:v>
      </x:c>
      <x:c r="H310" s="9" t="n">
        <x:v>0.000445404303914614</x:v>
      </x:c>
    </x:row>
    <x:row r="311">
      <x:c r="A311" s="1" t="str">
        <x:v>汇丰晋信基金</x:v>
      </x:c>
      <x:c r="B311" s="1" t="str">
        <x:v>加股票</x:v>
      </x:c>
      <x:c r="C311" s="1" t="str">
        <x:v>债显著强</x:v>
      </x:c>
      <x:c r="D311" s="8" t="n">
        <x:v>1</x:v>
      </x:c>
      <x:c r="E311" s="8" t="n">
        <x:v>1</x:v>
      </x:c>
      <x:c r="F311" s="9" t="n">
        <x:v>0</x:v>
      </x:c>
      <x:c r="G311" s="9" t="n">
        <x:v>-0.0042941877604235745</x:v>
      </x:c>
      <x:c r="H311" s="9" t="n">
        <x:v>-0.0042941877604235745</x:v>
      </x:c>
    </x:row>
    <x:row r="312">
      <x:c r="A312" s="1" t="str">
        <x:v>汇丰晋信基金</x:v>
      </x:c>
      <x:c r="B312" s="1" t="str">
        <x:v>加股票</x:v>
      </x:c>
      <x:c r="C312" s="1" t="str">
        <x:v>差异较小</x:v>
      </x:c>
      <x:c r="D312" s="8" t="n">
        <x:v>4</x:v>
      </x:c>
      <x:c r="E312" s="8" t="n">
        <x:v>2</x:v>
      </x:c>
      <x:c r="F312" s="9" t="n">
        <x:v>0.25</x:v>
      </x:c>
      <x:c r="G312" s="9" t="n">
        <x:v>-0.0010547750679893897</x:v>
      </x:c>
      <x:c r="H312" s="9" t="n">
        <x:v>-0.0010770534959610315</x:v>
      </x:c>
    </x:row>
    <x:row r="313">
      <x:c r="A313" s="1" t="str">
        <x:v>汇丰晋信基金</x:v>
      </x:c>
      <x:c r="B313" s="1" t="str">
        <x:v>加股票</x:v>
      </x:c>
      <x:c r="C313" s="1" t="str">
        <x:v>股显著强</x:v>
      </x:c>
      <x:c r="D313" s="8" t="n">
        <x:v>3</x:v>
      </x:c>
      <x:c r="E313" s="8" t="n">
        <x:v>2</x:v>
      </x:c>
      <x:c r="F313" s="9" t="n">
        <x:v>1</x:v>
      </x:c>
      <x:c r="G313" s="9" t="n">
        <x:v>0.016367309183398536</x:v>
      </x:c>
      <x:c r="H313" s="9" t="n">
        <x:v>0.014469970904287935</x:v>
      </x:c>
    </x:row>
    <x:row r="314">
      <x:c r="A314" s="1" t="str">
        <x:v>汇安基金</x:v>
      </x:c>
      <x:c r="B314" s="1" t="str">
        <x:v>减股票</x:v>
      </x:c>
      <x:c r="C314" s="1" t="str">
        <x:v>差异较小</x:v>
      </x:c>
      <x:c r="D314" s="8" t="n">
        <x:v>13</x:v>
      </x:c>
      <x:c r="E314" s="8" t="n">
        <x:v>5</x:v>
      </x:c>
      <x:c r="F314" s="9" t="n">
        <x:v>1</x:v>
      </x:c>
      <x:c r="G314" s="9" t="n">
        <x:v>0.0036894614456889447</x:v>
      </x:c>
      <x:c r="H314" s="9" t="n">
        <x:v>0.003561704840794941</x:v>
      </x:c>
    </x:row>
    <x:row r="315">
      <x:c r="A315" s="1" t="str">
        <x:v>汇安基金</x:v>
      </x:c>
      <x:c r="B315" s="1" t="str">
        <x:v>减股票</x:v>
      </x:c>
      <x:c r="C315" s="1" t="str">
        <x:v>股显著强</x:v>
      </x:c>
      <x:c r="D315" s="8" t="n">
        <x:v>2</x:v>
      </x:c>
      <x:c r="E315" s="8" t="n">
        <x:v>2</x:v>
      </x:c>
      <x:c r="F315" s="9" t="n">
        <x:v>0</x:v>
      </x:c>
      <x:c r="G315" s="9" t="n">
        <x:v>-0.012179575520214663</x:v>
      </x:c>
      <x:c r="H315" s="9" t="n">
        <x:v>-0.012179575520214663</x:v>
      </x:c>
    </x:row>
    <x:row r="316">
      <x:c r="A316" s="1" t="str">
        <x:v>汇安基金</x:v>
      </x:c>
      <x:c r="B316" s="1" t="str">
        <x:v>加股票</x:v>
      </x:c>
      <x:c r="C316" s="1" t="str">
        <x:v>差异较小</x:v>
      </x:c>
      <x:c r="D316" s="8" t="n">
        <x:v>8</x:v>
      </x:c>
      <x:c r="E316" s="8" t="n">
        <x:v>4</x:v>
      </x:c>
      <x:c r="F316" s="9" t="n">
        <x:v>0</x:v>
      </x:c>
      <x:c r="G316" s="9" t="n">
        <x:v>-0.0013713341203280079</x:v>
      </x:c>
      <x:c r="H316" s="9" t="n">
        <x:v>-0.00044984354499798187</x:v>
      </x:c>
    </x:row>
    <x:row r="317">
      <x:c r="A317" s="1" t="str">
        <x:v>汇安基金</x:v>
      </x:c>
      <x:c r="B317" s="1" t="str">
        <x:v>加股票</x:v>
      </x:c>
      <x:c r="C317" s="1" t="str">
        <x:v>股显著强</x:v>
      </x:c>
      <x:c r="D317" s="8" t="n">
        <x:v>3</x:v>
      </x:c>
      <x:c r="E317" s="8" t="n">
        <x:v>3</x:v>
      </x:c>
      <x:c r="F317" s="9" t="n">
        <x:v>1</x:v>
      </x:c>
      <x:c r="G317" s="9" t="n">
        <x:v>0.011528913499981438</x:v>
      </x:c>
      <x:c r="H317" s="9" t="n">
        <x:v>0.014227316908322544</x:v>
      </x:c>
    </x:row>
    <x:row r="318">
      <x:c r="A318" s="1" t="str">
        <x:v>汇添富基金</x:v>
      </x:c>
      <x:c r="B318" s="1" t="str">
        <x:v>减股票</x:v>
      </x:c>
      <x:c r="C318" s="1" t="str">
        <x:v>差异较小</x:v>
      </x:c>
      <x:c r="D318" s="8" t="n">
        <x:v>12</x:v>
      </x:c>
      <x:c r="E318" s="8" t="n">
        <x:v>6</x:v>
      </x:c>
      <x:c r="F318" s="9" t="n">
        <x:v>0.9166666666666666</x:v>
      </x:c>
      <x:c r="G318" s="9" t="n">
        <x:v>0.003422194112693793</x:v>
      </x:c>
      <x:c r="H318" s="9" t="n">
        <x:v>0.0033628933819792404</x:v>
      </x:c>
    </x:row>
    <x:row r="319">
      <x:c r="A319" s="1" t="str">
        <x:v>汇添富基金</x:v>
      </x:c>
      <x:c r="B319" s="1" t="str">
        <x:v>减股票</x:v>
      </x:c>
      <x:c r="C319" s="1" t="str">
        <x:v>股显著强</x:v>
      </x:c>
      <x:c r="D319" s="8" t="n">
        <x:v>5</x:v>
      </x:c>
      <x:c r="E319" s="8" t="n">
        <x:v>4</x:v>
      </x:c>
      <x:c r="F319" s="9" t="n">
        <x:v>0</x:v>
      </x:c>
      <x:c r="G319" s="9" t="n">
        <x:v>-0.015125284804918555</x:v>
      </x:c>
      <x:c r="H319" s="9" t="n">
        <x:v>-0.017884101588139682</x:v>
      </x:c>
    </x:row>
    <x:row r="320">
      <x:c r="A320" s="1" t="str">
        <x:v>汇添富基金</x:v>
      </x:c>
      <x:c r="B320" s="1" t="str">
        <x:v>加股票</x:v>
      </x:c>
      <x:c r="C320" s="1" t="str">
        <x:v>债显著强</x:v>
      </x:c>
      <x:c r="D320" s="8" t="n">
        <x:v>1</x:v>
      </x:c>
      <x:c r="E320" s="8" t="n">
        <x:v>1</x:v>
      </x:c>
      <x:c r="F320" s="9" t="n">
        <x:v>0</x:v>
      </x:c>
      <x:c r="G320" s="9" t="n">
        <x:v>-0.004262012466245093</x:v>
      </x:c>
      <x:c r="H320" s="9" t="n">
        <x:v>-0.004262012466245093</x:v>
      </x:c>
    </x:row>
    <x:row r="321">
      <x:c r="A321" s="1" t="str">
        <x:v>汇添富基金</x:v>
      </x:c>
      <x:c r="B321" s="1" t="str">
        <x:v>加股票</x:v>
      </x:c>
      <x:c r="C321" s="1" t="str">
        <x:v>差异较小</x:v>
      </x:c>
      <x:c r="D321" s="8" t="n">
        <x:v>8</x:v>
      </x:c>
      <x:c r="E321" s="8" t="n">
        <x:v>6</x:v>
      </x:c>
      <x:c r="F321" s="9" t="n">
        <x:v>0</x:v>
      </x:c>
      <x:c r="G321" s="9" t="n">
        <x:v>-0.0016646859367095562</x:v>
      </x:c>
      <x:c r="H321" s="9" t="n">
        <x:v>-0.0009085779541453411</x:v>
      </x:c>
    </x:row>
    <x:row r="322">
      <x:c r="A322" s="1" t="str">
        <x:v>汇添富基金</x:v>
      </x:c>
      <x:c r="B322" s="1" t="str">
        <x:v>加股票</x:v>
      </x:c>
      <x:c r="C322" s="1" t="str">
        <x:v>股显著强</x:v>
      </x:c>
      <x:c r="D322" s="8" t="n">
        <x:v>3</x:v>
      </x:c>
      <x:c r="E322" s="8" t="n">
        <x:v>2</x:v>
      </x:c>
      <x:c r="F322" s="9" t="n">
        <x:v>1</x:v>
      </x:c>
      <x:c r="G322" s="9" t="n">
        <x:v>0.011207629845454233</x:v>
      </x:c>
      <x:c r="H322" s="9" t="n">
        <x:v>0.012610638260342482</x:v>
      </x:c>
    </x:row>
    <x:row r="323">
      <x:c r="A323" s="1" t="str">
        <x:v>泓德基金</x:v>
      </x:c>
      <x:c r="B323" s="1" t="str">
        <x:v>减股票</x:v>
      </x:c>
      <x:c r="C323" s="1" t="str">
        <x:v>股显著强</x:v>
      </x:c>
      <x:c r="D323" s="8" t="n">
        <x:v>1</x:v>
      </x:c>
      <x:c r="E323" s="8" t="n">
        <x:v>1</x:v>
      </x:c>
      <x:c r="F323" s="9" t="n">
        <x:v>0</x:v>
      </x:c>
      <x:c r="G323" s="9" t="n">
        <x:v>-0.022196978758108443</x:v>
      </x:c>
      <x:c r="H323" s="9" t="n">
        <x:v>-0.022196978758108443</x:v>
      </x:c>
    </x:row>
    <x:row r="324">
      <x:c r="A324" s="1" t="str">
        <x:v>泓德基金</x:v>
      </x:c>
      <x:c r="B324" s="1" t="str">
        <x:v>加股票</x:v>
      </x:c>
      <x:c r="C324" s="1" t="str">
        <x:v>差异较小</x:v>
      </x:c>
      <x:c r="D324" s="8" t="n">
        <x:v>2</x:v>
      </x:c>
      <x:c r="E324" s="8" t="n">
        <x:v>1</x:v>
      </x:c>
      <x:c r="F324" s="9" t="n">
        <x:v>0</x:v>
      </x:c>
      <x:c r="G324" s="9" t="n">
        <x:v>-0.0008965579921486955</x:v>
      </x:c>
      <x:c r="H324" s="9" t="n">
        <x:v>-0.0008965579921486955</x:v>
      </x:c>
    </x:row>
    <x:row r="325">
      <x:c r="A325" s="1" t="str">
        <x:v>泰信基金</x:v>
      </x:c>
      <x:c r="B325" s="1" t="str">
        <x:v>减股票</x:v>
      </x:c>
      <x:c r="C325" s="1" t="str">
        <x:v>差异较小</x:v>
      </x:c>
      <x:c r="D325" s="8" t="n">
        <x:v>1</x:v>
      </x:c>
      <x:c r="E325" s="8" t="n">
        <x:v>1</x:v>
      </x:c>
      <x:c r="F325" s="9" t="n">
        <x:v>1</x:v>
      </x:c>
      <x:c r="G325" s="9" t="n">
        <x:v>0.0024175276307496847</x:v>
      </x:c>
      <x:c r="H325" s="9" t="n">
        <x:v>0.0024175276307496847</x:v>
      </x:c>
    </x:row>
    <x:row r="326">
      <x:c r="A326" s="1" t="str">
        <x:v>泰信基金</x:v>
      </x:c>
      <x:c r="B326" s="1" t="str">
        <x:v>加股票</x:v>
      </x:c>
      <x:c r="C326" s="1" t="str">
        <x:v>差异较小</x:v>
      </x:c>
      <x:c r="D326" s="8" t="n">
        <x:v>1</x:v>
      </x:c>
      <x:c r="E326" s="8" t="n">
        <x:v>1</x:v>
      </x:c>
      <x:c r="F326" s="9" t="n">
        <x:v>0</x:v>
      </x:c>
      <x:c r="G326" s="9" t="n">
        <x:v>-0.0024574324354043556</x:v>
      </x:c>
      <x:c r="H326" s="9" t="n">
        <x:v>-0.0024574324354043556</x:v>
      </x:c>
    </x:row>
    <x:row r="327">
      <x:c r="A327" s="1" t="str">
        <x:v>泰康基金</x:v>
      </x:c>
      <x:c r="B327" s="1" t="str">
        <x:v>减股票</x:v>
      </x:c>
      <x:c r="C327" s="1" t="str">
        <x:v>债显著强</x:v>
      </x:c>
      <x:c r="D327" s="8" t="n">
        <x:v>2</x:v>
      </x:c>
      <x:c r="E327" s="8" t="n">
        <x:v>2</x:v>
      </x:c>
      <x:c r="F327" s="9" t="n">
        <x:v>1</x:v>
      </x:c>
      <x:c r="G327" s="9" t="n">
        <x:v>0.005699395316417921</x:v>
      </x:c>
      <x:c r="H327" s="9" t="n">
        <x:v>0.005699395316417921</x:v>
      </x:c>
    </x:row>
    <x:row r="328">
      <x:c r="A328" s="1" t="str">
        <x:v>泰康基金</x:v>
      </x:c>
      <x:c r="B328" s="1" t="str">
        <x:v>减股票</x:v>
      </x:c>
      <x:c r="C328" s="1" t="str">
        <x:v>差异较小</x:v>
      </x:c>
      <x:c r="D328" s="8" t="n">
        <x:v>3</x:v>
      </x:c>
      <x:c r="E328" s="8" t="n">
        <x:v>3</x:v>
      </x:c>
      <x:c r="F328" s="9" t="n">
        <x:v>1</x:v>
      </x:c>
      <x:c r="G328" s="9" t="n">
        <x:v>0.004911015859967228</x:v>
      </x:c>
      <x:c r="H328" s="9" t="n">
        <x:v>0.005937030069495292</x:v>
      </x:c>
    </x:row>
    <x:row r="329">
      <x:c r="A329" s="1" t="str">
        <x:v>泰康基金</x:v>
      </x:c>
      <x:c r="B329" s="1" t="str">
        <x:v>减股票</x:v>
      </x:c>
      <x:c r="C329" s="1" t="str">
        <x:v>股显著强</x:v>
      </x:c>
      <x:c r="D329" s="8" t="n">
        <x:v>2</x:v>
      </x:c>
      <x:c r="E329" s="8" t="n">
        <x:v>2</x:v>
      </x:c>
      <x:c r="F329" s="9" t="n">
        <x:v>0</x:v>
      </x:c>
      <x:c r="G329" s="9" t="n">
        <x:v>-0.009203264479572336</x:v>
      </x:c>
      <x:c r="H329" s="9" t="n">
        <x:v>-0.009203264479572336</x:v>
      </x:c>
    </x:row>
    <x:row r="330">
      <x:c r="A330" s="1" t="str">
        <x:v>泰康基金</x:v>
      </x:c>
      <x:c r="B330" s="1" t="str">
        <x:v>加股票</x:v>
      </x:c>
      <x:c r="C330" s="1" t="str">
        <x:v>差异较小</x:v>
      </x:c>
      <x:c r="D330" s="8" t="n">
        <x:v>6</x:v>
      </x:c>
      <x:c r="E330" s="8" t="n">
        <x:v>3</x:v>
      </x:c>
      <x:c r="F330" s="9" t="n">
        <x:v>0</x:v>
      </x:c>
      <x:c r="G330" s="9" t="n">
        <x:v>-0.001739571459132114</x:v>
      </x:c>
      <x:c r="H330" s="9" t="n">
        <x:v>-0.0013008733512416511</x:v>
      </x:c>
    </x:row>
    <x:row r="331">
      <x:c r="A331" s="1" t="str">
        <x:v>浙商基金</x:v>
      </x:c>
      <x:c r="B331" s="1" t="str">
        <x:v>减股票</x:v>
      </x:c>
      <x:c r="C331" s="1" t="str">
        <x:v>债显著强</x:v>
      </x:c>
      <x:c r="D331" s="8" t="n">
        <x:v>1</x:v>
      </x:c>
      <x:c r="E331" s="8" t="n">
        <x:v>1</x:v>
      </x:c>
      <x:c r="F331" s="9" t="n">
        <x:v>1</x:v>
      </x:c>
      <x:c r="G331" s="9" t="n">
        <x:v>0.00648790292888906</x:v>
      </x:c>
      <x:c r="H331" s="9" t="n">
        <x:v>0.00648790292888906</x:v>
      </x:c>
    </x:row>
    <x:row r="332">
      <x:c r="A332" s="1" t="str">
        <x:v>浙商基金</x:v>
      </x:c>
      <x:c r="B332" s="1" t="str">
        <x:v>减股票</x:v>
      </x:c>
      <x:c r="C332" s="1" t="str">
        <x:v>差异较小</x:v>
      </x:c>
      <x:c r="D332" s="8" t="n">
        <x:v>8</x:v>
      </x:c>
      <x:c r="E332" s="8" t="n">
        <x:v>3</x:v>
      </x:c>
      <x:c r="F332" s="9" t="n">
        <x:v>0.875</x:v>
      </x:c>
      <x:c r="G332" s="9" t="n">
        <x:v>0.00211145922501928</x:v>
      </x:c>
      <x:c r="H332" s="9" t="n">
        <x:v>0.0015980079968984729</x:v>
      </x:c>
    </x:row>
    <x:row r="333">
      <x:c r="A333" s="1" t="str">
        <x:v>浙商基金</x:v>
      </x:c>
      <x:c r="B333" s="1" t="str">
        <x:v>减股票</x:v>
      </x:c>
      <x:c r="C333" s="1" t="str">
        <x:v>股显著强</x:v>
      </x:c>
      <x:c r="D333" s="8" t="n">
        <x:v>1</x:v>
      </x:c>
      <x:c r="E333" s="8" t="n">
        <x:v>1</x:v>
      </x:c>
      <x:c r="F333" s="9" t="n">
        <x:v>0</x:v>
      </x:c>
      <x:c r="G333" s="9" t="n">
        <x:v>-0.011556940431250036</x:v>
      </x:c>
      <x:c r="H333" s="9" t="n">
        <x:v>-0.011556940431250036</x:v>
      </x:c>
    </x:row>
    <x:row r="334">
      <x:c r="A334" s="1" t="str">
        <x:v>浙商基金</x:v>
      </x:c>
      <x:c r="B334" s="1" t="str">
        <x:v>加股票</x:v>
      </x:c>
      <x:c r="C334" s="1" t="str">
        <x:v>差异较小</x:v>
      </x:c>
      <x:c r="D334" s="8" t="n">
        <x:v>5</x:v>
      </x:c>
      <x:c r="E334" s="8" t="n">
        <x:v>3</x:v>
      </x:c>
      <x:c r="F334" s="9" t="n">
        <x:v>0</x:v>
      </x:c>
      <x:c r="G334" s="9" t="n">
        <x:v>-0.003487324522694398</x:v>
      </x:c>
      <x:c r="H334" s="9" t="n">
        <x:v>-0.0032601930310981776</x:v>
      </x:c>
    </x:row>
    <x:row r="335">
      <x:c r="A335" s="1" t="str">
        <x:v>浙商基金</x:v>
      </x:c>
      <x:c r="B335" s="1" t="str">
        <x:v>加股票</x:v>
      </x:c>
      <x:c r="C335" s="1" t="str">
        <x:v>股显著强</x:v>
      </x:c>
      <x:c r="D335" s="8" t="n">
        <x:v>3</x:v>
      </x:c>
      <x:c r="E335" s="8" t="n">
        <x:v>2</x:v>
      </x:c>
      <x:c r="F335" s="9" t="n">
        <x:v>1</x:v>
      </x:c>
      <x:c r="G335" s="9" t="n">
        <x:v>0.016494837008340316</x:v>
      </x:c>
      <x:c r="H335" s="9" t="n">
        <x:v>0.00905968571077331</x:v>
      </x:c>
    </x:row>
    <x:row r="336">
      <x:c r="A336" s="1" t="str">
        <x:v>浙商证券资管</x:v>
      </x:c>
      <x:c r="B336" s="1" t="str">
        <x:v>减股票</x:v>
      </x:c>
      <x:c r="C336" s="1" t="str">
        <x:v>债显著强</x:v>
      </x:c>
      <x:c r="D336" s="8" t="n">
        <x:v>1</x:v>
      </x:c>
      <x:c r="E336" s="8" t="n">
        <x:v>1</x:v>
      </x:c>
      <x:c r="F336" s="9" t="n">
        <x:v>1</x:v>
      </x:c>
      <x:c r="G336" s="9" t="n">
        <x:v>0.010634198714461062</x:v>
      </x:c>
      <x:c r="H336" s="9" t="n">
        <x:v>0.010634198714461062</x:v>
      </x:c>
    </x:row>
    <x:row r="337">
      <x:c r="A337" s="1" t="str">
        <x:v>浙商证券资管</x:v>
      </x:c>
      <x:c r="B337" s="1" t="str">
        <x:v>减股票</x:v>
      </x:c>
      <x:c r="C337" s="1" t="str">
        <x:v>差异较小</x:v>
      </x:c>
      <x:c r="D337" s="8" t="n">
        <x:v>3</x:v>
      </x:c>
      <x:c r="E337" s="8" t="n">
        <x:v>1</x:v>
      </x:c>
      <x:c r="F337" s="9" t="n">
        <x:v>1</x:v>
      </x:c>
      <x:c r="G337" s="9" t="n">
        <x:v>0.0015743137368261957</x:v>
      </x:c>
      <x:c r="H337" s="9" t="n">
        <x:v>0.00094009462997322</x:v>
      </x:c>
    </x:row>
    <x:row r="338">
      <x:c r="A338" s="1" t="str">
        <x:v>浙商证券资管</x:v>
      </x:c>
      <x:c r="B338" s="1" t="str">
        <x:v>加股票</x:v>
      </x:c>
      <x:c r="C338" s="1" t="str">
        <x:v>差异较小</x:v>
      </x:c>
      <x:c r="D338" s="8" t="n">
        <x:v>2</x:v>
      </x:c>
      <x:c r="E338" s="8" t="n">
        <x:v>1</x:v>
      </x:c>
      <x:c r="F338" s="9" t="n">
        <x:v>0.5</x:v>
      </x:c>
      <x:c r="G338" s="9" t="n">
        <x:v>-0.004201385663437552</x:v>
      </x:c>
      <x:c r="H338" s="9" t="n">
        <x:v>-0.004201385663437552</x:v>
      </x:c>
    </x:row>
    <x:row r="339">
      <x:c r="A339" s="1" t="str">
        <x:v>浙商证券资管</x:v>
      </x:c>
      <x:c r="B339" s="1" t="str">
        <x:v>加股票</x:v>
      </x:c>
      <x:c r="C339" s="1" t="str">
        <x:v>股显著强</x:v>
      </x:c>
      <x:c r="D339" s="8" t="n">
        <x:v>2</x:v>
      </x:c>
      <x:c r="E339" s="8" t="n">
        <x:v>1</x:v>
      </x:c>
      <x:c r="F339" s="9" t="n">
        <x:v>1</x:v>
      </x:c>
      <x:c r="G339" s="9" t="n">
        <x:v>0.007210358443949896</x:v>
      </x:c>
      <x:c r="H339" s="9" t="n">
        <x:v>0.007210358443949896</x:v>
      </x:c>
    </x:row>
    <x:row r="340">
      <x:c r="A340" s="1" t="str">
        <x:v>浦银安盛基金</x:v>
      </x:c>
      <x:c r="B340" s="1" t="str">
        <x:v>减股票</x:v>
      </x:c>
      <x:c r="C340" s="1" t="str">
        <x:v>差异较小</x:v>
      </x:c>
      <x:c r="D340" s="8" t="n">
        <x:v>2</x:v>
      </x:c>
      <x:c r="E340" s="8" t="n">
        <x:v>1</x:v>
      </x:c>
      <x:c r="F340" s="9" t="n">
        <x:v>1</x:v>
      </x:c>
      <x:c r="G340" s="9" t="n">
        <x:v>0.00953390281105612</x:v>
      </x:c>
      <x:c r="H340" s="9" t="n">
        <x:v>0.00953390281105612</x:v>
      </x:c>
    </x:row>
    <x:row r="341">
      <x:c r="A341" s="1" t="str">
        <x:v>浦银安盛基金</x:v>
      </x:c>
      <x:c r="B341" s="1" t="str">
        <x:v>加股票</x:v>
      </x:c>
      <x:c r="C341" s="1" t="str">
        <x:v>债显著强</x:v>
      </x:c>
      <x:c r="D341" s="8" t="n">
        <x:v>1</x:v>
      </x:c>
      <x:c r="E341" s="8" t="n">
        <x:v>1</x:v>
      </x:c>
      <x:c r="F341" s="9" t="n">
        <x:v>0</x:v>
      </x:c>
      <x:c r="G341" s="9" t="n">
        <x:v>-0.03136160633994154</x:v>
      </x:c>
      <x:c r="H341" s="9" t="n">
        <x:v>-0.03136160633994154</x:v>
      </x:c>
    </x:row>
    <x:row r="342">
      <x:c r="A342" s="1" t="str">
        <x:v>浦银安盛基金</x:v>
      </x:c>
      <x:c r="B342" s="1" t="str">
        <x:v>加股票</x:v>
      </x:c>
      <x:c r="C342" s="1" t="str">
        <x:v>差异较小</x:v>
      </x:c>
      <x:c r="D342" s="8" t="n">
        <x:v>1</x:v>
      </x:c>
      <x:c r="E342" s="8" t="n">
        <x:v>1</x:v>
      </x:c>
      <x:c r="F342" s="9" t="n">
        <x:v>0</x:v>
      </x:c>
      <x:c r="G342" s="9" t="n">
        <x:v>-0.006933308046970886</x:v>
      </x:c>
      <x:c r="H342" s="9" t="n">
        <x:v>-0.006933308046970886</x:v>
      </x:c>
    </x:row>
    <x:row r="343">
      <x:c r="A343" s="1" t="str">
        <x:v>浦银安盛基金</x:v>
      </x:c>
      <x:c r="B343" s="1" t="str">
        <x:v>加股票</x:v>
      </x:c>
      <x:c r="C343" s="1" t="str">
        <x:v>股显著强</x:v>
      </x:c>
      <x:c r="D343" s="8" t="n">
        <x:v>1</x:v>
      </x:c>
      <x:c r="E343" s="8" t="n">
        <x:v>1</x:v>
      </x:c>
      <x:c r="F343" s="9" t="n">
        <x:v>1</x:v>
      </x:c>
      <x:c r="G343" s="9" t="n">
        <x:v>0.03658252173795409</x:v>
      </x:c>
      <x:c r="H343" s="9" t="n">
        <x:v>0.03658252173795409</x:v>
      </x:c>
    </x:row>
    <x:row r="344">
      <x:c r="A344" s="1" t="str">
        <x:v>海富通基金</x:v>
      </x:c>
      <x:c r="B344" s="1" t="str">
        <x:v>减股票</x:v>
      </x:c>
      <x:c r="C344" s="1" t="str">
        <x:v>差异较小</x:v>
      </x:c>
      <x:c r="D344" s="8" t="n">
        <x:v>2</x:v>
      </x:c>
      <x:c r="E344" s="8" t="n">
        <x:v>2</x:v>
      </x:c>
      <x:c r="F344" s="9" t="n">
        <x:v>1</x:v>
      </x:c>
      <x:c r="G344" s="9" t="n">
        <x:v>0.011915868258044585</x:v>
      </x:c>
      <x:c r="H344" s="9" t="n">
        <x:v>0.011915868258044585</x:v>
      </x:c>
    </x:row>
    <x:row r="345">
      <x:c r="A345" s="1" t="str">
        <x:v>海富通基金</x:v>
      </x:c>
      <x:c r="B345" s="1" t="str">
        <x:v>减股票</x:v>
      </x:c>
      <x:c r="C345" s="1" t="str">
        <x:v>股显著强</x:v>
      </x:c>
      <x:c r="D345" s="8" t="n">
        <x:v>2</x:v>
      </x:c>
      <x:c r="E345" s="8" t="n">
        <x:v>2</x:v>
      </x:c>
      <x:c r="F345" s="9" t="n">
        <x:v>0</x:v>
      </x:c>
      <x:c r="G345" s="9" t="n">
        <x:v>-0.009840183524977932</x:v>
      </x:c>
      <x:c r="H345" s="9" t="n">
        <x:v>-0.009840183524977932</x:v>
      </x:c>
    </x:row>
    <x:row r="346">
      <x:c r="A346" s="1" t="str">
        <x:v>海富通基金</x:v>
      </x:c>
      <x:c r="B346" s="1" t="str">
        <x:v>加股票</x:v>
      </x:c>
      <x:c r="C346" s="1" t="str">
        <x:v>债显著强</x:v>
      </x:c>
      <x:c r="D346" s="8" t="n">
        <x:v>1</x:v>
      </x:c>
      <x:c r="E346" s="8" t="n">
        <x:v>1</x:v>
      </x:c>
      <x:c r="F346" s="9" t="n">
        <x:v>0</x:v>
      </x:c>
      <x:c r="G346" s="9" t="n">
        <x:v>-0.02202770745653292</x:v>
      </x:c>
      <x:c r="H346" s="9" t="n">
        <x:v>-0.02202770745653292</x:v>
      </x:c>
    </x:row>
    <x:row r="347">
      <x:c r="A347" s="1" t="str">
        <x:v>海富通基金</x:v>
      </x:c>
      <x:c r="B347" s="1" t="str">
        <x:v>加股票</x:v>
      </x:c>
      <x:c r="C347" s="1" t="str">
        <x:v>差异较小</x:v>
      </x:c>
      <x:c r="D347" s="8" t="n">
        <x:v>2</x:v>
      </x:c>
      <x:c r="E347" s="8" t="n">
        <x:v>2</x:v>
      </x:c>
      <x:c r="F347" s="9" t="n">
        <x:v>0</x:v>
      </x:c>
      <x:c r="G347" s="9" t="n">
        <x:v>-0.0016975178363866229</x:v>
      </x:c>
      <x:c r="H347" s="9" t="n">
        <x:v>-0.0016975178363866229</x:v>
      </x:c>
    </x:row>
    <x:row r="348">
      <x:c r="A348" s="1" t="str">
        <x:v>海富通基金</x:v>
      </x:c>
      <x:c r="B348" s="1" t="str">
        <x:v>加股票</x:v>
      </x:c>
      <x:c r="C348" s="1" t="str">
        <x:v>股显著强</x:v>
      </x:c>
      <x:c r="D348" s="8" t="n">
        <x:v>1</x:v>
      </x:c>
      <x:c r="E348" s="8" t="n">
        <x:v>1</x:v>
      </x:c>
      <x:c r="F348" s="9" t="n">
        <x:v>1</x:v>
      </x:c>
      <x:c r="G348" s="9" t="n">
        <x:v>0.04564123304602039</x:v>
      </x:c>
      <x:c r="H348" s="9" t="n">
        <x:v>0.04564123304602039</x:v>
      </x:c>
    </x:row>
    <x:row r="349">
      <x:c r="A349" s="1" t="str">
        <x:v>益民基金</x:v>
      </x:c>
      <x:c r="B349" s="1" t="str">
        <x:v>减股票</x:v>
      </x:c>
      <x:c r="C349" s="1" t="str">
        <x:v>差异较小</x:v>
      </x:c>
      <x:c r="D349" s="8" t="n">
        <x:v>3</x:v>
      </x:c>
      <x:c r="E349" s="8" t="n">
        <x:v>1</x:v>
      </x:c>
      <x:c r="F349" s="9" t="n">
        <x:v>1</x:v>
      </x:c>
      <x:c r="G349" s="9" t="n">
        <x:v>0.002834824925616828</x:v>
      </x:c>
      <x:c r="H349" s="9" t="n">
        <x:v>0.002388689387223415</x:v>
      </x:c>
    </x:row>
    <x:row r="350">
      <x:c r="A350" s="1" t="str">
        <x:v>益民基金</x:v>
      </x:c>
      <x:c r="B350" s="1" t="str">
        <x:v>加股票</x:v>
      </x:c>
      <x:c r="C350" s="1" t="str">
        <x:v>债显著强</x:v>
      </x:c>
      <x:c r="D350" s="8" t="n">
        <x:v>1</x:v>
      </x:c>
      <x:c r="E350" s="8" t="n">
        <x:v>1</x:v>
      </x:c>
      <x:c r="F350" s="9" t="n">
        <x:v>0</x:v>
      </x:c>
      <x:c r="G350" s="9" t="n">
        <x:v>-0.010298308792145681</x:v>
      </x:c>
      <x:c r="H350" s="9" t="n">
        <x:v>-0.010298308792145681</x:v>
      </x:c>
    </x:row>
    <x:row r="351">
      <x:c r="A351" s="1" t="str">
        <x:v>益民基金</x:v>
      </x:c>
      <x:c r="B351" s="1" t="str">
        <x:v>加股票</x:v>
      </x:c>
      <x:c r="C351" s="1" t="str">
        <x:v>差异较小</x:v>
      </x:c>
      <x:c r="D351" s="8" t="n">
        <x:v>1</x:v>
      </x:c>
      <x:c r="E351" s="8" t="n">
        <x:v>1</x:v>
      </x:c>
      <x:c r="F351" s="9" t="n">
        <x:v>0</x:v>
      </x:c>
      <x:c r="G351" s="9" t="n">
        <x:v>-0.015260285135738759</x:v>
      </x:c>
      <x:c r="H351" s="9" t="n">
        <x:v>-0.015260285135738759</x:v>
      </x:c>
    </x:row>
    <x:row r="352">
      <x:c r="A352" s="1" t="str">
        <x:v>红土创新基金</x:v>
      </x:c>
      <x:c r="B352" s="1" t="str">
        <x:v>减股票</x:v>
      </x:c>
      <x:c r="C352" s="1" t="str">
        <x:v>差异较小</x:v>
      </x:c>
      <x:c r="D352" s="8" t="n">
        <x:v>3</x:v>
      </x:c>
      <x:c r="E352" s="8" t="n">
        <x:v>2</x:v>
      </x:c>
      <x:c r="F352" s="9" t="n">
        <x:v>1</x:v>
      </x:c>
      <x:c r="G352" s="9" t="n">
        <x:v>0.001549231182580913</x:v>
      </x:c>
      <x:c r="H352" s="9" t="n">
        <x:v>0.0005076713777997303</x:v>
      </x:c>
    </x:row>
    <x:row r="353">
      <x:c r="A353" s="1" t="str">
        <x:v>红土创新基金</x:v>
      </x:c>
      <x:c r="B353" s="1" t="str">
        <x:v>减股票</x:v>
      </x:c>
      <x:c r="C353" s="1" t="str">
        <x:v>股显著强</x:v>
      </x:c>
      <x:c r="D353" s="8" t="n">
        <x:v>4</x:v>
      </x:c>
      <x:c r="E353" s="8" t="n">
        <x:v>2</x:v>
      </x:c>
      <x:c r="F353" s="9" t="n">
        <x:v>0</x:v>
      </x:c>
      <x:c r="G353" s="9" t="n">
        <x:v>-0.01311057293771415</x:v>
      </x:c>
      <x:c r="H353" s="9" t="n">
        <x:v>-0.012184580710808381</x:v>
      </x:c>
    </x:row>
    <x:row r="354">
      <x:c r="A354" s="1" t="str">
        <x:v>红土创新基金</x:v>
      </x:c>
      <x:c r="B354" s="1" t="str">
        <x:v>加股票</x:v>
      </x:c>
      <x:c r="C354" s="1" t="str">
        <x:v>债显著强</x:v>
      </x:c>
      <x:c r="D354" s="8" t="n">
        <x:v>1</x:v>
      </x:c>
      <x:c r="E354" s="8" t="n">
        <x:v>1</x:v>
      </x:c>
      <x:c r="F354" s="9" t="n">
        <x:v>0</x:v>
      </x:c>
      <x:c r="G354" s="9" t="n">
        <x:v>-0.011485488692262806</x:v>
      </x:c>
      <x:c r="H354" s="9" t="n">
        <x:v>-0.011485488692262806</x:v>
      </x:c>
    </x:row>
    <x:row r="355">
      <x:c r="A355" s="1" t="str">
        <x:v>红土创新基金</x:v>
      </x:c>
      <x:c r="B355" s="1" t="str">
        <x:v>加股票</x:v>
      </x:c>
      <x:c r="C355" s="1" t="str">
        <x:v>差异较小</x:v>
      </x:c>
      <x:c r="D355" s="8" t="n">
        <x:v>7</x:v>
      </x:c>
      <x:c r="E355" s="8" t="n">
        <x:v>2</x:v>
      </x:c>
      <x:c r="F355" s="9" t="n">
        <x:v>0.14285714285714285</x:v>
      </x:c>
      <x:c r="G355" s="9" t="n">
        <x:v>-0.0007600566096708561</x:v>
      </x:c>
      <x:c r="H355" s="9" t="n">
        <x:v>-0.0004928273311924559</x:v>
      </x:c>
    </x:row>
    <x:row r="356">
      <x:c r="A356" s="1" t="str">
        <x:v>红塔红土</x:v>
      </x:c>
      <x:c r="B356" s="1" t="str">
        <x:v>减股票</x:v>
      </x:c>
      <x:c r="C356" s="1" t="str">
        <x:v>债显著强</x:v>
      </x:c>
      <x:c r="D356" s="8" t="n">
        <x:v>1</x:v>
      </x:c>
      <x:c r="E356" s="8" t="n">
        <x:v>1</x:v>
      </x:c>
      <x:c r="F356" s="9" t="n">
        <x:v>1</x:v>
      </x:c>
      <x:c r="G356" s="9" t="n">
        <x:v>0.00673481088813975</x:v>
      </x:c>
      <x:c r="H356" s="9" t="n">
        <x:v>0.00673481088813975</x:v>
      </x:c>
    </x:row>
    <x:row r="357">
      <x:c r="A357" s="1" t="str">
        <x:v>红塔红土</x:v>
      </x:c>
      <x:c r="B357" s="1" t="str">
        <x:v>减股票</x:v>
      </x:c>
      <x:c r="C357" s="1" t="str">
        <x:v>差异较小</x:v>
      </x:c>
      <x:c r="D357" s="8" t="n">
        <x:v>2</x:v>
      </x:c>
      <x:c r="E357" s="8" t="n">
        <x:v>1</x:v>
      </x:c>
      <x:c r="F357" s="9" t="n">
        <x:v>1</x:v>
      </x:c>
      <x:c r="G357" s="9" t="n">
        <x:v>0.002785024507764201</x:v>
      </x:c>
      <x:c r="H357" s="9" t="n">
        <x:v>0.002785024507764201</x:v>
      </x:c>
    </x:row>
    <x:row r="358">
      <x:c r="A358" s="1" t="str">
        <x:v>红塔红土</x:v>
      </x:c>
      <x:c r="B358" s="1" t="str">
        <x:v>减股票</x:v>
      </x:c>
      <x:c r="C358" s="1" t="str">
        <x:v>股显著强</x:v>
      </x:c>
      <x:c r="D358" s="8" t="n">
        <x:v>1</x:v>
      </x:c>
      <x:c r="E358" s="8" t="n">
        <x:v>1</x:v>
      </x:c>
      <x:c r="F358" s="9" t="n">
        <x:v>0</x:v>
      </x:c>
      <x:c r="G358" s="9" t="n">
        <x:v>-0.005981336780574178</x:v>
      </x:c>
      <x:c r="H358" s="9" t="n">
        <x:v>-0.005981336780574178</x:v>
      </x:c>
    </x:row>
    <x:row r="359">
      <x:c r="A359" s="1" t="str">
        <x:v>红塔红土</x:v>
      </x:c>
      <x:c r="B359" s="1" t="str">
        <x:v>加股票</x:v>
      </x:c>
      <x:c r="C359" s="1" t="str">
        <x:v>差异较小</x:v>
      </x:c>
      <x:c r="D359" s="8" t="n">
        <x:v>3</x:v>
      </x:c>
      <x:c r="E359" s="8" t="n">
        <x:v>2</x:v>
      </x:c>
      <x:c r="F359" s="9" t="n">
        <x:v>0</x:v>
      </x:c>
      <x:c r="G359" s="9" t="n">
        <x:v>-0.003970152540059857</x:v>
      </x:c>
      <x:c r="H359" s="9" t="n">
        <x:v>-0.001089103430945214</x:v>
      </x:c>
    </x:row>
    <x:row r="360">
      <x:c r="A360" s="1" t="str">
        <x:v>红塔红土</x:v>
      </x:c>
      <x:c r="B360" s="1" t="str">
        <x:v>加股票</x:v>
      </x:c>
      <x:c r="C360" s="1" t="str">
        <x:v>股显著强</x:v>
      </x:c>
      <x:c r="D360" s="8" t="n">
        <x:v>1</x:v>
      </x:c>
      <x:c r="E360" s="8" t="n">
        <x:v>1</x:v>
      </x:c>
      <x:c r="F360" s="9" t="n">
        <x:v>1</x:v>
      </x:c>
      <x:c r="G360" s="9" t="n">
        <x:v>0.03868939750544049</x:v>
      </x:c>
      <x:c r="H360" s="9" t="n">
        <x:v>0.03868939750544049</x:v>
      </x:c>
    </x:row>
    <x:row r="361">
      <x:c r="A361" s="1" t="str">
        <x:v>英大基金</x:v>
      </x:c>
      <x:c r="B361" s="1" t="str">
        <x:v>减股票</x:v>
      </x:c>
      <x:c r="C361" s="1" t="str">
        <x:v>差异较小</x:v>
      </x:c>
      <x:c r="D361" s="8" t="n">
        <x:v>1</x:v>
      </x:c>
      <x:c r="E361" s="8" t="n">
        <x:v>1</x:v>
      </x:c>
      <x:c r="F361" s="9" t="n">
        <x:v>1</x:v>
      </x:c>
      <x:c r="G361" s="9" t="n">
        <x:v>0.00041863343434969517</x:v>
      </x:c>
      <x:c r="H361" s="9" t="n">
        <x:v>0.00041863343434969517</x:v>
      </x:c>
    </x:row>
    <x:row r="362">
      <x:c r="A362" s="1" t="str">
        <x:v>英大基金</x:v>
      </x:c>
      <x:c r="B362" s="1" t="str">
        <x:v>减股票</x:v>
      </x:c>
      <x:c r="C362" s="1" t="str">
        <x:v>股显著强</x:v>
      </x:c>
      <x:c r="D362" s="8" t="n">
        <x:v>1</x:v>
      </x:c>
      <x:c r="E362" s="8" t="n">
        <x:v>1</x:v>
      </x:c>
      <x:c r="F362" s="9" t="n">
        <x:v>0</x:v>
      </x:c>
      <x:c r="G362" s="9" t="n">
        <x:v>-0.0451601498124332</x:v>
      </x:c>
      <x:c r="H362" s="9" t="n">
        <x:v>-0.0451601498124332</x:v>
      </x:c>
    </x:row>
    <x:row r="363">
      <x:c r="A363" s="1" t="str">
        <x:v>英大基金</x:v>
      </x:c>
      <x:c r="B363" s="1" t="str">
        <x:v>加股票</x:v>
      </x:c>
      <x:c r="C363" s="1" t="str">
        <x:v>差异较小</x:v>
      </x:c>
      <x:c r="D363" s="8" t="n">
        <x:v>1</x:v>
      </x:c>
      <x:c r="E363" s="8" t="n">
        <x:v>1</x:v>
      </x:c>
      <x:c r="F363" s="9" t="n">
        <x:v>0</x:v>
      </x:c>
      <x:c r="G363" s="9" t="n">
        <x:v>-0.0029524342519415495</x:v>
      </x:c>
      <x:c r="H363" s="9" t="n">
        <x:v>-0.0029524342519415495</x:v>
      </x:c>
    </x:row>
    <x:row r="364">
      <x:c r="A364" s="1" t="str">
        <x:v>融通基金</x:v>
      </x:c>
      <x:c r="B364" s="1" t="str">
        <x:v>减股票</x:v>
      </x:c>
      <x:c r="C364" s="1" t="str">
        <x:v>债显著强</x:v>
      </x:c>
      <x:c r="D364" s="8" t="n">
        <x:v>2</x:v>
      </x:c>
      <x:c r="E364" s="8" t="n">
        <x:v>2</x:v>
      </x:c>
      <x:c r="F364" s="9" t="n">
        <x:v>1</x:v>
      </x:c>
      <x:c r="G364" s="9" t="n">
        <x:v>0.006103183770944166</x:v>
      </x:c>
      <x:c r="H364" s="9" t="n">
        <x:v>0.006103183770944166</x:v>
      </x:c>
    </x:row>
    <x:row r="365">
      <x:c r="A365" s="1" t="str">
        <x:v>融通基金</x:v>
      </x:c>
      <x:c r="B365" s="1" t="str">
        <x:v>减股票</x:v>
      </x:c>
      <x:c r="C365" s="1" t="str">
        <x:v>差异较小</x:v>
      </x:c>
      <x:c r="D365" s="8" t="n">
        <x:v>11</x:v>
      </x:c>
      <x:c r="E365" s="8" t="n">
        <x:v>5</x:v>
      </x:c>
      <x:c r="F365" s="9" t="n">
        <x:v>0.7272727272727273</x:v>
      </x:c>
      <x:c r="G365" s="9" t="n">
        <x:v>0.002387391858942274</x:v>
      </x:c>
      <x:c r="H365" s="9" t="n">
        <x:v>0.00219099913287632</x:v>
      </x:c>
    </x:row>
    <x:row r="366">
      <x:c r="A366" s="1" t="str">
        <x:v>融通基金</x:v>
      </x:c>
      <x:c r="B366" s="1" t="str">
        <x:v>减股票</x:v>
      </x:c>
      <x:c r="C366" s="1" t="str">
        <x:v>股显著强</x:v>
      </x:c>
      <x:c r="D366" s="8" t="n">
        <x:v>3</x:v>
      </x:c>
      <x:c r="E366" s="8" t="n">
        <x:v>3</x:v>
      </x:c>
      <x:c r="F366" s="9" t="n">
        <x:v>0</x:v>
      </x:c>
      <x:c r="G366" s="9" t="n">
        <x:v>-0.010060934608758973</x:v>
      </x:c>
      <x:c r="H366" s="9" t="n">
        <x:v>-0.008832442469170637</x:v>
      </x:c>
    </x:row>
    <x:row r="367">
      <x:c r="A367" s="1" t="str">
        <x:v>融通基金</x:v>
      </x:c>
      <x:c r="B367" s="1" t="str">
        <x:v>加股票</x:v>
      </x:c>
      <x:c r="C367" s="1" t="str">
        <x:v>债显著强</x:v>
      </x:c>
      <x:c r="D367" s="8" t="n">
        <x:v>2</x:v>
      </x:c>
      <x:c r="E367" s="8" t="n">
        <x:v>2</x:v>
      </x:c>
      <x:c r="F367" s="9" t="n">
        <x:v>0</x:v>
      </x:c>
      <x:c r="G367" s="9" t="n">
        <x:v>-0.006354832259130217</x:v>
      </x:c>
      <x:c r="H367" s="9" t="n">
        <x:v>-0.006354832259130217</x:v>
      </x:c>
    </x:row>
    <x:row r="368">
      <x:c r="A368" s="1" t="str">
        <x:v>融通基金</x:v>
      </x:c>
      <x:c r="B368" s="1" t="str">
        <x:v>加股票</x:v>
      </x:c>
      <x:c r="C368" s="1" t="str">
        <x:v>差异较小</x:v>
      </x:c>
      <x:c r="D368" s="8" t="n">
        <x:v>12</x:v>
      </x:c>
      <x:c r="E368" s="8" t="n">
        <x:v>6</x:v>
      </x:c>
      <x:c r="F368" s="9" t="n">
        <x:v>0</x:v>
      </x:c>
      <x:c r="G368" s="9" t="n">
        <x:v>-0.003955293643329164</x:v>
      </x:c>
      <x:c r="H368" s="9" t="n">
        <x:v>-0.003450634878886925</x:v>
      </x:c>
    </x:row>
    <x:row r="369">
      <x:c r="A369" s="1" t="str">
        <x:v>融通基金</x:v>
      </x:c>
      <x:c r="B369" s="1" t="str">
        <x:v>加股票</x:v>
      </x:c>
      <x:c r="C369" s="1" t="str">
        <x:v>股显著强</x:v>
      </x:c>
      <x:c r="D369" s="8" t="n">
        <x:v>6</x:v>
      </x:c>
      <x:c r="E369" s="8" t="n">
        <x:v>4</x:v>
      </x:c>
      <x:c r="F369" s="9" t="n">
        <x:v>1</x:v>
      </x:c>
      <x:c r="G369" s="9" t="n">
        <x:v>0.016677153655947883</x:v>
      </x:c>
      <x:c r="H369" s="9" t="n">
        <x:v>0.012483431969473407</x:v>
      </x:c>
    </x:row>
    <x:row r="370">
      <x:c r="A370" s="1" t="str">
        <x:v>西部利得基金</x:v>
      </x:c>
      <x:c r="B370" s="1" t="str">
        <x:v>减股票</x:v>
      </x:c>
      <x:c r="C370" s="1" t="str">
        <x:v>差异较小</x:v>
      </x:c>
      <x:c r="D370" s="8" t="n">
        <x:v>5</x:v>
      </x:c>
      <x:c r="E370" s="8" t="n">
        <x:v>3</x:v>
      </x:c>
      <x:c r="F370" s="9" t="n">
        <x:v>1</x:v>
      </x:c>
      <x:c r="G370" s="9" t="n">
        <x:v>0.0037463774062179434</x:v>
      </x:c>
      <x:c r="H370" s="9" t="n">
        <x:v>0.0039465918119509025</x:v>
      </x:c>
    </x:row>
    <x:row r="371">
      <x:c r="A371" s="1" t="str">
        <x:v>西部利得基金</x:v>
      </x:c>
      <x:c r="B371" s="1" t="str">
        <x:v>加股票</x:v>
      </x:c>
      <x:c r="C371" s="1" t="str">
        <x:v>债显著强</x:v>
      </x:c>
      <x:c r="D371" s="8" t="n">
        <x:v>1</x:v>
      </x:c>
      <x:c r="E371" s="8" t="n">
        <x:v>1</x:v>
      </x:c>
      <x:c r="F371" s="9" t="n">
        <x:v>0</x:v>
      </x:c>
      <x:c r="G371" s="9" t="n">
        <x:v>-0.04698168876383969</x:v>
      </x:c>
      <x:c r="H371" s="9" t="n">
        <x:v>-0.04698168876383969</x:v>
      </x:c>
    </x:row>
    <x:row r="372">
      <x:c r="A372" s="1" t="str">
        <x:v>西部利得基金</x:v>
      </x:c>
      <x:c r="B372" s="1" t="str">
        <x:v>加股票</x:v>
      </x:c>
      <x:c r="C372" s="1" t="str">
        <x:v>差异较小</x:v>
      </x:c>
      <x:c r="D372" s="8" t="n">
        <x:v>3</x:v>
      </x:c>
      <x:c r="E372" s="8" t="n">
        <x:v>3</x:v>
      </x:c>
      <x:c r="F372" s="9" t="n">
        <x:v>0.3333333333333333</x:v>
      </x:c>
      <x:c r="G372" s="9" t="n">
        <x:v>-0.0019063389555793633</x:v>
      </x:c>
      <x:c r="H372" s="9" t="n">
        <x:v>-0.0013565006058652235</x:v>
      </x:c>
    </x:row>
    <x:row r="373">
      <x:c r="A373" s="1" t="str">
        <x:v>西部利得基金</x:v>
      </x:c>
      <x:c r="B373" s="1" t="str">
        <x:v>加股票</x:v>
      </x:c>
      <x:c r="C373" s="1" t="str">
        <x:v>股显著强</x:v>
      </x:c>
      <x:c r="D373" s="8" t="n">
        <x:v>3</x:v>
      </x:c>
      <x:c r="E373" s="8" t="n">
        <x:v>2</x:v>
      </x:c>
      <x:c r="F373" s="9" t="n">
        <x:v>1</x:v>
      </x:c>
      <x:c r="G373" s="9" t="n">
        <x:v>0.026394828807743187</x:v>
      </x:c>
      <x:c r="H373" s="9" t="n">
        <x:v>0.01858228898442566</x:v>
      </x:c>
    </x:row>
    <x:row r="374">
      <x:c r="A374" s="1" t="str">
        <x:v>诺安基金</x:v>
      </x:c>
      <x:c r="B374" s="1" t="str">
        <x:v>减股票</x:v>
      </x:c>
      <x:c r="C374" s="1" t="str">
        <x:v>差异较小</x:v>
      </x:c>
      <x:c r="D374" s="8" t="n">
        <x:v>1</x:v>
      </x:c>
      <x:c r="E374" s="8" t="n">
        <x:v>1</x:v>
      </x:c>
      <x:c r="F374" s="9" t="n">
        <x:v>1</x:v>
      </x:c>
      <x:c r="G374" s="9" t="n">
        <x:v>0.04355786735637226</x:v>
      </x:c>
      <x:c r="H374" s="9" t="n">
        <x:v>0.04355786735637226</x:v>
      </x:c>
    </x:row>
    <x:row r="375">
      <x:c r="A375" s="1" t="str">
        <x:v>诺安基金</x:v>
      </x:c>
      <x:c r="B375" s="1" t="str">
        <x:v>加股票</x:v>
      </x:c>
      <x:c r="C375" s="1" t="str">
        <x:v>差异较小</x:v>
      </x:c>
      <x:c r="D375" s="8" t="n">
        <x:v>3</x:v>
      </x:c>
      <x:c r="E375" s="8" t="n">
        <x:v>1</x:v>
      </x:c>
      <x:c r="F375" s="9" t="n">
        <x:v>0.3333333333333333</x:v>
      </x:c>
      <x:c r="G375" s="9" t="n">
        <x:v>-0.000801692590231585</x:v>
      </x:c>
      <x:c r="H375" s="9" t="n">
        <x:v>-0.00022535119635461715</x:v>
      </x:c>
    </x:row>
    <x:row r="376">
      <x:c r="A376" s="1" t="str">
        <x:v>诺德基金</x:v>
      </x:c>
      <x:c r="B376" s="1" t="str">
        <x:v>减股票</x:v>
      </x:c>
      <x:c r="C376" s="1" t="str">
        <x:v>差异较小</x:v>
      </x:c>
      <x:c r="D376" s="8" t="n">
        <x:v>1</x:v>
      </x:c>
      <x:c r="E376" s="8" t="n">
        <x:v>1</x:v>
      </x:c>
      <x:c r="F376" s="9" t="n">
        <x:v>1</x:v>
      </x:c>
      <x:c r="G376" s="9" t="n">
        <x:v>0.01143378914149793</x:v>
      </x:c>
      <x:c r="H376" s="9" t="n">
        <x:v>0.01143378914149793</x:v>
      </x:c>
    </x:row>
    <x:row r="377">
      <x:c r="A377" s="1" t="str">
        <x:v>诺德基金</x:v>
      </x:c>
      <x:c r="B377" s="1" t="str">
        <x:v>减股票</x:v>
      </x:c>
      <x:c r="C377" s="1" t="str">
        <x:v>股显著强</x:v>
      </x:c>
      <x:c r="D377" s="8" t="n">
        <x:v>1</x:v>
      </x:c>
      <x:c r="E377" s="8" t="n">
        <x:v>1</x:v>
      </x:c>
      <x:c r="F377" s="9" t="n">
        <x:v>0</x:v>
      </x:c>
      <x:c r="G377" s="9" t="n">
        <x:v>-0.016990679013353428</x:v>
      </x:c>
      <x:c r="H377" s="9" t="n">
        <x:v>-0.016990679013353428</x:v>
      </x:c>
    </x:row>
    <x:row r="378">
      <x:c r="A378" s="1" t="str">
        <x:v>诺德基金</x:v>
      </x:c>
      <x:c r="B378" s="1" t="str">
        <x:v>加股票</x:v>
      </x:c>
      <x:c r="C378" s="1" t="str">
        <x:v>差异较小</x:v>
      </x:c>
      <x:c r="D378" s="8" t="n">
        <x:v>2</x:v>
      </x:c>
      <x:c r="E378" s="8" t="n">
        <x:v>1</x:v>
      </x:c>
      <x:c r="F378" s="9" t="n">
        <x:v>0</x:v>
      </x:c>
      <x:c r="G378" s="9" t="n">
        <x:v>-0.0006405705980366677</x:v>
      </x:c>
      <x:c r="H378" s="9" t="n">
        <x:v>-0.0006405705980366677</x:v>
      </x:c>
    </x:row>
    <x:row r="379">
      <x:c r="A379" s="1" t="str">
        <x:v>财通基金</x:v>
      </x:c>
      <x:c r="B379" s="1" t="str">
        <x:v>减股票</x:v>
      </x:c>
      <x:c r="C379" s="1" t="str">
        <x:v>差异较小</x:v>
      </x:c>
      <x:c r="D379" s="8" t="n">
        <x:v>3</x:v>
      </x:c>
      <x:c r="E379" s="8" t="n">
        <x:v>2</x:v>
      </x:c>
      <x:c r="F379" s="9" t="n">
        <x:v>1</x:v>
      </x:c>
      <x:c r="G379" s="9" t="n">
        <x:v>0.002876542433680401</x:v>
      </x:c>
      <x:c r="H379" s="9" t="n">
        <x:v>0.0029960811356932286</x:v>
      </x:c>
    </x:row>
    <x:row r="380">
      <x:c r="A380" s="1" t="str">
        <x:v>财通基金</x:v>
      </x:c>
      <x:c r="B380" s="1" t="str">
        <x:v>减股票</x:v>
      </x:c>
      <x:c r="C380" s="1" t="str">
        <x:v>股显著强</x:v>
      </x:c>
      <x:c r="D380" s="8" t="n">
        <x:v>2</x:v>
      </x:c>
      <x:c r="E380" s="8" t="n">
        <x:v>2</x:v>
      </x:c>
      <x:c r="F380" s="9" t="n">
        <x:v>0</x:v>
      </x:c>
      <x:c r="G380" s="9" t="n">
        <x:v>-0.042495237937938427</x:v>
      </x:c>
      <x:c r="H380" s="9" t="n">
        <x:v>-0.042495237937938427</x:v>
      </x:c>
    </x:row>
    <x:row r="381">
      <x:c r="A381" s="1" t="str">
        <x:v>财通基金</x:v>
      </x:c>
      <x:c r="B381" s="1" t="str">
        <x:v>加股票</x:v>
      </x:c>
      <x:c r="C381" s="1" t="str">
        <x:v>差异较小</x:v>
      </x:c>
      <x:c r="D381" s="8" t="n">
        <x:v>1</x:v>
      </x:c>
      <x:c r="E381" s="8" t="n">
        <x:v>1</x:v>
      </x:c>
      <x:c r="F381" s="9" t="n">
        <x:v>0</x:v>
      </x:c>
      <x:c r="G381" s="9" t="n">
        <x:v>-0.0015246634815924106</x:v>
      </x:c>
      <x:c r="H381" s="9" t="n">
        <x:v>-0.0015246634815924106</x:v>
      </x:c>
    </x:row>
    <x:row r="382">
      <x:c r="A382" s="1" t="str">
        <x:v>财通基金</x:v>
      </x:c>
      <x:c r="B382" s="1" t="str">
        <x:v>加股票</x:v>
      </x:c>
      <x:c r="C382" s="1" t="str">
        <x:v>股显著强</x:v>
      </x:c>
      <x:c r="D382" s="8" t="n">
        <x:v>1</x:v>
      </x:c>
      <x:c r="E382" s="8" t="n">
        <x:v>1</x:v>
      </x:c>
      <x:c r="F382" s="9" t="n">
        <x:v>1</x:v>
      </x:c>
      <x:c r="G382" s="9" t="n">
        <x:v>0.020444232816596936</x:v>
      </x:c>
      <x:c r="H382" s="9" t="n">
        <x:v>0.020444232816596936</x:v>
      </x:c>
    </x:row>
    <x:row r="383">
      <x:c r="A383" s="1" t="str">
        <x:v>财通资管</x:v>
      </x:c>
      <x:c r="B383" s="1" t="str">
        <x:v>减股票</x:v>
      </x:c>
      <x:c r="C383" s="1" t="str">
        <x:v>债显著强</x:v>
      </x:c>
      <x:c r="D383" s="8" t="n">
        <x:v>1</x:v>
      </x:c>
      <x:c r="E383" s="8" t="n">
        <x:v>1</x:v>
      </x:c>
      <x:c r="F383" s="9" t="n">
        <x:v>1</x:v>
      </x:c>
      <x:c r="G383" s="9" t="n">
        <x:v>0.007258020465032437</x:v>
      </x:c>
      <x:c r="H383" s="9" t="n">
        <x:v>0.007258020465032437</x:v>
      </x:c>
    </x:row>
    <x:row r="384">
      <x:c r="A384" s="1" t="str">
        <x:v>财通资管</x:v>
      </x:c>
      <x:c r="B384" s="1" t="str">
        <x:v>减股票</x:v>
      </x:c>
      <x:c r="C384" s="1" t="str">
        <x:v>差异较小</x:v>
      </x:c>
      <x:c r="D384" s="8" t="n">
        <x:v>7</x:v>
      </x:c>
      <x:c r="E384" s="8" t="n">
        <x:v>4</x:v>
      </x:c>
      <x:c r="F384" s="9" t="n">
        <x:v>0.8571428571428571</x:v>
      </x:c>
      <x:c r="G384" s="9" t="n">
        <x:v>0.0029878797798749386</x:v>
      </x:c>
      <x:c r="H384" s="9" t="n">
        <x:v>0.0023459837844387785</x:v>
      </x:c>
    </x:row>
    <x:row r="385">
      <x:c r="A385" s="1" t="str">
        <x:v>财通资管</x:v>
      </x:c>
      <x:c r="B385" s="1" t="str">
        <x:v>减股票</x:v>
      </x:c>
      <x:c r="C385" s="1" t="str">
        <x:v>股显著强</x:v>
      </x:c>
      <x:c r="D385" s="8" t="n">
        <x:v>5</x:v>
      </x:c>
      <x:c r="E385" s="8" t="n">
        <x:v>4</x:v>
      </x:c>
      <x:c r="F385" s="9" t="n">
        <x:v>0</x:v>
      </x:c>
      <x:c r="G385" s="9" t="n">
        <x:v>-0.008866983903878254</x:v>
      </x:c>
      <x:c r="H385" s="9" t="n">
        <x:v>-0.009435067736679808</x:v>
      </x:c>
    </x:row>
    <x:row r="386">
      <x:c r="A386" s="1" t="str">
        <x:v>财通资管</x:v>
      </x:c>
      <x:c r="B386" s="1" t="str">
        <x:v>加股票</x:v>
      </x:c>
      <x:c r="C386" s="1" t="str">
        <x:v>差异较小</x:v>
      </x:c>
      <x:c r="D386" s="8" t="n">
        <x:v>11</x:v>
      </x:c>
      <x:c r="E386" s="8" t="n">
        <x:v>5</x:v>
      </x:c>
      <x:c r="F386" s="9" t="n">
        <x:v>0.09090909090909091</x:v>
      </x:c>
      <x:c r="G386" s="9" t="n">
        <x:v>-0.0023741589210212392</x:v>
      </x:c>
      <x:c r="H386" s="9" t="n">
        <x:v>-0.001792851952960244</x:v>
      </x:c>
    </x:row>
    <x:row r="387">
      <x:c r="A387" s="1" t="str">
        <x:v>财通资管</x:v>
      </x:c>
      <x:c r="B387" s="1" t="str">
        <x:v>加股票</x:v>
      </x:c>
      <x:c r="C387" s="1" t="str">
        <x:v>股显著强</x:v>
      </x:c>
      <x:c r="D387" s="8" t="n">
        <x:v>4</x:v>
      </x:c>
      <x:c r="E387" s="8" t="n">
        <x:v>2</x:v>
      </x:c>
      <x:c r="F387" s="9" t="n">
        <x:v>1</x:v>
      </x:c>
      <x:c r="G387" s="9" t="n">
        <x:v>0.017636034595451273</x:v>
      </x:c>
      <x:c r="H387" s="9" t="n">
        <x:v>0.013971703135909716</x:v>
      </x:c>
    </x:row>
    <x:row r="388">
      <x:c r="A388" s="1" t="str">
        <x:v>金鹰基金</x:v>
      </x:c>
      <x:c r="B388" s="1" t="str">
        <x:v>减股票</x:v>
      </x:c>
      <x:c r="C388" s="1" t="str">
        <x:v>差异较小</x:v>
      </x:c>
      <x:c r="D388" s="8" t="n">
        <x:v>8</x:v>
      </x:c>
      <x:c r="E388" s="8" t="n">
        <x:v>4</x:v>
      </x:c>
      <x:c r="F388" s="9" t="n">
        <x:v>0.875</x:v>
      </x:c>
      <x:c r="G388" s="9" t="n">
        <x:v>0.005126647380350068</x:v>
      </x:c>
      <x:c r="H388" s="9" t="n">
        <x:v>0.004239334602885017</x:v>
      </x:c>
    </x:row>
    <x:row r="389">
      <x:c r="A389" s="1" t="str">
        <x:v>金鹰基金</x:v>
      </x:c>
      <x:c r="B389" s="1" t="str">
        <x:v>减股票</x:v>
      </x:c>
      <x:c r="C389" s="1" t="str">
        <x:v>股显著强</x:v>
      </x:c>
      <x:c r="D389" s="8" t="n">
        <x:v>4</x:v>
      </x:c>
      <x:c r="E389" s="8" t="n">
        <x:v>2</x:v>
      </x:c>
      <x:c r="F389" s="9" t="n">
        <x:v>0</x:v>
      </x:c>
      <x:c r="G389" s="9" t="n">
        <x:v>-0.0126735806647923</x:v>
      </x:c>
      <x:c r="H389" s="9" t="n">
        <x:v>-0.011916686974582858</x:v>
      </x:c>
    </x:row>
    <x:row r="390">
      <x:c r="A390" s="1" t="str">
        <x:v>金鹰基金</x:v>
      </x:c>
      <x:c r="B390" s="1" t="str">
        <x:v>加股票</x:v>
      </x:c>
      <x:c r="C390" s="1" t="str">
        <x:v>债显著强</x:v>
      </x:c>
      <x:c r="D390" s="8" t="n">
        <x:v>2</x:v>
      </x:c>
      <x:c r="E390" s="8" t="n">
        <x:v>2</x:v>
      </x:c>
      <x:c r="F390" s="9" t="n">
        <x:v>0</x:v>
      </x:c>
      <x:c r="G390" s="9" t="n">
        <x:v>-0.005745693263226633</x:v>
      </x:c>
      <x:c r="H390" s="9" t="n">
        <x:v>-0.005745693263226633</x:v>
      </x:c>
    </x:row>
    <x:row r="391">
      <x:c r="A391" s="1" t="str">
        <x:v>金鹰基金</x:v>
      </x:c>
      <x:c r="B391" s="1" t="str">
        <x:v>加股票</x:v>
      </x:c>
      <x:c r="C391" s="1" t="str">
        <x:v>差异较小</x:v>
      </x:c>
      <x:c r="D391" s="8" t="n">
        <x:v>8</x:v>
      </x:c>
      <x:c r="E391" s="8" t="n">
        <x:v>4</x:v>
      </x:c>
      <x:c r="F391" s="9" t="n">
        <x:v>0</x:v>
      </x:c>
      <x:c r="G391" s="9" t="n">
        <x:v>-0.00201105341810416</x:v>
      </x:c>
      <x:c r="H391" s="9" t="n">
        <x:v>-0.0008417726172533387</x:v>
      </x:c>
    </x:row>
    <x:row r="392">
      <x:c r="A392" s="1" t="str">
        <x:v>金鹰基金</x:v>
      </x:c>
      <x:c r="B392" s="1" t="str">
        <x:v>加股票</x:v>
      </x:c>
      <x:c r="C392" s="1" t="str">
        <x:v>股显著强</x:v>
      </x:c>
      <x:c r="D392" s="8" t="n">
        <x:v>4</x:v>
      </x:c>
      <x:c r="E392" s="8" t="n">
        <x:v>3</x:v>
      </x:c>
      <x:c r="F392" s="9" t="n">
        <x:v>1</x:v>
      </x:c>
      <x:c r="G392" s="9" t="n">
        <x:v>0.033194346558242056</x:v>
      </x:c>
      <x:c r="H392" s="9" t="n">
        <x:v>0.022950086603359614</x:v>
      </x:c>
    </x:row>
    <x:row r="393">
      <x:c r="A393" s="1" t="str">
        <x:v>银华基金</x:v>
      </x:c>
      <x:c r="B393" s="1" t="str">
        <x:v>减股票</x:v>
      </x:c>
      <x:c r="C393" s="1" t="str">
        <x:v>债显著强</x:v>
      </x:c>
      <x:c r="D393" s="8" t="n">
        <x:v>1</x:v>
      </x:c>
      <x:c r="E393" s="8" t="n">
        <x:v>1</x:v>
      </x:c>
      <x:c r="F393" s="9" t="n">
        <x:v>1</x:v>
      </x:c>
      <x:c r="G393" s="9" t="n">
        <x:v>0.0044618849029491</x:v>
      </x:c>
      <x:c r="H393" s="9" t="n">
        <x:v>0.0044618849029491</x:v>
      </x:c>
    </x:row>
    <x:row r="394">
      <x:c r="A394" s="1" t="str">
        <x:v>银华基金</x:v>
      </x:c>
      <x:c r="B394" s="1" t="str">
        <x:v>减股票</x:v>
      </x:c>
      <x:c r="C394" s="1" t="str">
        <x:v>差异较小</x:v>
      </x:c>
      <x:c r="D394" s="8" t="n">
        <x:v>7</x:v>
      </x:c>
      <x:c r="E394" s="8" t="n">
        <x:v>3</x:v>
      </x:c>
      <x:c r="F394" s="9" t="n">
        <x:v>0.8571428571428571</x:v>
      </x:c>
      <x:c r="G394" s="9" t="n">
        <x:v>0.0030232435013717003</x:v>
      </x:c>
      <x:c r="H394" s="9" t="n">
        <x:v>0.0023920374991588792</x:v>
      </x:c>
    </x:row>
    <x:row r="395">
      <x:c r="A395" s="1" t="str">
        <x:v>银华基金</x:v>
      </x:c>
      <x:c r="B395" s="1" t="str">
        <x:v>减股票</x:v>
      </x:c>
      <x:c r="C395" s="1" t="str">
        <x:v>股显著强</x:v>
      </x:c>
      <x:c r="D395" s="8" t="n">
        <x:v>4</x:v>
      </x:c>
      <x:c r="E395" s="8" t="n">
        <x:v>4</x:v>
      </x:c>
      <x:c r="F395" s="9" t="n">
        <x:v>0</x:v>
      </x:c>
      <x:c r="G395" s="9" t="n">
        <x:v>-0.018857871542825845</x:v>
      </x:c>
      <x:c r="H395" s="9" t="n">
        <x:v>-0.01770486312258128</x:v>
      </x:c>
    </x:row>
    <x:row r="396">
      <x:c r="A396" s="1" t="str">
        <x:v>银华基金</x:v>
      </x:c>
      <x:c r="B396" s="1" t="str">
        <x:v>加股票</x:v>
      </x:c>
      <x:c r="C396" s="1" t="str">
        <x:v>差异较小</x:v>
      </x:c>
      <x:c r="D396" s="8" t="n">
        <x:v>18</x:v>
      </x:c>
      <x:c r="E396" s="8" t="n">
        <x:v>5</x:v>
      </x:c>
      <x:c r="F396" s="9" t="n">
        <x:v>0.1111111111111111</x:v>
      </x:c>
      <x:c r="G396" s="9" t="n">
        <x:v>-0.004605444974312323</x:v>
      </x:c>
      <x:c r="H396" s="9" t="n">
        <x:v>-0.002290109459622075</x:v>
      </x:c>
    </x:row>
    <x:row r="397">
      <x:c r="A397" s="1" t="str">
        <x:v>银华基金</x:v>
      </x:c>
      <x:c r="B397" s="1" t="str">
        <x:v>加股票</x:v>
      </x:c>
      <x:c r="C397" s="1" t="str">
        <x:v>股显著强</x:v>
      </x:c>
      <x:c r="D397" s="8" t="n">
        <x:v>5</x:v>
      </x:c>
      <x:c r="E397" s="8" t="n">
        <x:v>3</x:v>
      </x:c>
      <x:c r="F397" s="9" t="n">
        <x:v>1</x:v>
      </x:c>
      <x:c r="G397" s="9" t="n">
        <x:v>0.025116891644225352</x:v>
      </x:c>
      <x:c r="H397" s="9" t="n">
        <x:v>0.01764809315170732</x:v>
      </x:c>
    </x:row>
    <x:row r="398">
      <x:c r="A398" s="1" t="str">
        <x:v>银河基金</x:v>
      </x:c>
      <x:c r="B398" s="1" t="str">
        <x:v>减股票</x:v>
      </x:c>
      <x:c r="C398" s="1" t="str">
        <x:v>差异较小</x:v>
      </x:c>
      <x:c r="D398" s="8" t="n">
        <x:v>3</x:v>
      </x:c>
      <x:c r="E398" s="8" t="n">
        <x:v>1</x:v>
      </x:c>
      <x:c r="F398" s="9" t="n">
        <x:v>1</x:v>
      </x:c>
      <x:c r="G398" s="9" t="n">
        <x:v>0.0038613173602004415</x:v>
      </x:c>
      <x:c r="H398" s="9" t="n">
        <x:v>0.0029267692588433136</x:v>
      </x:c>
    </x:row>
    <x:row r="399">
      <x:c r="A399" s="1" t="str">
        <x:v>银河基金</x:v>
      </x:c>
      <x:c r="B399" s="1" t="str">
        <x:v>减股票</x:v>
      </x:c>
      <x:c r="C399" s="1" t="str">
        <x:v>股显著强</x:v>
      </x:c>
      <x:c r="D399" s="8" t="n">
        <x:v>1</x:v>
      </x:c>
      <x:c r="E399" s="8" t="n">
        <x:v>1</x:v>
      </x:c>
      <x:c r="F399" s="9" t="n">
        <x:v>0</x:v>
      </x:c>
      <x:c r="G399" s="9" t="n">
        <x:v>-0.01281687078081372</x:v>
      </x:c>
      <x:c r="H399" s="9" t="n">
        <x:v>-0.01281687078081372</x:v>
      </x:c>
    </x:row>
    <x:row r="400">
      <x:c r="A400" s="1" t="str">
        <x:v>银河基金</x:v>
      </x:c>
      <x:c r="B400" s="1" t="str">
        <x:v>加股票</x:v>
      </x:c>
      <x:c r="C400" s="1" t="str">
        <x:v>债显著强</x:v>
      </x:c>
      <x:c r="D400" s="8" t="n">
        <x:v>1</x:v>
      </x:c>
      <x:c r="E400" s="8" t="n">
        <x:v>1</x:v>
      </x:c>
      <x:c r="F400" s="9" t="n">
        <x:v>0</x:v>
      </x:c>
      <x:c r="G400" s="9" t="n">
        <x:v>-0.0237027324066966</x:v>
      </x:c>
      <x:c r="H400" s="9" t="n">
        <x:v>-0.0237027324066966</x:v>
      </x:c>
    </x:row>
    <x:row r="401">
      <x:c r="A401" s="1" t="str">
        <x:v>银河基金</x:v>
      </x:c>
      <x:c r="B401" s="1" t="str">
        <x:v>加股票</x:v>
      </x:c>
      <x:c r="C401" s="1" t="str">
        <x:v>差异较小</x:v>
      </x:c>
      <x:c r="D401" s="8" t="n">
        <x:v>5</x:v>
      </x:c>
      <x:c r="E401" s="8" t="n">
        <x:v>2</x:v>
      </x:c>
      <x:c r="F401" s="9" t="n">
        <x:v>0</x:v>
      </x:c>
      <x:c r="G401" s="9" t="n">
        <x:v>-0.009099763125864902</x:v>
      </x:c>
      <x:c r="H401" s="9" t="n">
        <x:v>-0.0011462557847259332</x:v>
      </x:c>
    </x:row>
    <x:row r="402">
      <x:c r="A402" s="1" t="str">
        <x:v>银河基金</x:v>
      </x:c>
      <x:c r="B402" s="1" t="str">
        <x:v>加股票</x:v>
      </x:c>
      <x:c r="C402" s="1" t="str">
        <x:v>股显著强</x:v>
      </x:c>
      <x:c r="D402" s="8" t="n">
        <x:v>1</x:v>
      </x:c>
      <x:c r="E402" s="8" t="n">
        <x:v>1</x:v>
      </x:c>
      <x:c r="F402" s="9" t="n">
        <x:v>1</x:v>
      </x:c>
      <x:c r="G402" s="9" t="n">
        <x:v>0.034495336370741585</x:v>
      </x:c>
      <x:c r="H402" s="9" t="n">
        <x:v>0.034495336370741585</x:v>
      </x:c>
    </x:row>
    <x:row r="403">
      <x:c r="A403" s="1" t="str">
        <x:v>长信基金</x:v>
      </x:c>
      <x:c r="B403" s="1" t="str">
        <x:v>减股票</x:v>
      </x:c>
      <x:c r="C403" s="1" t="str">
        <x:v>差异较小</x:v>
      </x:c>
      <x:c r="D403" s="8" t="n">
        <x:v>18</x:v>
      </x:c>
      <x:c r="E403" s="8" t="n">
        <x:v>7</x:v>
      </x:c>
      <x:c r="F403" s="9" t="n">
        <x:v>0.7777777777777778</x:v>
      </x:c>
      <x:c r="G403" s="9" t="n">
        <x:v>0.0028446566539175114</x:v>
      </x:c>
      <x:c r="H403" s="9" t="n">
        <x:v>0.003273335490556541</x:v>
      </x:c>
    </x:row>
    <x:row r="404">
      <x:c r="A404" s="1" t="str">
        <x:v>长信基金</x:v>
      </x:c>
      <x:c r="B404" s="1" t="str">
        <x:v>减股票</x:v>
      </x:c>
      <x:c r="C404" s="1" t="str">
        <x:v>股显著强</x:v>
      </x:c>
      <x:c r="D404" s="8" t="n">
        <x:v>4</x:v>
      </x:c>
      <x:c r="E404" s="8" t="n">
        <x:v>3</x:v>
      </x:c>
      <x:c r="F404" s="9" t="n">
        <x:v>0</x:v>
      </x:c>
      <x:c r="G404" s="9" t="n">
        <x:v>-0.013910425751070866</x:v>
      </x:c>
      <x:c r="H404" s="9" t="n">
        <x:v>-0.012102245585444565</x:v>
      </x:c>
    </x:row>
    <x:row r="405">
      <x:c r="A405" s="1" t="str">
        <x:v>长信基金</x:v>
      </x:c>
      <x:c r="B405" s="1" t="str">
        <x:v>加股票</x:v>
      </x:c>
      <x:c r="C405" s="1" t="str">
        <x:v>债显著强</x:v>
      </x:c>
      <x:c r="D405" s="8" t="n">
        <x:v>4</x:v>
      </x:c>
      <x:c r="E405" s="8" t="n">
        <x:v>4</x:v>
      </x:c>
      <x:c r="F405" s="9" t="n">
        <x:v>0</x:v>
      </x:c>
      <x:c r="G405" s="9" t="n">
        <x:v>-0.009709580285891512</x:v>
      </x:c>
      <x:c r="H405" s="9" t="n">
        <x:v>-0.009402787008155299</x:v>
      </x:c>
    </x:row>
    <x:row r="406">
      <x:c r="A406" s="1" t="str">
        <x:v>长信基金</x:v>
      </x:c>
      <x:c r="B406" s="1" t="str">
        <x:v>加股票</x:v>
      </x:c>
      <x:c r="C406" s="1" t="str">
        <x:v>差异较小</x:v>
      </x:c>
      <x:c r="D406" s="8" t="n">
        <x:v>13</x:v>
      </x:c>
      <x:c r="E406" s="8" t="n">
        <x:v>7</x:v>
      </x:c>
      <x:c r="F406" s="9" t="n">
        <x:v>0.07692307692307693</x:v>
      </x:c>
      <x:c r="G406" s="9" t="n">
        <x:v>-0.005384956600347083</x:v>
      </x:c>
      <x:c r="H406" s="9" t="n">
        <x:v>-0.0022263919839064557</x:v>
      </x:c>
    </x:row>
    <x:row r="407">
      <x:c r="A407" s="1" t="str">
        <x:v>长信基金</x:v>
      </x:c>
      <x:c r="B407" s="1" t="str">
        <x:v>加股票</x:v>
      </x:c>
      <x:c r="C407" s="1" t="str">
        <x:v>股显著强</x:v>
      </x:c>
      <x:c r="D407" s="8" t="n">
        <x:v>5</x:v>
      </x:c>
      <x:c r="E407" s="8" t="n">
        <x:v>4</x:v>
      </x:c>
      <x:c r="F407" s="9" t="n">
        <x:v>1</x:v>
      </x:c>
      <x:c r="G407" s="9" t="n">
        <x:v>0.01600090291336268</x:v>
      </x:c>
      <x:c r="H407" s="9" t="n">
        <x:v>0.015687486231839996</x:v>
      </x:c>
    </x:row>
    <x:row r="408">
      <x:c r="A408" s="1" t="str">
        <x:v>长城基金</x:v>
      </x:c>
      <x:c r="B408" s="1" t="str">
        <x:v>减股票</x:v>
      </x:c>
      <x:c r="C408" s="1" t="str">
        <x:v>差异较小</x:v>
      </x:c>
      <x:c r="D408" s="8" t="n">
        <x:v>2</x:v>
      </x:c>
      <x:c r="E408" s="8" t="n">
        <x:v>1</x:v>
      </x:c>
      <x:c r="F408" s="9" t="n">
        <x:v>1</x:v>
      </x:c>
      <x:c r="G408" s="9" t="n">
        <x:v>0.0033814206471780147</x:v>
      </x:c>
      <x:c r="H408" s="9" t="n">
        <x:v>0.0033814206471780147</x:v>
      </x:c>
    </x:row>
    <x:row r="409">
      <x:c r="A409" s="1" t="str">
        <x:v>长城基金</x:v>
      </x:c>
      <x:c r="B409" s="1" t="str">
        <x:v>加股票</x:v>
      </x:c>
      <x:c r="C409" s="1" t="str">
        <x:v>差异较小</x:v>
      </x:c>
      <x:c r="D409" s="8" t="n">
        <x:v>1</x:v>
      </x:c>
      <x:c r="E409" s="8" t="n">
        <x:v>1</x:v>
      </x:c>
      <x:c r="F409" s="9" t="n">
        <x:v>0</x:v>
      </x:c>
      <x:c r="G409" s="9" t="n">
        <x:v>-0.0019447358810428656</x:v>
      </x:c>
      <x:c r="H409" s="9" t="n">
        <x:v>-0.0019447358810428656</x:v>
      </x:c>
    </x:row>
    <x:row r="410">
      <x:c r="A410" s="1" t="str">
        <x:v>长盛基金</x:v>
      </x:c>
      <x:c r="B410" s="1" t="str">
        <x:v>减股票</x:v>
      </x:c>
      <x:c r="C410" s="1" t="str">
        <x:v>债显著强</x:v>
      </x:c>
      <x:c r="D410" s="8" t="n">
        <x:v>2</x:v>
      </x:c>
      <x:c r="E410" s="8" t="n">
        <x:v>2</x:v>
      </x:c>
      <x:c r="F410" s="9" t="n">
        <x:v>1</x:v>
      </x:c>
      <x:c r="G410" s="9" t="n">
        <x:v>0.007890722975002065</x:v>
      </x:c>
      <x:c r="H410" s="9" t="n">
        <x:v>0.007890722975002065</x:v>
      </x:c>
    </x:row>
    <x:row r="411">
      <x:c r="A411" s="1" t="str">
        <x:v>长盛基金</x:v>
      </x:c>
      <x:c r="B411" s="1" t="str">
        <x:v>减股票</x:v>
      </x:c>
      <x:c r="C411" s="1" t="str">
        <x:v>差异较小</x:v>
      </x:c>
      <x:c r="D411" s="8" t="n">
        <x:v>8</x:v>
      </x:c>
      <x:c r="E411" s="8" t="n">
        <x:v>5</x:v>
      </x:c>
      <x:c r="F411" s="9" t="n">
        <x:v>0.875</x:v>
      </x:c>
      <x:c r="G411" s="9" t="n">
        <x:v>0.011934842578736655</x:v>
      </x:c>
      <x:c r="H411" s="9" t="n">
        <x:v>0.008752924127365055</x:v>
      </x:c>
    </x:row>
    <x:row r="412">
      <x:c r="A412" s="1" t="str">
        <x:v>长盛基金</x:v>
      </x:c>
      <x:c r="B412" s="1" t="str">
        <x:v>减股票</x:v>
      </x:c>
      <x:c r="C412" s="1" t="str">
        <x:v>股显著强</x:v>
      </x:c>
      <x:c r="D412" s="8" t="n">
        <x:v>1</x:v>
      </x:c>
      <x:c r="E412" s="8" t="n">
        <x:v>1</x:v>
      </x:c>
      <x:c r="F412" s="9" t="n">
        <x:v>0</x:v>
      </x:c>
      <x:c r="G412" s="9" t="n">
        <x:v>-0.009586413797532507</x:v>
      </x:c>
      <x:c r="H412" s="9" t="n">
        <x:v>-0.009586413797532507</x:v>
      </x:c>
    </x:row>
    <x:row r="413">
      <x:c r="A413" s="1" t="str">
        <x:v>长盛基金</x:v>
      </x:c>
      <x:c r="B413" s="1" t="str">
        <x:v>加股票</x:v>
      </x:c>
      <x:c r="C413" s="1" t="str">
        <x:v>债显著强</x:v>
      </x:c>
      <x:c r="D413" s="8" t="n">
        <x:v>1</x:v>
      </x:c>
      <x:c r="E413" s="8" t="n">
        <x:v>1</x:v>
      </x:c>
      <x:c r="F413" s="9" t="n">
        <x:v>0</x:v>
      </x:c>
      <x:c r="G413" s="9" t="n">
        <x:v>-0.007381649682682904</x:v>
      </x:c>
      <x:c r="H413" s="9" t="n">
        <x:v>-0.007381649682682904</x:v>
      </x:c>
    </x:row>
    <x:row r="414">
      <x:c r="A414" s="1" t="str">
        <x:v>长盛基金</x:v>
      </x:c>
      <x:c r="B414" s="1" t="str">
        <x:v>加股票</x:v>
      </x:c>
      <x:c r="C414" s="1" t="str">
        <x:v>差异较小</x:v>
      </x:c>
      <x:c r="D414" s="8" t="n">
        <x:v>10</x:v>
      </x:c>
      <x:c r="E414" s="8" t="n">
        <x:v>5</x:v>
      </x:c>
      <x:c r="F414" s="9" t="n">
        <x:v>0.2</x:v>
      </x:c>
      <x:c r="G414" s="9" t="n">
        <x:v>-0.00236767144744765</x:v>
      </x:c>
      <x:c r="H414" s="9" t="n">
        <x:v>-0.0008437842455925029</x:v>
      </x:c>
    </x:row>
    <x:row r="415">
      <x:c r="A415" s="1" t="str">
        <x:v>长盛基金</x:v>
      </x:c>
      <x:c r="B415" s="1" t="str">
        <x:v>加股票</x:v>
      </x:c>
      <x:c r="C415" s="1" t="str">
        <x:v>股显著强</x:v>
      </x:c>
      <x:c r="D415" s="8" t="n">
        <x:v>4</x:v>
      </x:c>
      <x:c r="E415" s="8" t="n">
        <x:v>3</x:v>
      </x:c>
      <x:c r="F415" s="9" t="n">
        <x:v>1</x:v>
      </x:c>
      <x:c r="G415" s="9" t="n">
        <x:v>0.040761728236719585</x:v>
      </x:c>
      <x:c r="H415" s="9" t="n">
        <x:v>0.041407367546187394</x:v>
      </x:c>
    </x:row>
    <x:row r="416">
      <x:c r="A416" s="1" t="str">
        <x:v>鹏华基金</x:v>
      </x:c>
      <x:c r="B416" s="1" t="str">
        <x:v>减股票</x:v>
      </x:c>
      <x:c r="C416" s="1" t="str">
        <x:v>债显著强</x:v>
      </x:c>
      <x:c r="D416" s="8" t="n">
        <x:v>2</x:v>
      </x:c>
      <x:c r="E416" s="8" t="n">
        <x:v>2</x:v>
      </x:c>
      <x:c r="F416" s="9" t="n">
        <x:v>1</x:v>
      </x:c>
      <x:c r="G416" s="9" t="n">
        <x:v>0.02825655264697684</x:v>
      </x:c>
      <x:c r="H416" s="9" t="n">
        <x:v>0.02825655264697684</x:v>
      </x:c>
    </x:row>
    <x:row r="417">
      <x:c r="A417" s="1" t="str">
        <x:v>鹏华基金</x:v>
      </x:c>
      <x:c r="B417" s="1" t="str">
        <x:v>减股票</x:v>
      </x:c>
      <x:c r="C417" s="1" t="str">
        <x:v>差异较小</x:v>
      </x:c>
      <x:c r="D417" s="8" t="n">
        <x:v>13</x:v>
      </x:c>
      <x:c r="E417" s="8" t="n">
        <x:v>6</x:v>
      </x:c>
      <x:c r="F417" s="9" t="n">
        <x:v>0.9230769230769231</x:v>
      </x:c>
      <x:c r="G417" s="9" t="n">
        <x:v>0.0019889404658586787</x:v>
      </x:c>
      <x:c r="H417" s="9" t="n">
        <x:v>0.0020070370193078866</x:v>
      </x:c>
    </x:row>
    <x:row r="418">
      <x:c r="A418" s="1" t="str">
        <x:v>鹏华基金</x:v>
      </x:c>
      <x:c r="B418" s="1" t="str">
        <x:v>减股票</x:v>
      </x:c>
      <x:c r="C418" s="1" t="str">
        <x:v>股显著强</x:v>
      </x:c>
      <x:c r="D418" s="8" t="n">
        <x:v>4</x:v>
      </x:c>
      <x:c r="E418" s="8" t="n">
        <x:v>3</x:v>
      </x:c>
      <x:c r="F418" s="9" t="n">
        <x:v>0</x:v>
      </x:c>
      <x:c r="G418" s="9" t="n">
        <x:v>-0.014722773156412964</x:v>
      </x:c>
      <x:c r="H418" s="9" t="n">
        <x:v>-0.011111677986219572</x:v>
      </x:c>
    </x:row>
    <x:row r="419">
      <x:c r="A419" s="1" t="str">
        <x:v>鹏华基金</x:v>
      </x:c>
      <x:c r="B419" s="1" t="str">
        <x:v>加股票</x:v>
      </x:c>
      <x:c r="C419" s="1" t="str">
        <x:v>债显著强</x:v>
      </x:c>
      <x:c r="D419" s="8" t="n">
        <x:v>1</x:v>
      </x:c>
      <x:c r="E419" s="8" t="n">
        <x:v>1</x:v>
      </x:c>
      <x:c r="F419" s="9" t="n">
        <x:v>0</x:v>
      </x:c>
      <x:c r="G419" s="9" t="n">
        <x:v>-0.038808259819765135</x:v>
      </x:c>
      <x:c r="H419" s="9" t="n">
        <x:v>-0.038808259819765135</x:v>
      </x:c>
    </x:row>
    <x:row r="420">
      <x:c r="A420" s="1" t="str">
        <x:v>鹏华基金</x:v>
      </x:c>
      <x:c r="B420" s="1" t="str">
        <x:v>加股票</x:v>
      </x:c>
      <x:c r="C420" s="1" t="str">
        <x:v>差异较小</x:v>
      </x:c>
      <x:c r="D420" s="8" t="n">
        <x:v>13</x:v>
      </x:c>
      <x:c r="E420" s="8" t="n">
        <x:v>8</x:v>
      </x:c>
      <x:c r="F420" s="9" t="n">
        <x:v>0.15384615384615385</x:v>
      </x:c>
      <x:c r="G420" s="9" t="n">
        <x:v>-0.0025112162186880413</x:v>
      </x:c>
      <x:c r="H420" s="9" t="n">
        <x:v>-0.0007114449438243776</x:v>
      </x:c>
    </x:row>
    <x:row r="421">
      <x:c r="A421" s="1" t="str">
        <x:v>鹏华基金</x:v>
      </x:c>
      <x:c r="B421" s="1" t="str">
        <x:v>加股票</x:v>
      </x:c>
      <x:c r="C421" s="1" t="str">
        <x:v>股显著强</x:v>
      </x:c>
      <x:c r="D421" s="8" t="n">
        <x:v>5</x:v>
      </x:c>
      <x:c r="E421" s="8" t="n">
        <x:v>3</x:v>
      </x:c>
      <x:c r="F421" s="9" t="n">
        <x:v>1</x:v>
      </x:c>
      <x:c r="G421" s="9" t="n">
        <x:v>0.021279938546637695</x:v>
      </x:c>
      <x:c r="H421" s="9" t="n">
        <x:v>0.013871301469835836</x:v>
      </x:c>
    </x:row>
    <x:row r="422">
      <x:c r="A422" s="1" t="str">
        <x:v>鹏扬基金</x:v>
      </x:c>
      <x:c r="B422" s="1" t="str">
        <x:v>减股票</x:v>
      </x:c>
      <x:c r="C422" s="1" t="str">
        <x:v>债显著强</x:v>
      </x:c>
      <x:c r="D422" s="8" t="n">
        <x:v>1</x:v>
      </x:c>
      <x:c r="E422" s="8" t="n">
        <x:v>1</x:v>
      </x:c>
      <x:c r="F422" s="9" t="n">
        <x:v>1</x:v>
      </x:c>
      <x:c r="G422" s="9" t="n">
        <x:v>0.005848296686931683</x:v>
      </x:c>
      <x:c r="H422" s="9" t="n">
        <x:v>0.005848296686931683</x:v>
      </x:c>
    </x:row>
    <x:row r="423">
      <x:c r="A423" s="1" t="str">
        <x:v>鹏扬基金</x:v>
      </x:c>
      <x:c r="B423" s="1" t="str">
        <x:v>减股票</x:v>
      </x:c>
      <x:c r="C423" s="1" t="str">
        <x:v>差异较小</x:v>
      </x:c>
      <x:c r="D423" s="8" t="n">
        <x:v>4</x:v>
      </x:c>
      <x:c r="E423" s="8" t="n">
        <x:v>2</x:v>
      </x:c>
      <x:c r="F423" s="9" t="n">
        <x:v>1</x:v>
      </x:c>
      <x:c r="G423" s="9" t="n">
        <x:v>0.002853963342646691</x:v>
      </x:c>
      <x:c r="H423" s="9" t="n">
        <x:v>0.003575824867137406</x:v>
      </x:c>
    </x:row>
    <x:row r="424">
      <x:c r="A424" s="1" t="str">
        <x:v>鹏扬基金</x:v>
      </x:c>
      <x:c r="B424" s="1" t="str">
        <x:v>减股票</x:v>
      </x:c>
      <x:c r="C424" s="1" t="str">
        <x:v>股显著强</x:v>
      </x:c>
      <x:c r="D424" s="8" t="n">
        <x:v>1</x:v>
      </x:c>
      <x:c r="E424" s="8" t="n">
        <x:v>1</x:v>
      </x:c>
      <x:c r="F424" s="9" t="n">
        <x:v>0</x:v>
      </x:c>
      <x:c r="G424" s="9" t="n">
        <x:v>-0.03424712697536131</x:v>
      </x:c>
      <x:c r="H424" s="9" t="n">
        <x:v>-0.03424712697536131</x:v>
      </x:c>
    </x:row>
    <x:row r="425">
      <x:c r="A425" s="1" t="str">
        <x:v>鹏扬基金</x:v>
      </x:c>
      <x:c r="B425" s="1" t="str">
        <x:v>加股票</x:v>
      </x:c>
      <x:c r="C425" s="1" t="str">
        <x:v>差异较小</x:v>
      </x:c>
      <x:c r="D425" s="8" t="n">
        <x:v>6</x:v>
      </x:c>
      <x:c r="E425" s="8" t="n">
        <x:v>2</x:v>
      </x:c>
      <x:c r="F425" s="9" t="n">
        <x:v>0.16666666666666666</x:v>
      </x:c>
      <x:c r="G425" s="9" t="n">
        <x:v>-0.0018203603120313142</x:v>
      </x:c>
      <x:c r="H425" s="9" t="n">
        <x:v>-0.0013457305710076605</x:v>
      </x:c>
    </x:row>
    <x:row r="426">
      <x:c r="A426" s="1" t="str">
        <x:v>鹏扬基金</x:v>
      </x:c>
      <x:c r="B426" s="1" t="str">
        <x:v>加股票</x:v>
      </x:c>
      <x:c r="C426" s="1" t="str">
        <x:v>股显著强</x:v>
      </x:c>
      <x:c r="D426" s="8" t="n">
        <x:v>3</x:v>
      </x:c>
      <x:c r="E426" s="8" t="n">
        <x:v>3</x:v>
      </x:c>
      <x:c r="F426" s="9" t="n">
        <x:v>1</x:v>
      </x:c>
      <x:c r="G426" s="9" t="n">
        <x:v>0.021526697556338403</x:v>
      </x:c>
      <x:c r="H426" s="9" t="n">
        <x:v>0.019753796847863134</x:v>
      </x:c>
    </x:row>
  </x:sheetData>
  <x:pageMargins left="0.7" right="0.7" top="0.75" bottom="0.75" header="0.3" footer="0.3"/>
  <x:tableParts count="1">
    <x:tablePart xmlns:r="http://schemas.openxmlformats.org/officeDocument/2006/relationships" r:id="R41643cb8856c41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2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52" customHeight="1">
      <x:c r="A1" s="7" t="str">
        <x:v>报告期</x:v>
      </x:c>
      <x:c r="B1" s="7" t="str">
        <x:v>基金主代码</x:v>
      </x:c>
      <x:c r="C1" s="7" t="str">
        <x:v>基金名称</x:v>
      </x:c>
      <x:c r="D1" s="7" t="str">
        <x:v>基金管理人简称</x:v>
      </x:c>
      <x:c r="E1" s="7" t="str">
        <x:v>stock_weight</x:v>
      </x:c>
      <x:c r="F1" s="7" t="str">
        <x:v>bond_weight</x:v>
      </x:c>
      <x:c r="G1" s="7" t="str">
        <x:v>bank_deposit_weight</x:v>
      </x:c>
      <x:c r="H1" s="7" t="str">
        <x:v>three_asset_coverage</x:v>
      </x:c>
      <x:c r="I1" s="7" t="str">
        <x:v>three_asset_coverage_status</x:v>
      </x:c>
      <x:c r="J1" s="7" t="str">
        <x:v>csi300_next_quarter_return</x:v>
      </x:c>
      <x:c r="K1" s="7" t="str">
        <x:v>bond_next_quarter_return</x:v>
      </x:c>
      <x:c r="L1" s="7" t="str">
        <x:v>three_asset_benchmark_return</x:v>
      </x:c>
      <x:c r="M1" s="7" t="str">
        <x:v>next_quarter_return</x:v>
      </x:c>
      <x:c r="N1" s="7" t="str">
        <x:v>excess_return_vs_three_asset</x:v>
      </x:c>
    </x:row>
    <x:row r="2">
      <x:c r="A2" s="1" t="str">
        <x:v>2023Q1</x:v>
      </x:c>
      <x:c r="B2" s="1" t="str">
        <x:v>000065.OF</x:v>
      </x:c>
      <x:c r="C2" s="1" t="str">
        <x:v>国富焦点驱动混合A</x:v>
      </x:c>
      <x:c r="D2" s="1" t="str">
        <x:v>国海富兰克林基金</x:v>
      </x:c>
      <x:c r="E2" s="9" t="n">
        <x:v>0.1823617419213014</x:v>
      </x:c>
      <x:c r="F2" s="9" t="n">
        <x:v>0.9023093820619916</x:v>
      </x:c>
      <x:c r="G2" s="9" t="n">
        <x:v>0.0386542205612955</x:v>
      </x:c>
      <x:c r="H2" s="9" t="n">
        <x:v>1.1233253445445885</x:v>
      </x:c>
      <x:c r="I2" s="9" t="str">
        <x:v>可用</x:v>
      </x:c>
      <x:c r="J2" s="9" t="n">
        <x:v>-0.0514647253840476</x:v>
      </x:c>
      <x:c r="K2" s="9" t="n">
        <x:v>0.0167474576920587</x:v>
      </x:c>
      <x:c r="L2" s="9" t="n">
        <x:v>0.005726191232694494</x:v>
      </x:c>
      <x:c r="M2" s="9" t="n">
        <x:v>0.0032202022869944</x:v>
      </x:c>
      <x:c r="N2" s="9" t="n">
        <x:v>-0.002505988945700094</x:v>
      </x:c>
    </x:row>
    <x:row r="3">
      <x:c r="A3" s="1" t="str">
        <x:v>2023Q2</x:v>
      </x:c>
      <x:c r="B3" s="1" t="str">
        <x:v>000065.OF</x:v>
      </x:c>
      <x:c r="C3" s="1" t="str">
        <x:v>国富焦点驱动混合A</x:v>
      </x:c>
      <x:c r="D3" s="1" t="str">
        <x:v>国海富兰克林基金</x:v>
      </x:c>
      <x:c r="E3" s="9" t="n">
        <x:v>0.1302238801041507</x:v>
      </x:c>
      <x:c r="F3" s="9" t="n">
        <x:v>0.9619089282279064</x:v>
      </x:c>
      <x:c r="G3" s="9" t="n">
        <x:v>0.0071569830601929</x:v>
      </x:c>
      <x:c r="H3" s="9" t="n">
        <x:v>1.0992897913922501</x:v>
      </x:c>
      <x:c r="I3" s="9" t="str">
        <x:v>可用</x:v>
      </x:c>
      <x:c r="J3" s="9" t="n">
        <x:v>-0.0398001275228043</x:v>
      </x:c>
      <x:c r="K3" s="9" t="n">
        <x:v>0.0067709071031718</x:v>
      </x:c>
      <x:c r="L3" s="9" t="n">
        <x:v>0.0013300689600831295</x:v>
      </x:c>
      <x:c r="M3" s="9" t="n">
        <x:v>0.000356650813206</x:v>
      </x:c>
      <x:c r="N3" s="9" t="n">
        <x:v>-0.0009734181468771296</x:v>
      </x:c>
    </x:row>
    <x:row r="4">
      <x:c r="A4" s="1" t="str">
        <x:v>2023Q3</x:v>
      </x:c>
      <x:c r="B4" s="1" t="str">
        <x:v>000065.OF</x:v>
      </x:c>
      <x:c r="C4" s="1" t="str">
        <x:v>国富焦点驱动混合A</x:v>
      </x:c>
      <x:c r="D4" s="1" t="str">
        <x:v>国海富兰克林基金</x:v>
      </x:c>
      <x:c r="E4" s="9" t="n">
        <x:v>0.1048276077178635</x:v>
      </x:c>
      <x:c r="F4" s="9" t="n">
        <x:v>0.9239345735460556</x:v>
      </x:c>
      <x:c r="G4" s="9" t="n">
        <x:v>0.0074773759994158</x:v>
      </x:c>
      <x:c r="H4" s="9" t="n">
        <x:v>1.036239557263335</x:v>
      </x:c>
      <x:c r="I4" s="9" t="str">
        <x:v>可用</x:v>
      </x:c>
      <x:c r="J4" s="9" t="n">
        <x:v>-0.0700389210520608</x:v>
      </x:c>
      <x:c r="K4" s="9" t="n">
        <x:v>0.0140014361109186</x:v>
      </x:c>
      <x:c r="L4" s="9" t="n">
        <x:v>0.005594398361146079</x:v>
      </x:c>
      <x:c r="M4" s="9" t="n">
        <x:v>-0.0005602532954001</x:v>
      </x:c>
      <x:c r="N4" s="9" t="n">
        <x:v>-0.006154651656546179</x:v>
      </x:c>
    </x:row>
    <x:row r="5">
      <x:c r="A5" s="1" t="str">
        <x:v>2023Q4</x:v>
      </x:c>
      <x:c r="B5" s="1" t="str">
        <x:v>000065.OF</x:v>
      </x:c>
      <x:c r="C5" s="1" t="str">
        <x:v>国富焦点驱动混合A</x:v>
      </x:c>
      <x:c r="D5" s="1" t="str">
        <x:v>国海富兰克林基金</x:v>
      </x:c>
      <x:c r="E5" s="9" t="n">
        <x:v>0.1242948592559052</x:v>
      </x:c>
      <x:c r="F5" s="9" t="n">
        <x:v>0.8407224756622141</x:v>
      </x:c>
      <x:c r="G5" s="9" t="n">
        <x:v>0.0104048560108671</x:v>
      </x:c>
      <x:c r="H5" s="9" t="n">
        <x:v>0.9754221909289864</x:v>
      </x:c>
      <x:c r="I5" s="9" t="str">
        <x:v>可用</x:v>
      </x:c>
      <x:c r="J5" s="9" t="n">
        <x:v>0.031001629210372</x:v>
      </x:c>
      <x:c r="K5" s="9" t="n">
        <x:v>0.0198746052509315</x:v>
      </x:c>
      <x:c r="L5" s="9" t="n">
        <x:v>0.020562370468779317</x:v>
      </x:c>
      <x:c r="M5" s="9" t="n">
        <x:v>0.0221169049237928</x:v>
      </x:c>
      <x:c r="N5" s="9" t="n">
        <x:v>0.0015545344550134815</x:v>
      </x:c>
    </x:row>
    <x:row r="6">
      <x:c r="A6" s="1" t="str">
        <x:v>2024Q1</x:v>
      </x:c>
      <x:c r="B6" s="1" t="str">
        <x:v>000065.OF</x:v>
      </x:c>
      <x:c r="C6" s="1" t="str">
        <x:v>国富焦点驱动混合A</x:v>
      </x:c>
      <x:c r="D6" s="1" t="str">
        <x:v>国海富兰克林基金</x:v>
      </x:c>
      <x:c r="E6" s="9" t="n">
        <x:v>0.1314758373786408</x:v>
      </x:c>
      <x:c r="F6" s="9" t="n">
        <x:v>0.9164241575114972</x:v>
      </x:c>
      <x:c r="G6" s="9" t="n">
        <x:v>0.0103278403168114</x:v>
      </x:c>
      <x:c r="H6" s="9" t="n">
        <x:v>1.0582278352069494</x:v>
      </x:c>
      <x:c r="I6" s="9" t="str">
        <x:v>可用</x:v>
      </x:c>
      <x:c r="J6" s="9" t="n">
        <x:v>-0.0214333367255786</x:v>
      </x:c>
      <x:c r="K6" s="9" t="n">
        <x:v>0.0174055286828451</x:v>
      </x:c>
      <x:c r="L6" s="9" t="n">
        <x:v>0.0131328810654047</x:v>
      </x:c>
      <x:c r="M6" s="9" t="n">
        <x:v>0.0168021120711545</x:v>
      </x:c>
      <x:c r="N6" s="9" t="n">
        <x:v>0.0036692310057498</x:v>
      </x:c>
    </x:row>
    <x:row r="7">
      <x:c r="A7" s="1" t="str">
        <x:v>2024Q2</x:v>
      </x:c>
      <x:c r="B7" s="1" t="str">
        <x:v>000065.OF</x:v>
      </x:c>
      <x:c r="C7" s="1" t="str">
        <x:v>国富焦点驱动混合A</x:v>
      </x:c>
      <x:c r="D7" s="1" t="str">
        <x:v>国海富兰克林基金</x:v>
      </x:c>
      <x:c r="E7" s="9" t="n">
        <x:v>0.1180496373722627</x:v>
      </x:c>
      <x:c r="F7" s="9" t="n">
        <x:v>0.8082673075912409</x:v>
      </x:c>
      <x:c r="G7" s="9" t="n">
        <x:v>0.0430265324087591</x:v>
      </x:c>
      <x:c r="H7" s="9" t="n">
        <x:v>0.9693434773722627</x:v>
      </x:c>
      <x:c r="I7" s="9" t="str">
        <x:v>可用</x:v>
      </x:c>
      <x:c r="J7" s="9" t="n">
        <x:v>0.1606714697572842</x:v>
      </x:c>
      <x:c r="K7" s="9" t="n">
        <x:v>0.0089599220136762</x:v>
      </x:c>
      <x:c r="L7" s="9" t="n">
        <x:v>0.026209220783137425</x:v>
      </x:c>
      <x:c r="M7" s="9" t="n">
        <x:v>0.003432383204595</x:v>
      </x:c>
      <x:c r="N7" s="9" t="n">
        <x:v>-0.022776837578542423</x:v>
      </x:c>
    </x:row>
    <x:row r="8">
      <x:c r="A8" s="1" t="str">
        <x:v>2024Q3</x:v>
      </x:c>
      <x:c r="B8" s="1" t="str">
        <x:v>000065.OF</x:v>
      </x:c>
      <x:c r="C8" s="1" t="str">
        <x:v>国富焦点驱动混合A</x:v>
      </x:c>
      <x:c r="D8" s="1" t="str">
        <x:v>国海富兰克林基金</x:v>
      </x:c>
      <x:c r="E8" s="9" t="n">
        <x:v>0.0886065182630506</x:v>
      </x:c>
      <x:c r="F8" s="9" t="n">
        <x:v>0.8426753190155197</x:v>
      </x:c>
      <x:c r="G8" s="9" t="n">
        <x:v>0.0606856689136228</x:v>
      </x:c>
      <x:c r="H8" s="9" t="n">
        <x:v>0.9919675061921931</x:v>
      </x:c>
      <x:c r="I8" s="9" t="str">
        <x:v>可用</x:v>
      </x:c>
      <x:c r="J8" s="9" t="n">
        <x:v>-0.0206428811428998</x:v>
      </x:c>
      <x:c r="K8" s="9" t="n">
        <x:v>0.0278751222406441</x:v>
      </x:c>
      <x:c r="L8" s="9" t="n">
        <x:v>0.021660583701741044</x:v>
      </x:c>
      <x:c r="M8" s="9" t="n">
        <x:v>0.0183248639221587</x:v>
      </x:c>
      <x:c r="N8" s="9" t="n">
        <x:v>-0.003335719779582344</x:v>
      </x:c>
    </x:row>
    <x:row r="9">
      <x:c r="A9" s="1" t="str">
        <x:v>2024Q4</x:v>
      </x:c>
      <x:c r="B9" s="1" t="str">
        <x:v>000065.OF</x:v>
      </x:c>
      <x:c r="C9" s="1" t="str">
        <x:v>国富焦点驱动混合A</x:v>
      </x:c>
      <x:c r="D9" s="1" t="str">
        <x:v>国海富兰克林基金</x:v>
      </x:c>
      <x:c r="E9" s="9" t="n">
        <x:v>0.1113739101123595</x:v>
      </x:c>
      <x:c r="F9" s="9" t="n">
        <x:v>0.8449309993258427</x:v>
      </x:c>
      <x:c r="G9" s="9" t="n">
        <x:v>0.0127527033707865</x:v>
      </x:c>
      <x:c r="H9" s="9" t="n">
        <x:v>0.9690576128089887</x:v>
      </x:c>
      <x:c r="I9" s="9" t="str">
        <x:v>可用</x:v>
      </x:c>
      <x:c r="J9" s="9" t="n">
        <x:v>-0.0120968459253197</x:v>
      </x:c>
      <x:c r="K9" s="9" t="n">
        <x:v>-0.0061358304583538</x:v>
      </x:c>
      <x:c r="L9" s="9" t="n">
        <x:v>-0.006531626391600438</x:v>
      </x:c>
      <x:c r="M9" s="9" t="n">
        <x:v>-0.0021114282250628</x:v>
      </x:c>
      <x:c r="N9" s="9" t="n">
        <x:v>0.004420198166537638</x:v>
      </x:c>
    </x:row>
    <x:row r="10">
      <x:c r="A10" s="1" t="str">
        <x:v>2025Q1</x:v>
      </x:c>
      <x:c r="B10" s="1" t="str">
        <x:v>000065.OF</x:v>
      </x:c>
      <x:c r="C10" s="1" t="str">
        <x:v>国富焦点驱动混合A</x:v>
      </x:c>
      <x:c r="D10" s="1" t="str">
        <x:v>国海富兰克林基金</x:v>
      </x:c>
      <x:c r="E10" s="9" t="n">
        <x:v>0.0981727058609392</x:v>
      </x:c>
      <x:c r="F10" s="9" t="n">
        <x:v>0.8298035327630142</x:v>
      </x:c>
      <x:c r="G10" s="9" t="n">
        <x:v>0.0075243614852566</x:v>
      </x:c>
      <x:c r="H10" s="9" t="n">
        <x:v>0.93550060010921</x:v>
      </x:c>
      <x:c r="I10" s="9" t="str">
        <x:v>可用</x:v>
      </x:c>
      <x:c r="J10" s="9" t="n">
        <x:v>0.0125459507988814</x:v>
      </x:c>
      <x:c r="K10" s="9" t="n">
        <x:v>0.0167355103051229</x:v>
      </x:c>
      <x:c r="L10" s="9" t="n">
        <x:v>0.015118855511307212</x:v>
      </x:c>
      <x:c r="M10" s="9" t="n">
        <x:v>0.0123106520912417</x:v>
      </x:c>
      <x:c r="N10" s="9" t="n">
        <x:v>-0.0028082034200655123</x:v>
      </x:c>
    </x:row>
    <x:row r="11">
      <x:c r="A11" s="1" t="str">
        <x:v>2025Q2</x:v>
      </x:c>
      <x:c r="B11" s="1" t="str">
        <x:v>000065.OF</x:v>
      </x:c>
      <x:c r="C11" s="1" t="str">
        <x:v>国富焦点驱动混合A</x:v>
      </x:c>
      <x:c r="D11" s="1" t="str">
        <x:v>国海富兰克林基金</x:v>
      </x:c>
      <x:c r="E11" s="9" t="n">
        <x:v>0.0974689841380512</x:v>
      </x:c>
      <x:c r="F11" s="9" t="n">
        <x:v>0.8826836616698623</x:v>
      </x:c>
      <x:c r="G11" s="9" t="n">
        <x:v>0.0064421302074254</x:v>
      </x:c>
      <x:c r="H11" s="9" t="n">
        <x:v>0.9865947760153388</x:v>
      </x:c>
      <x:c r="I11" s="9" t="str">
        <x:v>可用</x:v>
      </x:c>
      <x:c r="J11" s="9" t="n">
        <x:v>0.1790131298144346</x:v>
      </x:c>
      <x:c r="K11" s="9" t="n">
        <x:v>-0.0093141564174268</x:v>
      </x:c>
      <x:c r="L11" s="9" t="n">
        <x:v>0.009226774218485893</x:v>
      </x:c>
      <x:c r="M11" s="9" t="n">
        <x:v>0.0272196096140375</x:v>
      </x:c>
      <x:c r="N11" s="9" t="n">
        <x:v>0.017992835395551608</x:v>
      </x:c>
    </x:row>
    <x:row r="12">
      <x:c r="A12" s="1" t="str">
        <x:v>2025Q3</x:v>
      </x:c>
      <x:c r="B12" s="1" t="str">
        <x:v>000065.OF</x:v>
      </x:c>
      <x:c r="C12" s="1" t="str">
        <x:v>国富焦点驱动混合A</x:v>
      </x:c>
      <x:c r="D12" s="1" t="str">
        <x:v>国海富兰克林基金</x:v>
      </x:c>
      <x:c r="E12" s="9" t="n">
        <x:v>0.1807044768407455</x:v>
      </x:c>
      <x:c r="F12" s="9" t="n">
        <x:v>0.7810950989112383</x:v>
      </x:c>
      <x:c r="G12" s="9" t="n">
        <x:v>0.0603446104447315</x:v>
      </x:c>
      <x:c r="H12" s="9" t="n">
        <x:v>1.0221441861967153</x:v>
      </x:c>
      <x:c r="I12" s="9" t="str">
        <x:v>可用</x:v>
      </x:c>
      <x:c r="J12" s="9" t="n">
        <x:v>-0.002316465870377</x:v>
      </x:c>
      <x:c r="K12" s="9" t="n">
        <x:v>0.0053859744891888</x:v>
      </x:c>
      <x:c r="L12" s="9" t="n">
        <x:v>0.0037883625231404138</x:v>
      </x:c>
      <x:c r="M12" s="9" t="n">
        <x:v>0.0053181639836237</x:v>
      </x:c>
      <x:c r="N12" s="9" t="n">
        <x:v>0.001529801460483286</x:v>
      </x:c>
    </x:row>
    <x:row r="13">
      <x:c r="A13" s="1" t="str">
        <x:v>2025Q4</x:v>
      </x:c>
      <x:c r="B13" s="1" t="str">
        <x:v>000065.OF</x:v>
      </x:c>
      <x:c r="C13" s="1" t="str">
        <x:v>国富焦点驱动混合A</x:v>
      </x:c>
      <x:c r="D13" s="1" t="str">
        <x:v>国海富兰克林基金</x:v>
      </x:c>
      <x:c r="E13" s="9" t="n">
        <x:v>0.2205938759930246</x:v>
      </x:c>
      <x:c r="F13" s="9" t="n">
        <x:v>0.6722047630304204</x:v>
      </x:c>
      <x:c r="G13" s="9" t="n">
        <x:v>0.121679117031583</x:v>
      </x:c>
      <x:c r="H13" s="9" t="n">
        <x:v>1.014477756055028</x:v>
      </x:c>
      <x:c r="I13" s="9" t="str">
        <x:v>可用</x:v>
      </x:c>
      <x:c r="J13" s="9" t="n">
        <x:v>-0.0388536352522925</x:v>
      </x:c>
      <x:c r="K13" s="9" t="n">
        <x:v>0.0082560386605905</x:v>
      </x:c>
      <x:c r="L13" s="9" t="n">
        <x:v>-0.0030211254853101934</x:v>
      </x:c>
      <x:c r="M13" s="9" t="n">
        <x:v>-0.0047840270881887</x:v>
      </x:c>
      <x:c r="N13" s="9" t="n">
        <x:v>-0.0017629016028785065</x:v>
      </x:c>
    </x:row>
    <x:row r="14">
      <x:c r="A14" s="1" t="str">
        <x:v>2026Q1</x:v>
      </x:c>
      <x:c r="B14" s="1" t="str">
        <x:v>000065.OF</x:v>
      </x:c>
      <x:c r="C14" s="1" t="str">
        <x:v>国富焦点驱动混合A</x:v>
      </x:c>
      <x:c r="D14" s="1" t="str">
        <x:v>国海富兰克林基金</x:v>
      </x:c>
      <x:c r="E14" s="9" t="n">
        <x:v>0.2929752978922716</x:v>
      </x:c>
      <x:c r="F14" s="9" t="n">
        <x:v>0.5247052009367681</x:v>
      </x:c>
      <x:c r="G14" s="9" t="n">
        <x:v>0.0398094419203747</x:v>
      </x:c>
      <x:c r="H14" s="9" t="n">
        <x:v>0.8574899407494144</x:v>
      </x:c>
      <x:c r="I14" s="9" t="str">
        <x:v>可用</x:v>
      </x:c>
      <x:c r="J14" s="9" t="n">
        <x:v>0.1189604611184145</x:v>
      </x:c>
      <x:c r="K14" s="9" t="n">
        <x:v>0.0119203404212993</x:v>
      </x:c>
      <x:c r="L14" s="9" t="n">
        <x:v>0.04110714114956201</x:v>
      </x:c>
      <x:c r="M14" s="9" t="n">
        <x:v>0.054079038662993</x:v>
      </x:c>
      <x:c r="N14" s="9" t="n">
        <x:v>0.012971897513430988</x:v>
      </x:c>
    </x:row>
    <x:row r="15">
      <x:c r="A15" s="1" t="str">
        <x:v>2023Q1</x:v>
      </x:c>
      <x:c r="B15" s="1" t="str">
        <x:v>000110.OF</x:v>
      </x:c>
      <x:c r="C15" s="1" t="str">
        <x:v>金鹰元安混合A</x:v>
      </x:c>
      <x:c r="D15" s="1" t="str">
        <x:v>金鹰基金</x:v>
      </x:c>
      <x:c r="E15" s="9" t="n">
        <x:v>0.2257941649352725</x:v>
      </x:c>
      <x:c r="F15" s="9" t="n">
        <x:v>0.3391591895477065</x:v>
      </x:c>
      <x:c r="G15" s="9" t="n">
        <x:v>0.0678593789355921</x:v>
      </x:c>
      <x:c r="H15" s="9" t="n">
        <x:v>0.6328127334185711</x:v>
      </x:c>
      <x:c r="I15" s="9" t="str">
        <x:v>覆盖/杠杆异常</x:v>
      </x:c>
      <x:c r="J15" s="9" t="n">
        <x:v>-0.0514647253840476</x:v>
      </x:c>
      <x:c r="K15" s="9" t="n">
        <x:v>0.0167474576920587</x:v>
      </x:c>
      <x:c r="L15" s="9" t="n">
        <x:v>-0.005940380513891017</x:v>
      </x:c>
      <x:c r="M15" s="9" t="n">
        <x:v>-0.034710390889926</x:v>
      </x:c>
      <x:c r="N15" s="9"/>
    </x:row>
    <x:row r="16">
      <x:c r="A16" s="1" t="str">
        <x:v>2023Q2</x:v>
      </x:c>
      <x:c r="B16" s="1" t="str">
        <x:v>000110.OF</x:v>
      </x:c>
      <x:c r="C16" s="1" t="str">
        <x:v>金鹰元安混合A</x:v>
      </x:c>
      <x:c r="D16" s="1" t="str">
        <x:v>金鹰基金</x:v>
      </x:c>
      <x:c r="E16" s="9" t="n">
        <x:v>0.3638045593797278</x:v>
      </x:c>
      <x:c r="F16" s="9" t="n">
        <x:v>0.4613554421331317</x:v>
      </x:c>
      <x:c r="G16" s="9" t="n">
        <x:v>0.0393385701588502</x:v>
      </x:c>
      <x:c r="H16" s="9" t="n">
        <x:v>0.8644985716717097</x:v>
      </x:c>
      <x:c r="I16" s="9" t="str">
        <x:v>可用</x:v>
      </x:c>
      <x:c r="J16" s="9" t="n">
        <x:v>-0.0398001275228043</x:v>
      </x:c>
      <x:c r="K16" s="9" t="n">
        <x:v>0.0067709071031718</x:v>
      </x:c>
      <x:c r="L16" s="9" t="n">
        <x:v>-0.011355673016464608</x:v>
      </x:c>
      <x:c r="M16" s="9" t="n">
        <x:v>-0.0138245452444888</x:v>
      </x:c>
      <x:c r="N16" s="9" t="n">
        <x:v>-0.002468872228024192</x:v>
      </x:c>
    </x:row>
    <x:row r="17">
      <x:c r="A17" s="1" t="str">
        <x:v>2023Q3</x:v>
      </x:c>
      <x:c r="B17" s="1" t="str">
        <x:v>000110.OF</x:v>
      </x:c>
      <x:c r="C17" s="1" t="str">
        <x:v>金鹰元安混合A</x:v>
      </x:c>
      <x:c r="D17" s="1" t="str">
        <x:v>金鹰基金</x:v>
      </x:c>
      <x:c r="E17" s="9" t="n">
        <x:v>0.3043446095426779</x:v>
      </x:c>
      <x:c r="F17" s="9" t="n">
        <x:v>0.3409501885421826</x:v>
      </x:c>
      <x:c r="G17" s="9" t="n">
        <x:v>0.0251274267789334</x:v>
      </x:c>
      <x:c r="H17" s="9" t="n">
        <x:v>0.6704222248637939</x:v>
      </x:c>
      <x:c r="I17" s="9" t="str">
        <x:v>覆盖/杠杆异常</x:v>
      </x:c>
      <x:c r="J17" s="9" t="n">
        <x:v>-0.0700389210520608</x:v>
      </x:c>
      <x:c r="K17" s="9" t="n">
        <x:v>0.0140014361109186</x:v>
      </x:c>
      <x:c r="L17" s="9" t="n">
        <x:v>-0.01654217579850087</x:v>
      </x:c>
      <x:c r="M17" s="9" t="n">
        <x:v>-0.0152859596435525</x:v>
      </x:c>
      <x:c r="N17" s="9"/>
    </x:row>
    <x:row r="18">
      <x:c r="A18" s="1" t="str">
        <x:v>2023Q4</x:v>
      </x:c>
      <x:c r="B18" s="1" t="str">
        <x:v>000110.OF</x:v>
      </x:c>
      <x:c r="C18" s="1" t="str">
        <x:v>金鹰元安混合A</x:v>
      </x:c>
      <x:c r="D18" s="1" t="str">
        <x:v>金鹰基金</x:v>
      </x:c>
      <x:c r="E18" s="9" t="n">
        <x:v>0.3316643192488263</x:v>
      </x:c>
      <x:c r="F18" s="9" t="n">
        <x:v>0.5239539103898755</x:v>
      </x:c>
      <x:c r="G18" s="9" t="n">
        <x:v>0.0308480046948356</x:v>
      </x:c>
      <x:c r="H18" s="9" t="n">
        <x:v>0.8864662343335374</x:v>
      </x:c>
      <x:c r="I18" s="9" t="str">
        <x:v>可用</x:v>
      </x:c>
      <x:c r="J18" s="9" t="n">
        <x:v>0.031001629210372</x:v>
      </x:c>
      <x:c r="K18" s="9" t="n">
        <x:v>0.0198746052509315</x:v>
      </x:c>
      <x:c r="L18" s="9" t="n">
        <x:v>0.02069551138634327</x:v>
      </x:c>
      <x:c r="M18" s="9" t="n">
        <x:v>-0.0339239761143219</x:v>
      </x:c>
      <x:c r="N18" s="9" t="n">
        <x:v>-0.05461948750066517</x:v>
      </x:c>
    </x:row>
    <x:row r="19">
      <x:c r="A19" s="1" t="str">
        <x:v>2024Q1</x:v>
      </x:c>
      <x:c r="B19" s="1" t="str">
        <x:v>000110.OF</x:v>
      </x:c>
      <x:c r="C19" s="1" t="str">
        <x:v>金鹰元安混合A</x:v>
      </x:c>
      <x:c r="D19" s="1" t="str">
        <x:v>金鹰基金</x:v>
      </x:c>
      <x:c r="E19" s="9" t="n">
        <x:v>0.3894440544787847</x:v>
      </x:c>
      <x:c r="F19" s="9" t="n">
        <x:v>0.2668699528548979</x:v>
      </x:c>
      <x:c r="G19" s="9" t="n">
        <x:v>0.0894933394447354</x:v>
      </x:c>
      <x:c r="H19" s="9" t="n">
        <x:v>0.745807346778418</x:v>
      </x:c>
      <x:c r="I19" s="9" t="str">
        <x:v>覆盖/杠杆异常</x:v>
      </x:c>
      <x:c r="J19" s="9" t="n">
        <x:v>-0.0214333367255786</x:v>
      </x:c>
      <x:c r="K19" s="9" t="n">
        <x:v>0.0174055286828451</x:v>
      </x:c>
      <x:c r="L19" s="9" t="n">
        <x:v>-0.0037020729364129253</x:v>
      </x:c>
      <x:c r="M19" s="9" t="n">
        <x:v>0.0161467359382949</x:v>
      </x:c>
      <x:c r="N19" s="9"/>
    </x:row>
    <x:row r="20">
      <x:c r="A20" s="1" t="str">
        <x:v>2024Q2</x:v>
      </x:c>
      <x:c r="B20" s="1" t="str">
        <x:v>000110.OF</x:v>
      </x:c>
      <x:c r="C20" s="1" t="str">
        <x:v>金鹰元安混合A</x:v>
      </x:c>
      <x:c r="D20" s="1" t="str">
        <x:v>金鹰基金</x:v>
      </x:c>
      <x:c r="E20" s="9" t="n">
        <x:v>0.3900231387252276</x:v>
      </x:c>
      <x:c r="F20" s="9" t="n">
        <x:v>0.3847588912694162</x:v>
      </x:c>
      <x:c r="G20" s="9" t="n">
        <x:v>0.0641259287627209</x:v>
      </x:c>
      <x:c r="H20" s="9" t="n">
        <x:v>0.8389079587573647</x:v>
      </x:c>
      <x:c r="I20" s="9" t="str">
        <x:v>可用</x:v>
      </x:c>
      <x:c r="J20" s="9" t="n">
        <x:v>0.1606714697572842</x:v>
      </x:c>
      <x:c r="K20" s="9" t="n">
        <x:v>0.0089599220136762</x:v>
      </x:c>
      <x:c r="L20" s="9" t="n">
        <x:v>0.06611300059817395</x:v>
      </x:c>
      <x:c r="M20" s="9" t="n">
        <x:v>0.0189756218744912</x:v>
      </x:c>
      <x:c r="N20" s="9" t="n">
        <x:v>-0.047137378723682746</x:v>
      </x:c>
    </x:row>
    <x:row r="21">
      <x:c r="A21" s="1" t="str">
        <x:v>2024Q3</x:v>
      </x:c>
      <x:c r="B21" s="1" t="str">
        <x:v>000110.OF</x:v>
      </x:c>
      <x:c r="C21" s="1" t="str">
        <x:v>金鹰元安混合A</x:v>
      </x:c>
      <x:c r="D21" s="1" t="str">
        <x:v>金鹰基金</x:v>
      </x:c>
      <x:c r="E21" s="9" t="n">
        <x:v>0.2106660328407225</x:v>
      </x:c>
      <x:c r="F21" s="9" t="n">
        <x:v>0.7532570465243569</x:v>
      </x:c>
      <x:c r="G21" s="9" t="n">
        <x:v>0.0423999742747673</x:v>
      </x:c>
      <x:c r="H21" s="9" t="n">
        <x:v>1.0063230536398466</x:v>
      </x:c>
      <x:c r="I21" s="9" t="str">
        <x:v>可用</x:v>
      </x:c>
      <x:c r="J21" s="9" t="n">
        <x:v>-0.0206428811428998</x:v>
      </x:c>
      <x:c r="K21" s="9" t="n">
        <x:v>0.0278751222406441</x:v>
      </x:c>
      <x:c r="L21" s="9" t="n">
        <x:v>0.01664837837371573</x:v>
      </x:c>
      <x:c r="M21" s="9" t="n">
        <x:v>0.0288417883483513</x:v>
      </x:c>
      <x:c r="N21" s="9" t="n">
        <x:v>0.012193409974635569</x:v>
      </x:c>
    </x:row>
    <x:row r="22">
      <x:c r="A22" s="1" t="str">
        <x:v>2024Q4</x:v>
      </x:c>
      <x:c r="B22" s="1" t="str">
        <x:v>000110.OF</x:v>
      </x:c>
      <x:c r="C22" s="1" t="str">
        <x:v>金鹰元安混合A</x:v>
      </x:c>
      <x:c r="D22" s="1" t="str">
        <x:v>金鹰基金</x:v>
      </x:c>
      <x:c r="E22" s="9" t="n">
        <x:v>0.3449548153049482</x:v>
      </x:c>
      <x:c r="F22" s="9" t="n">
        <x:v>0.6474894113924051</x:v>
      </x:c>
      <x:c r="G22" s="9" t="n">
        <x:v>0.0156829367088607</x:v>
      </x:c>
      <x:c r="H22" s="9" t="n">
        <x:v>1.008127163406214</x:v>
      </x:c>
      <x:c r="I22" s="9" t="str">
        <x:v>可用</x:v>
      </x:c>
      <x:c r="J22" s="9" t="n">
        <x:v>-0.0120968459253197</x:v>
      </x:c>
      <x:c r="K22" s="9" t="n">
        <x:v>-0.0061358304583538</x:v>
      </x:c>
      <x:c r="L22" s="9" t="n">
        <x:v>-0.008145750503824167</x:v>
      </x:c>
      <x:c r="M22" s="9" t="n">
        <x:v>0.0272974770698384</x:v>
      </x:c>
      <x:c r="N22" s="9" t="n">
        <x:v>0.03544322757366257</x:v>
      </x:c>
    </x:row>
    <x:row r="23">
      <x:c r="A23" s="1" t="str">
        <x:v>2025Q1</x:v>
      </x:c>
      <x:c r="B23" s="1" t="str">
        <x:v>000110.OF</x:v>
      </x:c>
      <x:c r="C23" s="1" t="str">
        <x:v>金鹰元安混合A</x:v>
      </x:c>
      <x:c r="D23" s="1" t="str">
        <x:v>金鹰基金</x:v>
      </x:c>
      <x:c r="E23" s="9" t="n">
        <x:v>0.3232587850362926</x:v>
      </x:c>
      <x:c r="F23" s="9" t="n">
        <x:v>0.6172341038525964</x:v>
      </x:c>
      <x:c r="G23" s="9" t="n">
        <x:v>0.0181315946398659</x:v>
      </x:c>
      <x:c r="H23" s="9" t="n">
        <x:v>0.9586244835287548</x:v>
      </x:c>
      <x:c r="I23" s="9" t="str">
        <x:v>可用</x:v>
      </x:c>
      <x:c r="J23" s="9" t="n">
        <x:v>0.0125459507988814</x:v>
      </x:c>
      <x:c r="K23" s="9" t="n">
        <x:v>0.0167355103051229</x:v>
      </x:c>
      <x:c r="L23" s="9" t="n">
        <x:v>0.014385316518069931</x:v>
      </x:c>
      <x:c r="M23" s="9" t="n">
        <x:v>0.0012175864431314</x:v>
      </x:c>
      <x:c r="N23" s="9" t="n">
        <x:v>-0.013167730074938532</x:v>
      </x:c>
    </x:row>
    <x:row r="24">
      <x:c r="A24" s="1" t="str">
        <x:v>2025Q2</x:v>
      </x:c>
      <x:c r="B24" s="1" t="str">
        <x:v>000110.OF</x:v>
      </x:c>
      <x:c r="C24" s="1" t="str">
        <x:v>金鹰元安混合A</x:v>
      </x:c>
      <x:c r="D24" s="1" t="str">
        <x:v>金鹰基金</x:v>
      </x:c>
      <x:c r="E24" s="9" t="n">
        <x:v>0.2373323515715948</x:v>
      </x:c>
      <x:c r="F24" s="9" t="n">
        <x:v>0.7216529010477299</x:v>
      </x:c>
      <x:c r="G24" s="9" t="n">
        <x:v>0.0279224906868451</x:v>
      </x:c>
      <x:c r="H24" s="9" t="n">
        <x:v>0.9869077433061698</x:v>
      </x:c>
      <x:c r="I24" s="9" t="str">
        <x:v>可用</x:v>
      </x:c>
      <x:c r="J24" s="9" t="n">
        <x:v>0.1790131298144346</x:v>
      </x:c>
      <x:c r="K24" s="9" t="n">
        <x:v>-0.0093141564174268</x:v>
      </x:c>
      <x:c r="L24" s="9" t="n">
        <x:v>0.03576401906160255</x:v>
      </x:c>
      <x:c r="M24" s="9" t="n">
        <x:v>0.0656699365893591</x:v>
      </x:c>
      <x:c r="N24" s="9" t="n">
        <x:v>0.02990591752775655</x:v>
      </x:c>
    </x:row>
    <x:row r="25">
      <x:c r="A25" s="1" t="str">
        <x:v>2025Q3</x:v>
      </x:c>
      <x:c r="B25" s="1" t="str">
        <x:v>000110.OF</x:v>
      </x:c>
      <x:c r="C25" s="1" t="str">
        <x:v>金鹰元安混合A</x:v>
      </x:c>
      <x:c r="D25" s="1" t="str">
        <x:v>金鹰基金</x:v>
      </x:c>
      <x:c r="E25" s="9" t="n">
        <x:v>0.25704233312921</x:v>
      </x:c>
      <x:c r="F25" s="9" t="n">
        <x:v>0.4995081181873852</x:v>
      </x:c>
      <x:c r="G25" s="9" t="n">
        <x:v>0.0221302278015921</x:v>
      </x:c>
      <x:c r="H25" s="9" t="n">
        <x:v>0.7786806791181874</x:v>
      </x:c>
      <x:c r="I25" s="9" t="str">
        <x:v>覆盖/杠杆异常</x:v>
      </x:c>
      <x:c r="J25" s="9" t="n">
        <x:v>-0.002316465870377</x:v>
      </x:c>
      <x:c r="K25" s="9" t="n">
        <x:v>0.0053859744891888</x:v>
      </x:c>
      <x:c r="L25" s="9" t="n">
        <x:v>0.0020949081897640703</x:v>
      </x:c>
      <x:c r="M25" s="9" t="n">
        <x:v>0.0199369003651075</x:v>
      </x:c>
      <x:c r="N25" s="9"/>
    </x:row>
    <x:row r="26">
      <x:c r="A26" s="1" t="str">
        <x:v>2025Q4</x:v>
      </x:c>
      <x:c r="B26" s="1" t="str">
        <x:v>000110.OF</x:v>
      </x:c>
      <x:c r="C26" s="1" t="str">
        <x:v>金鹰元安混合A</x:v>
      </x:c>
      <x:c r="D26" s="1" t="str">
        <x:v>金鹰基金</x:v>
      </x:c>
      <x:c r="E26" s="9" t="n">
        <x:v>0.2631117492590397</x:v>
      </x:c>
      <x:c r="F26" s="9" t="n">
        <x:v>0.4604117688203912</x:v>
      </x:c>
      <x:c r="G26" s="9" t="n">
        <x:v>0.0409412252519265</x:v>
      </x:c>
      <x:c r="H26" s="9" t="n">
        <x:v>0.7644647433313573</x:v>
      </x:c>
      <x:c r="I26" s="9" t="str">
        <x:v>覆盖/杠杆异常</x:v>
      </x:c>
      <x:c r="J26" s="9" t="n">
        <x:v>-0.0388536352522925</x:v>
      </x:c>
      <x:c r="K26" s="9" t="n">
        <x:v>0.0082560386605905</x:v>
      </x:c>
      <x:c r="L26" s="9" t="n">
        <x:v>-0.006421670573131363</x:v>
      </x:c>
      <x:c r="M26" s="9" t="n">
        <x:v>0.0026326166922716</x:v>
      </x:c>
      <x:c r="N26" s="9"/>
    </x:row>
    <x:row r="27">
      <x:c r="A27" s="1" t="str">
        <x:v>2026Q1</x:v>
      </x:c>
      <x:c r="B27" s="1" t="str">
        <x:v>000110.OF</x:v>
      </x:c>
      <x:c r="C27" s="1" t="str">
        <x:v>金鹰元安混合A</x:v>
      </x:c>
      <x:c r="D27" s="1" t="str">
        <x:v>金鹰基金</x:v>
      </x:c>
      <x:c r="E27" s="9" t="n">
        <x:v>0.1710426568083795</x:v>
      </x:c>
      <x:c r="F27" s="9" t="n">
        <x:v>0.4639061423290203</x:v>
      </x:c>
      <x:c r="G27" s="9" t="n">
        <x:v>0.3710525816389403</x:v>
      </x:c>
      <x:c r="H27" s="9" t="n">
        <x:v>1.0060013807763402</x:v>
      </x:c>
      <x:c r="I27" s="9" t="str">
        <x:v>可用</x:v>
      </x:c>
      <x:c r="J27" s="9" t="n">
        <x:v>0.1189604611184145</x:v>
      </x:c>
      <x:c r="K27" s="9" t="n">
        <x:v>0.0119203404212993</x:v>
      </x:c>
      <x:c r="L27" s="9" t="n">
        <x:v>0.02587723246493719</x:v>
      </x:c>
      <x:c r="M27" s="9" t="n">
        <x:v>0.0771301035016873</x:v>
      </x:c>
      <x:c r="N27" s="9" t="n">
        <x:v>0.05125287103675011</x:v>
      </x:c>
    </x:row>
    <x:row r="28">
      <x:c r="A28" s="1" t="str">
        <x:v>2023Q1</x:v>
      </x:c>
      <x:c r="B28" s="1" t="str">
        <x:v>000165.OF</x:v>
      </x:c>
      <x:c r="C28" s="1" t="str">
        <x:v>国投瑞银策略精选混合</x:v>
      </x:c>
      <x:c r="D28" s="1" t="str">
        <x:v>国投瑞银基金</x:v>
      </x:c>
      <x:c r="E28" s="9" t="n">
        <x:v>0.6505248098528816</x:v>
      </x:c>
      <x:c r="F28" s="9" t="n">
        <x:v>0.0578887015386691</x:v>
      </x:c>
      <x:c r="G28" s="9" t="n">
        <x:v>0.308379743339182</x:v>
      </x:c>
      <x:c r="H28" s="9" t="n">
        <x:v>1.0167932547307328</x:v>
      </x:c>
      <x:c r="I28" s="9" t="str">
        <x:v>可用</x:v>
      </x:c>
      <x:c r="J28" s="9" t="n">
        <x:v>-0.0514647253840476</x:v>
      </x:c>
      <x:c r="K28" s="9" t="n">
        <x:v>0.0167474576920587</x:v>
      </x:c>
      <x:c r="L28" s="9" t="n">
        <x:v>-0.032509592114721264</x:v>
      </x:c>
      <x:c r="M28" s="9" t="n">
        <x:v>-0.0240036246889621</x:v>
      </x:c>
      <x:c r="N28" s="9" t="n">
        <x:v>0.008505967425759164</x:v>
      </x:c>
    </x:row>
    <x:row r="29">
      <x:c r="A29" s="1" t="str">
        <x:v>2023Q2</x:v>
      </x:c>
      <x:c r="B29" s="1" t="str">
        <x:v>000165.OF</x:v>
      </x:c>
      <x:c r="C29" s="1" t="str">
        <x:v>国投瑞银策略精选混合</x:v>
      </x:c>
      <x:c r="D29" s="1" t="str">
        <x:v>国投瑞银基金</x:v>
      </x:c>
      <x:c r="E29" s="9" t="n">
        <x:v>0.6012384660423595</x:v>
      </x:c>
      <x:c r="F29" s="9" t="n">
        <x:v>0.1165083175068557</x:v>
      </x:c>
      <x:c r="G29" s="9" t="n">
        <x:v>0.0572372627341151</x:v>
      </x:c>
      <x:c r="H29" s="9" t="n">
        <x:v>0.7749840462833304</x:v>
      </x:c>
      <x:c r="I29" s="9" t="str">
        <x:v>覆盖/杠杆异常</x:v>
      </x:c>
      <x:c r="J29" s="9" t="n">
        <x:v>-0.0398001275228043</x:v>
      </x:c>
      <x:c r="K29" s="9" t="n">
        <x:v>0.0067709071031718</x:v>
      </x:c>
      <x:c r="L29" s="9" t="n">
        <x:v>-0.023140500625515387</x:v>
      </x:c>
      <x:c r="M29" s="9" t="n">
        <x:v>-0.0194895585511092</x:v>
      </x:c>
      <x:c r="N29" s="9"/>
    </x:row>
    <x:row r="30">
      <x:c r="A30" s="1" t="str">
        <x:v>2023Q3</x:v>
      </x:c>
      <x:c r="B30" s="1" t="str">
        <x:v>000165.OF</x:v>
      </x:c>
      <x:c r="C30" s="1" t="str">
        <x:v>国投瑞银策略精选混合</x:v>
      </x:c>
      <x:c r="D30" s="1" t="str">
        <x:v>国投瑞银基金</x:v>
      </x:c>
      <x:c r="E30" s="9" t="n">
        <x:v>0.6944772590746686</x:v>
      </x:c>
      <x:c r="F30" s="9" t="n">
        <x:v>0.0665057074357912</x:v>
      </x:c>
      <x:c r="G30" s="9" t="n">
        <x:v>0.0846123136650787</x:v>
      </x:c>
      <x:c r="H30" s="9" t="n">
        <x:v>0.8455952801755385</x:v>
      </x:c>
      <x:c r="I30" s="9" t="str">
        <x:v>可用</x:v>
      </x:c>
      <x:c r="J30" s="9" t="n">
        <x:v>-0.0700389210520608</x:v>
      </x:c>
      <x:c r="K30" s="9" t="n">
        <x:v>0.0140014361109186</x:v>
      </x:c>
      <x:c r="L30" s="9" t="n">
        <x:v>-0.047709262507108614</x:v>
      </x:c>
      <x:c r="M30" s="9" t="n">
        <x:v>-0.0467583101151682</x:v>
      </x:c>
      <x:c r="N30" s="9" t="n">
        <x:v>0.0009509523919404156</x:v>
      </x:c>
    </x:row>
    <x:row r="31">
      <x:c r="A31" s="1" t="str">
        <x:v>2023Q4</x:v>
      </x:c>
      <x:c r="B31" s="1" t="str">
        <x:v>000165.OF</x:v>
      </x:c>
      <x:c r="C31" s="1" t="str">
        <x:v>国投瑞银策略精选混合</x:v>
      </x:c>
      <x:c r="D31" s="1" t="str">
        <x:v>国投瑞银基金</x:v>
      </x:c>
      <x:c r="E31" s="9" t="n">
        <x:v>0.6090086119496008</x:v>
      </x:c>
      <x:c r="F31" s="9" t="n">
        <x:v>0.1394870959303305</x:v>
      </x:c>
      <x:c r="G31" s="9" t="n">
        <x:v>0.0649315605733921</x:v>
      </x:c>
      <x:c r="H31" s="9" t="n">
        <x:v>0.8134272684533234</x:v>
      </x:c>
      <x:c r="I31" s="9" t="str">
        <x:v>可用</x:v>
      </x:c>
      <x:c r="J31" s="9" t="n">
        <x:v>0.031001629210372</x:v>
      </x:c>
      <x:c r="K31" s="9" t="n">
        <x:v>0.0198746052509315</x:v>
      </x:c>
      <x:c r="L31" s="9" t="n">
        <x:v>0.02165251014279898</x:v>
      </x:c>
      <x:c r="M31" s="9" t="n">
        <x:v>0.0403141351527531</x:v>
      </x:c>
      <x:c r="N31" s="9" t="n">
        <x:v>0.018661625009954122</x:v>
      </x:c>
    </x:row>
    <x:row r="32">
      <x:c r="A32" s="1" t="str">
        <x:v>2024Q1</x:v>
      </x:c>
      <x:c r="B32" s="1" t="str">
        <x:v>000165.OF</x:v>
      </x:c>
      <x:c r="C32" s="1" t="str">
        <x:v>国投瑞银策略精选混合</x:v>
      </x:c>
      <x:c r="D32" s="1" t="str">
        <x:v>国投瑞银基金</x:v>
      </x:c>
      <x:c r="E32" s="9" t="n">
        <x:v>0.8024060971985736</x:v>
      </x:c>
      <x:c r="F32" s="9" t="n">
        <x:v>0.0783144720821152</x:v>
      </x:c>
      <x:c r="G32" s="9" t="n">
        <x:v>0.1661674844026086</x:v>
      </x:c>
      <x:c r="H32" s="9" t="n">
        <x:v>1.0468880536832974</x:v>
      </x:c>
      <x:c r="I32" s="9" t="str">
        <x:v>可用</x:v>
      </x:c>
      <x:c r="J32" s="9" t="n">
        <x:v>-0.0214333367255786</x:v>
      </x:c>
      <x:c r="K32" s="9" t="n">
        <x:v>0.0174055286828451</x:v>
      </x:c>
      <x:c r="L32" s="9" t="n">
        <x:v>-0.01583513528180725</x:v>
      </x:c>
      <x:c r="M32" s="9" t="n">
        <x:v>-0.0241570207181154</x:v>
      </x:c>
      <x:c r="N32" s="9" t="n">
        <x:v>-0.008321885436308147</x:v>
      </x:c>
    </x:row>
    <x:row r="33">
      <x:c r="A33" s="1" t="str">
        <x:v>2024Q2</x:v>
      </x:c>
      <x:c r="B33" s="1" t="str">
        <x:v>000165.OF</x:v>
      </x:c>
      <x:c r="C33" s="1" t="str">
        <x:v>国投瑞银策略精选混合</x:v>
      </x:c>
      <x:c r="D33" s="1" t="str">
        <x:v>国投瑞银基金</x:v>
      </x:c>
      <x:c r="E33" s="9" t="n">
        <x:v>0.6389596091335191</x:v>
      </x:c>
      <x:c r="F33" s="9" t="n">
        <x:v>0.1718349402552571</x:v>
      </x:c>
      <x:c r="G33" s="9" t="n">
        <x:v>0.0834537314099315</x:v>
      </x:c>
      <x:c r="H33" s="9" t="n">
        <x:v>0.8942482807987078</x:v>
      </x:c>
      <x:c r="I33" s="9" t="str">
        <x:v>可用</x:v>
      </x:c>
      <x:c r="J33" s="9" t="n">
        <x:v>0.1606714697572842</x:v>
      </x:c>
      <x:c r="K33" s="9" t="n">
        <x:v>0.0089599220136762</x:v>
      </x:c>
      <x:c r="L33" s="9" t="n">
        <x:v>0.10420220717893416</x:v>
      </x:c>
      <x:c r="M33" s="9" t="n">
        <x:v>0.0840639518487558</x:v>
      </x:c>
      <x:c r="N33" s="9" t="n">
        <x:v>-0.020138255330178365</x:v>
      </x:c>
    </x:row>
    <x:row r="34">
      <x:c r="A34" s="1" t="str">
        <x:v>2024Q3</x:v>
      </x:c>
      <x:c r="B34" s="1" t="str">
        <x:v>000165.OF</x:v>
      </x:c>
      <x:c r="C34" s="1" t="str">
        <x:v>国投瑞银策略精选混合</x:v>
      </x:c>
      <x:c r="D34" s="1" t="str">
        <x:v>国投瑞银基金</x:v>
      </x:c>
      <x:c r="E34" s="9" t="n">
        <x:v>0.8623671739424106</x:v>
      </x:c>
      <x:c r="F34" s="9" t="n">
        <x:v>0.0521270567996425</x:v>
      </x:c>
      <x:c r="G34" s="9" t="n">
        <x:v>0.1033162501532738</x:v>
      </x:c>
      <x:c r="H34" s="9" t="n">
        <x:v>1.0178104808953268</x:v>
      </x:c>
      <x:c r="I34" s="9" t="str">
        <x:v>可用</x:v>
      </x:c>
      <x:c r="J34" s="9" t="n">
        <x:v>-0.0206428811428998</x:v>
      </x:c>
      <x:c r="K34" s="9" t="n">
        <x:v>0.0278751222406441</x:v>
      </x:c>
      <x:c r="L34" s="9" t="n">
        <x:v>-0.016348694992896547</x:v>
      </x:c>
      <x:c r="M34" s="9" t="n">
        <x:v>-0.0460558653027354</x:v>
      </x:c>
      <x:c r="N34" s="9" t="n">
        <x:v>-0.029707170309838854</x:v>
      </x:c>
    </x:row>
    <x:row r="35">
      <x:c r="A35" s="1" t="str">
        <x:v>2024Q4</x:v>
      </x:c>
      <x:c r="B35" s="1" t="str">
        <x:v>000165.OF</x:v>
      </x:c>
      <x:c r="C35" s="1" t="str">
        <x:v>国投瑞银策略精选混合</x:v>
      </x:c>
      <x:c r="D35" s="1" t="str">
        <x:v>国投瑞银基金</x:v>
      </x:c>
      <x:c r="E35" s="9" t="n">
        <x:v>0.7432234765810136</x:v>
      </x:c>
      <x:c r="F35" s="9" t="n">
        <x:v>0.0191548355046903</x:v>
      </x:c>
      <x:c r="G35" s="9" t="n">
        <x:v>0.0709793508206746</x:v>
      </x:c>
      <x:c r="H35" s="9" t="n">
        <x:v>0.8333576629063786</x:v>
      </x:c>
      <x:c r="I35" s="9" t="str">
        <x:v>可用</x:v>
      </x:c>
      <x:c r="J35" s="9" t="n">
        <x:v>-0.0120968459253197</x:v>
      </x:c>
      <x:c r="K35" s="9" t="n">
        <x:v>-0.0061358304583538</x:v>
      </x:c>
      <x:c r="L35" s="9" t="n">
        <x:v>-0.009108190707395412</x:v>
      </x:c>
      <x:c r="M35" s="9" t="n">
        <x:v>0.0072018258077286</x:v>
      </x:c>
      <x:c r="N35" s="9" t="n">
        <x:v>0.016310016515124013</x:v>
      </x:c>
    </x:row>
    <x:row r="36">
      <x:c r="A36" s="1" t="str">
        <x:v>2025Q1</x:v>
      </x:c>
      <x:c r="B36" s="1" t="str">
        <x:v>000165.OF</x:v>
      </x:c>
      <x:c r="C36" s="1" t="str">
        <x:v>国投瑞银策略精选混合</x:v>
      </x:c>
      <x:c r="D36" s="1" t="str">
        <x:v>国投瑞银基金</x:v>
      </x:c>
      <x:c r="E36" s="9" t="n">
        <x:v>0.7320666155138814</x:v>
      </x:c>
      <x:c r="F36" s="9" t="n">
        <x:v>0.0153008131160504</x:v>
      </x:c>
      <x:c r="G36" s="9" t="n">
        <x:v>0.2603843835682209</x:v>
      </x:c>
      <x:c r="H36" s="9" t="n">
        <x:v>1.0077518121981526</x:v>
      </x:c>
      <x:c r="I36" s="9" t="str">
        <x:v>可用</x:v>
      </x:c>
      <x:c r="J36" s="9" t="n">
        <x:v>0.0125459507988814</x:v>
      </x:c>
      <x:c r="K36" s="9" t="n">
        <x:v>0.0167355103051229</x:v>
      </x:c>
      <x:c r="L36" s="9" t="n">
        <x:v>0.009440538655321205</x:v>
      </x:c>
      <x:c r="M36" s="9" t="n">
        <x:v>0.0112777592492043</x:v>
      </x:c>
      <x:c r="N36" s="9" t="n">
        <x:v>0.0018372205938830943</x:v>
      </x:c>
    </x:row>
    <x:row r="37">
      <x:c r="A37" s="1" t="str">
        <x:v>2025Q2</x:v>
      </x:c>
      <x:c r="B37" s="1" t="str">
        <x:v>000165.OF</x:v>
      </x:c>
      <x:c r="C37" s="1" t="str">
        <x:v>国投瑞银策略精选混合</x:v>
      </x:c>
      <x:c r="D37" s="1" t="str">
        <x:v>国投瑞银基金</x:v>
      </x:c>
      <x:c r="E37" s="9" t="n">
        <x:v>0.7603152502299246</x:v>
      </x:c>
      <x:c r="F37" s="9" t="n">
        <x:v>0.039998438796919</x:v>
      </x:c>
      <x:c r="G37" s="9" t="n">
        <x:v>0.2076482651606598</x:v>
      </x:c>
      <x:c r="H37" s="9" t="n">
        <x:v>1.0079619541875033</x:v>
      </x:c>
      <x:c r="I37" s="9" t="str">
        <x:v>可用</x:v>
      </x:c>
      <x:c r="J37" s="9" t="n">
        <x:v>0.1790131298144346</x:v>
      </x:c>
      <x:c r="K37" s="9" t="n">
        <x:v>-0.0093141564174268</x:v>
      </x:c>
      <x:c r="L37" s="9" t="n">
        <x:v>0.13573386087389644</x:v>
      </x:c>
      <x:c r="M37" s="9" t="n">
        <x:v>0.3323752590386177</x:v>
      </x:c>
      <x:c r="N37" s="9" t="n">
        <x:v>0.19664139816472126</x:v>
      </x:c>
    </x:row>
    <x:row r="38">
      <x:c r="A38" s="1" t="str">
        <x:v>2025Q3</x:v>
      </x:c>
      <x:c r="B38" s="1" t="str">
        <x:v>000165.OF</x:v>
      </x:c>
      <x:c r="C38" s="1" t="str">
        <x:v>国投瑞银策略精选混合</x:v>
      </x:c>
      <x:c r="D38" s="1" t="str">
        <x:v>国投瑞银基金</x:v>
      </x:c>
      <x:c r="E38" s="9" t="n">
        <x:v>0.823876288381397</x:v>
      </x:c>
      <x:c r="F38" s="9"/>
      <x:c r="G38" s="9" t="n">
        <x:v>0.197616511130643</x:v>
      </x:c>
      <x:c r="H38" s="9"/>
      <x:c r="I38" s="9" t="str">
        <x:v>覆盖/杠杆异常</x:v>
      </x:c>
      <x:c r="J38" s="9" t="n">
        <x:v>-0.002316465870377</x:v>
      </x:c>
      <x:c r="K38" s="9" t="n">
        <x:v>0.0053859744891888</x:v>
      </x:c>
      <x:c r="L38" s="9"/>
      <x:c r="M38" s="9" t="n">
        <x:v>0.0540428779715036</x:v>
      </x:c>
      <x:c r="N38" s="9"/>
    </x:row>
    <x:row r="39">
      <x:c r="A39" s="1" t="str">
        <x:v>2025Q4</x:v>
      </x:c>
      <x:c r="B39" s="1" t="str">
        <x:v>000165.OF</x:v>
      </x:c>
      <x:c r="C39" s="1" t="str">
        <x:v>国投瑞银策略精选混合</x:v>
      </x:c>
      <x:c r="D39" s="1" t="str">
        <x:v>国投瑞银基金</x:v>
      </x:c>
      <x:c r="E39" s="9" t="n">
        <x:v>0.7624930382640028</x:v>
      </x:c>
      <x:c r="F39" s="9" t="n">
        <x:v>0.00003495703030465998</x:v>
      </x:c>
      <x:c r="G39" s="9" t="n">
        <x:v>0.1845628930463309</x:v>
      </x:c>
      <x:c r="H39" s="9" t="n">
        <x:v>0.9470908883406384</x:v>
      </x:c>
      <x:c r="I39" s="9" t="str">
        <x:v>可用</x:v>
      </x:c>
      <x:c r="J39" s="9" t="n">
        <x:v>-0.0388536352522925</x:v>
      </x:c>
      <x:c r="K39" s="9" t="n">
        <x:v>0.0082560386605905</x:v>
      </x:c>
      <x:c r="L39" s="9" t="n">
        <x:v>-0.02962533778452822</x:v>
      </x:c>
      <x:c r="M39" s="9" t="n">
        <x:v>-0.0217292895646817</x:v>
      </x:c>
      <x:c r="N39" s="9" t="n">
        <x:v>0.007896048219846519</x:v>
      </x:c>
    </x:row>
    <x:row r="40">
      <x:c r="A40" s="1" t="str">
        <x:v>2026Q1</x:v>
      </x:c>
      <x:c r="B40" s="1" t="str">
        <x:v>000165.OF</x:v>
      </x:c>
      <x:c r="C40" s="1" t="str">
        <x:v>国投瑞银策略精选混合</x:v>
      </x:c>
      <x:c r="D40" s="1" t="str">
        <x:v>国投瑞银基金</x:v>
      </x:c>
      <x:c r="E40" s="9" t="n">
        <x:v>0.6653670705149461</x:v>
      </x:c>
      <x:c r="F40" s="9"/>
      <x:c r="G40" s="9" t="n">
        <x:v>0.3357040108247666</x:v>
      </x:c>
      <x:c r="H40" s="9"/>
      <x:c r="I40" s="9" t="str">
        <x:v>覆盖/杠杆异常</x:v>
      </x:c>
      <x:c r="J40" s="9" t="n">
        <x:v>0.1189604611184145</x:v>
      </x:c>
      <x:c r="K40" s="9" t="n">
        <x:v>0.0119203404212993</x:v>
      </x:c>
      <x:c r="L40" s="9"/>
      <x:c r="M40" s="9" t="n">
        <x:v>0.049791763294364</x:v>
      </x:c>
      <x:c r="N40" s="9"/>
    </x:row>
    <x:row r="41">
      <x:c r="A41" s="1" t="str">
        <x:v>2023Q1</x:v>
      </x:c>
      <x:c r="B41" s="1" t="str">
        <x:v>000195.OF</x:v>
      </x:c>
      <x:c r="C41" s="1" t="str">
        <x:v>工银成长收益混合A</x:v>
      </x:c>
      <x:c r="D41" s="1" t="str">
        <x:v>工银瑞信基金</x:v>
      </x:c>
      <x:c r="E41" s="9" t="n">
        <x:v>0.4631021867265899</x:v>
      </x:c>
      <x:c r="F41" s="9" t="n">
        <x:v>0.5338844486855876</x:v>
      </x:c>
      <x:c r="G41" s="9" t="n">
        <x:v>0.006550603213692</x:v>
      </x:c>
      <x:c r="H41" s="9" t="n">
        <x:v>1.0035372386258694</x:v>
      </x:c>
      <x:c r="I41" s="9" t="str">
        <x:v>可用</x:v>
      </x:c>
      <x:c r="J41" s="9" t="n">
        <x:v>-0.0514647253840476</x:v>
      </x:c>
      <x:c r="K41" s="9" t="n">
        <x:v>0.0167474576920587</x:v>
      </x:c>
      <x:c r="L41" s="9" t="n">
        <x:v>-0.014892219647825923</x:v>
      </x:c>
      <x:c r="M41" s="9" t="n">
        <x:v>0.00402414342099</x:v>
      </x:c>
      <x:c r="N41" s="9" t="n">
        <x:v>0.018916363068815924</x:v>
      </x:c>
    </x:row>
    <x:row r="42">
      <x:c r="A42" s="1" t="str">
        <x:v>2023Q2</x:v>
      </x:c>
      <x:c r="B42" s="1" t="str">
        <x:v>000195.OF</x:v>
      </x:c>
      <x:c r="C42" s="1" t="str">
        <x:v>工银成长收益混合A</x:v>
      </x:c>
      <x:c r="D42" s="1" t="str">
        <x:v>工银瑞信基金</x:v>
      </x:c>
      <x:c r="E42" s="9" t="n">
        <x:v>0.5272630481500581</x:v>
      </x:c>
      <x:c r="F42" s="9" t="n">
        <x:v>0.4212641530230759</x:v>
      </x:c>
      <x:c r="G42" s="9" t="n">
        <x:v>0.0539426802243135</x:v>
      </x:c>
      <x:c r="H42" s="9" t="n">
        <x:v>1.0024698813974475</x:v>
      </x:c>
      <x:c r="I42" s="9" t="str">
        <x:v>可用</x:v>
      </x:c>
      <x:c r="J42" s="9" t="n">
        <x:v>-0.0398001275228043</x:v>
      </x:c>
      <x:c r="K42" s="9" t="n">
        <x:v>0.0067709071031718</x:v>
      </x:c>
      <x:c r="L42" s="9" t="n">
        <x:v>-0.018132796108419218</x:v>
      </x:c>
      <x:c r="M42" s="9" t="n">
        <x:v>-0.0080160291908494</x:v>
      </x:c>
      <x:c r="N42" s="9" t="n">
        <x:v>0.010116766917569818</x:v>
      </x:c>
    </x:row>
    <x:row r="43">
      <x:c r="A43" s="1" t="str">
        <x:v>2023Q3</x:v>
      </x:c>
      <x:c r="B43" s="1" t="str">
        <x:v>000195.OF</x:v>
      </x:c>
      <x:c r="C43" s="1" t="str">
        <x:v>工银成长收益混合A</x:v>
      </x:c>
      <x:c r="D43" s="1" t="str">
        <x:v>工银瑞信基金</x:v>
      </x:c>
      <x:c r="E43" s="9" t="n">
        <x:v>0.6370355698850574</x:v>
      </x:c>
      <x:c r="F43" s="9" t="n">
        <x:v>0.1502828419157088</x:v>
      </x:c>
      <x:c r="G43" s="9" t="n">
        <x:v>0.016688850881226</x:v>
      </x:c>
      <x:c r="H43" s="9" t="n">
        <x:v>0.8040072626819921</x:v>
      </x:c>
      <x:c r="I43" s="9" t="str">
        <x:v>可用</x:v>
      </x:c>
      <x:c r="J43" s="9" t="n">
        <x:v>-0.0700389210520608</x:v>
      </x:c>
      <x:c r="K43" s="9" t="n">
        <x:v>0.0140014361109186</x:v>
      </x:c>
      <x:c r="L43" s="9" t="n">
        <x:v>-0.042513108376884025</x:v>
      </x:c>
      <x:c r="M43" s="9" t="n">
        <x:v>-0.0498316516249236</x:v>
      </x:c>
      <x:c r="N43" s="9" t="n">
        <x:v>-0.007318543248039572</x:v>
      </x:c>
    </x:row>
    <x:row r="44">
      <x:c r="A44" s="1" t="str">
        <x:v>2023Q4</x:v>
      </x:c>
      <x:c r="B44" s="1" t="str">
        <x:v>000195.OF</x:v>
      </x:c>
      <x:c r="C44" s="1" t="str">
        <x:v>工银成长收益混合A</x:v>
      </x:c>
      <x:c r="D44" s="1" t="str">
        <x:v>工银瑞信基金</x:v>
      </x:c>
      <x:c r="E44" s="9" t="n">
        <x:v>0.6376732111553784</x:v>
      </x:c>
      <x:c r="F44" s="9" t="n">
        <x:v>0.1260442516741544</x:v>
      </x:c>
      <x:c r="G44" s="9" t="n">
        <x:v>0.0133013536492328</x:v>
      </x:c>
      <x:c r="H44" s="9" t="n">
        <x:v>0.7770188164787657</x:v>
      </x:c>
      <x:c r="I44" s="9" t="str">
        <x:v>覆盖/杠杆异常</x:v>
      </x:c>
      <x:c r="J44" s="9" t="n">
        <x:v>0.031001629210372</x:v>
      </x:c>
      <x:c r="K44" s="9" t="n">
        <x:v>0.0198746052509315</x:v>
      </x:c>
      <x:c r="L44" s="9" t="n">
        <x:v>0.022273988195799174</x:v>
      </x:c>
      <x:c r="M44" s="9" t="n">
        <x:v>0.034727147015191</x:v>
      </x:c>
      <x:c r="N44" s="9"/>
    </x:row>
    <x:row r="45">
      <x:c r="A45" s="1" t="str">
        <x:v>2024Q1</x:v>
      </x:c>
      <x:c r="B45" s="1" t="str">
        <x:v>000195.OF</x:v>
      </x:c>
      <x:c r="C45" s="1" t="str">
        <x:v>工银成长收益混合A</x:v>
      </x:c>
      <x:c r="D45" s="1" t="str">
        <x:v>工银瑞信基金</x:v>
      </x:c>
      <x:c r="E45" s="9" t="n">
        <x:v>0.5970722087590019</x:v>
      </x:c>
      <x:c r="F45" s="9" t="n">
        <x:v>0.1634569526042539</x:v>
      </x:c>
      <x:c r="G45" s="9" t="n">
        <x:v>0.0252279040361748</x:v>
      </x:c>
      <x:c r="H45" s="9" t="n">
        <x:v>0.7857570653994307</x:v>
      </x:c>
      <x:c r="I45" s="9" t="str">
        <x:v>覆盖/杠杆异常</x:v>
      </x:c>
      <x:c r="J45" s="9" t="n">
        <x:v>-0.0214333367255786</x:v>
      </x:c>
      <x:c r="K45" s="9" t="n">
        <x:v>0.0174055286828451</x:v>
      </x:c>
      <x:c r="L45" s="9" t="n">
        <x:v>-0.009952195022852856</x:v>
      </x:c>
      <x:c r="M45" s="9" t="n">
        <x:v>0.01027396887852</x:v>
      </x:c>
      <x:c r="N45" s="9"/>
    </x:row>
    <x:row r="46">
      <x:c r="A46" s="1" t="str">
        <x:v>2024Q2</x:v>
      </x:c>
      <x:c r="B46" s="1" t="str">
        <x:v>000195.OF</x:v>
      </x:c>
      <x:c r="C46" s="1" t="str">
        <x:v>工银成长收益混合A</x:v>
      </x:c>
      <x:c r="D46" s="1" t="str">
        <x:v>工银瑞信基金</x:v>
      </x:c>
      <x:c r="E46" s="9" t="n">
        <x:v>0.5753443349298965</x:v>
      </x:c>
      <x:c r="F46" s="9" t="n">
        <x:v>0.1886537496298876</x:v>
      </x:c>
      <x:c r="G46" s="9" t="n">
        <x:v>0.0482658173822171</x:v>
      </x:c>
      <x:c r="H46" s="9" t="n">
        <x:v>0.8122639019420012</x:v>
      </x:c>
      <x:c r="I46" s="9" t="str">
        <x:v>可用</x:v>
      </x:c>
      <x:c r="J46" s="9" t="n">
        <x:v>0.1606714697572842</x:v>
      </x:c>
      <x:c r="K46" s="9" t="n">
        <x:v>0.0089599220136762</x:v>
      </x:c>
      <x:c r="L46" s="9" t="n">
        <x:v>0.09413174279398503</x:v>
      </x:c>
      <x:c r="M46" s="9" t="n">
        <x:v>0.0908474599144122</x:v>
      </x:c>
      <x:c r="N46" s="9" t="n">
        <x:v>-0.0032842828795728307</x:v>
      </x:c>
    </x:row>
    <x:row r="47">
      <x:c r="A47" s="1" t="str">
        <x:v>2024Q3</x:v>
      </x:c>
      <x:c r="B47" s="1" t="str">
        <x:v>000195.OF</x:v>
      </x:c>
      <x:c r="C47" s="1" t="str">
        <x:v>工银成长收益混合A</x:v>
      </x:c>
      <x:c r="D47" s="1" t="str">
        <x:v>工银瑞信基金</x:v>
      </x:c>
      <x:c r="E47" s="9" t="n">
        <x:v>0.6268305873198846</x:v>
      </x:c>
      <x:c r="F47" s="9" t="n">
        <x:v>0.1883044857966241</x:v>
      </x:c>
      <x:c r="G47" s="9" t="n">
        <x:v>0.0463736828324413</x:v>
      </x:c>
      <x:c r="H47" s="9" t="n">
        <x:v>0.8615087559489499</x:v>
      </x:c>
      <x:c r="I47" s="9" t="str">
        <x:v>可用</x:v>
      </x:c>
      <x:c r="J47" s="9" t="n">
        <x:v>-0.0206428811428998</x:v>
      </x:c>
      <x:c r="K47" s="9" t="n">
        <x:v>0.0278751222406441</x:v>
      </x:c>
      <x:c r="L47" s="9" t="n">
        <x:v>-0.007690578750735926</x:v>
      </x:c>
      <x:c r="M47" s="9" t="n">
        <x:v>-0.027967680833101</x:v>
      </x:c>
      <x:c r="N47" s="9" t="n">
        <x:v>-0.020277102082365075</x:v>
      </x:c>
    </x:row>
    <x:row r="48">
      <x:c r="A48" s="1" t="str">
        <x:v>2024Q4</x:v>
      </x:c>
      <x:c r="B48" s="1" t="str">
        <x:v>000195.OF</x:v>
      </x:c>
      <x:c r="C48" s="1" t="str">
        <x:v>工银成长收益混合A</x:v>
      </x:c>
      <x:c r="D48" s="1" t="str">
        <x:v>工银瑞信基金</x:v>
      </x:c>
      <x:c r="E48" s="9" t="n">
        <x:v>0.5846213818100956</x:v>
      </x:c>
      <x:c r="F48" s="9" t="n">
        <x:v>0.3031635811652212</x:v>
      </x:c>
      <x:c r="G48" s="9" t="n">
        <x:v>0.015255527018012</x:v>
      </x:c>
      <x:c r="H48" s="9" t="n">
        <x:v>0.9030404899933288</x:v>
      </x:c>
      <x:c r="I48" s="9" t="str">
        <x:v>可用</x:v>
      </x:c>
      <x:c r="J48" s="9" t="n">
        <x:v>-0.0120968459253197</x:v>
      </x:c>
      <x:c r="K48" s="9" t="n">
        <x:v>-0.0061358304583538</x:v>
      </x:c>
      <x:c r="L48" s="9" t="n">
        <x:v>-0.008932235115581406</x:v>
      </x:c>
      <x:c r="M48" s="9" t="n">
        <x:v>-0.0140664957730334</x:v>
      </x:c>
      <x:c r="N48" s="9" t="n">
        <x:v>-0.005134260657451994</x:v>
      </x:c>
    </x:row>
    <x:row r="49">
      <x:c r="A49" s="1" t="str">
        <x:v>2025Q1</x:v>
      </x:c>
      <x:c r="B49" s="1" t="str">
        <x:v>000195.OF</x:v>
      </x:c>
      <x:c r="C49" s="1" t="str">
        <x:v>工银成长收益混合A</x:v>
      </x:c>
      <x:c r="D49" s="1" t="str">
        <x:v>工银瑞信基金</x:v>
      </x:c>
      <x:c r="E49" s="9" t="n">
        <x:v>0.7528124307217766</x:v>
      </x:c>
      <x:c r="F49" s="9" t="n">
        <x:v>0.2169689566933991</x:v>
      </x:c>
      <x:c r="G49" s="9" t="n">
        <x:v>0.0328896139420111</x:v>
      </x:c>
      <x:c r="H49" s="9" t="n">
        <x:v>1.002671001357187</x:v>
      </x:c>
      <x:c r="I49" s="9" t="str">
        <x:v>可用</x:v>
      </x:c>
      <x:c r="J49" s="9" t="n">
        <x:v>0.0125459507988814</x:v>
      </x:c>
      <x:c r="K49" s="9" t="n">
        <x:v>0.0167355103051229</x:v>
      </x:c>
      <x:c r="L49" s="9" t="n">
        <x:v>0.013075833927255868</x:v>
      </x:c>
      <x:c r="M49" s="9" t="n">
        <x:v>0.0136186768758685</x:v>
      </x:c>
      <x:c r="N49" s="9" t="n">
        <x:v>0.0005428429486126329</x:v>
      </x:c>
    </x:row>
    <x:row r="50">
      <x:c r="A50" s="1" t="str">
        <x:v>2025Q2</x:v>
      </x:c>
      <x:c r="B50" s="1" t="str">
        <x:v>000195.OF</x:v>
      </x:c>
      <x:c r="C50" s="1" t="str">
        <x:v>工银成长收益混合A</x:v>
      </x:c>
      <x:c r="D50" s="1" t="str">
        <x:v>工银瑞信基金</x:v>
      </x:c>
      <x:c r="E50" s="9" t="n">
        <x:v>0.7109473551319277</x:v>
      </x:c>
      <x:c r="F50" s="9" t="n">
        <x:v>0.2477774379497538</x:v>
      </x:c>
      <x:c r="G50" s="9" t="n">
        <x:v>0.0191594171190506</x:v>
      </x:c>
      <x:c r="H50" s="9" t="n">
        <x:v>0.9778842102007321</x:v>
      </x:c>
      <x:c r="I50" s="9" t="str">
        <x:v>可用</x:v>
      </x:c>
      <x:c r="J50" s="9" t="n">
        <x:v>0.1790131298144346</x:v>
      </x:c>
      <x:c r="K50" s="9" t="n">
        <x:v>-0.0093141564174268</x:v>
      </x:c>
      <x:c r="L50" s="9" t="n">
        <x:v>0.12496107336168745</x:v>
      </x:c>
      <x:c r="M50" s="9" t="n">
        <x:v>0.1701855401365581</x:v>
      </x:c>
      <x:c r="N50" s="9" t="n">
        <x:v>0.045224466774870645</x:v>
      </x:c>
    </x:row>
    <x:row r="51">
      <x:c r="A51" s="1" t="str">
        <x:v>2025Q3</x:v>
      </x:c>
      <x:c r="B51" s="1" t="str">
        <x:v>000195.OF</x:v>
      </x:c>
      <x:c r="C51" s="1" t="str">
        <x:v>工银成长收益混合A</x:v>
      </x:c>
      <x:c r="D51" s="1" t="str">
        <x:v>工银瑞信基金</x:v>
      </x:c>
      <x:c r="E51" s="9" t="n">
        <x:v>0.8278173318950018</x:v>
      </x:c>
      <x:c r="F51" s="9" t="n">
        <x:v>0.0760319775860002</x:v>
      </x:c>
      <x:c r="G51" s="9" t="n">
        <x:v>0.0142078838547285</x:v>
      </x:c>
      <x:c r="H51" s="9" t="n">
        <x:v>0.9180571933357305</x:v>
      </x:c>
      <x:c r="I51" s="9" t="str">
        <x:v>可用</x:v>
      </x:c>
      <x:c r="J51" s="9" t="n">
        <x:v>-0.002316465870377</x:v>
      </x:c>
      <x:c r="K51" s="9" t="n">
        <x:v>0.0053859744891888</x:v>
      </x:c>
      <x:c r="L51" s="9" t="n">
        <x:v>-0.0015081043046005496</x:v>
      </x:c>
      <x:c r="M51" s="9" t="n">
        <x:v>-0.0218698743756665</x:v>
      </x:c>
      <x:c r="N51" s="9" t="n">
        <x:v>-0.02036177007106595</x:v>
      </x:c>
    </x:row>
    <x:row r="52">
      <x:c r="A52" s="1" t="str">
        <x:v>2025Q4</x:v>
      </x:c>
      <x:c r="B52" s="1" t="str">
        <x:v>000195.OF</x:v>
      </x:c>
      <x:c r="C52" s="1" t="str">
        <x:v>工银成长收益混合A</x:v>
      </x:c>
      <x:c r="D52" s="1" t="str">
        <x:v>工银瑞信基金</x:v>
      </x:c>
      <x:c r="E52" s="9" t="n">
        <x:v>0.8271056834394904</x:v>
      </x:c>
      <x:c r="F52" s="9" t="n">
        <x:v>0.0753492773248407</x:v>
      </x:c>
      <x:c r="G52" s="9" t="n">
        <x:v>0.0242783248407643</x:v>
      </x:c>
      <x:c r="H52" s="9" t="n">
        <x:v>0.9267332856050954</x:v>
      </x:c>
      <x:c r="I52" s="9" t="str">
        <x:v>可用</x:v>
      </x:c>
      <x:c r="J52" s="9" t="n">
        <x:v>-0.0388536352522925</x:v>
      </x:c>
      <x:c r="K52" s="9" t="n">
        <x:v>0.0082560386605905</x:v>
      </x:c>
      <x:c r="L52" s="9" t="n">
        <x:v>-0.03151397599281462</x:v>
      </x:c>
      <x:c r="M52" s="9" t="n">
        <x:v>-0.1039686969832145</x:v>
      </x:c>
      <x:c r="N52" s="9" t="n">
        <x:v>-0.07245472099039987</x:v>
      </x:c>
    </x:row>
    <x:row r="53">
      <x:c r="A53" s="1" t="str">
        <x:v>2026Q1</x:v>
      </x:c>
      <x:c r="B53" s="1" t="str">
        <x:v>000195.OF</x:v>
      </x:c>
      <x:c r="C53" s="1" t="str">
        <x:v>工银成长收益混合A</x:v>
      </x:c>
      <x:c r="D53" s="1" t="str">
        <x:v>工银瑞信基金</x:v>
      </x:c>
      <x:c r="E53" s="9" t="n">
        <x:v>0.8829503993971364</x:v>
      </x:c>
      <x:c r="F53" s="9" t="n">
        <x:v>0.0889113577995478</x:v>
      </x:c>
      <x:c r="G53" s="9" t="n">
        <x:v>0.0311252411454408</x:v>
      </x:c>
      <x:c r="H53" s="9" t="n">
        <x:v>1.0029869983421251</x:v>
      </x:c>
      <x:c r="I53" s="9" t="str">
        <x:v>可用</x:v>
      </x:c>
      <x:c r="J53" s="9" t="n">
        <x:v>0.1189604611184145</x:v>
      </x:c>
      <x:c r="K53" s="9" t="n">
        <x:v>0.0119203404212993</x:v>
      </x:c>
      <x:c r="L53" s="9" t="n">
        <x:v>0.10609604030926216</x:v>
      </x:c>
      <x:c r="M53" s="9" t="n">
        <x:v>0.1147847782284365</x:v>
      </x:c>
      <x:c r="N53" s="9" t="n">
        <x:v>0.008688737919174336</x:v>
      </x:c>
    </x:row>
    <x:row r="54">
      <x:c r="A54" s="1" t="str">
        <x:v>2023Q1</x:v>
      </x:c>
      <x:c r="B54" s="1" t="str">
        <x:v>000214.OF</x:v>
      </x:c>
      <x:c r="C54" s="1" t="str">
        <x:v>广发成长优选混合</x:v>
      </x:c>
      <x:c r="D54" s="1" t="str">
        <x:v>广发基金</x:v>
      </x:c>
      <x:c r="E54" s="9" t="n">
        <x:v>0.4615356713301932</x:v>
      </x:c>
      <x:c r="F54" s="9" t="n">
        <x:v>0.643720617015654</x:v>
      </x:c>
      <x:c r="G54" s="9" t="n">
        <x:v>0.0124812332074181</x:v>
      </x:c>
      <x:c r="H54" s="9" t="n">
        <x:v>1.1177375215532652</x:v>
      </x:c>
      <x:c r="I54" s="9" t="str">
        <x:v>可用</x:v>
      </x:c>
      <x:c r="J54" s="9" t="n">
        <x:v>-0.0514647253840476</x:v>
      </x:c>
      <x:c r="K54" s="9" t="n">
        <x:v>0.0167474576920587</x:v>
      </x:c>
      <x:c r="L54" s="9" t="n">
        <x:v>-0.012972122780974857</x:v>
      </x:c>
      <x:c r="M54" s="9" t="n">
        <x:v>-0.016371078935204</x:v>
      </x:c>
      <x:c r="N54" s="9" t="n">
        <x:v>-0.0033989561542291415</x:v>
      </x:c>
    </x:row>
    <x:row r="55">
      <x:c r="A55" s="1" t="str">
        <x:v>2023Q2</x:v>
      </x:c>
      <x:c r="B55" s="1" t="str">
        <x:v>000214.OF</x:v>
      </x:c>
      <x:c r="C55" s="1" t="str">
        <x:v>广发成长优选混合</x:v>
      </x:c>
      <x:c r="D55" s="1" t="str">
        <x:v>广发基金</x:v>
      </x:c>
      <x:c r="E55" s="9" t="n">
        <x:v>0.520383489921641</x:v>
      </x:c>
      <x:c r="F55" s="9" t="n">
        <x:v>0.5564722403912874</x:v>
      </x:c>
      <x:c r="G55" s="9" t="n">
        <x:v>0.0061480305481747</x:v>
      </x:c>
      <x:c r="H55" s="9" t="n">
        <x:v>1.0830037608611032</x:v>
      </x:c>
      <x:c r="I55" s="9" t="str">
        <x:v>可用</x:v>
      </x:c>
      <x:c r="J55" s="9" t="n">
        <x:v>-0.0398001275228043</x:v>
      </x:c>
      <x:c r="K55" s="9" t="n">
        <x:v>0.0067709071031718</x:v>
      </x:c>
      <x:c r="L55" s="9" t="n">
        <x:v>-0.016943507414459963</x:v>
      </x:c>
      <x:c r="M55" s="9" t="n">
        <x:v>-0.0228848825743145</x:v>
      </x:c>
      <x:c r="N55" s="9" t="n">
        <x:v>-0.005941375159854538</x:v>
      </x:c>
    </x:row>
    <x:row r="56">
      <x:c r="A56" s="1" t="str">
        <x:v>2023Q3</x:v>
      </x:c>
      <x:c r="B56" s="1" t="str">
        <x:v>000214.OF</x:v>
      </x:c>
      <x:c r="C56" s="1" t="str">
        <x:v>广发成长优选混合</x:v>
      </x:c>
      <x:c r="D56" s="1" t="str">
        <x:v>广发基金</x:v>
      </x:c>
      <x:c r="E56" s="9" t="n">
        <x:v>0.5872582109925508</x:v>
      </x:c>
      <x:c r="F56" s="9" t="n">
        <x:v>0.6340164709079927</x:v>
      </x:c>
      <x:c r="G56" s="9" t="n">
        <x:v>0.0026936131376173</x:v>
      </x:c>
      <x:c r="H56" s="9" t="n">
        <x:v>1.223968295038161</x:v>
      </x:c>
      <x:c r="I56" s="9" t="str">
        <x:v>覆盖/杠杆异常</x:v>
      </x:c>
      <x:c r="J56" s="9" t="n">
        <x:v>-0.0700389210520608</x:v>
      </x:c>
      <x:c r="K56" s="9" t="n">
        <x:v>0.0140014361109186</x:v>
      </x:c>
      <x:c r="L56" s="9" t="n">
        <x:v>-0.032253790366193386</x:v>
      </x:c>
      <x:c r="M56" s="9" t="n">
        <x:v>-0.0511174098987136</x:v>
      </x:c>
      <x:c r="N56" s="9"/>
    </x:row>
    <x:row r="57">
      <x:c r="A57" s="1" t="str">
        <x:v>2023Q4</x:v>
      </x:c>
      <x:c r="B57" s="1" t="str">
        <x:v>000214.OF</x:v>
      </x:c>
      <x:c r="C57" s="1" t="str">
        <x:v>广发成长优选混合</x:v>
      </x:c>
      <x:c r="D57" s="1" t="str">
        <x:v>广发基金</x:v>
      </x:c>
      <x:c r="E57" s="9" t="n">
        <x:v>0.8047427420023107</x:v>
      </x:c>
      <x:c r="F57" s="9" t="n">
        <x:v>0.1897455807338353</x:v>
      </x:c>
      <x:c r="G57" s="9" t="n">
        <x:v>0.0052713358033544</x:v>
      </x:c>
      <x:c r="H57" s="9" t="n">
        <x:v>0.9997596585395003</x:v>
      </x:c>
      <x:c r="I57" s="9" t="str">
        <x:v>可用</x:v>
      </x:c>
      <x:c r="J57" s="9" t="n">
        <x:v>0.031001629210372</x:v>
      </x:c>
      <x:c r="K57" s="9" t="n">
        <x:v>0.0198746052509315</x:v>
      </x:c>
      <x:c r="L57" s="9" t="n">
        <x:v>0.02871945461248742</x:v>
      </x:c>
      <x:c r="M57" s="9" t="n">
        <x:v>-0.0503540516016804</x:v>
      </x:c>
      <x:c r="N57" s="9" t="n">
        <x:v>-0.07907350621416781</x:v>
      </x:c>
    </x:row>
    <x:row r="58">
      <x:c r="A58" s="1" t="str">
        <x:v>2024Q1</x:v>
      </x:c>
      <x:c r="B58" s="1" t="str">
        <x:v>000214.OF</x:v>
      </x:c>
      <x:c r="C58" s="1" t="str">
        <x:v>广发成长优选混合</x:v>
      </x:c>
      <x:c r="D58" s="1" t="str">
        <x:v>广发基金</x:v>
      </x:c>
      <x:c r="E58" s="9" t="n">
        <x:v>0.8725816100211794</x:v>
      </x:c>
      <x:c r="F58" s="9" t="n">
        <x:v>0.0943826975253595</x:v>
      </x:c>
      <x:c r="G58" s="9" t="n">
        <x:v>0.0340856532159179</x:v>
      </x:c>
      <x:c r="H58" s="9" t="n">
        <x:v>1.0010499607624568</x:v>
      </x:c>
      <x:c r="I58" s="9" t="str">
        <x:v>可用</x:v>
      </x:c>
      <x:c r="J58" s="9" t="n">
        <x:v>-0.0214333367255786</x:v>
      </x:c>
      <x:c r="K58" s="9" t="n">
        <x:v>0.0174055286828451</x:v>
      </x:c>
      <x:c r="L58" s="9" t="n">
        <x:v>-0.01705955471918951</x:v>
      </x:c>
      <x:c r="M58" s="9" t="n">
        <x:v>-0.0480530264254159</x:v>
      </x:c>
      <x:c r="N58" s="9" t="n">
        <x:v>-0.03099347170622639</x:v>
      </x:c>
    </x:row>
    <x:row r="59">
      <x:c r="A59" s="1" t="str">
        <x:v>2024Q2</x:v>
      </x:c>
      <x:c r="B59" s="1" t="str">
        <x:v>000214.OF</x:v>
      </x:c>
      <x:c r="C59" s="1" t="str">
        <x:v>广发成长优选混合</x:v>
      </x:c>
      <x:c r="D59" s="1" t="str">
        <x:v>广发基金</x:v>
      </x:c>
      <x:c r="E59" s="9" t="n">
        <x:v>0.9021945780585516</x:v>
      </x:c>
      <x:c r="F59" s="9" t="n">
        <x:v>0.0845728504160246</x:v>
      </x:c>
      <x:c r="G59" s="9" t="n">
        <x:v>0.0029765724499229</x:v>
      </x:c>
      <x:c r="H59" s="9" t="n">
        <x:v>0.9897440009244991</x:v>
      </x:c>
      <x:c r="I59" s="9" t="str">
        <x:v>可用</x:v>
      </x:c>
      <x:c r="J59" s="9" t="n">
        <x:v>0.1606714697572842</x:v>
      </x:c>
      <x:c r="K59" s="9" t="n">
        <x:v>0.0089599220136762</x:v>
      </x:c>
      <x:c r="L59" s="9" t="n">
        <x:v>0.14571469500792225</x:v>
      </x:c>
      <x:c r="M59" s="9" t="n">
        <x:v>0.1949521371795435</x:v>
      </x:c>
      <x:c r="N59" s="9" t="n">
        <x:v>0.04923744217162124</x:v>
      </x:c>
    </x:row>
    <x:row r="60">
      <x:c r="A60" s="1" t="str">
        <x:v>2024Q3</x:v>
      </x:c>
      <x:c r="B60" s="1" t="str">
        <x:v>000214.OF</x:v>
      </x:c>
      <x:c r="C60" s="1" t="str">
        <x:v>广发成长优选混合</x:v>
      </x:c>
      <x:c r="D60" s="1" t="str">
        <x:v>广发基金</x:v>
      </x:c>
      <x:c r="E60" s="9" t="n">
        <x:v>0.9102216606029404</x:v>
      </x:c>
      <x:c r="F60" s="9" t="n">
        <x:v>0.060487229620731</x:v>
      </x:c>
      <x:c r="G60" s="9" t="n">
        <x:v>0.0091509579543504</x:v>
      </x:c>
      <x:c r="H60" s="9" t="n">
        <x:v>0.9798598481780217</x:v>
      </x:c>
      <x:c r="I60" s="9" t="str">
        <x:v>可用</x:v>
      </x:c>
      <x:c r="J60" s="9" t="n">
        <x:v>-0.0206428811428998</x:v>
      </x:c>
      <x:c r="K60" s="9" t="n">
        <x:v>0.0278751222406441</x:v>
      </x:c>
      <x:c r="L60" s="9" t="n">
        <x:v>-0.017103508633843596</x:v>
      </x:c>
      <x:c r="M60" s="9" t="n">
        <x:v>-0.0218499657969019</x:v>
      </x:c>
      <x:c r="N60" s="9" t="n">
        <x:v>-0.0047464571630583055</x:v>
      </x:c>
    </x:row>
    <x:row r="61">
      <x:c r="A61" s="1" t="str">
        <x:v>2024Q4</x:v>
      </x:c>
      <x:c r="B61" s="1" t="str">
        <x:v>000214.OF</x:v>
      </x:c>
      <x:c r="C61" s="1" t="str">
        <x:v>广发成长优选混合</x:v>
      </x:c>
      <x:c r="D61" s="1" t="str">
        <x:v>广发基金</x:v>
      </x:c>
      <x:c r="E61" s="9" t="n">
        <x:v>0.8291195589867467</x:v>
      </x:c>
      <x:c r="F61" s="9" t="n">
        <x:v>0.1667950858523209</x:v>
      </x:c>
      <x:c r="G61" s="9" t="n">
        <x:v>0.005223581184305</x:v>
      </x:c>
      <x:c r="H61" s="9" t="n">
        <x:v>1.0011382260233728</x:v>
      </x:c>
      <x:c r="I61" s="9" t="str">
        <x:v>可用</x:v>
      </x:c>
      <x:c r="J61" s="9" t="n">
        <x:v>-0.0120968459253197</x:v>
      </x:c>
      <x:c r="K61" s="9" t="n">
        <x:v>-0.0061358304583538</x:v>
      </x:c>
      <x:c r="L61" s="9" t="n">
        <x:v>-0.0110531579268081</x:v>
      </x:c>
      <x:c r="M61" s="9" t="n">
        <x:v>0.0089352196027472</x:v>
      </x:c>
      <x:c r="N61" s="9" t="n">
        <x:v>0.0199883775295553</x:v>
      </x:c>
    </x:row>
    <x:row r="62">
      <x:c r="A62" s="1" t="str">
        <x:v>2025Q1</x:v>
      </x:c>
      <x:c r="B62" s="1" t="str">
        <x:v>000214.OF</x:v>
      </x:c>
      <x:c r="C62" s="1" t="str">
        <x:v>广发成长优选混合</x:v>
      </x:c>
      <x:c r="D62" s="1" t="str">
        <x:v>广发基金</x:v>
      </x:c>
      <x:c r="E62" s="9" t="n">
        <x:v>0.9412384631294964</x:v>
      </x:c>
      <x:c r="F62" s="9" t="n">
        <x:v>0.0351407464778177</x:v>
      </x:c>
      <x:c r="G62" s="9" t="n">
        <x:v>0.0275918021208033</x:v>
      </x:c>
      <x:c r="H62" s="9" t="n">
        <x:v>1.0039710117281175</x:v>
      </x:c>
      <x:c r="I62" s="9" t="str">
        <x:v>可用</x:v>
      </x:c>
      <x:c r="J62" s="9" t="n">
        <x:v>0.0125459507988814</x:v>
      </x:c>
      <x:c r="K62" s="9" t="n">
        <x:v>0.0167355103051229</x:v>
      </x:c>
      <x:c r="L62" s="9" t="n">
        <x:v>0.012396829773246638</x:v>
      </x:c>
      <x:c r="M62" s="9" t="n">
        <x:v>0.0214022126778732</x:v>
      </x:c>
      <x:c r="N62" s="9" t="n">
        <x:v>0.00900538290462656</x:v>
      </x:c>
    </x:row>
    <x:row r="63">
      <x:c r="A63" s="1" t="str">
        <x:v>2025Q2</x:v>
      </x:c>
      <x:c r="B63" s="1" t="str">
        <x:v>000214.OF</x:v>
      </x:c>
      <x:c r="C63" s="1" t="str">
        <x:v>广发成长优选混合</x:v>
      </x:c>
      <x:c r="D63" s="1" t="str">
        <x:v>广发基金</x:v>
      </x:c>
      <x:c r="E63" s="9" t="n">
        <x:v>0.9845952025419272</x:v>
      </x:c>
      <x:c r="F63" s="9" t="n">
        <x:v>0.0895941346934875</x:v>
      </x:c>
      <x:c r="G63" s="9" t="n">
        <x:v>0.0030919900138563</x:v>
      </x:c>
      <x:c r="H63" s="9" t="n">
        <x:v>1.0772813272492712</x:v>
      </x:c>
      <x:c r="I63" s="9" t="str">
        <x:v>可用</x:v>
      </x:c>
      <x:c r="J63" s="9" t="n">
        <x:v>0.1790131298144346</x:v>
      </x:c>
      <x:c r="K63" s="9" t="n">
        <x:v>-0.0093141564174268</x:v>
      </x:c>
      <x:c r="L63" s="9" t="n">
        <x:v>0.1754209750226884</x:v>
      </x:c>
      <x:c r="M63" s="9" t="n">
        <x:v>0.1741329507154183</x:v>
      </x:c>
      <x:c r="N63" s="9" t="n">
        <x:v>-0.0012880243072701247</x:v>
      </x:c>
    </x:row>
    <x:row r="64">
      <x:c r="A64" s="1" t="str">
        <x:v>2025Q3</x:v>
      </x:c>
      <x:c r="B64" s="1" t="str">
        <x:v>000214.OF</x:v>
      </x:c>
      <x:c r="C64" s="1" t="str">
        <x:v>广发成长优选混合</x:v>
      </x:c>
      <x:c r="D64" s="1" t="str">
        <x:v>广发基金</x:v>
      </x:c>
      <x:c r="E64" s="9" t="n">
        <x:v>0.9380530286375024</x:v>
      </x:c>
      <x:c r="F64" s="9" t="n">
        <x:v>0.0546737901715166</x:v>
      </x:c>
      <x:c r="G64" s="9" t="n">
        <x:v>0.0041568052033147</x:v>
      </x:c>
      <x:c r="H64" s="9" t="n">
        <x:v>0.9968836240123338</x:v>
      </x:c>
      <x:c r="I64" s="9" t="str">
        <x:v>可用</x:v>
      </x:c>
      <x:c r="J64" s="9" t="n">
        <x:v>-0.002316465870377</x:v>
      </x:c>
      <x:c r="K64" s="9" t="n">
        <x:v>0.0053859744891888</x:v>
      </x:c>
      <x:c r="L64" s="9" t="n">
        <x:v>-0.0018784961863515031</x:v>
      </x:c>
      <x:c r="M64" s="9" t="n">
        <x:v>0.0098461537763652</x:v>
      </x:c>
      <x:c r="N64" s="9" t="n">
        <x:v>0.011724649962716702</x:v>
      </x:c>
    </x:row>
    <x:row r="65">
      <x:c r="A65" s="1" t="str">
        <x:v>2025Q4</x:v>
      </x:c>
      <x:c r="B65" s="1" t="str">
        <x:v>000214.OF</x:v>
      </x:c>
      <x:c r="C65" s="1" t="str">
        <x:v>广发成长优选混合</x:v>
      </x:c>
      <x:c r="D65" s="1" t="str">
        <x:v>广发基金</x:v>
      </x:c>
      <x:c r="E65" s="9" t="n">
        <x:v>0.9411946066215736</x:v>
      </x:c>
      <x:c r="F65" s="9" t="n">
        <x:v>0.0637720072216854</x:v>
      </x:c>
      <x:c r="G65" s="9" t="n">
        <x:v>0.0025707376290494</x:v>
      </x:c>
      <x:c r="H65" s="9" t="n">
        <x:v>1.0075373514723083</x:v>
      </x:c>
      <x:c r="I65" s="9" t="str">
        <x:v>可用</x:v>
      </x:c>
      <x:c r="J65" s="9" t="n">
        <x:v>-0.0388536352522925</x:v>
      </x:c>
      <x:c r="K65" s="9" t="n">
        <x:v>0.0082560386605905</x:v>
      </x:c>
      <x:c r="L65" s="9" t="n">
        <x:v>-0.03604232779001385</x:v>
      </x:c>
      <x:c r="M65" s="9" t="n">
        <x:v>-0.0322973784171839</x:v>
      </x:c>
      <x:c r="N65" s="9" t="n">
        <x:v>0.003744949372829952</x:v>
      </x:c>
    </x:row>
    <x:row r="66">
      <x:c r="A66" s="1" t="str">
        <x:v>2026Q1</x:v>
      </x:c>
      <x:c r="B66" s="1" t="str">
        <x:v>000214.OF</x:v>
      </x:c>
      <x:c r="C66" s="1" t="str">
        <x:v>广发成长优选混合</x:v>
      </x:c>
      <x:c r="D66" s="1" t="str">
        <x:v>广发基金</x:v>
      </x:c>
      <x:c r="E66" s="9" t="n">
        <x:v>0.9342554355616034</x:v>
      </x:c>
      <x:c r="F66" s="9" t="n">
        <x:v>0.0775662756137665</x:v>
      </x:c>
      <x:c r="G66" s="9" t="n">
        <x:v>0.0051440809094517</x:v>
      </x:c>
      <x:c r="H66" s="9" t="n">
        <x:v>1.0169657920848216</x:v>
      </x:c>
      <x:c r="I66" s="9" t="str">
        <x:v>可用</x:v>
      </x:c>
      <x:c r="J66" s="9" t="n">
        <x:v>0.1189604611184145</x:v>
      </x:c>
      <x:c r="K66" s="9" t="n">
        <x:v>0.0119203404212993</x:v>
      </x:c>
      <x:c r="L66" s="9" t="n">
        <x:v>0.11206407382732195</x:v>
      </x:c>
      <x:c r="M66" s="9" t="n">
        <x:v>0.1265743052194372</x:v>
      </x:c>
      <x:c r="N66" s="9" t="n">
        <x:v>0.014510231392115241</x:v>
      </x:c>
    </x:row>
    <x:row r="67">
      <x:c r="A67" s="1" t="str">
        <x:v>2023Q1</x:v>
      </x:c>
      <x:c r="B67" s="1" t="str">
        <x:v>000219.OF</x:v>
      </x:c>
      <x:c r="C67" s="1" t="str">
        <x:v>博时裕益混合A</x:v>
      </x:c>
      <x:c r="D67" s="1" t="str">
        <x:v>博时基金</x:v>
      </x:c>
      <x:c r="E67" s="9" t="n">
        <x:v>0.874437078774725</x:v>
      </x:c>
      <x:c r="F67" s="9" t="n">
        <x:v>0.0062572147684111</x:v>
      </x:c>
      <x:c r="G67" s="9" t="n">
        <x:v>0.0910076634933162</x:v>
      </x:c>
      <x:c r="H67" s="9" t="n">
        <x:v>0.9717019570364523</x:v>
      </x:c>
      <x:c r="I67" s="9" t="str">
        <x:v>可用</x:v>
      </x:c>
      <x:c r="J67" s="9" t="n">
        <x:v>-0.0514647253840476</x:v>
      </x:c>
      <x:c r="K67" s="9" t="n">
        <x:v>0.0167474576920587</x:v>
      </x:c>
      <x:c r="L67" s="9" t="n">
        <x:v>-0.04489787168516593</x:v>
      </x:c>
      <x:c r="M67" s="9" t="n">
        <x:v>-0.0554784989885425</x:v>
      </x:c>
      <x:c r="N67" s="9" t="n">
        <x:v>-0.010580627303376569</x:v>
      </x:c>
    </x:row>
    <x:row r="68">
      <x:c r="A68" s="1" t="str">
        <x:v>2023Q2</x:v>
      </x:c>
      <x:c r="B68" s="1" t="str">
        <x:v>000219.OF</x:v>
      </x:c>
      <x:c r="C68" s="1" t="str">
        <x:v>博时裕益混合A</x:v>
      </x:c>
      <x:c r="D68" s="1" t="str">
        <x:v>博时基金</x:v>
      </x:c>
      <x:c r="E68" s="9" t="n">
        <x:v>0.7984617940286624</x:v>
      </x:c>
      <x:c r="F68" s="9"/>
      <x:c r="G68" s="9" t="n">
        <x:v>0.08484829227707</x:v>
      </x:c>
      <x:c r="H68" s="9"/>
      <x:c r="I68" s="9" t="str">
        <x:v>覆盖/杠杆异常</x:v>
      </x:c>
      <x:c r="J68" s="9" t="n">
        <x:v>-0.0398001275228043</x:v>
      </x:c>
      <x:c r="K68" s="9" t="n">
        <x:v>0.0067709071031718</x:v>
      </x:c>
      <x:c r="L68" s="9"/>
      <x:c r="M68" s="9" t="n">
        <x:v>-0.0367107213508121</x:v>
      </x:c>
      <x:c r="N68" s="9"/>
    </x:row>
    <x:row r="69">
      <x:c r="A69" s="1" t="str">
        <x:v>2023Q3</x:v>
      </x:c>
      <x:c r="B69" s="1" t="str">
        <x:v>000219.OF</x:v>
      </x:c>
      <x:c r="C69" s="1" t="str">
        <x:v>博时裕益混合A</x:v>
      </x:c>
      <x:c r="D69" s="1" t="str">
        <x:v>博时基金</x:v>
      </x:c>
      <x:c r="E69" s="9" t="n">
        <x:v>0.8526168825967996</x:v>
      </x:c>
      <x:c r="F69" s="9"/>
      <x:c r="G69" s="9" t="n">
        <x:v>0.0755132542906889</x:v>
      </x:c>
      <x:c r="H69" s="9"/>
      <x:c r="I69" s="9" t="str">
        <x:v>覆盖/杠杆异常</x:v>
      </x:c>
      <x:c r="J69" s="9" t="n">
        <x:v>-0.0700389210520608</x:v>
      </x:c>
      <x:c r="K69" s="9" t="n">
        <x:v>0.0140014361109186</x:v>
      </x:c>
      <x:c r="L69" s="9"/>
      <x:c r="M69" s="9" t="n">
        <x:v>-0.0091463401132692</x:v>
      </x:c>
      <x:c r="N69" s="9"/>
    </x:row>
    <x:row r="70">
      <x:c r="A70" s="1" t="str">
        <x:v>2023Q4</x:v>
      </x:c>
      <x:c r="B70" s="1" t="str">
        <x:v>000219.OF</x:v>
      </x:c>
      <x:c r="C70" s="1" t="str">
        <x:v>博时裕益混合A</x:v>
      </x:c>
      <x:c r="D70" s="1" t="str">
        <x:v>博时基金</x:v>
      </x:c>
      <x:c r="E70" s="9" t="n">
        <x:v>0.8860683623374401</x:v>
      </x:c>
      <x:c r="F70" s="9"/>
      <x:c r="G70" s="9" t="n">
        <x:v>0.0746580998459959</x:v>
      </x:c>
      <x:c r="H70" s="9"/>
      <x:c r="I70" s="9" t="str">
        <x:v>覆盖/杠杆异常</x:v>
      </x:c>
      <x:c r="J70" s="9" t="n">
        <x:v>0.031001629210372</x:v>
      </x:c>
      <x:c r="K70" s="9" t="n">
        <x:v>0.0198746052509315</x:v>
      </x:c>
      <x:c r="L70" s="9"/>
      <x:c r="M70" s="9" t="n">
        <x:v>0.0405128198145172</x:v>
      </x:c>
      <x:c r="N70" s="9"/>
    </x:row>
    <x:row r="71">
      <x:c r="A71" s="1" t="str">
        <x:v>2024Q1</x:v>
      </x:c>
      <x:c r="B71" s="1" t="str">
        <x:v>000219.OF</x:v>
      </x:c>
      <x:c r="C71" s="1" t="str">
        <x:v>博时裕益混合A</x:v>
      </x:c>
      <x:c r="D71" s="1" t="str">
        <x:v>博时基金</x:v>
      </x:c>
      <x:c r="E71" s="9" t="n">
        <x:v>0.3541125016038145</x:v>
      </x:c>
      <x:c r="F71" s="9"/>
      <x:c r="G71" s="9" t="n">
        <x:v>0.2707109214564369</x:v>
      </x:c>
      <x:c r="H71" s="9"/>
      <x:c r="I71" s="9" t="str">
        <x:v>覆盖/杠杆异常</x:v>
      </x:c>
      <x:c r="J71" s="9" t="n">
        <x:v>-0.0214333367255786</x:v>
      </x:c>
      <x:c r="K71" s="9" t="n">
        <x:v>0.0174055286828451</x:v>
      </x:c>
      <x:c r="L71" s="9"/>
      <x:c r="M71" s="9" t="n">
        <x:v>-0.0123213398496003</x:v>
      </x:c>
      <x:c r="N71" s="9"/>
    </x:row>
    <x:row r="72">
      <x:c r="A72" s="1" t="str">
        <x:v>2024Q2</x:v>
      </x:c>
      <x:c r="B72" s="1" t="str">
        <x:v>000219.OF</x:v>
      </x:c>
      <x:c r="C72" s="1" t="str">
        <x:v>博时裕益混合A</x:v>
      </x:c>
      <x:c r="D72" s="1" t="str">
        <x:v>博时基金</x:v>
      </x:c>
      <x:c r="E72" s="9" t="n">
        <x:v>0.4008267079889807</x:v>
      </x:c>
      <x:c r="F72" s="9" t="n">
        <x:v>0.0110248491498052</x:v>
      </x:c>
      <x:c r="G72" s="9" t="n">
        <x:v>0.2010257500712453</x:v>
      </x:c>
      <x:c r="H72" s="9" t="n">
        <x:v>0.6128773072100311</x:v>
      </x:c>
      <x:c r="I72" s="9" t="str">
        <x:v>覆盖/杠杆异常</x:v>
      </x:c>
      <x:c r="J72" s="9" t="n">
        <x:v>0.1606714697572842</x:v>
      </x:c>
      <x:c r="K72" s="9" t="n">
        <x:v>0.0089599220136762</x:v>
      </x:c>
      <x:c r="L72" s="9" t="n">
        <x:v>0.06450019807915808</x:v>
      </x:c>
      <x:c r="M72" s="9" t="n">
        <x:v>0.106786426585939</x:v>
      </x:c>
      <x:c r="N72" s="9"/>
    </x:row>
    <x:row r="73">
      <x:c r="A73" s="1" t="str">
        <x:v>2024Q3</x:v>
      </x:c>
      <x:c r="B73" s="1" t="str">
        <x:v>000219.OF</x:v>
      </x:c>
      <x:c r="C73" s="1" t="str">
        <x:v>博时裕益混合A</x:v>
      </x:c>
      <x:c r="D73" s="1" t="str">
        <x:v>博时基金</x:v>
      </x:c>
      <x:c r="E73" s="9" t="n">
        <x:v>0.5799383578487101</x:v>
      </x:c>
      <x:c r="F73" s="9" t="n">
        <x:v>0.2182193008307827</x:v>
      </x:c>
      <x:c r="G73" s="9" t="n">
        <x:v>0.1080985578487101</x:v>
      </x:c>
      <x:c r="H73" s="9" t="n">
        <x:v>0.9062562165282029</x:v>
      </x:c>
      <x:c r="I73" s="9" t="str">
        <x:v>可用</x:v>
      </x:c>
      <x:c r="J73" s="9" t="n">
        <x:v>-0.0206428811428998</x:v>
      </x:c>
      <x:c r="K73" s="9" t="n">
        <x:v>0.0278751222406441</x:v>
      </x:c>
      <x:c r="L73" s="9" t="n">
        <x:v>-0.0058887089053534574</x:v>
      </x:c>
      <x:c r="M73" s="9" t="n">
        <x:v>0.0437330910734454</x:v>
      </x:c>
      <x:c r="N73" s="9" t="n">
        <x:v>0.049621799978798856</x:v>
      </x:c>
    </x:row>
    <x:row r="74">
      <x:c r="A74" s="1" t="str">
        <x:v>2024Q4</x:v>
      </x:c>
      <x:c r="B74" s="1" t="str">
        <x:v>000219.OF</x:v>
      </x:c>
      <x:c r="C74" s="1" t="str">
        <x:v>博时裕益混合A</x:v>
      </x:c>
      <x:c r="D74" s="1" t="str">
        <x:v>博时基金</x:v>
      </x:c>
      <x:c r="E74" s="9" t="n">
        <x:v>0.4131895064249851</x:v>
      </x:c>
      <x:c r="F74" s="9" t="n">
        <x:v>0.1924529617053867</x:v>
      </x:c>
      <x:c r="G74" s="9" t="n">
        <x:v>0.1055851539443451</x:v>
      </x:c>
      <x:c r="H74" s="9" t="n">
        <x:v>0.7112276220747169</x:v>
      </x:c>
      <x:c r="I74" s="9" t="str">
        <x:v>覆盖/杠杆异常</x:v>
      </x:c>
      <x:c r="J74" s="9" t="n">
        <x:v>-0.0120968459253197</x:v>
      </x:c>
      <x:c r="K74" s="9" t="n">
        <x:v>-0.0061358304583538</x:v>
      </x:c>
      <x:c r="L74" s="9" t="n">
        <x:v>-0.006179148541414248</x:v>
      </x:c>
      <x:c r="M74" s="9" t="n">
        <x:v>0.0293736512691378</x:v>
      </x:c>
      <x:c r="N74" s="9"/>
    </x:row>
    <x:row r="75">
      <x:c r="A75" s="1" t="str">
        <x:v>2025Q1</x:v>
      </x:c>
      <x:c r="B75" s="1" t="str">
        <x:v>000219.OF</x:v>
      </x:c>
      <x:c r="C75" s="1" t="str">
        <x:v>博时裕益混合A</x:v>
      </x:c>
      <x:c r="D75" s="1" t="str">
        <x:v>博时基金</x:v>
      </x:c>
      <x:c r="E75" s="9" t="n">
        <x:v>0.6265114342815106</x:v>
      </x:c>
      <x:c r="F75" s="9" t="n">
        <x:v>0.1998163526238352</x:v>
      </x:c>
      <x:c r="G75" s="9" t="n">
        <x:v>0.0865661999346084</x:v>
      </x:c>
      <x:c r="H75" s="9" t="n">
        <x:v>0.9128939868399542</x:v>
      </x:c>
      <x:c r="I75" s="9" t="str">
        <x:v>可用</x:v>
      </x:c>
      <x:c r="J75" s="9" t="n">
        <x:v>0.0125459507988814</x:v>
      </x:c>
      <x:c r="K75" s="9" t="n">
        <x:v>0.0167355103051229</x:v>
      </x:c>
      <x:c r="L75" s="9" t="n">
        <x:v>0.011204210257900716</x:v>
      </x:c>
      <x:c r="M75" s="9" t="n">
        <x:v>0.0516156103454135</x:v>
      </x:c>
      <x:c r="N75" s="9" t="n">
        <x:v>0.04041140008751279</x:v>
      </x:c>
    </x:row>
    <x:row r="76">
      <x:c r="A76" s="1" t="str">
        <x:v>2025Q2</x:v>
      </x:c>
      <x:c r="B76" s="1" t="str">
        <x:v>000219.OF</x:v>
      </x:c>
      <x:c r="C76" s="1" t="str">
        <x:v>博时裕益混合A</x:v>
      </x:c>
      <x:c r="D76" s="1" t="str">
        <x:v>博时基金</x:v>
      </x:c>
      <x:c r="E76" s="9" t="n">
        <x:v>0.6222790562176379</x:v>
      </x:c>
      <x:c r="F76" s="9" t="n">
        <x:v>0.2066414693844004</x:v>
      </x:c>
      <x:c r="G76" s="9" t="n">
        <x:v>0.0917980608202515</x:v>
      </x:c>
      <x:c r="H76" s="9" t="n">
        <x:v>0.9207185864222899</x:v>
      </x:c>
      <x:c r="I76" s="9" t="str">
        <x:v>可用</x:v>
      </x:c>
      <x:c r="J76" s="9" t="n">
        <x:v>0.1790131298144346</x:v>
      </x:c>
      <x:c r="K76" s="9" t="n">
        <x:v>-0.0093141564174268</x:v>
      </x:c>
      <x:c r="L76" s="9" t="n">
        <x:v>0.10947143050331865</x:v>
      </x:c>
      <x:c r="M76" s="9" t="n">
        <x:v>0.159417397900514</x:v>
      </x:c>
      <x:c r="N76" s="9" t="n">
        <x:v>0.04994596739719537</x:v>
      </x:c>
    </x:row>
    <x:row r="77">
      <x:c r="A77" s="1" t="str">
        <x:v>2025Q3</x:v>
      </x:c>
      <x:c r="B77" s="1" t="str">
        <x:v>000219.OF</x:v>
      </x:c>
      <x:c r="C77" s="1" t="str">
        <x:v>博时裕益混合A</x:v>
      </x:c>
      <x:c r="D77" s="1" t="str">
        <x:v>博时基金</x:v>
      </x:c>
      <x:c r="E77" s="9" t="n">
        <x:v>0.854127585035611</x:v>
      </x:c>
      <x:c r="F77" s="9" t="n">
        <x:v>0.0293642124911951</x:v>
      </x:c>
      <x:c r="G77" s="9" t="n">
        <x:v>0.0851152488847147</x:v>
      </x:c>
      <x:c r="H77" s="9" t="n">
        <x:v>0.9686070464115208</x:v>
      </x:c>
      <x:c r="I77" s="9" t="str">
        <x:v>可用</x:v>
      </x:c>
      <x:c r="J77" s="9" t="n">
        <x:v>-0.002316465870377</x:v>
      </x:c>
      <x:c r="K77" s="9" t="n">
        <x:v>0.0053859744891888</x:v>
      </x:c>
      <x:c r="L77" s="9" t="n">
        <x:v>-0.0018204025003098257</x:v>
      </x:c>
      <x:c r="M77" s="9" t="n">
        <x:v>0.0652211333893106</x:v>
      </x:c>
      <x:c r="N77" s="9" t="n">
        <x:v>0.06704153588962042</x:v>
      </x:c>
    </x:row>
    <x:row r="78">
      <x:c r="A78" s="1" t="str">
        <x:v>2025Q4</x:v>
      </x:c>
      <x:c r="B78" s="1" t="str">
        <x:v>000219.OF</x:v>
      </x:c>
      <x:c r="C78" s="1" t="str">
        <x:v>博时裕益混合A</x:v>
      </x:c>
      <x:c r="D78" s="1" t="str">
        <x:v>博时基金</x:v>
      </x:c>
      <x:c r="E78" s="9" t="n">
        <x:v>0.8351321913651282</x:v>
      </x:c>
      <x:c r="F78" s="9" t="n">
        <x:v>0.0050510479052124</x:v>
      </x:c>
      <x:c r="G78" s="9" t="n">
        <x:v>0.1301701827558283</x:v>
      </x:c>
      <x:c r="H78" s="9" t="n">
        <x:v>0.9703534220261689</x:v>
      </x:c>
      <x:c r="I78" s="9" t="str">
        <x:v>可用</x:v>
      </x:c>
      <x:c r="J78" s="9" t="n">
        <x:v>-0.0388536352522925</x:v>
      </x:c>
      <x:c r="K78" s="9" t="n">
        <x:v>0.0082560386605905</x:v>
      </x:c>
      <x:c r="L78" s="9" t="n">
        <x:v>-0.032406219903966506</x:v>
      </x:c>
      <x:c r="M78" s="9" t="n">
        <x:v>0.0538933756091823</x:v>
      </x:c>
      <x:c r="N78" s="9" t="n">
        <x:v>0.08629959551314881</x:v>
      </x:c>
    </x:row>
    <x:row r="79">
      <x:c r="A79" s="1" t="str">
        <x:v>2026Q1</x:v>
      </x:c>
      <x:c r="B79" s="1" t="str">
        <x:v>000219.OF</x:v>
      </x:c>
      <x:c r="C79" s="1" t="str">
        <x:v>博时裕益混合A</x:v>
      </x:c>
      <x:c r="D79" s="1" t="str">
        <x:v>博时基金</x:v>
      </x:c>
      <x:c r="E79" s="9" t="n">
        <x:v>0.8943745797227877</x:v>
      </x:c>
      <x:c r="F79" s="9" t="n">
        <x:v>0.0012396141562469</x:v>
      </x:c>
      <x:c r="G79" s="9" t="n">
        <x:v>0.0722445306532906</x:v>
      </x:c>
      <x:c r="H79" s="9" t="n">
        <x:v>0.9678587245323251</x:v>
      </x:c>
      <x:c r="I79" s="9" t="str">
        <x:v>可用</x:v>
      </x:c>
      <x:c r="J79" s="9" t="n">
        <x:v>0.1189604611184145</x:v>
      </x:c>
      <x:c r="K79" s="9" t="n">
        <x:v>0.0119203404212993</x:v>
      </x:c>
      <x:c r="L79" s="9" t="n">
        <x:v>0.10640998903914452</x:v>
      </x:c>
      <x:c r="M79" s="9" t="n">
        <x:v>-0.019682384633166</x:v>
      </x:c>
      <x:c r="N79" s="9" t="n">
        <x:v>-0.12609237367231052</x:v>
      </x:c>
    </x:row>
    <x:row r="80">
      <x:c r="A80" s="1" t="str">
        <x:v>2023Q1</x:v>
      </x:c>
      <x:c r="B80" s="1" t="str">
        <x:v>000259.OF</x:v>
      </x:c>
      <x:c r="C80" s="1" t="str">
        <x:v>农银区间收益混合</x:v>
      </x:c>
      <x:c r="D80" s="1" t="str">
        <x:v>农银汇理基金</x:v>
      </x:c>
      <x:c r="E80" s="9" t="n">
        <x:v>0.6839192673842754</x:v>
      </x:c>
      <x:c r="F80" s="9" t="n">
        <x:v>0.116903032230999</x:v>
      </x:c>
      <x:c r="G80" s="9" t="n">
        <x:v>0.2025783323169484</x:v>
      </x:c>
      <x:c r="H80" s="9" t="n">
        <x:v>1.0034006319322228</x:v>
      </x:c>
      <x:c r="I80" s="9" t="str">
        <x:v>可用</x:v>
      </x:c>
      <x:c r="J80" s="9" t="n">
        <x:v>-0.0514647253840476</x:v>
      </x:c>
      <x:c r="K80" s="9" t="n">
        <x:v>0.0167474576920587</x:v>
      </x:c>
      <x:c r="L80" s="9" t="n">
        <x:v>-0.03323988869442873</x:v>
      </x:c>
      <x:c r="M80" s="9" t="n">
        <x:v>0.0243583313343656</x:v>
      </x:c>
      <x:c r="N80" s="9" t="n">
        <x:v>0.057598220028794334</x:v>
      </x:c>
    </x:row>
    <x:row r="81">
      <x:c r="A81" s="1" t="str">
        <x:v>2023Q2</x:v>
      </x:c>
      <x:c r="B81" s="1" t="str">
        <x:v>000259.OF</x:v>
      </x:c>
      <x:c r="C81" s="1" t="str">
        <x:v>农银区间收益混合</x:v>
      </x:c>
      <x:c r="D81" s="1" t="str">
        <x:v>农银汇理基金</x:v>
      </x:c>
      <x:c r="E81" s="9" t="n">
        <x:v>0.6889471190939987</x:v>
      </x:c>
      <x:c r="F81" s="9" t="n">
        <x:v>0.14611290558687</x:v>
      </x:c>
      <x:c r="G81" s="9" t="n">
        <x:v>0.1654917459383289</x:v>
      </x:c>
      <x:c r="H81" s="9" t="n">
        <x:v>1.0005517706191978</x:v>
      </x:c>
      <x:c r="I81" s="9" t="str">
        <x:v>可用</x:v>
      </x:c>
      <x:c r="J81" s="9" t="n">
        <x:v>-0.0398001275228043</x:v>
      </x:c>
      <x:c r="K81" s="9" t="n">
        <x:v>0.0067709071031718</x:v>
      </x:c>
      <x:c r="L81" s="9" t="n">
        <x:v>-0.02643086628610658</x:v>
      </x:c>
      <x:c r="M81" s="9" t="n">
        <x:v>-0.0761485076851025</x:v>
      </x:c>
      <x:c r="N81" s="9" t="n">
        <x:v>-0.049717641398995926</x:v>
      </x:c>
    </x:row>
    <x:row r="82">
      <x:c r="A82" s="1" t="str">
        <x:v>2023Q3</x:v>
      </x:c>
      <x:c r="B82" s="1" t="str">
        <x:v>000259.OF</x:v>
      </x:c>
      <x:c r="C82" s="1" t="str">
        <x:v>农银区间收益混合</x:v>
      </x:c>
      <x:c r="D82" s="1" t="str">
        <x:v>农银汇理基金</x:v>
      </x:c>
      <x:c r="E82" s="9" t="n">
        <x:v>0.6855541598397151</x:v>
      </x:c>
      <x:c r="F82" s="9" t="n">
        <x:v>0.1445214958815672</x:v>
      </x:c>
      <x:c r="G82" s="9" t="n">
        <x:v>0.0739685565449688</x:v>
      </x:c>
      <x:c r="H82" s="9" t="n">
        <x:v>0.9040442122662511</x:v>
      </x:c>
      <x:c r="I82" s="9" t="str">
        <x:v>可用</x:v>
      </x:c>
      <x:c r="J82" s="9" t="n">
        <x:v>-0.0700389210520608</x:v>
      </x:c>
      <x:c r="K82" s="9" t="n">
        <x:v>0.0140014361109186</x:v>
      </x:c>
      <x:c r="L82" s="9" t="n">
        <x:v>-0.04599196518668554</x:v>
      </x:c>
      <x:c r="M82" s="9" t="n">
        <x:v>-0.0193561766942415</x:v>
      </x:c>
      <x:c r="N82" s="9" t="n">
        <x:v>0.026635788492444037</x:v>
      </x:c>
    </x:row>
    <x:row r="83">
      <x:c r="A83" s="1" t="str">
        <x:v>2023Q4</x:v>
      </x:c>
      <x:c r="B83" s="1" t="str">
        <x:v>000259.OF</x:v>
      </x:c>
      <x:c r="C83" s="1" t="str">
        <x:v>农银区间收益混合</x:v>
      </x:c>
      <x:c r="D83" s="1" t="str">
        <x:v>农银汇理基金</x:v>
      </x:c>
      <x:c r="E83" s="9" t="n">
        <x:v>0.7877188381921081</x:v>
      </x:c>
      <x:c r="F83" s="9" t="n">
        <x:v>0.1102468904685038</x:v>
      </x:c>
      <x:c r="G83" s="9" t="n">
        <x:v>0.1051533673155837</x:v>
      </x:c>
      <x:c r="H83" s="9" t="n">
        <x:v>1.0031190959761955</x:v>
      </x:c>
      <x:c r="I83" s="9" t="str">
        <x:v>可用</x:v>
      </x:c>
      <x:c r="J83" s="9" t="n">
        <x:v>0.031001629210372</x:v>
      </x:c>
      <x:c r="K83" s="9" t="n">
        <x:v>0.0198746052509315</x:v>
      </x:c>
      <x:c r="L83" s="9" t="n">
        <x:v>0.02661168077186095</x:v>
      </x:c>
      <x:c r="M83" s="9" t="n">
        <x:v>-0.0527762765232511</x:v>
      </x:c>
      <x:c r="N83" s="9" t="n">
        <x:v>-0.07938795729511205</x:v>
      </x:c>
    </x:row>
    <x:row r="84">
      <x:c r="A84" s="1" t="str">
        <x:v>2024Q1</x:v>
      </x:c>
      <x:c r="B84" s="1" t="str">
        <x:v>000259.OF</x:v>
      </x:c>
      <x:c r="C84" s="1" t="str">
        <x:v>农银区间收益混合</x:v>
      </x:c>
      <x:c r="D84" s="1" t="str">
        <x:v>农银汇理基金</x:v>
      </x:c>
      <x:c r="E84" s="9" t="n">
        <x:v>0.7851695291816041</x:v>
      </x:c>
      <x:c r="F84" s="9" t="n">
        <x:v>0.0852579971934856</x:v>
      </x:c>
      <x:c r="G84" s="9" t="n">
        <x:v>0.0705621484994366</x:v>
      </x:c>
      <x:c r="H84" s="9" t="n">
        <x:v>0.9409896748745263</x:v>
      </x:c>
      <x:c r="I84" s="9" t="str">
        <x:v>可用</x:v>
      </x:c>
      <x:c r="J84" s="9" t="n">
        <x:v>-0.0214333367255786</x:v>
      </x:c>
      <x:c r="K84" s="9" t="n">
        <x:v>0.0174055286828451</x:v>
      </x:c>
      <x:c r="L84" s="9" t="n">
        <x:v>-0.015344842390020194</x:v>
      </x:c>
      <x:c r="M84" s="9" t="n">
        <x:v>-0.0555431519932525</x:v>
      </x:c>
      <x:c r="N84" s="9" t="n">
        <x:v>-0.040198309603232306</x:v>
      </x:c>
    </x:row>
    <x:row r="85">
      <x:c r="A85" s="1" t="str">
        <x:v>2024Q2</x:v>
      </x:c>
      <x:c r="B85" s="1" t="str">
        <x:v>000259.OF</x:v>
      </x:c>
      <x:c r="C85" s="1" t="str">
        <x:v>农银区间收益混合</x:v>
      </x:c>
      <x:c r="D85" s="1" t="str">
        <x:v>农银汇理基金</x:v>
      </x:c>
      <x:c r="E85" s="9" t="n">
        <x:v>0.7749188105966116</x:v>
      </x:c>
      <x:c r="F85" s="9" t="n">
        <x:v>0.1047319426514915</x:v>
      </x:c>
      <x:c r="G85" s="9" t="n">
        <x:v>0.1078781624051554</x:v>
      </x:c>
      <x:c r="H85" s="9" t="n">
        <x:v>0.9875289156532584</x:v>
      </x:c>
      <x:c r="I85" s="9" t="str">
        <x:v>可用</x:v>
      </x:c>
      <x:c r="J85" s="9" t="n">
        <x:v>0.1606714697572842</x:v>
      </x:c>
      <x:c r="K85" s="9" t="n">
        <x:v>0.0089599220136762</x:v>
      </x:c>
      <x:c r="L85" s="9" t="n">
        <x:v>0.12544573427962227</x:v>
      </x:c>
      <x:c r="M85" s="9" t="n">
        <x:v>0.1203246480353015</x:v>
      </x:c>
      <x:c r="N85" s="9" t="n">
        <x:v>-0.005121086244320769</x:v>
      </x:c>
    </x:row>
    <x:row r="86">
      <x:c r="A86" s="1" t="str">
        <x:v>2024Q3</x:v>
      </x:c>
      <x:c r="B86" s="1" t="str">
        <x:v>000259.OF</x:v>
      </x:c>
      <x:c r="C86" s="1" t="str">
        <x:v>农银区间收益混合</x:v>
      </x:c>
      <x:c r="D86" s="1" t="str">
        <x:v>农银汇理基金</x:v>
      </x:c>
      <x:c r="E86" s="9" t="n">
        <x:v>0.8391094009868507</x:v>
      </x:c>
      <x:c r="F86" s="9" t="n">
        <x:v>0.0931756770688433</x:v>
      </x:c>
      <x:c r="G86" s="9" t="n">
        <x:v>0.0697696582504396</x:v>
      </x:c>
      <x:c r="H86" s="9" t="n">
        <x:v>1.0020547363061336</x:v>
      </x:c>
      <x:c r="I86" s="9" t="str">
        <x:v>可用</x:v>
      </x:c>
      <x:c r="J86" s="9" t="n">
        <x:v>-0.0206428811428998</x:v>
      </x:c>
      <x:c r="K86" s="9" t="n">
        <x:v>0.0278751222406441</x:v>
      </x:c>
      <x:c r="L86" s="9" t="n">
        <x:v>-0.014724352242312621</x:v>
      </x:c>
      <x:c r="M86" s="9" t="n">
        <x:v>0.0208426136496846</x:v>
      </x:c>
      <x:c r="N86" s="9" t="n">
        <x:v>0.03556696589199722</x:v>
      </x:c>
    </x:row>
    <x:row r="87">
      <x:c r="A87" s="1" t="str">
        <x:v>2024Q4</x:v>
      </x:c>
      <x:c r="B87" s="1" t="str">
        <x:v>000259.OF</x:v>
      </x:c>
      <x:c r="C87" s="1" t="str">
        <x:v>农银区间收益混合</x:v>
      </x:c>
      <x:c r="D87" s="1" t="str">
        <x:v>农银汇理基金</x:v>
      </x:c>
      <x:c r="E87" s="9" t="n">
        <x:v>0.6975516018677339</x:v>
      </x:c>
      <x:c r="F87" s="9" t="n">
        <x:v>0.1500206020310926</x:v>
      </x:c>
      <x:c r="G87" s="9" t="n">
        <x:v>0.0834393984045304</x:v>
      </x:c>
      <x:c r="H87" s="9" t="n">
        <x:v>0.9310116023033569</x:v>
      </x:c>
      <x:c r="I87" s="9" t="str">
        <x:v>可用</x:v>
      </x:c>
      <x:c r="J87" s="9" t="n">
        <x:v>-0.0120968459253197</x:v>
      </x:c>
      <x:c r="K87" s="9" t="n">
        <x:v>-0.0061358304583538</x:v>
      </x:c>
      <x:c r="L87" s="9" t="n">
        <x:v>-0.009358675232076879</x:v>
      </x:c>
      <x:c r="M87" s="9" t="n">
        <x:v>0.0162831289329843</x:v>
      </x:c>
      <x:c r="N87" s="9" t="n">
        <x:v>0.025641804165061177</x:v>
      </x:c>
    </x:row>
    <x:row r="88">
      <x:c r="A88" s="1" t="str">
        <x:v>2025Q1</x:v>
      </x:c>
      <x:c r="B88" s="1" t="str">
        <x:v>000259.OF</x:v>
      </x:c>
      <x:c r="C88" s="1" t="str">
        <x:v>农银区间收益混合</x:v>
      </x:c>
      <x:c r="D88" s="1" t="str">
        <x:v>农银汇理基金</x:v>
      </x:c>
      <x:c r="E88" s="9" t="n">
        <x:v>0.6859727869982623</x:v>
      </x:c>
      <x:c r="F88" s="9" t="n">
        <x:v>0.1454975908896675</x:v>
      </x:c>
      <x:c r="G88" s="9" t="n">
        <x:v>0.1733755319488362</x:v>
      </x:c>
      <x:c r="H88" s="9" t="n">
        <x:v>1.004845909836766</x:v>
      </x:c>
      <x:c r="I88" s="9" t="str">
        <x:v>可用</x:v>
      </x:c>
      <x:c r="J88" s="9" t="n">
        <x:v>0.0125459507988814</x:v>
      </x:c>
      <x:c r="K88" s="9" t="n">
        <x:v>0.0167355103051229</x:v>
      </x:c>
      <x:c r="L88" s="9" t="n">
        <x:v>0.011041157266756335</x:v>
      </x:c>
      <x:c r="M88" s="9" t="n">
        <x:v>-0.0076382454633792</x:v>
      </x:c>
      <x:c r="N88" s="9" t="n">
        <x:v>-0.018679402730135533</x:v>
      </x:c>
    </x:row>
    <x:row r="89">
      <x:c r="A89" s="1" t="str">
        <x:v>2025Q2</x:v>
      </x:c>
      <x:c r="B89" s="1" t="str">
        <x:v>000259.OF</x:v>
      </x:c>
      <x:c r="C89" s="1" t="str">
        <x:v>农银区间收益混合</x:v>
      </x:c>
      <x:c r="D89" s="1" t="str">
        <x:v>农银汇理基金</x:v>
      </x:c>
      <x:c r="E89" s="9" t="n">
        <x:v>0.6635059702784504</x:v>
      </x:c>
      <x:c r="F89" s="9" t="n">
        <x:v>0.1636476035714285</x:v>
      </x:c>
      <x:c r="G89" s="9" t="n">
        <x:v>0.1564761483050847</x:v>
      </x:c>
      <x:c r="H89" s="9" t="n">
        <x:v>0.9836297221549636</x:v>
      </x:c>
      <x:c r="I89" s="9" t="str">
        <x:v>可用</x:v>
      </x:c>
      <x:c r="J89" s="9" t="n">
        <x:v>0.1790131298144346</x:v>
      </x:c>
      <x:c r="K89" s="9" t="n">
        <x:v>-0.0093141564174268</x:v>
      </x:c>
      <x:c r="L89" s="9" t="n">
        <x:v>0.11725204101310728</x:v>
      </x:c>
      <x:c r="M89" s="9" t="n">
        <x:v>0.1806298818117639</x:v>
      </x:c>
      <x:c r="N89" s="9" t="n">
        <x:v>0.06337784079865662</x:v>
      </x:c>
    </x:row>
    <x:row r="90">
      <x:c r="A90" s="1" t="str">
        <x:v>2025Q3</x:v>
      </x:c>
      <x:c r="B90" s="1" t="str">
        <x:v>000259.OF</x:v>
      </x:c>
      <x:c r="C90" s="1" t="str">
        <x:v>农银区间收益混合</x:v>
      </x:c>
      <x:c r="D90" s="1" t="str">
        <x:v>农银汇理基金</x:v>
      </x:c>
      <x:c r="E90" s="9" t="n">
        <x:v>0.503009374201114</x:v>
      </x:c>
      <x:c r="F90" s="9" t="n">
        <x:v>0.1932431603048959</x:v>
      </x:c>
      <x:c r="G90" s="9" t="n">
        <x:v>0.3200959084139548</x:v>
      </x:c>
      <x:c r="H90" s="9" t="n">
        <x:v>1.0163484429199647</x:v>
      </x:c>
      <x:c r="I90" s="9" t="str">
        <x:v>可用</x:v>
      </x:c>
      <x:c r="J90" s="9" t="n">
        <x:v>-0.002316465870377</x:v>
      </x:c>
      <x:c r="K90" s="9" t="n">
        <x:v>0.0053859744891888</x:v>
      </x:c>
      <x:c r="L90" s="9" t="n">
        <x:v>-0.00012440131620418252</x:v>
      </x:c>
      <x:c r="M90" s="9" t="n">
        <x:v>0.0055357315073776</x:v>
      </x:c>
      <x:c r="N90" s="9" t="n">
        <x:v>0.005660132823581783</x:v>
      </x:c>
    </x:row>
    <x:row r="91">
      <x:c r="A91" s="1" t="str">
        <x:v>2025Q4</x:v>
      </x:c>
      <x:c r="B91" s="1" t="str">
        <x:v>000259.OF</x:v>
      </x:c>
      <x:c r="C91" s="1" t="str">
        <x:v>农银区间收益混合</x:v>
      </x:c>
      <x:c r="D91" s="1" t="str">
        <x:v>农银汇理基金</x:v>
      </x:c>
      <x:c r="E91" s="9" t="n">
        <x:v>0.3895036369314492</x:v>
      </x:c>
      <x:c r="F91" s="9" t="n">
        <x:v>0.2293847944404935</x:v>
      </x:c>
      <x:c r="G91" s="9" t="n">
        <x:v>0.3891826179462601</x:v>
      </x:c>
      <x:c r="H91" s="9" t="n">
        <x:v>1.0080710493182028</x:v>
      </x:c>
      <x:c r="I91" s="9" t="str">
        <x:v>可用</x:v>
      </x:c>
      <x:c r="J91" s="9" t="n">
        <x:v>-0.0388536352522925</x:v>
      </x:c>
      <x:c r="K91" s="9" t="n">
        <x:v>0.0082560386605905</x:v>
      </x:c>
      <x:c r="L91" s="9" t="n">
        <x:v>-0.013239822507723573</x:v>
      </x:c>
      <x:c r="M91" s="9" t="n">
        <x:v>-0.0090923041510012</x:v>
      </x:c>
      <x:c r="N91" s="9" t="n">
        <x:v>0.004147518356722373</x:v>
      </x:c>
    </x:row>
    <x:row r="92">
      <x:c r="A92" s="1" t="str">
        <x:v>2026Q1</x:v>
      </x:c>
      <x:c r="B92" s="1" t="str">
        <x:v>000259.OF</x:v>
      </x:c>
      <x:c r="C92" s="1" t="str">
        <x:v>农银区间收益混合</x:v>
      </x:c>
      <x:c r="D92" s="1" t="str">
        <x:v>农银汇理基金</x:v>
      </x:c>
      <x:c r="E92" s="9" t="n">
        <x:v>0.393142626735603</x:v>
      </x:c>
      <x:c r="F92" s="9" t="n">
        <x:v>0.2931928077585927</x:v>
      </x:c>
      <x:c r="G92" s="9" t="n">
        <x:v>0.3174316690404188</x:v>
      </x:c>
      <x:c r="H92" s="9" t="n">
        <x:v>1.0037671035346145</x:v>
      </x:c>
      <x:c r="I92" s="9" t="str">
        <x:v>可用</x:v>
      </x:c>
      <x:c r="J92" s="9" t="n">
        <x:v>0.1189604611184145</x:v>
      </x:c>
      <x:c r="K92" s="9" t="n">
        <x:v>0.0119203404212993</x:v>
      </x:c>
      <x:c r="L92" s="9" t="n">
        <x:v>0.050263386239331034</x:v>
      </x:c>
      <x:c r="M92" s="9" t="n">
        <x:v>0.3132719036741647</x:v>
      </x:c>
      <x:c r="N92" s="9" t="n">
        <x:v>0.26300851743483367</x:v>
      </x:c>
    </x:row>
    <x:row r="93">
      <x:c r="A93" s="1" t="str">
        <x:v>2023Q1</x:v>
      </x:c>
      <x:c r="B93" s="1" t="str">
        <x:v>000273.OF</x:v>
      </x:c>
      <x:c r="C93" s="1" t="str">
        <x:v>华润元大安鑫灵活配置混合A</x:v>
      </x:c>
      <x:c r="D93" s="1" t="str">
        <x:v>华润元大基金</x:v>
      </x:c>
      <x:c r="E93" s="9"/>
      <x:c r="F93" s="9" t="n">
        <x:v>0.0431420127118643</x:v>
      </x:c>
      <x:c r="G93" s="9" t="n">
        <x:v>0.9308012182203388</x:v>
      </x:c>
      <x:c r="H93" s="9"/>
      <x:c r="I93" s="9" t="str">
        <x:v>覆盖/杠杆异常</x:v>
      </x:c>
      <x:c r="J93" s="9" t="n">
        <x:v>-0.0514647253840476</x:v>
      </x:c>
      <x:c r="K93" s="9" t="n">
        <x:v>0.0167474576920587</x:v>
      </x:c>
      <x:c r="L93" s="9"/>
      <x:c r="M93" s="9" t="n">
        <x:v>-0.0233160607277124</x:v>
      </x:c>
      <x:c r="N93" s="9"/>
    </x:row>
    <x:row r="94">
      <x:c r="A94" s="1" t="str">
        <x:v>2023Q2</x:v>
      </x:c>
      <x:c r="B94" s="1" t="str">
        <x:v>000273.OF</x:v>
      </x:c>
      <x:c r="C94" s="1" t="str">
        <x:v>华润元大安鑫灵活配置混合A</x:v>
      </x:c>
      <x:c r="D94" s="1" t="str">
        <x:v>华润元大基金</x:v>
      </x:c>
      <x:c r="E94" s="9" t="n">
        <x:v>0.6211112617728531</x:v>
      </x:c>
      <x:c r="F94" s="9" t="n">
        <x:v>0.3435281745152354</x:v>
      </x:c>
      <x:c r="G94" s="9" t="n">
        <x:v>0.039455042936288</x:v>
      </x:c>
      <x:c r="H94" s="9" t="n">
        <x:v>1.0040944792243767</x:v>
      </x:c>
      <x:c r="I94" s="9" t="str">
        <x:v>可用</x:v>
      </x:c>
      <x:c r="J94" s="9" t="n">
        <x:v>-0.0398001275228043</x:v>
      </x:c>
      <x:c r="K94" s="9" t="n">
        <x:v>0.0067709071031718</x:v>
      </x:c>
      <x:c r="L94" s="9" t="n">
        <x:v>-0.02239431006744459</x:v>
      </x:c>
      <x:c r="M94" s="9" t="n">
        <x:v>-0.0146772771306389</x:v>
      </x:c>
      <x:c r="N94" s="9" t="n">
        <x:v>0.007717032936805689</x:v>
      </x:c>
    </x:row>
    <x:row r="95">
      <x:c r="A95" s="1" t="str">
        <x:v>2023Q3</x:v>
      </x:c>
      <x:c r="B95" s="1" t="str">
        <x:v>000273.OF</x:v>
      </x:c>
      <x:c r="C95" s="1" t="str">
        <x:v>华润元大安鑫灵活配置混合A</x:v>
      </x:c>
      <x:c r="D95" s="1" t="str">
        <x:v>华润元大基金</x:v>
      </x:c>
      <x:c r="E95" s="9" t="n">
        <x:v>0.621374654494382</x:v>
      </x:c>
      <x:c r="F95" s="9" t="n">
        <x:v>0.2304588806179775</x:v>
      </x:c>
      <x:c r="G95" s="9" t="n">
        <x:v>0.0399939199438202</x:v>
      </x:c>
      <x:c r="H95" s="9" t="n">
        <x:v>0.8918274550561797</x:v>
      </x:c>
      <x:c r="I95" s="9" t="str">
        <x:v>可用</x:v>
      </x:c>
      <x:c r="J95" s="9" t="n">
        <x:v>-0.0700389210520608</x:v>
      </x:c>
      <x:c r="K95" s="9" t="n">
        <x:v>0.0140014361109186</x:v>
      </x:c>
      <x:c r="L95" s="9" t="n">
        <x:v>-0.04029365507671715</x:v>
      </x:c>
      <x:c r="M95" s="9" t="n">
        <x:v>-0.0443287874491096</x:v>
      </x:c>
      <x:c r="N95" s="9" t="n">
        <x:v>-0.004035132372392447</x:v>
      </x:c>
    </x:row>
    <x:row r="96">
      <x:c r="A96" s="1" t="str">
        <x:v>2023Q4</x:v>
      </x:c>
      <x:c r="B96" s="1" t="str">
        <x:v>000273.OF</x:v>
      </x:c>
      <x:c r="C96" s="1" t="str">
        <x:v>华润元大安鑫灵活配置混合A</x:v>
      </x:c>
      <x:c r="D96" s="1" t="str">
        <x:v>华润元大基金</x:v>
      </x:c>
      <x:c r="E96" s="9" t="n">
        <x:v>0.644270127245509</x:v>
      </x:c>
      <x:c r="F96" s="9" t="n">
        <x:v>0.0322352964071856</x:v>
      </x:c>
      <x:c r="G96" s="9" t="n">
        <x:v>0.0455312050898203</x:v>
      </x:c>
      <x:c r="H96" s="9" t="n">
        <x:v>0.722036628742515</x:v>
      </x:c>
      <x:c r="I96" s="9" t="str">
        <x:v>覆盖/杠杆异常</x:v>
      </x:c>
      <x:c r="J96" s="9" t="n">
        <x:v>0.031001629210372</x:v>
      </x:c>
      <x:c r="K96" s="9" t="n">
        <x:v>0.0198746052509315</x:v>
      </x:c>
      <x:c r="L96" s="9" t="n">
        <x:v>0.02061408738742404</x:v>
      </x:c>
      <x:c r="M96" s="9" t="n">
        <x:v>-0.0175273877782533</x:v>
      </x:c>
      <x:c r="N96" s="9"/>
    </x:row>
    <x:row r="97">
      <x:c r="A97" s="1" t="str">
        <x:v>2024Q1</x:v>
      </x:c>
      <x:c r="B97" s="1" t="str">
        <x:v>000273.OF</x:v>
      </x:c>
      <x:c r="C97" s="1" t="str">
        <x:v>华润元大安鑫灵活配置混合A</x:v>
      </x:c>
      <x:c r="D97" s="1" t="str">
        <x:v>华润元大基金</x:v>
      </x:c>
      <x:c r="E97" s="9" t="n">
        <x:v>0.0001814634146341</x:v>
      </x:c>
      <x:c r="F97" s="9" t="n">
        <x:v>0.3922903843902439</x:v>
      </x:c>
      <x:c r="G97" s="9" t="n">
        <x:v>0.2226695590243902</x:v>
      </x:c>
      <x:c r="H97" s="9" t="n">
        <x:v>0.6151414068292682</x:v>
      </x:c>
      <x:c r="I97" s="9" t="str">
        <x:v>覆盖/杠杆异常</x:v>
      </x:c>
      <x:c r="J97" s="9" t="n">
        <x:v>-0.0214333367255786</x:v>
      </x:c>
      <x:c r="K97" s="9" t="n">
        <x:v>0.0174055286828451</x:v>
      </x:c>
      <x:c r="L97" s="9" t="n">
        <x:v>0.006824132171039494</x:v>
      </x:c>
      <x:c r="M97" s="9" t="n">
        <x:v>-0.0574068165936411</x:v>
      </x:c>
      <x:c r="N97" s="9"/>
    </x:row>
    <x:row r="98">
      <x:c r="A98" s="1" t="str">
        <x:v>2024Q2</x:v>
      </x:c>
      <x:c r="B98" s="1" t="str">
        <x:v>000273.OF</x:v>
      </x:c>
      <x:c r="C98" s="1" t="str">
        <x:v>华润元大安鑫灵活配置混合A</x:v>
      </x:c>
      <x:c r="D98" s="1" t="str">
        <x:v>华润元大基金</x:v>
      </x:c>
      <x:c r="E98" s="9" t="n">
        <x:v>0.6293676383701189</x:v>
      </x:c>
      <x:c r="F98" s="9" t="n">
        <x:v>0.0858005670628183</x:v>
      </x:c>
      <x:c r="G98" s="9" t="n">
        <x:v>0.2442140390492359</x:v>
      </x:c>
      <x:c r="H98" s="9" t="n">
        <x:v>0.959382244482173</x:v>
      </x:c>
      <x:c r="I98" s="9" t="str">
        <x:v>可用</x:v>
      </x:c>
      <x:c r="J98" s="9" t="n">
        <x:v>0.1606714697572842</x:v>
      </x:c>
      <x:c r="K98" s="9" t="n">
        <x:v>0.0089599220136762</x:v>
      </x:c>
      <x:c r="L98" s="9" t="n">
        <x:v>0.10189018986420997</x:v>
      </x:c>
      <x:c r="M98" s="9" t="n">
        <x:v>0.1578342573921116</x:v>
      </x:c>
      <x:c r="N98" s="9" t="n">
        <x:v>0.055944067527901625</x:v>
      </x:c>
    </x:row>
    <x:row r="99">
      <x:c r="A99" s="1" t="str">
        <x:v>2024Q3</x:v>
      </x:c>
      <x:c r="B99" s="1" t="str">
        <x:v>000273.OF</x:v>
      </x:c>
      <x:c r="C99" s="1" t="str">
        <x:v>华润元大安鑫灵活配置混合A</x:v>
      </x:c>
      <x:c r="D99" s="1" t="str">
        <x:v>华润元大基金</x:v>
      </x:c>
      <x:c r="E99" s="9" t="n">
        <x:v>0.8742280466472303</x:v>
      </x:c>
      <x:c r="F99" s="9" t="n">
        <x:v>0.0295939052478134</x:v>
      </x:c>
      <x:c r="G99" s="9" t="n">
        <x:v>0.0738895714285714</x:v>
      </x:c>
      <x:c r="H99" s="9" t="n">
        <x:v>0.9777115233236151</x:v>
      </x:c>
      <x:c r="I99" s="9" t="str">
        <x:v>可用</x:v>
      </x:c>
      <x:c r="J99" s="9" t="n">
        <x:v>-0.0206428811428998</x:v>
      </x:c>
      <x:c r="K99" s="9" t="n">
        <x:v>0.0278751222406441</x:v>
      </x:c>
      <x:c r="L99" s="9" t="n">
        <x:v>-0.017221651932367403</x:v>
      </x:c>
      <x:c r="M99" s="9" t="n">
        <x:v>-0.062992584844578</x:v>
      </x:c>
      <x:c r="N99" s="9" t="n">
        <x:v>-0.04577093291221059</x:v>
      </x:c>
    </x:row>
    <x:row r="100">
      <x:c r="A100" s="1" t="str">
        <x:v>2024Q4</x:v>
      </x:c>
      <x:c r="B100" s="1" t="str">
        <x:v>000273.OF</x:v>
      </x:c>
      <x:c r="C100" s="1" t="str">
        <x:v>华润元大安鑫灵活配置混合A</x:v>
      </x:c>
      <x:c r="D100" s="1" t="str">
        <x:v>华润元大基金</x:v>
      </x:c>
      <x:c r="E100" s="9" t="n">
        <x:v>0.8910704983766233</x:v>
      </x:c>
      <x:c r="F100" s="9" t="n">
        <x:v>0.0657554529220779</x:v>
      </x:c>
      <x:c r="G100" s="9" t="n">
        <x:v>0.0466004383116883</x:v>
      </x:c>
      <x:c r="H100" s="9" t="n">
        <x:v>1.0034263896103894</x:v>
      </x:c>
      <x:c r="I100" s="9" t="str">
        <x:v>可用</x:v>
      </x:c>
      <x:c r="J100" s="9" t="n">
        <x:v>-0.0120968459253197</x:v>
      </x:c>
      <x:c r="K100" s="9" t="n">
        <x:v>-0.0061358304583538</x:v>
      </x:c>
      <x:c r="L100" s="9" t="n">
        <x:v>-0.011182606838301985</x:v>
      </x:c>
      <x:c r="M100" s="9" t="n">
        <x:v>0.0069781911804123</x:v>
      </x:c>
      <x:c r="N100" s="9" t="n">
        <x:v>0.018160798018714286</x:v>
      </x:c>
    </x:row>
    <x:row r="101">
      <x:c r="A101" s="1" t="str">
        <x:v>2025Q1</x:v>
      </x:c>
      <x:c r="B101" s="1" t="str">
        <x:v>000273.OF</x:v>
      </x:c>
      <x:c r="C101" s="1" t="str">
        <x:v>华润元大安鑫灵活配置混合A</x:v>
      </x:c>
      <x:c r="D101" s="1" t="str">
        <x:v>华润元大基金</x:v>
      </x:c>
      <x:c r="E101" s="9" t="n">
        <x:v>0.8064061674641148</x:v>
      </x:c>
      <x:c r="F101" s="9" t="n">
        <x:v>0.0640738277511961</x:v>
      </x:c>
      <x:c r="G101" s="9" t="n">
        <x:v>0.1318208628389154</x:v>
      </x:c>
      <x:c r="H101" s="9" t="n">
        <x:v>1.0023008580542263</x:v>
      </x:c>
      <x:c r="I101" s="9" t="str">
        <x:v>可用</x:v>
      </x:c>
      <x:c r="J101" s="9" t="n">
        <x:v>0.0125459507988814</x:v>
      </x:c>
      <x:c r="K101" s="9" t="n">
        <x:v>0.0167355103051229</x:v>
      </x:c>
      <x:c r="L101" s="9" t="n">
        <x:v>0.01118944030553811</x:v>
      </x:c>
      <x:c r="M101" s="9" t="n">
        <x:v>0.0347729268119239</x:v>
      </x:c>
      <x:c r="N101" s="9" t="n">
        <x:v>0.023583486506385788</x:v>
      </x:c>
    </x:row>
    <x:row r="102">
      <x:c r="A102" s="1" t="str">
        <x:v>2025Q2</x:v>
      </x:c>
      <x:c r="B102" s="1" t="str">
        <x:v>000273.OF</x:v>
      </x:c>
      <x:c r="C102" s="1" t="str">
        <x:v>华润元大安鑫灵活配置混合A</x:v>
      </x:c>
      <x:c r="D102" s="1" t="str">
        <x:v>华润元大基金</x:v>
      </x:c>
      <x:c r="E102" s="9" t="n">
        <x:v>0.8693340123456791</x:v>
      </x:c>
      <x:c r="F102" s="9"/>
      <x:c r="G102" s="9" t="n">
        <x:v>0.136470848765432</x:v>
      </x:c>
      <x:c r="H102" s="9"/>
      <x:c r="I102" s="9" t="str">
        <x:v>覆盖/杠杆异常</x:v>
      </x:c>
      <x:c r="J102" s="9" t="n">
        <x:v>0.1790131298144346</x:v>
      </x:c>
      <x:c r="K102" s="9" t="n">
        <x:v>-0.0093141564174268</x:v>
      </x:c>
      <x:c r="L102" s="9"/>
      <x:c r="M102" s="9" t="n">
        <x:v>0.1061348936300878</x:v>
      </x:c>
      <x:c r="N102" s="9"/>
    </x:row>
    <x:row r="103">
      <x:c r="A103" s="1" t="str">
        <x:v>2025Q3</x:v>
      </x:c>
      <x:c r="B103" s="1" t="str">
        <x:v>000273.OF</x:v>
      </x:c>
      <x:c r="C103" s="1" t="str">
        <x:v>华润元大安鑫灵活配置混合A</x:v>
      </x:c>
      <x:c r="D103" s="1" t="str">
        <x:v>华润元大基金</x:v>
      </x:c>
      <x:c r="E103" s="9" t="n">
        <x:v>0.8624080620592385</x:v>
      </x:c>
      <x:c r="F103" s="9"/>
      <x:c r="G103" s="9" t="n">
        <x:v>0.1572109210155148</x:v>
      </x:c>
      <x:c r="H103" s="9"/>
      <x:c r="I103" s="9" t="str">
        <x:v>覆盖/杠杆异常</x:v>
      </x:c>
      <x:c r="J103" s="9" t="n">
        <x:v>-0.002316465870377</x:v>
      </x:c>
      <x:c r="K103" s="9" t="n">
        <x:v>0.0053859744891888</x:v>
      </x:c>
      <x:c r="L103" s="9"/>
      <x:c r="M103" s="9" t="n">
        <x:v>0.0934104542837992</x:v>
      </x:c>
      <x:c r="N103" s="9"/>
    </x:row>
    <x:row r="104">
      <x:c r="A104" s="1" t="str">
        <x:v>2025Q4</x:v>
      </x:c>
      <x:c r="B104" s="1" t="str">
        <x:v>000273.OF</x:v>
      </x:c>
      <x:c r="C104" s="1" t="str">
        <x:v>华润元大安鑫灵活配置混合A</x:v>
      </x:c>
      <x:c r="D104" s="1" t="str">
        <x:v>华润元大基金</x:v>
      </x:c>
      <x:c r="E104" s="9" t="n">
        <x:v>0.8912724629005059</x:v>
      </x:c>
      <x:c r="F104" s="9"/>
      <x:c r="G104" s="9" t="n">
        <x:v>0.2712437251264755</x:v>
      </x:c>
      <x:c r="H104" s="9"/>
      <x:c r="I104" s="9" t="str">
        <x:v>覆盖/杠杆异常</x:v>
      </x:c>
      <x:c r="J104" s="9" t="n">
        <x:v>-0.0388536352522925</x:v>
      </x:c>
      <x:c r="K104" s="9" t="n">
        <x:v>0.0082560386605905</x:v>
      </x:c>
      <x:c r="L104" s="9"/>
      <x:c r="M104" s="9" t="n">
        <x:v>-0.1589954003114061</x:v>
      </x:c>
      <x:c r="N104" s="9"/>
    </x:row>
    <x:row r="105">
      <x:c r="A105" s="1" t="str">
        <x:v>2026Q1</x:v>
      </x:c>
      <x:c r="B105" s="1" t="str">
        <x:v>000273.OF</x:v>
      </x:c>
      <x:c r="C105" s="1" t="str">
        <x:v>华润元大安鑫灵活配置混合A</x:v>
      </x:c>
      <x:c r="D105" s="1" t="str">
        <x:v>华润元大基金</x:v>
      </x:c>
      <x:c r="E105" s="9" t="n">
        <x:v>0.5304490683760684</x:v>
      </x:c>
      <x:c r="F105" s="9"/>
      <x:c r="G105" s="9" t="n">
        <x:v>0.3217278461538461</x:v>
      </x:c>
      <x:c r="H105" s="9"/>
      <x:c r="I105" s="9" t="str">
        <x:v>覆盖/杠杆异常</x:v>
      </x:c>
      <x:c r="J105" s="9" t="n">
        <x:v>0.1189604611184145</x:v>
      </x:c>
      <x:c r="K105" s="9" t="n">
        <x:v>0.0119203404212993</x:v>
      </x:c>
      <x:c r="L105" s="9"/>
      <x:c r="M105" s="9" t="n">
        <x:v>0.5573452459761881</x:v>
      </x:c>
      <x:c r="N105" s="9"/>
    </x:row>
    <x:row r="106">
      <x:c r="A106" s="1" t="str">
        <x:v>2023Q1</x:v>
      </x:c>
      <x:c r="B106" s="1" t="str">
        <x:v>000314.OF</x:v>
      </x:c>
      <x:c r="C106" s="1" t="str">
        <x:v>招商瑞丰混合发起式A</x:v>
      </x:c>
      <x:c r="D106" s="1" t="str">
        <x:v>招商基金</x:v>
      </x:c>
      <x:c r="E106" s="9" t="n">
        <x:v>0.4586506848996218</x:v>
      </x:c>
      <x:c r="F106" s="9" t="n">
        <x:v>0.4707501296673456</x:v>
      </x:c>
      <x:c r="G106" s="9" t="n">
        <x:v>0.0874083109462386</x:v>
      </x:c>
      <x:c r="H106" s="9" t="n">
        <x:v>1.0168091255132061</x:v>
      </x:c>
      <x:c r="I106" s="9" t="str">
        <x:v>可用</x:v>
      </x:c>
      <x:c r="J106" s="9" t="n">
        <x:v>-0.0514647253840476</x:v>
      </x:c>
      <x:c r="K106" s="9" t="n">
        <x:v>0.0167474576920587</x:v>
      </x:c>
      <x:c r="L106" s="9" t="n">
        <x:v>-0.01572046366542937</x:v>
      </x:c>
      <x:c r="M106" s="9" t="n">
        <x:v>0.009615382454797</x:v>
      </x:c>
      <x:c r="N106" s="9" t="n">
        <x:v>0.02533584612022637</x:v>
      </x:c>
    </x:row>
    <x:row r="107">
      <x:c r="A107" s="1" t="str">
        <x:v>2023Q2</x:v>
      </x:c>
      <x:c r="B107" s="1" t="str">
        <x:v>000314.OF</x:v>
      </x:c>
      <x:c r="C107" s="1" t="str">
        <x:v>招商瑞丰混合发起式A</x:v>
      </x:c>
      <x:c r="D107" s="1" t="str">
        <x:v>招商基金</x:v>
      </x:c>
      <x:c r="E107" s="9" t="n">
        <x:v>0.4833785690327339</x:v>
      </x:c>
      <x:c r="F107" s="9" t="n">
        <x:v>0.4357505202304018</x:v>
      </x:c>
      <x:c r="G107" s="9" t="n">
        <x:v>0.0325495621136555</x:v>
      </x:c>
      <x:c r="H107" s="9" t="n">
        <x:v>0.9516786513767911</x:v>
      </x:c>
      <x:c r="I107" s="9" t="str">
        <x:v>可用</x:v>
      </x:c>
      <x:c r="J107" s="9" t="n">
        <x:v>-0.0398001275228043</x:v>
      </x:c>
      <x:c r="K107" s="9" t="n">
        <x:v>0.0067709071031718</x:v>
      </x:c>
      <x:c r="L107" s="9" t="n">
        <x:v>-0.016288102396654635</x:v>
      </x:c>
      <x:c r="M107" s="9" t="n">
        <x:v>-0.0158730168823634</x:v>
      </x:c>
      <x:c r="N107" s="9" t="n">
        <x:v>0.00041508551429123366</x:v>
      </x:c>
    </x:row>
    <x:row r="108">
      <x:c r="A108" s="1" t="str">
        <x:v>2023Q3</x:v>
      </x:c>
      <x:c r="B108" s="1" t="str">
        <x:v>000314.OF</x:v>
      </x:c>
      <x:c r="C108" s="1" t="str">
        <x:v>招商瑞丰混合发起式A</x:v>
      </x:c>
      <x:c r="D108" s="1" t="str">
        <x:v>招商基金</x:v>
      </x:c>
      <x:c r="E108" s="9" t="n">
        <x:v>0.5024363604339033</x:v>
      </x:c>
      <x:c r="F108" s="9" t="n">
        <x:v>0.5134593511123368</x:v>
      </x:c>
      <x:c r="G108" s="9" t="n">
        <x:v>0.2700040815039529</x:v>
      </x:c>
      <x:c r="H108" s="9" t="n">
        <x:v>1.285899793050193</x:v>
      </x:c>
      <x:c r="I108" s="9" t="str">
        <x:v>覆盖/杠杆异常</x:v>
      </x:c>
      <x:c r="J108" s="9" t="n">
        <x:v>-0.0700389210520608</x:v>
      </x:c>
      <x:c r="K108" s="9" t="n">
        <x:v>0.0140014361109186</x:v>
      </x:c>
      <x:c r="L108" s="9" t="n">
        <x:v>-0.028000932281961818</x:v>
      </x:c>
      <x:c r="M108" s="9" t="n">
        <x:v>-0.0532258038908532</x:v>
      </x:c>
      <x:c r="N108" s="9"/>
    </x:row>
    <x:row r="109">
      <x:c r="A109" s="1" t="str">
        <x:v>2023Q4</x:v>
      </x:c>
      <x:c r="B109" s="1" t="str">
        <x:v>000314.OF</x:v>
      </x:c>
      <x:c r="C109" s="1" t="str">
        <x:v>招商瑞丰混合发起式A</x:v>
      </x:c>
      <x:c r="D109" s="1" t="str">
        <x:v>招商基金</x:v>
      </x:c>
      <x:c r="E109" s="9" t="n">
        <x:v>0.7360089827012339</x:v>
      </x:c>
      <x:c r="F109" s="9" t="n">
        <x:v>0.2546957281784218</x:v>
      </x:c>
      <x:c r="G109" s="9" t="n">
        <x:v>0.1146541776067021</x:v>
      </x:c>
      <x:c r="H109" s="9" t="n">
        <x:v>1.1053588884863579</x:v>
      </x:c>
      <x:c r="I109" s="9" t="str">
        <x:v>可用</x:v>
      </x:c>
      <x:c r="J109" s="9" t="n">
        <x:v>0.031001629210372</x:v>
      </x:c>
      <x:c r="K109" s="9" t="n">
        <x:v>0.0198746052509315</x:v>
      </x:c>
      <x:c r="L109" s="9" t="n">
        <x:v>0.027879454633851438</x:v>
      </x:c>
      <x:c r="M109" s="9" t="n">
        <x:v>0.0306643932285799</x:v>
      </x:c>
      <x:c r="N109" s="9" t="n">
        <x:v>0.0027849385947284616</x:v>
      </x:c>
    </x:row>
    <x:row r="110">
      <x:c r="A110" s="1" t="str">
        <x:v>2024Q1</x:v>
      </x:c>
      <x:c r="B110" s="1" t="str">
        <x:v>000314.OF</x:v>
      </x:c>
      <x:c r="C110" s="1" t="str">
        <x:v>招商瑞丰混合发起式A</x:v>
      </x:c>
      <x:c r="D110" s="1" t="str">
        <x:v>招商基金</x:v>
      </x:c>
      <x:c r="E110" s="9" t="n">
        <x:v>0.8039677617504928</x:v>
      </x:c>
      <x:c r="F110" s="9" t="n">
        <x:v>0.1101198795658864</x:v>
      </x:c>
      <x:c r="G110" s="9" t="n">
        <x:v>0.0904341218649604</x:v>
      </x:c>
      <x:c r="H110" s="9" t="n">
        <x:v>1.0045217631813397</x:v>
      </x:c>
      <x:c r="I110" s="9" t="str">
        <x:v>可用</x:v>
      </x:c>
      <x:c r="J110" s="9" t="n">
        <x:v>-0.0214333367255786</x:v>
      </x:c>
      <x:c r="K110" s="9" t="n">
        <x:v>0.0174055286828451</x:v>
      </x:c>
      <x:c r="L110" s="9" t="n">
        <x:v>-0.015315017031772581</x:v>
      </x:c>
      <x:c r="M110" s="9" t="n">
        <x:v>0.0181818188697822</x:v>
      </x:c>
      <x:c r="N110" s="9" t="n">
        <x:v>0.03349683590155478</x:v>
      </x:c>
    </x:row>
    <x:row r="111">
      <x:c r="A111" s="1" t="str">
        <x:v>2024Q2</x:v>
      </x:c>
      <x:c r="B111" s="1" t="str">
        <x:v>000314.OF</x:v>
      </x:c>
      <x:c r="C111" s="1" t="str">
        <x:v>招商瑞丰混合发起式A</x:v>
      </x:c>
      <x:c r="D111" s="1" t="str">
        <x:v>招商基金</x:v>
      </x:c>
      <x:c r="E111" s="9" t="n">
        <x:v>0.832894519951862</x:v>
      </x:c>
      <x:c r="F111" s="9" t="n">
        <x:v>0.0635557784393209</x:v>
      </x:c>
      <x:c r="G111" s="9" t="n">
        <x:v>0.1187606238282239</x:v>
      </x:c>
      <x:c r="H111" s="9" t="n">
        <x:v>1.0152109222194068</x:v>
      </x:c>
      <x:c r="I111" s="9" t="str">
        <x:v>可用</x:v>
      </x:c>
      <x:c r="J111" s="9" t="n">
        <x:v>0.1606714697572842</x:v>
      </x:c>
      <x:c r="K111" s="9" t="n">
        <x:v>0.0089599220136762</x:v>
      </x:c>
      <x:c r="L111" s="9" t="n">
        <x:v>0.13439184149178812</x:v>
      </x:c>
      <x:c r="M111" s="9" t="n">
        <x:v>0.0930735955470603</x:v>
      </x:c>
      <x:c r="N111" s="9" t="n">
        <x:v>-0.04131824594472783</x:v>
      </x:c>
    </x:row>
    <x:row r="112">
      <x:c r="A112" s="1" t="str">
        <x:v>2024Q3</x:v>
      </x:c>
      <x:c r="B112" s="1" t="str">
        <x:v>000314.OF</x:v>
      </x:c>
      <x:c r="C112" s="1" t="str">
        <x:v>招商瑞丰混合发起式A</x:v>
      </x:c>
      <x:c r="D112" s="1" t="str">
        <x:v>招商基金</x:v>
      </x:c>
      <x:c r="E112" s="9" t="n">
        <x:v>0.9449819334440548</x:v>
      </x:c>
      <x:c r="F112" s="9" t="n">
        <x:v>0.0619933752229808</x:v>
      </x:c>
      <x:c r="G112" s="9" t="n">
        <x:v>0.0066133377621947</x:v>
      </x:c>
      <x:c r="H112" s="9" t="n">
        <x:v>1.0135886464292303</x:v>
      </x:c>
      <x:c r="I112" s="9" t="str">
        <x:v>可用</x:v>
      </x:c>
      <x:c r="J112" s="9" t="n">
        <x:v>-0.0206428811428998</x:v>
      </x:c>
      <x:c r="K112" s="9" t="n">
        <x:v>0.0278751222406441</x:v>
      </x:c>
      <x:c r="L112" s="9" t="n">
        <x:v>-0.01777907682182257</x:v>
      </x:c>
      <x:c r="M112" s="9" t="n">
        <x:v>-0.0490099027005191</x:v>
      </x:c>
      <x:c r="N112" s="9" t="n">
        <x:v>-0.031230825878696532</x:v>
      </x:c>
    </x:row>
    <x:row r="113">
      <x:c r="A113" s="1" t="str">
        <x:v>2024Q4</x:v>
      </x:c>
      <x:c r="B113" s="1" t="str">
        <x:v>000314.OF</x:v>
      </x:c>
      <x:c r="C113" s="1" t="str">
        <x:v>招商瑞丰混合发起式A</x:v>
      </x:c>
      <x:c r="D113" s="1" t="str">
        <x:v>招商基金</x:v>
      </x:c>
      <x:c r="E113" s="9" t="n">
        <x:v>0.9257057538176772</x:v>
      </x:c>
      <x:c r="F113" s="9" t="n">
        <x:v>0.0554504180934752</x:v>
      </x:c>
      <x:c r="G113" s="9" t="n">
        <x:v>0.0253914490205151</x:v>
      </x:c>
      <x:c r="H113" s="9" t="n">
        <x:v>1.0065476209316675</x:v>
      </x:c>
      <x:c r="I113" s="9" t="str">
        <x:v>可用</x:v>
      </x:c>
      <x:c r="J113" s="9" t="n">
        <x:v>-0.0120968459253197</x:v>
      </x:c>
      <x:c r="K113" s="9" t="n">
        <x:v>-0.0061358304583538</x:v>
      </x:c>
      <x:c r="L113" s="9" t="n">
        <x:v>-0.011538354240380768</x:v>
      </x:c>
      <x:c r="M113" s="9" t="n">
        <x:v>-0.0468505971158521</x:v>
      </x:c>
      <x:c r="N113" s="9" t="n">
        <x:v>-0.03531224287547133</x:v>
      </x:c>
    </x:row>
    <x:row r="114">
      <x:c r="A114" s="1" t="str">
        <x:v>2025Q1</x:v>
      </x:c>
      <x:c r="B114" s="1" t="str">
        <x:v>000314.OF</x:v>
      </x:c>
      <x:c r="C114" s="1" t="str">
        <x:v>招商瑞丰混合发起式A</x:v>
      </x:c>
      <x:c r="D114" s="1" t="str">
        <x:v>招商基金</x:v>
      </x:c>
      <x:c r="E114" s="9" t="n">
        <x:v>0.9414877011111112</x:v>
      </x:c>
      <x:c r="F114" s="9" t="n">
        <x:v>0.0551278998765432</x:v>
      </x:c>
      <x:c r="G114" s="9" t="n">
        <x:v>0.0100082602469135</x:v>
      </x:c>
      <x:c r="H114" s="9" t="n">
        <x:v>1.006623861234568</x:v>
      </x:c>
      <x:c r="I114" s="9" t="str">
        <x:v>可用</x:v>
      </x:c>
      <x:c r="J114" s="9" t="n">
        <x:v>0.0125459507988814</x:v>
      </x:c>
      <x:c r="K114" s="9" t="n">
        <x:v>0.0167355103051229</x:v>
      </x:c>
      <x:c r="L114" s="9" t="n">
        <x:v>0.012734451912375632</x:v>
      </x:c>
      <x:c r="M114" s="9" t="n">
        <x:v>0.070999451937602</x:v>
      </x:c>
      <x:c r="N114" s="9" t="n">
        <x:v>0.05826500002522637</x:v>
      </x:c>
    </x:row>
    <x:row r="115">
      <x:c r="A115" s="1" t="str">
        <x:v>2025Q2</x:v>
      </x:c>
      <x:c r="B115" s="1" t="str">
        <x:v>000314.OF</x:v>
      </x:c>
      <x:c r="C115" s="1" t="str">
        <x:v>招商瑞丰混合发起式A</x:v>
      </x:c>
      <x:c r="D115" s="1" t="str">
        <x:v>招商基金</x:v>
      </x:c>
      <x:c r="E115" s="9" t="n">
        <x:v>0.9277648528789162</x:v>
      </x:c>
      <x:c r="F115" s="9" t="n">
        <x:v>0.0637853977561388</x:v>
      </x:c>
      <x:c r="G115" s="9" t="n">
        <x:v>0.0152784223116003</x:v>
      </x:c>
      <x:c r="H115" s="9" t="n">
        <x:v>1.0068286729466553</x:v>
      </x:c>
      <x:c r="I115" s="9" t="str">
        <x:v>可用</x:v>
      </x:c>
      <x:c r="J115" s="9" t="n">
        <x:v>0.1790131298144346</x:v>
      </x:c>
      <x:c r="K115" s="9" t="n">
        <x:v>-0.0093141564174268</x:v>
      </x:c>
      <x:c r="L115" s="9" t="n">
        <x:v>0.1654879828738348</x:v>
      </x:c>
      <x:c r="M115" s="9" t="n">
        <x:v>0.125956142968997</x:v>
      </x:c>
      <x:c r="N115" s="9" t="n">
        <x:v>-0.0395318399048378</x:v>
      </x:c>
    </x:row>
    <x:row r="116">
      <x:c r="A116" s="1" t="str">
        <x:v>2025Q3</x:v>
      </x:c>
      <x:c r="B116" s="1" t="str">
        <x:v>000314.OF</x:v>
      </x:c>
      <x:c r="C116" s="1" t="str">
        <x:v>招商瑞丰混合发起式A</x:v>
      </x:c>
      <x:c r="D116" s="1" t="str">
        <x:v>招商基金</x:v>
      </x:c>
      <x:c r="E116" s="9" t="n">
        <x:v>0.9378841455389972</x:v>
      </x:c>
      <x:c r="F116" s="9" t="n">
        <x:v>0.056559329978711</x:v>
      </x:c>
      <x:c r="G116" s="9" t="n">
        <x:v>0.020778068318173</x:v>
      </x:c>
      <x:c r="H116" s="9" t="n">
        <x:v>1.0152215438358814</x:v>
      </x:c>
      <x:c r="I116" s="9" t="str">
        <x:v>可用</x:v>
      </x:c>
      <x:c r="J116" s="9" t="n">
        <x:v>-0.002316465870377</x:v>
      </x:c>
      <x:c r="K116" s="9" t="n">
        <x:v>0.0053859744891888</x:v>
      </x:c>
      <x:c r="L116" s="9" t="n">
        <x:v>-0.001867949505117833</x:v>
      </x:c>
      <x:c r="M116" s="9" t="n">
        <x:v>0.0013586953510722</x:v>
      </x:c>
      <x:c r="N116" s="9" t="n">
        <x:v>0.003226644856190033</x:v>
      </x:c>
    </x:row>
    <x:row r="117">
      <x:c r="A117" s="1" t="str">
        <x:v>2025Q4</x:v>
      </x:c>
      <x:c r="B117" s="1" t="str">
        <x:v>000314.OF</x:v>
      </x:c>
      <x:c r="C117" s="1" t="str">
        <x:v>招商瑞丰混合发起式A</x:v>
      </x:c>
      <x:c r="D117" s="1" t="str">
        <x:v>招商基金</x:v>
      </x:c>
      <x:c r="E117" s="9" t="n">
        <x:v>0.930617273354809</x:v>
      </x:c>
      <x:c r="F117" s="9" t="n">
        <x:v>0.0558392121491026</x:v>
      </x:c>
      <x:c r="G117" s="9" t="n">
        <x:v>0.0192836895996318</x:v>
      </x:c>
      <x:c r="H117" s="9" t="n">
        <x:v>1.0057401751035435</x:v>
      </x:c>
      <x:c r="I117" s="9" t="str">
        <x:v>可用</x:v>
      </x:c>
      <x:c r="J117" s="9" t="n">
        <x:v>-0.0388536352522925</x:v>
      </x:c>
      <x:c r="K117" s="9" t="n">
        <x:v>0.0082560386605905</x:v>
      </x:c>
      <x:c r="L117" s="9" t="n">
        <x:v>-0.03569685340413082</x:v>
      </x:c>
      <x:c r="M117" s="9" t="n">
        <x:v>0.0239710562820298</x:v>
      </x:c>
      <x:c r="N117" s="9" t="n">
        <x:v>0.05966790968616062</x:v>
      </x:c>
    </x:row>
    <x:row r="118">
      <x:c r="A118" s="1" t="str">
        <x:v>2026Q1</x:v>
      </x:c>
      <x:c r="B118" s="1" t="str">
        <x:v>000314.OF</x:v>
      </x:c>
      <x:c r="C118" s="1" t="str">
        <x:v>招商瑞丰混合发起式A</x:v>
      </x:c>
      <x:c r="D118" s="1" t="str">
        <x:v>招商基金</x:v>
      </x:c>
      <x:c r="E118" s="9" t="n">
        <x:v>0.9363135142446044</x:v>
      </x:c>
      <x:c r="F118" s="9" t="n">
        <x:v>0.0492903030215827</x:v>
      </x:c>
      <x:c r="G118" s="9" t="n">
        <x:v>0.0155256356834532</x:v>
      </x:c>
      <x:c r="H118" s="9" t="n">
        <x:v>1.0011294529496402</x:v>
      </x:c>
      <x:c r="I118" s="9" t="str">
        <x:v>可用</x:v>
      </x:c>
      <x:c r="J118" s="9" t="n">
        <x:v>0.1189604611184145</x:v>
      </x:c>
      <x:c r="K118" s="9" t="n">
        <x:v>0.0119203404212993</x:v>
      </x:c>
      <x:c r="L118" s="9" t="n">
        <x:v>0.11197184459742757</x:v>
      </x:c>
      <x:c r="M118" s="9" t="n">
        <x:v>-0.0781802134829311</x:v>
      </x:c>
      <x:c r="N118" s="9" t="n">
        <x:v>-0.19015205808035868</x:v>
      </x:c>
    </x:row>
    <x:row r="119">
      <x:c r="A119" s="1" t="str">
        <x:v>2023Q1</x:v>
      </x:c>
      <x:c r="B119" s="1" t="str">
        <x:v>000417.OF</x:v>
      </x:c>
      <x:c r="C119" s="1" t="str">
        <x:v>国联安新精选混合A</x:v>
      </x:c>
      <x:c r="D119" s="1" t="str">
        <x:v>国联安基金</x:v>
      </x:c>
      <x:c r="E119" s="9" t="n">
        <x:v>0.4801123535393039</x:v>
      </x:c>
      <x:c r="F119" s="9" t="n">
        <x:v>0.3525674127884239</x:v>
      </x:c>
      <x:c r="G119" s="9" t="n">
        <x:v>0.0612377184200234</x:v>
      </x:c>
      <x:c r="H119" s="9" t="n">
        <x:v>0.8939174847477513</x:v>
      </x:c>
      <x:c r="I119" s="9" t="str">
        <x:v>可用</x:v>
      </x:c>
      <x:c r="J119" s="9" t="n">
        <x:v>-0.0514647253840476</x:v>
      </x:c>
      <x:c r="K119" s="9" t="n">
        <x:v>0.0167474576920587</x:v>
      </x:c>
      <x:c r="L119" s="9" t="n">
        <x:v>-0.018804242599116325</x:v>
      </x:c>
      <x:c r="M119" s="9" t="n">
        <x:v>-0.0094465872718136</x:v>
      </x:c>
      <x:c r="N119" s="9" t="n">
        <x:v>0.009357655327302724</x:v>
      </x:c>
    </x:row>
    <x:row r="120">
      <x:c r="A120" s="1" t="str">
        <x:v>2023Q2</x:v>
      </x:c>
      <x:c r="B120" s="1" t="str">
        <x:v>000417.OF</x:v>
      </x:c>
      <x:c r="C120" s="1" t="str">
        <x:v>国联安新精选混合A</x:v>
      </x:c>
      <x:c r="D120" s="1" t="str">
        <x:v>国联安基金</x:v>
      </x:c>
      <x:c r="E120" s="9" t="n">
        <x:v>0.3676579975678962</x:v>
      </x:c>
      <x:c r="F120" s="9" t="n">
        <x:v>0.5796175046615322</x:v>
      </x:c>
      <x:c r="G120" s="9" t="n">
        <x:v>0.0633202707742197</x:v>
      </x:c>
      <x:c r="H120" s="9" t="n">
        <x:v>1.0105957730036481</x:v>
      </x:c>
      <x:c r="I120" s="9" t="str">
        <x:v>可用</x:v>
      </x:c>
      <x:c r="J120" s="9" t="n">
        <x:v>-0.0398001275228043</x:v>
      </x:c>
      <x:c r="K120" s="9" t="n">
        <x:v>0.0067709071031718</x:v>
      </x:c>
      <x:c r="L120" s="9" t="n">
        <x:v>-0.01070829890854566</x:v>
      </x:c>
      <x:c r="M120" s="9" t="n">
        <x:v>-0.0326631169203368</x:v>
      </x:c>
      <x:c r="N120" s="9" t="n">
        <x:v>-0.02195481801179114</x:v>
      </x:c>
    </x:row>
    <x:row r="121">
      <x:c r="A121" s="1" t="str">
        <x:v>2023Q3</x:v>
      </x:c>
      <x:c r="B121" s="1" t="str">
        <x:v>000417.OF</x:v>
      </x:c>
      <x:c r="C121" s="1" t="str">
        <x:v>国联安新精选混合A</x:v>
      </x:c>
      <x:c r="D121" s="1" t="str">
        <x:v>国联安基金</x:v>
      </x:c>
      <x:c r="E121" s="9" t="n">
        <x:v>0.4822914051618189</x:v>
      </x:c>
      <x:c r="F121" s="9" t="n">
        <x:v>0.5244541454321999</x:v>
      </x:c>
      <x:c r="G121" s="9" t="n">
        <x:v>0.0132516128635805</x:v>
      </x:c>
      <x:c r="H121" s="9" t="n">
        <x:v>1.0199971634575993</x:v>
      </x:c>
      <x:c r="I121" s="9" t="str">
        <x:v>可用</x:v>
      </x:c>
      <x:c r="J121" s="9" t="n">
        <x:v>-0.0700389210520608</x:v>
      </x:c>
      <x:c r="K121" s="9" t="n">
        <x:v>0.0140014361109186</x:v>
      </x:c>
      <x:c r="L121" s="9" t="n">
        <x:v>-0.026436058439840742</x:v>
      </x:c>
      <x:c r="M121" s="9" t="n">
        <x:v>-0.0349161996423212</x:v>
      </x:c>
      <x:c r="N121" s="9" t="n">
        <x:v>-0.008480141202480456</x:v>
      </x:c>
    </x:row>
    <x:row r="122">
      <x:c r="A122" s="1" t="str">
        <x:v>2023Q4</x:v>
      </x:c>
      <x:c r="B122" s="1" t="str">
        <x:v>000417.OF</x:v>
      </x:c>
      <x:c r="C122" s="1" t="str">
        <x:v>国联安新精选混合A</x:v>
      </x:c>
      <x:c r="D122" s="1" t="str">
        <x:v>国联安基金</x:v>
      </x:c>
      <x:c r="E122" s="9" t="n">
        <x:v>0.4134830992098331</x:v>
      </x:c>
      <x:c r="F122" s="9" t="n">
        <x:v>0.5677574780509218</x:v>
      </x:c>
      <x:c r="G122" s="9" t="n">
        <x:v>0.0526373452589991</x:v>
      </x:c>
      <x:c r="H122" s="9" t="n">
        <x:v>1.0338779225197539</x:v>
      </x:c>
      <x:c r="I122" s="9" t="str">
        <x:v>可用</x:v>
      </x:c>
      <x:c r="J122" s="9" t="n">
        <x:v>0.031001629210372</x:v>
      </x:c>
      <x:c r="K122" s="9" t="n">
        <x:v>0.0198746052509315</x:v>
      </x:c>
      <x:c r="L122" s="9" t="n">
        <x:v>0.02410260548098518</x:v>
      </x:c>
      <x:c r="M122" s="9" t="n">
        <x:v>-0.0060440930133532</x:v>
      </x:c>
      <x:c r="N122" s="9" t="n">
        <x:v>-0.030146698494338382</x:v>
      </x:c>
    </x:row>
    <x:row r="123">
      <x:c r="A123" s="1" t="str">
        <x:v>2024Q1</x:v>
      </x:c>
      <x:c r="B123" s="1" t="str">
        <x:v>000417.OF</x:v>
      </x:c>
      <x:c r="C123" s="1" t="str">
        <x:v>国联安新精选混合A</x:v>
      </x:c>
      <x:c r="D123" s="1" t="str">
        <x:v>国联安基金</x:v>
      </x:c>
      <x:c r="E123" s="9" t="n">
        <x:v>0.5539370395177495</x:v>
      </x:c>
      <x:c r="F123" s="9" t="n">
        <x:v>0.4443415726724715</x:v>
      </x:c>
      <x:c r="G123" s="9" t="n">
        <x:v>0.0123699622683634</x:v>
      </x:c>
      <x:c r="H123" s="9" t="n">
        <x:v>1.0106485744585845</x:v>
      </x:c>
      <x:c r="I123" s="9" t="str">
        <x:v>可用</x:v>
      </x:c>
      <x:c r="J123" s="9" t="n">
        <x:v>-0.0214333367255786</x:v>
      </x:c>
      <x:c r="K123" s="9" t="n">
        <x:v>0.0174055286828451</x:v>
      </x:c>
      <x:c r="L123" s="9" t="n">
        <x:v>-0.004138719104622864</x:v>
      </x:c>
      <x:c r="M123" s="9" t="n">
        <x:v>-0.0262076082589768</x:v>
      </x:c>
      <x:c r="N123" s="9" t="n">
        <x:v>-0.022068889154353934</x:v>
      </x:c>
    </x:row>
    <x:row r="124">
      <x:c r="A124" s="1" t="str">
        <x:v>2024Q2</x:v>
      </x:c>
      <x:c r="B124" s="1" t="str">
        <x:v>000417.OF</x:v>
      </x:c>
      <x:c r="C124" s="1" t="str">
        <x:v>国联安新精选混合A</x:v>
      </x:c>
      <x:c r="D124" s="1" t="str">
        <x:v>国联安基金</x:v>
      </x:c>
      <x:c r="E124" s="9" t="n">
        <x:v>0.372141372869484</x:v>
      </x:c>
      <x:c r="F124" s="9" t="n">
        <x:v>0.2269351179080084</x:v>
      </x:c>
      <x:c r="G124" s="9" t="n">
        <x:v>0.4093467676862012</x:v>
      </x:c>
      <x:c r="H124" s="9" t="n">
        <x:v>1.0084232584636936</x:v>
      </x:c>
      <x:c r="I124" s="9" t="str">
        <x:v>可用</x:v>
      </x:c>
      <x:c r="J124" s="9" t="n">
        <x:v>0.1606714697572842</x:v>
      </x:c>
      <x:c r="K124" s="9" t="n">
        <x:v>0.0089599220136762</x:v>
      </x:c>
      <x:c r="L124" s="9" t="n">
        <x:v>0.061825822295053685</x:v>
      </x:c>
      <x:c r="M124" s="9" t="n">
        <x:v>0.1162708893947888</x:v>
      </x:c>
      <x:c r="N124" s="9" t="n">
        <x:v>0.054445067099735116</x:v>
      </x:c>
    </x:row>
    <x:row r="125">
      <x:c r="A125" s="1" t="str">
        <x:v>2024Q3</x:v>
      </x:c>
      <x:c r="B125" s="1" t="str">
        <x:v>000417.OF</x:v>
      </x:c>
      <x:c r="C125" s="1" t="str">
        <x:v>国联安新精选混合A</x:v>
      </x:c>
      <x:c r="D125" s="1" t="str">
        <x:v>国联安基金</x:v>
      </x:c>
      <x:c r="E125" s="9" t="n">
        <x:v>0.4633659409625668</x:v>
      </x:c>
      <x:c r="F125" s="9" t="n">
        <x:v>0.1637824044919786</x:v>
      </x:c>
      <x:c r="G125" s="9" t="n">
        <x:v>0.0545389469518716</x:v>
      </x:c>
      <x:c r="H125" s="9" t="n">
        <x:v>0.6816872924064169</x:v>
      </x:c>
      <x:c r="I125" s="9" t="str">
        <x:v>覆盖/杠杆异常</x:v>
      </x:c>
      <x:c r="J125" s="9" t="n">
        <x:v>-0.0206428811428998</x:v>
      </x:c>
      <x:c r="K125" s="9" t="n">
        <x:v>0.0278751222406441</x:v>
      </x:c>
      <x:c r="L125" s="9" t="n">
        <x:v>-0.004999753498877672</x:v>
      </x:c>
      <x:c r="M125" s="9" t="n">
        <x:v>-0.0170973858030147</x:v>
      </x:c>
      <x:c r="N125" s="9"/>
    </x:row>
    <x:row r="126">
      <x:c r="A126" s="1" t="str">
        <x:v>2024Q4</x:v>
      </x:c>
      <x:c r="B126" s="1" t="str">
        <x:v>000417.OF</x:v>
      </x:c>
      <x:c r="C126" s="1" t="str">
        <x:v>国联安新精选混合A</x:v>
      </x:c>
      <x:c r="D126" s="1" t="str">
        <x:v>国联安基金</x:v>
      </x:c>
      <x:c r="E126" s="9" t="n">
        <x:v>0.4279258978102189</x:v>
      </x:c>
      <x:c r="F126" s="9" t="n">
        <x:v>0.145102203163017</x:v>
      </x:c>
      <x:c r="G126" s="9" t="n">
        <x:v>0.3655329107055961</x:v>
      </x:c>
      <x:c r="H126" s="9" t="n">
        <x:v>0.938561011678832</x:v>
      </x:c>
      <x:c r="I126" s="9" t="str">
        <x:v>可用</x:v>
      </x:c>
      <x:c r="J126" s="9" t="n">
        <x:v>-0.0120968459253197</x:v>
      </x:c>
      <x:c r="K126" s="9" t="n">
        <x:v>-0.0061358304583538</x:v>
      </x:c>
      <x:c r="L126" s="9" t="n">
        <x:v>-0.006066876171006201</x:v>
      </x:c>
      <x:c r="M126" s="9" t="n">
        <x:v>-0.000483991753317</x:v>
      </x:c>
      <x:c r="N126" s="9" t="n">
        <x:v>0.005582884417689201</x:v>
      </x:c>
    </x:row>
    <x:row r="127">
      <x:c r="A127" s="1" t="str">
        <x:v>2025Q1</x:v>
      </x:c>
      <x:c r="B127" s="1" t="str">
        <x:v>000417.OF</x:v>
      </x:c>
      <x:c r="C127" s="1" t="str">
        <x:v>国联安新精选混合A</x:v>
      </x:c>
      <x:c r="D127" s="1" t="str">
        <x:v>国联安基金</x:v>
      </x:c>
      <x:c r="E127" s="9" t="n">
        <x:v>0.5263922488157567</x:v>
      </x:c>
      <x:c r="F127" s="9" t="n">
        <x:v>0.1463457304911493</x:v>
      </x:c>
      <x:c r="G127" s="9" t="n">
        <x:v>0.3370375325355273</x:v>
      </x:c>
      <x:c r="H127" s="9" t="n">
        <x:v>1.0097755118424334</x:v>
      </x:c>
      <x:c r="I127" s="9" t="str">
        <x:v>可用</x:v>
      </x:c>
      <x:c r="J127" s="9" t="n">
        <x:v>0.0125459507988814</x:v>
      </x:c>
      <x:c r="K127" s="9" t="n">
        <x:v>0.0167355103051229</x:v>
      </x:c>
      <x:c r="L127" s="9" t="n">
        <x:v>0.009053261735300388</x:v>
      </x:c>
      <x:c r="M127" s="9" t="n">
        <x:v>0.0104309865030127</x:v>
      </x:c>
      <x:c r="N127" s="9" t="n">
        <x:v>0.0013777247677123124</x:v>
      </x:c>
    </x:row>
    <x:row r="128">
      <x:c r="A128" s="1" t="str">
        <x:v>2025Q2</x:v>
      </x:c>
      <x:c r="B128" s="1" t="str">
        <x:v>000417.OF</x:v>
      </x:c>
      <x:c r="C128" s="1" t="str">
        <x:v>国联安新精选混合A</x:v>
      </x:c>
      <x:c r="D128" s="1" t="str">
        <x:v>国联安基金</x:v>
      </x:c>
      <x:c r="E128" s="9" t="n">
        <x:v>0.4962366538119252</x:v>
      </x:c>
      <x:c r="F128" s="9" t="n">
        <x:v>0.1765142693562741</x:v>
      </x:c>
      <x:c r="G128" s="9" t="n">
        <x:v>0.3389027959062592</x:v>
      </x:c>
      <x:c r="H128" s="9" t="n">
        <x:v>1.0116537190744586</x:v>
      </x:c>
      <x:c r="I128" s="9" t="str">
        <x:v>可用</x:v>
      </x:c>
      <x:c r="J128" s="9" t="n">
        <x:v>0.1790131298144346</x:v>
      </x:c>
      <x:c r="K128" s="9" t="n">
        <x:v>-0.0093141564174268</x:v>
      </x:c>
      <x:c r="L128" s="9" t="n">
        <x:v>0.08718879501282267</x:v>
      </x:c>
      <x:c r="M128" s="9" t="n">
        <x:v>0.0782650442842545</x:v>
      </x:c>
      <x:c r="N128" s="9" t="n">
        <x:v>-0.008923750728568172</x:v>
      </x:c>
    </x:row>
    <x:row r="129">
      <x:c r="A129" s="1" t="str">
        <x:v>2025Q3</x:v>
      </x:c>
      <x:c r="B129" s="1" t="str">
        <x:v>000417.OF</x:v>
      </x:c>
      <x:c r="C129" s="1" t="str">
        <x:v>国联安新精选混合A</x:v>
      </x:c>
      <x:c r="D129" s="1" t="str">
        <x:v>国联安基金</x:v>
      </x:c>
      <x:c r="E129" s="9" t="n">
        <x:v>0.3650182293577981</x:v>
      </x:c>
      <x:c r="F129" s="9" t="n">
        <x:v>0.1473982241590214</x:v>
      </x:c>
      <x:c r="G129" s="9" t="n">
        <x:v>0.4992433516819571</x:v>
      </x:c>
      <x:c r="H129" s="9" t="n">
        <x:v>1.0116598051987766</x:v>
      </x:c>
      <x:c r="I129" s="9" t="str">
        <x:v>可用</x:v>
      </x:c>
      <x:c r="J129" s="9" t="n">
        <x:v>-0.002316465870377</x:v>
      </x:c>
      <x:c r="K129" s="9" t="n">
        <x:v>0.0053859744891888</x:v>
      </x:c>
      <x:c r="L129" s="9" t="n">
        <x:v>-0.0000516691953005617</x:v>
      </x:c>
      <x:c r="M129" s="9" t="n">
        <x:v>-0.0157340018904197</x:v>
      </x:c>
      <x:c r="N129" s="9" t="n">
        <x:v>-0.01568233269511914</x:v>
      </x:c>
    </x:row>
    <x:row r="130">
      <x:c r="A130" s="1" t="str">
        <x:v>2025Q4</x:v>
      </x:c>
      <x:c r="B130" s="1" t="str">
        <x:v>000417.OF</x:v>
      </x:c>
      <x:c r="C130" s="1" t="str">
        <x:v>国联安新精选混合A</x:v>
      </x:c>
      <x:c r="D130" s="1" t="str">
        <x:v>国联安基金</x:v>
      </x:c>
      <x:c r="E130" s="9" t="n">
        <x:v>0.4112763481675392</x:v>
      </x:c>
      <x:c r="F130" s="9" t="n">
        <x:v>0.0958584152486911</x:v>
      </x:c>
      <x:c r="G130" s="9" t="n">
        <x:v>0.5044832015706806</x:v>
      </x:c>
      <x:c r="H130" s="9" t="n">
        <x:v>1.011617964986911</x:v>
      </x:c>
      <x:c r="I130" s="9" t="str">
        <x:v>可用</x:v>
      </x:c>
      <x:c r="J130" s="9" t="n">
        <x:v>-0.0388536352522925</x:v>
      </x:c>
      <x:c r="K130" s="9" t="n">
        <x:v>0.0082560386605905</x:v>
      </x:c>
      <x:c r="L130" s="9" t="n">
        <x:v>-0.015188170437360293</x:v>
      </x:c>
      <x:c r="M130" s="9" t="n">
        <x:v>-0.0378810292484825</x:v>
      </x:c>
      <x:c r="N130" s="9" t="n">
        <x:v>-0.022692858811122207</x:v>
      </x:c>
    </x:row>
    <x:row r="131">
      <x:c r="A131" s="1" t="str">
        <x:v>2026Q1</x:v>
      </x:c>
      <x:c r="B131" s="1" t="str">
        <x:v>000417.OF</x:v>
      </x:c>
      <x:c r="C131" s="1" t="str">
        <x:v>国联安新精选混合A</x:v>
      </x:c>
      <x:c r="D131" s="1" t="str">
        <x:v>国联安基金</x:v>
      </x:c>
      <x:c r="E131" s="9" t="n">
        <x:v>0.3951485501858736</x:v>
      </x:c>
      <x:c r="F131" s="9" t="n">
        <x:v>0.0858774312267658</x:v>
      </x:c>
      <x:c r="G131" s="9" t="n">
        <x:v>0.5327578089219331</x:v>
      </x:c>
      <x:c r="H131" s="9" t="n">
        <x:v>1.0137837903345726</x:v>
      </x:c>
      <x:c r="I131" s="9" t="str">
        <x:v>可用</x:v>
      </x:c>
      <x:c r="J131" s="9" t="n">
        <x:v>0.1189604611184145</x:v>
      </x:c>
      <x:c r="K131" s="9" t="n">
        <x:v>0.0119203404212993</x:v>
      </x:c>
      <x:c r="L131" s="9" t="n">
        <x:v>0.048030741955114246</x:v>
      </x:c>
      <x:c r="M131" s="9" t="n">
        <x:v>-0.0525849593695775</x:v>
      </x:c>
      <x:c r="N131" s="9" t="n">
        <x:v>-0.10061570132469175</x:v>
      </x:c>
    </x:row>
    <x:row r="132">
      <x:c r="A132" s="1" t="str">
        <x:v>2023Q1</x:v>
      </x:c>
      <x:c r="B132" s="1" t="str">
        <x:v>000511.OF</x:v>
      </x:c>
      <x:c r="C132" s="1" t="str">
        <x:v>国泰国策驱动灵活配置混合A</x:v>
      </x:c>
      <x:c r="D132" s="1" t="str">
        <x:v>国泰基金</x:v>
      </x:c>
      <x:c r="E132" s="9" t="n">
        <x:v>0.2412892993576017</x:v>
      </x:c>
      <x:c r="F132" s="9" t="n">
        <x:v>0.4040148790149893</x:v>
      </x:c>
      <x:c r="G132" s="9" t="n">
        <x:v>0.357343276124197</x:v>
      </x:c>
      <x:c r="H132" s="9" t="n">
        <x:v>1.002647454496788</x:v>
      </x:c>
      <x:c r="I132" s="9" t="str">
        <x:v>可用</x:v>
      </x:c>
      <x:c r="J132" s="9" t="n">
        <x:v>-0.0514647253840476</x:v>
      </x:c>
      <x:c r="K132" s="9" t="n">
        <x:v>0.0167474576920587</x:v>
      </x:c>
      <x:c r="L132" s="9" t="n">
        <x:v>-0.005651665436282478</x:v>
      </x:c>
      <x:c r="M132" s="9" t="n">
        <x:v>-0.0150838037126825</x:v>
      </x:c>
      <x:c r="N132" s="9" t="n">
        <x:v>-0.00943213827640002</x:v>
      </x:c>
    </x:row>
    <x:row r="133">
      <x:c r="A133" s="1" t="str">
        <x:v>2023Q2</x:v>
      </x:c>
      <x:c r="B133" s="1" t="str">
        <x:v>000511.OF</x:v>
      </x:c>
      <x:c r="C133" s="1" t="str">
        <x:v>国泰国策驱动灵活配置混合A</x:v>
      </x:c>
      <x:c r="D133" s="1" t="str">
        <x:v>国泰基金</x:v>
      </x:c>
      <x:c r="E133" s="9" t="n">
        <x:v>0.1894747174721189</x:v>
      </x:c>
      <x:c r="F133" s="9" t="n">
        <x:v>0.6972134112698103</x:v>
      </x:c>
      <x:c r="G133" s="9" t="n">
        <x:v>0.1105676196439053</x:v>
      </x:c>
      <x:c r="H133" s="9" t="n">
        <x:v>0.9972557483858344</x:v>
      </x:c>
      <x:c r="I133" s="9" t="str">
        <x:v>可用</x:v>
      </x:c>
      <x:c r="J133" s="9" t="n">
        <x:v>-0.0398001275228043</x:v>
      </x:c>
      <x:c r="K133" s="9" t="n">
        <x:v>0.0067709071031718</x:v>
      </x:c>
      <x:c r="L133" s="9" t="n">
        <x:v>-0.0028203506789442473</x:v>
      </x:c>
      <x:c r="M133" s="9" t="n">
        <x:v>-0.016449232183175</x:v>
      </x:c>
      <x:c r="N133" s="9" t="n">
        <x:v>-0.013628881504230753</x:v>
      </x:c>
    </x:row>
    <x:row r="134">
      <x:c r="A134" s="1" t="str">
        <x:v>2023Q3</x:v>
      </x:c>
      <x:c r="B134" s="1" t="str">
        <x:v>000511.OF</x:v>
      </x:c>
      <x:c r="C134" s="1" t="str">
        <x:v>国泰国策驱动灵活配置混合A</x:v>
      </x:c>
      <x:c r="D134" s="1" t="str">
        <x:v>国泰基金</x:v>
      </x:c>
      <x:c r="E134" s="9" t="n">
        <x:v>0.2781477729438574</x:v>
      </x:c>
      <x:c r="F134" s="9" t="n">
        <x:v>0.4304888075409157</x:v>
      </x:c>
      <x:c r="G134" s="9" t="n">
        <x:v>0.0678856898694841</x:v>
      </x:c>
      <x:c r="H134" s="9" t="n">
        <x:v>0.7765222703542571</x:v>
      </x:c>
      <x:c r="I134" s="9" t="str">
        <x:v>覆盖/杠杆异常</x:v>
      </x:c>
      <x:c r="J134" s="9" t="n">
        <x:v>-0.0700389210520608</x:v>
      </x:c>
      <x:c r="K134" s="9" t="n">
        <x:v>0.0140014361109186</x:v>
      </x:c>
      <x:c r="L134" s="9" t="n">
        <x:v>-0.0134537083747717</x:v>
      </x:c>
      <x:c r="M134" s="9" t="n">
        <x:v>-0.0161476369662086</x:v>
      </x:c>
      <x:c r="N134" s="9"/>
    </x:row>
    <x:row r="135">
      <x:c r="A135" s="1" t="str">
        <x:v>2023Q4</x:v>
      </x:c>
      <x:c r="B135" s="1" t="str">
        <x:v>000511.OF</x:v>
      </x:c>
      <x:c r="C135" s="1" t="str">
        <x:v>国泰国策驱动灵活配置混合A</x:v>
      </x:c>
      <x:c r="D135" s="1" t="str">
        <x:v>国泰基金</x:v>
      </x:c>
      <x:c r="E135" s="9" t="n">
        <x:v>0.2120544963121118</x:v>
      </x:c>
      <x:c r="F135" s="9" t="n">
        <x:v>0.7347919945652175</x:v>
      </x:c>
      <x:c r="G135" s="9" t="n">
        <x:v>0.06328996875</x:v>
      </x:c>
      <x:c r="H135" s="9" t="n">
        <x:v>1.0101364596273292</x:v>
      </x:c>
      <x:c r="I135" s="9" t="str">
        <x:v>可用</x:v>
      </x:c>
      <x:c r="J135" s="9" t="n">
        <x:v>0.031001629210372</x:v>
      </x:c>
      <x:c r="K135" s="9" t="n">
        <x:v>0.0198746052509315</x:v>
      </x:c>
      <x:c r="L135" s="9" t="n">
        <x:v>0.02117773570058859</x:v>
      </x:c>
      <x:c r="M135" s="9" t="n">
        <x:v>0.0093786651701621</x:v>
      </x:c>
      <x:c r="N135" s="9" t="n">
        <x:v>-0.011799070530426491</x:v>
      </x:c>
    </x:row>
    <x:row r="136">
      <x:c r="A136" s="1" t="str">
        <x:v>2024Q1</x:v>
      </x:c>
      <x:c r="B136" s="1" t="str">
        <x:v>000511.OF</x:v>
      </x:c>
      <x:c r="C136" s="1" t="str">
        <x:v>国泰国策驱动灵活配置混合A</x:v>
      </x:c>
      <x:c r="D136" s="1" t="str">
        <x:v>国泰基金</x:v>
      </x:c>
      <x:c r="E136" s="9" t="n">
        <x:v>0.1536079815745393</x:v>
      </x:c>
      <x:c r="F136" s="9" t="n">
        <x:v>0.5939883153266332</x:v>
      </x:c>
      <x:c r="G136" s="9" t="n">
        <x:v>0.248580559882747</x:v>
      </x:c>
      <x:c r="H136" s="9" t="n">
        <x:v>0.9961768567839194</x:v>
      </x:c>
      <x:c r="I136" s="9" t="str">
        <x:v>可用</x:v>
      </x:c>
      <x:c r="J136" s="9" t="n">
        <x:v>-0.0214333367255786</x:v>
      </x:c>
      <x:c r="K136" s="9" t="n">
        <x:v>0.0174055286828451</x:v>
      </x:c>
      <x:c r="L136" s="9" t="n">
        <x:v>0.0070463490668689795</x:v>
      </x:c>
      <x:c r="M136" s="9" t="n">
        <x:v>-0.0058072026039983</x:v>
      </x:c>
      <x:c r="N136" s="9" t="n">
        <x:v>-0.01285355167086728</x:v>
      </x:c>
    </x:row>
    <x:row r="137">
      <x:c r="A137" s="1" t="str">
        <x:v>2024Q2</x:v>
      </x:c>
      <x:c r="B137" s="1" t="str">
        <x:v>000511.OF</x:v>
      </x:c>
      <x:c r="C137" s="1" t="str">
        <x:v>国泰国策驱动灵活配置混合A</x:v>
      </x:c>
      <x:c r="D137" s="1" t="str">
        <x:v>国泰基金</x:v>
      </x:c>
      <x:c r="E137" s="9" t="n">
        <x:v>0.1712294840628984</x:v>
      </x:c>
      <x:c r="F137" s="9" t="n">
        <x:v>0.5201502728431789</x:v>
      </x:c>
      <x:c r="G137" s="9" t="n">
        <x:v>0.3114631432214194</x:v>
      </x:c>
      <x:c r="H137" s="9" t="n">
        <x:v>1.0028429001274968</x:v>
      </x:c>
      <x:c r="I137" s="9" t="str">
        <x:v>可用</x:v>
      </x:c>
      <x:c r="J137" s="9" t="n">
        <x:v>0.1606714697572842</x:v>
      </x:c>
      <x:c r="K137" s="9" t="n">
        <x:v>0.0089599220136762</x:v>
      </x:c>
      <x:c r="L137" s="9" t="n">
        <x:v>0.03217219875023464</x:v>
      </x:c>
      <x:c r="M137" s="9" t="n">
        <x:v>0.0087616820684666</x:v>
      </x:c>
      <x:c r="N137" s="9" t="n">
        <x:v>-0.023410516681768037</x:v>
      </x:c>
    </x:row>
    <x:row r="138">
      <x:c r="A138" s="1" t="str">
        <x:v>2024Q3</x:v>
      </x:c>
      <x:c r="B138" s="1" t="str">
        <x:v>000511.OF</x:v>
      </x:c>
      <x:c r="C138" s="1" t="str">
        <x:v>国泰国策驱动灵活配置混合A</x:v>
      </x:c>
      <x:c r="D138" s="1" t="str">
        <x:v>国泰基金</x:v>
      </x:c>
      <x:c r="E138" s="9" t="n">
        <x:v>0.1566889638759031</x:v>
      </x:c>
      <x:c r="F138" s="9" t="n">
        <x:v>0.4291936264343391</x:v>
      </x:c>
      <x:c r="G138" s="9" t="n">
        <x:v>0.4296860233744157</x:v>
      </x:c>
      <x:c r="H138" s="9" t="n">
        <x:v>1.015568613684658</x:v>
      </x:c>
      <x:c r="I138" s="9" t="str">
        <x:v>可用</x:v>
      </x:c>
      <x:c r="J138" s="9" t="n">
        <x:v>-0.0206428811428998</x:v>
      </x:c>
      <x:c r="K138" s="9" t="n">
        <x:v>0.0278751222406441</x:v>
      </x:c>
      <x:c r="L138" s="9" t="n">
        <x:v>0.008729313144068154</x:v>
      </x:c>
      <x:c r="M138" s="9" t="n">
        <x:v>0.0075275059892434</x:v>
      </x:c>
      <x:c r="N138" s="9" t="n">
        <x:v>-0.0012018071548247538</x:v>
      </x:c>
    </x:row>
    <x:row r="139">
      <x:c r="A139" s="1" t="str">
        <x:v>2024Q4</x:v>
      </x:c>
      <x:c r="B139" s="1" t="str">
        <x:v>000511.OF</x:v>
      </x:c>
      <x:c r="C139" s="1" t="str">
        <x:v>国泰国策驱动灵活配置混合A</x:v>
      </x:c>
      <x:c r="D139" s="1" t="str">
        <x:v>国泰基金</x:v>
      </x:c>
      <x:c r="E139" s="9" t="n">
        <x:v>0.2790547449066214</x:v>
      </x:c>
      <x:c r="F139" s="9" t="n">
        <x:v>0.5682674719864178</x:v>
      </x:c>
      <x:c r="G139" s="9" t="n">
        <x:v>0.1345501375212224</x:v>
      </x:c>
      <x:c r="H139" s="9" t="n">
        <x:v>0.9818723544142616</x:v>
      </x:c>
      <x:c r="I139" s="9" t="str">
        <x:v>可用</x:v>
      </x:c>
      <x:c r="J139" s="9" t="n">
        <x:v>-0.0120968459253197</x:v>
      </x:c>
      <x:c r="K139" s="9" t="n">
        <x:v>-0.0061358304583538</x:v>
      </x:c>
      <x:c r="L139" s="9" t="n">
        <x:v>-0.006862475116970768</x:v>
      </x:c>
      <x:c r="M139" s="9" t="n">
        <x:v>-0.0045976992694467</x:v>
      </x:c>
      <x:c r="N139" s="9" t="n">
        <x:v>0.0022647758475240675</x:v>
      </x:c>
    </x:row>
    <x:row r="140">
      <x:c r="A140" s="1" t="str">
        <x:v>2025Q1</x:v>
      </x:c>
      <x:c r="B140" s="1" t="str">
        <x:v>000511.OF</x:v>
      </x:c>
      <x:c r="C140" s="1" t="str">
        <x:v>国泰国策驱动灵活配置混合A</x:v>
      </x:c>
      <x:c r="D140" s="1" t="str">
        <x:v>国泰基金</x:v>
      </x:c>
      <x:c r="E140" s="9" t="n">
        <x:v>0.2502702397105382</x:v>
      </x:c>
      <x:c r="F140" s="9" t="n">
        <x:v>0.6880762071460877</x:v>
      </x:c>
      <x:c r="G140" s="9" t="n">
        <x:v>0.0624782410673903</x:v>
      </x:c>
      <x:c r="H140" s="9" t="n">
        <x:v>1.0008246879240161</x:v>
      </x:c>
      <x:c r="I140" s="9" t="str">
        <x:v>可用</x:v>
      </x:c>
      <x:c r="J140" s="9" t="n">
        <x:v>0.0125459507988814</x:v>
      </x:c>
      <x:c r="K140" s="9" t="n">
        <x:v>0.0167355103051229</x:v>
      </x:c>
      <x:c r="L140" s="9" t="n">
        <x:v>0.014655184569235898</x:v>
      </x:c>
      <x:c r="M140" s="9" t="n">
        <x:v>0</x:v>
      </x:c>
      <x:c r="N140" s="9" t="n">
        <x:v>-0.014655184569235898</x:v>
      </x:c>
    </x:row>
    <x:row r="141">
      <x:c r="A141" s="1" t="str">
        <x:v>2025Q2</x:v>
      </x:c>
      <x:c r="B141" s="1" t="str">
        <x:v>000511.OF</x:v>
      </x:c>
      <x:c r="C141" s="1" t="str">
        <x:v>国泰国策驱动灵活配置混合A</x:v>
      </x:c>
      <x:c r="D141" s="1" t="str">
        <x:v>国泰基金</x:v>
      </x:c>
      <x:c r="E141" s="9" t="n">
        <x:v>0.203330480884385</x:v>
      </x:c>
      <x:c r="F141" s="9" t="n">
        <x:v>0.7098490032243205</x:v>
      </x:c>
      <x:c r="G141" s="9" t="n">
        <x:v>0.0874616987563334</x:v>
      </x:c>
      <x:c r="H141" s="9" t="n">
        <x:v>1.000641182865039</x:v>
      </x:c>
      <x:c r="I141" s="9" t="str">
        <x:v>可用</x:v>
      </x:c>
      <x:c r="J141" s="9" t="n">
        <x:v>0.1790131298144346</x:v>
      </x:c>
      <x:c r="K141" s="9" t="n">
        <x:v>-0.0093141564174268</x:v>
      </x:c>
      <x:c r="L141" s="9" t="n">
        <x:v>0.029787181121001996</x:v>
      </x:c>
      <x:c r="M141" s="9" t="n">
        <x:v>0.0433025394081059</x:v>
      </x:c>
      <x:c r="N141" s="9" t="n">
        <x:v>0.013515358287103901</x:v>
      </x:c>
    </x:row>
    <x:row r="142">
      <x:c r="A142" s="1" t="str">
        <x:v>2025Q3</x:v>
      </x:c>
      <x:c r="B142" s="1" t="str">
        <x:v>000511.OF</x:v>
      </x:c>
      <x:c r="C142" s="1" t="str">
        <x:v>国泰国策驱动灵活配置混合A</x:v>
      </x:c>
      <x:c r="D142" s="1" t="str">
        <x:v>国泰基金</x:v>
      </x:c>
      <x:c r="E142" s="9" t="n">
        <x:v>0.2875707087378641</x:v>
      </x:c>
      <x:c r="F142" s="9" t="n">
        <x:v>0.4599659210355987</x:v>
      </x:c>
      <x:c r="G142" s="9" t="n">
        <x:v>0.2530617210355987</x:v>
      </x:c>
      <x:c r="H142" s="9" t="n">
        <x:v>1.0005983508090615</x:v>
      </x:c>
      <x:c r="I142" s="9" t="str">
        <x:v>可用</x:v>
      </x:c>
      <x:c r="J142" s="9" t="n">
        <x:v>-0.002316465870377</x:v>
      </x:c>
      <x:c r="K142" s="9" t="n">
        <x:v>0.0053859744891888</x:v>
      </x:c>
      <x:c r="L142" s="9" t="n">
        <x:v>0.0018112169844825773</x:v>
      </x:c>
      <x:c r="M142" s="9" t="n">
        <x:v>-0.0105146666720331</x:v>
      </x:c>
      <x:c r="N142" s="9" t="n">
        <x:v>-0.012325883656515678</x:v>
      </x:c>
    </x:row>
    <x:row r="143">
      <x:c r="A143" s="1" t="str">
        <x:v>2025Q4</x:v>
      </x:c>
      <x:c r="B143" s="1" t="str">
        <x:v>000511.OF</x:v>
      </x:c>
      <x:c r="C143" s="1" t="str">
        <x:v>国泰国策驱动灵活配置混合A</x:v>
      </x:c>
      <x:c r="D143" s="1" t="str">
        <x:v>国泰基金</x:v>
      </x:c>
      <x:c r="E143" s="9" t="n">
        <x:v>0.7637408720136519</x:v>
      </x:c>
      <x:c r="F143" s="9" t="n">
        <x:v>0.1398919351535836</x:v>
      </x:c>
      <x:c r="G143" s="9" t="n">
        <x:v>0.3478571194539249</x:v>
      </x:c>
      <x:c r="H143" s="9" t="n">
        <x:v>1.2514899266211603</x:v>
      </x:c>
      <x:c r="I143" s="9" t="str">
        <x:v>覆盖/杠杆异常</x:v>
      </x:c>
      <x:c r="J143" s="9" t="n">
        <x:v>-0.0388536352522925</x:v>
      </x:c>
      <x:c r="K143" s="9" t="n">
        <x:v>0.0082560386605905</x:v>
      </x:c>
      <x:c r="L143" s="9" t="n">
        <x:v>-0.028519156043553432</x:v>
      </x:c>
      <x:c r="M143" s="9" t="n">
        <x:v>0.052013421736591</x:v>
      </x:c>
      <x:c r="N143" s="9"/>
    </x:row>
    <x:row r="144">
      <x:c r="A144" s="1" t="str">
        <x:v>2026Q1</x:v>
      </x:c>
      <x:c r="B144" s="1" t="str">
        <x:v>000511.OF</x:v>
      </x:c>
      <x:c r="C144" s="1" t="str">
        <x:v>国泰国策驱动灵活配置混合A</x:v>
      </x:c>
      <x:c r="D144" s="1" t="str">
        <x:v>国泰基金</x:v>
      </x:c>
      <x:c r="E144" s="9" t="n">
        <x:v>0.7477432071474623</x:v>
      </x:c>
      <x:c r="F144" s="9" t="n">
        <x:v>0.0757583577415492</x:v>
      </x:c>
      <x:c r="G144" s="9" t="n">
        <x:v>0.0504998568665377</x:v>
      </x:c>
      <x:c r="H144" s="9" t="n">
        <x:v>0.8740014217555492</x:v>
      </x:c>
      <x:c r="I144" s="9" t="str">
        <x:v>可用</x:v>
      </x:c>
      <x:c r="J144" s="9" t="n">
        <x:v>0.1189604611184145</x:v>
      </x:c>
      <x:c r="K144" s="9" t="n">
        <x:v>0.0119203404212993</x:v>
      </x:c>
      <x:c r="L144" s="9" t="n">
        <x:v>0.0898549421344621</x:v>
      </x:c>
      <x:c r="M144" s="9" t="n">
        <x:v>-0.1493886234145499</x:v>
      </x:c>
      <x:c r="N144" s="9" t="n">
        <x:v>-0.239243565549012</x:v>
      </x:c>
    </x:row>
    <x:row r="145">
      <x:c r="A145" s="1" t="str">
        <x:v>2023Q1</x:v>
      </x:c>
      <x:c r="B145" s="1" t="str">
        <x:v>000526.OF</x:v>
      </x:c>
      <x:c r="C145" s="1" t="str">
        <x:v>国泰浓益灵活配置混合A</x:v>
      </x:c>
      <x:c r="D145" s="1" t="str">
        <x:v>国泰基金</x:v>
      </x:c>
      <x:c r="E145" s="9" t="n">
        <x:v>0.2137172403062484</x:v>
      </x:c>
      <x:c r="F145" s="9" t="n">
        <x:v>0.5052883574427548</x:v>
      </x:c>
      <x:c r="G145" s="9" t="n">
        <x:v>0.0940060966023356</x:v>
      </x:c>
      <x:c r="H145" s="9" t="n">
        <x:v>0.8130116943513388</x:v>
      </x:c>
      <x:c r="I145" s="9" t="str">
        <x:v>可用</x:v>
      </x:c>
      <x:c r="J145" s="9" t="n">
        <x:v>-0.0514647253840476</x:v>
      </x:c>
      <x:c r="K145" s="9" t="n">
        <x:v>0.0167474576920587</x:v>
      </x:c>
      <x:c r="L145" s="9" t="n">
        <x:v>-0.0025366036936352136</x:v>
      </x:c>
      <x:c r="M145" s="9" t="n">
        <x:v>-0.0030959738960099</x:v>
      </x:c>
      <x:c r="N145" s="9" t="n">
        <x:v>-0.0005593702023746865</x:v>
      </x:c>
    </x:row>
    <x:row r="146">
      <x:c r="A146" s="1" t="str">
        <x:v>2023Q2</x:v>
      </x:c>
      <x:c r="B146" s="1" t="str">
        <x:v>000526.OF</x:v>
      </x:c>
      <x:c r="C146" s="1" t="str">
        <x:v>国泰浓益灵活配置混合A</x:v>
      </x:c>
      <x:c r="D146" s="1" t="str">
        <x:v>国泰基金</x:v>
      </x:c>
      <x:c r="E146" s="9" t="n">
        <x:v>0.2086386364211191</x:v>
      </x:c>
      <x:c r="F146" s="9" t="n">
        <x:v>0.6905500113025609</x:v>
      </x:c>
      <x:c r="G146" s="9" t="n">
        <x:v>0.104921587140373</x:v>
      </x:c>
      <x:c r="H146" s="9" t="n">
        <x:v>1.004110234864053</x:v>
      </x:c>
      <x:c r="I146" s="9" t="str">
        <x:v>可用</x:v>
      </x:c>
      <x:c r="J146" s="9" t="n">
        <x:v>-0.0398001275228043</x:v>
      </x:c>
      <x:c r="K146" s="9" t="n">
        <x:v>0.0067709071031718</x:v>
      </x:c>
      <x:c r="L146" s="9" t="n">
        <x:v>-0.003628194359120665</x:v>
      </x:c>
      <x:c r="M146" s="9" t="n">
        <x:v>-0.0131987563221753</x:v>
      </x:c>
      <x:c r="N146" s="9" t="n">
        <x:v>-0.009570561963054634</x:v>
      </x:c>
    </x:row>
    <x:row r="147">
      <x:c r="A147" s="1" t="str">
        <x:v>2023Q3</x:v>
      </x:c>
      <x:c r="B147" s="1" t="str">
        <x:v>000526.OF</x:v>
      </x:c>
      <x:c r="C147" s="1" t="str">
        <x:v>国泰浓益灵活配置混合A</x:v>
      </x:c>
      <x:c r="D147" s="1" t="str">
        <x:v>国泰基金</x:v>
      </x:c>
      <x:c r="E147" s="9" t="n">
        <x:v>0.1783792475607739</x:v>
      </x:c>
      <x:c r="F147" s="9" t="n">
        <x:v>0.7733606955515132</x:v>
      </x:c>
      <x:c r="G147" s="9" t="n">
        <x:v>0.0516219851992723</x:v>
      </x:c>
      <x:c r="H147" s="9" t="n">
        <x:v>1.0033619283115593</x:v>
      </x:c>
      <x:c r="I147" s="9" t="str">
        <x:v>可用</x:v>
      </x:c>
      <x:c r="J147" s="9" t="n">
        <x:v>-0.0700389210520608</x:v>
      </x:c>
      <x:c r="K147" s="9" t="n">
        <x:v>0.0140014361109186</x:v>
      </x:c>
      <x:c r="L147" s="9" t="n">
        <x:v>-0.0016653296677749709</x:v>
      </x:c>
      <x:c r="M147" s="9" t="n">
        <x:v>-0.0094413864078103</x:v>
      </x:c>
      <x:c r="N147" s="9" t="n">
        <x:v>-0.00777605674003533</x:v>
      </x:c>
    </x:row>
    <x:row r="148">
      <x:c r="A148" s="1" t="str">
        <x:v>2023Q4</x:v>
      </x:c>
      <x:c r="B148" s="1" t="str">
        <x:v>000526.OF</x:v>
      </x:c>
      <x:c r="C148" s="1" t="str">
        <x:v>国泰浓益灵活配置混合A</x:v>
      </x:c>
      <x:c r="D148" s="1" t="str">
        <x:v>国泰基金</x:v>
      </x:c>
      <x:c r="E148" s="9" t="n">
        <x:v>0.2103387700910273</x:v>
      </x:c>
      <x:c r="F148" s="9" t="n">
        <x:v>0.1055988728218465</x:v>
      </x:c>
      <x:c r="G148" s="9" t="n">
        <x:v>0.2956860392717816</x:v>
      </x:c>
      <x:c r="H148" s="9" t="n">
        <x:v>0.6116236821846555</x:v>
      </x:c>
      <x:c r="I148" s="9" t="str">
        <x:v>覆盖/杠杆异常</x:v>
      </x:c>
      <x:c r="J148" s="9" t="n">
        <x:v>0.031001629210372</x:v>
      </x:c>
      <x:c r="K148" s="9" t="n">
        <x:v>0.0198746052509315</x:v>
      </x:c>
      <x:c r="L148" s="9" t="n">
        <x:v>0.008619580471205231</x:v>
      </x:c>
      <x:c r="M148" s="9" t="n">
        <x:v>0.0023828439524571</x:v>
      </x:c>
      <x:c r="N148" s="9"/>
    </x:row>
    <x:row r="149">
      <x:c r="A149" s="1" t="str">
        <x:v>2024Q1</x:v>
      </x:c>
      <x:c r="B149" s="1" t="str">
        <x:v>000526.OF</x:v>
      </x:c>
      <x:c r="C149" s="1" t="str">
        <x:v>国泰浓益灵活配置混合A</x:v>
      </x:c>
      <x:c r="D149" s="1" t="str">
        <x:v>国泰基金</x:v>
      </x:c>
      <x:c r="E149" s="9" t="n">
        <x:v>0.1193985531754979</x:v>
      </x:c>
      <x:c r="F149" s="9" t="n">
        <x:v>0.8141620482901165</x:v>
      </x:c>
      <x:c r="G149" s="9" t="n">
        <x:v>0.0144197581736189</x:v>
      </x:c>
      <x:c r="H149" s="9" t="n">
        <x:v>0.9479803596392332</x:v>
      </x:c>
      <x:c r="I149" s="9" t="str">
        <x:v>可用</x:v>
      </x:c>
      <x:c r="J149" s="9" t="n">
        <x:v>-0.0214333367255786</x:v>
      </x:c>
      <x:c r="K149" s="9" t="n">
        <x:v>0.0174055286828451</x:v>
      </x:c>
      <x:c r="L149" s="9" t="n">
        <x:v>0.011611811489240191</x:v>
      </x:c>
      <x:c r="M149" s="9" t="n">
        <x:v>0.0134706799838237</x:v>
      </x:c>
      <x:c r="N149" s="9" t="n">
        <x:v>0.0018588684945835092</x:v>
      </x:c>
    </x:row>
    <x:row r="150">
      <x:c r="A150" s="1" t="str">
        <x:v>2024Q2</x:v>
      </x:c>
      <x:c r="B150" s="1" t="str">
        <x:v>000526.OF</x:v>
      </x:c>
      <x:c r="C150" s="1" t="str">
        <x:v>国泰浓益灵活配置混合A</x:v>
      </x:c>
      <x:c r="D150" s="1" t="str">
        <x:v>国泰基金</x:v>
      </x:c>
      <x:c r="E150" s="9" t="n">
        <x:v>0.1751748241017964</x:v>
      </x:c>
      <x:c r="F150" s="9" t="n">
        <x:v>0.8961892441991018</x:v>
      </x:c>
      <x:c r="G150" s="9" t="n">
        <x:v>0.0058289094311377</x:v>
      </x:c>
      <x:c r="H150" s="9" t="n">
        <x:v>1.077192977732036</x:v>
      </x:c>
      <x:c r="I150" s="9" t="str">
        <x:v>可用</x:v>
      </x:c>
      <x:c r="J150" s="9" t="n">
        <x:v>0.1606714697572842</x:v>
      </x:c>
      <x:c r="K150" s="9" t="n">
        <x:v>0.0089599220136762</x:v>
      </x:c>
      <x:c r="L150" s="9" t="n">
        <x:v>0.03617538219042873</x:v>
      </x:c>
      <x:c r="M150" s="9" t="n">
        <x:v>0.0492572353298528</x:v>
      </x:c>
      <x:c r="N150" s="9" t="n">
        <x:v>0.013081853139424074</x:v>
      </x:c>
    </x:row>
    <x:row r="151">
      <x:c r="A151" s="1" t="str">
        <x:v>2024Q3</x:v>
      </x:c>
      <x:c r="B151" s="1" t="str">
        <x:v>000526.OF</x:v>
      </x:c>
      <x:c r="C151" s="1" t="str">
        <x:v>国泰浓益灵活配置混合A</x:v>
      </x:c>
      <x:c r="D151" s="1" t="str">
        <x:v>国泰基金</x:v>
      </x:c>
      <x:c r="E151" s="9" t="n">
        <x:v>0.4018099820208557</x:v>
      </x:c>
      <x:c r="F151" s="9" t="n">
        <x:v>0.3977417621359223</x:v>
      </x:c>
      <x:c r="G151" s="9" t="n">
        <x:v>0.0139844142394822</x:v>
      </x:c>
      <x:c r="H151" s="9" t="n">
        <x:v>0.8135361583962603</x:v>
      </x:c>
      <x:c r="I151" s="9" t="str">
        <x:v>可用</x:v>
      </x:c>
      <x:c r="J151" s="9" t="n">
        <x:v>-0.0206428811428998</x:v>
      </x:c>
      <x:c r="K151" s="9" t="n">
        <x:v>0.0278751222406441</x:v>
      </x:c>
      <x:c r="L151" s="9" t="n">
        <x:v>0.0027925845388607935</x:v>
      </x:c>
      <x:c r="M151" s="9" t="n">
        <x:v>0.0201192231265825</x:v>
      </x:c>
      <x:c r="N151" s="9" t="n">
        <x:v>0.017326638587721706</x:v>
      </x:c>
    </x:row>
    <x:row r="152">
      <x:c r="A152" s="1" t="str">
        <x:v>2024Q4</x:v>
      </x:c>
      <x:c r="B152" s="1" t="str">
        <x:v>000526.OF</x:v>
      </x:c>
      <x:c r="C152" s="1" t="str">
        <x:v>国泰浓益灵活配置混合A</x:v>
      </x:c>
      <x:c r="D152" s="1" t="str">
        <x:v>国泰基金</x:v>
      </x:c>
      <x:c r="E152" s="9" t="n">
        <x:v>0.3964358633321592</x:v>
      </x:c>
      <x:c r="F152" s="9" t="n">
        <x:v>0.4485933015146178</x:v>
      </x:c>
      <x:c r="G152" s="9" t="n">
        <x:v>0.1568854235646354</x:v>
      </x:c>
      <x:c r="H152" s="9" t="n">
        <x:v>1.0019145884114122</x:v>
      </x:c>
      <x:c r="I152" s="9" t="str">
        <x:v>可用</x:v>
      </x:c>
      <x:c r="J152" s="9" t="n">
        <x:v>-0.0120968459253197</x:v>
      </x:c>
      <x:c r="K152" s="9" t="n">
        <x:v>-0.0061358304583538</x:v>
      </x:c>
      <x:c r="L152" s="9" t="n">
        <x:v>-0.007548116000847109</x:v>
      </x:c>
      <x:c r="M152" s="9" t="n">
        <x:v>0.0007304585339493</x:v>
      </x:c>
      <x:c r="N152" s="9" t="n">
        <x:v>0.008278574534796409</x:v>
      </x:c>
    </x:row>
    <x:row r="153">
      <x:c r="A153" s="1" t="str">
        <x:v>2025Q1</x:v>
      </x:c>
      <x:c r="B153" s="1" t="str">
        <x:v>000526.OF</x:v>
      </x:c>
      <x:c r="C153" s="1" t="str">
        <x:v>国泰浓益灵活配置混合A</x:v>
      </x:c>
      <x:c r="D153" s="1" t="str">
        <x:v>国泰基金</x:v>
      </x:c>
      <x:c r="E153" s="9" t="n">
        <x:v>0.3806360453242565</x:v>
      </x:c>
      <x:c r="F153" s="9" t="n">
        <x:v>0.5188179935506987</x:v>
      </x:c>
      <x:c r="G153" s="9" t="n">
        <x:v>0.0116087896811178</x:v>
      </x:c>
      <x:c r="H153" s="9" t="n">
        <x:v>0.911062828556073</x:v>
      </x:c>
      <x:c r="I153" s="9" t="str">
        <x:v>可用</x:v>
      </x:c>
      <x:c r="J153" s="9" t="n">
        <x:v>0.0125459507988814</x:v>
      </x:c>
      <x:c r="K153" s="9" t="n">
        <x:v>0.0167355103051229</x:v>
      </x:c>
      <x:c r="L153" s="9" t="n">
        <x:v>0.01345812497446982</x:v>
      </x:c>
      <x:c r="M153" s="9" t="n">
        <x:v>0.0131386885003079</x:v>
      </x:c>
      <x:c r="N153" s="9" t="n">
        <x:v>-0.00031943647416191913</x:v>
      </x:c>
    </x:row>
    <x:row r="154">
      <x:c r="A154" s="1" t="str">
        <x:v>2025Q2</x:v>
      </x:c>
      <x:c r="B154" s="1" t="str">
        <x:v>000526.OF</x:v>
      </x:c>
      <x:c r="C154" s="1" t="str">
        <x:v>国泰浓益灵活配置混合A</x:v>
      </x:c>
      <x:c r="D154" s="1" t="str">
        <x:v>国泰基金</x:v>
      </x:c>
      <x:c r="E154" s="9" t="n">
        <x:v>0.391717921589127</x:v>
      </x:c>
      <x:c r="F154" s="9" t="n">
        <x:v>0.4737768856943718</x:v>
      </x:c>
      <x:c r="G154" s="9" t="n">
        <x:v>0.0082873748039728</x:v>
      </x:c>
      <x:c r="H154" s="9" t="n">
        <x:v>0.8737821820874716</x:v>
      </x:c>
      <x:c r="I154" s="9" t="str">
        <x:v>可用</x:v>
      </x:c>
      <x:c r="J154" s="9" t="n">
        <x:v>0.1790131298144346</x:v>
      </x:c>
      <x:c r="K154" s="9" t="n">
        <x:v>-0.0093141564174268</x:v>
      </x:c>
      <x:c r="L154" s="9" t="n">
        <x:v>0.0657098191277562</x:v>
      </x:c>
      <x:c r="M154" s="9" t="n">
        <x:v>0.040345819695662</x:v>
      </x:c>
      <x:c r="N154" s="9" t="n">
        <x:v>-0.0253639994320942</x:v>
      </x:c>
    </x:row>
    <x:row r="155">
      <x:c r="A155" s="1" t="str">
        <x:v>2025Q3</x:v>
      </x:c>
      <x:c r="B155" s="1" t="str">
        <x:v>000526.OF</x:v>
      </x:c>
      <x:c r="C155" s="1" t="str">
        <x:v>国泰浓益灵活配置混合A</x:v>
      </x:c>
      <x:c r="D155" s="1" t="str">
        <x:v>国泰基金</x:v>
      </x:c>
      <x:c r="E155" s="9" t="n">
        <x:v>0.6532929221023798</x:v>
      </x:c>
      <x:c r="F155" s="9" t="n">
        <x:v>0.3068281385036809</x:v>
      </x:c>
      <x:c r="G155" s="9" t="n">
        <x:v>0.0185450482794042</x:v>
      </x:c>
      <x:c r="H155" s="9" t="n">
        <x:v>0.9786661088854648</x:v>
      </x:c>
      <x:c r="I155" s="9" t="str">
        <x:v>可用</x:v>
      </x:c>
      <x:c r="J155" s="9" t="n">
        <x:v>-0.002316465870377</x:v>
      </x:c>
      <x:c r="K155" s="9" t="n">
        <x:v>0.0053859744891888</x:v>
      </x:c>
      <x:c r="L155" s="9" t="n">
        <x:v>0.00013923776913709034</x:v>
      </x:c>
      <x:c r="M155" s="9" t="n">
        <x:v>0.0768698046515077</x:v>
      </x:c>
      <x:c r="N155" s="9" t="n">
        <x:v>0.07673056688237061</x:v>
      </x:c>
    </x:row>
    <x:row r="156">
      <x:c r="A156" s="1" t="str">
        <x:v>2025Q4</x:v>
      </x:c>
      <x:c r="B156" s="1" t="str">
        <x:v>000526.OF</x:v>
      </x:c>
      <x:c r="C156" s="1" t="str">
        <x:v>国泰浓益灵活配置混合A</x:v>
      </x:c>
      <x:c r="D156" s="1" t="str">
        <x:v>国泰基金</x:v>
      </x:c>
      <x:c r="E156" s="9" t="n">
        <x:v>0.26059698804075</x:v>
      </x:c>
      <x:c r="F156" s="9" t="n">
        <x:v>0.1331569722427285</x:v>
      </x:c>
      <x:c r="G156" s="9" t="n">
        <x:v>0.2844389986711944</x:v>
      </x:c>
      <x:c r="H156" s="9" t="n">
        <x:v>0.6781929589546729</x:v>
      </x:c>
      <x:c r="I156" s="9" t="str">
        <x:v>覆盖/杠杆异常</x:v>
      </x:c>
      <x:c r="J156" s="9" t="n">
        <x:v>-0.0388536352522925</x:v>
      </x:c>
      <x:c r="K156" s="9" t="n">
        <x:v>0.0082560386605905</x:v>
      </x:c>
      <x:c r="L156" s="9" t="n">
        <x:v>-0.009025791210418186</x:v>
      </x:c>
      <x:c r="M156" s="9" t="n">
        <x:v>0.0045016116768012</x:v>
      </x:c>
      <x:c r="N156" s="9"/>
    </x:row>
    <x:row r="157">
      <x:c r="A157" s="1" t="str">
        <x:v>2026Q1</x:v>
      </x:c>
      <x:c r="B157" s="1" t="str">
        <x:v>000526.OF</x:v>
      </x:c>
      <x:c r="C157" s="1" t="str">
        <x:v>国泰浓益灵活配置混合A</x:v>
      </x:c>
      <x:c r="D157" s="1" t="str">
        <x:v>国泰基金</x:v>
      </x:c>
      <x:c r="E157" s="9" t="n">
        <x:v>0.0824655890581286</x:v>
      </x:c>
      <x:c r="F157" s="9" t="n">
        <x:v>0.351283695057507</x:v>
      </x:c>
      <x:c r="G157" s="9" t="n">
        <x:v>0.2021622415293751</x:v>
      </x:c>
      <x:c r="H157" s="9" t="n">
        <x:v>0.6359115256450107</x:v>
      </x:c>
      <x:c r="I157" s="9" t="str">
        <x:v>覆盖/杠杆异常</x:v>
      </x:c>
      <x:c r="J157" s="9" t="n">
        <x:v>0.1189604611184145</x:v>
      </x:c>
      <x:c r="K157" s="9" t="n">
        <x:v>0.0119203404212993</x:v>
      </x:c>
      <x:c r="L157" s="9" t="n">
        <x:v>0.013997565730294034</x:v>
      </x:c>
      <x:c r="M157" s="9" t="n">
        <x:v>-0.0332906526360745</x:v>
      </x:c>
      <x:c r="N157" s="9"/>
    </x:row>
    <x:row r="158">
      <x:c r="A158" s="1" t="str">
        <x:v>2023Q1</x:v>
      </x:c>
      <x:c r="B158" s="1" t="str">
        <x:v>000530.OF</x:v>
      </x:c>
      <x:c r="C158" s="1" t="str">
        <x:v>招商丰盛稳定增长混合A</x:v>
      </x:c>
      <x:c r="D158" s="1" t="str">
        <x:v>招商基金</x:v>
      </x:c>
      <x:c r="E158" s="9" t="n">
        <x:v>0.900811614192372</x:v>
      </x:c>
      <x:c r="F158" s="9" t="n">
        <x:v>0.0797433142379577</x:v>
      </x:c>
      <x:c r="G158" s="9" t="n">
        <x:v>0.0831579784227321</x:v>
      </x:c>
      <x:c r="H158" s="9" t="n">
        <x:v>1.0637129068530617</x:v>
      </x:c>
      <x:c r="I158" s="9" t="str">
        <x:v>可用</x:v>
      </x:c>
      <x:c r="J158" s="9" t="n">
        <x:v>-0.0514647253840476</x:v>
      </x:c>
      <x:c r="K158" s="9" t="n">
        <x:v>0.0167474576920587</x:v>
      </x:c>
      <x:c r="L158" s="9" t="n">
        <x:v>-0.04502452456574633</x:v>
      </x:c>
      <x:c r="M158" s="9" t="n">
        <x:v>-0.1142204454597373</x:v>
      </x:c>
      <x:c r="N158" s="9" t="n">
        <x:v>-0.06919592089399096</x:v>
      </x:c>
    </x:row>
    <x:row r="159">
      <x:c r="A159" s="1" t="str">
        <x:v>2023Q2</x:v>
      </x:c>
      <x:c r="B159" s="1" t="str">
        <x:v>000530.OF</x:v>
      </x:c>
      <x:c r="C159" s="1" t="str">
        <x:v>招商丰盛稳定增长混合A</x:v>
      </x:c>
      <x:c r="D159" s="1" t="str">
        <x:v>招商基金</x:v>
      </x:c>
      <x:c r="E159" s="9" t="n">
        <x:v>0.3969612074134089</x:v>
      </x:c>
      <x:c r="F159" s="9" t="n">
        <x:v>0.4606875067854973</x:v>
      </x:c>
      <x:c r="G159" s="9" t="n">
        <x:v>0.3170281770305854</x:v>
      </x:c>
      <x:c r="H159" s="9" t="n">
        <x:v>1.1746768912294916</x:v>
      </x:c>
      <x:c r="I159" s="9" t="str">
        <x:v>可用</x:v>
      </x:c>
      <x:c r="J159" s="9" t="n">
        <x:v>-0.0398001275228043</x:v>
      </x:c>
      <x:c r="K159" s="9" t="n">
        <x:v>0.0067709071031718</x:v>
      </x:c>
      <x:c r="L159" s="9" t="n">
        <x:v>-0.01267983436462361</x:v>
      </x:c>
      <x:c r="M159" s="9" t="n">
        <x:v>-0.1250805931656995</x:v>
      </x:c>
      <x:c r="N159" s="9" t="n">
        <x:v>-0.11240075880107589</x:v>
      </x:c>
    </x:row>
    <x:row r="160">
      <x:c r="A160" s="1" t="str">
        <x:v>2023Q3</x:v>
      </x:c>
      <x:c r="B160" s="1" t="str">
        <x:v>000530.OF</x:v>
      </x:c>
      <x:c r="C160" s="1" t="str">
        <x:v>招商丰盛稳定增长混合A</x:v>
      </x:c>
      <x:c r="D160" s="1" t="str">
        <x:v>招商基金</x:v>
      </x:c>
      <x:c r="E160" s="9" t="n">
        <x:v>0.3446017096013211</x:v>
      </x:c>
      <x:c r="F160" s="9" t="n">
        <x:v>0.4819082906345837</x:v>
      </x:c>
      <x:c r="G160" s="9" t="n">
        <x:v>0.1772960155697098</x:v>
      </x:c>
      <x:c r="H160" s="9" t="n">
        <x:v>1.0038060158056146</x:v>
      </x:c>
      <x:c r="I160" s="9" t="str">
        <x:v>可用</x:v>
      </x:c>
      <x:c r="J160" s="9" t="n">
        <x:v>-0.0700389210520608</x:v>
      </x:c>
      <x:c r="K160" s="9" t="n">
        <x:v>0.0140014361109186</x:v>
      </x:c>
      <x:c r="L160" s="9" t="n">
        <x:v>-0.017388123790529994</x:v>
      </x:c>
      <x:c r="M160" s="9" t="n">
        <x:v>-0.0744288872512896</x:v>
      </x:c>
      <x:c r="N160" s="9" t="n">
        <x:v>-0.057040763460759605</x:v>
      </x:c>
    </x:row>
    <x:row r="161">
      <x:c r="A161" s="1" t="str">
        <x:v>2023Q4</x:v>
      </x:c>
      <x:c r="B161" s="1" t="str">
        <x:v>000530.OF</x:v>
      </x:c>
      <x:c r="C161" s="1" t="str">
        <x:v>招商丰盛稳定增长混合A</x:v>
      </x:c>
      <x:c r="D161" s="1" t="str">
        <x:v>招商基金</x:v>
      </x:c>
      <x:c r="E161" s="9"/>
      <x:c r="F161" s="9" t="n">
        <x:v>0.5920642654141307</x:v>
      </x:c>
      <x:c r="G161" s="9" t="n">
        <x:v>0.5572382230748875</x:v>
      </x:c>
      <x:c r="H161" s="9"/>
      <x:c r="I161" s="9" t="str">
        <x:v>覆盖/杠杆异常</x:v>
      </x:c>
      <x:c r="J161" s="9" t="n">
        <x:v>0.031001629210372</x:v>
      </x:c>
      <x:c r="K161" s="9" t="n">
        <x:v>0.0198746052509315</x:v>
      </x:c>
      <x:c r="L161" s="9"/>
      <x:c r="M161" s="9" t="n">
        <x:v>-0.0151273885350318</x:v>
      </x:c>
      <x:c r="N161" s="9"/>
    </x:row>
    <x:row r="162">
      <x:c r="A162" s="1" t="str">
        <x:v>2024Q1</x:v>
      </x:c>
      <x:c r="B162" s="1" t="str">
        <x:v>000530.OF</x:v>
      </x:c>
      <x:c r="C162" s="1" t="str">
        <x:v>招商丰盛稳定增长混合A</x:v>
      </x:c>
      <x:c r="D162" s="1" t="str">
        <x:v>招商基金</x:v>
      </x:c>
      <x:c r="E162" s="9" t="n">
        <x:v>0.2966845317460317</x:v>
      </x:c>
      <x:c r="F162" s="9" t="n">
        <x:v>0.448408158446712</x:v>
      </x:c>
      <x:c r="G162" s="9" t="n">
        <x:v>0.453249701814059</x:v>
      </x:c>
      <x:c r="H162" s="9" t="n">
        <x:v>1.1983423920068028</x:v>
      </x:c>
      <x:c r="I162" s="9" t="str">
        <x:v>可用</x:v>
      </x:c>
      <x:c r="J162" s="9" t="n">
        <x:v>-0.0214333367255786</x:v>
      </x:c>
      <x:c r="K162" s="9" t="n">
        <x:v>0.0174055286828451</x:v>
      </x:c>
      <x:c r="L162" s="9" t="n">
        <x:v>0.001445841593282684</x:v>
      </x:c>
      <x:c r="M162" s="9" t="n">
        <x:v>0.0056588520614389</x:v>
      </x:c>
      <x:c r="N162" s="9" t="n">
        <x:v>0.004213010468156216</x:v>
      </x:c>
    </x:row>
    <x:row r="163">
      <x:c r="A163" s="1" t="str">
        <x:v>2024Q2</x:v>
      </x:c>
      <x:c r="B163" s="1" t="str">
        <x:v>000530.OF</x:v>
      </x:c>
      <x:c r="C163" s="1" t="str">
        <x:v>招商丰盛稳定增长混合A</x:v>
      </x:c>
      <x:c r="D163" s="1" t="str">
        <x:v>招商基金</x:v>
      </x:c>
      <x:c r="E163" s="9" t="n">
        <x:v>0.3990714003407155</x:v>
      </x:c>
      <x:c r="F163" s="9" t="n">
        <x:v>0.2880621490630324</x:v>
      </x:c>
      <x:c r="G163" s="9" t="n">
        <x:v>0.0848243162975582</x:v>
      </x:c>
      <x:c r="H163" s="9" t="n">
        <x:v>0.771957865701306</x:v>
      </x:c>
      <x:c r="I163" s="9" t="str">
        <x:v>覆盖/杠杆异常</x:v>
      </x:c>
      <x:c r="J163" s="9" t="n">
        <x:v>0.1606714697572842</x:v>
      </x:c>
      <x:c r="K163" s="9" t="n">
        <x:v>0.0089599220136762</x:v>
      </x:c>
      <x:c r="L163" s="9" t="n">
        <x:v>0.06670040282153707</x:v>
      </x:c>
      <x:c r="M163" s="9" t="n">
        <x:v>0.0385852090032154</x:v>
      </x:c>
      <x:c r="N163" s="9"/>
    </x:row>
    <x:row r="164">
      <x:c r="A164" s="1" t="str">
        <x:v>2024Q3</x:v>
      </x:c>
      <x:c r="B164" s="1" t="str">
        <x:v>000530.OF</x:v>
      </x:c>
      <x:c r="C164" s="1" t="str">
        <x:v>招商丰盛稳定增长混合A</x:v>
      </x:c>
      <x:c r="D164" s="1" t="str">
        <x:v>招商基金</x:v>
      </x:c>
      <x:c r="E164" s="9" t="n">
        <x:v>0.3917610008510638</x:v>
      </x:c>
      <x:c r="F164" s="9" t="n">
        <x:v>0.2790642224113475</x:v>
      </x:c>
      <x:c r="G164" s="9" t="n">
        <x:v>0.0300538930496453</x:v>
      </x:c>
      <x:c r="H164" s="9" t="n">
        <x:v>0.7008791163120566</x:v>
      </x:c>
      <x:c r="I164" s="9" t="str">
        <x:v>覆盖/杠杆异常</x:v>
      </x:c>
      <x:c r="J164" s="9" t="n">
        <x:v>-0.0206428811428998</x:v>
      </x:c>
      <x:c r="K164" s="9" t="n">
        <x:v>0.0278751222406441</x:v>
      </x:c>
      <x:c r="L164" s="9" t="n">
        <x:v>-0.0003081264642853746</x:v>
      </x:c>
      <x:c r="M164" s="9" t="n">
        <x:v>0.0162538699690402</x:v>
      </x:c>
      <x:c r="N164" s="9"/>
    </x:row>
    <x:row r="165">
      <x:c r="A165" s="1" t="str">
        <x:v>2024Q4</x:v>
      </x:c>
      <x:c r="B165" s="1" t="str">
        <x:v>000530.OF</x:v>
      </x:c>
      <x:c r="C165" s="1" t="str">
        <x:v>招商丰盛稳定增长混合A</x:v>
      </x:c>
      <x:c r="D165" s="1" t="str">
        <x:v>招商基金</x:v>
      </x:c>
      <x:c r="E165" s="9" t="n">
        <x:v>0.5755515529342377</x:v>
      </x:c>
      <x:c r="F165" s="9" t="n">
        <x:v>0.2873700339132999</x:v>
      </x:c>
      <x:c r="G165" s="9" t="n">
        <x:v>0.0328097340017693</x:v>
      </x:c>
      <x:c r="H165" s="9" t="n">
        <x:v>0.8957313208493068</x:v>
      </x:c>
      <x:c r="I165" s="9" t="str">
        <x:v>可用</x:v>
      </x:c>
      <x:c r="J165" s="9" t="n">
        <x:v>-0.0120968459253197</x:v>
      </x:c>
      <x:c r="K165" s="9" t="n">
        <x:v>-0.0061358304583538</x:v>
      </x:c>
      <x:c r="L165" s="9" t="n">
        <x:v>-0.008725612264827348</x:v>
      </x:c>
      <x:c r="M165" s="9" t="n">
        <x:v>0.0030464584920031</x:v>
      </x:c>
      <x:c r="N165" s="9" t="n">
        <x:v>0.011772070756830448</x:v>
      </x:c>
    </x:row>
    <x:row r="166">
      <x:c r="A166" s="1" t="str">
        <x:v>2025Q1</x:v>
      </x:c>
      <x:c r="B166" s="1" t="str">
        <x:v>000530.OF</x:v>
      </x:c>
      <x:c r="C166" s="1" t="str">
        <x:v>招商丰盛稳定增长混合A</x:v>
      </x:c>
      <x:c r="D166" s="1" t="str">
        <x:v>招商基金</x:v>
      </x:c>
      <x:c r="E166" s="9" t="n">
        <x:v>0.5836830236314687</x:v>
      </x:c>
      <x:c r="F166" s="9" t="n">
        <x:v>0.229893543523781</x:v>
      </x:c>
      <x:c r="G166" s="9" t="n">
        <x:v>0.0375334226742446</x:v>
      </x:c>
      <x:c r="H166" s="9" t="n">
        <x:v>0.8511099898294944</x:v>
      </x:c>
      <x:c r="I166" s="9" t="str">
        <x:v>可用</x:v>
      </x:c>
      <x:c r="J166" s="9" t="n">
        <x:v>0.0125459507988814</x:v>
      </x:c>
      <x:c r="K166" s="9" t="n">
        <x:v>0.0167355103051229</x:v>
      </x:c>
      <x:c r="L166" s="9" t="n">
        <x:v>0.011170244263346193</x:v>
      </x:c>
      <x:c r="M166" s="9" t="n">
        <x:v>0.0060744115413819</x:v>
      </x:c>
      <x:c r="N166" s="9" t="n">
        <x:v>-0.005095832721964293</x:v>
      </x:c>
    </x:row>
    <x:row r="167">
      <x:c r="A167" s="1" t="str">
        <x:v>2025Q2</x:v>
      </x:c>
      <x:c r="B167" s="1" t="str">
        <x:v>000530.OF</x:v>
      </x:c>
      <x:c r="C167" s="1" t="str">
        <x:v>招商丰盛稳定增长混合A</x:v>
      </x:c>
      <x:c r="D167" s="1" t="str">
        <x:v>招商基金</x:v>
      </x:c>
      <x:c r="E167" s="9" t="n">
        <x:v>0.3989216471306471</x:v>
      </x:c>
      <x:c r="F167" s="9" t="n">
        <x:v>0.2814528238705738</x:v>
      </x:c>
      <x:c r="G167" s="9" t="n">
        <x:v>0.0714338485958485</x:v>
      </x:c>
      <x:c r="H167" s="9" t="n">
        <x:v>0.7518083195970695</x:v>
      </x:c>
      <x:c r="I167" s="9" t="str">
        <x:v>覆盖/杠杆异常</x:v>
      </x:c>
      <x:c r="J167" s="9" t="n">
        <x:v>0.1790131298144346</x:v>
      </x:c>
      <x:c r="K167" s="9" t="n">
        <x:v>-0.0093141564174268</x:v>
      </x:c>
      <x:c r="L167" s="9" t="n">
        <x:v>0.0687907169779296</x:v>
      </x:c>
      <x:c r="M167" s="9" t="n">
        <x:v>0.0649056603773585</x:v>
      </x:c>
      <x:c r="N167" s="9"/>
    </x:row>
    <x:row r="168">
      <x:c r="A168" s="1" t="str">
        <x:v>2025Q3</x:v>
      </x:c>
      <x:c r="B168" s="1" t="str">
        <x:v>000530.OF</x:v>
      </x:c>
      <x:c r="C168" s="1" t="str">
        <x:v>招商丰盛稳定增长混合A</x:v>
      </x:c>
      <x:c r="D168" s="1" t="str">
        <x:v>招商基金</x:v>
      </x:c>
      <x:c r="E168" s="9" t="n">
        <x:v>0.6657304193358802</x:v>
      </x:c>
      <x:c r="F168" s="9" t="n">
        <x:v>0.0884096561857184</x:v>
      </x:c>
      <x:c r="G168" s="9" t="n">
        <x:v>0.1338265433441081</x:v>
      </x:c>
      <x:c r="H168" s="9" t="n">
        <x:v>0.8879666188657067</x:v>
      </x:c>
      <x:c r="I168" s="9" t="str">
        <x:v>可用</x:v>
      </x:c>
      <x:c r="J168" s="9" t="n">
        <x:v>-0.002316465870377</x:v>
      </x:c>
      <x:c r="K168" s="9" t="n">
        <x:v>0.0053859744891888</x:v>
      </x:c>
      <x:c r="L168" s="9" t="n">
        <x:v>-0.0010659696424491025</x:v>
      </x:c>
      <x:c r="M168" s="9" t="n">
        <x:v>0.0120481927710842</x:v>
      </x:c>
      <x:c r="N168" s="9" t="n">
        <x:v>0.013114162413533302</x:v>
      </x:c>
    </x:row>
    <x:row r="169">
      <x:c r="A169" s="1" t="str">
        <x:v>2025Q4</x:v>
      </x:c>
      <x:c r="B169" s="1" t="str">
        <x:v>000530.OF</x:v>
      </x:c>
      <x:c r="C169" s="1" t="str">
        <x:v>招商丰盛稳定增长混合A</x:v>
      </x:c>
      <x:c r="D169" s="1" t="str">
        <x:v>招商基金</x:v>
      </x:c>
      <x:c r="E169" s="9" t="n">
        <x:v>0.6598036587574149</x:v>
      </x:c>
      <x:c r="F169" s="9" t="n">
        <x:v>0.119728157352482</x:v>
      </x:c>
      <x:c r="G169" s="9" t="n">
        <x:v>0.075297631283172</x:v>
      </x:c>
      <x:c r="H169" s="9" t="n">
        <x:v>0.8548294473930689</x:v>
      </x:c>
      <x:c r="I169" s="9" t="str">
        <x:v>可用</x:v>
      </x:c>
      <x:c r="J169" s="9" t="n">
        <x:v>-0.0388536352522925</x:v>
      </x:c>
      <x:c r="K169" s="9" t="n">
        <x:v>0.0082560386605905</x:v>
      </x:c>
      <x:c r="L169" s="9" t="n">
        <x:v>-0.024647290399625307</x:v>
      </x:c>
      <x:c r="M169" s="9" t="n">
        <x:v>0.0175070028011206</x:v>
      </x:c>
      <x:c r="N169" s="9" t="n">
        <x:v>0.04215429320074591</x:v>
      </x:c>
    </x:row>
    <x:row r="170">
      <x:c r="A170" s="1" t="str">
        <x:v>2026Q1</x:v>
      </x:c>
      <x:c r="B170" s="1" t="str">
        <x:v>000530.OF</x:v>
      </x:c>
      <x:c r="C170" s="1" t="str">
        <x:v>招商丰盛稳定增长混合A</x:v>
      </x:c>
      <x:c r="D170" s="1" t="str">
        <x:v>招商基金</x:v>
      </x:c>
      <x:c r="E170" s="9" t="n">
        <x:v>0.4819378646842632</x:v>
      </x:c>
      <x:c r="F170" s="9" t="n">
        <x:v>0.0896373511526896</x:v>
      </x:c>
      <x:c r="G170" s="9" t="n">
        <x:v>0.1730292739726027</x:v>
      </x:c>
      <x:c r="H170" s="9" t="n">
        <x:v>0.7446044898095555</x:v>
      </x:c>
      <x:c r="I170" s="9" t="str">
        <x:v>覆盖/杠杆异常</x:v>
      </x:c>
      <x:c r="J170" s="9" t="n">
        <x:v>0.1189604611184145</x:v>
      </x:c>
      <x:c r="K170" s="9" t="n">
        <x:v>0.0119203404212993</x:v>
      </x:c>
      <x:c r="L170" s="9" t="n">
        <x:v>0.05840005835346761</x:v>
      </x:c>
      <x:c r="M170" s="9" t="n">
        <x:v>0</x:v>
      </x:c>
      <x:c r="N170" s="9"/>
    </x:row>
    <x:row r="171">
      <x:c r="A171" s="1" t="str">
        <x:v>2023Q1</x:v>
      </x:c>
      <x:c r="B171" s="1" t="str">
        <x:v>000567.OF</x:v>
      </x:c>
      <x:c r="C171" s="1" t="str">
        <x:v>广发聚祥灵活混合</x:v>
      </x:c>
      <x:c r="D171" s="1" t="str">
        <x:v>广发基金</x:v>
      </x:c>
      <x:c r="E171" s="9" t="n">
        <x:v>0.7744469060308555</x:v>
      </x:c>
      <x:c r="F171" s="9" t="n">
        <x:v>0.1396328346933571</x:v>
      </x:c>
      <x:c r="G171" s="9" t="n">
        <x:v>0.0901972200688512</x:v>
      </x:c>
      <x:c r="H171" s="9" t="n">
        <x:v>1.0042769607930637</x:v>
      </x:c>
      <x:c r="I171" s="9" t="str">
        <x:v>可用</x:v>
      </x:c>
      <x:c r="J171" s="9" t="n">
        <x:v>-0.0514647253840476</x:v>
      </x:c>
      <x:c r="K171" s="9" t="n">
        <x:v>0.0167474576920587</x:v>
      </x:c>
      <x:c r="L171" s="9" t="n">
        <x:v>-0.03751820235195407</x:v>
      </x:c>
      <x:c r="M171" s="9" t="n">
        <x:v>-0.0577439570277529</x:v>
      </x:c>
      <x:c r="N171" s="9" t="n">
        <x:v>-0.020225754675798832</x:v>
      </x:c>
    </x:row>
    <x:row r="172">
      <x:c r="A172" s="1" t="str">
        <x:v>2023Q2</x:v>
      </x:c>
      <x:c r="B172" s="1" t="str">
        <x:v>000567.OF</x:v>
      </x:c>
      <x:c r="C172" s="1" t="str">
        <x:v>广发聚祥灵活混合</x:v>
      </x:c>
      <x:c r="D172" s="1" t="str">
        <x:v>广发基金</x:v>
      </x:c>
      <x:c r="E172" s="9" t="n">
        <x:v>0.7828841876903905</x:v>
      </x:c>
      <x:c r="F172" s="9" t="n">
        <x:v>0.1558937684851841</x:v>
      </x:c>
      <x:c r="G172" s="9" t="n">
        <x:v>0.0647154739684298</x:v>
      </x:c>
      <x:c r="H172" s="9" t="n">
        <x:v>1.0034934301440044</x:v>
      </x:c>
      <x:c r="I172" s="9" t="str">
        <x:v>可用</x:v>
      </x:c>
      <x:c r="J172" s="9" t="n">
        <x:v>-0.0398001275228043</x:v>
      </x:c>
      <x:c r="K172" s="9" t="n">
        <x:v>0.0067709071031718</x:v>
      </x:c>
      <x:c r="L172" s="9" t="n">
        <x:v>-0.030103348281288043</x:v>
      </x:c>
      <x:c r="M172" s="9" t="n">
        <x:v>-0.1135391923990498</x:v>
      </x:c>
      <x:c r="N172" s="9" t="n">
        <x:v>-0.08343584411776175</x:v>
      </x:c>
    </x:row>
    <x:row r="173">
      <x:c r="A173" s="1" t="str">
        <x:v>2023Q3</x:v>
      </x:c>
      <x:c r="B173" s="1" t="str">
        <x:v>000567.OF</x:v>
      </x:c>
      <x:c r="C173" s="1" t="str">
        <x:v>广发聚祥灵活混合</x:v>
      </x:c>
      <x:c r="D173" s="1" t="str">
        <x:v>广发基金</x:v>
      </x:c>
      <x:c r="E173" s="9" t="n">
        <x:v>0.754098471933472</x:v>
      </x:c>
      <x:c r="F173" s="9" t="n">
        <x:v>0.1778851851911082</x:v>
      </x:c>
      <x:c r="G173" s="9" t="n">
        <x:v>0.0708187091795937</x:v>
      </x:c>
      <x:c r="H173" s="9" t="n">
        <x:v>1.0028023663041739</x:v>
      </x:c>
      <x:c r="I173" s="9" t="str">
        <x:v>可用</x:v>
      </x:c>
      <x:c r="J173" s="9" t="n">
        <x:v>-0.0700389210520608</x:v>
      </x:c>
      <x:c r="K173" s="9" t="n">
        <x:v>0.0140014361109186</x:v>
      </x:c>
      <x:c r="L173" s="9" t="n">
        <x:v>-0.05032559528569591</x:v>
      </x:c>
      <x:c r="M173" s="9" t="n">
        <x:v>-0.0434083601286174</x:v>
      </x:c>
      <x:c r="N173" s="9" t="n">
        <x:v>0.006917235157078511</x:v>
      </x:c>
    </x:row>
    <x:row r="174">
      <x:c r="A174" s="1" t="str">
        <x:v>2023Q4</x:v>
      </x:c>
      <x:c r="B174" s="1" t="str">
        <x:v>000567.OF</x:v>
      </x:c>
      <x:c r="C174" s="1" t="str">
        <x:v>广发聚祥灵活混合</x:v>
      </x:c>
      <x:c r="D174" s="1" t="str">
        <x:v>广发基金</x:v>
      </x:c>
      <x:c r="E174" s="9" t="n">
        <x:v>0.7034406585634423</x:v>
      </x:c>
      <x:c r="F174" s="9" t="n">
        <x:v>0.1887024150431983</x:v>
      </x:c>
      <x:c r="G174" s="9" t="n">
        <x:v>0.1097774292732508</x:v>
      </x:c>
      <x:c r="H174" s="9" t="n">
        <x:v>1.0019205028798914</x:v>
      </x:c>
      <x:c r="I174" s="9" t="str">
        <x:v>可用</x:v>
      </x:c>
      <x:c r="J174" s="9" t="n">
        <x:v>0.031001629210372</x:v>
      </x:c>
      <x:c r="K174" s="9" t="n">
        <x:v>0.0198746052509315</x:v>
      </x:c>
      <x:c r="L174" s="9" t="n">
        <x:v>0.025558192477164735</x:v>
      </x:c>
      <x:c r="M174" s="9" t="n">
        <x:v>0.0515406162464986</x:v>
      </x:c>
      <x:c r="N174" s="9" t="n">
        <x:v>0.02598242376933386</x:v>
      </x:c>
    </x:row>
    <x:row r="175">
      <x:c r="A175" s="1" t="str">
        <x:v>2024Q1</x:v>
      </x:c>
      <x:c r="B175" s="1" t="str">
        <x:v>000567.OF</x:v>
      </x:c>
      <x:c r="C175" s="1" t="str">
        <x:v>广发聚祥灵活混合</x:v>
      </x:c>
      <x:c r="D175" s="1" t="str">
        <x:v>广发基金</x:v>
      </x:c>
      <x:c r="E175" s="9" t="n">
        <x:v>0.7355223863062769</x:v>
      </x:c>
      <x:c r="F175" s="9" t="n">
        <x:v>0.1826241558251241</x:v>
      </x:c>
      <x:c r="G175" s="9" t="n">
        <x:v>0.0777527380118863</x:v>
      </x:c>
      <x:c r="H175" s="9" t="n">
        <x:v>0.9958992801432873</x:v>
      </x:c>
      <x:c r="I175" s="9" t="str">
        <x:v>可用</x:v>
      </x:c>
      <x:c r="J175" s="9" t="n">
        <x:v>-0.0214333367255786</x:v>
      </x:c>
      <x:c r="K175" s="9" t="n">
        <x:v>0.0174055286828451</x:v>
      </x:c>
      <x:c r="L175" s="9" t="n">
        <x:v>-0.012586028992508966</x:v>
      </x:c>
      <x:c r="M175" s="9" t="n">
        <x:v>0.0058604155567394</x:v>
      </x:c>
      <x:c r="N175" s="9" t="n">
        <x:v>0.01844644454924837</x:v>
      </x:c>
    </x:row>
    <x:row r="176">
      <x:c r="A176" s="1" t="str">
        <x:v>2024Q2</x:v>
      </x:c>
      <x:c r="B176" s="1" t="str">
        <x:v>000567.OF</x:v>
      </x:c>
      <x:c r="C176" s="1" t="str">
        <x:v>广发聚祥灵活混合</x:v>
      </x:c>
      <x:c r="D176" s="1" t="str">
        <x:v>广发基金</x:v>
      </x:c>
      <x:c r="E176" s="9" t="n">
        <x:v>0.7232005528863393</x:v>
      </x:c>
      <x:c r="F176" s="9" t="n">
        <x:v>0.2016406785586232</x:v>
      </x:c>
      <x:c r="G176" s="9" t="n">
        <x:v>0.0784846454822517</x:v>
      </x:c>
      <x:c r="H176" s="9" t="n">
        <x:v>1.0033258769272142</x:v>
      </x:c>
      <x:c r="I176" s="9" t="str">
        <x:v>可用</x:v>
      </x:c>
      <x:c r="J176" s="9" t="n">
        <x:v>0.1606714697572842</x:v>
      </x:c>
      <x:c r="K176" s="9" t="n">
        <x:v>0.0089599220136762</x:v>
      </x:c>
      <x:c r="L176" s="9" t="n">
        <x:v>0.11800438051619869</x:v>
      </x:c>
      <x:c r="M176" s="9" t="n">
        <x:v>0.0429025423728814</x:v>
      </x:c>
      <x:c r="N176" s="9" t="n">
        <x:v>-0.07510183814331728</x:v>
      </x:c>
    </x:row>
    <x:row r="177">
      <x:c r="A177" s="1" t="str">
        <x:v>2024Q3</x:v>
      </x:c>
      <x:c r="B177" s="1" t="str">
        <x:v>000567.OF</x:v>
      </x:c>
      <x:c r="C177" s="1" t="str">
        <x:v>广发聚祥灵活混合</x:v>
      </x:c>
      <x:c r="D177" s="1" t="str">
        <x:v>广发基金</x:v>
      </x:c>
      <x:c r="E177" s="9" t="n">
        <x:v>0.7976597188587334</x:v>
      </x:c>
      <x:c r="F177" s="9" t="n">
        <x:v>0.1901936811064718</x:v>
      </x:c>
      <x:c r="G177" s="9" t="n">
        <x:v>0.0204668991823242</x:v>
      </x:c>
      <x:c r="H177" s="9" t="n">
        <x:v>1.0083202991475295</x:v>
      </x:c>
      <x:c r="I177" s="9" t="str">
        <x:v>可用</x:v>
      </x:c>
      <x:c r="J177" s="9" t="n">
        <x:v>-0.0206428811428998</x:v>
      </x:c>
      <x:c r="K177" s="9" t="n">
        <x:v>0.0278751222406441</x:v>
      </x:c>
      <x:c r="L177" s="9" t="n">
        <x:v>-0.01116432265863872</x:v>
      </x:c>
      <x:c r="M177" s="9" t="n">
        <x:v>-0.1051295073641442</x:v>
      </x:c>
      <x:c r="N177" s="9" t="n">
        <x:v>-0.09396518470550548</x:v>
      </x:c>
    </x:row>
    <x:row r="178">
      <x:c r="A178" s="1" t="str">
        <x:v>2024Q4</x:v>
      </x:c>
      <x:c r="B178" s="1" t="str">
        <x:v>000567.OF</x:v>
      </x:c>
      <x:c r="C178" s="1" t="str">
        <x:v>广发聚祥灵活混合</x:v>
      </x:c>
      <x:c r="D178" s="1" t="str">
        <x:v>广发基金</x:v>
      </x:c>
      <x:c r="E178" s="9" t="n">
        <x:v>0.7587695037022214</x:v>
      </x:c>
      <x:c r="F178" s="9" t="n">
        <x:v>0.2216593196918151</x:v>
      </x:c>
      <x:c r="G178" s="9" t="n">
        <x:v>0.0228359522713628</x:v>
      </x:c>
      <x:c r="H178" s="9" t="n">
        <x:v>1.0032647756653992</x:v>
      </x:c>
      <x:c r="I178" s="9" t="str">
        <x:v>可用</x:v>
      </x:c>
      <x:c r="J178" s="9" t="n">
        <x:v>-0.0120968459253197</x:v>
      </x:c>
      <x:c r="K178" s="9" t="n">
        <x:v>-0.0061358304583538</x:v>
      </x:c>
      <x:c r="L178" s="9" t="n">
        <x:v>-0.010538781784260088</x:v>
      </x:c>
      <x:c r="M178" s="9" t="n">
        <x:v>0.0062429057888762</x:v>
      </x:c>
      <x:c r="N178" s="9" t="n">
        <x:v>0.01678168757313629</x:v>
      </x:c>
    </x:row>
    <x:row r="179">
      <x:c r="A179" s="1" t="str">
        <x:v>2025Q1</x:v>
      </x:c>
      <x:c r="B179" s="1" t="str">
        <x:v>000567.OF</x:v>
      </x:c>
      <x:c r="C179" s="1" t="str">
        <x:v>广发聚祥灵活混合</x:v>
      </x:c>
      <x:c r="D179" s="1" t="str">
        <x:v>广发基金</x:v>
      </x:c>
      <x:c r="E179" s="9" t="n">
        <x:v>0.4563307091972901</x:v>
      </x:c>
      <x:c r="F179" s="9" t="n">
        <x:v>0.211891478649148</x:v>
      </x:c>
      <x:c r="G179" s="9" t="n">
        <x:v>0.3381127024225005</x:v>
      </x:c>
      <x:c r="H179" s="9" t="n">
        <x:v>1.0063348902689386</x:v>
      </x:c>
      <x:c r="I179" s="9" t="str">
        <x:v>可用</x:v>
      </x:c>
      <x:c r="J179" s="9" t="n">
        <x:v>0.0125459507988814</x:v>
      </x:c>
      <x:c r="K179" s="9" t="n">
        <x:v>0.0167355103051229</x:v>
      </x:c>
      <x:c r="L179" s="9" t="n">
        <x:v>0.009271214650108403</x:v>
      </x:c>
      <x:c r="M179" s="9" t="n">
        <x:v>0.032712915961647</x:v>
      </x:c>
      <x:c r="N179" s="9" t="n">
        <x:v>0.023441701311538596</x:v>
      </x:c>
    </x:row>
    <x:row r="180">
      <x:c r="A180" s="1" t="str">
        <x:v>2025Q2</x:v>
      </x:c>
      <x:c r="B180" s="1" t="str">
        <x:v>000567.OF</x:v>
      </x:c>
      <x:c r="C180" s="1" t="str">
        <x:v>广发聚祥灵活混合</x:v>
      </x:c>
      <x:c r="D180" s="1" t="str">
        <x:v>广发基金</x:v>
      </x:c>
      <x:c r="E180" s="9" t="n">
        <x:v>0.4660091872827643</x:v>
      </x:c>
      <x:c r="F180" s="9" t="n">
        <x:v>0.4223732137599673</x:v>
      </x:c>
      <x:c r="G180" s="9" t="n">
        <x:v>0.0959700027601717</x:v>
      </x:c>
      <x:c r="H180" s="9" t="n">
        <x:v>0.9843524038029032</x:v>
      </x:c>
      <x:c r="I180" s="9" t="str">
        <x:v>可用</x:v>
      </x:c>
      <x:c r="J180" s="9" t="n">
        <x:v>0.1790131298144346</x:v>
      </x:c>
      <x:c r="K180" s="9" t="n">
        <x:v>-0.0093141564174268</x:v>
      </x:c>
      <x:c r="L180" s="9" t="n">
        <x:v>0.07948771295827707</x:v>
      </x:c>
      <x:c r="M180" s="9" t="n">
        <x:v>0.0207536865101038</x:v>
      </x:c>
      <x:c r="N180" s="9" t="n">
        <x:v>-0.05873402644817327</x:v>
      </x:c>
    </x:row>
    <x:row r="181">
      <x:c r="A181" s="1" t="str">
        <x:v>2025Q3</x:v>
      </x:c>
      <x:c r="B181" s="1" t="str">
        <x:v>000567.OF</x:v>
      </x:c>
      <x:c r="C181" s="1" t="str">
        <x:v>广发聚祥灵活混合</x:v>
      </x:c>
      <x:c r="D181" s="1" t="str">
        <x:v>广发基金</x:v>
      </x:c>
      <x:c r="E181" s="9" t="n">
        <x:v>0.4843891259931895</x:v>
      </x:c>
      <x:c r="F181" s="9" t="n">
        <x:v>0.3448161335981839</x:v>
      </x:c>
      <x:c r="G181" s="9" t="n">
        <x:v>0.1747049387060159</x:v>
      </x:c>
      <x:c r="H181" s="9" t="n">
        <x:v>1.0039101982973895</x:v>
      </x:c>
      <x:c r="I181" s="9" t="str">
        <x:v>可用</x:v>
      </x:c>
      <x:c r="J181" s="9" t="n">
        <x:v>-0.002316465870377</x:v>
      </x:c>
      <x:c r="K181" s="9" t="n">
        <x:v>0.0053859744891888</x:v>
      </x:c>
      <x:c r="L181" s="9" t="n">
        <x:v>0.0007351000206755676</x:v>
      </x:c>
      <x:c r="M181" s="9" t="n">
        <x:v>-0.010700909577314</x:v>
      </x:c>
      <x:c r="N181" s="9" t="n">
        <x:v>-0.011436009597989568</x:v>
      </x:c>
    </x:row>
    <x:row r="182">
      <x:c r="A182" s="1" t="str">
        <x:v>2025Q4</x:v>
      </x:c>
      <x:c r="B182" s="1" t="str">
        <x:v>000567.OF</x:v>
      </x:c>
      <x:c r="C182" s="1" t="str">
        <x:v>广发聚祥灵活混合</x:v>
      </x:c>
      <x:c r="D182" s="1" t="str">
        <x:v>广发基金</x:v>
      </x:c>
      <x:c r="E182" s="9" t="n">
        <x:v>0.5401468904692439</x:v>
      </x:c>
      <x:c r="F182" s="9" t="n">
        <x:v>0.3713952419158765</x:v>
      </x:c>
      <x:c r="G182" s="9" t="n">
        <x:v>0.09282482251398</x:v>
      </x:c>
      <x:c r="H182" s="9" t="n">
        <x:v>1.0043669548991003</x:v>
      </x:c>
      <x:c r="I182" s="9" t="str">
        <x:v>可用</x:v>
      </x:c>
      <x:c r="J182" s="9" t="n">
        <x:v>-0.0388536352522925</x:v>
      </x:c>
      <x:c r="K182" s="9" t="n">
        <x:v>0.0082560386605905</x:v>
      </x:c>
      <x:c r="L182" s="9" t="n">
        <x:v>-0.017920416789335154</x:v>
      </x:c>
      <x:c r="M182" s="9" t="n">
        <x:v>-0.0227149810708491</x:v>
      </x:c>
      <x:c r="N182" s="9" t="n">
        <x:v>-0.004794564281513945</x:v>
      </x:c>
    </x:row>
    <x:row r="183">
      <x:c r="A183" s="1" t="str">
        <x:v>2026Q1</x:v>
      </x:c>
      <x:c r="B183" s="1" t="str">
        <x:v>000567.OF</x:v>
      </x:c>
      <x:c r="C183" s="1" t="str">
        <x:v>广发聚祥灵活混合</x:v>
      </x:c>
      <x:c r="D183" s="1" t="str">
        <x:v>广发基金</x:v>
      </x:c>
      <x:c r="E183" s="9" t="n">
        <x:v>0.5101634084688871</x:v>
      </x:c>
      <x:c r="F183" s="9" t="n">
        <x:v>0.3970374457784663</x:v>
      </x:c>
      <x:c r="G183" s="9" t="n">
        <x:v>0.0948440185902401</x:v>
      </x:c>
      <x:c r="H183" s="9" t="n">
        <x:v>1.0020448728375935</x:v>
      </x:c>
      <x:c r="I183" s="9" t="str">
        <x:v>可用</x:v>
      </x:c>
      <x:c r="J183" s="9" t="n">
        <x:v>0.1189604611184145</x:v>
      </x:c>
      <x:c r="K183" s="9" t="n">
        <x:v>0.0119203404212993</x:v>
      </x:c>
      <x:c r="L183" s="9" t="n">
        <x:v>0.06542209583088333</x:v>
      </x:c>
      <x:c r="M183" s="9" t="n">
        <x:v>0.0254565578306584</x:v>
      </x:c>
      <x:c r="N183" s="9" t="n">
        <x:v>-0.03996553800022493</x:v>
      </x:c>
    </x:row>
    <x:row r="184">
      <x:c r="A184" s="1" t="str">
        <x:v>2023Q1</x:v>
      </x:c>
      <x:c r="B184" s="1" t="str">
        <x:v>000573.OF</x:v>
      </x:c>
      <x:c r="C184" s="1" t="str">
        <x:v>天弘通利混合A</x:v>
      </x:c>
      <x:c r="D184" s="1" t="str">
        <x:v>天弘基金</x:v>
      </x:c>
      <x:c r="E184" s="9" t="n">
        <x:v>0.8873869124038783</x:v>
      </x:c>
      <x:c r="F184" s="9" t="n">
        <x:v>0.1393086849214309</x:v>
      </x:c>
      <x:c r="G184" s="9" t="n">
        <x:v>0.0111066277499164</x:v>
      </x:c>
      <x:c r="H184" s="9" t="n">
        <x:v>1.0378022250752257</x:v>
      </x:c>
      <x:c r="I184" s="9" t="str">
        <x:v>可用</x:v>
      </x:c>
      <x:c r="J184" s="9" t="n">
        <x:v>-0.0514647253840476</x:v>
      </x:c>
      <x:c r="K184" s="9" t="n">
        <x:v>0.0167474576920587</x:v>
      </x:c>
      <x:c r="L184" s="9" t="n">
        <x:v>-0.0433360574494055</x:v>
      </x:c>
      <x:c r="M184" s="9" t="n">
        <x:v>-0.019649497665009</x:v>
      </x:c>
      <x:c r="N184" s="9" t="n">
        <x:v>0.023686559784396502</x:v>
      </x:c>
    </x:row>
    <x:row r="185">
      <x:c r="A185" s="1" t="str">
        <x:v>2023Q2</x:v>
      </x:c>
      <x:c r="B185" s="1" t="str">
        <x:v>000573.OF</x:v>
      </x:c>
      <x:c r="C185" s="1" t="str">
        <x:v>天弘通利混合A</x:v>
      </x:c>
      <x:c r="D185" s="1" t="str">
        <x:v>天弘基金</x:v>
      </x:c>
      <x:c r="E185" s="9" t="n">
        <x:v>0.6701386897184568</x:v>
      </x:c>
      <x:c r="F185" s="9" t="n">
        <x:v>0.4226481481543274</x:v>
      </x:c>
      <x:c r="G185" s="9" t="n">
        <x:v>0.0225227948696558</x:v>
      </x:c>
      <x:c r="H185" s="9" t="n">
        <x:v>1.11530963274244</x:v>
      </x:c>
      <x:c r="I185" s="9" t="str">
        <x:v>可用</x:v>
      </x:c>
      <x:c r="J185" s="9" t="n">
        <x:v>-0.0398001275228043</x:v>
      </x:c>
      <x:c r="K185" s="9" t="n">
        <x:v>0.0067709071031718</x:v>
      </x:c>
      <x:c r="L185" s="9" t="n">
        <x:v>-0.023809893960279018</x:v>
      </x:c>
      <x:c r="M185" s="9" t="n">
        <x:v>0.0184182023677206</x:v>
      </x:c>
      <x:c r="N185" s="9" t="n">
        <x:v>0.04222809632799962</x:v>
      </x:c>
    </x:row>
    <x:row r="186">
      <x:c r="A186" s="1" t="str">
        <x:v>2023Q3</x:v>
      </x:c>
      <x:c r="B186" s="1" t="str">
        <x:v>000573.OF</x:v>
      </x:c>
      <x:c r="C186" s="1" t="str">
        <x:v>天弘通利混合A</x:v>
      </x:c>
      <x:c r="D186" s="1" t="str">
        <x:v>天弘基金</x:v>
      </x:c>
      <x:c r="E186" s="9" t="n">
        <x:v>0.8956561287272289</x:v>
      </x:c>
      <x:c r="F186" s="9" t="n">
        <x:v>0.1729955227334521</x:v>
      </x:c>
      <x:c r="G186" s="9" t="n">
        <x:v>0.01272265620374</x:v>
      </x:c>
      <x:c r="H186" s="9" t="n">
        <x:v>1.0813743076644209</x:v>
      </x:c>
      <x:c r="I186" s="9" t="str">
        <x:v>可用</x:v>
      </x:c>
      <x:c r="J186" s="9" t="n">
        <x:v>-0.0700389210520608</x:v>
      </x:c>
      <x:c r="K186" s="9" t="n">
        <x:v>0.0140014361109186</x:v>
      </x:c>
      <x:c r="L186" s="9" t="n">
        <x:v>-0.060308603130693396</x:v>
      </x:c>
      <x:c r="M186" s="9" t="n">
        <x:v>-0.0297872351011694</x:v>
      </x:c>
      <x:c r="N186" s="9" t="n">
        <x:v>0.030521368029523994</x:v>
      </x:c>
    </x:row>
    <x:row r="187">
      <x:c r="A187" s="1" t="str">
        <x:v>2023Q4</x:v>
      </x:c>
      <x:c r="B187" s="1" t="str">
        <x:v>000573.OF</x:v>
      </x:c>
      <x:c r="C187" s="1" t="str">
        <x:v>天弘通利混合A</x:v>
      </x:c>
      <x:c r="D187" s="1" t="str">
        <x:v>天弘基金</x:v>
      </x:c>
      <x:c r="E187" s="9" t="n">
        <x:v>0.8629918770002337</x:v>
      </x:c>
      <x:c r="F187" s="9" t="n">
        <x:v>0.1964895754935504</x:v>
      </x:c>
      <x:c r="G187" s="9" t="n">
        <x:v>0.0032811215547102</x:v>
      </x:c>
      <x:c r="H187" s="9" t="n">
        <x:v>1.0627625740484943</x:v>
      </x:c>
      <x:c r="I187" s="9" t="str">
        <x:v>可用</x:v>
      </x:c>
      <x:c r="J187" s="9" t="n">
        <x:v>0.031001629210372</x:v>
      </x:c>
      <x:c r="K187" s="9" t="n">
        <x:v>0.0198746052509315</x:v>
      </x:c>
      <x:c r="L187" s="9" t="n">
        <x:v>0.030659306931181626</x:v>
      </x:c>
      <x:c r="M187" s="9" t="n">
        <x:v>0.0718201765126054</x:v>
      </x:c>
      <x:c r="N187" s="9" t="n">
        <x:v>0.04116086958142377</x:v>
      </x:c>
    </x:row>
    <x:row r="188">
      <x:c r="A188" s="1" t="str">
        <x:v>2024Q1</x:v>
      </x:c>
      <x:c r="B188" s="1" t="str">
        <x:v>000573.OF</x:v>
      </x:c>
      <x:c r="C188" s="1" t="str">
        <x:v>天弘通利混合A</x:v>
      </x:c>
      <x:c r="D188" s="1" t="str">
        <x:v>天弘基金</x:v>
      </x:c>
      <x:c r="E188" s="9" t="n">
        <x:v>0.8383738754989988</x:v>
      </x:c>
      <x:c r="F188" s="9" t="n">
        <x:v>0.1566112023383502</x:v>
      </x:c>
      <x:c r="G188" s="9" t="n">
        <x:v>0.0283258213293714</x:v>
      </x:c>
      <x:c r="H188" s="9" t="n">
        <x:v>1.0233108991667204</x:v>
      </x:c>
      <x:c r="I188" s="9" t="str">
        <x:v>可用</x:v>
      </x:c>
      <x:c r="J188" s="9" t="n">
        <x:v>-0.0214333367255786</x:v>
      </x:c>
      <x:c r="K188" s="9" t="n">
        <x:v>0.0174055286828451</x:v>
      </x:c>
      <x:c r="L188" s="9" t="n">
        <x:v>-0.015243248801143342</x:v>
      </x:c>
      <x:c r="M188" s="9" t="n">
        <x:v>0.0081841455646454</x:v>
      </x:c>
      <x:c r="N188" s="9" t="n">
        <x:v>0.023427394365788744</x:v>
      </x:c>
    </x:row>
    <x:row r="189">
      <x:c r="A189" s="1" t="str">
        <x:v>2024Q2</x:v>
      </x:c>
      <x:c r="B189" s="1" t="str">
        <x:v>000573.OF</x:v>
      </x:c>
      <x:c r="C189" s="1" t="str">
        <x:v>天弘通利混合A</x:v>
      </x:c>
      <x:c r="D189" s="1" t="str">
        <x:v>天弘基金</x:v>
      </x:c>
      <x:c r="E189" s="9" t="n">
        <x:v>0.8880954857458636</x:v>
      </x:c>
      <x:c r="F189" s="9" t="n">
        <x:v>0.2156623969443812</x:v>
      </x:c>
      <x:c r="G189" s="9" t="n">
        <x:v>0.0103149886031921</x:v>
      </x:c>
      <x:c r="H189" s="9" t="n">
        <x:v>1.114072871293437</x:v>
      </x:c>
      <x:c r="I189" s="9" t="str">
        <x:v>可用</x:v>
      </x:c>
      <x:c r="J189" s="9" t="n">
        <x:v>0.1606714697572842</x:v>
      </x:c>
      <x:c r="K189" s="9" t="n">
        <x:v>0.0089599220136762</x:v>
      </x:c>
      <x:c r="L189" s="9" t="n">
        <x:v>0.14462392523750128</x:v>
      </x:c>
      <x:c r="M189" s="9" t="n">
        <x:v>0.1197361741117373</x:v>
      </x:c>
      <x:c r="N189" s="9" t="n">
        <x:v>-0.024887751125763982</x:v>
      </x:c>
    </x:row>
    <x:row r="190">
      <x:c r="A190" s="1" t="str">
        <x:v>2024Q3</x:v>
      </x:c>
      <x:c r="B190" s="1" t="str">
        <x:v>000573.OF</x:v>
      </x:c>
      <x:c r="C190" s="1" t="str">
        <x:v>天弘通利混合A</x:v>
      </x:c>
      <x:c r="D190" s="1" t="str">
        <x:v>天弘基金</x:v>
      </x:c>
      <x:c r="E190" s="9" t="n">
        <x:v>0.8597220618207171</x:v>
      </x:c>
      <x:c r="F190" s="9" t="n">
        <x:v>0.2259191112964304</x:v>
      </x:c>
      <x:c r="G190" s="9" t="n">
        <x:v>0.0069667299000642</x:v>
      </x:c>
      <x:c r="H190" s="9" t="n">
        <x:v>1.0926079030172118</x:v>
      </x:c>
      <x:c r="I190" s="9" t="str">
        <x:v>可用</x:v>
      </x:c>
      <x:c r="J190" s="9" t="n">
        <x:v>-0.0206428811428998</x:v>
      </x:c>
      <x:c r="K190" s="9" t="n">
        <x:v>0.0278751222406441</x:v>
      </x:c>
      <x:c r="L190" s="9" t="n">
        <x:v>-0.011449617494208142</x:v>
      </x:c>
      <x:c r="M190" s="9" t="n">
        <x:v>-0.0040779331516694</x:v>
      </x:c>
      <x:c r="N190" s="9" t="n">
        <x:v>0.007371684342538742</x:v>
      </x:c>
    </x:row>
    <x:row r="191">
      <x:c r="A191" s="1" t="str">
        <x:v>2024Q4</x:v>
      </x:c>
      <x:c r="B191" s="1" t="str">
        <x:v>000573.OF</x:v>
      </x:c>
      <x:c r="C191" s="1" t="str">
        <x:v>天弘通利混合A</x:v>
      </x:c>
      <x:c r="D191" s="1" t="str">
        <x:v>天弘基金</x:v>
      </x:c>
      <x:c r="E191" s="9" t="n">
        <x:v>0.8604818071459798</x:v>
      </x:c>
      <x:c r="F191" s="9" t="n">
        <x:v>0.1579260502915407</x:v>
      </x:c>
      <x:c r="G191" s="9" t="n">
        <x:v>0.0241876302882158</x:v>
      </x:c>
      <x:c r="H191" s="9" t="n">
        <x:v>1.0425954877257362</x:v>
      </x:c>
      <x:c r="I191" s="9" t="str">
        <x:v>可用</x:v>
      </x:c>
      <x:c r="J191" s="9" t="n">
        <x:v>-0.0120968459253197</x:v>
      </x:c>
      <x:c r="K191" s="9" t="n">
        <x:v>-0.0061358304583538</x:v>
      </x:c>
      <x:c r="L191" s="9" t="n">
        <x:v>-0.011378123312131927</x:v>
      </x:c>
      <x:c r="M191" s="9" t="n">
        <x:v>-0.0031847161406175</x:v>
      </x:c>
      <x:c r="N191" s="9" t="n">
        <x:v>0.008193407171514427</x:v>
      </x:c>
    </x:row>
    <x:row r="192">
      <x:c r="A192" s="1" t="str">
        <x:v>2025Q1</x:v>
      </x:c>
      <x:c r="B192" s="1" t="str">
        <x:v>000573.OF</x:v>
      </x:c>
      <x:c r="C192" s="1" t="str">
        <x:v>天弘通利混合A</x:v>
      </x:c>
      <x:c r="D192" s="1" t="str">
        <x:v>天弘基金</x:v>
      </x:c>
      <x:c r="E192" s="9" t="n">
        <x:v>0.8892471396597036</x:v>
      </x:c>
      <x:c r="F192" s="9" t="n">
        <x:v>0.1558567139874075</x:v>
      </x:c>
      <x:c r="G192" s="9" t="n">
        <x:v>0.0042081038356795</x:v>
      </x:c>
      <x:c r="H192" s="9" t="n">
        <x:v>1.0493119574827907</x:v>
      </x:c>
      <x:c r="I192" s="9" t="str">
        <x:v>可用</x:v>
      </x:c>
      <x:c r="J192" s="9" t="n">
        <x:v>0.0125459507988814</x:v>
      </x:c>
      <x:c r="K192" s="9" t="n">
        <x:v>0.0167355103051229</x:v>
      </x:c>
      <x:c r="L192" s="9" t="n">
        <x:v>0.01376479250527551</x:v>
      </x:c>
      <x:c r="M192" s="9" t="n">
        <x:v>0.0273847583231354</x:v>
      </x:c>
      <x:c r="N192" s="9" t="n">
        <x:v>0.013619965817859889</x:v>
      </x:c>
    </x:row>
    <x:row r="193">
      <x:c r="A193" s="1" t="str">
        <x:v>2025Q2</x:v>
      </x:c>
      <x:c r="B193" s="1" t="str">
        <x:v>000573.OF</x:v>
      </x:c>
      <x:c r="C193" s="1" t="str">
        <x:v>天弘通利混合A</x:v>
      </x:c>
      <x:c r="D193" s="1" t="str">
        <x:v>天弘基金</x:v>
      </x:c>
      <x:c r="E193" s="9" t="n">
        <x:v>0.8833750336288267</x:v>
      </x:c>
      <x:c r="F193" s="9" t="n">
        <x:v>0.1474030826274988</x:v>
      </x:c>
      <x:c r="G193" s="9" t="n">
        <x:v>0.003006776684133</x:v>
      </x:c>
      <x:c r="H193" s="9" t="n">
        <x:v>1.0337848929404587</x:v>
      </x:c>
      <x:c r="I193" s="9" t="str">
        <x:v>可用</x:v>
      </x:c>
      <x:c r="J193" s="9" t="n">
        <x:v>0.1790131298144346</x:v>
      </x:c>
      <x:c r="K193" s="9" t="n">
        <x:v>-0.0093141564174268</x:v>
      </x:c>
      <x:c r="L193" s="9" t="n">
        <x:v>0.1567627942018243</x:v>
      </x:c>
      <x:c r="M193" s="9" t="n">
        <x:v>0.1368280747361177</x:v>
      </x:c>
      <x:c r="N193" s="9" t="n">
        <x:v>-0.019934719465706602</x:v>
      </x:c>
    </x:row>
    <x:row r="194">
      <x:c r="A194" s="1" t="str">
        <x:v>2025Q3</x:v>
      </x:c>
      <x:c r="B194" s="1" t="str">
        <x:v>000573.OF</x:v>
      </x:c>
      <x:c r="C194" s="1" t="str">
        <x:v>天弘通利混合A</x:v>
      </x:c>
      <x:c r="D194" s="1" t="str">
        <x:v>天弘基金</x:v>
      </x:c>
      <x:c r="E194" s="9" t="n">
        <x:v>0.897232975122318</x:v>
      </x:c>
      <x:c r="F194" s="9" t="n">
        <x:v>0.1054023002475937</x:v>
      </x:c>
      <x:c r="G194" s="9" t="n">
        <x:v>0.0050192208823802</x:v>
      </x:c>
      <x:c r="H194" s="9" t="n">
        <x:v>1.007654496252292</x:v>
      </x:c>
      <x:c r="I194" s="9" t="str">
        <x:v>可用</x:v>
      </x:c>
      <x:c r="J194" s="9" t="n">
        <x:v>-0.002316465870377</x:v>
      </x:c>
      <x:c r="K194" s="9" t="n">
        <x:v>0.0053859744891888</x:v>
      </x:c>
      <x:c r="L194" s="9" t="n">
        <x:v>-0.0015107154644123078</x:v>
      </x:c>
      <x:c r="M194" s="9" t="n">
        <x:v>-0.0296991014613828</x:v>
      </x:c>
      <x:c r="N194" s="9" t="n">
        <x:v>-0.028188385996970492</x:v>
      </x:c>
    </x:row>
    <x:row r="195">
      <x:c r="A195" s="1" t="str">
        <x:v>2025Q4</x:v>
      </x:c>
      <x:c r="B195" s="1" t="str">
        <x:v>000573.OF</x:v>
      </x:c>
      <x:c r="C195" s="1" t="str">
        <x:v>天弘通利混合A</x:v>
      </x:c>
      <x:c r="D195" s="1" t="str">
        <x:v>天弘基金</x:v>
      </x:c>
      <x:c r="E195" s="9" t="n">
        <x:v>0.8301252385817588</x:v>
      </x:c>
      <x:c r="F195" s="9" t="n">
        <x:v>0.0909005369877925</x:v>
      </x:c>
      <x:c r="G195" s="9" t="n">
        <x:v>0.1180538012907239</x:v>
      </x:c>
      <x:c r="H195" s="9" t="n">
        <x:v>1.0390795768602752</x:v>
      </x:c>
      <x:c r="I195" s="9" t="str">
        <x:v>可用</x:v>
      </x:c>
      <x:c r="J195" s="9" t="n">
        <x:v>-0.0388536352522925</x:v>
      </x:c>
      <x:c r="K195" s="9" t="n">
        <x:v>0.0082560386605905</x:v>
      </x:c>
      <x:c r="L195" s="9" t="n">
        <x:v>-0.03150290488593829</x:v>
      </x:c>
      <x:c r="M195" s="9" t="n">
        <x:v>-0.006041080829392</x:v>
      </x:c>
      <x:c r="N195" s="9" t="n">
        <x:v>0.025461824056546293</x:v>
      </x:c>
    </x:row>
    <x:row r="196">
      <x:c r="A196" s="1" t="str">
        <x:v>2026Q1</x:v>
      </x:c>
      <x:c r="B196" s="1" t="str">
        <x:v>000573.OF</x:v>
      </x:c>
      <x:c r="C196" s="1" t="str">
        <x:v>天弘通利混合A</x:v>
      </x:c>
      <x:c r="D196" s="1" t="str">
        <x:v>天弘基金</x:v>
      </x:c>
      <x:c r="E196" s="9" t="n">
        <x:v>0.7343326872340034</x:v>
      </x:c>
      <x:c r="F196" s="9" t="n">
        <x:v>0.0864245034545019</x:v>
      </x:c>
      <x:c r="G196" s="9" t="n">
        <x:v>0.1766505161117968</x:v>
      </x:c>
      <x:c r="H196" s="9" t="n">
        <x:v>0.9974077068003021</x:v>
      </x:c>
      <x:c r="I196" s="9" t="str">
        <x:v>可用</x:v>
      </x:c>
      <x:c r="J196" s="9" t="n">
        <x:v>0.1189604611184145</x:v>
      </x:c>
      <x:c r="K196" s="9" t="n">
        <x:v>0.0119203404212993</x:v>
      </x:c>
      <x:c r="L196" s="9" t="n">
        <x:v>0.0883867645896009</x:v>
      </x:c>
      <x:c r="M196" s="9" t="n">
        <x:v>0.1770664533161483</x:v>
      </x:c>
      <x:c r="N196" s="9" t="n">
        <x:v>0.08867968872654738</x:v>
      </x:c>
    </x:row>
    <x:row r="197">
      <x:c r="A197" s="1" t="str">
        <x:v>2023Q1</x:v>
      </x:c>
      <x:c r="B197" s="1" t="str">
        <x:v>000590.OF</x:v>
      </x:c>
      <x:c r="C197" s="1" t="str">
        <x:v>华安新活力灵活配置混合A</x:v>
      </x:c>
      <x:c r="D197" s="1" t="str">
        <x:v>华安基金</x:v>
      </x:c>
      <x:c r="E197" s="9" t="n">
        <x:v>0.3357186789563244</x:v>
      </x:c>
      <x:c r="F197" s="9" t="n">
        <x:v>0.2335353655133295</x:v>
      </x:c>
      <x:c r="G197" s="9" t="n">
        <x:v>0.6389599280771412</x:v>
      </x:c>
      <x:c r="H197" s="9" t="n">
        <x:v>1.208213972546795</x:v>
      </x:c>
      <x:c r="I197" s="9" t="str">
        <x:v>覆盖/杠杆异常</x:v>
      </x:c>
      <x:c r="J197" s="9" t="n">
        <x:v>-0.0514647253840476</x:v>
      </x:c>
      <x:c r="K197" s="9" t="n">
        <x:v>0.0167474576920587</x:v>
      </x:c>
      <x:c r="L197" s="9" t="n">
        <x:v>-0.013366545965248526</x:v>
      </x:c>
      <x:c r="M197" s="9" t="n">
        <x:v>-0.0198494190662802</x:v>
      </x:c>
      <x:c r="N197" s="9"/>
    </x:row>
    <x:row r="198">
      <x:c r="A198" s="1" t="str">
        <x:v>2023Q2</x:v>
      </x:c>
      <x:c r="B198" s="1" t="str">
        <x:v>000590.OF</x:v>
      </x:c>
      <x:c r="C198" s="1" t="str">
        <x:v>华安新活力灵活配置混合A</x:v>
      </x:c>
      <x:c r="D198" s="1" t="str">
        <x:v>华安基金</x:v>
      </x:c>
      <x:c r="E198" s="9" t="n">
        <x:v>0.262938259103831</x:v>
      </x:c>
      <x:c r="F198" s="9" t="n">
        <x:v>0.208872025450115</x:v>
      </x:c>
      <x:c r="G198" s="9" t="n">
        <x:v>0.2036371873561662</x:v>
      </x:c>
      <x:c r="H198" s="9" t="n">
        <x:v>0.6754474719101122</x:v>
      </x:c>
      <x:c r="I198" s="9" t="str">
        <x:v>覆盖/杠杆异常</x:v>
      </x:c>
      <x:c r="J198" s="9" t="n">
        <x:v>-0.0398001275228043</x:v>
      </x:c>
      <x:c r="K198" s="9" t="n">
        <x:v>0.0067709071031718</x:v>
      </x:c>
      <x:c r="L198" s="9" t="n">
        <x:v>-0.009050723162182566</x:v>
      </x:c>
      <x:c r="M198" s="9" t="n">
        <x:v>-0.0335195484391505</x:v>
      </x:c>
      <x:c r="N198" s="9"/>
    </x:row>
    <x:row r="199">
      <x:c r="A199" s="1" t="str">
        <x:v>2023Q3</x:v>
      </x:c>
      <x:c r="B199" s="1" t="str">
        <x:v>000590.OF</x:v>
      </x:c>
      <x:c r="C199" s="1" t="str">
        <x:v>华安新活力灵活配置混合A</x:v>
      </x:c>
      <x:c r="D199" s="1" t="str">
        <x:v>华安基金</x:v>
      </x:c>
      <x:c r="E199" s="9" t="n">
        <x:v>0.3665806666666666</x:v>
      </x:c>
      <x:c r="F199" s="9" t="n">
        <x:v>0.2370349653457653</x:v>
      </x:c>
      <x:c r="G199" s="9" t="n">
        <x:v>0.0576702024864024</x:v>
      </x:c>
      <x:c r="H199" s="9" t="n">
        <x:v>0.6612858344988344</x:v>
      </x:c>
      <x:c r="I199" s="9" t="str">
        <x:v>覆盖/杠杆异常</x:v>
      </x:c>
      <x:c r="J199" s="9" t="n">
        <x:v>-0.0700389210520608</x:v>
      </x:c>
      <x:c r="K199" s="9" t="n">
        <x:v>0.0140014361109186</x:v>
      </x:c>
      <x:c r="L199" s="9" t="n">
        <x:v>-0.022356084448535943</x:v>
      </x:c>
      <x:c r="M199" s="9" t="n">
        <x:v>-0.0310693647733529</x:v>
      </x:c>
      <x:c r="N199" s="9"/>
    </x:row>
    <x:row r="200">
      <x:c r="A200" s="1" t="str">
        <x:v>2023Q4</x:v>
      </x:c>
      <x:c r="B200" s="1" t="str">
        <x:v>000590.OF</x:v>
      </x:c>
      <x:c r="C200" s="1" t="str">
        <x:v>华安新活力灵活配置混合A</x:v>
      </x:c>
      <x:c r="D200" s="1" t="str">
        <x:v>华安基金</x:v>
      </x:c>
      <x:c r="E200" s="9" t="n">
        <x:v>0.2669262864706956</x:v>
      </x:c>
      <x:c r="F200" s="9" t="n">
        <x:v>0.6156216702574403</x:v>
      </x:c>
      <x:c r="G200" s="9" t="n">
        <x:v>0.1232795265656381</x:v>
      </x:c>
      <x:c r="H200" s="9" t="n">
        <x:v>1.005827483293774</x:v>
      </x:c>
      <x:c r="I200" s="9" t="str">
        <x:v>可用</x:v>
      </x:c>
      <x:c r="J200" s="9" t="n">
        <x:v>0.031001629210372</x:v>
      </x:c>
      <x:c r="K200" s="9" t="n">
        <x:v>0.0198746052509315</x:v>
      </x:c>
      <x:c r="L200" s="9" t="n">
        <x:v>0.020510387439951785</x:v>
      </x:c>
      <x:c r="M200" s="9" t="n">
        <x:v>0.0156599518821014</x:v>
      </x:c>
      <x:c r="N200" s="9" t="n">
        <x:v>-0.004850435557850384</x:v>
      </x:c>
    </x:row>
    <x:row r="201">
      <x:c r="A201" s="1" t="str">
        <x:v>2024Q1</x:v>
      </x:c>
      <x:c r="B201" s="1" t="str">
        <x:v>000590.OF</x:v>
      </x:c>
      <x:c r="C201" s="1" t="str">
        <x:v>华安新活力灵活配置混合A</x:v>
      </x:c>
      <x:c r="D201" s="1" t="str">
        <x:v>华安基金</x:v>
      </x:c>
      <x:c r="E201" s="9" t="n">
        <x:v>0.3022866625648914</x:v>
      </x:c>
      <x:c r="F201" s="9" t="n">
        <x:v>0.3917967012113055</x:v>
      </x:c>
      <x:c r="G201" s="9" t="n">
        <x:v>0.0972104151124783</x:v>
      </x:c>
      <x:c r="H201" s="9" t="n">
        <x:v>0.7912937788886752</x:v>
      </x:c>
      <x:c r="I201" s="9" t="str">
        <x:v>覆盖/杠杆异常</x:v>
      </x:c>
      <x:c r="J201" s="9" t="n">
        <x:v>-0.0214333367255786</x:v>
      </x:c>
      <x:c r="K201" s="9" t="n">
        <x:v>0.0174055286828451</x:v>
      </x:c>
      <x:c r="L201" s="9" t="n">
        <x:v>0.0003404168943727968</x:v>
      </x:c>
      <x:c r="M201" s="9" t="n">
        <x:v>0.0073421446389949</x:v>
      </x:c>
      <x:c r="N201" s="9"/>
    </x:row>
    <x:row r="202">
      <x:c r="A202" s="1" t="str">
        <x:v>2024Q2</x:v>
      </x:c>
      <x:c r="B202" s="1" t="str">
        <x:v>000590.OF</x:v>
      </x:c>
      <x:c r="C202" s="1" t="str">
        <x:v>华安新活力灵活配置混合A</x:v>
      </x:c>
      <x:c r="D202" s="1" t="str">
        <x:v>华安基金</x:v>
      </x:c>
      <x:c r="E202" s="9" t="n">
        <x:v>0.239575205743509</x:v>
      </x:c>
      <x:c r="F202" s="9" t="n">
        <x:v>0.4904119280094414</x:v>
      </x:c>
      <x:c r="G202" s="9" t="n">
        <x:v>0.1609188355625491</x:v>
      </x:c>
      <x:c r="H202" s="9" t="n">
        <x:v>0.8909059693154995</x:v>
      </x:c>
      <x:c r="I202" s="9" t="str">
        <x:v>可用</x:v>
      </x:c>
      <x:c r="J202" s="9" t="n">
        <x:v>0.1606714697572842</x:v>
      </x:c>
      <x:c r="K202" s="9" t="n">
        <x:v>0.0089599220136762</x:v>
      </x:c>
      <x:c r="L202" s="9" t="n">
        <x:v>0.04288695305375452</x:v>
      </x:c>
      <x:c r="M202" s="9" t="n">
        <x:v>0.0451895052695614</x:v>
      </x:c>
      <x:c r="N202" s="9" t="n">
        <x:v>0.0023025522158068787</x:v>
      </x:c>
    </x:row>
    <x:row r="203">
      <x:c r="A203" s="1" t="str">
        <x:v>2024Q3</x:v>
      </x:c>
      <x:c r="B203" s="1" t="str">
        <x:v>000590.OF</x:v>
      </x:c>
      <x:c r="C203" s="1" t="str">
        <x:v>华安新活力灵活配置混合A</x:v>
      </x:c>
      <x:c r="D203" s="1" t="str">
        <x:v>华安基金</x:v>
      </x:c>
      <x:c r="E203" s="9" t="n">
        <x:v>0.3103822997824797</x:v>
      </x:c>
      <x:c r="F203" s="9" t="n">
        <x:v>0.2893058736404982</x:v>
      </x:c>
      <x:c r="G203" s="9" t="n">
        <x:v>0.3137639082459956</x:v>
      </x:c>
      <x:c r="H203" s="9" t="n">
        <x:v>0.9134520816689735</x:v>
      </x:c>
      <x:c r="I203" s="9" t="str">
        <x:v>可用</x:v>
      </x:c>
      <x:c r="J203" s="9" t="n">
        <x:v>-0.0206428811428998</x:v>
      </x:c>
      <x:c r="K203" s="9" t="n">
        <x:v>0.0278751222406441</x:v>
      </x:c>
      <x:c r="L203" s="9" t="n">
        <x:v>0.0016572516693956</x:v>
      </x:c>
      <x:c r="M203" s="9" t="n">
        <x:v>0.0230125522773558</x:v>
      </x:c>
      <x:c r="N203" s="9" t="n">
        <x:v>0.0213553006079602</x:v>
      </x:c>
    </x:row>
    <x:row r="204">
      <x:c r="A204" s="1" t="str">
        <x:v>2024Q4</x:v>
      </x:c>
      <x:c r="B204" s="1" t="str">
        <x:v>000590.OF</x:v>
      </x:c>
      <x:c r="C204" s="1" t="str">
        <x:v>华安新活力灵活配置混合A</x:v>
      </x:c>
      <x:c r="D204" s="1" t="str">
        <x:v>华安基金</x:v>
      </x:c>
      <x:c r="E204" s="9" t="n">
        <x:v>0.2721287976987447</x:v>
      </x:c>
      <x:c r="F204" s="9" t="n">
        <x:v>0.2523963466527196</x:v>
      </x:c>
      <x:c r="G204" s="9" t="n">
        <x:v>0.1059488326359832</x:v>
      </x:c>
      <x:c r="H204" s="9" t="n">
        <x:v>0.6304739769874474</x:v>
      </x:c>
      <x:c r="I204" s="9" t="str">
        <x:v>覆盖/杠杆异常</x:v>
      </x:c>
      <x:c r="J204" s="9" t="n">
        <x:v>-0.0120968459253197</x:v>
      </x:c>
      <x:c r="K204" s="9" t="n">
        <x:v>-0.0061358304583538</x:v>
      </x:c>
      <x:c r="L204" s="9" t="n">
        <x:v>-0.00484056132897319</x:v>
      </x:c>
      <x:c r="M204" s="9" t="n">
        <x:v>0.0109066143220855</x:v>
      </x:c>
      <x:c r="N204" s="9"/>
    </x:row>
    <x:row r="205">
      <x:c r="A205" s="1" t="str">
        <x:v>2025Q1</x:v>
      </x:c>
      <x:c r="B205" s="1" t="str">
        <x:v>000590.OF</x:v>
      </x:c>
      <x:c r="C205" s="1" t="str">
        <x:v>华安新活力灵活配置混合A</x:v>
      </x:c>
      <x:c r="D205" s="1" t="str">
        <x:v>华安基金</x:v>
      </x:c>
      <x:c r="E205" s="9" t="n">
        <x:v>0.1639638442299254</x:v>
      </x:c>
      <x:c r="F205" s="9" t="n">
        <x:v>0.3033262316805616</x:v>
      </x:c>
      <x:c r="G205" s="9" t="n">
        <x:v>0.1663550004387889</x:v>
      </x:c>
      <x:c r="H205" s="9" t="n">
        <x:v>0.6336450763492759</x:v>
      </x:c>
      <x:c r="I205" s="9" t="str">
        <x:v>覆盖/杠杆异常</x:v>
      </x:c>
      <x:c r="J205" s="9" t="n">
        <x:v>0.0125459507988814</x:v>
      </x:c>
      <x:c r="K205" s="9" t="n">
        <x:v>0.0167355103051229</x:v>
      </x:c>
      <x:c r="L205" s="9" t="n">
        <x:v>0.0071334015986082334</x:v>
      </x:c>
      <x:c r="M205" s="9" t="n">
        <x:v>0.008091703465054</x:v>
      </x:c>
      <x:c r="N205" s="9"/>
    </x:row>
    <x:row r="206">
      <x:c r="A206" s="1" t="str">
        <x:v>2025Q2</x:v>
      </x:c>
      <x:c r="B206" s="1" t="str">
        <x:v>000590.OF</x:v>
      </x:c>
      <x:c r="C206" s="1" t="str">
        <x:v>华安新活力灵活配置混合A</x:v>
      </x:c>
      <x:c r="D206" s="1" t="str">
        <x:v>华安基金</x:v>
      </x:c>
      <x:c r="E206" s="9" t="n">
        <x:v>0.1783700379403794</x:v>
      </x:c>
      <x:c r="F206" s="9" t="n">
        <x:v>0.3706028516260162</x:v>
      </x:c>
      <x:c r="G206" s="9" t="n">
        <x:v>0.1123137204155374</x:v>
      </x:c>
      <x:c r="H206" s="9" t="n">
        <x:v>0.661286609981933</x:v>
      </x:c>
      <x:c r="I206" s="9" t="str">
        <x:v>覆盖/杠杆异常</x:v>
      </x:c>
      <x:c r="J206" s="9" t="n">
        <x:v>0.1790131298144346</x:v>
      </x:c>
      <x:c r="K206" s="9" t="n">
        <x:v>-0.0093141564174268</x:v>
      </x:c>
      <x:c r="L206" s="9" t="n">
        <x:v>0.02847872582803763</x:v>
      </x:c>
      <x:c r="M206" s="9" t="n">
        <x:v>0.0528428080012359</x:v>
      </x:c>
      <x:c r="N206" s="9"/>
    </x:row>
    <x:row r="207">
      <x:c r="A207" s="1" t="str">
        <x:v>2025Q3</x:v>
      </x:c>
      <x:c r="B207" s="1" t="str">
        <x:v>000590.OF</x:v>
      </x:c>
      <x:c r="C207" s="1" t="str">
        <x:v>华安新活力灵活配置混合A</x:v>
      </x:c>
      <x:c r="D207" s="1" t="str">
        <x:v>华安基金</x:v>
      </x:c>
      <x:c r="E207" s="9" t="n">
        <x:v>0.1270254106110133</x:v>
      </x:c>
      <x:c r="F207" s="9" t="n">
        <x:v>0.4299386555192355</x:v>
      </x:c>
      <x:c r="G207" s="9" t="n">
        <x:v>0.0521115760623585</x:v>
      </x:c>
      <x:c r="H207" s="9" t="n">
        <x:v>0.6090756421926073</x:v>
      </x:c>
      <x:c r="I207" s="9" t="str">
        <x:v>覆盖/杠杆异常</x:v>
      </x:c>
      <x:c r="J207" s="9" t="n">
        <x:v>-0.002316465870377</x:v>
      </x:c>
      <x:c r="K207" s="9" t="n">
        <x:v>0.0053859744891888</x:v>
      </x:c>
      <x:c r="L207" s="9" t="n">
        <x:v>0.002021388602191697</x:v>
      </x:c>
      <x:c r="M207" s="9" t="n">
        <x:v>-0.0241423129100326</x:v>
      </x:c>
      <x:c r="N207" s="9"/>
    </x:row>
    <x:row r="208">
      <x:c r="A208" s="1" t="str">
        <x:v>2025Q4</x:v>
      </x:c>
      <x:c r="B208" s="1" t="str">
        <x:v>000590.OF</x:v>
      </x:c>
      <x:c r="C208" s="1" t="str">
        <x:v>华安新活力灵活配置混合A</x:v>
      </x:c>
      <x:c r="D208" s="1" t="str">
        <x:v>华安基金</x:v>
      </x:c>
      <x:c r="E208" s="9" t="n">
        <x:v>0.1380610901336366</x:v>
      </x:c>
      <x:c r="F208" s="9" t="n">
        <x:v>0.7514810039806653</x:v>
      </x:c>
      <x:c r="G208" s="9" t="n">
        <x:v>0.0772099147000284</x:v>
      </x:c>
      <x:c r="H208" s="9" t="n">
        <x:v>0.9667520088143303</x:v>
      </x:c>
      <x:c r="I208" s="9" t="str">
        <x:v>可用</x:v>
      </x:c>
      <x:c r="J208" s="9" t="n">
        <x:v>-0.0388536352522925</x:v>
      </x:c>
      <x:c r="K208" s="9" t="n">
        <x:v>0.0082560386605905</x:v>
      </x:c>
      <x:c r="L208" s="9" t="n">
        <x:v>0.0008400809829775405</x:v>
      </x:c>
      <x:c r="M208" s="9" t="n">
        <x:v>-0.0052083317224265</x:v>
      </x:c>
      <x:c r="N208" s="9" t="n">
        <x:v>-0.00604841270540404</x:v>
      </x:c>
    </x:row>
    <x:row r="209">
      <x:c r="A209" s="1" t="str">
        <x:v>2026Q1</x:v>
      </x:c>
      <x:c r="B209" s="1" t="str">
        <x:v>000590.OF</x:v>
      </x:c>
      <x:c r="C209" s="1" t="str">
        <x:v>华安新活力灵活配置混合A</x:v>
      </x:c>
      <x:c r="D209" s="1" t="str">
        <x:v>华安基金</x:v>
      </x:c>
      <x:c r="E209" s="9" t="n">
        <x:v>0.0810264959451029</x:v>
      </x:c>
      <x:c r="F209" s="9" t="n">
        <x:v>0.424684982532751</x:v>
      </x:c>
      <x:c r="G209" s="9" t="n">
        <x:v>0.4361051871490954</x:v>
      </x:c>
      <x:c r="H209" s="9" t="n">
        <x:v>0.9418166656269493</x:v>
      </x:c>
      <x:c r="I209" s="9" t="str">
        <x:v>可用</x:v>
      </x:c>
      <x:c r="J209" s="9" t="n">
        <x:v>0.1189604611184145</x:v>
      </x:c>
      <x:c r="K209" s="9" t="n">
        <x:v>0.0119203404212993</x:v>
      </x:c>
      <x:c r="L209" s="9" t="n">
        <x:v>0.014701338884042722</x:v>
      </x:c>
      <x:c r="M209" s="9" t="n">
        <x:v>0.0301047107227898</x:v>
      </x:c>
      <x:c r="N209" s="9" t="n">
        <x:v>0.015403371838747078</x:v>
      </x:c>
    </x:row>
    <x:row r="210">
      <x:c r="A210" s="1" t="str">
        <x:v>2023Q1</x:v>
      </x:c>
      <x:c r="B210" s="1" t="str">
        <x:v>000597.OF</x:v>
      </x:c>
      <x:c r="C210" s="1" t="str">
        <x:v>中海积极收益混合</x:v>
      </x:c>
      <x:c r="D210" s="1" t="str">
        <x:v>中海基金</x:v>
      </x:c>
      <x:c r="E210" s="9" t="n">
        <x:v>0.196462866485151</x:v>
      </x:c>
      <x:c r="F210" s="9" t="n">
        <x:v>0.6659517902989965</x:v>
      </x:c>
      <x:c r="G210" s="9" t="n">
        <x:v>0.1394812201885746</x:v>
      </x:c>
      <x:c r="H210" s="9" t="n">
        <x:v>1.0018958769727222</x:v>
      </x:c>
      <x:c r="I210" s="9" t="str">
        <x:v>可用</x:v>
      </x:c>
      <x:c r="J210" s="9" t="n">
        <x:v>-0.0514647253840476</x:v>
      </x:c>
      <x:c r="K210" s="9" t="n">
        <x:v>0.0167474576920587</x:v>
      </x:c>
      <x:c r="L210" s="9" t="n">
        <x:v>0.0010420919611620859</x:v>
      </x:c>
      <x:c r="M210" s="9" t="n">
        <x:v>-0.0071735989238982</x:v>
      </x:c>
      <x:c r="N210" s="9" t="n">
        <x:v>-0.008215690885060287</x:v>
      </x:c>
    </x:row>
    <x:row r="211">
      <x:c r="A211" s="1" t="str">
        <x:v>2023Q2</x:v>
      </x:c>
      <x:c r="B211" s="1" t="str">
        <x:v>000597.OF</x:v>
      </x:c>
      <x:c r="C211" s="1" t="str">
        <x:v>中海积极收益混合</x:v>
      </x:c>
      <x:c r="D211" s="1" t="str">
        <x:v>中海基金</x:v>
      </x:c>
      <x:c r="E211" s="9" t="n">
        <x:v>0.2027080321465796</x:v>
      </x:c>
      <x:c r="F211" s="9" t="n">
        <x:v>0.6759433008941795</x:v>
      </x:c>
      <x:c r="G211" s="9" t="n">
        <x:v>0.1230563332601898</x:v>
      </x:c>
      <x:c r="H211" s="9" t="n">
        <x:v>1.001707666300949</x:v>
      </x:c>
      <x:c r="I211" s="9" t="str">
        <x:v>可用</x:v>
      </x:c>
      <x:c r="J211" s="9" t="n">
        <x:v>-0.0398001275228043</x:v>
      </x:c>
      <x:c r="K211" s="9" t="n">
        <x:v>0.0067709071031718</x:v>
      </x:c>
      <x:c r="L211" s="9" t="n">
        <x:v>-0.003491056231964787</x:v>
      </x:c>
      <x:c r="M211" s="9" t="n">
        <x:v>-0.0223988427190098</x:v>
      </x:c>
      <x:c r="N211" s="9" t="n">
        <x:v>-0.01890778648704501</x:v>
      </x:c>
    </x:row>
    <x:row r="212">
      <x:c r="A212" s="1" t="str">
        <x:v>2023Q3</x:v>
      </x:c>
      <x:c r="B212" s="1" t="str">
        <x:v>000597.OF</x:v>
      </x:c>
      <x:c r="C212" s="1" t="str">
        <x:v>中海积极收益混合</x:v>
      </x:c>
      <x:c r="D212" s="1" t="str">
        <x:v>中海基金</x:v>
      </x:c>
      <x:c r="E212" s="9" t="n">
        <x:v>0.2095875091868404</x:v>
      </x:c>
      <x:c r="F212" s="9" t="n">
        <x:v>0.7015643980757293</x:v>
      </x:c>
      <x:c r="G212" s="9" t="n">
        <x:v>0.0886270671011793</x:v>
      </x:c>
      <x:c r="H212" s="9" t="n">
        <x:v>0.9997789743637491</x:v>
      </x:c>
      <x:c r="I212" s="9" t="str">
        <x:v>可用</x:v>
      </x:c>
      <x:c r="J212" s="9" t="n">
        <x:v>-0.0700389210520608</x:v>
      </x:c>
      <x:c r="K212" s="9" t="n">
        <x:v>0.0140014361109186</x:v>
      </x:c>
      <x:c r="L212" s="9" t="n">
        <x:v>-0.004856373912082795</x:v>
      </x:c>
      <x:c r="M212" s="9" t="n">
        <x:v>0.0022172942051266</x:v>
      </x:c>
      <x:c r="N212" s="9" t="n">
        <x:v>0.007073668117209395</x:v>
      </x:c>
    </x:row>
    <x:row r="213">
      <x:c r="A213" s="1" t="str">
        <x:v>2023Q4</x:v>
      </x:c>
      <x:c r="B213" s="1" t="str">
        <x:v>000597.OF</x:v>
      </x:c>
      <x:c r="C213" s="1" t="str">
        <x:v>中海积极收益混合</x:v>
      </x:c>
      <x:c r="D213" s="1" t="str">
        <x:v>中海基金</x:v>
      </x:c>
      <x:c r="E213" s="9" t="n">
        <x:v>0.2201341394393266</x:v>
      </x:c>
      <x:c r="F213" s="9" t="n">
        <x:v>0.6904075800251839</x:v>
      </x:c>
      <x:c r="G213" s="9" t="n">
        <x:v>0.0943704085757836</x:v>
      </x:c>
      <x:c r="H213" s="9" t="n">
        <x:v>1.004912128040294</x:v>
      </x:c>
      <x:c r="I213" s="9" t="str">
        <x:v>可用</x:v>
      </x:c>
      <x:c r="J213" s="9" t="n">
        <x:v>0.031001629210372</x:v>
      </x:c>
      <x:c r="K213" s="9" t="n">
        <x:v>0.0198746052509315</x:v>
      </x:c>
      <x:c r="L213" s="9" t="n">
        <x:v>0.020546095082693762</x:v>
      </x:c>
      <x:c r="M213" s="9" t="n">
        <x:v>-0.0081120977596433</x:v>
      </x:c>
      <x:c r="N213" s="9" t="n">
        <x:v>-0.02865819284233706</x:v>
      </x:c>
    </x:row>
    <x:row r="214">
      <x:c r="A214" s="1" t="str">
        <x:v>2024Q1</x:v>
      </x:c>
      <x:c r="B214" s="1" t="str">
        <x:v>000597.OF</x:v>
      </x:c>
      <x:c r="C214" s="1" t="str">
        <x:v>中海积极收益混合</x:v>
      </x:c>
      <x:c r="D214" s="1" t="str">
        <x:v>中海基金</x:v>
      </x:c>
      <x:c r="E214" s="9" t="n">
        <x:v>0.2280768280866577</x:v>
      </x:c>
      <x:c r="F214" s="9" t="n">
        <x:v>0.6497008170090444</x:v>
      </x:c>
      <x:c r="G214" s="9" t="n">
        <x:v>0.1244867071443595</x:v>
      </x:c>
      <x:c r="H214" s="9" t="n">
        <x:v>1.0022643522400614</x:v>
      </x:c>
      <x:c r="I214" s="9" t="str">
        <x:v>可用</x:v>
      </x:c>
      <x:c r="J214" s="9" t="n">
        <x:v>-0.0214333367255786</x:v>
      </x:c>
      <x:c r="K214" s="9" t="n">
        <x:v>0.0174055286828451</x:v>
      </x:c>
      <x:c r="L214" s="9" t="n">
        <x:v>0.00641993875003558</x:v>
      </x:c>
      <x:c r="M214" s="9" t="n">
        <x:v>-0.003717470968764</x:v>
      </x:c>
      <x:c r="N214" s="9" t="n">
        <x:v>-0.010137409718799579</x:v>
      </x:c>
    </x:row>
    <x:row r="215">
      <x:c r="A215" s="1" t="str">
        <x:v>2024Q2</x:v>
      </x:c>
      <x:c r="B215" s="1" t="str">
        <x:v>000597.OF</x:v>
      </x:c>
      <x:c r="C215" s="1" t="str">
        <x:v>中海积极收益混合</x:v>
      </x:c>
      <x:c r="D215" s="1" t="str">
        <x:v>中海基金</x:v>
      </x:c>
      <x:c r="E215" s="9" t="n">
        <x:v>0.0898910618176342</x:v>
      </x:c>
      <x:c r="F215" s="9" t="n">
        <x:v>0.7037524053911602</x:v>
      </x:c>
      <x:c r="G215" s="9" t="n">
        <x:v>0.2128100587305172</x:v>
      </x:c>
      <x:c r="H215" s="9" t="n">
        <x:v>1.0064535259393117</x:v>
      </x:c>
      <x:c r="I215" s="9" t="str">
        <x:v>可用</x:v>
      </x:c>
      <x:c r="J215" s="9" t="n">
        <x:v>0.1606714697572842</x:v>
      </x:c>
      <x:c r="K215" s="9" t="n">
        <x:v>0.0089599220136762</x:v>
      </x:c>
      <x:c r="L215" s="9" t="n">
        <x:v>0.02074849568952401</x:v>
      </x:c>
      <x:c r="M215" s="9" t="n">
        <x:v>0.0171641797462716</x:v>
      </x:c>
      <x:c r="N215" s="9" t="n">
        <x:v>-0.003584315943252408</x:v>
      </x:c>
    </x:row>
    <x:row r="216">
      <x:c r="A216" s="1" t="str">
        <x:v>2024Q3</x:v>
      </x:c>
      <x:c r="B216" s="1" t="str">
        <x:v>000597.OF</x:v>
      </x:c>
      <x:c r="C216" s="1" t="str">
        <x:v>中海积极收益混合</x:v>
      </x:c>
      <x:c r="D216" s="1" t="str">
        <x:v>中海基金</x:v>
      </x:c>
      <x:c r="E216" s="9" t="n">
        <x:v>0.1824645114042756</x:v>
      </x:c>
      <x:c r="F216" s="9" t="n">
        <x:v>0.7425522771199237</x:v>
      </x:c>
      <x:c r="G216" s="9" t="n">
        <x:v>0.0785448108559167</x:v>
      </x:c>
      <x:c r="H216" s="9" t="n">
        <x:v>1.0035615993801161</x:v>
      </x:c>
      <x:c r="I216" s="9" t="str">
        <x:v>可用</x:v>
      </x:c>
      <x:c r="J216" s="9" t="n">
        <x:v>-0.0206428811428998</x:v>
      </x:c>
      <x:c r="K216" s="9" t="n">
        <x:v>0.0278751222406441</x:v>
      </x:c>
      <x:c r="L216" s="9" t="n">
        <x:v>0.016932142273070758</x:v>
      </x:c>
      <x:c r="M216" s="9" t="n">
        <x:v>0.0117388136638352</x:v>
      </x:c>
      <x:c r="N216" s="9" t="n">
        <x:v>-0.005193328609235558</x:v>
      </x:c>
    </x:row>
    <x:row r="217">
      <x:c r="A217" s="1" t="str">
        <x:v>2024Q4</x:v>
      </x:c>
      <x:c r="B217" s="1" t="str">
        <x:v>000597.OF</x:v>
      </x:c>
      <x:c r="C217" s="1" t="str">
        <x:v>中海积极收益混合</x:v>
      </x:c>
      <x:c r="D217" s="1" t="str">
        <x:v>中海基金</x:v>
      </x:c>
      <x:c r="E217" s="9" t="n">
        <x:v>0.101643783997955</x:v>
      </x:c>
      <x:c r="F217" s="9" t="n">
        <x:v>0.6963841555044308</x:v>
      </x:c>
      <x:c r="G217" s="9" t="n">
        <x:v>0.2068667252897068</x:v>
      </x:c>
      <x:c r="H217" s="9" t="n">
        <x:v>1.0048946647920927</x:v>
      </x:c>
      <x:c r="I217" s="9" t="str">
        <x:v>可用</x:v>
      </x:c>
      <x:c r="J217" s="9" t="n">
        <x:v>-0.0120968459253197</x:v>
      </x:c>
      <x:c r="K217" s="9" t="n">
        <x:v>-0.0061358304583538</x:v>
      </x:c>
      <x:c r="L217" s="9" t="n">
        <x:v>-0.005502464306348814</x:v>
      </x:c>
      <x:c r="M217" s="9" t="n">
        <x:v>-0.0029006517378369</x:v>
      </x:c>
      <x:c r="N217" s="9" t="n">
        <x:v>0.002601812568511914</x:v>
      </x:c>
    </x:row>
    <x:row r="218">
      <x:c r="A218" s="1" t="str">
        <x:v>2025Q1</x:v>
      </x:c>
      <x:c r="B218" s="1" t="str">
        <x:v>000597.OF</x:v>
      </x:c>
      <x:c r="C218" s="1" t="str">
        <x:v>中海积极收益混合</x:v>
      </x:c>
      <x:c r="D218" s="1" t="str">
        <x:v>中海基金</x:v>
      </x:c>
      <x:c r="E218" s="9" t="n">
        <x:v>0.1588745412792336</x:v>
      </x:c>
      <x:c r="F218" s="9" t="n">
        <x:v>0.754473015966939</x:v>
      </x:c>
      <x:c r="G218" s="9" t="n">
        <x:v>0.0889352251338405</x:v>
      </x:c>
      <x:c r="H218" s="9" t="n">
        <x:v>1.0022827823800131</x:v>
      </x:c>
      <x:c r="I218" s="9" t="str">
        <x:v>可用</x:v>
      </x:c>
      <x:c r="J218" s="9" t="n">
        <x:v>0.0125459507988814</x:v>
      </x:c>
      <x:c r="K218" s="9" t="n">
        <x:v>0.0167355103051229</x:v>
      </x:c>
      <x:c r="L218" s="9" t="n">
        <x:v>0.01461972311173598</x:v>
      </x:c>
      <x:c r="M218" s="9" t="n">
        <x:v>-0.0058181858098005</x:v>
      </x:c>
      <x:c r="N218" s="9" t="n">
        <x:v>-0.02043790892153648</x:v>
      </x:c>
    </x:row>
    <x:row r="219">
      <x:c r="A219" s="1" t="str">
        <x:v>2025Q2</x:v>
      </x:c>
      <x:c r="B219" s="1" t="str">
        <x:v>000597.OF</x:v>
      </x:c>
      <x:c r="C219" s="1" t="str">
        <x:v>中海积极收益混合</x:v>
      </x:c>
      <x:c r="D219" s="1" t="str">
        <x:v>中海基金</x:v>
      </x:c>
      <x:c r="E219" s="9" t="n">
        <x:v>0.1886450190562613</x:v>
      </x:c>
      <x:c r="F219" s="9" t="n">
        <x:v>0.7068569463601533</x:v>
      </x:c>
      <x:c r="G219" s="9" t="n">
        <x:v>0.1204782878604557</x:v>
      </x:c>
      <x:c r="H219" s="9" t="n">
        <x:v>1.0159802532768702</x:v>
      </x:c>
      <x:c r="I219" s="9" t="str">
        <x:v>可用</x:v>
      </x:c>
      <x:c r="J219" s="9" t="n">
        <x:v>0.1790131298144346</x:v>
      </x:c>
      <x:c r="K219" s="9" t="n">
        <x:v>-0.0093141564174268</x:v>
      </x:c>
      <x:c r="L219" s="9" t="n">
        <x:v>0.027186159122021856</x:v>
      </x:c>
      <x:c r="M219" s="9" t="n">
        <x:v>0.0395025598029632</x:v>
      </x:c>
      <x:c r="N219" s="9" t="n">
        <x:v>0.012316400680941347</x:v>
      </x:c>
    </x:row>
    <x:row r="220">
      <x:c r="A220" s="1" t="str">
        <x:v>2025Q3</x:v>
      </x:c>
      <x:c r="B220" s="1" t="str">
        <x:v>000597.OF</x:v>
      </x:c>
      <x:c r="C220" s="1" t="str">
        <x:v>中海积极收益混合</x:v>
      </x:c>
      <x:c r="D220" s="1" t="str">
        <x:v>中海基金</x:v>
      </x:c>
      <x:c r="E220" s="9" t="n">
        <x:v>0.2118139671372106</x:v>
      </x:c>
      <x:c r="F220" s="9" t="n">
        <x:v>0.7111902982495765</x:v>
      </x:c>
      <x:c r="G220" s="9" t="n">
        <x:v>0.0797617251270468</x:v>
      </x:c>
      <x:c r="H220" s="9" t="n">
        <x:v>1.0027659905138337</x:v>
      </x:c>
      <x:c r="I220" s="9" t="str">
        <x:v>可用</x:v>
      </x:c>
      <x:c r="J220" s="9" t="n">
        <x:v>-0.002316465870377</x:v>
      </x:c>
      <x:c r="K220" s="9" t="n">
        <x:v>0.0053859744891888</x:v>
      </x:c>
      <x:c r="L220" s="9" t="n">
        <x:v>0.0033397929775882892</x:v>
      </x:c>
      <x:c r="M220" s="9" t="n">
        <x:v>0.0007037295497889</x:v>
      </x:c>
      <x:c r="N220" s="9" t="n">
        <x:v>-0.0026360634277993894</x:v>
      </x:c>
    </x:row>
    <x:row r="221">
      <x:c r="A221" s="1" t="str">
        <x:v>2025Q4</x:v>
      </x:c>
      <x:c r="B221" s="1" t="str">
        <x:v>000597.OF</x:v>
      </x:c>
      <x:c r="C221" s="1" t="str">
        <x:v>中海积极收益混合</x:v>
      </x:c>
      <x:c r="D221" s="1" t="str">
        <x:v>中海基金</x:v>
      </x:c>
      <x:c r="E221" s="9" t="n">
        <x:v>0.2095687055054269</x:v>
      </x:c>
      <x:c r="F221" s="9" t="n">
        <x:v>0.6875816633974107</x:v>
      </x:c>
      <x:c r="G221" s="9" t="n">
        <x:v>0.1176804274879037</x:v>
      </x:c>
      <x:c r="H221" s="9" t="n">
        <x:v>1.0148307963907413</x:v>
      </x:c>
      <x:c r="I221" s="9" t="str">
        <x:v>可用</x:v>
      </x:c>
      <x:c r="J221" s="9" t="n">
        <x:v>-0.0388536352522925</x:v>
      </x:c>
      <x:c r="K221" s="9" t="n">
        <x:v>0.0082560386605905</x:v>
      </x:c>
      <x:c r="L221" s="9" t="n">
        <x:v>-0.0024658052486808127</x:v>
      </x:c>
      <x:c r="M221" s="9" t="n">
        <x:v>-0.0196905761855926</x:v>
      </x:c>
      <x:c r="N221" s="9" t="n">
        <x:v>-0.017224770936911788</x:v>
      </x:c>
    </x:row>
    <x:row r="222">
      <x:c r="A222" s="1" t="str">
        <x:v>2026Q1</x:v>
      </x:c>
      <x:c r="B222" s="1" t="str">
        <x:v>000597.OF</x:v>
      </x:c>
      <x:c r="C222" s="1" t="str">
        <x:v>中海积极收益混合</x:v>
      </x:c>
      <x:c r="D222" s="1" t="str">
        <x:v>中海基金</x:v>
      </x:c>
      <x:c r="E222" s="9" t="n">
        <x:v>0.2111441131785919</x:v>
      </x:c>
      <x:c r="F222" s="9" t="n">
        <x:v>0.5899581221945137</x:v>
      </x:c>
      <x:c r="G222" s="9" t="n">
        <x:v>0.2115014951083828</x:v>
      </x:c>
      <x:c r="H222" s="9" t="n">
        <x:v>1.0126037304814886</x:v>
      </x:c>
      <x:c r="I222" s="9" t="str">
        <x:v>可用</x:v>
      </x:c>
      <x:c r="J222" s="9" t="n">
        <x:v>0.1189604611184145</x:v>
      </x:c>
      <x:c r="K222" s="9" t="n">
        <x:v>0.0119203404212993</x:v>
      </x:c>
      <x:c r="L222" s="9" t="n">
        <x:v>0.032150302717033084</x:v>
      </x:c>
      <x:c r="M222" s="9" t="n">
        <x:v>0.157819227993859</x:v>
      </x:c>
      <x:c r="N222" s="9" t="n">
        <x:v>0.1256689252768259</x:v>
      </x:c>
    </x:row>
    <x:row r="223">
      <x:c r="A223" s="1" t="str">
        <x:v>2023Q1</x:v>
      </x:c>
      <x:c r="B223" s="1" t="str">
        <x:v>000679.OF</x:v>
      </x:c>
      <x:c r="C223" s="1" t="str">
        <x:v>招商丰利灵活配置混合A</x:v>
      </x:c>
      <x:c r="D223" s="1" t="str">
        <x:v>招商基金</x:v>
      </x:c>
      <x:c r="E223" s="9" t="n">
        <x:v>0.2955075659589279</x:v>
      </x:c>
      <x:c r="F223" s="9" t="n">
        <x:v>0.6110498437173687</x:v>
      </x:c>
      <x:c r="G223" s="9" t="n">
        <x:v>0.1703263193525931</x:v>
      </x:c>
      <x:c r="H223" s="9" t="n">
        <x:v>1.0768837290288897</x:v>
      </x:c>
      <x:c r="I223" s="9" t="str">
        <x:v>可用</x:v>
      </x:c>
      <x:c r="J223" s="9" t="n">
        <x:v>-0.0514647253840476</x:v>
      </x:c>
      <x:c r="K223" s="9" t="n">
        <x:v>0.0167474576920587</x:v>
      </x:c>
      <x:c r="L223" s="9" t="n">
        <x:v>-0.004974684325588846</x:v>
      </x:c>
      <x:c r="M223" s="9" t="n">
        <x:v>-0.0067934782608696</x:v>
      </x:c>
      <x:c r="N223" s="9" t="n">
        <x:v>-0.0018187939352807539</x:v>
      </x:c>
    </x:row>
    <x:row r="224">
      <x:c r="A224" s="1" t="str">
        <x:v>2023Q2</x:v>
      </x:c>
      <x:c r="B224" s="1" t="str">
        <x:v>000679.OF</x:v>
      </x:c>
      <x:c r="C224" s="1" t="str">
        <x:v>招商丰利灵活配置混合A</x:v>
      </x:c>
      <x:c r="D224" s="1" t="str">
        <x:v>招商基金</x:v>
      </x:c>
      <x:c r="E224" s="9" t="n">
        <x:v>0.3400994486837085</x:v>
      </x:c>
      <x:c r="F224" s="9" t="n">
        <x:v>0.5994173502479969</x:v>
      </x:c>
      <x:c r="G224" s="9" t="n">
        <x:v>0.1116345803128577</x:v>
      </x:c>
      <x:c r="H224" s="9" t="n">
        <x:v>1.0511513792445633</x:v>
      </x:c>
      <x:c r="I224" s="9" t="str">
        <x:v>可用</x:v>
      </x:c>
      <x:c r="J224" s="9" t="n">
        <x:v>-0.0398001275228043</x:v>
      </x:c>
      <x:c r="K224" s="9" t="n">
        <x:v>0.0067709071031718</x:v>
      </x:c>
      <x:c r="L224" s="9" t="n">
        <x:v>-0.009477402233488454</x:v>
      </x:c>
      <x:c r="M224" s="9" t="n">
        <x:v>-0.012311901504788</x:v>
      </x:c>
      <x:c r="N224" s="9" t="n">
        <x:v>-0.002834499271299546</x:v>
      </x:c>
    </x:row>
    <x:row r="225">
      <x:c r="A225" s="1" t="str">
        <x:v>2023Q3</x:v>
      </x:c>
      <x:c r="B225" s="1" t="str">
        <x:v>000679.OF</x:v>
      </x:c>
      <x:c r="C225" s="1" t="str">
        <x:v>招商丰利灵活配置混合A</x:v>
      </x:c>
      <x:c r="D225" s="1" t="str">
        <x:v>招商基金</x:v>
      </x:c>
      <x:c r="E225" s="9" t="n">
        <x:v>0.6606503208421867</x:v>
      </x:c>
      <x:c r="F225" s="9" t="n">
        <x:v>0.3182094266949971</x:v>
      </x:c>
      <x:c r="G225" s="9" t="n">
        <x:v>0.0227256237203013</x:v>
      </x:c>
      <x:c r="H225" s="9" t="n">
        <x:v>1.0015853712574851</x:v>
      </x:c>
      <x:c r="I225" s="9" t="str">
        <x:v>可用</x:v>
      </x:c>
      <x:c r="J225" s="9" t="n">
        <x:v>-0.0700389210520608</x:v>
      </x:c>
      <x:c r="K225" s="9" t="n">
        <x:v>0.0140014361109186</x:v>
      </x:c>
      <x:c r="L225" s="9" t="n">
        <x:v>-0.04181584670672252</x:v>
      </x:c>
      <x:c r="M225" s="9" t="n">
        <x:v>-0.0567867036011079</x:v>
      </x:c>
      <x:c r="N225" s="9" t="n">
        <x:v>-0.014970856894385383</x:v>
      </x:c>
    </x:row>
    <x:row r="226">
      <x:c r="A226" s="1" t="str">
        <x:v>2023Q4</x:v>
      </x:c>
      <x:c r="B226" s="1" t="str">
        <x:v>000679.OF</x:v>
      </x:c>
      <x:c r="C226" s="1" t="str">
        <x:v>招商丰利灵活配置混合A</x:v>
      </x:c>
      <x:c r="D226" s="1" t="str">
        <x:v>招商基金</x:v>
      </x:c>
      <x:c r="E226" s="9" t="n">
        <x:v>0.7489198614905344</x:v>
      </x:c>
      <x:c r="F226" s="9" t="n">
        <x:v>0.2040740898634076</x:v>
      </x:c>
      <x:c r="G226" s="9" t="n">
        <x:v>0.0538096204169662</x:v>
      </x:c>
      <x:c r="H226" s="9" t="n">
        <x:v>1.006803571770908</x:v>
      </x:c>
      <x:c r="I226" s="9" t="str">
        <x:v>可用</x:v>
      </x:c>
      <x:c r="J226" s="9" t="n">
        <x:v>0.031001629210372</x:v>
      </x:c>
      <x:c r="K226" s="9" t="n">
        <x:v>0.0198746052509315</x:v>
      </x:c>
      <x:c r="L226" s="9" t="n">
        <x:v>0.027273627832191054</x:v>
      </x:c>
      <x:c r="M226" s="9" t="n">
        <x:v>-0.0976505139500734</x:v>
      </x:c>
      <x:c r="N226" s="9" t="n">
        <x:v>-0.12492414178226446</x:v>
      </x:c>
    </x:row>
    <x:row r="227">
      <x:c r="A227" s="1" t="str">
        <x:v>2024Q1</x:v>
      </x:c>
      <x:c r="B227" s="1" t="str">
        <x:v>000679.OF</x:v>
      </x:c>
      <x:c r="C227" s="1" t="str">
        <x:v>招商丰利灵活配置混合A</x:v>
      </x:c>
      <x:c r="D227" s="1" t="str">
        <x:v>招商基金</x:v>
      </x:c>
      <x:c r="E227" s="9" t="n">
        <x:v>0.7088053659281895</x:v>
      </x:c>
      <x:c r="F227" s="9" t="n">
        <x:v>0.19215665355233</x:v>
      </x:c>
      <x:c r="G227" s="9" t="n">
        <x:v>0.1021127505729564</x:v>
      </x:c>
      <x:c r="H227" s="9" t="n">
        <x:v>1.003074770053476</x:v>
      </x:c>
      <x:c r="I227" s="9" t="str">
        <x:v>可用</x:v>
      </x:c>
      <x:c r="J227" s="9" t="n">
        <x:v>-0.0214333367255786</x:v>
      </x:c>
      <x:c r="K227" s="9" t="n">
        <x:v>0.0174055286828451</x:v>
      </x:c>
      <x:c r="L227" s="9" t="n">
        <x:v>-0.011847475935831237</x:v>
      </x:c>
      <x:c r="M227" s="9" t="n">
        <x:v>-0.1057770545158666</x:v>
      </x:c>
      <x:c r="N227" s="9" t="n">
        <x:v>-0.09392957858003535</x:v>
      </x:c>
    </x:row>
    <x:row r="228">
      <x:c r="A228" s="1" t="str">
        <x:v>2024Q2</x:v>
      </x:c>
      <x:c r="B228" s="1" t="str">
        <x:v>000679.OF</x:v>
      </x:c>
      <x:c r="C228" s="1" t="str">
        <x:v>招商丰利灵活配置混合A</x:v>
      </x:c>
      <x:c r="D228" s="1" t="str">
        <x:v>招商基金</x:v>
      </x:c>
      <x:c r="E228" s="9" t="n">
        <x:v>0.8311988822739481</x:v>
      </x:c>
      <x:c r="F228" s="9" t="n">
        <x:v>0.1543038178155774</x:v>
      </x:c>
      <x:c r="G228" s="9" t="n">
        <x:v>0.0189789391226499</x:v>
      </x:c>
      <x:c r="H228" s="9" t="n">
        <x:v>1.0044816392121754</x:v>
      </x:c>
      <x:c r="I228" s="9" t="str">
        <x:v>可用</x:v>
      </x:c>
      <x:c r="J228" s="9" t="n">
        <x:v>0.1606714697572842</x:v>
      </x:c>
      <x:c r="K228" s="9" t="n">
        <x:v>0.0089599220136762</x:v>
      </x:c>
      <x:c r="L228" s="9" t="n">
        <x:v>0.13493249624960715</x:v>
      </x:c>
      <x:c r="M228" s="9" t="n">
        <x:v>0.164695177434031</x:v>
      </x:c>
      <x:c r="N228" s="9" t="n">
        <x:v>0.02976268118442385</x:v>
      </x:c>
    </x:row>
    <x:row r="229">
      <x:c r="A229" s="1" t="str">
        <x:v>2024Q3</x:v>
      </x:c>
      <x:c r="B229" s="1" t="str">
        <x:v>000679.OF</x:v>
      </x:c>
      <x:c r="C229" s="1" t="str">
        <x:v>招商丰利灵活配置混合A</x:v>
      </x:c>
      <x:c r="D229" s="1" t="str">
        <x:v>招商基金</x:v>
      </x:c>
      <x:c r="E229" s="9" t="n">
        <x:v>0.9440487377441212</x:v>
      </x:c>
      <x:c r="F229" s="9" t="n">
        <x:v>0.0488842251893184</x:v>
      </x:c>
      <x:c r="G229" s="9" t="n">
        <x:v>0.007708236349143</x:v>
      </x:c>
      <x:c r="H229" s="9" t="n">
        <x:v>1.0006411992825825</x:v>
      </x:c>
      <x:c r="I229" s="9" t="str">
        <x:v>可用</x:v>
      </x:c>
      <x:c r="J229" s="9" t="n">
        <x:v>-0.0206428811428998</x:v>
      </x:c>
      <x:c r="K229" s="9" t="n">
        <x:v>0.0278751222406441</x:v>
      </x:c>
      <x:c r="L229" s="9" t="n">
        <x:v>-0.018125232133565056</x:v>
      </x:c>
      <x:c r="M229" s="9" t="n">
        <x:v>0.03125</x:v>
      </x:c>
      <x:c r="N229" s="9" t="n">
        <x:v>0.04937523213356505</x:v>
      </x:c>
    </x:row>
    <x:row r="230">
      <x:c r="A230" s="1" t="str">
        <x:v>2024Q4</x:v>
      </x:c>
      <x:c r="B230" s="1" t="str">
        <x:v>000679.OF</x:v>
      </x:c>
      <x:c r="C230" s="1" t="str">
        <x:v>招商丰利灵活配置混合A</x:v>
      </x:c>
      <x:c r="D230" s="1" t="str">
        <x:v>招商基金</x:v>
      </x:c>
      <x:c r="E230" s="9" t="n">
        <x:v>0.9344293641696748</x:v>
      </x:c>
      <x:c r="F230" s="9" t="n">
        <x:v>0.0549346868231046</x:v>
      </x:c>
      <x:c r="G230" s="9" t="n">
        <x:v>0.0125270861913357</x:v>
      </x:c>
      <x:c r="H230" s="9" t="n">
        <x:v>1.0018911371841153</x:v>
      </x:c>
      <x:c r="I230" s="9" t="str">
        <x:v>可用</x:v>
      </x:c>
      <x:c r="J230" s="9" t="n">
        <x:v>-0.0120968459253197</x:v>
      </x:c>
      <x:c r="K230" s="9" t="n">
        <x:v>-0.0061358304583538</x:v>
      </x:c>
      <x:c r="L230" s="9" t="n">
        <x:v>-0.01164071797108434</x:v>
      </x:c>
      <x:c r="M230" s="9" t="n">
        <x:v>0.0136363636363636</x:v>
      </x:c>
      <x:c r="N230" s="9" t="n">
        <x:v>0.02527708160744794</x:v>
      </x:c>
    </x:row>
    <x:row r="231">
      <x:c r="A231" s="1" t="str">
        <x:v>2025Q1</x:v>
      </x:c>
      <x:c r="B231" s="1" t="str">
        <x:v>000679.OF</x:v>
      </x:c>
      <x:c r="C231" s="1" t="str">
        <x:v>招商丰利灵活配置混合A</x:v>
      </x:c>
      <x:c r="D231" s="1" t="str">
        <x:v>招商基金</x:v>
      </x:c>
      <x:c r="E231" s="9" t="n">
        <x:v>0.9397888426138978</x:v>
      </x:c>
      <x:c r="F231" s="9" t="n">
        <x:v>0.051367140819144</x:v>
      </x:c>
      <x:c r="G231" s="9" t="n">
        <x:v>0.0123222043258168</x:v>
      </x:c>
      <x:c r="H231" s="9" t="n">
        <x:v>1.0034781877588586</x:v>
      </x:c>
      <x:c r="I231" s="9" t="str">
        <x:v>可用</x:v>
      </x:c>
      <x:c r="J231" s="9" t="n">
        <x:v>0.0125459507988814</x:v>
      </x:c>
      <x:c r="K231" s="9" t="n">
        <x:v>0.0167355103051229</x:v>
      </x:c>
      <x:c r="L231" s="9" t="n">
        <x:v>0.012650199895295141</x:v>
      </x:c>
      <x:c r="M231" s="9" t="n">
        <x:v>0.068759342301943</x:v>
      </x:c>
      <x:c r="N231" s="9" t="n">
        <x:v>0.056109142406647855</x:v>
      </x:c>
    </x:row>
    <x:row r="232">
      <x:c r="A232" s="1" t="str">
        <x:v>2025Q2</x:v>
      </x:c>
      <x:c r="B232" s="1" t="str">
        <x:v>000679.OF</x:v>
      </x:c>
      <x:c r="C232" s="1" t="str">
        <x:v>招商丰利灵活配置混合A</x:v>
      </x:c>
      <x:c r="D232" s="1" t="str">
        <x:v>招商基金</x:v>
      </x:c>
      <x:c r="E232" s="9" t="n">
        <x:v>0.9429197116871304</x:v>
      </x:c>
      <x:c r="F232" s="9" t="n">
        <x:v>0.0509907348794906</x:v>
      </x:c>
      <x:c r="G232" s="9" t="n">
        <x:v>0.008189963165075</x:v>
      </x:c>
      <x:c r="H232" s="9" t="n">
        <x:v>1.002100409731696</x:v>
      </x:c>
      <x:c r="I232" s="9" t="str">
        <x:v>可用</x:v>
      </x:c>
      <x:c r="J232" s="9" t="n">
        <x:v>0.1790131298144346</x:v>
      </x:c>
      <x:c r="K232" s="9" t="n">
        <x:v>-0.0093141564174268</x:v>
      </x:c>
      <x:c r="L232" s="9" t="n">
        <x:v>0.1683200730723304</x:v>
      </x:c>
      <x:c r="M232" s="9" t="n">
        <x:v>0.1524475524475523</x:v>
      </x:c>
      <x:c r="N232" s="9" t="n">
        <x:v>-0.01587252062477812</x:v>
      </x:c>
    </x:row>
    <x:row r="233">
      <x:c r="A233" s="1" t="str">
        <x:v>2025Q3</x:v>
      </x:c>
      <x:c r="B233" s="1" t="str">
        <x:v>000679.OF</x:v>
      </x:c>
      <x:c r="C233" s="1" t="str">
        <x:v>招商丰利灵活配置混合A</x:v>
      </x:c>
      <x:c r="D233" s="1" t="str">
        <x:v>招商基金</x:v>
      </x:c>
      <x:c r="E233" s="9" t="n">
        <x:v>0.9374082364066192</x:v>
      </x:c>
      <x:c r="F233" s="9" t="n">
        <x:v>0.0092959669030732</x:v>
      </x:c>
      <x:c r="G233" s="9" t="n">
        <x:v>0.0501688849487785</x:v>
      </x:c>
      <x:c r="H233" s="9" t="n">
        <x:v>0.9968730882584709</x:v>
      </x:c>
      <x:c r="I233" s="9" t="str">
        <x:v>可用</x:v>
      </x:c>
      <x:c r="J233" s="9" t="n">
        <x:v>-0.002316465870377</x:v>
      </x:c>
      <x:c r="K233" s="9" t="n">
        <x:v>0.0053859744891888</x:v>
      </x:c>
      <x:c r="L233" s="9" t="n">
        <x:v>-0.002121406345653932</x:v>
      </x:c>
      <x:c r="M233" s="9" t="n">
        <x:v>0.0066747572815535</x:v>
      </x:c>
      <x:c r="N233" s="9" t="n">
        <x:v>0.008796163627207431</x:v>
      </x:c>
    </x:row>
    <x:row r="234">
      <x:c r="A234" s="1" t="str">
        <x:v>2025Q4</x:v>
      </x:c>
      <x:c r="B234" s="1" t="str">
        <x:v>000679.OF</x:v>
      </x:c>
      <x:c r="C234" s="1" t="str">
        <x:v>招商丰利灵活配置混合A</x:v>
      </x:c>
      <x:c r="D234" s="1" t="str">
        <x:v>招商基金</x:v>
      </x:c>
      <x:c r="E234" s="9" t="n">
        <x:v>0.9434863353510896</x:v>
      </x:c>
      <x:c r="F234" s="9" t="n">
        <x:v>0.0487345758676351</x:v>
      </x:c>
      <x:c r="G234" s="9" t="n">
        <x:v>0.0090075633575464</x:v>
      </x:c>
      <x:c r="H234" s="9" t="n">
        <x:v>1.0012284745762712</x:v>
      </x:c>
      <x:c r="I234" s="9" t="str">
        <x:v>可用</x:v>
      </x:c>
      <x:c r="J234" s="9" t="n">
        <x:v>-0.0388536352522925</x:v>
      </x:c>
      <x:c r="K234" s="9" t="n">
        <x:v>0.0082560386605905</x:v>
      </x:c>
      <x:c r="L234" s="9" t="n">
        <x:v>-0.03625551939678268</x:v>
      </x:c>
      <x:c r="M234" s="9" t="n">
        <x:v>0.0168776371308017</x:v>
      </x:c>
      <x:c r="N234" s="9" t="n">
        <x:v>0.05313315652758438</x:v>
      </x:c>
    </x:row>
    <x:row r="235">
      <x:c r="A235" s="1" t="str">
        <x:v>2026Q1</x:v>
      </x:c>
      <x:c r="B235" s="1" t="str">
        <x:v>000679.OF</x:v>
      </x:c>
      <x:c r="C235" s="1" t="str">
        <x:v>招商丰利灵活配置混合A</x:v>
      </x:c>
      <x:c r="D235" s="1" t="str">
        <x:v>招商基金</x:v>
      </x:c>
      <x:c r="E235" s="9" t="n">
        <x:v>0.9360143891912908</x:v>
      </x:c>
      <x:c r="F235" s="9" t="n">
        <x:v>0.0549111994556765</x:v>
      </x:c>
      <x:c r="G235" s="9" t="n">
        <x:v>0.0105082690513219</x:v>
      </x:c>
      <x:c r="H235" s="9" t="n">
        <x:v>1.001433857698289</x:v>
      </x:c>
      <x:c r="I235" s="9" t="str">
        <x:v>可用</x:v>
      </x:c>
      <x:c r="J235" s="9" t="n">
        <x:v>0.1189604611184145</x:v>
      </x:c>
      <x:c r="K235" s="9" t="n">
        <x:v>0.0119203404212993</x:v>
      </x:c>
      <x:c r="L235" s="9" t="n">
        <x:v>0.11200326354212058</x:v>
      </x:c>
      <x:c r="M235" s="9" t="n">
        <x:v>-0.0859513930053349</x:v>
      </x:c>
      <x:c r="N235" s="9" t="n">
        <x:v>-0.19795465654745548</x:v>
      </x:c>
    </x:row>
    <x:row r="236">
      <x:c r="A236" s="1" t="str">
        <x:v>2023Q1</x:v>
      </x:c>
      <x:c r="B236" s="1" t="str">
        <x:v>000743.OF</x:v>
      </x:c>
      <x:c r="C236" s="1" t="str">
        <x:v>红塔红土盛世普益混合发起式</x:v>
      </x:c>
      <x:c r="D236" s="1" t="str">
        <x:v>红塔红土</x:v>
      </x:c>
      <x:c r="E236" s="9" t="n">
        <x:v>0.2258999757100149</x:v>
      </x:c>
      <x:c r="F236" s="9" t="n">
        <x:v>0.2282850911808669</x:v>
      </x:c>
      <x:c r="G236" s="9" t="n">
        <x:v>0.1597451585700049</x:v>
      </x:c>
      <x:c r="H236" s="9" t="n">
        <x:v>0.6139302254608867</x:v>
      </x:c>
      <x:c r="I236" s="9" t="str">
        <x:v>覆盖/杠杆异常</x:v>
      </x:c>
      <x:c r="J236" s="9" t="n">
        <x:v>-0.0514647253840476</x:v>
      </x:c>
      <x:c r="K236" s="9" t="n">
        <x:v>0.0167474576920587</x:v>
      </x:c>
      <x:c r="L236" s="9" t="n">
        <x:v>-0.0078026853078996105</x:v>
      </x:c>
      <x:c r="M236" s="9" t="n">
        <x:v>0.0095346731191836</x:v>
      </x:c>
      <x:c r="N236" s="9"/>
    </x:row>
    <x:row r="237">
      <x:c r="A237" s="1" t="str">
        <x:v>2023Q2</x:v>
      </x:c>
      <x:c r="B237" s="1" t="str">
        <x:v>000743.OF</x:v>
      </x:c>
      <x:c r="C237" s="1" t="str">
        <x:v>红塔红土盛世普益混合发起式</x:v>
      </x:c>
      <x:c r="D237" s="1" t="str">
        <x:v>红塔红土</x:v>
      </x:c>
      <x:c r="E237" s="9" t="n">
        <x:v>0.2176108598409542</x:v>
      </x:c>
      <x:c r="F237" s="9" t="n">
        <x:v>0.3545328100149105</x:v>
      </x:c>
      <x:c r="G237" s="9" t="n">
        <x:v>0.0397887888916501</x:v>
      </x:c>
      <x:c r="H237" s="9" t="n">
        <x:v>0.6119324587475148</x:v>
      </x:c>
      <x:c r="I237" s="9" t="str">
        <x:v>覆盖/杠杆异常</x:v>
      </x:c>
      <x:c r="J237" s="9" t="n">
        <x:v>-0.0398001275228043</x:v>
      </x:c>
      <x:c r="K237" s="9" t="n">
        <x:v>0.0067709071031718</x:v>
      </x:c>
      <x:c r="L237" s="9" t="n">
        <x:v>-0.006260431250379655</x:v>
      </x:c>
      <x:c r="M237" s="9" t="n">
        <x:v>-0.0390700637814142</x:v>
      </x:c>
      <x:c r="N237" s="9"/>
    </x:row>
    <x:row r="238">
      <x:c r="A238" s="1" t="str">
        <x:v>2023Q3</x:v>
      </x:c>
      <x:c r="B238" s="1" t="str">
        <x:v>000743.OF</x:v>
      </x:c>
      <x:c r="C238" s="1" t="str">
        <x:v>红塔红土盛世普益混合发起式</x:v>
      </x:c>
      <x:c r="D238" s="1" t="str">
        <x:v>红塔红土</x:v>
      </x:c>
      <x:c r="E238" s="9" t="n">
        <x:v>0.1416301904464564</x:v>
      </x:c>
      <x:c r="F238" s="9" t="n">
        <x:v>0.3482568994692476</x:v>
      </x:c>
      <x:c r="G238" s="9" t="n">
        <x:v>0.1129272169840774</x:v>
      </x:c>
      <x:c r="H238" s="9" t="n">
        <x:v>0.6028143068997813</x:v>
      </x:c>
      <x:c r="I238" s="9" t="str">
        <x:v>覆盖/杠杆异常</x:v>
      </x:c>
      <x:c r="J238" s="9" t="n">
        <x:v>-0.0700389210520608</x:v>
      </x:c>
      <x:c r="K238" s="9" t="n">
        <x:v>0.0140014361109186</x:v>
      </x:c>
      <x:c r="L238" s="9" t="n">
        <x:v>-0.005043528999162423</x:v>
      </x:c>
      <x:c r="M238" s="9" t="n">
        <x:v>-0.0097446235029523</x:v>
      </x:c>
      <x:c r="N238" s="9"/>
    </x:row>
    <x:row r="239">
      <x:c r="A239" s="1" t="str">
        <x:v>2023Q4</x:v>
      </x:c>
      <x:c r="B239" s="1" t="str">
        <x:v>000743.OF</x:v>
      </x:c>
      <x:c r="C239" s="1" t="str">
        <x:v>红塔红土盛世普益混合发起式</x:v>
      </x:c>
      <x:c r="D239" s="1" t="str">
        <x:v>红塔红土</x:v>
      </x:c>
      <x:c r="E239" s="9" t="n">
        <x:v>0.1361161315131705</x:v>
      </x:c>
      <x:c r="F239" s="9" t="n">
        <x:v>0.4111103818496443</x:v>
      </x:c>
      <x:c r="G239" s="9" t="n">
        <x:v>0.0459219209767352</x:v>
      </x:c>
      <x:c r="H239" s="9" t="n">
        <x:v>0.59314843433955</x:v>
      </x:c>
      <x:c r="I239" s="9" t="str">
        <x:v>覆盖/杠杆异常</x:v>
      </x:c>
      <x:c r="J239" s="9" t="n">
        <x:v>0.031001629210372</x:v>
      </x:c>
      <x:c r="K239" s="9" t="n">
        <x:v>0.0198746052509315</x:v>
      </x:c>
      <x:c r="L239" s="9" t="n">
        <x:v>0.012390478392542939</x:v>
      </x:c>
      <x:c r="M239" s="9" t="n">
        <x:v>0.0218866620148259</x:v>
      </x:c>
      <x:c r="N239" s="9"/>
    </x:row>
    <x:row r="240">
      <x:c r="A240" s="1" t="str">
        <x:v>2024Q1</x:v>
      </x:c>
      <x:c r="B240" s="1" t="str">
        <x:v>000743.OF</x:v>
      </x:c>
      <x:c r="C240" s="1" t="str">
        <x:v>红塔红土盛世普益混合发起式</x:v>
      </x:c>
      <x:c r="D240" s="1" t="str">
        <x:v>红塔红土</x:v>
      </x:c>
      <x:c r="E240" s="9" t="n">
        <x:v>0.1207162494095418</x:v>
      </x:c>
      <x:c r="F240" s="9" t="n">
        <x:v>0.4030257987718469</x:v>
      </x:c>
      <x:c r="G240" s="9" t="n">
        <x:v>0.0937260295229097</x:v>
      </x:c>
      <x:c r="H240" s="9" t="n">
        <x:v>0.6174680777042985</x:v>
      </x:c>
      <x:c r="I240" s="9" t="str">
        <x:v>覆盖/杠杆异常</x:v>
      </x:c>
      <x:c r="J240" s="9" t="n">
        <x:v>-0.0214333367255786</x:v>
      </x:c>
      <x:c r="K240" s="9" t="n">
        <x:v>0.0174055286828451</x:v>
      </x:c>
      <x:c r="L240" s="9" t="n">
        <x:v>0.004427525078606301</x:v>
      </x:c>
      <x:c r="M240" s="9" t="n">
        <x:v>0.0176822195639181</x:v>
      </x:c>
      <x:c r="N240" s="9"/>
    </x:row>
    <x:row r="241">
      <x:c r="A241" s="1" t="str">
        <x:v>2024Q2</x:v>
      </x:c>
      <x:c r="B241" s="1" t="str">
        <x:v>000743.OF</x:v>
      </x:c>
      <x:c r="C241" s="1" t="str">
        <x:v>红塔红土盛世普益混合发起式</x:v>
      </x:c>
      <x:c r="D241" s="1" t="str">
        <x:v>红塔红土</x:v>
      </x:c>
      <x:c r="E241" s="9" t="n">
        <x:v>0.0977500761962816</x:v>
      </x:c>
      <x:c r="F241" s="9" t="n">
        <x:v>0.4239748924108503</x:v>
      </x:c>
      <x:c r="G241" s="9" t="n">
        <x:v>0.09472567479427</x:v>
      </x:c>
      <x:c r="H241" s="9" t="n">
        <x:v>0.6164506434014019</x:v>
      </x:c>
      <x:c r="I241" s="9" t="str">
        <x:v>覆盖/杠杆异常</x:v>
      </x:c>
      <x:c r="J241" s="9" t="n">
        <x:v>0.1606714697572842</x:v>
      </x:c>
      <x:c r="K241" s="9" t="n">
        <x:v>0.0089599220136762</x:v>
      </x:c>
      <x:c r="L241" s="9" t="n">
        <x:v>0.01950443038310106</x:v>
      </x:c>
      <x:c r="M241" s="9" t="n">
        <x:v>0.036544579105648</x:v>
      </x:c>
      <x:c r="N241" s="9"/>
    </x:row>
    <x:row r="242">
      <x:c r="A242" s="1" t="str">
        <x:v>2024Q3</x:v>
      </x:c>
      <x:c r="B242" s="1" t="str">
        <x:v>000743.OF</x:v>
      </x:c>
      <x:c r="C242" s="1" t="str">
        <x:v>红塔红土盛世普益混合发起式</x:v>
      </x:c>
      <x:c r="D242" s="1" t="str">
        <x:v>红塔红土</x:v>
      </x:c>
      <x:c r="E242" s="9" t="n">
        <x:v>0.2545968100719424</x:v>
      </x:c>
      <x:c r="F242" s="9" t="n">
        <x:v>0.355779367266187</x:v>
      </x:c>
      <x:c r="G242" s="9" t="n">
        <x:v>0.1081513399280575</x:v>
      </x:c>
      <x:c r="H242" s="9" t="n">
        <x:v>0.7185275172661868</x:v>
      </x:c>
      <x:c r="I242" s="9" t="str">
        <x:v>覆盖/杠杆异常</x:v>
      </x:c>
      <x:c r="J242" s="9" t="n">
        <x:v>-0.0206428811428998</x:v>
      </x:c>
      <x:c r="K242" s="9" t="n">
        <x:v>0.0278751222406441</x:v>
      </x:c>
      <x:c r="L242" s="9" t="n">
        <x:v>0.004661781663567432</x:v>
      </x:c>
      <x:c r="M242" s="9" t="n">
        <x:v>0.051625085965328</x:v>
      </x:c>
      <x:c r="N242" s="9"/>
    </x:row>
    <x:row r="243">
      <x:c r="A243" s="1" t="str">
        <x:v>2024Q4</x:v>
      </x:c>
      <x:c r="B243" s="1" t="str">
        <x:v>000743.OF</x:v>
      </x:c>
      <x:c r="C243" s="1" t="str">
        <x:v>红塔红土盛世普益混合发起式</x:v>
      </x:c>
      <x:c r="D243" s="1" t="str">
        <x:v>红塔红土</x:v>
      </x:c>
      <x:c r="E243" s="9" t="n">
        <x:v>0.3232965706707085</x:v>
      </x:c>
      <x:c r="F243" s="9" t="n">
        <x:v>0.2264226654035619</x:v>
      </x:c>
      <x:c r="G243" s="9" t="n">
        <x:v>0.0761881780977642</x:v>
      </x:c>
      <x:c r="H243" s="9" t="n">
        <x:v>0.6259074141720347</x:v>
      </x:c>
      <x:c r="I243" s="9" t="str">
        <x:v>覆盖/杠杆异常</x:v>
      </x:c>
      <x:c r="J243" s="9" t="n">
        <x:v>-0.0120968459253197</x:v>
      </x:c>
      <x:c r="K243" s="9" t="n">
        <x:v>-0.0061358304583538</x:v>
      </x:c>
      <x:c r="L243" s="9" t="n">
        <x:v>-0.005300159890432619</x:v>
      </x:c>
      <x:c r="M243" s="9" t="n">
        <x:v>0.0371174171985002</x:v>
      </x:c>
      <x:c r="N243" s="9"/>
    </x:row>
    <x:row r="244">
      <x:c r="A244" s="1" t="str">
        <x:v>2025Q1</x:v>
      </x:c>
      <x:c r="B244" s="1" t="str">
        <x:v>000743.OF</x:v>
      </x:c>
      <x:c r="C244" s="1" t="str">
        <x:v>红塔红土盛世普益混合发起式</x:v>
      </x:c>
      <x:c r="D244" s="1" t="str">
        <x:v>红塔红土</x:v>
      </x:c>
      <x:c r="E244" s="9" t="n">
        <x:v>0.2996132349468713</x:v>
      </x:c>
      <x:c r="F244" s="9" t="n">
        <x:v>0.2549458190672963</x:v>
      </x:c>
      <x:c r="G244" s="9" t="n">
        <x:v>0.4086303633412043</x:v>
      </x:c>
      <x:c r="H244" s="9" t="n">
        <x:v>0.9631894173553719</x:v>
      </x:c>
      <x:c r="I244" s="9" t="str">
        <x:v>可用</x:v>
      </x:c>
      <x:c r="J244" s="9" t="n">
        <x:v>0.0125459507988814</x:v>
      </x:c>
      <x:c r="K244" s="9" t="n">
        <x:v>0.0167355103051229</x:v>
      </x:c>
      <x:c r="L244" s="9" t="n">
        <x:v>0.008025581286585877</x:v>
      </x:c>
      <x:c r="M244" s="9" t="n">
        <x:v>0.0102460476033272</x:v>
      </x:c>
      <x:c r="N244" s="9" t="n">
        <x:v>0.002220466316741323</x:v>
      </x:c>
    </x:row>
    <x:row r="245">
      <x:c r="A245" s="1" t="str">
        <x:v>2025Q2</x:v>
      </x:c>
      <x:c r="B245" s="1" t="str">
        <x:v>000743.OF</x:v>
      </x:c>
      <x:c r="C245" s="1" t="str">
        <x:v>红塔红土盛世普益混合发起式</x:v>
      </x:c>
      <x:c r="D245" s="1" t="str">
        <x:v>红塔红土</x:v>
      </x:c>
      <x:c r="E245" s="9" t="n">
        <x:v>0.3289666537142857</x:v>
      </x:c>
      <x:c r="F245" s="9" t="n">
        <x:v>0.2785961317142857</x:v>
      </x:c>
      <x:c r="G245" s="9" t="n">
        <x:v>0.0589729654285714</x:v>
      </x:c>
      <x:c r="H245" s="9" t="n">
        <x:v>0.6665357508571429</x:v>
      </x:c>
      <x:c r="I245" s="9" t="str">
        <x:v>覆盖/杠杆异常</x:v>
      </x:c>
      <x:c r="J245" s="9" t="n">
        <x:v>0.1790131298144346</x:v>
      </x:c>
      <x:c r="K245" s="9" t="n">
        <x:v>-0.0093141564174268</x:v>
      </x:c>
      <x:c r="L245" s="9" t="n">
        <x:v>0.05629446233789868</x:v>
      </x:c>
      <x:c r="M245" s="9" t="n">
        <x:v>0.1301335639129521</x:v>
      </x:c>
      <x:c r="N245" s="9"/>
    </x:row>
    <x:row r="246">
      <x:c r="A246" s="1" t="str">
        <x:v>2025Q3</x:v>
      </x:c>
      <x:c r="B246" s="1" t="str">
        <x:v>000743.OF</x:v>
      </x:c>
      <x:c r="C246" s="1" t="str">
        <x:v>红塔红土盛世普益混合发起式</x:v>
      </x:c>
      <x:c r="D246" s="1" t="str">
        <x:v>红塔红土</x:v>
      </x:c>
      <x:c r="E246" s="9" t="n">
        <x:v>0.2831264471021159</x:v>
      </x:c>
      <x:c r="F246" s="9" t="n">
        <x:v>0.3273385821527139</x:v>
      </x:c>
      <x:c r="G246" s="9" t="n">
        <x:v>0.0871297442502299</x:v>
      </x:c>
      <x:c r="H246" s="9" t="n">
        <x:v>0.6975947735050596</x:v>
      </x:c>
      <x:c r="I246" s="9" t="str">
        <x:v>覆盖/杠杆异常</x:v>
      </x:c>
      <x:c r="J246" s="9" t="n">
        <x:v>-0.002316465870377</x:v>
      </x:c>
      <x:c r="K246" s="9" t="n">
        <x:v>0.0053859744891888</x:v>
      </x:c>
      <x:c r="L246" s="9" t="n">
        <x:v>0.0011071845010885988</x:v>
      </x:c>
      <x:c r="M246" s="9" t="n">
        <x:v>-0.0090374774084954</x:v>
      </x:c>
      <x:c r="N246" s="9"/>
    </x:row>
    <x:row r="247">
      <x:c r="A247" s="1" t="str">
        <x:v>2025Q4</x:v>
      </x:c>
      <x:c r="B247" s="1" t="str">
        <x:v>000743.OF</x:v>
      </x:c>
      <x:c r="C247" s="1" t="str">
        <x:v>红塔红土盛世普益混合发起式</x:v>
      </x:c>
      <x:c r="D247" s="1" t="str">
        <x:v>红塔红土</x:v>
      </x:c>
      <x:c r="E247" s="9" t="n">
        <x:v>0.2663718577348066</x:v>
      </x:c>
      <x:c r="F247" s="9" t="n">
        <x:v>0.3240476414019336</x:v>
      </x:c>
      <x:c r="G247" s="9" t="n">
        <x:v>0.0660660257251381</x:v>
      </x:c>
      <x:c r="H247" s="9" t="n">
        <x:v>0.6564855248618783</x:v>
      </x:c>
      <x:c r="I247" s="9" t="str">
        <x:v>覆盖/杠杆异常</x:v>
      </x:c>
      <x:c r="J247" s="9" t="n">
        <x:v>-0.0388536352522925</x:v>
      </x:c>
      <x:c r="K247" s="9" t="n">
        <x:v>0.0082560386605905</x:v>
      </x:c>
      <x:c r="L247" s="9" t="n">
        <x:v>-0.007674165146616193</x:v>
      </x:c>
      <x:c r="M247" s="9" t="n">
        <x:v>0.0096938744572099</x:v>
      </x:c>
      <x:c r="N247" s="9"/>
    </x:row>
    <x:row r="248">
      <x:c r="A248" s="1" t="str">
        <x:v>2026Q1</x:v>
      </x:c>
      <x:c r="B248" s="1" t="str">
        <x:v>000743.OF</x:v>
      </x:c>
      <x:c r="C248" s="1" t="str">
        <x:v>红塔红土盛世普益混合发起式</x:v>
      </x:c>
      <x:c r="D248" s="1" t="str">
        <x:v>红塔红土</x:v>
      </x:c>
      <x:c r="E248" s="9" t="n">
        <x:v>0.1963854368932039</x:v>
      </x:c>
      <x:c r="F248" s="9" t="n">
        <x:v>0.266135537037037</x:v>
      </x:c>
      <x:c r="G248" s="9" t="n">
        <x:v>0.1891368606616325</x:v>
      </x:c>
      <x:c r="H248" s="9" t="n">
        <x:v>0.6516578345918734</x:v>
      </x:c>
      <x:c r="I248" s="9" t="str">
        <x:v>覆盖/杠杆异常</x:v>
      </x:c>
      <x:c r="J248" s="9" t="n">
        <x:v>0.1189604611184145</x:v>
      </x:c>
      <x:c r="K248" s="9" t="n">
        <x:v>0.0119203404212993</x:v>
      </x:c>
      <x:c r="L248" s="9" t="n">
        <x:v>0.026534528329443616</x:v>
      </x:c>
      <x:c r="M248" s="9" t="n">
        <x:v>0.0105482586075829</x:v>
      </x:c>
      <x:c r="N248" s="9"/>
    </x:row>
    <x:row r="249">
      <x:c r="A249" s="1" t="str">
        <x:v>2023Q1</x:v>
      </x:c>
      <x:c r="B249" s="1" t="str">
        <x:v>000822.OF</x:v>
      </x:c>
      <x:c r="C249" s="1" t="str">
        <x:v>东海美丽中国A</x:v>
      </x:c>
      <x:c r="D249" s="1" t="str">
        <x:v>东海基金</x:v>
      </x:c>
      <x:c r="E249" s="9" t="n">
        <x:v>0.9223009227748692</x:v>
      </x:c>
      <x:c r="F249" s="9" t="n">
        <x:v>0.0102419057591623</x:v>
      </x:c>
      <x:c r="G249" s="9" t="n">
        <x:v>0.0695977604712042</x:v>
      </x:c>
      <x:c r="H249" s="9" t="n">
        <x:v>1.0021405890052357</x:v>
      </x:c>
      <x:c r="I249" s="9" t="str">
        <x:v>可用</x:v>
      </x:c>
      <x:c r="J249" s="9" t="n">
        <x:v>-0.0514647253840476</x:v>
      </x:c>
      <x:c r="K249" s="9" t="n">
        <x:v>0.0167474576920587</x:v>
      </x:c>
      <x:c r="L249" s="9" t="n">
        <x:v>-0.047294437828674714</x:v>
      </x:c>
      <x:c r="M249" s="9" t="n">
        <x:v>-0.0591618734593262</x:v>
      </x:c>
      <x:c r="N249" s="9" t="n">
        <x:v>-0.011867435630651485</x:v>
      </x:c>
    </x:row>
    <x:row r="250">
      <x:c r="A250" s="1" t="str">
        <x:v>2023Q2</x:v>
      </x:c>
      <x:c r="B250" s="1" t="str">
        <x:v>000822.OF</x:v>
      </x:c>
      <x:c r="C250" s="1" t="str">
        <x:v>东海美丽中国A</x:v>
      </x:c>
      <x:c r="D250" s="1" t="str">
        <x:v>东海基金</x:v>
      </x:c>
      <x:c r="E250" s="9" t="n">
        <x:v>0.5916088712871287</x:v>
      </x:c>
      <x:c r="F250" s="9" t="n">
        <x:v>0.0080459455445544</x:v>
      </x:c>
      <x:c r="G250" s="9" t="n">
        <x:v>0.0925675534653465</x:v>
      </x:c>
      <x:c r="H250" s="9" t="n">
        <x:v>0.6922223702970296</x:v>
      </x:c>
      <x:c r="I250" s="9" t="str">
        <x:v>覆盖/杠杆异常</x:v>
      </x:c>
      <x:c r="J250" s="9" t="n">
        <x:v>-0.0398001275228043</x:v>
      </x:c>
      <x:c r="K250" s="9" t="n">
        <x:v>0.0067709071031718</x:v>
      </x:c>
      <x:c r="L250" s="9" t="n">
        <x:v>-0.02349163017101068</x:v>
      </x:c>
      <x:c r="M250" s="9" t="n">
        <x:v>-0.0864628820960698</x:v>
      </x:c>
      <x:c r="N250" s="9"/>
    </x:row>
    <x:row r="251">
      <x:c r="A251" s="1" t="str">
        <x:v>2023Q3</x:v>
      </x:c>
      <x:c r="B251" s="1" t="str">
        <x:v>000822.OF</x:v>
      </x:c>
      <x:c r="C251" s="1" t="str">
        <x:v>东海美丽中国A</x:v>
      </x:c>
      <x:c r="D251" s="1" t="str">
        <x:v>东海基金</x:v>
      </x:c>
      <x:c r="E251" s="9" t="n">
        <x:v>0.6222169523809524</x:v>
      </x:c>
      <x:c r="F251" s="9" t="n">
        <x:v>0.3719085071428571</x:v>
      </x:c>
      <x:c r="G251" s="9" t="n">
        <x:v>0.0064017214285714</x:v>
      </x:c>
      <x:c r="H251" s="9" t="n">
        <x:v>1.000527180952381</x:v>
      </x:c>
      <x:c r="I251" s="9" t="str">
        <x:v>可用</x:v>
      </x:c>
      <x:c r="J251" s="9" t="n">
        <x:v>-0.0700389210520608</x:v>
      </x:c>
      <x:c r="K251" s="9" t="n">
        <x:v>0.0140014361109186</x:v>
      </x:c>
      <x:c r="L251" s="9" t="n">
        <x:v>-0.03837215080319557</x:v>
      </x:c>
      <x:c r="M251" s="9" t="n">
        <x:v>-0.0191204588910134</x:v>
      </x:c>
      <x:c r="N251" s="9" t="n">
        <x:v>0.019251691912182175</x:v>
      </x:c>
    </x:row>
    <x:row r="252">
      <x:c r="A252" s="1" t="str">
        <x:v>2023Q4</x:v>
      </x:c>
      <x:c r="B252" s="1" t="str">
        <x:v>000822.OF</x:v>
      </x:c>
      <x:c r="C252" s="1" t="str">
        <x:v>东海美丽中国A</x:v>
      </x:c>
      <x:c r="D252" s="1" t="str">
        <x:v>东海基金</x:v>
      </x:c>
      <x:c r="E252" s="9" t="n">
        <x:v>0.2652985430463576</x:v>
      </x:c>
      <x:c r="F252" s="9" t="n">
        <x:v>0.6993668887417218</x:v>
      </x:c>
      <x:c r="G252" s="9" t="n">
        <x:v>0.0193660529801324</x:v>
      </x:c>
      <x:c r="H252" s="9" t="n">
        <x:v>0.9840314847682118</x:v>
      </x:c>
      <x:c r="I252" s="9" t="str">
        <x:v>可用</x:v>
      </x:c>
      <x:c r="J252" s="9" t="n">
        <x:v>0.031001629210372</x:v>
      </x:c>
      <x:c r="K252" s="9" t="n">
        <x:v>0.0198746052509315</x:v>
      </x:c>
      <x:c r="L252" s="9" t="n">
        <x:v>0.022124327900888946</x:v>
      </x:c>
      <x:c r="M252" s="9" t="n">
        <x:v>0.0077972709551656</x:v>
      </x:c>
      <x:c r="N252" s="9" t="n">
        <x:v>-0.014327056945723346</x:v>
      </x:c>
    </x:row>
    <x:row r="253">
      <x:c r="A253" s="1" t="str">
        <x:v>2024Q1</x:v>
      </x:c>
      <x:c r="B253" s="1" t="str">
        <x:v>000822.OF</x:v>
      </x:c>
      <x:c r="C253" s="1" t="str">
        <x:v>东海美丽中国A</x:v>
      </x:c>
      <x:c r="D253" s="1" t="str">
        <x:v>东海基金</x:v>
      </x:c>
      <x:c r="E253" s="9" t="n">
        <x:v>0.0341658573596358</x:v>
      </x:c>
      <x:c r="F253" s="9" t="n">
        <x:v>0.8893356206373293</x:v>
      </x:c>
      <x:c r="G253" s="9" t="n">
        <x:v>0.0190874476479514</x:v>
      </x:c>
      <x:c r="H253" s="9" t="n">
        <x:v>0.9425889256449166</x:v>
      </x:c>
      <x:c r="I253" s="9" t="str">
        <x:v>可用</x:v>
      </x:c>
      <x:c r="J253" s="9" t="n">
        <x:v>-0.0214333367255786</x:v>
      </x:c>
      <x:c r="K253" s="9" t="n">
        <x:v>0.0174055286828451</x:v>
      </x:c>
      <x:c r="L253" s="9" t="n">
        <x:v>0.01474706832837172</x:v>
      </x:c>
      <x:c r="M253" s="9" t="n">
        <x:v>0.006769825918762</x:v>
      </x:c>
      <x:c r="N253" s="9" t="n">
        <x:v>-0.00797724240960972</x:v>
      </x:c>
    </x:row>
    <x:row r="254">
      <x:c r="A254" s="1" t="str">
        <x:v>2024Q2</x:v>
      </x:c>
      <x:c r="B254" s="1" t="str">
        <x:v>000822.OF</x:v>
      </x:c>
      <x:c r="C254" s="1" t="str">
        <x:v>东海美丽中国A</x:v>
      </x:c>
      <x:c r="D254" s="1" t="str">
        <x:v>东海基金</x:v>
      </x:c>
      <x:c r="E254" s="9" t="n">
        <x:v>0.0453684121621621</x:v>
      </x:c>
      <x:c r="F254" s="9" t="n">
        <x:v>0.9182416925675676</x:v>
      </x:c>
      <x:c r="G254" s="9" t="n">
        <x:v>0.0207557381756756</x:v>
      </x:c>
      <x:c r="H254" s="9" t="n">
        <x:v>0.9843658429054053</x:v>
      </x:c>
      <x:c r="I254" s="9" t="str">
        <x:v>可用</x:v>
      </x:c>
      <x:c r="J254" s="9" t="n">
        <x:v>0.1606714697572842</x:v>
      </x:c>
      <x:c r="K254" s="9" t="n">
        <x:v>0.0089599220136762</x:v>
      </x:c>
      <x:c r="L254" s="9" t="n">
        <x:v>0.015516783417760274</x:v>
      </x:c>
      <x:c r="M254" s="9" t="n">
        <x:v>0.0749279538904899</x:v>
      </x:c>
      <x:c r="N254" s="9" t="n">
        <x:v>0.05941117047272962</x:v>
      </x:c>
    </x:row>
    <x:row r="255">
      <x:c r="A255" s="1" t="str">
        <x:v>2024Q3</x:v>
      </x:c>
      <x:c r="B255" s="1" t="str">
        <x:v>000822.OF</x:v>
      </x:c>
      <x:c r="C255" s="1" t="str">
        <x:v>东海美丽中国A</x:v>
      </x:c>
      <x:c r="D255" s="1" t="str">
        <x:v>东海基金</x:v>
      </x:c>
      <x:c r="E255" s="9" t="n">
        <x:v>0.0284776234567901</x:v>
      </x:c>
      <x:c r="F255" s="9" t="n">
        <x:v>1.2188875586419754</x:v>
      </x:c>
      <x:c r="G255" s="9" t="n">
        <x:v>0.0104897299382716</x:v>
      </x:c>
      <x:c r="H255" s="9" t="n">
        <x:v>1.257854912037037</x:v>
      </x:c>
      <x:c r="I255" s="9" t="str">
        <x:v>覆盖/杠杆异常</x:v>
      </x:c>
      <x:c r="J255" s="9" t="n">
        <x:v>-0.0206428811428998</x:v>
      </x:c>
      <x:c r="K255" s="9" t="n">
        <x:v>0.0278751222406441</x:v>
      </x:c>
      <x:c r="L255" s="9" t="n">
        <x:v>0.033388779498494545</x:v>
      </x:c>
      <x:c r="M255" s="9" t="n">
        <x:v>0.0500446827524576</x:v>
      </x:c>
      <x:c r="N255" s="9"/>
    </x:row>
    <x:row r="256">
      <x:c r="A256" s="1" t="str">
        <x:v>2024Q4</x:v>
      </x:c>
      <x:c r="B256" s="1" t="str">
        <x:v>000822.OF</x:v>
      </x:c>
      <x:c r="C256" s="1" t="str">
        <x:v>东海美丽中国A</x:v>
      </x:c>
      <x:c r="D256" s="1" t="str">
        <x:v>东海基金</x:v>
      </x:c>
      <x:c r="E256" s="9" t="n">
        <x:v>0.3302883022088353</x:v>
      </x:c>
      <x:c r="F256" s="9" t="n">
        <x:v>0.5026956641566266</x:v>
      </x:c>
      <x:c r="G256" s="9" t="n">
        <x:v>0.046891672188755</x:v>
      </x:c>
      <x:c r="H256" s="9" t="n">
        <x:v>0.8798756385542169</x:v>
      </x:c>
      <x:c r="I256" s="9" t="str">
        <x:v>可用</x:v>
      </x:c>
      <x:c r="J256" s="9" t="n">
        <x:v>-0.0120968459253197</x:v>
      </x:c>
      <x:c r="K256" s="9" t="n">
        <x:v>-0.0061358304583538</x:v>
      </x:c>
      <x:c r="L256" s="9" t="n">
        <x:v>-0.007079902070170333</x:v>
      </x:c>
      <x:c r="M256" s="9" t="n">
        <x:v>0.0443404255319148</x:v>
      </x:c>
      <x:c r="N256" s="9" t="n">
        <x:v>0.051420327602085134</x:v>
      </x:c>
    </x:row>
    <x:row r="257">
      <x:c r="A257" s="1" t="str">
        <x:v>2025Q1</x:v>
      </x:c>
      <x:c r="B257" s="1" t="str">
        <x:v>000822.OF</x:v>
      </x:c>
      <x:c r="C257" s="1" t="str">
        <x:v>东海美丽中国A</x:v>
      </x:c>
      <x:c r="D257" s="1" t="str">
        <x:v>东海基金</x:v>
      </x:c>
      <x:c r="E257" s="9" t="n">
        <x:v>0.1926223427120795</x:v>
      </x:c>
      <x:c r="F257" s="9" t="n">
        <x:v>0.6813244142162047</x:v>
      </x:c>
      <x:c r="G257" s="9" t="n">
        <x:v>0.0051231091601438</x:v>
      </x:c>
      <x:c r="H257" s="9" t="n">
        <x:v>0.879069866088428</x:v>
      </x:c>
      <x:c r="I257" s="9" t="str">
        <x:v>可用</x:v>
      </x:c>
      <x:c r="J257" s="9" t="n">
        <x:v>0.0125459507988814</x:v>
      </x:c>
      <x:c r="K257" s="9" t="n">
        <x:v>0.0167355103051229</x:v>
      </x:c>
      <x:c r="L257" s="9" t="n">
        <x:v>0.013818942189678139</x:v>
      </x:c>
      <x:c r="M257" s="9" t="n">
        <x:v>0.0461250101866188</x:v>
      </x:c>
      <x:c r="N257" s="9" t="n">
        <x:v>0.03230606799694066</x:v>
      </x:c>
    </x:row>
    <x:row r="258">
      <x:c r="A258" s="1" t="str">
        <x:v>2025Q2</x:v>
      </x:c>
      <x:c r="B258" s="1" t="str">
        <x:v>000822.OF</x:v>
      </x:c>
      <x:c r="C258" s="1" t="str">
        <x:v>东海美丽中国A</x:v>
      </x:c>
      <x:c r="D258" s="1" t="str">
        <x:v>东海基金</x:v>
      </x:c>
      <x:c r="E258" s="9" t="n">
        <x:v>0.0150673797769244</x:v>
      </x:c>
      <x:c r="F258" s="9" t="n">
        <x:v>0.8365995037026878</x:v>
      </x:c>
      <x:c r="G258" s="9" t="n">
        <x:v>0.0133505047997805</x:v>
      </x:c>
      <x:c r="H258" s="9" t="n">
        <x:v>0.8650173882793927</x:v>
      </x:c>
      <x:c r="I258" s="9" t="str">
        <x:v>可用</x:v>
      </x:c>
      <x:c r="J258" s="9" t="n">
        <x:v>0.1790131298144346</x:v>
      </x:c>
      <x:c r="K258" s="9" t="n">
        <x:v>-0.0093141564174268</x:v>
      </x:c>
      <x:c r="L258" s="9" t="n">
        <x:v>-0.005094959824258511</x:v>
      </x:c>
      <x:c r="M258" s="9" t="n">
        <x:v>-0.0419101036067617</x:v>
      </x:c>
      <x:c r="N258" s="9" t="n">
        <x:v>-0.03681514378250319</x:v>
      </x:c>
    </x:row>
    <x:row r="259">
      <x:c r="A259" s="1" t="str">
        <x:v>2025Q3</x:v>
      </x:c>
      <x:c r="B259" s="1" t="str">
        <x:v>000822.OF</x:v>
      </x:c>
      <x:c r="C259" s="1" t="str">
        <x:v>东海美丽中国A</x:v>
      </x:c>
      <x:c r="D259" s="1" t="str">
        <x:v>东海基金</x:v>
      </x:c>
      <x:c r="E259" s="9" t="n">
        <x:v>0.1267765444015444</x:v>
      </x:c>
      <x:c r="F259" s="9" t="n">
        <x:v>0.9014297860360362</x:v>
      </x:c>
      <x:c r="G259" s="9" t="n">
        <x:v>0.0156718886743886</x:v>
      </x:c>
      <x:c r="H259" s="9" t="n">
        <x:v>1.043878219111969</x:v>
      </x:c>
      <x:c r="I259" s="9" t="str">
        <x:v>可用</x:v>
      </x:c>
      <x:c r="J259" s="9" t="n">
        <x:v>-0.002316465870377</x:v>
      </x:c>
      <x:c r="K259" s="9" t="n">
        <x:v>0.0053859744891888</x:v>
      </x:c>
      <x:c r="L259" s="9" t="n">
        <x:v>0.004561404293114497</x:v>
      </x:c>
      <x:c r="M259" s="9" t="n">
        <x:v>-0.0099195056508659</x:v>
      </x:c>
      <x:c r="N259" s="9" t="n">
        <x:v>-0.014480909943980397</x:v>
      </x:c>
    </x:row>
    <x:row r="260">
      <x:c r="A260" s="1" t="str">
        <x:v>2025Q4</x:v>
      </x:c>
      <x:c r="B260" s="1" t="str">
        <x:v>000822.OF</x:v>
      </x:c>
      <x:c r="C260" s="1" t="str">
        <x:v>东海美丽中国A</x:v>
      </x:c>
      <x:c r="D260" s="1" t="str">
        <x:v>东海基金</x:v>
      </x:c>
      <x:c r="E260" s="9" t="n">
        <x:v>0.173279880525687</x:v>
      </x:c>
      <x:c r="F260" s="9" t="n">
        <x:v>1.0396176492234168</x:v>
      </x:c>
      <x:c r="G260" s="9" t="n">
        <x:v>0.1589800647550776</x:v>
      </x:c>
      <x:c r="H260" s="9" t="n">
        <x:v>1.3718775945041815</x:v>
      </x:c>
      <x:c r="I260" s="9" t="str">
        <x:v>覆盖/杠杆异常</x:v>
      </x:c>
      <x:c r="J260" s="9" t="n">
        <x:v>-0.0388536352522925</x:v>
      </x:c>
      <x:c r="K260" s="9" t="n">
        <x:v>0.0082560386605905</x:v>
      </x:c>
      <x:c r="L260" s="9" t="n">
        <x:v>0.0018505702297148775</x:v>
      </x:c>
      <x:c r="M260" s="9" t="n">
        <x:v>-0.005584298267225</x:v>
      </x:c>
      <x:c r="N260" s="9"/>
    </x:row>
    <x:row r="261">
      <x:c r="A261" s="1" t="str">
        <x:v>2026Q1</x:v>
      </x:c>
      <x:c r="B261" s="1" t="str">
        <x:v>000822.OF</x:v>
      </x:c>
      <x:c r="C261" s="1" t="str">
        <x:v>东海美丽中国A</x:v>
      </x:c>
      <x:c r="D261" s="1" t="str">
        <x:v>东海基金</x:v>
      </x:c>
      <x:c r="E261" s="9" t="n">
        <x:v>0.5680331489361702</x:v>
      </x:c>
      <x:c r="F261" s="9" t="n">
        <x:v>0.3169686744680851</x:v>
      </x:c>
      <x:c r="G261" s="9" t="n">
        <x:v>0.0163252910638297</x:v>
      </x:c>
      <x:c r="H261" s="9" t="n">
        <x:v>0.901327114468085</x:v>
      </x:c>
      <x:c r="I261" s="9" t="str">
        <x:v>可用</x:v>
      </x:c>
      <x:c r="J261" s="9" t="n">
        <x:v>0.1189604611184145</x:v>
      </x:c>
      <x:c r="K261" s="9" t="n">
        <x:v>0.0119203404212993</x:v>
      </x:c>
      <x:c r="L261" s="9" t="n">
        <x:v>0.0713518598305394</x:v>
      </x:c>
      <x:c r="M261" s="9" t="n">
        <x:v>0.0256833760013213</x:v>
      </x:c>
      <x:c r="N261" s="9" t="n">
        <x:v>-0.04566848382921811</x:v>
      </x:c>
    </x:row>
    <x:row r="262">
      <x:c r="A262" s="1" t="str">
        <x:v>2023Q1</x:v>
      </x:c>
      <x:c r="B262" s="1" t="str">
        <x:v>000841.OF</x:v>
      </x:c>
      <x:c r="C262" s="1" t="str">
        <x:v>富国新回报灵活配置混合A/B</x:v>
      </x:c>
      <x:c r="D262" s="1" t="str">
        <x:v>富国基金</x:v>
      </x:c>
      <x:c r="E262" s="9" t="n">
        <x:v>0.2158778567715853</x:v>
      </x:c>
      <x:c r="F262" s="9" t="n">
        <x:v>0.4495555228125902</x:v>
      </x:c>
      <x:c r="G262" s="9" t="n">
        <x:v>0.3378992960583309</x:v>
      </x:c>
      <x:c r="H262" s="9" t="n">
        <x:v>1.0033326756425063</x:v>
      </x:c>
      <x:c r="I262" s="9" t="str">
        <x:v>可用</x:v>
      </x:c>
      <x:c r="J262" s="9" t="n">
        <x:v>-0.0514647253840476</x:v>
      </x:c>
      <x:c r="K262" s="9" t="n">
        <x:v>0.0167474576920587</x:v>
      </x:c>
      <x:c r="L262" s="9" t="n">
        <x:v>-0.003581182516711214</x:v>
      </x:c>
      <x:c r="M262" s="9" t="n">
        <x:v>-0.0137299779126914</x:v>
      </x:c>
      <x:c r="N262" s="9" t="n">
        <x:v>-0.010148795395980187</x:v>
      </x:c>
    </x:row>
    <x:row r="263">
      <x:c r="A263" s="1" t="str">
        <x:v>2023Q2</x:v>
      </x:c>
      <x:c r="B263" s="1" t="str">
        <x:v>000841.OF</x:v>
      </x:c>
      <x:c r="C263" s="1" t="str">
        <x:v>富国新回报灵活配置混合A/B</x:v>
      </x:c>
      <x:c r="D263" s="1" t="str">
        <x:v>富国基金</x:v>
      </x:c>
      <x:c r="E263" s="9" t="n">
        <x:v>0.1330701695690616</x:v>
      </x:c>
      <x:c r="F263" s="9" t="n">
        <x:v>0.2626218421174028</x:v>
      </x:c>
      <x:c r="G263" s="9" t="n">
        <x:v>0.2213090640449005</x:v>
      </x:c>
      <x:c r="H263" s="9" t="n">
        <x:v>0.6170010757313649</x:v>
      </x:c>
      <x:c r="I263" s="9" t="str">
        <x:v>覆盖/杠杆异常</x:v>
      </x:c>
      <x:c r="J263" s="9" t="n">
        <x:v>-0.0398001275228043</x:v>
      </x:c>
      <x:c r="K263" s="9" t="n">
        <x:v>0.0067709071031718</x:v>
      </x:c>
      <x:c r="L263" s="9" t="n">
        <x:v>-0.003518021622089058</x:v>
      </x:c>
      <x:c r="M263" s="9" t="n">
        <x:v>-0.0121809765716631</x:v>
      </x:c>
      <x:c r="N263" s="9"/>
    </x:row>
    <x:row r="264">
      <x:c r="A264" s="1" t="str">
        <x:v>2023Q3</x:v>
      </x:c>
      <x:c r="B264" s="1" t="str">
        <x:v>000841.OF</x:v>
      </x:c>
      <x:c r="C264" s="1" t="str">
        <x:v>富国新回报灵活配置混合A/B</x:v>
      </x:c>
      <x:c r="D264" s="1" t="str">
        <x:v>富国基金</x:v>
      </x:c>
      <x:c r="E264" s="9" t="n">
        <x:v>0.0950857309381068</x:v>
      </x:c>
      <x:c r="F264" s="9" t="n">
        <x:v>0.4600289195305242</x:v>
      </x:c>
      <x:c r="G264" s="9" t="n">
        <x:v>0.0662657498100143</x:v>
      </x:c>
      <x:c r="H264" s="9" t="n">
        <x:v>0.6213804002786454</x:v>
      </x:c>
      <x:c r="I264" s="9" t="str">
        <x:v>覆盖/杠杆异常</x:v>
      </x:c>
      <x:c r="J264" s="9" t="n">
        <x:v>-0.0700389210520608</x:v>
      </x:c>
      <x:c r="K264" s="9" t="n">
        <x:v>0.0140014361109186</x:v>
      </x:c>
      <x:c r="L264" s="9" t="n">
        <x:v>-0.0002186364763700089</x:v>
      </x:c>
      <x:c r="M264" s="9" t="n">
        <x:v>-0.0088079850489589</x:v>
      </x:c>
      <x:c r="N264" s="9"/>
    </x:row>
    <x:row r="265">
      <x:c r="A265" s="1" t="str">
        <x:v>2023Q4</x:v>
      </x:c>
      <x:c r="B265" s="1" t="str">
        <x:v>000841.OF</x:v>
      </x:c>
      <x:c r="C265" s="1" t="str">
        <x:v>富国新回报灵活配置混合A/B</x:v>
      </x:c>
      <x:c r="D265" s="1" t="str">
        <x:v>富国基金</x:v>
      </x:c>
      <x:c r="E265" s="9" t="n">
        <x:v>0.1300779914442744</x:v>
      </x:c>
      <x:c r="F265" s="9" t="n">
        <x:v>0.6802741889625474</x:v>
      </x:c>
      <x:c r="G265" s="9" t="n">
        <x:v>0.0214144026857045</x:v>
      </x:c>
      <x:c r="H265" s="9" t="n">
        <x:v>0.8317665830925264</x:v>
      </x:c>
      <x:c r="I265" s="9" t="str">
        <x:v>可用</x:v>
      </x:c>
      <x:c r="J265" s="9" t="n">
        <x:v>0.031001629210372</x:v>
      </x:c>
      <x:c r="K265" s="9" t="n">
        <x:v>0.0198746052509315</x:v>
      </x:c>
      <x:c r="L265" s="9" t="n">
        <x:v>0.01755281062721355</x:v>
      </x:c>
      <x:c r="M265" s="9" t="n">
        <x:v>0.0118483438196392</x:v>
      </x:c>
      <x:c r="N265" s="9" t="n">
        <x:v>-0.005704466807574351</x:v>
      </x:c>
    </x:row>
    <x:row r="266">
      <x:c r="A266" s="1" t="str">
        <x:v>2024Q1</x:v>
      </x:c>
      <x:c r="B266" s="1" t="str">
        <x:v>000841.OF</x:v>
      </x:c>
      <x:c r="C266" s="1" t="str">
        <x:v>富国新回报灵活配置混合A/B</x:v>
      </x:c>
      <x:c r="D266" s="1" t="str">
        <x:v>富国基金</x:v>
      </x:c>
      <x:c r="E266" s="9" t="n">
        <x:v>0.2431485963884238</x:v>
      </x:c>
      <x:c r="F266" s="9" t="n">
        <x:v>0.2669652644104281</x:v>
      </x:c>
      <x:c r="G266" s="9" t="n">
        <x:v>0.4917073771824922</x:v>
      </x:c>
      <x:c r="H266" s="9" t="n">
        <x:v>1.001821237981344</x:v>
      </x:c>
      <x:c r="I266" s="9" t="str">
        <x:v>可用</x:v>
      </x:c>
      <x:c r="J266" s="9" t="n">
        <x:v>-0.0214333367255786</x:v>
      </x:c>
      <x:c r="K266" s="9" t="n">
        <x:v>0.0174055286828451</x:v>
      </x:c>
      <x:c r="L266" s="9" t="n">
        <x:v>-0.0005648141737258586</x:v>
      </x:c>
      <x:c r="M266" s="9" t="n">
        <x:v>-0.0093676857455189</x:v>
      </x:c>
      <x:c r="N266" s="9" t="n">
        <x:v>-0.008802871571793042</x:v>
      </x:c>
    </x:row>
    <x:row r="267">
      <x:c r="A267" s="1" t="str">
        <x:v>2024Q2</x:v>
      </x:c>
      <x:c r="B267" s="1" t="str">
        <x:v>000841.OF</x:v>
      </x:c>
      <x:c r="C267" s="1" t="str">
        <x:v>富国新回报灵活配置混合A/B</x:v>
      </x:c>
      <x:c r="D267" s="1" t="str">
        <x:v>富国基金</x:v>
      </x:c>
      <x:c r="E267" s="9" t="n">
        <x:v>0.2057681246551723</x:v>
      </x:c>
      <x:c r="F267" s="9" t="n">
        <x:v>0.5554000662068965</x:v>
      </x:c>
      <x:c r="G267" s="9" t="n">
        <x:v>0.1908845015517241</x:v>
      </x:c>
      <x:c r="H267" s="9" t="n">
        <x:v>0.952052692413793</x:v>
      </x:c>
      <x:c r="I267" s="9" t="str">
        <x:v>可用</x:v>
      </x:c>
      <x:c r="J267" s="9" t="n">
        <x:v>0.1606714697572842</x:v>
      </x:c>
      <x:c r="K267" s="9" t="n">
        <x:v>0.0089599220136762</x:v>
      </x:c>
      <x:c r="L267" s="9" t="n">
        <x:v>0.03803740829715099</x:v>
      </x:c>
      <x:c r="M267" s="9" t="n">
        <x:v>0.0271867638443294</x:v>
      </x:c>
      <x:c r="N267" s="9" t="n">
        <x:v>-0.010850644452821592</x:v>
      </x:c>
    </x:row>
    <x:row r="268">
      <x:c r="A268" s="1" t="str">
        <x:v>2024Q3</x:v>
      </x:c>
      <x:c r="B268" s="1" t="str">
        <x:v>000841.OF</x:v>
      </x:c>
      <x:c r="C268" s="1" t="str">
        <x:v>富国新回报灵活配置混合A/B</x:v>
      </x:c>
      <x:c r="D268" s="1" t="str">
        <x:v>富国基金</x:v>
      </x:c>
      <x:c r="E268" s="9" t="n">
        <x:v>0.2991431585695007</x:v>
      </x:c>
      <x:c r="F268" s="9" t="n">
        <x:v>0.5616733981106613</x:v>
      </x:c>
      <x:c r="G268" s="9" t="n">
        <x:v>0.1793182230094467</x:v>
      </x:c>
      <x:c r="H268" s="9" t="n">
        <x:v>1.0401347796896088</x:v>
      </x:c>
      <x:c r="I268" s="9" t="str">
        <x:v>可用</x:v>
      </x:c>
      <x:c r="J268" s="9" t="n">
        <x:v>-0.0206428811428998</x:v>
      </x:c>
      <x:c r="K268" s="9" t="n">
        <x:v>0.0278751222406441</x:v>
      </x:c>
      <x:c r="L268" s="9" t="n">
        <x:v>0.009481537964590812</x:v>
      </x:c>
      <x:c r="M268" s="9" t="n">
        <x:v>-0.0172612180818731</x:v>
      </x:c>
      <x:c r="N268" s="9" t="n">
        <x:v>-0.026742756046463912</x:v>
      </x:c>
    </x:row>
    <x:row r="269">
      <x:c r="A269" s="1" t="str">
        <x:v>2024Q4</x:v>
      </x:c>
      <x:c r="B269" s="1" t="str">
        <x:v>000841.OF</x:v>
      </x:c>
      <x:c r="C269" s="1" t="str">
        <x:v>富国新回报灵活配置混合A/B</x:v>
      </x:c>
      <x:c r="D269" s="1" t="str">
        <x:v>富国基金</x:v>
      </x:c>
      <x:c r="E269" s="9" t="n">
        <x:v>0.2615495346636848</x:v>
      </x:c>
      <x:c r="F269" s="9" t="n">
        <x:v>0.5611105298468948</x:v>
      </x:c>
      <x:c r="G269" s="9" t="n">
        <x:v>0.1803195406846722</x:v>
      </x:c>
      <x:c r="H269" s="9" t="n">
        <x:v>1.0029796051952518</x:v>
      </x:c>
      <x:c r="I269" s="9" t="str">
        <x:v>可用</x:v>
      </x:c>
      <x:c r="J269" s="9" t="n">
        <x:v>-0.0120968459253197</x:v>
      </x:c>
      <x:c r="K269" s="9" t="n">
        <x:v>-0.0061358304583538</x:v>
      </x:c>
      <x:c r="L269" s="9" t="n">
        <x:v>-0.006606803502203275</x:v>
      </x:c>
      <x:c r="M269" s="9" t="n">
        <x:v>0.0029273983189859</x:v>
      </x:c>
      <x:c r="N269" s="9" t="n">
        <x:v>0.009534201821189175</x:v>
      </x:c>
    </x:row>
    <x:row r="270">
      <x:c r="A270" s="1" t="str">
        <x:v>2025Q1</x:v>
      </x:c>
      <x:c r="B270" s="1" t="str">
        <x:v>000841.OF</x:v>
      </x:c>
      <x:c r="C270" s="1" t="str">
        <x:v>富国新回报灵活配置混合A/B</x:v>
      </x:c>
      <x:c r="D270" s="1" t="str">
        <x:v>富国基金</x:v>
      </x:c>
      <x:c r="E270" s="9" t="n">
        <x:v>0.2982974166376609</x:v>
      </x:c>
      <x:c r="F270" s="9" t="n">
        <x:v>0.5604491623738252</x:v>
      </x:c>
      <x:c r="G270" s="9" t="n">
        <x:v>0.0574518731291333</x:v>
      </x:c>
      <x:c r="H270" s="9" t="n">
        <x:v>0.9161984521406195</x:v>
      </x:c>
      <x:c r="I270" s="9" t="str">
        <x:v>可用</x:v>
      </x:c>
      <x:c r="J270" s="9" t="n">
        <x:v>0.0125459507988814</x:v>
      </x:c>
      <x:c r="K270" s="9" t="n">
        <x:v>0.0167355103051229</x:v>
      </x:c>
      <x:c r="L270" s="9" t="n">
        <x:v>0.013121827444974171</x:v>
      </x:c>
      <x:c r="M270" s="9" t="n">
        <x:v>0.002918853671654</x:v>
      </x:c>
      <x:c r="N270" s="9" t="n">
        <x:v>-0.01020297377332017</x:v>
      </x:c>
    </x:row>
    <x:row r="271">
      <x:c r="A271" s="1" t="str">
        <x:v>2025Q2</x:v>
      </x:c>
      <x:c r="B271" s="1" t="str">
        <x:v>000841.OF</x:v>
      </x:c>
      <x:c r="C271" s="1" t="str">
        <x:v>富国新回报灵活配置混合A/B</x:v>
      </x:c>
      <x:c r="D271" s="1" t="str">
        <x:v>富国基金</x:v>
      </x:c>
      <x:c r="E271" s="9" t="n">
        <x:v>0.3029557895655209</x:v>
      </x:c>
      <x:c r="F271" s="9" t="n">
        <x:v>0.5577664006281627</x:v>
      </x:c>
      <x:c r="G271" s="9" t="n">
        <x:v>0.1464319917989879</x:v>
      </x:c>
      <x:c r="H271" s="9" t="n">
        <x:v>1.0071541819926715</x:v>
      </x:c>
      <x:c r="I271" s="9" t="str">
        <x:v>可用</x:v>
      </x:c>
      <x:c r="J271" s="9" t="n">
        <x:v>0.1790131298144346</x:v>
      </x:c>
      <x:c r="K271" s="9" t="n">
        <x:v>-0.0093141564174268</x:v>
      </x:c>
      <x:c r="L271" s="9" t="n">
        <x:v>0.04903794058569127</x:v>
      </x:c>
      <x:c r="M271" s="9" t="n">
        <x:v>0.0675203730090225</x:v>
      </x:c>
      <x:c r="N271" s="9" t="n">
        <x:v>0.01848243242333123</x:v>
      </x:c>
    </x:row>
    <x:row r="272">
      <x:c r="A272" s="1" t="str">
        <x:v>2025Q3</x:v>
      </x:c>
      <x:c r="B272" s="1" t="str">
        <x:v>000841.OF</x:v>
      </x:c>
      <x:c r="C272" s="1" t="str">
        <x:v>富国新回报灵活配置混合A/B</x:v>
      </x:c>
      <x:c r="D272" s="1" t="str">
        <x:v>富国基金</x:v>
      </x:c>
      <x:c r="E272" s="9" t="n">
        <x:v>0.3203995236044392</x:v>
      </x:c>
      <x:c r="F272" s="9" t="n">
        <x:v>0.358539259069074</x:v>
      </x:c>
      <x:c r="G272" s="9" t="n">
        <x:v>0.3352356610899453</x:v>
      </x:c>
      <x:c r="H272" s="9" t="n">
        <x:v>1.0141744437634586</x:v>
      </x:c>
      <x:c r="I272" s="9" t="str">
        <x:v>可用</x:v>
      </x:c>
      <x:c r="J272" s="9" t="n">
        <x:v>-0.002316465870377</x:v>
      </x:c>
      <x:c r="K272" s="9" t="n">
        <x:v>0.0053859744891888</x:v>
      </x:c>
      <x:c r="L272" s="9" t="n">
        <x:v>0.0011888887414039533</x:v>
      </x:c>
      <x:c r="M272" s="9" t="n">
        <x:v>-0.0190839658869376</x:v>
      </x:c>
      <x:c r="N272" s="9" t="n">
        <x:v>-0.020272854628341556</x:v>
      </x:c>
    </x:row>
    <x:row r="273">
      <x:c r="A273" s="1" t="str">
        <x:v>2025Q4</x:v>
      </x:c>
      <x:c r="B273" s="1" t="str">
        <x:v>000841.OF</x:v>
      </x:c>
      <x:c r="C273" s="1" t="str">
        <x:v>富国新回报灵活配置混合A/B</x:v>
      </x:c>
      <x:c r="D273" s="1" t="str">
        <x:v>富国基金</x:v>
      </x:c>
      <x:c r="E273" s="9" t="n">
        <x:v>0.3209862368197999</x:v>
      </x:c>
      <x:c r="F273" s="9" t="n">
        <x:v>0.3684592037633497</x:v>
      </x:c>
      <x:c r="G273" s="9" t="n">
        <x:v>0.0230805670452619</x:v>
      </x:c>
      <x:c r="H273" s="9" t="n">
        <x:v>0.7125260076284115</x:v>
      </x:c>
      <x:c r="I273" s="9" t="str">
        <x:v>覆盖/杠杆异常</x:v>
      </x:c>
      <x:c r="J273" s="9" t="n">
        <x:v>-0.0388536352522925</x:v>
      </x:c>
      <x:c r="K273" s="9" t="n">
        <x:v>0.0082560386605905</x:v>
      </x:c>
      <x:c r="L273" s="9" t="n">
        <x:v>-0.009429468735281877</x:v>
      </x:c>
      <x:c r="M273" s="9" t="n">
        <x:v>0.0150083375105294</x:v>
      </x:c>
      <x:c r="N273" s="9"/>
    </x:row>
    <x:row r="274">
      <x:c r="A274" s="1" t="str">
        <x:v>2026Q1</x:v>
      </x:c>
      <x:c r="B274" s="1" t="str">
        <x:v>000841.OF</x:v>
      </x:c>
      <x:c r="C274" s="1" t="str">
        <x:v>富国新回报灵活配置混合A/B</x:v>
      </x:c>
      <x:c r="D274" s="1" t="str">
        <x:v>富国基金</x:v>
      </x:c>
      <x:c r="E274" s="9" t="n">
        <x:v>0.1704413585383502</x:v>
      </x:c>
      <x:c r="F274" s="9" t="n">
        <x:v>0.2089101079956584</x:v>
      </x:c>
      <x:c r="G274" s="9" t="n">
        <x:v>0.2538751022069465</x:v>
      </x:c>
      <x:c r="H274" s="9" t="n">
        <x:v>0.6332265687409551</x:v>
      </x:c>
      <x:c r="I274" s="9" t="str">
        <x:v>覆盖/杠杆异常</x:v>
      </x:c>
      <x:c r="J274" s="9" t="n">
        <x:v>0.1189604611184145</x:v>
      </x:c>
      <x:c r="K274" s="9" t="n">
        <x:v>0.0119203404212993</x:v>
      </x:c>
      <x:c r="L274" s="9" t="n">
        <x:v>0.022766062210129806</x:v>
      </x:c>
      <x:c r="M274" s="9" t="n">
        <x:v>0.1560788608610963</x:v>
      </x:c>
      <x:c r="N274" s="9"/>
    </x:row>
    <x:row r="275">
      <x:c r="A275" s="1" t="str">
        <x:v>2023Q1</x:v>
      </x:c>
      <x:c r="B275" s="1" t="str">
        <x:v>000894.OF</x:v>
      </x:c>
      <x:c r="C275" s="1" t="str">
        <x:v>中欧睿达6个月持有混合A</x:v>
      </x:c>
      <x:c r="D275" s="1" t="str">
        <x:v>中欧基金</x:v>
      </x:c>
      <x:c r="E275" s="9" t="n">
        <x:v>0.2794483491019479</x:v>
      </x:c>
      <x:c r="F275" s="9" t="n">
        <x:v>0.6279618358208956</x:v>
      </x:c>
      <x:c r="G275" s="9" t="n">
        <x:v>0.0943756431823931</x:v>
      </x:c>
      <x:c r="H275" s="9" t="n">
        <x:v>1.0017858281052365</x:v>
      </x:c>
      <x:c r="I275" s="9" t="str">
        <x:v>可用</x:v>
      </x:c>
      <x:c r="J275" s="9" t="n">
        <x:v>-0.0514647253840476</x:v>
      </x:c>
      <x:c r="K275" s="9" t="n">
        <x:v>0.0167474576920587</x:v>
      </x:c>
      <x:c r="L275" s="9" t="n">
        <x:v>-0.0038649682679192544</x:v>
      </x:c>
      <x:c r="M275" s="9" t="n">
        <x:v>0.0033371839301756</x:v>
      </x:c>
      <x:c r="N275" s="9" t="n">
        <x:v>0.007202152198094855</x:v>
      </x:c>
    </x:row>
    <x:row r="276">
      <x:c r="A276" s="1" t="str">
        <x:v>2023Q2</x:v>
      </x:c>
      <x:c r="B276" s="1" t="str">
        <x:v>000894.OF</x:v>
      </x:c>
      <x:c r="C276" s="1" t="str">
        <x:v>中欧睿达6个月持有混合A</x:v>
      </x:c>
      <x:c r="D276" s="1" t="str">
        <x:v>中欧基金</x:v>
      </x:c>
      <x:c r="E276" s="9"/>
      <x:c r="F276" s="9" t="n">
        <x:v>0.6005964048740137</x:v>
      </x:c>
      <x:c r="G276" s="9" t="n">
        <x:v>0.0189705194069737</x:v>
      </x:c>
      <x:c r="H276" s="9"/>
      <x:c r="I276" s="9" t="str">
        <x:v>覆盖/杠杆异常</x:v>
      </x:c>
      <x:c r="J276" s="9" t="n">
        <x:v>-0.0398001275228043</x:v>
      </x:c>
      <x:c r="K276" s="9" t="n">
        <x:v>0.0067709071031718</x:v>
      </x:c>
      <x:c r="L276" s="9"/>
      <x:c r="M276" s="9" t="n">
        <x:v>0.00006396315722145829</x:v>
      </x:c>
      <x:c r="N276" s="9"/>
    </x:row>
    <x:row r="277">
      <x:c r="A277" s="1" t="str">
        <x:v>2023Q3</x:v>
      </x:c>
      <x:c r="B277" s="1" t="str">
        <x:v>000894.OF</x:v>
      </x:c>
      <x:c r="C277" s="1" t="str">
        <x:v>中欧睿达6个月持有混合A</x:v>
      </x:c>
      <x:c r="D277" s="1" t="str">
        <x:v>中欧基金</x:v>
      </x:c>
      <x:c r="E277" s="9" t="n">
        <x:v>0.0960081914596706</x:v>
      </x:c>
      <x:c r="F277" s="9" t="n">
        <x:v>0.8065998586380128</x:v>
      </x:c>
      <x:c r="G277" s="9" t="n">
        <x:v>0.0994367825844264</x:v>
      </x:c>
      <x:c r="H277" s="9" t="n">
        <x:v>1.0020448326821099</x:v>
      </x:c>
      <x:c r="I277" s="9" t="str">
        <x:v>可用</x:v>
      </x:c>
      <x:c r="J277" s="9" t="n">
        <x:v>-0.0700389210520608</x:v>
      </x:c>
      <x:c r="K277" s="9" t="n">
        <x:v>0.0140014361109186</x:v>
      </x:c>
      <x:c r="L277" s="9" t="n">
        <x:v>0.004569246245801102</x:v>
      </x:c>
      <x:c r="M277" s="9" t="n">
        <x:v>-0.0035817077070673</x:v>
      </x:c>
      <x:c r="N277" s="9" t="n">
        <x:v>-0.008150953952868401</x:v>
      </x:c>
    </x:row>
    <x:row r="278">
      <x:c r="A278" s="1" t="str">
        <x:v>2023Q4</x:v>
      </x:c>
      <x:c r="B278" s="1" t="str">
        <x:v>000894.OF</x:v>
      </x:c>
      <x:c r="C278" s="1" t="str">
        <x:v>中欧睿达6个月持有混合A</x:v>
      </x:c>
      <x:c r="D278" s="1" t="str">
        <x:v>中欧基金</x:v>
      </x:c>
      <x:c r="E278" s="9" t="n">
        <x:v>0.1015872608631173</x:v>
      </x:c>
      <x:c r="F278" s="9" t="n">
        <x:v>1.1221345897968265</x:v>
      </x:c>
      <x:c r="G278" s="9" t="n">
        <x:v>0.0065510596173809</x:v>
      </x:c>
      <x:c r="H278" s="9" t="n">
        <x:v>1.2302729102773247</x:v>
      </x:c>
      <x:c r="I278" s="9" t="str">
        <x:v>覆盖/杠杆异常</x:v>
      </x:c>
      <x:c r="J278" s="9" t="n">
        <x:v>0.031001629210372</x:v>
      </x:c>
      <x:c r="K278" s="9" t="n">
        <x:v>0.0198746052509315</x:v>
      </x:c>
      <x:c r="L278" s="9" t="n">
        <x:v>0.025451352604403572</x:v>
      </x:c>
      <x:c r="M278" s="9" t="n">
        <x:v>0.0222735734000898</x:v>
      </x:c>
      <x:c r="N278" s="9"/>
    </x:row>
    <x:row r="279">
      <x:c r="A279" s="1" t="str">
        <x:v>2024Q1</x:v>
      </x:c>
      <x:c r="B279" s="1" t="str">
        <x:v>000894.OF</x:v>
      </x:c>
      <x:c r="C279" s="1" t="str">
        <x:v>中欧睿达6个月持有混合A</x:v>
      </x:c>
      <x:c r="D279" s="1" t="str">
        <x:v>中欧基金</x:v>
      </x:c>
      <x:c r="E279" s="9" t="n">
        <x:v>0.1020937762012254</x:v>
      </x:c>
      <x:c r="F279" s="9" t="n">
        <x:v>1.0923669437278296</x:v>
      </x:c>
      <x:c r="G279" s="9" t="n">
        <x:v>0.0100292902289584</x:v>
      </x:c>
      <x:c r="H279" s="9" t="n">
        <x:v>1.2044900101580134</x:v>
      </x:c>
      <x:c r="I279" s="9" t="str">
        <x:v>覆盖/杠杆异常</x:v>
      </x:c>
      <x:c r="J279" s="9" t="n">
        <x:v>-0.0214333367255786</x:v>
      </x:c>
      <x:c r="K279" s="9" t="n">
        <x:v>0.0174055286828451</x:v>
      </x:c>
      <x:c r="L279" s="9" t="n">
        <x:v>0.016825013888339853</x:v>
      </x:c>
      <x:c r="M279" s="9" t="n">
        <x:v>0.0109883209845536</x:v>
      </x:c>
      <x:c r="N279" s="9"/>
    </x:row>
    <x:row r="280">
      <x:c r="A280" s="1" t="str">
        <x:v>2024Q2</x:v>
      </x:c>
      <x:c r="B280" s="1" t="str">
        <x:v>000894.OF</x:v>
      </x:c>
      <x:c r="C280" s="1" t="str">
        <x:v>中欧睿达6个月持有混合A</x:v>
      </x:c>
      <x:c r="D280" s="1" t="str">
        <x:v>中欧基金</x:v>
      </x:c>
      <x:c r="E280" s="9" t="n">
        <x:v>0.0729068835438657</x:v>
      </x:c>
      <x:c r="F280" s="9" t="n">
        <x:v>1.1762614535386746</x:v>
      </x:c>
      <x:c r="G280" s="9" t="n">
        <x:v>0.0122872749610659</x:v>
      </x:c>
      <x:c r="H280" s="9" t="n">
        <x:v>1.2614556120436062</x:v>
      </x:c>
      <x:c r="I280" s="9" t="str">
        <x:v>覆盖/杠杆异常</x:v>
      </x:c>
      <x:c r="J280" s="9" t="n">
        <x:v>0.1606714697572842</x:v>
      </x:c>
      <x:c r="K280" s="9" t="n">
        <x:v>0.0089599220136762</x:v>
      </x:c>
      <x:c r="L280" s="9" t="n">
        <x:v>0.022253267025815992</x:v>
      </x:c>
      <x:c r="M280" s="9" t="n">
        <x:v>0.0077634929507484</x:v>
      </x:c>
      <x:c r="N280" s="9"/>
    </x:row>
    <x:row r="281">
      <x:c r="A281" s="1" t="str">
        <x:v>2024Q3</x:v>
      </x:c>
      <x:c r="B281" s="1" t="str">
        <x:v>000894.OF</x:v>
      </x:c>
      <x:c r="C281" s="1" t="str">
        <x:v>中欧睿达6个月持有混合A</x:v>
      </x:c>
      <x:c r="D281" s="1" t="str">
        <x:v>中欧基金</x:v>
      </x:c>
      <x:c r="E281" s="9" t="n">
        <x:v>0.0826808774242139</x:v>
      </x:c>
      <x:c r="F281" s="9" t="n">
        <x:v>1.141581109019017</x:v>
      </x:c>
      <x:c r="G281" s="9" t="n">
        <x:v>0.0546487151195631</x:v>
      </x:c>
      <x:c r="H281" s="9" t="n">
        <x:v>1.278910701562794</x:v>
      </x:c>
      <x:c r="I281" s="9" t="str">
        <x:v>覆盖/杠杆异常</x:v>
      </x:c>
      <x:c r="J281" s="9" t="n">
        <x:v>-0.0206428811428998</x:v>
      </x:c>
      <x:c r="K281" s="9" t="n">
        <x:v>0.0278751222406441</x:v>
      </x:c>
      <x:c r="L281" s="9" t="n">
        <x:v>0.030114941436056447</x:v>
      </x:c>
      <x:c r="M281" s="9" t="n">
        <x:v>0.0221866140761741</x:v>
      </x:c>
      <x:c r="N281" s="9"/>
    </x:row>
    <x:row r="282">
      <x:c r="A282" s="1" t="str">
        <x:v>2024Q4</x:v>
      </x:c>
      <x:c r="B282" s="1" t="str">
        <x:v>000894.OF</x:v>
      </x:c>
      <x:c r="C282" s="1" t="str">
        <x:v>中欧睿达6个月持有混合A</x:v>
      </x:c>
      <x:c r="D282" s="1" t="str">
        <x:v>中欧基金</x:v>
      </x:c>
      <x:c r="E282" s="9" t="n">
        <x:v>0.0828789224056156</x:v>
      </x:c>
      <x:c r="F282" s="9" t="n">
        <x:v>0.8844394291405806</x:v>
      </x:c>
      <x:c r="G282" s="9" t="n">
        <x:v>0.0144332963384557</x:v>
      </x:c>
      <x:c r="H282" s="9" t="n">
        <x:v>0.9817516478846519</x:v>
      </x:c>
      <x:c r="I282" s="9" t="str">
        <x:v>可用</x:v>
      </x:c>
      <x:c r="J282" s="9" t="n">
        <x:v>-0.0120968459253197</x:v>
      </x:c>
      <x:c r="K282" s="9" t="n">
        <x:v>-0.0061358304583538</x:v>
      </x:c>
      <x:c r="L282" s="9" t="n">
        <x:v>-0.00642934394268708</x:v>
      </x:c>
      <x:c r="M282" s="9" t="n">
        <x:v>0.0015072953092969</x:v>
      </x:c>
      <x:c r="N282" s="9" t="n">
        <x:v>0.00793663925198398</x:v>
      </x:c>
    </x:row>
    <x:row r="283">
      <x:c r="A283" s="1" t="str">
        <x:v>2025Q1</x:v>
      </x:c>
      <x:c r="B283" s="1" t="str">
        <x:v>000894.OF</x:v>
      </x:c>
      <x:c r="C283" s="1" t="str">
        <x:v>中欧睿达6个月持有混合A</x:v>
      </x:c>
      <x:c r="D283" s="1" t="str">
        <x:v>中欧基金</x:v>
      </x:c>
      <x:c r="E283" s="9" t="n">
        <x:v>0.0737995200959808</x:v>
      </x:c>
      <x:c r="F283" s="9" t="n">
        <x:v>0.890630273945211</x:v>
      </x:c>
      <x:c r="G283" s="9" t="n">
        <x:v>0.0056254445110977</x:v>
      </x:c>
      <x:c r="H283" s="9" t="n">
        <x:v>0.9700552385522895</x:v>
      </x:c>
      <x:c r="I283" s="9" t="str">
        <x:v>可用</x:v>
      </x:c>
      <x:c r="J283" s="9" t="n">
        <x:v>0.0125459507988814</x:v>
      </x:c>
      <x:c r="K283" s="9" t="n">
        <x:v>0.0167355103051229</x:v>
      </x:c>
      <x:c r="L283" s="9" t="n">
        <x:v>0.015831037275769747</x:v>
      </x:c>
      <x:c r="M283" s="9" t="n">
        <x:v>0.0121004153873938</x:v>
      </x:c>
      <x:c r="N283" s="9" t="n">
        <x:v>-0.0037306218883759457</x:v>
      </x:c>
    </x:row>
    <x:row r="284">
      <x:c r="A284" s="1" t="str">
        <x:v>2025Q2</x:v>
      </x:c>
      <x:c r="B284" s="1" t="str">
        <x:v>000894.OF</x:v>
      </x:c>
      <x:c r="C284" s="1" t="str">
        <x:v>中欧睿达6个月持有混合A</x:v>
      </x:c>
      <x:c r="D284" s="1" t="str">
        <x:v>中欧基金</x:v>
      </x:c>
      <x:c r="E284" s="9"/>
      <x:c r="F284" s="9" t="n">
        <x:v>1.3371695881761512</x:v>
      </x:c>
      <x:c r="G284" s="9" t="n">
        <x:v>0.0062755907902674</x:v>
      </x:c>
      <x:c r="H284" s="9"/>
      <x:c r="I284" s="9" t="str">
        <x:v>覆盖/杠杆异常</x:v>
      </x:c>
      <x:c r="J284" s="9" t="n">
        <x:v>0.1790131298144346</x:v>
      </x:c>
      <x:c r="K284" s="9" t="n">
        <x:v>-0.0093141564174268</x:v>
      </x:c>
      <x:c r="L284" s="9"/>
      <x:c r="M284" s="9" t="n">
        <x:v>0.0143349988103735</x:v>
      </x:c>
      <x:c r="N284" s="9"/>
    </x:row>
    <x:row r="285">
      <x:c r="A285" s="1" t="str">
        <x:v>2025Q3</x:v>
      </x:c>
      <x:c r="B285" s="1" t="str">
        <x:v>000894.OF</x:v>
      </x:c>
      <x:c r="C285" s="1" t="str">
        <x:v>中欧睿达6个月持有混合A</x:v>
      </x:c>
      <x:c r="D285" s="1" t="str">
        <x:v>中欧基金</x:v>
      </x:c>
      <x:c r="E285" s="9"/>
      <x:c r="F285" s="9" t="n">
        <x:v>1.1748588930016182</x:v>
      </x:c>
      <x:c r="G285" s="9" t="n">
        <x:v>0.0468473911812297</x:v>
      </x:c>
      <x:c r="H285" s="9"/>
      <x:c r="I285" s="9" t="str">
        <x:v>覆盖/杠杆异常</x:v>
      </x:c>
      <x:c r="J285" s="9" t="n">
        <x:v>-0.002316465870377</x:v>
      </x:c>
      <x:c r="K285" s="9" t="n">
        <x:v>0.0053859744891888</x:v>
      </x:c>
      <x:c r="L285" s="9"/>
      <x:c r="M285" s="9" t="n">
        <x:v>0.0085029027150647</x:v>
      </x:c>
      <x:c r="N285" s="9"/>
    </x:row>
    <x:row r="286">
      <x:c r="A286" s="1" t="str">
        <x:v>2025Q4</x:v>
      </x:c>
      <x:c r="B286" s="1" t="str">
        <x:v>000894.OF</x:v>
      </x:c>
      <x:c r="C286" s="1" t="str">
        <x:v>中欧睿达6个月持有混合A</x:v>
      </x:c>
      <x:c r="D286" s="1" t="str">
        <x:v>中欧基金</x:v>
      </x:c>
      <x:c r="E286" s="9" t="n">
        <x:v>0.0649682293722858</x:v>
      </x:c>
      <x:c r="F286" s="9" t="n">
        <x:v>1.2150246964074218</x:v>
      </x:c>
      <x:c r="G286" s="9" t="n">
        <x:v>0.0202492045005921</x:v>
      </x:c>
      <x:c r="H286" s="9" t="n">
        <x:v>1.3002421302802998</x:v>
      </x:c>
      <x:c r="I286" s="9" t="str">
        <x:v>覆盖/杠杆异常</x:v>
      </x:c>
      <x:c r="J286" s="9" t="n">
        <x:v>-0.0388536352522925</x:v>
      </x:c>
      <x:c r="K286" s="9" t="n">
        <x:v>0.0082560386605905</x:v>
      </x:c>
      <x:c r="L286" s="9" t="n">
        <x:v>0.00750703898009384</x:v>
      </x:c>
      <x:c r="M286" s="9" t="n">
        <x:v>0.009477846261193</x:v>
      </x:c>
      <x:c r="N286" s="9"/>
    </x:row>
    <x:row r="287">
      <x:c r="A287" s="1" t="str">
        <x:v>2026Q1</x:v>
      </x:c>
      <x:c r="B287" s="1" t="str">
        <x:v>000894.OF</x:v>
      </x:c>
      <x:c r="C287" s="1" t="str">
        <x:v>中欧睿达6个月持有混合A</x:v>
      </x:c>
      <x:c r="D287" s="1" t="str">
        <x:v>中欧基金</x:v>
      </x:c>
      <x:c r="E287" s="9" t="n">
        <x:v>0.093298025947215</x:v>
      </x:c>
      <x:c r="F287" s="9" t="n">
        <x:v>1.018401732634391</x:v>
      </x:c>
      <x:c r="G287" s="9" t="n">
        <x:v>0.0122446839783031</x:v>
      </x:c>
      <x:c r="H287" s="9" t="n">
        <x:v>1.123944442559909</x:v>
      </x:c>
      <x:c r="I287" s="9" t="str">
        <x:v>可用</x:v>
      </x:c>
      <x:c r="J287" s="9" t="n">
        <x:v>0.1189604611184145</x:v>
      </x:c>
      <x:c r="K287" s="9" t="n">
        <x:v>0.0119203404212993</x:v>
      </x:c>
      <x:c r="L287" s="9" t="n">
        <x:v>0.02323847152676147</x:v>
      </x:c>
      <x:c r="M287" s="9" t="n">
        <x:v>0.0031680202753296</x:v>
      </x:c>
      <x:c r="N287" s="9" t="n">
        <x:v>-0.02007045125143187</x:v>
      </x:c>
    </x:row>
    <x:row r="288">
      <x:c r="A288" s="1" t="str">
        <x:v>2023Q1</x:v>
      </x:c>
      <x:c r="B288" s="1" t="str">
        <x:v>000986.OF</x:v>
      </x:c>
      <x:c r="C288" s="1" t="str">
        <x:v>太平灵活配置</x:v>
      </x:c>
      <x:c r="D288" s="1" t="str">
        <x:v>太平基金</x:v>
      </x:c>
      <x:c r="E288" s="9" t="n">
        <x:v>0.6135988292164651</x:v>
      </x:c>
      <x:c r="F288" s="9" t="n">
        <x:v>0.0700406590140332</x:v>
      </x:c>
      <x:c r="G288" s="9" t="n">
        <x:v>0.1896249258096411</x:v>
      </x:c>
      <x:c r="H288" s="9" t="n">
        <x:v>0.8732644140401394</x:v>
      </x:c>
      <x:c r="I288" s="9" t="str">
        <x:v>可用</x:v>
      </x:c>
      <x:c r="J288" s="9" t="n">
        <x:v>-0.0514647253840476</x:v>
      </x:c>
      <x:c r="K288" s="9" t="n">
        <x:v>0.0167474576920587</x:v>
      </x:c>
      <x:c r="L288" s="9" t="n">
        <x:v>-0.03040569226803707</x:v>
      </x:c>
      <x:c r="M288" s="9" t="n">
        <x:v>-0.0726643598615915</x:v>
      </x:c>
      <x:c r="N288" s="9" t="n">
        <x:v>-0.042258667593554435</x:v>
      </x:c>
    </x:row>
    <x:row r="289">
      <x:c r="A289" s="1" t="str">
        <x:v>2023Q2</x:v>
      </x:c>
      <x:c r="B289" s="1" t="str">
        <x:v>000986.OF</x:v>
      </x:c>
      <x:c r="C289" s="1" t="str">
        <x:v>太平灵活配置</x:v>
      </x:c>
      <x:c r="D289" s="1" t="str">
        <x:v>太平基金</x:v>
      </x:c>
      <x:c r="E289" s="9" t="n">
        <x:v>0.8582977644431153</x:v>
      </x:c>
      <x:c r="F289" s="9" t="n">
        <x:v>0.0760097097265573</x:v>
      </x:c>
      <x:c r="G289" s="9" t="n">
        <x:v>0.0805916302356877</x:v>
      </x:c>
      <x:c r="H289" s="9" t="n">
        <x:v>1.0148991044053604</x:v>
      </x:c>
      <x:c r="I289" s="9" t="str">
        <x:v>可用</x:v>
      </x:c>
      <x:c r="J289" s="9" t="n">
        <x:v>-0.0398001275228043</x:v>
      </x:c>
      <x:c r="K289" s="9" t="n">
        <x:v>0.0067709071031718</x:v>
      </x:c>
      <x:c r="L289" s="9" t="n">
        <x:v>-0.03364570579387626</x:v>
      </x:c>
      <x:c r="M289" s="9" t="n">
        <x:v>-0.0317164179104477</x:v>
      </x:c>
      <x:c r="N289" s="9" t="n">
        <x:v>0.0019292878834285612</x:v>
      </x:c>
    </x:row>
    <x:row r="290">
      <x:c r="A290" s="1" t="str">
        <x:v>2023Q3</x:v>
      </x:c>
      <x:c r="B290" s="1" t="str">
        <x:v>000986.OF</x:v>
      </x:c>
      <x:c r="C290" s="1" t="str">
        <x:v>太平灵活配置</x:v>
      </x:c>
      <x:c r="D290" s="1" t="str">
        <x:v>太平基金</x:v>
      </x:c>
      <x:c r="E290" s="9" t="n">
        <x:v>0.8898822457550953</x:v>
      </x:c>
      <x:c r="F290" s="9" t="n">
        <x:v>0.0792542798689563</x:v>
      </x:c>
      <x:c r="G290" s="9" t="n">
        <x:v>0.0335956484049595</x:v>
      </x:c>
      <x:c r="H290" s="9" t="n">
        <x:v>1.0027321740290112</x:v>
      </x:c>
      <x:c r="I290" s="9" t="str">
        <x:v>可用</x:v>
      </x:c>
      <x:c r="J290" s="9" t="n">
        <x:v>-0.0700389210520608</x:v>
      </x:c>
      <x:c r="K290" s="9" t="n">
        <x:v>0.0140014361109186</x:v>
      </x:c>
      <x:c r="L290" s="9" t="n">
        <x:v>-0.06121671861996964</x:v>
      </x:c>
      <x:c r="M290" s="9" t="n">
        <x:v>0.0192678227360307</x:v>
      </x:c>
      <x:c r="N290" s="9" t="n">
        <x:v>0.08048454135600033</x:v>
      </x:c>
    </x:row>
    <x:row r="291">
      <x:c r="A291" s="1" t="str">
        <x:v>2023Q4</x:v>
      </x:c>
      <x:c r="B291" s="1" t="str">
        <x:v>000986.OF</x:v>
      </x:c>
      <x:c r="C291" s="1" t="str">
        <x:v>太平灵活配置</x:v>
      </x:c>
      <x:c r="D291" s="1" t="str">
        <x:v>太平基金</x:v>
      </x:c>
      <x:c r="E291" s="9" t="n">
        <x:v>0.7670520430980519</x:v>
      </x:c>
      <x:c r="F291" s="9" t="n">
        <x:v>0.0761644375723201</x:v>
      </x:c>
      <x:c r="G291" s="9" t="n">
        <x:v>0.1592774217899349</x:v>
      </x:c>
      <x:c r="H291" s="9" t="n">
        <x:v>1.0024939024603068</x:v>
      </x:c>
      <x:c r="I291" s="9" t="str">
        <x:v>可用</x:v>
      </x:c>
      <x:c r="J291" s="9" t="n">
        <x:v>0.031001629210372</x:v>
      </x:c>
      <x:c r="K291" s="9" t="n">
        <x:v>0.0198746052509315</x:v>
      </x:c>
      <x:c r="L291" s="9" t="n">
        <x:v>0.025293601156093165</x:v>
      </x:c>
      <x:c r="M291" s="9" t="n">
        <x:v>-0.0982986767485822</x:v>
      </x:c>
      <x:c r="N291" s="9" t="n">
        <x:v>-0.12359227790467536</x:v>
      </x:c>
    </x:row>
    <x:row r="292">
      <x:c r="A292" s="1" t="str">
        <x:v>2024Q1</x:v>
      </x:c>
      <x:c r="B292" s="1" t="str">
        <x:v>000986.OF</x:v>
      </x:c>
      <x:c r="C292" s="1" t="str">
        <x:v>太平灵活配置</x:v>
      </x:c>
      <x:c r="D292" s="1" t="str">
        <x:v>太平基金</x:v>
      </x:c>
      <x:c r="E292" s="9" t="n">
        <x:v>0.6862702508281018</x:v>
      </x:c>
      <x:c r="F292" s="9" t="n">
        <x:v>0.0637742101853896</x:v>
      </x:c>
      <x:c r="G292" s="9" t="n">
        <x:v>0.0738151917305488</x:v>
      </x:c>
      <x:c r="H292" s="9" t="n">
        <x:v>0.8238596527440403</x:v>
      </x:c>
      <x:c r="I292" s="9" t="str">
        <x:v>可用</x:v>
      </x:c>
      <x:c r="J292" s="9" t="n">
        <x:v>-0.0214333367255786</x:v>
      </x:c>
      <x:c r="K292" s="9" t="n">
        <x:v>0.0174055286828451</x:v>
      </x:c>
      <x:c r="L292" s="9" t="n">
        <x:v>-0.013599037526138402</x:v>
      </x:c>
      <x:c r="M292" s="9" t="n">
        <x:v>-0.1048218029350104</x:v>
      </x:c>
      <x:c r="N292" s="9" t="n">
        <x:v>-0.09122276540887199</x:v>
      </x:c>
    </x:row>
    <x:row r="293">
      <x:c r="A293" s="1" t="str">
        <x:v>2024Q2</x:v>
      </x:c>
      <x:c r="B293" s="1" t="str">
        <x:v>000986.OF</x:v>
      </x:c>
      <x:c r="C293" s="1" t="str">
        <x:v>太平灵活配置</x:v>
      </x:c>
      <x:c r="D293" s="1" t="str">
        <x:v>太平基金</x:v>
      </x:c>
      <x:c r="E293" s="9" t="n">
        <x:v>0.5729376610556282</x:v>
      </x:c>
      <x:c r="F293" s="9" t="n">
        <x:v>0.1434921304772324</x:v>
      </x:c>
      <x:c r="G293" s="9" t="n">
        <x:v>0.022018318452906</x:v>
      </x:c>
      <x:c r="H293" s="9" t="n">
        <x:v>0.7384481099857666</x:v>
      </x:c>
      <x:c r="I293" s="9" t="str">
        <x:v>覆盖/杠杆异常</x:v>
      </x:c>
      <x:c r="J293" s="9" t="n">
        <x:v>0.1606714697572842</x:v>
      </x:c>
      <x:c r="K293" s="9" t="n">
        <x:v>0.0089599220136762</x:v>
      </x:c>
      <x:c r="L293" s="9" t="n">
        <x:v>0.09334041437976075</x:v>
      </x:c>
      <x:c r="M293" s="9" t="n">
        <x:v>0.0585480093676815</x:v>
      </x:c>
      <x:c r="N293" s="9"/>
    </x:row>
    <x:row r="294">
      <x:c r="A294" s="1" t="str">
        <x:v>2024Q3</x:v>
      </x:c>
      <x:c r="B294" s="1" t="str">
        <x:v>000986.OF</x:v>
      </x:c>
      <x:c r="C294" s="1" t="str">
        <x:v>太平灵活配置</x:v>
      </x:c>
      <x:c r="D294" s="1" t="str">
        <x:v>太平基金</x:v>
      </x:c>
      <x:c r="E294" s="9" t="n">
        <x:v>0.6050938132696685</x:v>
      </x:c>
      <x:c r="F294" s="9" t="n">
        <x:v>0.2672918692687802</x:v>
      </x:c>
      <x:c r="G294" s="9" t="n">
        <x:v>0.0504314489367608</x:v>
      </x:c>
      <x:c r="H294" s="9" t="n">
        <x:v>0.9228171314752094</x:v>
      </x:c>
      <x:c r="I294" s="9" t="str">
        <x:v>可用</x:v>
      </x:c>
      <x:c r="J294" s="9" t="n">
        <x:v>-0.0206428811428998</x:v>
      </x:c>
      <x:c r="K294" s="9" t="n">
        <x:v>0.0278751222406441</x:v>
      </x:c>
      <x:c r="L294" s="9" t="n">
        <x:v>-0.005040086137832263</x:v>
      </x:c>
      <x:c r="M294" s="9" t="n">
        <x:v>-0.0530973451327434</x:v>
      </x:c>
      <x:c r="N294" s="9" t="n">
        <x:v>-0.04805725899491113</x:v>
      </x:c>
    </x:row>
    <x:row r="295">
      <x:c r="A295" s="1" t="str">
        <x:v>2024Q4</x:v>
      </x:c>
      <x:c r="B295" s="1" t="str">
        <x:v>000986.OF</x:v>
      </x:c>
      <x:c r="C295" s="1" t="str">
        <x:v>太平灵活配置</x:v>
      </x:c>
      <x:c r="D295" s="1" t="str">
        <x:v>太平基金</x:v>
      </x:c>
      <x:c r="E295" s="9" t="n">
        <x:v>0.6937950270068413</x:v>
      </x:c>
      <x:c r="F295" s="9" t="n">
        <x:v>0.1387464892002509</x:v>
      </x:c>
      <x:c r="G295" s="9" t="n">
        <x:v>0.174719407313357</x:v>
      </x:c>
      <x:c r="H295" s="9" t="n">
        <x:v>1.007260923520449</x:v>
      </x:c>
      <x:c r="I295" s="9" t="str">
        <x:v>可用</x:v>
      </x:c>
      <x:c r="J295" s="9" t="n">
        <x:v>-0.0120968459253197</x:v>
      </x:c>
      <x:c r="K295" s="9" t="n">
        <x:v>-0.0061358304583538</x:v>
      </x:c>
      <x:c r="L295" s="9" t="n">
        <x:v>-0.009244056479879335</x:v>
      </x:c>
      <x:c r="M295" s="9" t="n">
        <x:v>-0.0116822429906542</x:v>
      </x:c>
      <x:c r="N295" s="9" t="n">
        <x:v>-0.0024381865107748653</x:v>
      </x:c>
    </x:row>
    <x:row r="296">
      <x:c r="A296" s="1" t="str">
        <x:v>2025Q1</x:v>
      </x:c>
      <x:c r="B296" s="1" t="str">
        <x:v>000986.OF</x:v>
      </x:c>
      <x:c r="C296" s="1" t="str">
        <x:v>太平灵活配置</x:v>
      </x:c>
      <x:c r="D296" s="1" t="str">
        <x:v>太平基金</x:v>
      </x:c>
      <x:c r="E296" s="9" t="n">
        <x:v>0.7433904449490994</x:v>
      </x:c>
      <x:c r="F296" s="9" t="n">
        <x:v>0.0792726209475332</x:v>
      </x:c>
      <x:c r="G296" s="9" t="n">
        <x:v>0.1786903227877838</x:v>
      </x:c>
      <x:c r="H296" s="9" t="n">
        <x:v>1.0013533886844164</x:v>
      </x:c>
      <x:c r="I296" s="9" t="str">
        <x:v>可用</x:v>
      </x:c>
      <x:c r="J296" s="9" t="n">
        <x:v>0.0125459507988814</x:v>
      </x:c>
      <x:c r="K296" s="9" t="n">
        <x:v>0.0167355103051229</x:v>
      </x:c>
      <x:c r="L296" s="9" t="n">
        <x:v>0.010653207711471498</x:v>
      </x:c>
      <x:c r="M296" s="9" t="n">
        <x:v>0</x:v>
      </x:c>
      <x:c r="N296" s="9" t="n">
        <x:v>-0.010653207711471498</x:v>
      </x:c>
    </x:row>
    <x:row r="297">
      <x:c r="A297" s="1" t="str">
        <x:v>2025Q2</x:v>
      </x:c>
      <x:c r="B297" s="1" t="str">
        <x:v>000986.OF</x:v>
      </x:c>
      <x:c r="C297" s="1" t="str">
        <x:v>太平灵活配置</x:v>
      </x:c>
      <x:c r="D297" s="1" t="str">
        <x:v>太平基金</x:v>
      </x:c>
      <x:c r="E297" s="9" t="n">
        <x:v>0.7410637296661966</x:v>
      </x:c>
      <x:c r="F297" s="9" t="n">
        <x:v>0.078647450791412</x:v>
      </x:c>
      <x:c r="G297" s="9" t="n">
        <x:v>0.0540054214856605</x:v>
      </x:c>
      <x:c r="H297" s="9" t="n">
        <x:v>0.8737166019432691</x:v>
      </x:c>
      <x:c r="I297" s="9" t="str">
        <x:v>可用</x:v>
      </x:c>
      <x:c r="J297" s="9" t="n">
        <x:v>0.1790131298144346</x:v>
      </x:c>
      <x:c r="K297" s="9" t="n">
        <x:v>-0.0093141564174268</x:v>
      </x:c>
      <x:c r="L297" s="9" t="n">
        <x:v>0.1319276029810008</x:v>
      </x:c>
      <x:c r="M297" s="9" t="n">
        <x:v>0.0260047281323876</x:v>
      </x:c>
      <x:c r="N297" s="9" t="n">
        <x:v>-0.10592287484861321</x:v>
      </x:c>
    </x:row>
    <x:row r="298">
      <x:c r="A298" s="1" t="str">
        <x:v>2025Q3</x:v>
      </x:c>
      <x:c r="B298" s="1" t="str">
        <x:v>000986.OF</x:v>
      </x:c>
      <x:c r="C298" s="1" t="str">
        <x:v>太平灵活配置</x:v>
      </x:c>
      <x:c r="D298" s="1" t="str">
        <x:v>太平基金</x:v>
      </x:c>
      <x:c r="E298" s="9" t="n">
        <x:v>0.7402380737138081</x:v>
      </x:c>
      <x:c r="F298" s="9" t="n">
        <x:v>0.0769781274032981</x:v>
      </x:c>
      <x:c r="G298" s="9" t="n">
        <x:v>0.0202761669579755</x:v>
      </x:c>
      <x:c r="H298" s="9" t="n">
        <x:v>0.8374923680750818</x:v>
      </x:c>
      <x:c r="I298" s="9" t="str">
        <x:v>可用</x:v>
      </x:c>
      <x:c r="J298" s="9" t="n">
        <x:v>-0.002316465870377</x:v>
      </x:c>
      <x:c r="K298" s="9" t="n">
        <x:v>0.0053859744891888</x:v>
      </x:c>
      <x:c r="L298" s="9" t="n">
        <x:v>-0.0013001340032919614</x:v>
      </x:c>
      <x:c r="M298" s="9" t="n">
        <x:v>0.0345622119815669</x:v>
      </x:c>
      <x:c r="N298" s="9" t="n">
        <x:v>0.03586234598485886</x:v>
      </x:c>
    </x:row>
    <x:row r="299">
      <x:c r="A299" s="1" t="str">
        <x:v>2025Q4</x:v>
      </x:c>
      <x:c r="B299" s="1" t="str">
        <x:v>000986.OF</x:v>
      </x:c>
      <x:c r="C299" s="1" t="str">
        <x:v>太平灵活配置</x:v>
      </x:c>
      <x:c r="D299" s="1" t="str">
        <x:v>太平基金</x:v>
      </x:c>
      <x:c r="E299" s="9" t="n">
        <x:v>0.7713495296104563</x:v>
      </x:c>
      <x:c r="F299" s="9" t="n">
        <x:v>0.0837712127620516</x:v>
      </x:c>
      <x:c r="G299" s="9" t="n">
        <x:v>0.0180602596835187</x:v>
      </x:c>
      <x:c r="H299" s="9" t="n">
        <x:v>0.8731810020560266</x:v>
      </x:c>
      <x:c r="I299" s="9" t="str">
        <x:v>可用</x:v>
      </x:c>
      <x:c r="J299" s="9" t="n">
        <x:v>-0.0388536352522925</x:v>
      </x:c>
      <x:c r="K299" s="9" t="n">
        <x:v>0.0082560386605905</x:v>
      </x:c>
      <x:c r="L299" s="9" t="n">
        <x:v>-0.02927811490430401</x:v>
      </x:c>
      <x:c r="M299" s="9" t="n">
        <x:v>-0.0267260579064587</x:v>
      </x:c>
      <x:c r="N299" s="9" t="n">
        <x:v>0.0025520569978453103</x:v>
      </x:c>
    </x:row>
    <x:row r="300">
      <x:c r="A300" s="1" t="str">
        <x:v>2026Q1</x:v>
      </x:c>
      <x:c r="B300" s="1" t="str">
        <x:v>000986.OF</x:v>
      </x:c>
      <x:c r="C300" s="1" t="str">
        <x:v>太平灵活配置</x:v>
      </x:c>
      <x:c r="D300" s="1" t="str">
        <x:v>太平基金</x:v>
      </x:c>
      <x:c r="E300" s="9" t="n">
        <x:v>0.6465290317622177</x:v>
      </x:c>
      <x:c r="F300" s="9" t="n">
        <x:v>0.1028665407885792</x:v>
      </x:c>
      <x:c r="G300" s="9" t="n">
        <x:v>0.0251202978321625</x:v>
      </x:c>
      <x:c r="H300" s="9" t="n">
        <x:v>0.7745158703829593</x:v>
      </x:c>
      <x:c r="I300" s="9" t="str">
        <x:v>覆盖/杠杆异常</x:v>
      </x:c>
      <x:c r="J300" s="9" t="n">
        <x:v>0.1189604611184145</x:v>
      </x:c>
      <x:c r="K300" s="9" t="n">
        <x:v>0.0119203404212993</x:v>
      </x:c>
      <x:c r="L300" s="9" t="n">
        <x:v>0.0781375959290368</x:v>
      </x:c>
      <x:c r="M300" s="9" t="n">
        <x:v>-0.0411899313501145</x:v>
      </x:c>
      <x:c r="N300" s="9"/>
    </x:row>
    <x:row r="301">
      <x:c r="A301" s="1" t="str">
        <x:v>2023Q1</x:v>
      </x:c>
      <x:c r="B301" s="1" t="str">
        <x:v>001110.OF</x:v>
      </x:c>
      <x:c r="C301" s="1" t="str">
        <x:v>中欧瑾泉灵活配置混合A</x:v>
      </x:c>
      <x:c r="D301" s="1" t="str">
        <x:v>中欧基金</x:v>
      </x:c>
      <x:c r="E301" s="9" t="n">
        <x:v>0.1773521196247067</x:v>
      </x:c>
      <x:c r="F301" s="9" t="n">
        <x:v>0.6123691055512118</x:v>
      </x:c>
      <x:c r="G301" s="9" t="n">
        <x:v>0.2262411473807661</x:v>
      </x:c>
      <x:c r="H301" s="9" t="n">
        <x:v>1.0159623725566846</x:v>
      </x:c>
      <x:c r="I301" s="9" t="str">
        <x:v>可用</x:v>
      </x:c>
      <x:c r="J301" s="9" t="n">
        <x:v>-0.0514647253840476</x:v>
      </x:c>
      <x:c r="K301" s="9" t="n">
        <x:v>0.0167474576920587</x:v>
      </x:c>
      <x:c r="L301" s="9" t="n">
        <x:v>0.0011282475543784587</x:v>
      </x:c>
      <x:c r="M301" s="9" t="n">
        <x:v>-0.0247779855228446</x:v>
      </x:c>
      <x:c r="N301" s="9" t="n">
        <x:v>-0.02590623307722306</x:v>
      </x:c>
    </x:row>
    <x:row r="302">
      <x:c r="A302" s="1" t="str">
        <x:v>2023Q2</x:v>
      </x:c>
      <x:c r="B302" s="1" t="str">
        <x:v>001110.OF</x:v>
      </x:c>
      <x:c r="C302" s="1" t="str">
        <x:v>中欧瑾泉灵活配置混合A</x:v>
      </x:c>
      <x:c r="D302" s="1" t="str">
        <x:v>中欧基金</x:v>
      </x:c>
      <x:c r="E302" s="9" t="n">
        <x:v>0.0947718177620274</x:v>
      </x:c>
      <x:c r="F302" s="9" t="n">
        <x:v>0.7743536946950171</x:v>
      </x:c>
      <x:c r="G302" s="9" t="n">
        <x:v>0.0646414122637457</x:v>
      </x:c>
      <x:c r="H302" s="9" t="n">
        <x:v>0.9337669247207903</x:v>
      </x:c>
      <x:c r="I302" s="9" t="str">
        <x:v>可用</x:v>
      </x:c>
      <x:c r="J302" s="9" t="n">
        <x:v>-0.0398001275228043</x:v>
      </x:c>
      <x:c r="K302" s="9" t="n">
        <x:v>0.0067709071031718</x:v>
      </x:c>
      <x:c r="L302" s="9" t="n">
        <x:v>0.0014711464992811594</x:v>
      </x:c>
      <x:c r="M302" s="9" t="n">
        <x:v>0.0044406957524143</x:v>
      </x:c>
      <x:c r="N302" s="9" t="n">
        <x:v>0.0029695492531331405</x:v>
      </x:c>
    </x:row>
    <x:row r="303">
      <x:c r="A303" s="1" t="str">
        <x:v>2023Q3</x:v>
      </x:c>
      <x:c r="B303" s="1" t="str">
        <x:v>001110.OF</x:v>
      </x:c>
      <x:c r="C303" s="1" t="str">
        <x:v>中欧瑾泉灵活配置混合A</x:v>
      </x:c>
      <x:c r="D303" s="1" t="str">
        <x:v>中欧基金</x:v>
      </x:c>
      <x:c r="E303" s="9" t="n">
        <x:v>0.9094518087273962</x:v>
      </x:c>
      <x:c r="F303" s="9" t="n">
        <x:v>0.0775510808218015</x:v>
      </x:c>
      <x:c r="G303" s="9" t="n">
        <x:v>0.0683265829017743</x:v>
      </x:c>
      <x:c r="H303" s="9" t="n">
        <x:v>1.055329472450972</x:v>
      </x:c>
      <x:c r="I303" s="9" t="str">
        <x:v>可用</x:v>
      </x:c>
      <x:c r="J303" s="9" t="n">
        <x:v>-0.0700389210520608</x:v>
      </x:c>
      <x:c r="K303" s="9" t="n">
        <x:v>0.0140014361109186</x:v>
      </x:c>
      <x:c r="L303" s="9" t="n">
        <x:v>-0.06261119692865287</x:v>
      </x:c>
      <x:c r="M303" s="9" t="n">
        <x:v>-0.0238401661625652</x:v>
      </x:c>
      <x:c r="N303" s="9" t="n">
        <x:v>0.03877103076608767</x:v>
      </x:c>
    </x:row>
    <x:row r="304">
      <x:c r="A304" s="1" t="str">
        <x:v>2023Q4</x:v>
      </x:c>
      <x:c r="B304" s="1" t="str">
        <x:v>001110.OF</x:v>
      </x:c>
      <x:c r="C304" s="1" t="str">
        <x:v>中欧瑾泉灵活配置混合A</x:v>
      </x:c>
      <x:c r="D304" s="1" t="str">
        <x:v>中欧基金</x:v>
      </x:c>
      <x:c r="E304" s="9" t="n">
        <x:v>0.9405596396465988</x:v>
      </x:c>
      <x:c r="F304" s="9" t="n">
        <x:v>0.0507052324144257</x:v>
      </x:c>
      <x:c r="G304" s="9" t="n">
        <x:v>0.0851050257326316</x:v>
      </x:c>
      <x:c r="H304" s="9" t="n">
        <x:v>1.0763698977936562</x:v>
      </x:c>
      <x:c r="I304" s="9" t="str">
        <x:v>可用</x:v>
      </x:c>
      <x:c r="J304" s="9" t="n">
        <x:v>0.031001629210372</x:v>
      </x:c>
      <x:c r="K304" s="9" t="n">
        <x:v>0.0198746052509315</x:v>
      </x:c>
      <x:c r="L304" s="9" t="n">
        <x:v>0.030166627676958407</x:v>
      </x:c>
      <x:c r="M304" s="9" t="n">
        <x:v>0.0603680546075855</x:v>
      </x:c>
      <x:c r="N304" s="9" t="n">
        <x:v>0.030201426930627093</x:v>
      </x:c>
    </x:row>
    <x:row r="305">
      <x:c r="A305" s="1" t="str">
        <x:v>2024Q1</x:v>
      </x:c>
      <x:c r="B305" s="1" t="str">
        <x:v>001110.OF</x:v>
      </x:c>
      <x:c r="C305" s="1" t="str">
        <x:v>中欧瑾泉灵活配置混合A</x:v>
      </x:c>
      <x:c r="D305" s="1" t="str">
        <x:v>中欧基金</x:v>
      </x:c>
      <x:c r="E305" s="9" t="n">
        <x:v>0.9288781394718456</x:v>
      </x:c>
      <x:c r="F305" s="9" t="n">
        <x:v>0.0514269895766382</x:v>
      </x:c>
      <x:c r="G305" s="9" t="n">
        <x:v>0.0344882922174095</x:v>
      </x:c>
      <x:c r="H305" s="9" t="n">
        <x:v>1.0147934212658933</x:v>
      </x:c>
      <x:c r="I305" s="9" t="str">
        <x:v>可用</x:v>
      </x:c>
      <x:c r="J305" s="9" t="n">
        <x:v>-0.0214333367255786</x:v>
      </x:c>
      <x:c r="K305" s="9" t="n">
        <x:v>0.0174055286828451</x:v>
      </x:c>
      <x:c r="L305" s="9" t="n">
        <x:v>-0.01901384399818048</x:v>
      </x:c>
      <x:c r="M305" s="9" t="n">
        <x:v>0.0239511252004973</x:v>
      </x:c>
      <x:c r="N305" s="9" t="n">
        <x:v>0.042964969198677774</x:v>
      </x:c>
    </x:row>
    <x:row r="306">
      <x:c r="A306" s="1" t="str">
        <x:v>2024Q2</x:v>
      </x:c>
      <x:c r="B306" s="1" t="str">
        <x:v>001110.OF</x:v>
      </x:c>
      <x:c r="C306" s="1" t="str">
        <x:v>中欧瑾泉灵活配置混合A</x:v>
      </x:c>
      <x:c r="D306" s="1" t="str">
        <x:v>中欧基金</x:v>
      </x:c>
      <x:c r="E306" s="9" t="n">
        <x:v>0.933296534979239</x:v>
      </x:c>
      <x:c r="F306" s="9" t="n">
        <x:v>0.0514585822129951</x:v>
      </x:c>
      <x:c r="G306" s="9" t="n">
        <x:v>0.0065947612501402</x:v>
      </x:c>
      <x:c r="H306" s="9" t="n">
        <x:v>0.9913498784423744</x:v>
      </x:c>
      <x:c r="I306" s="9" t="str">
        <x:v>可用</x:v>
      </x:c>
      <x:c r="J306" s="9" t="n">
        <x:v>0.1606714697572842</x:v>
      </x:c>
      <x:c r="K306" s="9" t="n">
        <x:v>0.0089599220136762</x:v>
      </x:c>
      <x:c r="L306" s="9" t="n">
        <x:v>0.15041519087805771</x:v>
      </x:c>
      <x:c r="M306" s="9" t="n">
        <x:v>0.074246511182036</x:v>
      </x:c>
      <x:c r="N306" s="9" t="n">
        <x:v>-0.07616867969602172</x:v>
      </x:c>
    </x:row>
    <x:row r="307">
      <x:c r="A307" s="1" t="str">
        <x:v>2024Q3</x:v>
      </x:c>
      <x:c r="B307" s="1" t="str">
        <x:v>001110.OF</x:v>
      </x:c>
      <x:c r="C307" s="1" t="str">
        <x:v>中欧瑾泉灵活配置混合A</x:v>
      </x:c>
      <x:c r="D307" s="1" t="str">
        <x:v>中欧基金</x:v>
      </x:c>
      <x:c r="E307" s="9" t="n">
        <x:v>0.9230304761209702</x:v>
      </x:c>
      <x:c r="F307" s="9" t="n">
        <x:v>0.0515425339348764</x:v>
      </x:c>
      <x:c r="G307" s="9" t="n">
        <x:v>0.0332485372579789</x:v>
      </x:c>
      <x:c r="H307" s="9" t="n">
        <x:v>1.0078215473138254</x:v>
      </x:c>
      <x:c r="I307" s="9" t="str">
        <x:v>可用</x:v>
      </x:c>
      <x:c r="J307" s="9" t="n">
        <x:v>-0.0206428811428998</x:v>
      </x:c>
      <x:c r="K307" s="9" t="n">
        <x:v>0.0278751222406441</x:v>
      </x:c>
      <x:c r="L307" s="9" t="n">
        <x:v>-0.017617253975812177</x:v>
      </x:c>
      <x:c r="M307" s="9" t="n">
        <x:v>-0.0060086531521118</x:v>
      </x:c>
      <x:c r="N307" s="9" t="n">
        <x:v>0.011608600823700377</x:v>
      </x:c>
    </x:row>
    <x:row r="308">
      <x:c r="A308" s="1" t="str">
        <x:v>2024Q4</x:v>
      </x:c>
      <x:c r="B308" s="1" t="str">
        <x:v>001110.OF</x:v>
      </x:c>
      <x:c r="C308" s="1" t="str">
        <x:v>中欧瑾泉灵活配置混合A</x:v>
      </x:c>
      <x:c r="D308" s="1" t="str">
        <x:v>中欧基金</x:v>
      </x:c>
      <x:c r="E308" s="9" t="n">
        <x:v>0.9498204581102104</x:v>
      </x:c>
      <x:c r="F308" s="9" t="n">
        <x:v>0.0514025362194169</x:v>
      </x:c>
      <x:c r="G308" s="9" t="n">
        <x:v>0.0054700511838964</x:v>
      </x:c>
      <x:c r="H308" s="9" t="n">
        <x:v>1.0066930455135237</x:v>
      </x:c>
      <x:c r="I308" s="9" t="str">
        <x:v>可用</x:v>
      </x:c>
      <x:c r="J308" s="9" t="n">
        <x:v>-0.0120968459253197</x:v>
      </x:c>
      <x:c r="K308" s="9" t="n">
        <x:v>-0.0061358304583538</x:v>
      </x:c>
      <x:c r="L308" s="9" t="n">
        <x:v>-0.011805228985847523</x:v>
      </x:c>
      <x:c r="M308" s="9" t="n">
        <x:v>0.006792273985823</x:v>
      </x:c>
      <x:c r="N308" s="9" t="n">
        <x:v>0.018597502971670524</x:v>
      </x:c>
    </x:row>
    <x:row r="309">
      <x:c r="A309" s="1" t="str">
        <x:v>2025Q1</x:v>
      </x:c>
      <x:c r="B309" s="1" t="str">
        <x:v>001110.OF</x:v>
      </x:c>
      <x:c r="C309" s="1" t="str">
        <x:v>中欧瑾泉灵活配置混合A</x:v>
      </x:c>
      <x:c r="D309" s="1" t="str">
        <x:v>中欧基金</x:v>
      </x:c>
      <x:c r="E309" s="9" t="n">
        <x:v>0.9491754030879312</x:v>
      </x:c>
      <x:c r="F309" s="9" t="n">
        <x:v>0.0511619223901388</x:v>
      </x:c>
      <x:c r="G309" s="9" t="n">
        <x:v>0.0047532447866098</x:v>
      </x:c>
      <x:c r="H309" s="9" t="n">
        <x:v>1.00509057026468</x:v>
      </x:c>
      <x:c r="I309" s="9" t="str">
        <x:v>可用</x:v>
      </x:c>
      <x:c r="J309" s="9" t="n">
        <x:v>0.0125459507988814</x:v>
      </x:c>
      <x:c r="K309" s="9" t="n">
        <x:v>0.0167355103051229</x:v>
      </x:c>
      <x:c r="L309" s="9" t="n">
        <x:v>0.012764528786039672</x:v>
      </x:c>
      <x:c r="M309" s="9" t="n">
        <x:v>0.0498064069073018</x:v>
      </x:c>
      <x:c r="N309" s="9" t="n">
        <x:v>0.037041878121262126</x:v>
      </x:c>
    </x:row>
    <x:row r="310">
      <x:c r="A310" s="1" t="str">
        <x:v>2025Q2</x:v>
      </x:c>
      <x:c r="B310" s="1" t="str">
        <x:v>001110.OF</x:v>
      </x:c>
      <x:c r="C310" s="1" t="str">
        <x:v>中欧瑾泉灵活配置混合A</x:v>
      </x:c>
      <x:c r="D310" s="1" t="str">
        <x:v>中欧基金</x:v>
      </x:c>
      <x:c r="E310" s="9" t="n">
        <x:v>0.9361696870468446</x:v>
      </x:c>
      <x:c r="F310" s="9" t="n">
        <x:v>0.058906939522988</x:v>
      </x:c>
      <x:c r="G310" s="9" t="n">
        <x:v>0.0046915494323871</x:v>
      </x:c>
      <x:c r="H310" s="9" t="n">
        <x:v>0.9997681760022197</x:v>
      </x:c>
      <x:c r="I310" s="9" t="str">
        <x:v>可用</x:v>
      </x:c>
      <x:c r="J310" s="9" t="n">
        <x:v>0.1790131298144346</x:v>
      </x:c>
      <x:c r="K310" s="9" t="n">
        <x:v>-0.0093141564174268</x:v>
      </x:c>
      <x:c r="L310" s="9" t="n">
        <x:v>0.16703799726686638</x:v>
      </x:c>
      <x:c r="M310" s="9" t="n">
        <x:v>0.0348700770881345</x:v>
      </x:c>
      <x:c r="N310" s="9" t="n">
        <x:v>-0.13216792017873188</x:v>
      </x:c>
    </x:row>
    <x:row r="311">
      <x:c r="A311" s="1" t="str">
        <x:v>2025Q3</x:v>
      </x:c>
      <x:c r="B311" s="1" t="str">
        <x:v>001110.OF</x:v>
      </x:c>
      <x:c r="C311" s="1" t="str">
        <x:v>中欧瑾泉灵活配置混合A</x:v>
      </x:c>
      <x:c r="D311" s="1" t="str">
        <x:v>中欧基金</x:v>
      </x:c>
      <x:c r="E311" s="9" t="n">
        <x:v>0.9367850457266408</x:v>
      </x:c>
      <x:c r="F311" s="9" t="n">
        <x:v>0.0537764961033932</x:v>
      </x:c>
      <x:c r="G311" s="9" t="n">
        <x:v>0.0088824957161527</x:v>
      </x:c>
      <x:c r="H311" s="9" t="n">
        <x:v>0.9994440375461867</x:v>
      </x:c>
      <x:c r="I311" s="9" t="str">
        <x:v>可用</x:v>
      </x:c>
      <x:c r="J311" s="9" t="n">
        <x:v>-0.002316465870377</x:v>
      </x:c>
      <x:c r="K311" s="9" t="n">
        <x:v>0.0053859744891888</x:v>
      </x:c>
      <x:c r="L311" s="9" t="n">
        <x:v>-0.0018803917501744839</x:v>
      </x:c>
      <x:c r="M311" s="9" t="n">
        <x:v>0.0459528014926999</x:v>
      </x:c>
      <x:c r="N311" s="9" t="n">
        <x:v>0.04783319324287439</x:v>
      </x:c>
    </x:row>
    <x:row r="312">
      <x:c r="A312" s="1" t="str">
        <x:v>2025Q4</x:v>
      </x:c>
      <x:c r="B312" s="1" t="str">
        <x:v>001110.OF</x:v>
      </x:c>
      <x:c r="C312" s="1" t="str">
        <x:v>中欧瑾泉灵活配置混合A</x:v>
      </x:c>
      <x:c r="D312" s="1" t="str">
        <x:v>中欧基金</x:v>
      </x:c>
      <x:c r="E312" s="9" t="n">
        <x:v>0.9427653800597308</x:v>
      </x:c>
      <x:c r="F312" s="9" t="n">
        <x:v>0.0548455887789026</x:v>
      </x:c>
      <x:c r="G312" s="9" t="n">
        <x:v>0.022021708597081</x:v>
      </x:c>
      <x:c r="H312" s="9" t="n">
        <x:v>1.0196326774357143</x:v>
      </x:c>
      <x:c r="I312" s="9" t="str">
        <x:v>可用</x:v>
      </x:c>
      <x:c r="J312" s="9" t="n">
        <x:v>-0.0388536352522925</x:v>
      </x:c>
      <x:c r="K312" s="9" t="n">
        <x:v>0.0082560386605905</x:v>
      </x:c>
      <x:c r="L312" s="9" t="n">
        <x:v>-0.03617705490400822</x:v>
      </x:c>
      <x:c r="M312" s="9" t="n">
        <x:v>0.0318017569100594</x:v>
      </x:c>
      <x:c r="N312" s="9" t="n">
        <x:v>0.06797881181406762</x:v>
      </x:c>
    </x:row>
    <x:row r="313">
      <x:c r="A313" s="1" t="str">
        <x:v>2026Q1</x:v>
      </x:c>
      <x:c r="B313" s="1" t="str">
        <x:v>001110.OF</x:v>
      </x:c>
      <x:c r="C313" s="1" t="str">
        <x:v>中欧瑾泉灵活配置混合A</x:v>
      </x:c>
      <x:c r="D313" s="1" t="str">
        <x:v>中欧基金</x:v>
      </x:c>
      <x:c r="E313" s="9" t="n">
        <x:v>0.9316780386264788</x:v>
      </x:c>
      <x:c r="F313" s="9" t="n">
        <x:v>0.0569883726998996</x:v>
      </x:c>
      <x:c r="G313" s="9" t="n">
        <x:v>0.030132464795158</x:v>
      </x:c>
      <x:c r="H313" s="9" t="n">
        <x:v>1.0187988761215365</x:v>
      </x:c>
      <x:c r="I313" s="9" t="str">
        <x:v>可用</x:v>
      </x:c>
      <x:c r="J313" s="9" t="n">
        <x:v>0.1189604611184145</x:v>
      </x:c>
      <x:c r="K313" s="9" t="n">
        <x:v>0.0119203404212993</x:v>
      </x:c>
      <x:c r="L313" s="9" t="n">
        <x:v>0.11151216989154461</x:v>
      </x:c>
      <x:c r="M313" s="9" t="n">
        <x:v>-0.1174822361805948</x:v>
      </x:c>
      <x:c r="N313" s="9" t="n">
        <x:v>-0.22899440607213942</x:v>
      </x:c>
    </x:row>
    <x:row r="314">
      <x:c r="A314" s="1" t="str">
        <x:v>2023Q1</x:v>
      </x:c>
      <x:c r="B314" s="1" t="str">
        <x:v>001115.OF</x:v>
      </x:c>
      <x:c r="C314" s="1" t="str">
        <x:v>广发聚安混合A</x:v>
      </x:c>
      <x:c r="D314" s="1" t="str">
        <x:v>广发基金</x:v>
      </x:c>
      <x:c r="E314" s="9" t="n">
        <x:v>0.2639466340537383</x:v>
      </x:c>
      <x:c r="F314" s="9" t="n">
        <x:v>0.9062734702589562</x:v>
      </x:c>
      <x:c r="G314" s="9" t="n">
        <x:v>0.0228342123734423</x:v>
      </x:c>
      <x:c r="H314" s="9" t="n">
        <x:v>1.193054316686137</x:v>
      </x:c>
      <x:c r="I314" s="9" t="str">
        <x:v>可用</x:v>
      </x:c>
      <x:c r="J314" s="9" t="n">
        <x:v>-0.0514647253840476</x:v>
      </x:c>
      <x:c r="K314" s="9" t="n">
        <x:v>0.0167474576920587</x:v>
      </x:c>
      <x:c r="L314" s="9" t="n">
        <x:v>0.0015938355629777374</x:v>
      </x:c>
      <x:c r="M314" s="9" t="n">
        <x:v>0.0022488752978115</x:v>
      </x:c>
      <x:c r="N314" s="9" t="n">
        <x:v>0.0006550397348337625</x:v>
      </x:c>
    </x:row>
    <x:row r="315">
      <x:c r="A315" s="1" t="str">
        <x:v>2023Q2</x:v>
      </x:c>
      <x:c r="B315" s="1" t="str">
        <x:v>001115.OF</x:v>
      </x:c>
      <x:c r="C315" s="1" t="str">
        <x:v>广发聚安混合A</x:v>
      </x:c>
      <x:c r="D315" s="1" t="str">
        <x:v>广发基金</x:v>
      </x:c>
      <x:c r="E315" s="9" t="n">
        <x:v>0.2310846206534851</x:v>
      </x:c>
      <x:c r="F315" s="9" t="n">
        <x:v>1.041163336340274</x:v>
      </x:c>
      <x:c r="G315" s="9" t="n">
        <x:v>0.0154242579850002</x:v>
      </x:c>
      <x:c r="H315" s="9" t="n">
        <x:v>1.2876722149787592</x:v>
      </x:c>
      <x:c r="I315" s="9" t="str">
        <x:v>覆盖/杠杆异常</x:v>
      </x:c>
      <x:c r="J315" s="9" t="n">
        <x:v>-0.0398001275228043</x:v>
      </x:c>
      <x:c r="K315" s="9" t="n">
        <x:v>0.0067709071031718</x:v>
      </x:c>
      <x:c r="L315" s="9" t="n">
        <x:v>-0.0021475771409791514</x:v>
      </x:c>
      <x:c r="M315" s="9" t="n">
        <x:v>-0.0179506336459063</x:v>
      </x:c>
      <x:c r="N315" s="9"/>
    </x:row>
    <x:row r="316">
      <x:c r="A316" s="1" t="str">
        <x:v>2023Q3</x:v>
      </x:c>
      <x:c r="B316" s="1" t="str">
        <x:v>001115.OF</x:v>
      </x:c>
      <x:c r="C316" s="1" t="str">
        <x:v>广发聚安混合A</x:v>
      </x:c>
      <x:c r="D316" s="1" t="str">
        <x:v>广发基金</x:v>
      </x:c>
      <x:c r="E316" s="9" t="n">
        <x:v>0.1361204933288673</x:v>
      </x:c>
      <x:c r="F316" s="9" t="n">
        <x:v>1.1734661656897225</x:v>
      </x:c>
      <x:c r="G316" s="9" t="n">
        <x:v>0.0125751955004745</x:v>
      </x:c>
      <x:c r="H316" s="9" t="n">
        <x:v>1.3221618545190643</x:v>
      </x:c>
      <x:c r="I316" s="9" t="str">
        <x:v>覆盖/杠杆异常</x:v>
      </x:c>
      <x:c r="J316" s="9" t="n">
        <x:v>-0.0700389210520608</x:v>
      </x:c>
      <x:c r="K316" s="9" t="n">
        <x:v>0.0140014361109186</x:v>
      </x:c>
      <x:c r="L316" s="9" t="n">
        <x:v>0.006896479061401162</x:v>
      </x:c>
      <x:c r="M316" s="9" t="n">
        <x:v>-0.0030464616938706</x:v>
      </x:c>
      <x:c r="N316" s="9"/>
    </x:row>
    <x:row r="317">
      <x:c r="A317" s="1" t="str">
        <x:v>2023Q4</x:v>
      </x:c>
      <x:c r="B317" s="1" t="str">
        <x:v>001115.OF</x:v>
      </x:c>
      <x:c r="C317" s="1" t="str">
        <x:v>广发聚安混合A</x:v>
      </x:c>
      <x:c r="D317" s="1" t="str">
        <x:v>广发基金</x:v>
      </x:c>
      <x:c r="E317" s="9" t="n">
        <x:v>0.1381465726464387</x:v>
      </x:c>
      <x:c r="F317" s="9" t="n">
        <x:v>0.8886170959757999</x:v>
      </x:c>
      <x:c r="G317" s="9" t="n">
        <x:v>0.0193837007975066</x:v>
      </x:c>
      <x:c r="H317" s="9" t="n">
        <x:v>1.0461473694197452</x:v>
      </x:c>
      <x:c r="I317" s="9" t="str">
        <x:v>可用</x:v>
      </x:c>
      <x:c r="J317" s="9" t="n">
        <x:v>0.031001629210372</x:v>
      </x:c>
      <x:c r="K317" s="9" t="n">
        <x:v>0.0198746052509315</x:v>
      </x:c>
      <x:c r="L317" s="9" t="n">
        <x:v>0.021943682823616743</x:v>
      </x:c>
      <x:c r="M317" s="9" t="n">
        <x:v>0.0198624899302088</x:v>
      </x:c>
      <x:c r="N317" s="9" t="n">
        <x:v>-0.002081192893407944</x:v>
      </x:c>
    </x:row>
    <x:row r="318">
      <x:c r="A318" s="1" t="str">
        <x:v>2024Q1</x:v>
      </x:c>
      <x:c r="B318" s="1" t="str">
        <x:v>001115.OF</x:v>
      </x:c>
      <x:c r="C318" s="1" t="str">
        <x:v>广发聚安混合A</x:v>
      </x:c>
      <x:c r="D318" s="1" t="str">
        <x:v>广发基金</x:v>
      </x:c>
      <x:c r="E318" s="9" t="n">
        <x:v>0.1643155418728964</x:v>
      </x:c>
      <x:c r="F318" s="9" t="n">
        <x:v>0.9905399528806178</x:v>
      </x:c>
      <x:c r="G318" s="9" t="n">
        <x:v>0.0162472819243714</x:v>
      </x:c>
      <x:c r="H318" s="9" t="n">
        <x:v>1.1711027766778854</x:v>
      </x:c>
      <x:c r="I318" s="9" t="str">
        <x:v>可用</x:v>
      </x:c>
      <x:c r="J318" s="9" t="n">
        <x:v>-0.0214333367255786</x:v>
      </x:c>
      <x:c r="K318" s="9" t="n">
        <x:v>0.0174055286828451</x:v>
      </x:c>
      <x:c r="L318" s="9" t="n">
        <x:v>0.01371904122315993</x:v>
      </x:c>
      <x:c r="M318" s="9" t="n">
        <x:v>0.0059925104232816</x:v>
      </x:c>
      <x:c r="N318" s="9" t="n">
        <x:v>-0.007726530799878329</x:v>
      </x:c>
    </x:row>
    <x:row r="319">
      <x:c r="A319" s="1" t="str">
        <x:v>2024Q2</x:v>
      </x:c>
      <x:c r="B319" s="1" t="str">
        <x:v>001115.OF</x:v>
      </x:c>
      <x:c r="C319" s="1" t="str">
        <x:v>广发聚安混合A</x:v>
      </x:c>
      <x:c r="D319" s="1" t="str">
        <x:v>广发基金</x:v>
      </x:c>
      <x:c r="E319" s="9" t="n">
        <x:v>0.190819890647482</x:v>
      </x:c>
      <x:c r="F319" s="9" t="n">
        <x:v>1.0782165152185943</x:v>
      </x:c>
      <x:c r="G319" s="9" t="n">
        <x:v>0.0133449087991145</x:v>
      </x:c>
      <x:c r="H319" s="9" t="n">
        <x:v>1.2823813146651908</x:v>
      </x:c>
      <x:c r="I319" s="9" t="str">
        <x:v>覆盖/杠杆异常</x:v>
      </x:c>
      <x:c r="J319" s="9" t="n">
        <x:v>0.1606714697572842</x:v>
      </x:c>
      <x:c r="K319" s="9" t="n">
        <x:v>0.0089599220136762</x:v>
      </x:c>
      <x:c r="L319" s="9" t="n">
        <x:v>0.040320048179471504</x:v>
      </x:c>
      <x:c r="M319" s="9" t="n">
        <x:v>0.0268056610711335</x:v>
      </x:c>
      <x:c r="N319" s="9"/>
    </x:row>
    <x:row r="320">
      <x:c r="A320" s="1" t="str">
        <x:v>2024Q3</x:v>
      </x:c>
      <x:c r="B320" s="1" t="str">
        <x:v>001115.OF</x:v>
      </x:c>
      <x:c r="C320" s="1" t="str">
        <x:v>广发聚安混合A</x:v>
      </x:c>
      <x:c r="D320" s="1" t="str">
        <x:v>广发基金</x:v>
      </x:c>
      <x:c r="E320" s="9" t="n">
        <x:v>0.1303755248841905</x:v>
      </x:c>
      <x:c r="F320" s="9" t="n">
        <x:v>1.0302239760066516</x:v>
      </x:c>
      <x:c r="G320" s="9" t="n">
        <x:v>0.0104959483311557</x:v>
      </x:c>
      <x:c r="H320" s="9" t="n">
        <x:v>1.1710954492219978</x:v>
      </x:c>
      <x:c r="I320" s="9" t="str">
        <x:v>可用</x:v>
      </x:c>
      <x:c r="J320" s="9" t="n">
        <x:v>-0.0206428811428998</x:v>
      </x:c>
      <x:c r="K320" s="9" t="n">
        <x:v>0.0278751222406441</x:v>
      </x:c>
      <x:c r="L320" s="9" t="n">
        <x:v>0.02602629280230029</x:v>
      </x:c>
      <x:c r="M320" s="9" t="n">
        <x:v>0.0261058707194723</x:v>
      </x:c>
      <x:c r="N320" s="9" t="n">
        <x:v>0.0000795779171720093</x:v>
      </x:c>
    </x:row>
    <x:row r="321">
      <x:c r="A321" s="1" t="str">
        <x:v>2024Q4</x:v>
      </x:c>
      <x:c r="B321" s="1" t="str">
        <x:v>001115.OF</x:v>
      </x:c>
      <x:c r="C321" s="1" t="str">
        <x:v>广发聚安混合A</x:v>
      </x:c>
      <x:c r="D321" s="1" t="str">
        <x:v>广发基金</x:v>
      </x:c>
      <x:c r="E321" s="9" t="n">
        <x:v>0.0539173874878082</x:v>
      </x:c>
      <x:c r="F321" s="9" t="n">
        <x:v>1.0861146311829455</x:v>
      </x:c>
      <x:c r="G321" s="9" t="n">
        <x:v>0.0135623101574474</x:v>
      </x:c>
      <x:c r="H321" s="9" t="n">
        <x:v>1.1535943288282011</x:v>
      </x:c>
      <x:c r="I321" s="9" t="str">
        <x:v>可用</x:v>
      </x:c>
      <x:c r="J321" s="9" t="n">
        <x:v>-0.0120968459253197</x:v>
      </x:c>
      <x:c r="K321" s="9" t="n">
        <x:v>-0.0061358304583538</x:v>
      </x:c>
      <x:c r="L321" s="9" t="n">
        <x:v>-0.007316445564411797</x:v>
      </x:c>
      <x:c r="M321" s="9" t="n">
        <x:v>-0.0070671353364013</x:v>
      </x:c>
      <x:c r="N321" s="9" t="n">
        <x:v>0.0002493102280104976</x:v>
      </x:c>
    </x:row>
    <x:row r="322">
      <x:c r="A322" s="1" t="str">
        <x:v>2025Q1</x:v>
      </x:c>
      <x:c r="B322" s="1" t="str">
        <x:v>001115.OF</x:v>
      </x:c>
      <x:c r="C322" s="1" t="str">
        <x:v>广发聚安混合A</x:v>
      </x:c>
      <x:c r="D322" s="1" t="str">
        <x:v>广发基金</x:v>
      </x:c>
      <x:c r="E322" s="9" t="n">
        <x:v>0.0595227900476117</x:v>
      </x:c>
      <x:c r="F322" s="9" t="n">
        <x:v>0.8774358759023192</x:v>
      </x:c>
      <x:c r="G322" s="9" t="n">
        <x:v>0.0650642584856397</x:v>
      </x:c>
      <x:c r="H322" s="9" t="n">
        <x:v>1.0020229244355707</x:v>
      </x:c>
      <x:c r="I322" s="9" t="str">
        <x:v>可用</x:v>
      </x:c>
      <x:c r="J322" s="9" t="n">
        <x:v>0.0125459507988814</x:v>
      </x:c>
      <x:c r="K322" s="9" t="n">
        <x:v>0.0167355103051229</x:v>
      </x:c>
      <x:c r="L322" s="9" t="n">
        <x:v>0.015431107138597286</x:v>
      </x:c>
      <x:c r="M322" s="9" t="n">
        <x:v>0.0142348754270515</x:v>
      </x:c>
      <x:c r="N322" s="9" t="n">
        <x:v>-0.0011962317115457866</x:v>
      </x:c>
    </x:row>
    <x:row r="323">
      <x:c r="A323" s="1" t="str">
        <x:v>2025Q2</x:v>
      </x:c>
      <x:c r="B323" s="1" t="str">
        <x:v>001115.OF</x:v>
      </x:c>
      <x:c r="C323" s="1" t="str">
        <x:v>广发聚安混合A</x:v>
      </x:c>
      <x:c r="D323" s="1" t="str">
        <x:v>广发基金</x:v>
      </x:c>
      <x:c r="E323" s="9" t="n">
        <x:v>0.0648101754444259</x:v>
      </x:c>
      <x:c r="F323" s="9" t="n">
        <x:v>0.7685738556238577</x:v>
      </x:c>
      <x:c r="G323" s="9" t="n">
        <x:v>0.1687381481973749</x:v>
      </x:c>
      <x:c r="H323" s="9" t="n">
        <x:v>1.0021221792656585</x:v>
      </x:c>
      <x:c r="I323" s="9" t="str">
        <x:v>可用</x:v>
      </x:c>
      <x:c r="J323" s="9" t="n">
        <x:v>0.1790131298144346</x:v>
      </x:c>
      <x:c r="K323" s="9" t="n">
        <x:v>-0.0093141564174268</x:v>
      </x:c>
      <x:c r="L323" s="9" t="n">
        <x:v>0.004443255240503881</x:v>
      </x:c>
      <x:c r="M323" s="9" t="n">
        <x:v>0.0126315774533212</x:v>
      </x:c>
      <x:c r="N323" s="9" t="n">
        <x:v>0.008188322212817319</x:v>
      </x:c>
    </x:row>
    <x:row r="324">
      <x:c r="A324" s="1" t="str">
        <x:v>2025Q3</x:v>
      </x:c>
      <x:c r="B324" s="1" t="str">
        <x:v>001115.OF</x:v>
      </x:c>
      <x:c r="C324" s="1" t="str">
        <x:v>广发聚安混合A</x:v>
      </x:c>
      <x:c r="D324" s="1" t="str">
        <x:v>广发基金</x:v>
      </x:c>
      <x:c r="E324" s="9" t="n">
        <x:v>0.0875421068032187</x:v>
      </x:c>
      <x:c r="F324" s="9" t="n">
        <x:v>0.8177749175201172</x:v>
      </x:c>
      <x:c r="G324" s="9" t="n">
        <x:v>0.1035892189100219</x:v>
      </x:c>
      <x:c r="H324" s="9" t="n">
        <x:v>1.0089062432333578</x:v>
      </x:c>
      <x:c r="I324" s="9" t="str">
        <x:v>可用</x:v>
      </x:c>
      <x:c r="J324" s="9" t="n">
        <x:v>-0.002316465870377</x:v>
      </x:c>
      <x:c r="K324" s="9" t="n">
        <x:v>0.0053859744891888</x:v>
      </x:c>
      <x:c r="L324" s="9" t="n">
        <x:v>0.004201726541031272</x:v>
      </x:c>
      <x:c r="M324" s="9" t="n">
        <x:v>0.0097020101910512</x:v>
      </x:c>
      <x:c r="N324" s="9" t="n">
        <x:v>0.0055002836500199275</x:v>
      </x:c>
    </x:row>
    <x:row r="325">
      <x:c r="A325" s="1" t="str">
        <x:v>2025Q4</x:v>
      </x:c>
      <x:c r="B325" s="1" t="str">
        <x:v>001115.OF</x:v>
      </x:c>
      <x:c r="C325" s="1" t="str">
        <x:v>广发聚安混合A</x:v>
      </x:c>
      <x:c r="D325" s="1" t="str">
        <x:v>广发基金</x:v>
      </x:c>
      <x:c r="E325" s="9" t="n">
        <x:v>0.0962116841786219</x:v>
      </x:c>
      <x:c r="F325" s="9" t="n">
        <x:v>0.8570979561527582</x:v>
      </x:c>
      <x:c r="G325" s="9" t="n">
        <x:v>0.0460768225904223</x:v>
      </x:c>
      <x:c r="H325" s="9" t="n">
        <x:v>0.9993864629218024</x:v>
      </x:c>
      <x:c r="I325" s="9" t="str">
        <x:v>可用</x:v>
      </x:c>
      <x:c r="J325" s="9" t="n">
        <x:v>-0.0388536352522925</x:v>
      </x:c>
      <x:c r="K325" s="9" t="n">
        <x:v>0.0082560386605905</x:v>
      </x:c>
      <x:c r="L325" s="9" t="n">
        <x:v>0.0033380601778253355</x:v>
      </x:c>
      <x:c r="M325" s="9" t="n">
        <x:v>-0.0041180503062966</x:v>
      </x:c>
      <x:c r="N325" s="9" t="n">
        <x:v>-0.007456110484121935</x:v>
      </x:c>
    </x:row>
    <x:row r="326">
      <x:c r="A326" s="1" t="str">
        <x:v>2026Q1</x:v>
      </x:c>
      <x:c r="B326" s="1" t="str">
        <x:v>001115.OF</x:v>
      </x:c>
      <x:c r="C326" s="1" t="str">
        <x:v>广发聚安混合A</x:v>
      </x:c>
      <x:c r="D326" s="1" t="str">
        <x:v>广发基金</x:v>
      </x:c>
      <x:c r="E326" s="9" t="n">
        <x:v>0.0968135909913533</x:v>
      </x:c>
      <x:c r="F326" s="9" t="n">
        <x:v>0.8259533207319526</x:v>
      </x:c>
      <x:c r="G326" s="9" t="n">
        <x:v>0.0810975290569073</x:v>
      </x:c>
      <x:c r="H326" s="9" t="n">
        <x:v>1.0038644407802133</x:v>
      </x:c>
      <x:c r="I326" s="9" t="str">
        <x:v>可用</x:v>
      </x:c>
      <x:c r="J326" s="9" t="n">
        <x:v>0.1189604611184145</x:v>
      </x:c>
      <x:c r="K326" s="9" t="n">
        <x:v>0.0119203404212993</x:v>
      </x:c>
      <x:c r="L326" s="9" t="n">
        <x:v>0.021362634182088447</x:v>
      </x:c>
      <x:c r="M326" s="9" t="n">
        <x:v>0.0317022737865777</x:v>
      </x:c>
      <x:c r="N326" s="9" t="n">
        <x:v>0.010339639604489255</x:v>
      </x:c>
    </x:row>
    <x:row r="327">
      <x:c r="A327" s="1" t="str">
        <x:v>2023Q1</x:v>
      </x:c>
      <x:c r="B327" s="1" t="str">
        <x:v>001122.OF</x:v>
      </x:c>
      <x:c r="C327" s="1" t="str">
        <x:v>鹏华弘利混合A</x:v>
      </x:c>
      <x:c r="D327" s="1" t="str">
        <x:v>鹏华基金</x:v>
      </x:c>
      <x:c r="E327" s="9" t="n">
        <x:v>0.1481814264529846</x:v>
      </x:c>
      <x:c r="F327" s="9" t="n">
        <x:v>0.6722892343535045</x:v>
      </x:c>
      <x:c r="G327" s="9" t="n">
        <x:v>0.0197495086562684</x:v>
      </x:c>
      <x:c r="H327" s="9" t="n">
        <x:v>0.8402201694627576</x:v>
      </x:c>
      <x:c r="I327" s="9" t="str">
        <x:v>可用</x:v>
      </x:c>
      <x:c r="J327" s="9" t="n">
        <x:v>-0.0514647253840476</x:v>
      </x:c>
      <x:c r="K327" s="9" t="n">
        <x:v>0.0167474576920587</x:v>
      </x:c>
      <x:c r="L327" s="9" t="n">
        <x:v>0.003633019089742554</x:v>
      </x:c>
      <x:c r="M327" s="9" t="n">
        <x:v>0.0040773386353727</x:v>
      </x:c>
      <x:c r="N327" s="9" t="n">
        <x:v>0.0004443195456301464</x:v>
      </x:c>
    </x:row>
    <x:row r="328">
      <x:c r="A328" s="1" t="str">
        <x:v>2023Q2</x:v>
      </x:c>
      <x:c r="B328" s="1" t="str">
        <x:v>001122.OF</x:v>
      </x:c>
      <x:c r="C328" s="1" t="str">
        <x:v>鹏华弘利混合A</x:v>
      </x:c>
      <x:c r="D328" s="1" t="str">
        <x:v>鹏华基金</x:v>
      </x:c>
      <x:c r="E328" s="9" t="n">
        <x:v>0.0834545581105043</x:v>
      </x:c>
      <x:c r="F328" s="9" t="n">
        <x:v>0.9689763740548974</x:v>
      </x:c>
      <x:c r="G328" s="9" t="n">
        <x:v>0.0065357376409674</x:v>
      </x:c>
      <x:c r="H328" s="9" t="n">
        <x:v>1.058966669806369</x:v>
      </x:c>
      <x:c r="I328" s="9" t="str">
        <x:v>可用</x:v>
      </x:c>
      <x:c r="J328" s="9" t="n">
        <x:v>-0.0398001275228043</x:v>
      </x:c>
      <x:c r="K328" s="9" t="n">
        <x:v>0.0067709071031718</x:v>
      </x:c>
      <x:c r="L328" s="9" t="n">
        <x:v>0.0032393469587366076</x:v>
      </x:c>
      <x:c r="M328" s="9" t="n">
        <x:v>-0.0053052178460004</x:v>
      </x:c>
      <x:c r="N328" s="9" t="n">
        <x:v>-0.008544564804737007</x:v>
      </x:c>
    </x:row>
    <x:row r="329">
      <x:c r="A329" s="1" t="str">
        <x:v>2023Q3</x:v>
      </x:c>
      <x:c r="B329" s="1" t="str">
        <x:v>001122.OF</x:v>
      </x:c>
      <x:c r="C329" s="1" t="str">
        <x:v>鹏华弘利混合A</x:v>
      </x:c>
      <x:c r="D329" s="1" t="str">
        <x:v>鹏华基金</x:v>
      </x:c>
      <x:c r="E329" s="9" t="n">
        <x:v>0.0953961434000364</x:v>
      </x:c>
      <x:c r="F329" s="9" t="n">
        <x:v>0.9391947782530046</x:v>
      </x:c>
      <x:c r="G329" s="9" t="n">
        <x:v>0.0037835805696175</x:v>
      </x:c>
      <x:c r="H329" s="9" t="n">
        <x:v>1.0383745022226585</x:v>
      </x:c>
      <x:c r="I329" s="9" t="str">
        <x:v>可用</x:v>
      </x:c>
      <x:c r="J329" s="9" t="n">
        <x:v>-0.0700389210520608</x:v>
      </x:c>
      <x:c r="K329" s="9" t="n">
        <x:v>0.0140014361109186</x:v>
      </x:c>
      <x:c r="L329" s="9" t="n">
        <x:v>0.006468632727151585</x:v>
      </x:c>
      <x:c r="M329" s="9" t="n">
        <x:v>0.007111349063418</x:v>
      </x:c>
      <x:c r="N329" s="9" t="n">
        <x:v>0.0006427163362664155</x:v>
      </x:c>
    </x:row>
    <x:row r="330">
      <x:c r="A330" s="1" t="str">
        <x:v>2023Q4</x:v>
      </x:c>
      <x:c r="B330" s="1" t="str">
        <x:v>001122.OF</x:v>
      </x:c>
      <x:c r="C330" s="1" t="str">
        <x:v>鹏华弘利混合A</x:v>
      </x:c>
      <x:c r="D330" s="1" t="str">
        <x:v>鹏华基金</x:v>
      </x:c>
      <x:c r="E330" s="9" t="n">
        <x:v>0.124894392160281</x:v>
      </x:c>
      <x:c r="F330" s="9" t="n">
        <x:v>0.7983838715820247</x:v>
      </x:c>
      <x:c r="G330" s="9" t="n">
        <x:v>0.0295375681985811</x:v>
      </x:c>
      <x:c r="H330" s="9" t="n">
        <x:v>0.9528158319408868</x:v>
      </x:c>
      <x:c r="I330" s="9" t="str">
        <x:v>可用</x:v>
      </x:c>
      <x:c r="J330" s="9" t="n">
        <x:v>0.031001629210372</x:v>
      </x:c>
      <x:c r="K330" s="9" t="n">
        <x:v>0.0198746052509315</x:v>
      </x:c>
      <x:c r="L330" s="9" t="n">
        <x:v>0.019739493922610953</x:v>
      </x:c>
      <x:c r="M330" s="9" t="n">
        <x:v>-0.0084995109977015</x:v>
      </x:c>
      <x:c r="N330" s="9" t="n">
        <x:v>-0.028239004920312453</x:v>
      </x:c>
    </x:row>
    <x:row r="331">
      <x:c r="A331" s="1" t="str">
        <x:v>2024Q1</x:v>
      </x:c>
      <x:c r="B331" s="1" t="str">
        <x:v>001122.OF</x:v>
      </x:c>
      <x:c r="C331" s="1" t="str">
        <x:v>鹏华弘利混合A</x:v>
      </x:c>
      <x:c r="D331" s="1" t="str">
        <x:v>鹏华基金</x:v>
      </x:c>
      <x:c r="E331" s="9" t="n">
        <x:v>0.1259806150314465</x:v>
      </x:c>
      <x:c r="F331" s="9" t="n">
        <x:v>0.737062084989518</x:v>
      </x:c>
      <x:c r="G331" s="9" t="n">
        <x:v>0.0297317353983228</x:v>
      </x:c>
      <x:c r="H331" s="9" t="n">
        <x:v>0.8927744354192872</x:v>
      </x:c>
      <x:c r="I331" s="9" t="str">
        <x:v>可用</x:v>
      </x:c>
      <x:c r="J331" s="9" t="n">
        <x:v>-0.0214333367255786</x:v>
      </x:c>
      <x:c r="K331" s="9" t="n">
        <x:v>0.0174055286828451</x:v>
      </x:c>
      <x:c r="L331" s="9" t="n">
        <x:v>0.010128770318458186</x:v>
      </x:c>
      <x:c r="M331" s="9" t="n">
        <x:v>0.0066600724974479</x:v>
      </x:c>
      <x:c r="N331" s="9" t="n">
        <x:v>-0.0034686978210102856</x:v>
      </x:c>
    </x:row>
    <x:row r="332">
      <x:c r="A332" s="1" t="str">
        <x:v>2024Q2</x:v>
      </x:c>
      <x:c r="B332" s="1" t="str">
        <x:v>001122.OF</x:v>
      </x:c>
      <x:c r="C332" s="1" t="str">
        <x:v>鹏华弘利混合A</x:v>
      </x:c>
      <x:c r="D332" s="1" t="str">
        <x:v>鹏华基金</x:v>
      </x:c>
      <x:c r="E332" s="9" t="n">
        <x:v>0.2199959730833629</x:v>
      </x:c>
      <x:c r="F332" s="9" t="n">
        <x:v>0.8294661276066772</x:v>
      </x:c>
      <x:c r="G332" s="9" t="n">
        <x:v>0.031997760616977</x:v>
      </x:c>
      <x:c r="H332" s="9" t="n">
        <x:v>1.081459861307017</x:v>
      </x:c>
      <x:c r="I332" s="9" t="str">
        <x:v>可用</x:v>
      </x:c>
      <x:c r="J332" s="9" t="n">
        <x:v>0.1606714697572842</x:v>
      </x:c>
      <x:c r="K332" s="9" t="n">
        <x:v>0.0089599220136762</x:v>
      </x:c>
      <x:c r="L332" s="9" t="n">
        <x:v>0.04277902815232967</x:v>
      </x:c>
      <x:c r="M332" s="9" t="n">
        <x:v>0.0379929237641007</x:v>
      </x:c>
      <x:c r="N332" s="9" t="n">
        <x:v>-0.004786104388228976</x:v>
      </x:c>
    </x:row>
    <x:row r="333">
      <x:c r="A333" s="1" t="str">
        <x:v>2024Q3</x:v>
      </x:c>
      <x:c r="B333" s="1" t="str">
        <x:v>001122.OF</x:v>
      </x:c>
      <x:c r="C333" s="1" t="str">
        <x:v>鹏华弘利混合A</x:v>
      </x:c>
      <x:c r="D333" s="1" t="str">
        <x:v>鹏华基金</x:v>
      </x:c>
      <x:c r="E333" s="9" t="n">
        <x:v>0.2852070100860364</x:v>
      </x:c>
      <x:c r="F333" s="9" t="n">
        <x:v>0.2755989566910823</x:v>
      </x:c>
      <x:c r="G333" s="9" t="n">
        <x:v>0.1044857613068247</x:v>
      </x:c>
      <x:c r="H333" s="9" t="n">
        <x:v>0.6652917280839434</x:v>
      </x:c>
      <x:c r="I333" s="9" t="str">
        <x:v>覆盖/杠杆异常</x:v>
      </x:c>
      <x:c r="J333" s="9" t="n">
        <x:v>-0.0206428811428998</x:v>
      </x:c>
      <x:c r="K333" s="9" t="n">
        <x:v>0.0278751222406441</x:v>
      </x:c>
      <x:c r="L333" s="9" t="n">
        <x:v>0.0017948601968300242</x:v>
      </x:c>
      <x:c r="M333" s="9" t="n">
        <x:v>0.0114224413465602</x:v>
      </x:c>
      <x:c r="N333" s="9"/>
    </x:row>
    <x:row r="334">
      <x:c r="A334" s="1" t="str">
        <x:v>2024Q4</x:v>
      </x:c>
      <x:c r="B334" s="1" t="str">
        <x:v>001122.OF</x:v>
      </x:c>
      <x:c r="C334" s="1" t="str">
        <x:v>鹏华弘利混合A</x:v>
      </x:c>
      <x:c r="D334" s="1" t="str">
        <x:v>鹏华基金</x:v>
      </x:c>
      <x:c r="E334" s="9" t="n">
        <x:v>0.2315628870568838</x:v>
      </x:c>
      <x:c r="F334" s="9" t="n">
        <x:v>0.411940553003383</x:v>
      </x:c>
      <x:c r="G334" s="9" t="n">
        <x:v>0.0243658382465815</x:v>
      </x:c>
      <x:c r="H334" s="9" t="n">
        <x:v>0.6678692783068483</x:v>
      </x:c>
      <x:c r="I334" s="9" t="str">
        <x:v>覆盖/杠杆异常</x:v>
      </x:c>
      <x:c r="J334" s="9" t="n">
        <x:v>-0.0120968459253197</x:v>
      </x:c>
      <x:c r="K334" s="9" t="n">
        <x:v>-0.0061358304583538</x:v>
      </x:c>
      <x:c r="L334" s="9" t="n">
        <x:v>-0.005328777958898596</x:v>
      </x:c>
      <x:c r="M334" s="9" t="n">
        <x:v>0.0195295474077861</x:v>
      </x:c>
      <x:c r="N334" s="9"/>
    </x:row>
    <x:row r="335">
      <x:c r="A335" s="1" t="str">
        <x:v>2025Q1</x:v>
      </x:c>
      <x:c r="B335" s="1" t="str">
        <x:v>001122.OF</x:v>
      </x:c>
      <x:c r="C335" s="1" t="str">
        <x:v>鹏华弘利混合A</x:v>
      </x:c>
      <x:c r="D335" s="1" t="str">
        <x:v>鹏华基金</x:v>
      </x:c>
      <x:c r="E335" s="9" t="n">
        <x:v>0.1960433973462882</x:v>
      </x:c>
      <x:c r="F335" s="9" t="n">
        <x:v>0.3338055208149314</x:v>
      </x:c>
      <x:c r="G335" s="9" t="n">
        <x:v>0.0894284076193402</x:v>
      </x:c>
      <x:c r="H335" s="9" t="n">
        <x:v>0.6192773257805598</x:v>
      </x:c>
      <x:c r="I335" s="9" t="str">
        <x:v>覆盖/杠杆异常</x:v>
      </x:c>
      <x:c r="J335" s="9" t="n">
        <x:v>0.0125459507988814</x:v>
      </x:c>
      <x:c r="K335" s="9" t="n">
        <x:v>0.0167355103051229</x:v>
      </x:c>
      <x:c r="L335" s="9" t="n">
        <x:v>0.00804595655105729</x:v>
      </x:c>
      <x:c r="M335" s="9" t="n">
        <x:v>0.0196450423548795</x:v>
      </x:c>
      <x:c r="N335" s="9"/>
    </x:row>
    <x:row r="336">
      <x:c r="A336" s="1" t="str">
        <x:v>2025Q2</x:v>
      </x:c>
      <x:c r="B336" s="1" t="str">
        <x:v>001122.OF</x:v>
      </x:c>
      <x:c r="C336" s="1" t="str">
        <x:v>鹏华弘利混合A</x:v>
      </x:c>
      <x:c r="D336" s="1" t="str">
        <x:v>鹏华基金</x:v>
      </x:c>
      <x:c r="E336" s="9" t="n">
        <x:v>0.2603717692212411</x:v>
      </x:c>
      <x:c r="F336" s="9" t="n">
        <x:v>0.3277838214393148</x:v>
      </x:c>
      <x:c r="G336" s="9" t="n">
        <x:v>0.030337518482473</x:v>
      </x:c>
      <x:c r="H336" s="9" t="n">
        <x:v>0.6184931091430289</x:v>
      </x:c>
      <x:c r="I336" s="9" t="str">
        <x:v>覆盖/杠杆异常</x:v>
      </x:c>
      <x:c r="J336" s="9" t="n">
        <x:v>0.1790131298144346</x:v>
      </x:c>
      <x:c r="K336" s="9" t="n">
        <x:v>-0.0093141564174268</x:v>
      </x:c>
      <x:c r="L336" s="9" t="n">
        <x:v>0.04355693553962837</x:v>
      </x:c>
      <x:c r="M336" s="9" t="n">
        <x:v>0.0553988367652087</x:v>
      </x:c>
      <x:c r="N336" s="9"/>
    </x:row>
    <x:row r="337">
      <x:c r="A337" s="1" t="str">
        <x:v>2025Q3</x:v>
      </x:c>
      <x:c r="B337" s="1" t="str">
        <x:v>001122.OF</x:v>
      </x:c>
      <x:c r="C337" s="1" t="str">
        <x:v>鹏华弘利混合A</x:v>
      </x:c>
      <x:c r="D337" s="1" t="str">
        <x:v>鹏华基金</x:v>
      </x:c>
      <x:c r="E337" s="9" t="n">
        <x:v>0.1706551783806851</x:v>
      </x:c>
      <x:c r="F337" s="9" t="n">
        <x:v>0.4371862701379818</x:v>
      </x:c>
      <x:c r="G337" s="9" t="n">
        <x:v>0.056864006278369</x:v>
      </x:c>
      <x:c r="H337" s="9" t="n">
        <x:v>0.6647054547970359</x:v>
      </x:c>
      <x:c r="I337" s="9" t="str">
        <x:v>覆盖/杠杆异常</x:v>
      </x:c>
      <x:c r="J337" s="9" t="n">
        <x:v>-0.002316465870377</x:v>
      </x:c>
      <x:c r="K337" s="9" t="n">
        <x:v>0.0053859744891888</x:v>
      </x:c>
      <x:c r="L337" s="9" t="n">
        <x:v>0.001959357201664817</x:v>
      </x:c>
      <x:c r="M337" s="9" t="n">
        <x:v>0.0043221079496102</x:v>
      </x:c>
      <x:c r="N337" s="9"/>
    </x:row>
    <x:row r="338">
      <x:c r="A338" s="1" t="str">
        <x:v>2025Q4</x:v>
      </x:c>
      <x:c r="B338" s="1" t="str">
        <x:v>001122.OF</x:v>
      </x:c>
      <x:c r="C338" s="1" t="str">
        <x:v>鹏华弘利混合A</x:v>
      </x:c>
      <x:c r="D338" s="1" t="str">
        <x:v>鹏华基金</x:v>
      </x:c>
      <x:c r="E338" s="9" t="n">
        <x:v>0.1927115895500477</x:v>
      </x:c>
      <x:c r="F338" s="9" t="n">
        <x:v>0.4768619526559939</x:v>
      </x:c>
      <x:c r="G338" s="9" t="n">
        <x:v>0.0634738230191479</x:v>
      </x:c>
      <x:c r="H338" s="9" t="n">
        <x:v>0.7330473652251895</x:v>
      </x:c>
      <x:c r="I338" s="9" t="str">
        <x:v>覆盖/杠杆异常</x:v>
      </x:c>
      <x:c r="J338" s="9" t="n">
        <x:v>-0.0388536352522925</x:v>
      </x:c>
      <x:c r="K338" s="9" t="n">
        <x:v>0.0082560386605905</x:v>
      </x:c>
      <x:c r="L338" s="9" t="n">
        <x:v>-0.003550555092374493</x:v>
      </x:c>
      <x:c r="M338" s="9" t="n">
        <x:v>0.0062853887913261</x:v>
      </x:c>
      <x:c r="N338" s="9"/>
    </x:row>
    <x:row r="339">
      <x:c r="A339" s="1" t="str">
        <x:v>2026Q1</x:v>
      </x:c>
      <x:c r="B339" s="1" t="str">
        <x:v>001122.OF</x:v>
      </x:c>
      <x:c r="C339" s="1" t="str">
        <x:v>鹏华弘利混合A</x:v>
      </x:c>
      <x:c r="D339" s="1" t="str">
        <x:v>鹏华基金</x:v>
      </x:c>
      <x:c r="E339" s="9" t="n">
        <x:v>0.1389317740219693</x:v>
      </x:c>
      <x:c r="F339" s="9" t="n">
        <x:v>0.5946085367354367</x:v>
      </x:c>
      <x:c r="G339" s="9" t="n">
        <x:v>0.0165429112801304</x:v>
      </x:c>
      <x:c r="H339" s="9" t="n">
        <x:v>0.7500832220375364</x:v>
      </x:c>
      <x:c r="I339" s="9" t="str">
        <x:v>覆盖/杠杆异常</x:v>
      </x:c>
      <x:c r="J339" s="9" t="n">
        <x:v>0.1189604611184145</x:v>
      </x:c>
      <x:c r="K339" s="9" t="n">
        <x:v>0.0119203404212993</x:v>
      </x:c>
      <x:c r="L339" s="9" t="n">
        <x:v>0.023615324076949884</x:v>
      </x:c>
      <x:c r="M339" s="9" t="n">
        <x:v>0.0642057328241247</x:v>
      </x:c>
      <x:c r="N339" s="9"/>
    </x:row>
    <x:row r="340">
      <x:c r="A340" s="1" t="str">
        <x:v>2023Q1</x:v>
      </x:c>
      <x:c r="B340" s="1" t="str">
        <x:v>001136.OF</x:v>
      </x:c>
      <x:c r="C340" s="1" t="str">
        <x:v>易方达裕如混合A</x:v>
      </x:c>
      <x:c r="D340" s="1" t="str">
        <x:v>易方达基金</x:v>
      </x:c>
      <x:c r="E340" s="9" t="n">
        <x:v>0.1843267759398252</x:v>
      </x:c>
      <x:c r="F340" s="9" t="n">
        <x:v>1.004295068832194</x:v>
      </x:c>
      <x:c r="G340" s="9" t="n">
        <x:v>0.013987218230879</x:v>
      </x:c>
      <x:c r="H340" s="9" t="n">
        <x:v>1.2026090630028983</x:v>
      </x:c>
      <x:c r="I340" s="9" t="str">
        <x:v>覆盖/杠杆异常</x:v>
      </x:c>
      <x:c r="J340" s="9" t="n">
        <x:v>-0.0514647253840476</x:v>
      </x:c>
      <x:c r="K340" s="9" t="n">
        <x:v>0.0167474576920587</x:v>
      </x:c>
      <x:c r="L340" s="9" t="n">
        <x:v>0.007333062270940374</x:v>
      </x:c>
      <x:c r="M340" s="9" t="n">
        <x:v>0</x:v>
      </x:c>
      <x:c r="N340" s="9"/>
    </x:row>
    <x:row r="341">
      <x:c r="A341" s="1" t="str">
        <x:v>2023Q2</x:v>
      </x:c>
      <x:c r="B341" s="1" t="str">
        <x:v>001136.OF</x:v>
      </x:c>
      <x:c r="C341" s="1" t="str">
        <x:v>易方达裕如混合A</x:v>
      </x:c>
      <x:c r="D341" s="1" t="str">
        <x:v>易方达基金</x:v>
      </x:c>
      <x:c r="E341" s="9" t="n">
        <x:v>0.1887536688760645</x:v>
      </x:c>
      <x:c r="F341" s="9" t="n">
        <x:v>0.968515467207516</x:v>
      </x:c>
      <x:c r="G341" s="9" t="n">
        <x:v>0.01444192966866</x:v>
      </x:c>
      <x:c r="H341" s="9" t="n">
        <x:v>1.1717110657522405</x:v>
      </x:c>
      <x:c r="I341" s="9" t="str">
        <x:v>可用</x:v>
      </x:c>
      <x:c r="J341" s="9" t="n">
        <x:v>-0.0398001275228043</x:v>
      </x:c>
      <x:c r="K341" s="9" t="n">
        <x:v>0.0067709071031718</x:v>
      </x:c>
      <x:c r="L341" s="9" t="n">
        <x:v>-0.0009546918352174192</x:v>
      </x:c>
      <x:c r="M341" s="9" t="n">
        <x:v>0.0031847111025666</x:v>
      </x:c>
      <x:c r="N341" s="9" t="n">
        <x:v>0.004139402937784019</x:v>
      </x:c>
    </x:row>
    <x:row r="342">
      <x:c r="A342" s="1" t="str">
        <x:v>2023Q3</x:v>
      </x:c>
      <x:c r="B342" s="1" t="str">
        <x:v>001136.OF</x:v>
      </x:c>
      <x:c r="C342" s="1" t="str">
        <x:v>易方达裕如混合A</x:v>
      </x:c>
      <x:c r="D342" s="1" t="str">
        <x:v>易方达基金</x:v>
      </x:c>
      <x:c r="E342" s="9" t="n">
        <x:v>0.2286145432763636</x:v>
      </x:c>
      <x:c r="F342" s="9" t="n">
        <x:v>0.9946499081552784</x:v>
      </x:c>
      <x:c r="G342" s="9" t="n">
        <x:v>0.0090880840761206</x:v>
      </x:c>
      <x:c r="H342" s="9" t="n">
        <x:v>1.2323525355077625</x:v>
      </x:c>
      <x:c r="I342" s="9" t="str">
        <x:v>覆盖/杠杆异常</x:v>
      </x:c>
      <x:c r="J342" s="9" t="n">
        <x:v>-0.0700389210520608</x:v>
      </x:c>
      <x:c r="K342" s="9" t="n">
        <x:v>0.0140014361109186</x:v>
      </x:c>
      <x:c r="L342" s="9" t="n">
        <x:v>-0.002085388806118983</x:v>
      </x:c>
      <x:c r="M342" s="9" t="n">
        <x:v>-0.0222222256409754</x:v>
      </x:c>
      <x:c r="N342" s="9"/>
    </x:row>
    <x:row r="343">
      <x:c r="A343" s="1" t="str">
        <x:v>2023Q4</x:v>
      </x:c>
      <x:c r="B343" s="1" t="str">
        <x:v>001136.OF</x:v>
      </x:c>
      <x:c r="C343" s="1" t="str">
        <x:v>易方达裕如混合A</x:v>
      </x:c>
      <x:c r="D343" s="1" t="str">
        <x:v>易方达基金</x:v>
      </x:c>
      <x:c r="E343" s="9" t="n">
        <x:v>0.2400303953367477</x:v>
      </x:c>
      <x:c r="F343" s="9" t="n">
        <x:v>1.0054000686010245</x:v>
      </x:c>
      <x:c r="G343" s="9" t="n">
        <x:v>0.0368908551927298</x:v>
      </x:c>
      <x:c r="H343" s="9" t="n">
        <x:v>1.282321319130502</x:v>
      </x:c>
      <x:c r="I343" s="9" t="str">
        <x:v>覆盖/杠杆异常</x:v>
      </x:c>
      <x:c r="J343" s="9" t="n">
        <x:v>0.031001629210372</x:v>
      </x:c>
      <x:c r="K343" s="9" t="n">
        <x:v>0.0198746052509315</x:v>
      </x:c>
      <x:c r="L343" s="9" t="n">
        <x:v>0.02742326279815367</x:v>
      </x:c>
      <x:c r="M343" s="9" t="n">
        <x:v>0.0300324708529617</x:v>
      </x:c>
      <x:c r="N343" s="9"/>
    </x:row>
    <x:row r="344">
      <x:c r="A344" s="1" t="str">
        <x:v>2024Q1</x:v>
      </x:c>
      <x:c r="B344" s="1" t="str">
        <x:v>001136.OF</x:v>
      </x:c>
      <x:c r="C344" s="1" t="str">
        <x:v>易方达裕如混合A</x:v>
      </x:c>
      <x:c r="D344" s="1" t="str">
        <x:v>易方达基金</x:v>
      </x:c>
      <x:c r="E344" s="9" t="n">
        <x:v>0.2494730661665659</x:v>
      </x:c>
      <x:c r="F344" s="9" t="n">
        <x:v>1.032980573366157</x:v>
      </x:c>
      <x:c r="G344" s="9" t="n">
        <x:v>0.0045391915555761</x:v>
      </x:c>
      <x:c r="H344" s="9" t="n">
        <x:v>1.286992831088299</x:v>
      </x:c>
      <x:c r="I344" s="9" t="str">
        <x:v>覆盖/杠杆异常</x:v>
      </x:c>
      <x:c r="J344" s="9" t="n">
        <x:v>-0.0214333367255786</x:v>
      </x:c>
      <x:c r="K344" s="9" t="n">
        <x:v>0.0174055286828451</x:v>
      </x:c>
      <x:c r="L344" s="9" t="n">
        <x:v>0.012632532767435865</x:v>
      </x:c>
      <x:c r="M344" s="9" t="n">
        <x:v>0.0094562644142961</x:v>
      </x:c>
      <x:c r="N344" s="9"/>
    </x:row>
    <x:row r="345">
      <x:c r="A345" s="1" t="str">
        <x:v>2024Q2</x:v>
      </x:c>
      <x:c r="B345" s="1" t="str">
        <x:v>001136.OF</x:v>
      </x:c>
      <x:c r="C345" s="1" t="str">
        <x:v>易方达裕如混合A</x:v>
      </x:c>
      <x:c r="D345" s="1" t="str">
        <x:v>易方达基金</x:v>
      </x:c>
      <x:c r="E345" s="9" t="n">
        <x:v>0.2506947800404621</x:v>
      </x:c>
      <x:c r="F345" s="9" t="n">
        <x:v>0.9525397919129</x:v>
      </x:c>
      <x:c r="G345" s="9" t="n">
        <x:v>0.0041136091678645</x:v>
      </x:c>
      <x:c r="H345" s="9" t="n">
        <x:v>1.2073481811212265</x:v>
      </x:c>
      <x:c r="I345" s="9" t="str">
        <x:v>覆盖/杠杆异常</x:v>
      </x:c>
      <x:c r="J345" s="9" t="n">
        <x:v>0.1606714697572842</x:v>
      </x:c>
      <x:c r="K345" s="9" t="n">
        <x:v>0.0089599220136762</x:v>
      </x:c>
      <x:c r="L345" s="9" t="n">
        <x:v>0.048814181020043056</x:v>
      </x:c>
      <x:c r="M345" s="9" t="n">
        <x:v>0.0398126448638922</x:v>
      </x:c>
      <x:c r="N345" s="9"/>
    </x:row>
    <x:row r="346">
      <x:c r="A346" s="1" t="str">
        <x:v>2024Q3</x:v>
      </x:c>
      <x:c r="B346" s="1" t="str">
        <x:v>001136.OF</x:v>
      </x:c>
      <x:c r="C346" s="1" t="str">
        <x:v>易方达裕如混合A</x:v>
      </x:c>
      <x:c r="D346" s="1" t="str">
        <x:v>易方达基金</x:v>
      </x:c>
      <x:c r="E346" s="9" t="n">
        <x:v>0.2340501761438324</x:v>
      </x:c>
      <x:c r="F346" s="9" t="n">
        <x:v>0.745209131323411</x:v>
      </x:c>
      <x:c r="G346" s="9" t="n">
        <x:v>0.0171129548403511</x:v>
      </x:c>
      <x:c r="H346" s="9" t="n">
        <x:v>0.9963722623075946</x:v>
      </x:c>
      <x:c r="I346" s="9" t="str">
        <x:v>可用</x:v>
      </x:c>
      <x:c r="J346" s="9" t="n">
        <x:v>-0.0206428811428998</x:v>
      </x:c>
      <x:c r="K346" s="9" t="n">
        <x:v>0.0278751222406441</x:v>
      </x:c>
      <x:c r="L346" s="9" t="n">
        <x:v>0.01594132566287239</x:v>
      </x:c>
      <x:c r="M346" s="9" t="n">
        <x:v>0.0195195208305827</x:v>
      </x:c>
      <x:c r="N346" s="9" t="n">
        <x:v>0.0035781951677103067</x:v>
      </x:c>
    </x:row>
    <x:row r="347">
      <x:c r="A347" s="1" t="str">
        <x:v>2024Q4</x:v>
      </x:c>
      <x:c r="B347" s="1" t="str">
        <x:v>001136.OF</x:v>
      </x:c>
      <x:c r="C347" s="1" t="str">
        <x:v>易方达裕如混合A</x:v>
      </x:c>
      <x:c r="D347" s="1" t="str">
        <x:v>易方达基金</x:v>
      </x:c>
      <x:c r="E347" s="9" t="n">
        <x:v>0.2195888520337489</x:v>
      </x:c>
      <x:c r="F347" s="9" t="n">
        <x:v>0.8454891294967048</x:v>
      </x:c>
      <x:c r="G347" s="9" t="n">
        <x:v>0.0076324467531377</x:v>
      </x:c>
      <x:c r="H347" s="9" t="n">
        <x:v>1.0727104282835915</x:v>
      </x:c>
      <x:c r="I347" s="9" t="str">
        <x:v>可用</x:v>
      </x:c>
      <x:c r="J347" s="9" t="n">
        <x:v>-0.0120968459253197</x:v>
      </x:c>
      <x:c r="K347" s="9" t="n">
        <x:v>-0.0061358304583538</x:v>
      </x:c>
      <x:c r="L347" s="9" t="n">
        <x:v>-0.007844110462943008</x:v>
      </x:c>
      <x:c r="M347" s="9" t="n">
        <x:v>-0.002282767898617</x:v>
      </x:c>
      <x:c r="N347" s="9" t="n">
        <x:v>0.005561342564326008</x:v>
      </x:c>
    </x:row>
    <x:row r="348">
      <x:c r="A348" s="1" t="str">
        <x:v>2025Q1</x:v>
      </x:c>
      <x:c r="B348" s="1" t="str">
        <x:v>001136.OF</x:v>
      </x:c>
      <x:c r="C348" s="1" t="str">
        <x:v>易方达裕如混合A</x:v>
      </x:c>
      <x:c r="D348" s="1" t="str">
        <x:v>易方达基金</x:v>
      </x:c>
      <x:c r="E348" s="9" t="n">
        <x:v>0.233135273164356</x:v>
      </x:c>
      <x:c r="F348" s="9" t="n">
        <x:v>0.6769499273211035</x:v>
      </x:c>
      <x:c r="G348" s="9" t="n">
        <x:v>0.0090314538113242</x:v>
      </x:c>
      <x:c r="H348" s="9" t="n">
        <x:v>0.9191166542967837</x:v>
      </x:c>
      <x:c r="I348" s="9" t="str">
        <x:v>可用</x:v>
      </x:c>
      <x:c r="J348" s="9" t="n">
        <x:v>0.0125459507988814</x:v>
      </x:c>
      <x:c r="K348" s="9" t="n">
        <x:v>0.0167355103051229</x:v>
      </x:c>
      <x:c r="L348" s="9" t="n">
        <x:v>0.014254006151338311</x:v>
      </x:c>
      <x:c r="M348" s="9" t="n">
        <x:v>0.0079710652837472</x:v>
      </x:c>
      <x:c r="N348" s="9" t="n">
        <x:v>-0.006282940867591111</x:v>
      </x:c>
    </x:row>
    <x:row r="349">
      <x:c r="A349" s="1" t="str">
        <x:v>2025Q2</x:v>
      </x:c>
      <x:c r="B349" s="1" t="str">
        <x:v>001136.OF</x:v>
      </x:c>
      <x:c r="C349" s="1" t="str">
        <x:v>易方达裕如混合A</x:v>
      </x:c>
      <x:c r="D349" s="1" t="str">
        <x:v>易方达基金</x:v>
      </x:c>
      <x:c r="E349" s="9" t="n">
        <x:v>0.2438728043327463</x:v>
      </x:c>
      <x:c r="F349" s="9" t="n">
        <x:v>0.8542796201376661</x:v>
      </x:c>
      <x:c r="G349" s="9" t="n">
        <x:v>0.0088717126087188</x:v>
      </x:c>
      <x:c r="H349" s="9" t="n">
        <x:v>1.1070241370791312</x:v>
      </x:c>
      <x:c r="I349" s="9" t="str">
        <x:v>可用</x:v>
      </x:c>
      <x:c r="J349" s="9" t="n">
        <x:v>0.1790131298144346</x:v>
      </x:c>
      <x:c r="K349" s="9" t="n">
        <x:v>-0.0093141564174268</x:v>
      </x:c>
      <x:c r="L349" s="9" t="n">
        <x:v>0.03569953997404595</x:v>
      </x:c>
      <x:c r="M349" s="9" t="n">
        <x:v>0.028922897616656</x:v>
      </x:c>
      <x:c r="N349" s="9" t="n">
        <x:v>-0.00677664235738995</x:v>
      </x:c>
    </x:row>
    <x:row r="350">
      <x:c r="A350" s="1" t="str">
        <x:v>2025Q3</x:v>
      </x:c>
      <x:c r="B350" s="1" t="str">
        <x:v>001136.OF</x:v>
      </x:c>
      <x:c r="C350" s="1" t="str">
        <x:v>易方达裕如混合A</x:v>
      </x:c>
      <x:c r="D350" s="1" t="str">
        <x:v>易方达基金</x:v>
      </x:c>
      <x:c r="E350" s="9" t="n">
        <x:v>0.3307542649930264</x:v>
      </x:c>
      <x:c r="F350" s="9" t="n">
        <x:v>0.6766879442119944</x:v>
      </x:c>
      <x:c r="G350" s="9" t="n">
        <x:v>0.0075338080385444</x:v>
      </x:c>
      <x:c r="H350" s="9" t="n">
        <x:v>1.0149760172435651</x:v>
      </x:c>
      <x:c r="I350" s="9" t="str">
        <x:v>可用</x:v>
      </x:c>
      <x:c r="J350" s="9" t="n">
        <x:v>-0.002316465870377</x:v>
      </x:c>
      <x:c r="K350" s="9" t="n">
        <x:v>0.0053859744891888</x:v>
      </x:c>
      <x:c r="L350" s="9" t="n">
        <x:v>0.00287844303832944</x:v>
      </x:c>
      <x:c r="M350" s="9" t="n">
        <x:v>-0.0007828040068033</x:v>
      </x:c>
      <x:c r="N350" s="9" t="n">
        <x:v>-0.00366124704513274</x:v>
      </x:c>
    </x:row>
    <x:row r="351">
      <x:c r="A351" s="1" t="str">
        <x:v>2025Q4</x:v>
      </x:c>
      <x:c r="B351" s="1" t="str">
        <x:v>001136.OF</x:v>
      </x:c>
      <x:c r="C351" s="1" t="str">
        <x:v>易方达裕如混合A</x:v>
      </x:c>
      <x:c r="D351" s="1" t="str">
        <x:v>易方达基金</x:v>
      </x:c>
      <x:c r="E351" s="9" t="n">
        <x:v>0.3244984735550709</x:v>
      </x:c>
      <x:c r="F351" s="9" t="n">
        <x:v>0.8392690040894221</x:v>
      </x:c>
      <x:c r="G351" s="9" t="n">
        <x:v>0.0091187374591057</x:v>
      </x:c>
      <x:c r="H351" s="9" t="n">
        <x:v>1.1728862151035986</x:v>
      </x:c>
      <x:c r="I351" s="9" t="str">
        <x:v>可用</x:v>
      </x:c>
      <x:c r="J351" s="9" t="n">
        <x:v>-0.0388536352522925</x:v>
      </x:c>
      <x:c r="K351" s="9" t="n">
        <x:v>0.0082560386605905</x:v>
      </x:c>
      <x:c r="L351" s="9" t="n">
        <x:v>-0.005678907987036852</x:v>
      </x:c>
      <x:c r="M351" s="9" t="n">
        <x:v>0.000498540353824</x:v>
      </x:c>
      <x:c r="N351" s="9" t="n">
        <x:v>0.006177448340860852</x:v>
      </x:c>
    </x:row>
    <x:row r="352">
      <x:c r="A352" s="1" t="str">
        <x:v>2026Q1</x:v>
      </x:c>
      <x:c r="B352" s="1" t="str">
        <x:v>001136.OF</x:v>
      </x:c>
      <x:c r="C352" s="1" t="str">
        <x:v>易方达裕如混合A</x:v>
      </x:c>
      <x:c r="D352" s="1" t="str">
        <x:v>易方达基金</x:v>
      </x:c>
      <x:c r="E352" s="9" t="n">
        <x:v>0.3464031777529346</x:v>
      </x:c>
      <x:c r="F352" s="9" t="n">
        <x:v>0.6334064863051985</x:v>
      </x:c>
      <x:c r="G352" s="9" t="n">
        <x:v>0.0266893283025899</x:v>
      </x:c>
      <x:c r="H352" s="9" t="n">
        <x:v>1.006498992360723</x:v>
      </x:c>
      <x:c r="I352" s="9" t="str">
        <x:v>可用</x:v>
      </x:c>
      <x:c r="J352" s="9" t="n">
        <x:v>0.1189604611184145</x:v>
      </x:c>
      <x:c r="K352" s="9" t="n">
        <x:v>0.0119203404212993</x:v>
      </x:c>
      <x:c r="L352" s="9" t="n">
        <x:v>0.048758702700190226</x:v>
      </x:c>
      <x:c r="M352" s="9" t="n">
        <x:v>0.4202021583742734</x:v>
      </x:c>
      <x:c r="N352" s="9" t="n">
        <x:v>0.37144345567408316</x:v>
      </x:c>
    </x:row>
    <x:row r="353">
      <x:c r="A353" s="1" t="str">
        <x:v>2023Q1</x:v>
      </x:c>
      <x:c r="B353" s="1" t="str">
        <x:v>001146.OF</x:v>
      </x:c>
      <x:c r="C353" s="1" t="str">
        <x:v>中欧瑾源灵活配置混合A</x:v>
      </x:c>
      <x:c r="D353" s="1" t="str">
        <x:v>中欧基金</x:v>
      </x:c>
      <x:c r="E353" s="9" t="n">
        <x:v>0.1947960672012218</x:v>
      </x:c>
      <x:c r="F353" s="9" t="n">
        <x:v>0.6209676515845741</x:v>
      </x:c>
      <x:c r="G353" s="9" t="n">
        <x:v>0.0857528272241313</x:v>
      </x:c>
      <x:c r="H353" s="9" t="n">
        <x:v>0.9015165460099273</x:v>
      </x:c>
      <x:c r="I353" s="9" t="str">
        <x:v>可用</x:v>
      </x:c>
      <x:c r="J353" s="9" t="n">
        <x:v>-0.0514647253840476</x:v>
      </x:c>
      <x:c r="K353" s="9" t="n">
        <x:v>0.0167474576920587</x:v>
      </x:c>
      <x:c r="L353" s="9" t="n">
        <x:v>0.00037450336864633914</x:v>
      </x:c>
      <x:c r="M353" s="9" t="n">
        <x:v>0.0010597843027242</x:v>
      </x:c>
      <x:c r="N353" s="9" t="n">
        <x:v>0.0006852809340778608</x:v>
      </x:c>
    </x:row>
    <x:row r="354">
      <x:c r="A354" s="1" t="str">
        <x:v>2023Q2</x:v>
      </x:c>
      <x:c r="B354" s="1" t="str">
        <x:v>001146.OF</x:v>
      </x:c>
      <x:c r="C354" s="1" t="str">
        <x:v>中欧瑾源灵活配置混合A</x:v>
      </x:c>
      <x:c r="D354" s="1" t="str">
        <x:v>中欧基金</x:v>
      </x:c>
      <x:c r="E354" s="9"/>
      <x:c r="F354" s="9" t="n">
        <x:v>0.983155199367922</x:v>
      </x:c>
      <x:c r="G354" s="9" t="n">
        <x:v>0.0667531656570977</x:v>
      </x:c>
      <x:c r="H354" s="9"/>
      <x:c r="I354" s="9" t="str">
        <x:v>覆盖/杠杆异常</x:v>
      </x:c>
      <x:c r="J354" s="9" t="n">
        <x:v>-0.0398001275228043</x:v>
      </x:c>
      <x:c r="K354" s="9" t="n">
        <x:v>0.0067709071031718</x:v>
      </x:c>
      <x:c r="L354" s="9"/>
      <x:c r="M354" s="9" t="n">
        <x:v>-0.0009341138373395</x:v>
      </x:c>
      <x:c r="N354" s="9"/>
    </x:row>
    <x:row r="355">
      <x:c r="A355" s="1" t="str">
        <x:v>2023Q3</x:v>
      </x:c>
      <x:c r="B355" s="1" t="str">
        <x:v>001146.OF</x:v>
      </x:c>
      <x:c r="C355" s="1" t="str">
        <x:v>中欧瑾源灵活配置混合A</x:v>
      </x:c>
      <x:c r="D355" s="1" t="str">
        <x:v>中欧基金</x:v>
      </x:c>
      <x:c r="E355" s="9"/>
      <x:c r="F355" s="9" t="n">
        <x:v>1.004886282235529</x:v>
      </x:c>
      <x:c r="G355" s="9" t="n">
        <x:v>0.0375980658682634</x:v>
      </x:c>
      <x:c r="H355" s="9"/>
      <x:c r="I355" s="9" t="str">
        <x:v>覆盖/杠杆异常</x:v>
      </x:c>
      <x:c r="J355" s="9" t="n">
        <x:v>-0.0700389210520608</x:v>
      </x:c>
      <x:c r="K355" s="9" t="n">
        <x:v>0.0140014361109186</x:v>
      </x:c>
      <x:c r="L355" s="9"/>
      <x:c r="M355" s="9" t="n">
        <x:v>-0.0317895655426043</x:v>
      </x:c>
      <x:c r="N355" s="9"/>
    </x:row>
    <x:row r="356">
      <x:c r="A356" s="1" t="str">
        <x:v>2023Q4</x:v>
      </x:c>
      <x:c r="B356" s="1" t="str">
        <x:v>001146.OF</x:v>
      </x:c>
      <x:c r="C356" s="1" t="str">
        <x:v>中欧瑾源灵活配置混合A</x:v>
      </x:c>
      <x:c r="D356" s="1" t="str">
        <x:v>中欧基金</x:v>
      </x:c>
      <x:c r="E356" s="9"/>
      <x:c r="F356" s="9" t="n">
        <x:v>1.023625073930901</x:v>
      </x:c>
      <x:c r="G356" s="9" t="n">
        <x:v>0.0125863346218893</x:v>
      </x:c>
      <x:c r="H356" s="9"/>
      <x:c r="I356" s="9" t="str">
        <x:v>覆盖/杠杆异常</x:v>
      </x:c>
      <x:c r="J356" s="9" t="n">
        <x:v>0.031001629210372</x:v>
      </x:c>
      <x:c r="K356" s="9" t="n">
        <x:v>0.0198746052509315</x:v>
      </x:c>
      <x:c r="L356" s="9"/>
      <x:c r="M356" s="9" t="n">
        <x:v>-0.0262666580827914</x:v>
      </x:c>
      <x:c r="N356" s="9"/>
    </x:row>
    <x:row r="357">
      <x:c r="A357" s="1" t="str">
        <x:v>2024Q1</x:v>
      </x:c>
      <x:c r="B357" s="1" t="str">
        <x:v>001146.OF</x:v>
      </x:c>
      <x:c r="C357" s="1" t="str">
        <x:v>中欧瑾源灵活配置混合A</x:v>
      </x:c>
      <x:c r="D357" s="1" t="str">
        <x:v>中欧基金</x:v>
      </x:c>
      <x:c r="E357" s="9"/>
      <x:c r="F357" s="9" t="n">
        <x:v>0.7517752945073733</x:v>
      </x:c>
      <x:c r="G357" s="9" t="n">
        <x:v>0.2498401972643727</x:v>
      </x:c>
      <x:c r="H357" s="9"/>
      <x:c r="I357" s="9" t="str">
        <x:v>覆盖/杠杆异常</x:v>
      </x:c>
      <x:c r="J357" s="9" t="n">
        <x:v>-0.0214333367255786</x:v>
      </x:c>
      <x:c r="K357" s="9" t="n">
        <x:v>0.0174055286828451</x:v>
      </x:c>
      <x:c r="L357" s="9"/>
      <x:c r="M357" s="9" t="n">
        <x:v>-0.0109752066115702</x:v>
      </x:c>
      <x:c r="N357" s="9"/>
    </x:row>
    <x:row r="358">
      <x:c r="A358" s="1" t="str">
        <x:v>2024Q2</x:v>
      </x:c>
      <x:c r="B358" s="1" t="str">
        <x:v>001146.OF</x:v>
      </x:c>
      <x:c r="C358" s="1" t="str">
        <x:v>中欧瑾源灵活配置混合A</x:v>
      </x:c>
      <x:c r="D358" s="1" t="str">
        <x:v>中欧基金</x:v>
      </x:c>
      <x:c r="E358" s="9" t="n">
        <x:v>0.1411411813512445</x:v>
      </x:c>
      <x:c r="F358" s="9" t="n">
        <x:v>0.4381279855788226</x:v>
      </x:c>
      <x:c r="G358" s="9" t="n">
        <x:v>0.0310863741604109</x:v>
      </x:c>
      <x:c r="H358" s="9" t="n">
        <x:v>0.6103555410904781</x:v>
      </x:c>
      <x:c r="I358" s="9" t="str">
        <x:v>覆盖/杠杆异常</x:v>
      </x:c>
      <x:c r="J358" s="9" t="n">
        <x:v>0.1606714697572842</x:v>
      </x:c>
      <x:c r="K358" s="9" t="n">
        <x:v>0.0089599220136762</x:v>
      </x:c>
      <x:c r="L358" s="9" t="n">
        <x:v>0.026602953633779146</x:v>
      </x:c>
      <x:c r="M358" s="9" t="n">
        <x:v>0.0333578447757203</x:v>
      </x:c>
      <x:c r="N358" s="9"/>
    </x:row>
    <x:row r="359">
      <x:c r="A359" s="1" t="str">
        <x:v>2024Q3</x:v>
      </x:c>
      <x:c r="B359" s="1" t="str">
        <x:v>001146.OF</x:v>
      </x:c>
      <x:c r="C359" s="1" t="str">
        <x:v>中欧瑾源灵活配置混合A</x:v>
      </x:c>
      <x:c r="D359" s="1" t="str">
        <x:v>中欧基金</x:v>
      </x:c>
      <x:c r="E359" s="9" t="n">
        <x:v>0.2024091728588189</x:v>
      </x:c>
      <x:c r="F359" s="9" t="n">
        <x:v>0.3759539057489245</x:v>
      </x:c>
      <x:c r="G359" s="9" t="n">
        <x:v>0.0436480037152913</x:v>
      </x:c>
      <x:c r="H359" s="9" t="n">
        <x:v>0.6220110823230347</x:v>
      </x:c>
      <x:c r="I359" s="9" t="str">
        <x:v>覆盖/杠杆异常</x:v>
      </x:c>
      <x:c r="J359" s="9" t="n">
        <x:v>-0.0206428811428998</x:v>
      </x:c>
      <x:c r="K359" s="9" t="n">
        <x:v>0.0278751222406441</x:v>
      </x:c>
      <x:c r="L359" s="9" t="n">
        <x:v>0.006301452582041602</x:v>
      </x:c>
      <x:c r="M359" s="9" t="n">
        <x:v>-0.0220597748738516</x:v>
      </x:c>
      <x:c r="N359" s="9"/>
    </x:row>
    <x:row r="360">
      <x:c r="A360" s="1" t="str">
        <x:v>2024Q4</x:v>
      </x:c>
      <x:c r="B360" s="1" t="str">
        <x:v>001146.OF</x:v>
      </x:c>
      <x:c r="C360" s="1" t="str">
        <x:v>中欧瑾源灵活配置混合A</x:v>
      </x:c>
      <x:c r="D360" s="1" t="str">
        <x:v>中欧基金</x:v>
      </x:c>
      <x:c r="E360" s="9" t="n">
        <x:v>0.908864264855202</x:v>
      </x:c>
      <x:c r="F360" s="9" t="n">
        <x:v>0.0541863101894887</x:v>
      </x:c>
      <x:c r="G360" s="9" t="n">
        <x:v>0.0298599000357525</x:v>
      </x:c>
      <x:c r="H360" s="9" t="n">
        <x:v>0.9929104750804432</x:v>
      </x:c>
      <x:c r="I360" s="9" t="str">
        <x:v>可用</x:v>
      </x:c>
      <x:c r="J360" s="9" t="n">
        <x:v>-0.0120968459253197</x:v>
      </x:c>
      <x:c r="K360" s="9" t="n">
        <x:v>-0.0061358304583538</x:v>
      </x:c>
      <x:c r="L360" s="9" t="n">
        <x:v>-0.011326868991468805</x:v>
      </x:c>
      <x:c r="M360" s="9" t="n">
        <x:v>-0.0084011377918898</x:v>
      </x:c>
      <x:c r="N360" s="9" t="n">
        <x:v>0.0029257311995790052</x:v>
      </x:c>
    </x:row>
    <x:row r="361">
      <x:c r="A361" s="1" t="str">
        <x:v>2025Q1</x:v>
      </x:c>
      <x:c r="B361" s="1" t="str">
        <x:v>001146.OF</x:v>
      </x:c>
      <x:c r="C361" s="1" t="str">
        <x:v>中欧瑾源灵活配置混合A</x:v>
      </x:c>
      <x:c r="D361" s="1" t="str">
        <x:v>中欧基金</x:v>
      </x:c>
      <x:c r="E361" s="9" t="n">
        <x:v>0.9473434543407953</x:v>
      </x:c>
      <x:c r="F361" s="9" t="n">
        <x:v>0.0578032093664785</x:v>
      </x:c>
      <x:c r="G361" s="9" t="n">
        <x:v>0.0035513195827256</x:v>
      </x:c>
      <x:c r="H361" s="9" t="n">
        <x:v>1.0086979832899994</x:v>
      </x:c>
      <x:c r="I361" s="9" t="str">
        <x:v>可用</x:v>
      </x:c>
      <x:c r="J361" s="9" t="n">
        <x:v>0.0125459507988814</x:v>
      </x:c>
      <x:c r="K361" s="9" t="n">
        <x:v>0.0167355103051229</x:v>
      </x:c>
      <x:c r="L361" s="9" t="n">
        <x:v>0.012852690573823843</x:v>
      </x:c>
      <x:c r="M361" s="9" t="n">
        <x:v>0.0225483655770513</x:v>
      </x:c>
      <x:c r="N361" s="9" t="n">
        <x:v>0.009695675003227457</x:v>
      </x:c>
    </x:row>
    <x:row r="362">
      <x:c r="A362" s="1" t="str">
        <x:v>2025Q2</x:v>
      </x:c>
      <x:c r="B362" s="1" t="str">
        <x:v>001146.OF</x:v>
      </x:c>
      <x:c r="C362" s="1" t="str">
        <x:v>中欧瑾源灵活配置混合A</x:v>
      </x:c>
      <x:c r="D362" s="1" t="str">
        <x:v>中欧基金</x:v>
      </x:c>
      <x:c r="E362" s="9" t="n">
        <x:v>0.9648964728989612</x:v>
      </x:c>
      <x:c r="F362" s="9" t="n">
        <x:v>0.0496845211709159</x:v>
      </x:c>
      <x:c r="G362" s="9" t="n">
        <x:v>0.0070826921246458</x:v>
      </x:c>
      <x:c r="H362" s="9" t="n">
        <x:v>1.021663686194523</x:v>
      </x:c>
      <x:c r="I362" s="9" t="str">
        <x:v>可用</x:v>
      </x:c>
      <x:c r="J362" s="9" t="n">
        <x:v>0.1790131298144346</x:v>
      </x:c>
      <x:c r="K362" s="9" t="n">
        <x:v>-0.0093141564174268</x:v>
      </x:c>
      <x:c r="L362" s="9" t="n">
        <x:v>0.17226636815884094</x:v>
      </x:c>
      <x:c r="M362" s="9" t="n">
        <x:v>0.1754958246346556</x:v>
      </x:c>
      <x:c r="N362" s="9" t="n">
        <x:v>0.003229456475814657</x:v>
      </x:c>
    </x:row>
    <x:row r="363">
      <x:c r="A363" s="1" t="str">
        <x:v>2025Q3</x:v>
      </x:c>
      <x:c r="B363" s="1" t="str">
        <x:v>001146.OF</x:v>
      </x:c>
      <x:c r="C363" s="1" t="str">
        <x:v>中欧瑾源灵活配置混合A</x:v>
      </x:c>
      <x:c r="D363" s="1" t="str">
        <x:v>中欧基金</x:v>
      </x:c>
      <x:c r="E363" s="9" t="n">
        <x:v>0.948387424542594</x:v>
      </x:c>
      <x:c r="F363" s="9" t="n">
        <x:v>0.0559723248650118</x:v>
      </x:c>
      <x:c r="G363" s="9" t="n">
        <x:v>0.0020388250398166</x:v>
      </x:c>
      <x:c r="H363" s="9" t="n">
        <x:v>1.0063985744474224</x:v>
      </x:c>
      <x:c r="I363" s="9" t="str">
        <x:v>可用</x:v>
      </x:c>
      <x:c r="J363" s="9" t="n">
        <x:v>-0.002316465870377</x:v>
      </x:c>
      <x:c r="K363" s="9" t="n">
        <x:v>0.0053859744891888</x:v>
      </x:c>
      <x:c r="L363" s="9" t="n">
        <x:v>-0.0018954415870241195</x:v>
      </x:c>
      <x:c r="M363" s="9" t="n">
        <x:v>-0.0002775002775003</x:v>
      </x:c>
      <x:c r="N363" s="9" t="n">
        <x:v>0.0016179413095238195</x:v>
      </x:c>
    </x:row>
    <x:row r="364">
      <x:c r="A364" s="1" t="str">
        <x:v>2025Q4</x:v>
      </x:c>
      <x:c r="B364" s="1" t="str">
        <x:v>001146.OF</x:v>
      </x:c>
      <x:c r="C364" s="1" t="str">
        <x:v>中欧瑾源灵活配置混合A</x:v>
      </x:c>
      <x:c r="D364" s="1" t="str">
        <x:v>中欧基金</x:v>
      </x:c>
      <x:c r="E364" s="9" t="n">
        <x:v>0.9450279291822418</x:v>
      </x:c>
      <x:c r="F364" s="9" t="n">
        <x:v>0.0646286338778227</x:v>
      </x:c>
      <x:c r="G364" s="9" t="n">
        <x:v>0.0276223993548056</x:v>
      </x:c>
      <x:c r="H364" s="9" t="n">
        <x:v>1.0372789624148702</x:v>
      </x:c>
      <x:c r="I364" s="9" t="str">
        <x:v>可用</x:v>
      </x:c>
      <x:c r="J364" s="9" t="n">
        <x:v>-0.0388536352522925</x:v>
      </x:c>
      <x:c r="K364" s="9" t="n">
        <x:v>0.0082560386605905</x:v>
      </x:c>
      <x:c r="L364" s="9" t="n">
        <x:v>-0.036184193963799675</x:v>
      </x:c>
      <x:c r="M364" s="9" t="n">
        <x:v>0.0175428856936656</x:v>
      </x:c>
      <x:c r="N364" s="9" t="n">
        <x:v>0.053727079657465274</x:v>
      </x:c>
    </x:row>
    <x:row r="365">
      <x:c r="A365" s="1" t="str">
        <x:v>2026Q1</x:v>
      </x:c>
      <x:c r="B365" s="1" t="str">
        <x:v>001146.OF</x:v>
      </x:c>
      <x:c r="C365" s="1" t="str">
        <x:v>中欧瑾源灵活配置混合A</x:v>
      </x:c>
      <x:c r="D365" s="1" t="str">
        <x:v>中欧基金</x:v>
      </x:c>
      <x:c r="E365" s="9" t="n">
        <x:v>0.8869904373708473</x:v>
      </x:c>
      <x:c r="F365" s="9" t="n">
        <x:v>0.0684177039421395</x:v>
      </x:c>
      <x:c r="G365" s="9" t="n">
        <x:v>0.1525880309171833</x:v>
      </x:c>
      <x:c r="H365" s="9" t="n">
        <x:v>1.10799617223017</x:v>
      </x:c>
      <x:c r="I365" s="9" t="str">
        <x:v>可用</x:v>
      </x:c>
      <x:c r="J365" s="9" t="n">
        <x:v>0.1189604611184145</x:v>
      </x:c>
      <x:c r="K365" s="9" t="n">
        <x:v>0.0119203404212993</x:v>
      </x:c>
      <x:c r="L365" s="9" t="n">
        <x:v>0.10633235375909413</x:v>
      </x:c>
      <x:c r="M365" s="9" t="n">
        <x:v>-0.1261934639096513</x:v>
      </x:c>
      <x:c r="N365" s="9" t="n">
        <x:v>-0.23252581766874542</x:v>
      </x:c>
    </x:row>
    <x:row r="366">
      <x:c r="A366" s="1" t="str">
        <x:v>2023Q1</x:v>
      </x:c>
      <x:c r="B366" s="1" t="str">
        <x:v>001172.OF</x:v>
      </x:c>
      <x:c r="C366" s="1" t="str">
        <x:v>鹏华弘泽混合A</x:v>
      </x:c>
      <x:c r="D366" s="1" t="str">
        <x:v>鹏华基金</x:v>
      </x:c>
      <x:c r="E366" s="9" t="n">
        <x:v>0.3095140301238595</x:v>
      </x:c>
      <x:c r="F366" s="9" t="n">
        <x:v>0.5203881169784392</x:v>
      </x:c>
      <x:c r="G366" s="9" t="n">
        <x:v>0.0641209772669351</x:v>
      </x:c>
      <x:c r="H366" s="9" t="n">
        <x:v>0.8940231243692338</x:v>
      </x:c>
      <x:c r="I366" s="9" t="str">
        <x:v>可用</x:v>
      </x:c>
      <x:c r="J366" s="9" t="n">
        <x:v>-0.0514647253840476</x:v>
      </x:c>
      <x:c r="K366" s="9" t="n">
        <x:v>0.0167474576920587</x:v>
      </x:c>
      <x:c r="L366" s="9" t="n">
        <x:v>-0.007213876590287759</x:v>
      </x:c>
      <x:c r="M366" s="9" t="n">
        <x:v>0.0341305923436778</x:v>
      </x:c>
      <x:c r="N366" s="9" t="n">
        <x:v>0.04134446893396556</x:v>
      </x:c>
    </x:row>
    <x:row r="367">
      <x:c r="A367" s="1" t="str">
        <x:v>2023Q2</x:v>
      </x:c>
      <x:c r="B367" s="1" t="str">
        <x:v>001172.OF</x:v>
      </x:c>
      <x:c r="C367" s="1" t="str">
        <x:v>鹏华弘泽混合A</x:v>
      </x:c>
      <x:c r="D367" s="1" t="str">
        <x:v>鹏华基金</x:v>
      </x:c>
      <x:c r="E367" s="9" t="n">
        <x:v>0.3482995651326475</x:v>
      </x:c>
      <x:c r="F367" s="9" t="n">
        <x:v>0.3978164256632376</x:v>
      </x:c>
      <x:c r="G367" s="9" t="n">
        <x:v>0.0934941337845154</x:v>
      </x:c>
      <x:c r="H367" s="9" t="n">
        <x:v>0.8396101245804005</x:v>
      </x:c>
      <x:c r="I367" s="9" t="str">
        <x:v>可用</x:v>
      </x:c>
      <x:c r="J367" s="9" t="n">
        <x:v>-0.0398001275228043</x:v>
      </x:c>
      <x:c r="K367" s="9" t="n">
        <x:v>0.0067709071031718</x:v>
      </x:c>
      <x:c r="L367" s="9" t="n">
        <x:v>-0.01116878904613502</x:v>
      </x:c>
      <x:c r="M367" s="9" t="n">
        <x:v>0.0004460019114369</x:v>
      </x:c>
      <x:c r="N367" s="9" t="n">
        <x:v>0.01161479095757192</x:v>
      </x:c>
    </x:row>
    <x:row r="368">
      <x:c r="A368" s="1" t="str">
        <x:v>2023Q3</x:v>
      </x:c>
      <x:c r="B368" s="1" t="str">
        <x:v>001172.OF</x:v>
      </x:c>
      <x:c r="C368" s="1" t="str">
        <x:v>鹏华弘泽混合A</x:v>
      </x:c>
      <x:c r="D368" s="1" t="str">
        <x:v>鹏华基金</x:v>
      </x:c>
      <x:c r="E368" s="9" t="n">
        <x:v>0.5147522699976975</x:v>
      </x:c>
      <x:c r="F368" s="9" t="n">
        <x:v>0.0466953039373704</x:v>
      </x:c>
      <x:c r="G368" s="9" t="n">
        <x:v>0.0728328466037301</x:v>
      </x:c>
      <x:c r="H368" s="9" t="n">
        <x:v>0.6342804205387981</x:v>
      </x:c>
      <x:c r="I368" s="9" t="str">
        <x:v>覆盖/杠杆异常</x:v>
      </x:c>
      <x:c r="J368" s="9" t="n">
        <x:v>-0.0700389210520608</x:v>
      </x:c>
      <x:c r="K368" s="9" t="n">
        <x:v>0.0140014361109186</x:v>
      </x:c>
      <x:c r="L368" s="9" t="n">
        <x:v>-0.035398892284978806</x:v>
      </x:c>
      <x:c r="M368" s="9" t="n">
        <x:v>-0.011208763214877</x:v>
      </x:c>
      <x:c r="N368" s="9"/>
    </x:row>
    <x:row r="369">
      <x:c r="A369" s="1" t="str">
        <x:v>2023Q4</x:v>
      </x:c>
      <x:c r="B369" s="1" t="str">
        <x:v>001172.OF</x:v>
      </x:c>
      <x:c r="C369" s="1" t="str">
        <x:v>鹏华弘泽混合A</x:v>
      </x:c>
      <x:c r="D369" s="1" t="str">
        <x:v>鹏华基金</x:v>
      </x:c>
      <x:c r="E369" s="9" t="n">
        <x:v>0.8172109504819933</x:v>
      </x:c>
      <x:c r="F369" s="9" t="n">
        <x:v>0.0463818437613677</x:v>
      </x:c>
      <x:c r="G369" s="9" t="n">
        <x:v>0.0392888778192069</x:v>
      </x:c>
      <x:c r="H369" s="9" t="n">
        <x:v>0.9028816720625679</x:v>
      </x:c>
      <x:c r="I369" s="9" t="str">
        <x:v>可用</x:v>
      </x:c>
      <x:c r="J369" s="9" t="n">
        <x:v>0.031001629210372</x:v>
      </x:c>
      <x:c r="K369" s="9" t="n">
        <x:v>0.0198746052509315</x:v>
      </x:c>
      <x:c r="L369" s="9" t="n">
        <x:v>0.026256691709065996</x:v>
      </x:c>
      <x:c r="M369" s="9" t="n">
        <x:v>0.0067628494138862</x:v>
      </x:c>
      <x:c r="N369" s="9" t="n">
        <x:v>-0.019493842295179795</x:v>
      </x:c>
    </x:row>
    <x:row r="370">
      <x:c r="A370" s="1" t="str">
        <x:v>2024Q1</x:v>
      </x:c>
      <x:c r="B370" s="1" t="str">
        <x:v>001172.OF</x:v>
      </x:c>
      <x:c r="C370" s="1" t="str">
        <x:v>鹏华弘泽混合A</x:v>
      </x:c>
      <x:c r="D370" s="1" t="str">
        <x:v>鹏华基金</x:v>
      </x:c>
      <x:c r="E370" s="9" t="n">
        <x:v>0.7779939076176409</x:v>
      </x:c>
      <x:c r="F370" s="9" t="n">
        <x:v>0.0915026708166279</x:v>
      </x:c>
      <x:c r="G370" s="9" t="n">
        <x:v>0.0253535585566575</x:v>
      </x:c>
      <x:c r="H370" s="9" t="n">
        <x:v>0.8948501369909263</x:v>
      </x:c>
      <x:c r="I370" s="9" t="str">
        <x:v>可用</x:v>
      </x:c>
      <x:c r="J370" s="9" t="n">
        <x:v>-0.0214333367255786</x:v>
      </x:c>
      <x:c r="K370" s="9" t="n">
        <x:v>0.0174055286828451</x:v>
      </x:c>
      <x:c r="L370" s="9" t="n">
        <x:v>-0.015082353030961837</x:v>
      </x:c>
      <x:c r="M370" s="9" t="n">
        <x:v>-0.0206640649990403</x:v>
      </x:c>
      <x:c r="N370" s="9" t="n">
        <x:v>-0.005581711968078464</x:v>
      </x:c>
    </x:row>
    <x:row r="371">
      <x:c r="A371" s="1" t="str">
        <x:v>2024Q2</x:v>
      </x:c>
      <x:c r="B371" s="1" t="str">
        <x:v>001172.OF</x:v>
      </x:c>
      <x:c r="C371" s="1" t="str">
        <x:v>鹏华弘泽混合A</x:v>
      </x:c>
      <x:c r="D371" s="1" t="str">
        <x:v>鹏华基金</x:v>
      </x:c>
      <x:c r="E371" s="9" t="n">
        <x:v>0.7760058011247443</x:v>
      </x:c>
      <x:c r="F371" s="9" t="n">
        <x:v>0.1471687081913201</x:v>
      </x:c>
      <x:c r="G371" s="9" t="n">
        <x:v>0.1429345298795728</x:v>
      </x:c>
      <x:c r="H371" s="9" t="n">
        <x:v>1.0661090391956372</x:v>
      </x:c>
      <x:c r="I371" s="9" t="str">
        <x:v>可用</x:v>
      </x:c>
      <x:c r="J371" s="9" t="n">
        <x:v>0.1606714697572842</x:v>
      </x:c>
      <x:c r="K371" s="9" t="n">
        <x:v>0.0089599220136762</x:v>
      </x:c>
      <x:c r="L371" s="9" t="n">
        <x:v>0.12600061275513913</x:v>
      </x:c>
      <x:c r="M371" s="9" t="n">
        <x:v>0.0435719885027436</x:v>
      </x:c>
      <x:c r="N371" s="9" t="n">
        <x:v>-0.08242862425239553</x:v>
      </x:c>
    </x:row>
    <x:row r="372">
      <x:c r="A372" s="1" t="str">
        <x:v>2024Q3</x:v>
      </x:c>
      <x:c r="B372" s="1" t="str">
        <x:v>001172.OF</x:v>
      </x:c>
      <x:c r="C372" s="1" t="str">
        <x:v>鹏华弘泽混合A</x:v>
      </x:c>
      <x:c r="D372" s="1" t="str">
        <x:v>鹏华基金</x:v>
      </x:c>
      <x:c r="E372" s="9" t="n">
        <x:v>0.774073034225443</x:v>
      </x:c>
      <x:c r="F372" s="9" t="n">
        <x:v>0.1203324081940159</x:v>
      </x:c>
      <x:c r="G372" s="9" t="n">
        <x:v>0.1066968303795651</x:v>
      </x:c>
      <x:c r="H372" s="9" t="n">
        <x:v>1.001102272799024</x:v>
      </x:c>
      <x:c r="I372" s="9" t="str">
        <x:v>可用</x:v>
      </x:c>
      <x:c r="J372" s="9" t="n">
        <x:v>-0.0206428811428998</x:v>
      </x:c>
      <x:c r="K372" s="9" t="n">
        <x:v>0.0278751222406441</x:v>
      </x:c>
      <x:c r="L372" s="9" t="n">
        <x:v>-0.012624817053520355</x:v>
      </x:c>
      <x:c r="M372" s="9" t="n">
        <x:v>-0.0450704225352112</x:v>
      </x:c>
      <x:c r="N372" s="9" t="n">
        <x:v>-0.03244560548169084</x:v>
      </x:c>
    </x:row>
    <x:row r="373">
      <x:c r="A373" s="1" t="str">
        <x:v>2024Q4</x:v>
      </x:c>
      <x:c r="B373" s="1" t="str">
        <x:v>001172.OF</x:v>
      </x:c>
      <x:c r="C373" s="1" t="str">
        <x:v>鹏华弘泽混合A</x:v>
      </x:c>
      <x:c r="D373" s="1" t="str">
        <x:v>鹏华基金</x:v>
      </x:c>
      <x:c r="E373" s="9" t="n">
        <x:v>0.7671407379240334</x:v>
      </x:c>
      <x:c r="F373" s="9" t="n">
        <x:v>0.0745276673716267</x:v>
      </x:c>
      <x:c r="G373" s="9" t="n">
        <x:v>0.0408059555029185</x:v>
      </x:c>
      <x:c r="H373" s="9" t="n">
        <x:v>0.8824743607985785</x:v>
      </x:c>
      <x:c r="I373" s="9" t="str">
        <x:v>可用</x:v>
      </x:c>
      <x:c r="J373" s="9" t="n">
        <x:v>-0.0120968459253197</x:v>
      </x:c>
      <x:c r="K373" s="9" t="n">
        <x:v>-0.0061358304583538</x:v>
      </x:c>
      <x:c r="L373" s="9" t="n">
        <x:v>-0.009737272441151978</x:v>
      </x:c>
      <x:c r="M373" s="9" t="n">
        <x:v>0.0484431333988855</x:v>
      </x:c>
      <x:c r="N373" s="9" t="n">
        <x:v>0.058180405840037475</x:v>
      </x:c>
    </x:row>
    <x:row r="374">
      <x:c r="A374" s="1" t="str">
        <x:v>2025Q1</x:v>
      </x:c>
      <x:c r="B374" s="1" t="str">
        <x:v>001172.OF</x:v>
      </x:c>
      <x:c r="C374" s="1" t="str">
        <x:v>鹏华弘泽混合A</x:v>
      </x:c>
      <x:c r="D374" s="1" t="str">
        <x:v>鹏华基金</x:v>
      </x:c>
      <x:c r="E374" s="9" t="n">
        <x:v>0.7488136758931138</x:v>
      </x:c>
      <x:c r="F374" s="9" t="n">
        <x:v>0.0845631101427066</x:v>
      </x:c>
      <x:c r="G374" s="9" t="n">
        <x:v>0.0433916184273537</x:v>
      </x:c>
      <x:c r="H374" s="9" t="n">
        <x:v>0.8767684044631741</x:v>
      </x:c>
      <x:c r="I374" s="9" t="str">
        <x:v>可用</x:v>
      </x:c>
      <x:c r="J374" s="9" t="n">
        <x:v>0.0125459507988814</x:v>
      </x:c>
      <x:c r="K374" s="9" t="n">
        <x:v>0.0167355103051229</x:v>
      </x:c>
      <x:c r="L374" s="9" t="n">
        <x:v>0.010809786336511038</x:v>
      </x:c>
      <x:c r="M374" s="9" t="n">
        <x:v>0.0372639739902465</x:v>
      </x:c>
      <x:c r="N374" s="9" t="n">
        <x:v>0.026454187653735466</x:v>
      </x:c>
    </x:row>
    <x:row r="375">
      <x:c r="A375" s="1" t="str">
        <x:v>2025Q2</x:v>
      </x:c>
      <x:c r="B375" s="1" t="str">
        <x:v>001172.OF</x:v>
      </x:c>
      <x:c r="C375" s="1" t="str">
        <x:v>鹏华弘泽混合A</x:v>
      </x:c>
      <x:c r="D375" s="1" t="str">
        <x:v>鹏华基金</x:v>
      </x:c>
      <x:c r="E375" s="9" t="n">
        <x:v>0.6104722638763425</x:v>
      </x:c>
      <x:c r="F375" s="9" t="n">
        <x:v>0.2099471312857573</x:v>
      </x:c>
      <x:c r="G375" s="9" t="n">
        <x:v>0.2259509824350095</x:v>
      </x:c>
      <x:c r="H375" s="9" t="n">
        <x:v>1.0463703775971092</x:v>
      </x:c>
      <x:c r="I375" s="9" t="str">
        <x:v>可用</x:v>
      </x:c>
      <x:c r="J375" s="9" t="n">
        <x:v>0.1790131298144346</x:v>
      </x:c>
      <x:c r="K375" s="9" t="n">
        <x:v>-0.0093141564174268</x:v>
      </x:c>
      <x:c r="L375" s="9" t="n">
        <x:v>0.10732707020122187</x:v>
      </x:c>
      <x:c r="M375" s="9" t="n">
        <x:v>0.1143459915611815</x:v>
      </x:c>
      <x:c r="N375" s="9" t="n">
        <x:v>0.007018921359959629</x:v>
      </x:c>
    </x:row>
    <x:row r="376">
      <x:c r="A376" s="1" t="str">
        <x:v>2025Q3</x:v>
      </x:c>
      <x:c r="B376" s="1" t="str">
        <x:v>001172.OF</x:v>
      </x:c>
      <x:c r="C376" s="1" t="str">
        <x:v>鹏华弘泽混合A</x:v>
      </x:c>
      <x:c r="D376" s="1" t="str">
        <x:v>鹏华基金</x:v>
      </x:c>
      <x:c r="E376" s="9" t="n">
        <x:v>0.3887498070742904</x:v>
      </x:c>
      <x:c r="F376" s="9" t="n">
        <x:v>0.1083458390025041</x:v>
      </x:c>
      <x:c r="G376" s="9" t="n">
        <x:v>0.1199358644616026</x:v>
      </x:c>
      <x:c r="H376" s="9" t="n">
        <x:v>0.6170315105383971</x:v>
      </x:c>
      <x:c r="I376" s="9" t="str">
        <x:v>覆盖/杠杆异常</x:v>
      </x:c>
      <x:c r="J376" s="9" t="n">
        <x:v>-0.002316465870377</x:v>
      </x:c>
      <x:c r="K376" s="9" t="n">
        <x:v>0.0053859744891888</x:v>
      </x:c>
      <x:c r="L376" s="9" t="n">
        <x:v>-0.000316977735325993</x:v>
      </x:c>
      <x:c r="M376" s="9" t="n">
        <x:v>-0.0115216097798453</x:v>
      </x:c>
      <x:c r="N376" s="9"/>
    </x:row>
    <x:row r="377">
      <x:c r="A377" s="1" t="str">
        <x:v>2025Q4</x:v>
      </x:c>
      <x:c r="B377" s="1" t="str">
        <x:v>001172.OF</x:v>
      </x:c>
      <x:c r="C377" s="1" t="str">
        <x:v>鹏华弘泽混合A</x:v>
      </x:c>
      <x:c r="D377" s="1" t="str">
        <x:v>鹏华基金</x:v>
      </x:c>
      <x:c r="E377" s="9" t="n">
        <x:v>0.2269502334339032</x:v>
      </x:c>
      <x:c r="F377" s="9" t="n">
        <x:v>0.0784303442842775</x:v>
      </x:c>
      <x:c r="G377" s="9" t="n">
        <x:v>0.3050329054642977</x:v>
      </x:c>
      <x:c r="H377" s="9" t="n">
        <x:v>0.6104134831824783</x:v>
      </x:c>
      <x:c r="I377" s="9" t="str">
        <x:v>覆盖/杠杆异常</x:v>
      </x:c>
      <x:c r="J377" s="9" t="n">
        <x:v>-0.0388536352522925</x:v>
      </x:c>
      <x:c r="K377" s="9" t="n">
        <x:v>0.0082560386605905</x:v>
      </x:c>
      <x:c r="L377" s="9" t="n">
        <x:v>-0.008170317635689093</x:v>
      </x:c>
      <x:c r="M377" s="9" t="n">
        <x:v>0.0001094451132757</x:v>
      </x:c>
      <x:c r="N377" s="9"/>
    </x:row>
    <x:row r="378">
      <x:c r="A378" s="1" t="str">
        <x:v>2026Q1</x:v>
      </x:c>
      <x:c r="B378" s="1" t="str">
        <x:v>001172.OF</x:v>
      </x:c>
      <x:c r="C378" s="1" t="str">
        <x:v>鹏华弘泽混合A</x:v>
      </x:c>
      <x:c r="D378" s="1" t="str">
        <x:v>鹏华基金</x:v>
      </x:c>
      <x:c r="E378" s="9" t="n">
        <x:v>0.1790815448435972</x:v>
      </x:c>
      <x:c r="F378" s="9" t="n">
        <x:v>0.0801663285679374</x:v>
      </x:c>
      <x:c r="G378" s="9" t="n">
        <x:v>0.7374995928641251</x:v>
      </x:c>
      <x:c r="H378" s="9" t="n">
        <x:v>0.9967474662756597</x:v>
      </x:c>
      <x:c r="I378" s="9" t="str">
        <x:v>可用</x:v>
      </x:c>
      <x:c r="J378" s="9" t="n">
        <x:v>0.1189604611184145</x:v>
      </x:c>
      <x:c r="K378" s="9" t="n">
        <x:v>0.0119203404212993</x:v>
      </x:c>
      <x:c r="L378" s="9" t="n">
        <x:v>0.022259233079247896</x:v>
      </x:c>
      <x:c r="M378" s="9" t="n">
        <x:v>0.1070256073539068</x:v>
      </x:c>
      <x:c r="N378" s="9" t="n">
        <x:v>0.08476637427465891</x:v>
      </x:c>
    </x:row>
    <x:row r="379">
      <x:c r="A379" s="1" t="str">
        <x:v>2023Q1</x:v>
      </x:c>
      <x:c r="B379" s="1" t="str">
        <x:v>001194.OF</x:v>
      </x:c>
      <x:c r="C379" s="1" t="str">
        <x:v>景顺长城稳健回报混合A</x:v>
      </x:c>
      <x:c r="D379" s="1" t="str">
        <x:v>景顺长城基金</x:v>
      </x:c>
      <x:c r="E379" s="9" t="n">
        <x:v>0.2546221385725742</x:v>
      </x:c>
      <x:c r="F379" s="9" t="n">
        <x:v>0.6537292383319968</x:v>
      </x:c>
      <x:c r="G379" s="9" t="n">
        <x:v>0.011345397754611</x:v>
      </x:c>
      <x:c r="H379" s="9" t="n">
        <x:v>0.919696774659182</x:v>
      </x:c>
      <x:c r="I379" s="9" t="str">
        <x:v>可用</x:v>
      </x:c>
      <x:c r="J379" s="9" t="n">
        <x:v>-0.0514647253840476</x:v>
      </x:c>
      <x:c r="K379" s="9" t="n">
        <x:v>0.0167474576920587</x:v>
      </x:c>
      <x:c r="L379" s="9" t="n">
        <x:v>-0.00215575567730957</x:v>
      </x:c>
      <x:c r="M379" s="9" t="n">
        <x:v>0.016842104444664</x:v>
      </x:c>
      <x:c r="N379" s="9" t="n">
        <x:v>0.01899786012197357</x:v>
      </x:c>
    </x:row>
    <x:row r="380">
      <x:c r="A380" s="1" t="str">
        <x:v>2023Q2</x:v>
      </x:c>
      <x:c r="B380" s="1" t="str">
        <x:v>001194.OF</x:v>
      </x:c>
      <x:c r="C380" s="1" t="str">
        <x:v>景顺长城稳健回报混合A</x:v>
      </x:c>
      <x:c r="D380" s="1" t="str">
        <x:v>景顺长城基金</x:v>
      </x:c>
      <x:c r="E380" s="9" t="n">
        <x:v>0.2993273274161736</x:v>
      </x:c>
      <x:c r="F380" s="9" t="n">
        <x:v>0.6223873165680475</x:v>
      </x:c>
      <x:c r="G380" s="9" t="n">
        <x:v>0.0282329487179487</x:v>
      </x:c>
      <x:c r="H380" s="9" t="n">
        <x:v>0.9499475927021698</x:v>
      </x:c>
      <x:c r="I380" s="9" t="str">
        <x:v>可用</x:v>
      </x:c>
      <x:c r="J380" s="9" t="n">
        <x:v>-0.0398001275228043</x:v>
      </x:c>
      <x:c r="K380" s="9" t="n">
        <x:v>0.0067709071031718</x:v>
      </x:c>
      <x:c r="L380" s="9" t="n">
        <x:v>-0.007699139099549277</x:v>
      </x:c>
      <x:c r="M380" s="9" t="n">
        <x:v>-0.0517598368388821</x:v>
      </x:c>
      <x:c r="N380" s="9" t="n">
        <x:v>-0.04406069773933282</x:v>
      </x:c>
    </x:row>
    <x:row r="381">
      <x:c r="A381" s="1" t="str">
        <x:v>2023Q3</x:v>
      </x:c>
      <x:c r="B381" s="1" t="str">
        <x:v>001194.OF</x:v>
      </x:c>
      <x:c r="C381" s="1" t="str">
        <x:v>景顺长城稳健回报混合A</x:v>
      </x:c>
      <x:c r="D381" s="1" t="str">
        <x:v>景顺长城基金</x:v>
      </x:c>
      <x:c r="E381" s="9" t="n">
        <x:v>0.2659920553459119</x:v>
      </x:c>
      <x:c r="F381" s="9" t="n">
        <x:v>0.6641861119496855</x:v>
      </x:c>
      <x:c r="G381" s="9" t="n">
        <x:v>0.1108838628930817</x:v>
      </x:c>
      <x:c r="H381" s="9" t="n">
        <x:v>1.041062030188679</x:v>
      </x:c>
      <x:c r="I381" s="9" t="str">
        <x:v>可用</x:v>
      </x:c>
      <x:c r="J381" s="9" t="n">
        <x:v>-0.0700389210520608</x:v>
      </x:c>
      <x:c r="K381" s="9" t="n">
        <x:v>0.0140014361109186</x:v>
      </x:c>
      <x:c r="L381" s="9" t="n">
        <x:v>-0.009330237152624765</x:v>
      </x:c>
      <x:c r="M381" s="9" t="n">
        <x:v>-0.0080058203165389</x:v>
      </x:c>
      <x:c r="N381" s="9" t="n">
        <x:v>0.0013244168360858656</x:v>
      </x:c>
    </x:row>
    <x:row r="382">
      <x:c r="A382" s="1" t="str">
        <x:v>2023Q4</x:v>
      </x:c>
      <x:c r="B382" s="1" t="str">
        <x:v>001194.OF</x:v>
      </x:c>
      <x:c r="C382" s="1" t="str">
        <x:v>景顺长城稳健回报混合A</x:v>
      </x:c>
      <x:c r="D382" s="1" t="str">
        <x:v>景顺长城基金</x:v>
      </x:c>
      <x:c r="E382" s="9" t="n">
        <x:v>0.6081107294220666</x:v>
      </x:c>
      <x:c r="F382" s="9" t="n">
        <x:v>0.1090575945709282</x:v>
      </x:c>
      <x:c r="G382" s="9" t="n">
        <x:v>0.0291928826619964</x:v>
      </x:c>
      <x:c r="H382" s="9" t="n">
        <x:v>0.7463612066549912</x:v>
      </x:c>
      <x:c r="I382" s="9" t="str">
        <x:v>覆盖/杠杆异常</x:v>
      </x:c>
      <x:c r="J382" s="9" t="n">
        <x:v>0.031001629210372</x:v>
      </x:c>
      <x:c r="K382" s="9" t="n">
        <x:v>0.0198746052509315</x:v>
      </x:c>
      <x:c r="L382" s="9" t="n">
        <x:v>0.02101989999410509</x:v>
      </x:c>
      <x:c r="M382" s="9" t="n">
        <x:v>-0.0124724883226919</x:v>
      </x:c>
      <x:c r="N382" s="9"/>
    </x:row>
    <x:row r="383">
      <x:c r="A383" s="1" t="str">
        <x:v>2024Q1</x:v>
      </x:c>
      <x:c r="B383" s="1" t="str">
        <x:v>001194.OF</x:v>
      </x:c>
      <x:c r="C383" s="1" t="str">
        <x:v>景顺长城稳健回报混合A</x:v>
      </x:c>
      <x:c r="D383" s="1" t="str">
        <x:v>景顺长城基金</x:v>
      </x:c>
      <x:c r="E383" s="9" t="n">
        <x:v>0.8353795137254902</x:v>
      </x:c>
      <x:c r="F383" s="9" t="n">
        <x:v>0.063740574117647</x:v>
      </x:c>
      <x:c r="G383" s="9" t="n">
        <x:v>0.0232693756862745</x:v>
      </x:c>
      <x:c r="H383" s="9" t="n">
        <x:v>0.9223894635294118</x:v>
      </x:c>
      <x:c r="I383" s="9" t="str">
        <x:v>可用</x:v>
      </x:c>
      <x:c r="J383" s="9" t="n">
        <x:v>-0.0214333367255786</x:v>
      </x:c>
      <x:c r="K383" s="9" t="n">
        <x:v>0.0174055286828451</x:v>
      </x:c>
      <x:c r="L383" s="9" t="n">
        <x:v>-0.016795532020262825</x:v>
      </x:c>
      <x:c r="M383" s="9" t="n">
        <x:v>0.1062407136461578</x:v>
      </x:c>
      <x:c r="N383" s="9" t="n">
        <x:v>0.12303624566642062</x:v>
      </x:c>
    </x:row>
    <x:row r="384">
      <x:c r="A384" s="1" t="str">
        <x:v>2024Q2</x:v>
      </x:c>
      <x:c r="B384" s="1" t="str">
        <x:v>001194.OF</x:v>
      </x:c>
      <x:c r="C384" s="1" t="str">
        <x:v>景顺长城稳健回报混合A</x:v>
      </x:c>
      <x:c r="D384" s="1" t="str">
        <x:v>景顺长城基金</x:v>
      </x:c>
      <x:c r="E384" s="9" t="n">
        <x:v>0.90376953573907</x:v>
      </x:c>
      <x:c r="F384" s="9" t="n">
        <x:v>0.0634855072866065</x:v>
      </x:c>
      <x:c r="G384" s="9" t="n">
        <x:v>0.0227678063844552</x:v>
      </x:c>
      <x:c r="H384" s="9" t="n">
        <x:v>0.9900228494101317</x:v>
      </x:c>
      <x:c r="I384" s="9" t="str">
        <x:v>可用</x:v>
      </x:c>
      <x:c r="J384" s="9" t="n">
        <x:v>0.1606714697572842</x:v>
      </x:c>
      <x:c r="K384" s="9" t="n">
        <x:v>0.0089599220136762</x:v>
      </x:c>
      <x:c r="L384" s="9" t="n">
        <x:v>0.14577880482334143</x:v>
      </x:c>
      <x:c r="M384" s="9" t="n">
        <x:v>0.1531229005694621</x:v>
      </x:c>
      <x:c r="N384" s="9" t="n">
        <x:v>0.00734409574612066</x:v>
      </x:c>
    </x:row>
    <x:row r="385">
      <x:c r="A385" s="1" t="str">
        <x:v>2024Q3</x:v>
      </x:c>
      <x:c r="B385" s="1" t="str">
        <x:v>001194.OF</x:v>
      </x:c>
      <x:c r="C385" s="1" t="str">
        <x:v>景顺长城稳健回报混合A</x:v>
      </x:c>
      <x:c r="D385" s="1" t="str">
        <x:v>景顺长城基金</x:v>
      </x:c>
      <x:c r="E385" s="9" t="n">
        <x:v>0.8902095202036272</x:v>
      </x:c>
      <x:c r="F385" s="9" t="n">
        <x:v>0.0484616146993318</x:v>
      </x:c>
      <x:c r="G385" s="9" t="n">
        <x:v>0.0212509163219853</x:v>
      </x:c>
      <x:c r="H385" s="9" t="n">
        <x:v>0.9599220512249443</x:v>
      </x:c>
      <x:c r="I385" s="9" t="str">
        <x:v>可用</x:v>
      </x:c>
      <x:c r="J385" s="9" t="n">
        <x:v>-0.0206428811428998</x:v>
      </x:c>
      <x:c r="K385" s="9" t="n">
        <x:v>0.0278751222406441</x:v>
      </x:c>
      <x:c r="L385" s="9" t="n">
        <x:v>-0.017025615884118467</x:v>
      </x:c>
      <x:c r="M385" s="9" t="n">
        <x:v>0.1298776974264068</x:v>
      </x:c>
      <x:c r="N385" s="9" t="n">
        <x:v>0.14690331331052528</x:v>
      </x:c>
    </x:row>
    <x:row r="386">
      <x:c r="A386" s="1" t="str">
        <x:v>2024Q4</x:v>
      </x:c>
      <x:c r="B386" s="1" t="str">
        <x:v>001194.OF</x:v>
      </x:c>
      <x:c r="C386" s="1" t="str">
        <x:v>景顺长城稳健回报混合A</x:v>
      </x:c>
      <x:c r="D386" s="1" t="str">
        <x:v>景顺长城基金</x:v>
      </x:c>
      <x:c r="E386" s="9" t="n">
        <x:v>0.8923221234294642</x:v>
      </x:c>
      <x:c r="F386" s="9" t="n">
        <x:v>0.0560340392552568</x:v>
      </x:c>
      <x:c r="G386" s="9" t="n">
        <x:v>0.0525354622745915</x:v>
      </x:c>
      <x:c r="H386" s="9" t="n">
        <x:v>1.0008916249593125</x:v>
      </x:c>
      <x:c r="I386" s="9" t="str">
        <x:v>可用</x:v>
      </x:c>
      <x:c r="J386" s="9" t="n">
        <x:v>-0.0120968459253197</x:v>
      </x:c>
      <x:c r="K386" s="9" t="n">
        <x:v>-0.0061358304583538</x:v>
      </x:c>
      <x:c r="L386" s="9" t="n">
        <x:v>-0.011138098607647333</x:v>
      </x:c>
      <x:c r="M386" s="9" t="n">
        <x:v>0.0221649461313342</x:v>
      </x:c>
      <x:c r="N386" s="9" t="n">
        <x:v>0.03330304473898153</x:v>
      </x:c>
    </x:row>
    <x:row r="387">
      <x:c r="A387" s="1" t="str">
        <x:v>2025Q1</x:v>
      </x:c>
      <x:c r="B387" s="1" t="str">
        <x:v>001194.OF</x:v>
      </x:c>
      <x:c r="C387" s="1" t="str">
        <x:v>景顺长城稳健回报混合A</x:v>
      </x:c>
      <x:c r="D387" s="1" t="str">
        <x:v>景顺长城基金</x:v>
      </x:c>
      <x:c r="E387" s="9" t="n">
        <x:v>0.9254455363448144</x:v>
      </x:c>
      <x:c r="F387" s="9" t="n">
        <x:v>0.0549762297195558</x:v>
      </x:c>
      <x:c r="G387" s="9" t="n">
        <x:v>0.0158460880293619</x:v>
      </x:c>
      <x:c r="H387" s="9" t="n">
        <x:v>0.9962678540937322</x:v>
      </x:c>
      <x:c r="I387" s="9" t="str">
        <x:v>可用</x:v>
      </x:c>
      <x:c r="J387" s="9" t="n">
        <x:v>0.0125459507988814</x:v>
      </x:c>
      <x:c r="K387" s="9" t="n">
        <x:v>0.0167355103051229</x:v>
      </x:c>
      <x:c r="L387" s="9" t="n">
        <x:v>0.01253064942503488</x:v>
      </x:c>
      <x:c r="M387" s="9" t="n">
        <x:v>0.1089258695953172</x:v>
      </x:c>
      <x:c r="N387" s="9" t="n">
        <x:v>0.09639522017028232</x:v>
      </x:c>
    </x:row>
    <x:row r="388">
      <x:c r="A388" s="1" t="str">
        <x:v>2025Q2</x:v>
      </x:c>
      <x:c r="B388" s="1" t="str">
        <x:v>001194.OF</x:v>
      </x:c>
      <x:c r="C388" s="1" t="str">
        <x:v>景顺长城稳健回报混合A</x:v>
      </x:c>
      <x:c r="D388" s="1" t="str">
        <x:v>景顺长城基金</x:v>
      </x:c>
      <x:c r="E388" s="9" t="n">
        <x:v>0.9353017269059282</x:v>
      </x:c>
      <x:c r="F388" s="9" t="n">
        <x:v>0.0480507696087666</x:v>
      </x:c>
      <x:c r="G388" s="9" t="n">
        <x:v>0.0234502119756342</x:v>
      </x:c>
      <x:c r="H388" s="9" t="n">
        <x:v>1.006802708490329</x:v>
      </x:c>
      <x:c r="I388" s="9" t="str">
        <x:v>可用</x:v>
      </x:c>
      <x:c r="J388" s="9" t="n">
        <x:v>0.1790131298144346</x:v>
      </x:c>
      <x:c r="K388" s="9" t="n">
        <x:v>-0.0093141564174268</x:v>
      </x:c>
      <x:c r="L388" s="9" t="n">
        <x:v>0.16698373707016198</x:v>
      </x:c>
      <x:c r="M388" s="9" t="n">
        <x:v>0.8826739460079736</x:v>
      </x:c>
      <x:c r="N388" s="9" t="n">
        <x:v>0.7156902089378115</x:v>
      </x:c>
    </x:row>
    <x:row r="389">
      <x:c r="A389" s="1" t="str">
        <x:v>2025Q3</x:v>
      </x:c>
      <x:c r="B389" s="1" t="str">
        <x:v>001194.OF</x:v>
      </x:c>
      <x:c r="C389" s="1" t="str">
        <x:v>景顺长城稳健回报混合A</x:v>
      </x:c>
      <x:c r="D389" s="1" t="str">
        <x:v>景顺长城基金</x:v>
      </x:c>
      <x:c r="E389" s="9" t="n">
        <x:v>0.8724979522415</x:v>
      </x:c>
      <x:c r="F389" s="9" t="n">
        <x:v>0.0535458624445647</x:v>
      </x:c>
      <x:c r="G389" s="9" t="n">
        <x:v>0.0341363057058761</x:v>
      </x:c>
      <x:c r="H389" s="9" t="n">
        <x:v>0.9601801203919408</x:v>
      </x:c>
      <x:c r="I389" s="9" t="str">
        <x:v>可用</x:v>
      </x:c>
      <x:c r="J389" s="9" t="n">
        <x:v>-0.002316465870377</x:v>
      </x:c>
      <x:c r="K389" s="9" t="n">
        <x:v>0.0053859744891888</x:v>
      </x:c>
      <x:c r="L389" s="9" t="n">
        <x:v>-0.0017327150792132181</x:v>
      </x:c>
      <x:c r="M389" s="9" t="n">
        <x:v>0.0867149756815621</x:v>
      </x:c>
      <x:c r="N389" s="9" t="n">
        <x:v>0.08844769076077531</x:v>
      </x:c>
    </x:row>
    <x:row r="390">
      <x:c r="A390" s="1" t="str">
        <x:v>2025Q4</x:v>
      </x:c>
      <x:c r="B390" s="1" t="str">
        <x:v>001194.OF</x:v>
      </x:c>
      <x:c r="C390" s="1" t="str">
        <x:v>景顺长城稳健回报混合A</x:v>
      </x:c>
      <x:c r="D390" s="1" t="str">
        <x:v>景顺长城基金</x:v>
      </x:c>
      <x:c r="E390" s="9" t="n">
        <x:v>0.9062618595783608</x:v>
      </x:c>
      <x:c r="F390" s="9" t="n">
        <x:v>0.0514233040102647</x:v>
      </x:c>
      <x:c r="G390" s="9" t="n">
        <x:v>0.0531348267450978</x:v>
      </x:c>
      <x:c r="H390" s="9" t="n">
        <x:v>1.0108199903337234</x:v>
      </x:c>
      <x:c r="I390" s="9" t="str">
        <x:v>可用</x:v>
      </x:c>
      <x:c r="J390" s="9" t="n">
        <x:v>-0.0388536352522925</x:v>
      </x:c>
      <x:c r="K390" s="9" t="n">
        <x:v>0.0082560386605905</x:v>
      </x:c>
      <x:c r="L390" s="9" t="n">
        <x:v>-0.0347870149491579</x:v>
      </x:c>
      <x:c r="M390" s="9" t="n">
        <x:v>-0.00044454427193</x:v>
      </x:c>
      <x:c r="N390" s="9" t="n">
        <x:v>0.034342470677227906</x:v>
      </x:c>
    </x:row>
    <x:row r="391">
      <x:c r="A391" s="1" t="str">
        <x:v>2026Q1</x:v>
      </x:c>
      <x:c r="B391" s="1" t="str">
        <x:v>001194.OF</x:v>
      </x:c>
      <x:c r="C391" s="1" t="str">
        <x:v>景顺长城稳健回报混合A</x:v>
      </x:c>
      <x:c r="D391" s="1" t="str">
        <x:v>景顺长城基金</x:v>
      </x:c>
      <x:c r="E391" s="9" t="n">
        <x:v>0.9205987173400066</x:v>
      </x:c>
      <x:c r="F391" s="9" t="n">
        <x:v>0.0542729843707728</x:v>
      </x:c>
      <x:c r="G391" s="9" t="n">
        <x:v>0.030819078238194</x:v>
      </x:c>
      <x:c r="H391" s="9" t="n">
        <x:v>1.0056907799489734</x:v>
      </x:c>
      <x:c r="I391" s="9" t="str">
        <x:v>可用</x:v>
      </x:c>
      <x:c r="J391" s="9" t="n">
        <x:v>0.1189604611184145</x:v>
      </x:c>
      <x:c r="K391" s="9" t="n">
        <x:v>0.0119203404212993</x:v>
      </x:c>
      <x:c r="L391" s="9" t="n">
        <x:v>0.11016180036916759</x:v>
      </x:c>
      <x:c r="M391" s="9" t="n">
        <x:v>0.8172114755206645</x:v>
      </x:c>
      <x:c r="N391" s="9" t="n">
        <x:v>0.707049675151497</x:v>
      </x:c>
    </x:row>
    <x:row r="392">
      <x:c r="A392" s="1" t="str">
        <x:v>2023Q1</x:v>
      </x:c>
      <x:c r="B392" s="1" t="str">
        <x:v>001231.OF</x:v>
      </x:c>
      <x:c r="C392" s="1" t="str">
        <x:v>银华泰利灵活配置混合A</x:v>
      </x:c>
      <x:c r="D392" s="1" t="str">
        <x:v>银华基金</x:v>
      </x:c>
      <x:c r="E392" s="9" t="n">
        <x:v>0.1919440438662644</x:v>
      </x:c>
      <x:c r="F392" s="9" t="n">
        <x:v>0.6986741349924586</x:v>
      </x:c>
      <x:c r="G392" s="9" t="n">
        <x:v>0.0150642802916038</x:v>
      </x:c>
      <x:c r="H392" s="9" t="n">
        <x:v>0.9056824591503267</x:v>
      </x:c>
      <x:c r="I392" s="9" t="str">
        <x:v>可用</x:v>
      </x:c>
      <x:c r="J392" s="9" t="n">
        <x:v>-0.0514647253840476</x:v>
      </x:c>
      <x:c r="K392" s="9" t="n">
        <x:v>0.0167474576920587</x:v>
      </x:c>
      <x:c r="L392" s="9" t="n">
        <x:v>0.0018226680096410236</x:v>
      </x:c>
      <x:c r="M392" s="9" t="n">
        <x:v>0.0011926058437685</x:v>
      </x:c>
      <x:c r="N392" s="9" t="n">
        <x:v>-0.0006300621658725236</x:v>
      </x:c>
    </x:row>
    <x:row r="393">
      <x:c r="A393" s="1" t="str">
        <x:v>2023Q2</x:v>
      </x:c>
      <x:c r="B393" s="1" t="str">
        <x:v>001231.OF</x:v>
      </x:c>
      <x:c r="C393" s="1" t="str">
        <x:v>银华泰利灵活配置混合A</x:v>
      </x:c>
      <x:c r="D393" s="1" t="str">
        <x:v>银华基金</x:v>
      </x:c>
      <x:c r="E393" s="9" t="n">
        <x:v>0.2169759008750341</x:v>
      </x:c>
      <x:c r="F393" s="9" t="n">
        <x:v>0.5750490757451463</x:v>
      </x:c>
      <x:c r="G393" s="9" t="n">
        <x:v>0.0649382359857806</x:v>
      </x:c>
      <x:c r="H393" s="9" t="n">
        <x:v>0.856963212605961</x:v>
      </x:c>
      <x:c r="I393" s="9" t="str">
        <x:v>可用</x:v>
      </x:c>
      <x:c r="J393" s="9" t="n">
        <x:v>-0.0398001275228043</x:v>
      </x:c>
      <x:c r="K393" s="9" t="n">
        <x:v>0.0067709071031718</x:v>
      </x:c>
      <x:c r="L393" s="9" t="n">
        <x:v>-0.004742064652566513</x:v>
      </x:c>
      <x:c r="M393" s="9" t="n">
        <x:v>-0.0172721858248958</x:v>
      </x:c>
      <x:c r="N393" s="9" t="n">
        <x:v>-0.012530121172329288</x:v>
      </x:c>
    </x:row>
    <x:row r="394">
      <x:c r="A394" s="1" t="str">
        <x:v>2023Q3</x:v>
      </x:c>
      <x:c r="B394" s="1" t="str">
        <x:v>001231.OF</x:v>
      </x:c>
      <x:c r="C394" s="1" t="str">
        <x:v>银华泰利灵活配置混合A</x:v>
      </x:c>
      <x:c r="D394" s="1" t="str">
        <x:v>银华基金</x:v>
      </x:c>
      <x:c r="E394" s="9" t="n">
        <x:v>0.1502561242875237</x:v>
      </x:c>
      <x:c r="F394" s="9" t="n">
        <x:v>0.5600410400569981</x:v>
      </x:c>
      <x:c r="G394" s="9" t="n">
        <x:v>0.0796396493033565</x:v>
      </x:c>
      <x:c r="H394" s="9" t="n">
        <x:v>0.7899368136478783</x:v>
      </x:c>
      <x:c r="I394" s="9" t="str">
        <x:v>覆盖/杠杆异常</x:v>
      </x:c>
      <x:c r="J394" s="9" t="n">
        <x:v>-0.0700389210520608</x:v>
      </x:c>
      <x:c r="K394" s="9" t="n">
        <x:v>0.0140014361109186</x:v>
      </x:c>
      <x:c r="L394" s="9" t="n">
        <x:v>-0.002682397984712046</x:v>
      </x:c>
      <x:c r="M394" s="9" t="n">
        <x:v>-0.0103030303030302</x:v>
      </x:c>
      <x:c r="N394" s="9"/>
    </x:row>
    <x:row r="395">
      <x:c r="A395" s="1" t="str">
        <x:v>2023Q4</x:v>
      </x:c>
      <x:c r="B395" s="1" t="str">
        <x:v>001231.OF</x:v>
      </x:c>
      <x:c r="C395" s="1" t="str">
        <x:v>银华泰利灵活配置混合A</x:v>
      </x:c>
      <x:c r="D395" s="1" t="str">
        <x:v>银华基金</x:v>
      </x:c>
      <x:c r="E395" s="9" t="n">
        <x:v>0.1454480807086614</x:v>
      </x:c>
      <x:c r="F395" s="9" t="n">
        <x:v>0.6858566347530421</x:v>
      </x:c>
      <x:c r="G395" s="9" t="n">
        <x:v>0.0661919148174659</x:v>
      </x:c>
      <x:c r="H395" s="9" t="n">
        <x:v>0.8974966302791694</x:v>
      </x:c>
      <x:c r="I395" s="9" t="str">
        <x:v>可用</x:v>
      </x:c>
      <x:c r="J395" s="9" t="n">
        <x:v>0.031001629210372</x:v>
      </x:c>
      <x:c r="K395" s="9" t="n">
        <x:v>0.0198746052509315</x:v>
      </x:c>
      <x:c r="L395" s="9" t="n">
        <x:v>0.018140257341939203</x:v>
      </x:c>
      <x:c r="M395" s="9" t="n">
        <x:v>0.0085731781996325</x:v>
      </x:c>
      <x:c r="N395" s="9" t="n">
        <x:v>-0.009567079142306702</x:v>
      </x:c>
    </x:row>
    <x:row r="396">
      <x:c r="A396" s="1" t="str">
        <x:v>2024Q1</x:v>
      </x:c>
      <x:c r="B396" s="1" t="str">
        <x:v>001231.OF</x:v>
      </x:c>
      <x:c r="C396" s="1" t="str">
        <x:v>银华泰利灵活配置混合A</x:v>
      </x:c>
      <x:c r="D396" s="1" t="str">
        <x:v>银华基金</x:v>
      </x:c>
      <x:c r="E396" s="9" t="n">
        <x:v>0.214939121132457</x:v>
      </x:c>
      <x:c r="F396" s="9" t="n">
        <x:v>0.4785530325581396</x:v>
      </x:c>
      <x:c r="G396" s="9" t="n">
        <x:v>0.106817829322548</x:v>
      </x:c>
      <x:c r="H396" s="9" t="n">
        <x:v>0.8003099830131446</x:v>
      </x:c>
      <x:c r="I396" s="9" t="str">
        <x:v>可用</x:v>
      </x:c>
      <x:c r="J396" s="9" t="n">
        <x:v>-0.0214333367255786</x:v>
      </x:c>
      <x:c r="K396" s="9" t="n">
        <x:v>0.0174055286828451</x:v>
      </x:c>
      <x:c r="L396" s="9" t="n">
        <x:v>0.0037226059757213253</x:v>
      </x:c>
      <x:c r="M396" s="9" t="n">
        <x:v>-0.0133576199149969</x:v>
      </x:c>
      <x:c r="N396" s="9" t="n">
        <x:v>-0.017080225890718226</x:v>
      </x:c>
    </x:row>
    <x:row r="397">
      <x:c r="A397" s="1" t="str">
        <x:v>2024Q2</x:v>
      </x:c>
      <x:c r="B397" s="1" t="str">
        <x:v>001231.OF</x:v>
      </x:c>
      <x:c r="C397" s="1" t="str">
        <x:v>银华泰利灵活配置混合A</x:v>
      </x:c>
      <x:c r="D397" s="1" t="str">
        <x:v>银华基金</x:v>
      </x:c>
      <x:c r="E397" s="9" t="n">
        <x:v>0.098445663322185</x:v>
      </x:c>
      <x:c r="F397" s="9" t="n">
        <x:v>0.1405393415830546</x:v>
      </x:c>
      <x:c r="G397" s="9" t="n">
        <x:v>0.4079377386845038</x:v>
      </x:c>
      <x:c r="H397" s="9" t="n">
        <x:v>0.6469227435897433</x:v>
      </x:c>
      <x:c r="I397" s="9" t="str">
        <x:v>覆盖/杠杆异常</x:v>
      </x:c>
      <x:c r="J397" s="9" t="n">
        <x:v>0.1606714697572842</x:v>
      </x:c>
      <x:c r="K397" s="9" t="n">
        <x:v>0.0089599220136762</x:v>
      </x:c>
      <x:c r="L397" s="9" t="n">
        <x:v>0.0170766309576438</x:v>
      </x:c>
      <x:c r="M397" s="9" t="n">
        <x:v>0.0744615384615383</x:v>
      </x:c>
      <x:c r="N397" s="9"/>
    </x:row>
    <x:row r="398">
      <x:c r="A398" s="1" t="str">
        <x:v>2024Q3</x:v>
      </x:c>
      <x:c r="B398" s="1" t="str">
        <x:v>001231.OF</x:v>
      </x:c>
      <x:c r="C398" s="1" t="str">
        <x:v>银华泰利灵活配置混合A</x:v>
      </x:c>
      <x:c r="D398" s="1" t="str">
        <x:v>银华基金</x:v>
      </x:c>
      <x:c r="E398" s="9" t="n">
        <x:v>0.4129113449062341</x:v>
      </x:c>
      <x:c r="F398" s="9" t="n">
        <x:v>0.10343148504815</x:v>
      </x:c>
      <x:c r="G398" s="9" t="n">
        <x:v>0.4400816416624429</x:v>
      </x:c>
      <x:c r="H398" s="9" t="n">
        <x:v>0.956424471616827</x:v>
      </x:c>
      <x:c r="I398" s="9" t="str">
        <x:v>可用</x:v>
      </x:c>
      <x:c r="J398" s="9" t="n">
        <x:v>-0.0206428811428998</x:v>
      </x:c>
      <x:c r="K398" s="9" t="n">
        <x:v>0.0278751222406441</x:v>
      </x:c>
      <x:c r="L398" s="9" t="n">
        <x:v>-0.005640514526205761</x:v>
      </x:c>
      <x:c r="M398" s="9" t="n">
        <x:v>-0.0463344788087055</x:v>
      </x:c>
      <x:c r="N398" s="9" t="n">
        <x:v>-0.04069396428249974</x:v>
      </x:c>
    </x:row>
    <x:row r="399">
      <x:c r="A399" s="1" t="str">
        <x:v>2024Q4</x:v>
      </x:c>
      <x:c r="B399" s="1" t="str">
        <x:v>001231.OF</x:v>
      </x:c>
      <x:c r="C399" s="1" t="str">
        <x:v>银华泰利灵活配置混合A</x:v>
      </x:c>
      <x:c r="D399" s="1" t="str">
        <x:v>银华基金</x:v>
      </x:c>
      <x:c r="E399" s="9" t="n">
        <x:v>0.25318360952094</x:v>
      </x:c>
      <x:c r="F399" s="9" t="n">
        <x:v>0.0703881630009038</x:v>
      </x:c>
      <x:c r="G399" s="9" t="n">
        <x:v>0.6764403335341972</x:v>
      </x:c>
      <x:c r="H399" s="9" t="n">
        <x:v>1.000012106056041</x:v>
      </x:c>
      <x:c r="I399" s="9" t="str">
        <x:v>可用</x:v>
      </x:c>
      <x:c r="J399" s="9" t="n">
        <x:v>-0.0120968459253197</x:v>
      </x:c>
      <x:c r="K399" s="9" t="n">
        <x:v>-0.0061358304583538</x:v>
      </x:c>
      <x:c r="L399" s="9" t="n">
        <x:v>-0.0034946129496396345</x:v>
      </x:c>
      <x:c r="M399" s="9" t="n">
        <x:v>-0.0019818629511741</x:v>
      </x:c>
      <x:c r="N399" s="9" t="n">
        <x:v>0.0015127499984655345</x:v>
      </x:c>
    </x:row>
    <x:row r="400">
      <x:c r="A400" s="1" t="str">
        <x:v>2025Q1</x:v>
      </x:c>
      <x:c r="B400" s="1" t="str">
        <x:v>001231.OF</x:v>
      </x:c>
      <x:c r="C400" s="1" t="str">
        <x:v>银华泰利灵活配置混合A</x:v>
      </x:c>
      <x:c r="D400" s="1" t="str">
        <x:v>银华基金</x:v>
      </x:c>
      <x:c r="E400" s="9" t="n">
        <x:v>0.1582494524902861</x:v>
      </x:c>
      <x:c r="F400" s="9" t="n">
        <x:v>0.3465651543624161</x:v>
      </x:c>
      <x:c r="G400" s="9" t="n">
        <x:v>0.1838105446838572</x:v>
      </x:c>
      <x:c r="H400" s="9" t="n">
        <x:v>0.6886251515365593</x:v>
      </x:c>
      <x:c r="I400" s="9" t="str">
        <x:v>覆盖/杠杆异常</x:v>
      </x:c>
      <x:c r="J400" s="9" t="n">
        <x:v>0.0125459507988814</x:v>
      </x:c>
      <x:c r="K400" s="9" t="n">
        <x:v>0.0167355103051229</x:v>
      </x:c>
      <x:c r="L400" s="9" t="n">
        <x:v>0.007785334557121773</x:v>
      </x:c>
      <x:c r="M400" s="9" t="n">
        <x:v>0.0155253339752077</x:v>
      </x:c>
      <x:c r="N400" s="9"/>
    </x:row>
    <x:row r="401">
      <x:c r="A401" s="1" t="str">
        <x:v>2025Q2</x:v>
      </x:c>
      <x:c r="B401" s="1" t="str">
        <x:v>001231.OF</x:v>
      </x:c>
      <x:c r="C401" s="1" t="str">
        <x:v>银华泰利灵活配置混合A</x:v>
      </x:c>
      <x:c r="D401" s="1" t="str">
        <x:v>银华基金</x:v>
      </x:c>
      <x:c r="E401" s="9" t="n">
        <x:v>0.0413182819952826</x:v>
      </x:c>
      <x:c r="F401" s="9" t="n">
        <x:v>0.1941394816109024</x:v>
      </x:c>
      <x:c r="G401" s="9" t="n">
        <x:v>0.5172278373372936</x:v>
      </x:c>
      <x:c r="H401" s="9" t="n">
        <x:v>0.7526856009434786</x:v>
      </x:c>
      <x:c r="I401" s="9" t="str">
        <x:v>覆盖/杠杆异常</x:v>
      </x:c>
      <x:c r="J401" s="9" t="n">
        <x:v>0.1790131298144346</x:v>
      </x:c>
      <x:c r="K401" s="9" t="n">
        <x:v>-0.0093141564174268</x:v>
      </x:c>
      <x:c r="L401" s="9" t="n">
        <x:v>0.005588269480008841</x:v>
      </x:c>
      <x:c r="M401" s="9" t="n">
        <x:v>-0.002547997155724</x:v>
      </x:c>
      <x:c r="N401" s="9"/>
    </x:row>
    <x:row r="402">
      <x:c r="A402" s="1" t="str">
        <x:v>2025Q3</x:v>
      </x:c>
      <x:c r="B402" s="1" t="str">
        <x:v>001231.OF</x:v>
      </x:c>
      <x:c r="C402" s="1" t="str">
        <x:v>银华泰利灵活配置混合A</x:v>
      </x:c>
      <x:c r="D402" s="1" t="str">
        <x:v>银华基金</x:v>
      </x:c>
      <x:c r="E402" s="9" t="n">
        <x:v>0.2148095768126586</x:v>
      </x:c>
      <x:c r="F402" s="9" t="n">
        <x:v>0.7778848762184539</x:v>
      </x:c>
      <x:c r="G402" s="9" t="n">
        <x:v>0.0217985282414207</x:v>
      </x:c>
      <x:c r="H402" s="9" t="n">
        <x:v>1.0144929812725332</x:v>
      </x:c>
      <x:c r="I402" s="9" t="str">
        <x:v>可用</x:v>
      </x:c>
      <x:c r="J402" s="9" t="n">
        <x:v>-0.002316465870377</x:v>
      </x:c>
      <x:c r="K402" s="9" t="n">
        <x:v>0.0053859744891888</x:v>
      </x:c>
      <x:c r="L402" s="9" t="n">
        <x:v>0.0036920690455217297</x:v>
      </x:c>
      <x:c r="M402" s="9" t="n">
        <x:v>0.0205548624725242</x:v>
      </x:c>
      <x:c r="N402" s="9" t="n">
        <x:v>0.01686279342700247</x:v>
      </x:c>
    </x:row>
    <x:row r="403">
      <x:c r="A403" s="1" t="str">
        <x:v>2025Q4</x:v>
      </x:c>
      <x:c r="B403" s="1" t="str">
        <x:v>001231.OF</x:v>
      </x:c>
      <x:c r="C403" s="1" t="str">
        <x:v>银华泰利灵活配置混合A</x:v>
      </x:c>
      <x:c r="D403" s="1" t="str">
        <x:v>银华基金</x:v>
      </x:c>
      <x:c r="E403" s="9" t="n">
        <x:v>0.1763870131496734</x:v>
      </x:c>
      <x:c r="F403" s="9" t="n">
        <x:v>0.9860480016756604</x:v>
      </x:c>
      <x:c r="G403" s="9" t="n">
        <x:v>0.0224530251349048</x:v>
      </x:c>
      <x:c r="H403" s="9" t="n">
        <x:v>1.1848880399602386</x:v>
      </x:c>
      <x:c r="I403" s="9" t="str">
        <x:v>可用</x:v>
      </x:c>
      <x:c r="J403" s="9" t="n">
        <x:v>-0.0388536352522925</x:v>
      </x:c>
      <x:c r="K403" s="9" t="n">
        <x:v>0.0082560386605905</x:v>
      </x:c>
      <x:c r="L403" s="9" t="n">
        <x:v>0.0012875737508735276</x:v>
      </x:c>
      <x:c r="M403" s="9" t="n">
        <x:v>0.0095465393794749</x:v>
      </x:c>
      <x:c r="N403" s="9" t="n">
        <x:v>0.008258965628601372</x:v>
      </x:c>
    </x:row>
    <x:row r="404">
      <x:c r="A404" s="1" t="str">
        <x:v>2026Q1</x:v>
      </x:c>
      <x:c r="B404" s="1" t="str">
        <x:v>001231.OF</x:v>
      </x:c>
      <x:c r="C404" s="1" t="str">
        <x:v>银华泰利灵活配置混合A</x:v>
      </x:c>
      <x:c r="D404" s="1" t="str">
        <x:v>银华基金</x:v>
      </x:c>
      <x:c r="E404" s="9" t="n">
        <x:v>0.2064833119795367</x:v>
      </x:c>
      <x:c r="F404" s="9" t="n">
        <x:v>1.0106432701719483</x:v>
      </x:c>
      <x:c r="G404" s="9" t="n">
        <x:v>0.0239244201222111</x:v>
      </x:c>
      <x:c r="H404" s="9" t="n">
        <x:v>1.241051002273696</x:v>
      </x:c>
      <x:c r="I404" s="9" t="str">
        <x:v>覆盖/杠杆异常</x:v>
      </x:c>
      <x:c r="J404" s="9" t="n">
        <x:v>0.1189604611184145</x:v>
      </x:c>
      <x:c r="K404" s="9" t="n">
        <x:v>0.0119203404212993</x:v>
      </x:c>
      <x:c r="L404" s="9" t="n">
        <x:v>0.03661056183128791</x:v>
      </x:c>
      <x:c r="M404" s="9" t="n">
        <x:v>0.0090526437179265</x:v>
      </x:c>
      <x:c r="N404" s="9"/>
    </x:row>
    <x:row r="405">
      <x:c r="A405" s="1" t="str">
        <x:v>2023Q1</x:v>
      </x:c>
      <x:c r="B405" s="1" t="str">
        <x:v>001250.OF</x:v>
      </x:c>
      <x:c r="C405" s="1" t="str">
        <x:v>天弘新活力混合发起A</x:v>
      </x:c>
      <x:c r="D405" s="1" t="str">
        <x:v>天弘基金</x:v>
      </x:c>
      <x:c r="E405" s="9" t="n">
        <x:v>0.636336461489899</x:v>
      </x:c>
      <x:c r="F405" s="9" t="n">
        <x:v>0.0642755293560606</x:v>
      </x:c>
      <x:c r="G405" s="9" t="n">
        <x:v>0.0139387828282828</x:v>
      </x:c>
      <x:c r="H405" s="9" t="n">
        <x:v>0.7145507736742424</x:v>
      </x:c>
      <x:c r="I405" s="9" t="str">
        <x:v>覆盖/杠杆异常</x:v>
      </x:c>
      <x:c r="J405" s="9" t="n">
        <x:v>-0.0514647253840476</x:v>
      </x:c>
      <x:c r="K405" s="9" t="n">
        <x:v>0.0167474576920587</x:v>
      </x:c>
      <x:c r="L405" s="9" t="n">
        <x:v>-0.03167242953390893</x:v>
      </x:c>
      <x:c r="M405" s="9" t="n">
        <x:v>-0.067372905106216</x:v>
      </x:c>
      <x:c r="N405" s="9"/>
    </x:row>
    <x:row r="406">
      <x:c r="A406" s="1" t="str">
        <x:v>2023Q2</x:v>
      </x:c>
      <x:c r="B406" s="1" t="str">
        <x:v>001250.OF</x:v>
      </x:c>
      <x:c r="C406" s="1" t="str">
        <x:v>天弘新活力混合发起A</x:v>
      </x:c>
      <x:c r="D406" s="1" t="str">
        <x:v>天弘基金</x:v>
      </x:c>
      <x:c r="E406" s="9" t="n">
        <x:v>0.6190799393939393</x:v>
      </x:c>
      <x:c r="F406" s="9" t="n">
        <x:v>0.3698239137373737</x:v>
      </x:c>
      <x:c r="G406" s="9" t="n">
        <x:v>0.0135654973737373</x:v>
      </x:c>
      <x:c r="H406" s="9" t="n">
        <x:v>1.0024693505050504</x:v>
      </x:c>
      <x:c r="I406" s="9" t="str">
        <x:v>可用</x:v>
      </x:c>
      <x:c r="J406" s="9" t="n">
        <x:v>-0.0398001275228043</x:v>
      </x:c>
      <x:c r="K406" s="9" t="n">
        <x:v>0.0067709071031718</x:v>
      </x:c>
      <x:c r="L406" s="9" t="n">
        <x:v>-0.022135417170241565</x:v>
      </x:c>
      <x:c r="M406" s="9" t="n">
        <x:v>-0.0655688442815073</x:v>
      </x:c>
      <x:c r="N406" s="9" t="n">
        <x:v>-0.04343342711126574</x:v>
      </x:c>
    </x:row>
    <x:row r="407">
      <x:c r="A407" s="1" t="str">
        <x:v>2023Q3</x:v>
      </x:c>
      <x:c r="B407" s="1" t="str">
        <x:v>001250.OF</x:v>
      </x:c>
      <x:c r="C407" s="1" t="str">
        <x:v>天弘新活力混合发起A</x:v>
      </x:c>
      <x:c r="D407" s="1" t="str">
        <x:v>天弘基金</x:v>
      </x:c>
      <x:c r="E407" s="9" t="n">
        <x:v>0.6007638175807078</x:v>
      </x:c>
      <x:c r="F407" s="9" t="n">
        <x:v>0.3569346769739401</x:v>
      </x:c>
      <x:c r="G407" s="9" t="n">
        <x:v>0.0045301481913652</x:v>
      </x:c>
      <x:c r="H407" s="9" t="n">
        <x:v>0.9622286427460132</x:v>
      </x:c>
      <x:c r="I407" s="9" t="str">
        <x:v>可用</x:v>
      </x:c>
      <x:c r="J407" s="9" t="n">
        <x:v>-0.0700389210520608</x:v>
      </x:c>
      <x:c r="K407" s="9" t="n">
        <x:v>0.0140014361109186</x:v>
      </x:c>
      <x:c r="L407" s="9" t="n">
        <x:v>-0.03707925151504786</x:v>
      </x:c>
      <x:c r="M407" s="9" t="n">
        <x:v>-0.0567275533830717</x:v>
      </x:c>
      <x:c r="N407" s="9" t="n">
        <x:v>-0.01964830186802384</x:v>
      </x:c>
    </x:row>
    <x:row r="408">
      <x:c r="A408" s="1" t="str">
        <x:v>2023Q4</x:v>
      </x:c>
      <x:c r="B408" s="1" t="str">
        <x:v>001250.OF</x:v>
      </x:c>
      <x:c r="C408" s="1" t="str">
        <x:v>天弘新活力混合发起A</x:v>
      </x:c>
      <x:c r="D408" s="1" t="str">
        <x:v>天弘基金</x:v>
      </x:c>
      <x:c r="E408" s="9" t="n">
        <x:v>0.5548778015856011</x:v>
      </x:c>
      <x:c r="F408" s="9" t="n">
        <x:v>0.3247019432183415</x:v>
      </x:c>
      <x:c r="G408" s="9" t="n">
        <x:v>0.0052549247910863</x:v>
      </x:c>
      <x:c r="H408" s="9" t="n">
        <x:v>0.8848346695950289</x:v>
      </x:c>
      <x:c r="I408" s="9" t="str">
        <x:v>可用</x:v>
      </x:c>
      <x:c r="J408" s="9" t="n">
        <x:v>0.031001629210372</x:v>
      </x:c>
      <x:c r="K408" s="9" t="n">
        <x:v>0.0198746052509315</x:v>
      </x:c>
      <x:c r="L408" s="9" t="n">
        <x:v>0.023655438807498083</x:v>
      </x:c>
      <x:c r="M408" s="9" t="n">
        <x:v>0.0450702304650212</x:v>
      </x:c>
      <x:c r="N408" s="9" t="n">
        <x:v>0.021414791657523115</x:v>
      </x:c>
    </x:row>
    <x:row r="409">
      <x:c r="A409" s="1" t="str">
        <x:v>2024Q1</x:v>
      </x:c>
      <x:c r="B409" s="1" t="str">
        <x:v>001250.OF</x:v>
      </x:c>
      <x:c r="C409" s="1" t="str">
        <x:v>天弘新活力混合发起A</x:v>
      </x:c>
      <x:c r="D409" s="1" t="str">
        <x:v>天弘基金</x:v>
      </x:c>
      <x:c r="E409" s="9" t="n">
        <x:v>0.9158867163145136</x:v>
      </x:c>
      <x:c r="F409" s="9" t="n">
        <x:v>0.0542593881191548</x:v>
      </x:c>
      <x:c r="G409" s="9" t="n">
        <x:v>0.0151017989262209</x:v>
      </x:c>
      <x:c r="H409" s="9" t="n">
        <x:v>0.9852479033598892</x:v>
      </x:c>
      <x:c r="I409" s="9" t="str">
        <x:v>可用</x:v>
      </x:c>
      <x:c r="J409" s="9" t="n">
        <x:v>-0.0214333367255786</x:v>
      </x:c>
      <x:c r="K409" s="9" t="n">
        <x:v>0.0174055286828451</x:v>
      </x:c>
      <x:c r="L409" s="9" t="n">
        <x:v>-0.01868609505703188</x:v>
      </x:c>
      <x:c r="M409" s="9" t="n">
        <x:v>0.0272068898023096</x:v>
      </x:c>
      <x:c r="N409" s="9" t="n">
        <x:v>0.04589298485934148</x:v>
      </x:c>
    </x:row>
    <x:row r="410">
      <x:c r="A410" s="1" t="str">
        <x:v>2024Q2</x:v>
      </x:c>
      <x:c r="B410" s="1" t="str">
        <x:v>001250.OF</x:v>
      </x:c>
      <x:c r="C410" s="1" t="str">
        <x:v>天弘新活力混合发起A</x:v>
      </x:c>
      <x:c r="D410" s="1" t="str">
        <x:v>天弘基金</x:v>
      </x:c>
      <x:c r="E410" s="9" t="n">
        <x:v>0.9428549784369936</x:v>
      </x:c>
      <x:c r="F410" s="9" t="n">
        <x:v>0.0542503572229839</x:v>
      </x:c>
      <x:c r="G410" s="9" t="n">
        <x:v>0.0033936898915617</x:v>
      </x:c>
      <x:c r="H410" s="9" t="n">
        <x:v>1.0004990255515391</x:v>
      </x:c>
      <x:c r="I410" s="9" t="str">
        <x:v>可用</x:v>
      </x:c>
      <x:c r="J410" s="9" t="n">
        <x:v>0.1606714697572842</x:v>
      </x:c>
      <x:c r="K410" s="9" t="n">
        <x:v>0.0089599220136762</x:v>
      </x:c>
      <x:c r="L410" s="9" t="n">
        <x:v>0.1519759741233763</x:v>
      </x:c>
      <x:c r="M410" s="9" t="n">
        <x:v>0.1327489837398374</x:v>
      </x:c>
      <x:c r="N410" s="9" t="n">
        <x:v>-0.019226990383538894</x:v>
      </x:c>
    </x:row>
    <x:row r="411">
      <x:c r="A411" s="1" t="str">
        <x:v>2024Q3</x:v>
      </x:c>
      <x:c r="B411" s="1" t="str">
        <x:v>001250.OF</x:v>
      </x:c>
      <x:c r="C411" s="1" t="str">
        <x:v>天弘新活力混合发起A</x:v>
      </x:c>
      <x:c r="D411" s="1" t="str">
        <x:v>天弘基金</x:v>
      </x:c>
      <x:c r="E411" s="9" t="n">
        <x:v>0.9191692396461084</x:v>
      </x:c>
      <x:c r="F411" s="9" t="n">
        <x:v>0.0613158849852545</x:v>
      </x:c>
      <x:c r="G411" s="9" t="n">
        <x:v>0.0198486305936658</x:v>
      </x:c>
      <x:c r="H411" s="9" t="n">
        <x:v>1.0003337552250287</x:v>
      </x:c>
      <x:c r="I411" s="9" t="str">
        <x:v>可用</x:v>
      </x:c>
      <x:c r="J411" s="9" t="n">
        <x:v>-0.0206428811428998</x:v>
      </x:c>
      <x:c r="K411" s="9" t="n">
        <x:v>0.0278751222406441</x:v>
      </x:c>
      <x:c r="L411" s="9" t="n">
        <x:v>-0.017265113574966955</x:v>
      </x:c>
      <x:c r="M411" s="9" t="n">
        <x:v>-0.0550072894471235</x:v>
      </x:c>
      <x:c r="N411" s="9" t="n">
        <x:v>-0.037742175872156544</x:v>
      </x:c>
    </x:row>
    <x:row r="412">
      <x:c r="A412" s="1" t="str">
        <x:v>2024Q4</x:v>
      </x:c>
      <x:c r="B412" s="1" t="str">
        <x:v>001250.OF</x:v>
      </x:c>
      <x:c r="C412" s="1" t="str">
        <x:v>天弘新活力混合发起A</x:v>
      </x:c>
      <x:c r="D412" s="1" t="str">
        <x:v>天弘基金</x:v>
      </x:c>
      <x:c r="E412" s="9" t="n">
        <x:v>0.9150206243602866</x:v>
      </x:c>
      <x:c r="F412" s="9" t="n">
        <x:v>0.0543961230808597</x:v>
      </x:c>
      <x:c r="G412" s="9" t="n">
        <x:v>0.0012537002302968</x:v>
      </x:c>
      <x:c r="H412" s="9" t="n">
        <x:v>0.9706704476714432</x:v>
      </x:c>
      <x:c r="I412" s="9" t="str">
        <x:v>可用</x:v>
      </x:c>
      <x:c r="J412" s="9" t="n">
        <x:v>-0.0120968459253197</x:v>
      </x:c>
      <x:c r="K412" s="9" t="n">
        <x:v>-0.0061358304583538</x:v>
      </x:c>
      <x:c r="L412" s="9" t="n">
        <x:v>-0.011402628900192122</x:v>
      </x:c>
      <x:c r="M412" s="9" t="n">
        <x:v>-0.0143001246068948</x:v>
      </x:c>
      <x:c r="N412" s="9" t="n">
        <x:v>-0.002897495706702677</x:v>
      </x:c>
    </x:row>
    <x:row r="413">
      <x:c r="A413" s="1" t="str">
        <x:v>2025Q1</x:v>
      </x:c>
      <x:c r="B413" s="1" t="str">
        <x:v>001250.OF</x:v>
      </x:c>
      <x:c r="C413" s="1" t="str">
        <x:v>天弘新活力混合发起A</x:v>
      </x:c>
      <x:c r="D413" s="1" t="str">
        <x:v>天弘基金</x:v>
      </x:c>
      <x:c r="E413" s="9" t="n">
        <x:v>0.9456935379014432</x:v>
      </x:c>
      <x:c r="F413" s="9" t="n">
        <x:v>0.0553961402938499</x:v>
      </x:c>
      <x:c r="G413" s="9" t="n">
        <x:v>0.0038549054739305</x:v>
      </x:c>
      <x:c r="H413" s="9" t="n">
        <x:v>1.0049445836692237</x:v>
      </x:c>
      <x:c r="I413" s="9" t="str">
        <x:v>可用</x:v>
      </x:c>
      <x:c r="J413" s="9" t="n">
        <x:v>0.0125459507988814</x:v>
      </x:c>
      <x:c r="K413" s="9" t="n">
        <x:v>0.0167355103051229</x:v>
      </x:c>
      <x:c r="L413" s="9" t="n">
        <x:v>0.01279170727408335</x:v>
      </x:c>
      <x:c r="M413" s="9" t="n">
        <x:v>0.0058993498675656</x:v>
      </x:c>
      <x:c r="N413" s="9" t="n">
        <x:v>-0.006892357406517749</x:v>
      </x:c>
    </x:row>
    <x:row r="414">
      <x:c r="A414" s="1" t="str">
        <x:v>2025Q2</x:v>
      </x:c>
      <x:c r="B414" s="1" t="str">
        <x:v>001250.OF</x:v>
      </x:c>
      <x:c r="C414" s="1" t="str">
        <x:v>天弘新活力混合发起A</x:v>
      </x:c>
      <x:c r="D414" s="1" t="str">
        <x:v>天弘基金</x:v>
      </x:c>
      <x:c r="E414" s="9" t="n">
        <x:v>0.9481712131919906</x:v>
      </x:c>
      <x:c r="F414" s="9" t="n">
        <x:v>0.0541487800026174</x:v>
      </x:c>
      <x:c r="G414" s="9" t="n">
        <x:v>0.0018161902892291</x:v>
      </x:c>
      <x:c r="H414" s="9" t="n">
        <x:v>1.0041361834838372</x:v>
      </x:c>
      <x:c r="I414" s="9" t="str">
        <x:v>可用</x:v>
      </x:c>
      <x:c r="J414" s="9" t="n">
        <x:v>0.1790131298144346</x:v>
      </x:c>
      <x:c r="K414" s="9" t="n">
        <x:v>-0.0093141564174268</x:v>
      </x:c>
      <x:c r="L414" s="9" t="n">
        <x:v>0.16923074626669055</x:v>
      </x:c>
      <x:c r="M414" s="9" t="n">
        <x:v>0.131897067624177</x:v>
      </x:c>
      <x:c r="N414" s="9" t="n">
        <x:v>-0.03733367864251355</x:v>
      </x:c>
    </x:row>
    <x:row r="415">
      <x:c r="A415" s="1" t="str">
        <x:v>2025Q3</x:v>
      </x:c>
      <x:c r="B415" s="1" t="str">
        <x:v>001250.OF</x:v>
      </x:c>
      <x:c r="C415" s="1" t="str">
        <x:v>天弘新活力混合发起A</x:v>
      </x:c>
      <x:c r="D415" s="1" t="str">
        <x:v>天弘基金</x:v>
      </x:c>
      <x:c r="E415" s="9" t="n">
        <x:v>0.7755895011876485</x:v>
      </x:c>
      <x:c r="F415" s="9" t="n">
        <x:v>0.1830744285535691</x:v>
      </x:c>
      <x:c r="G415" s="9" t="n">
        <x:v>0.0017449061132641</x:v>
      </x:c>
      <x:c r="H415" s="9" t="n">
        <x:v>0.9604088358544817</x:v>
      </x:c>
      <x:c r="I415" s="9" t="str">
        <x:v>可用</x:v>
      </x:c>
      <x:c r="J415" s="9" t="n">
        <x:v>-0.002316465870377</x:v>
      </x:c>
      <x:c r="K415" s="9" t="n">
        <x:v>0.0053859744891888</x:v>
      </x:c>
      <x:c r="L415" s="9" t="n">
        <x:v>-0.0008105924071115686</x:v>
      </x:c>
      <x:c r="M415" s="9" t="n">
        <x:v>0.044623030559374</x:v>
      </x:c>
      <x:c r="N415" s="9" t="n">
        <x:v>0.045433622966485565</x:v>
      </x:c>
    </x:row>
    <x:row r="416">
      <x:c r="A416" s="1" t="str">
        <x:v>2025Q4</x:v>
      </x:c>
      <x:c r="B416" s="1" t="str">
        <x:v>001250.OF</x:v>
      </x:c>
      <x:c r="C416" s="1" t="str">
        <x:v>天弘新活力混合发起A</x:v>
      </x:c>
      <x:c r="D416" s="1" t="str">
        <x:v>天弘基金</x:v>
      </x:c>
      <x:c r="E416" s="9" t="n">
        <x:v>0.9002188757883192</x:v>
      </x:c>
      <x:c r="F416" s="9" t="n">
        <x:v>0.0938391291472443</x:v>
      </x:c>
      <x:c r="G416" s="9" t="n">
        <x:v>0.0118053332876336</x:v>
      </x:c>
      <x:c r="H416" s="9" t="n">
        <x:v>1.005863338223197</x:v>
      </x:c>
      <x:c r="I416" s="9" t="str">
        <x:v>可用</x:v>
      </x:c>
      <x:c r="J416" s="9" t="n">
        <x:v>-0.0388536352522925</x:v>
      </x:c>
      <x:c r="K416" s="9" t="n">
        <x:v>0.0082560386605905</x:v>
      </x:c>
      <x:c r="L416" s="9" t="n">
        <x:v>-0.03420203636899236</x:v>
      </x:c>
      <x:c r="M416" s="9" t="n">
        <x:v>-0.0363397104970139</x:v>
      </x:c>
      <x:c r="N416" s="9" t="n">
        <x:v>-0.002137674128021537</x:v>
      </x:c>
    </x:row>
    <x:row r="417">
      <x:c r="A417" s="1" t="str">
        <x:v>2026Q1</x:v>
      </x:c>
      <x:c r="B417" s="1" t="str">
        <x:v>001250.OF</x:v>
      </x:c>
      <x:c r="C417" s="1" t="str">
        <x:v>天弘新活力混合发起A</x:v>
      </x:c>
      <x:c r="D417" s="1" t="str">
        <x:v>天弘基金</x:v>
      </x:c>
      <x:c r="E417" s="9" t="n">
        <x:v>0.8244028041100432</x:v>
      </x:c>
      <x:c r="F417" s="9" t="n">
        <x:v>0.0708674912164401</x:v>
      </x:c>
      <x:c r="G417" s="9" t="n">
        <x:v>0.0067235875041431</x:v>
      </x:c>
      <x:c r="H417" s="9" t="n">
        <x:v>0.9019938828306264</x:v>
      </x:c>
      <x:c r="I417" s="9" t="str">
        <x:v>可用</x:v>
      </x:c>
      <x:c r="J417" s="9" t="n">
        <x:v>0.1189604611184145</x:v>
      </x:c>
      <x:c r="K417" s="9" t="n">
        <x:v>0.0119203404212993</x:v>
      </x:c>
      <x:c r="L417" s="9" t="n">
        <x:v>0.0989161023443481</x:v>
      </x:c>
      <x:c r="M417" s="9" t="n">
        <x:v>-0.0761029411764705</x:v>
      </x:c>
      <x:c r="N417" s="9" t="n">
        <x:v>-0.1750190435208186</x:v>
      </x:c>
    </x:row>
    <x:row r="418">
      <x:c r="A418" s="1" t="str">
        <x:v>2023Q1</x:v>
      </x:c>
      <x:c r="B418" s="1" t="str">
        <x:v>001254.OF</x:v>
      </x:c>
      <x:c r="C418" s="1" t="str">
        <x:v>宏利新起点混合A</x:v>
      </x:c>
      <x:c r="D418" s="1" t="str">
        <x:v>宏利基金</x:v>
      </x:c>
      <x:c r="E418" s="9" t="n">
        <x:v>0.1636360898876404</x:v>
      </x:c>
      <x:c r="F418" s="9" t="n">
        <x:v>0.5016774587200782</x:v>
      </x:c>
      <x:c r="G418" s="9" t="n">
        <x:v>0.049983429408891</x:v>
      </x:c>
      <x:c r="H418" s="9" t="n">
        <x:v>0.7152969780166096</x:v>
      </x:c>
      <x:c r="I418" s="9" t="str">
        <x:v>覆盖/杠杆异常</x:v>
      </x:c>
      <x:c r="J418" s="9" t="n">
        <x:v>-0.0514647253840476</x:v>
      </x:c>
      <x:c r="K418" s="9" t="n">
        <x:v>0.0167474576920587</x:v>
      </x:c>
      <x:c r="L418" s="9" t="n">
        <x:v>-0.000019664414012706896</x:v>
      </x:c>
      <x:c r="M418" s="9" t="n">
        <x:v>-0.007462686567164</x:v>
      </x:c>
      <x:c r="N418" s="9"/>
    </x:row>
    <x:row r="419">
      <x:c r="A419" s="1" t="str">
        <x:v>2023Q2</x:v>
      </x:c>
      <x:c r="B419" s="1" t="str">
        <x:v>001254.OF</x:v>
      </x:c>
      <x:c r="C419" s="1" t="str">
        <x:v>宏利新起点混合A</x:v>
      </x:c>
      <x:c r="D419" s="1" t="str">
        <x:v>宏利基金</x:v>
      </x:c>
      <x:c r="E419" s="9" t="n">
        <x:v>0.1519246616541353</x:v>
      </x:c>
      <x:c r="F419" s="9" t="n">
        <x:v>0.524712886716792</x:v>
      </x:c>
      <x:c r="G419" s="9" t="n">
        <x:v>0.1210899864661654</x:v>
      </x:c>
      <x:c r="H419" s="9" t="n">
        <x:v>0.7977275348370927</x:v>
      </x:c>
      <x:c r="I419" s="9" t="str">
        <x:v>覆盖/杠杆异常</x:v>
      </x:c>
      <x:c r="J419" s="9" t="n">
        <x:v>-0.0398001275228043</x:v>
      </x:c>
      <x:c r="K419" s="9" t="n">
        <x:v>0.0067709071031718</x:v>
      </x:c>
      <x:c r="L419" s="9" t="n">
        <x:v>-0.0024938386958969737</x:v>
      </x:c>
      <x:c r="M419" s="9" t="n">
        <x:v>-0.0136705399863295</x:v>
      </x:c>
      <x:c r="N419" s="9"/>
    </x:row>
    <x:row r="420">
      <x:c r="A420" s="1" t="str">
        <x:v>2023Q3</x:v>
      </x:c>
      <x:c r="B420" s="1" t="str">
        <x:v>001254.OF</x:v>
      </x:c>
      <x:c r="C420" s="1" t="str">
        <x:v>宏利新起点混合A</x:v>
      </x:c>
      <x:c r="D420" s="1" t="str">
        <x:v>宏利基金</x:v>
      </x:c>
      <x:c r="E420" s="9" t="n">
        <x:v>0.1728212632226322</x:v>
      </x:c>
      <x:c r="F420" s="9" t="n">
        <x:v>0.3988766915129151</x:v>
      </x:c>
      <x:c r="G420" s="9" t="n">
        <x:v>0.0678647266912669</x:v>
      </x:c>
      <x:c r="H420" s="9" t="n">
        <x:v>0.6395626814268142</x:v>
      </x:c>
      <x:c r="I420" s="9" t="str">
        <x:v>覆盖/杠杆异常</x:v>
      </x:c>
      <x:c r="J420" s="9" t="n">
        <x:v>-0.0700389210520608</x:v>
      </x:c>
      <x:c r="K420" s="9" t="n">
        <x:v>0.0140014361109186</x:v>
      </x:c>
      <x:c r="L420" s="9" t="n">
        <x:v>-0.006519368298614688</x:v>
      </x:c>
      <x:c r="M420" s="9" t="n">
        <x:v>-0.0103950103950104</x:v>
      </x:c>
      <x:c r="N420" s="9"/>
    </x:row>
    <x:row r="421">
      <x:c r="A421" s="1" t="str">
        <x:v>2023Q4</x:v>
      </x:c>
      <x:c r="B421" s="1" t="str">
        <x:v>001254.OF</x:v>
      </x:c>
      <x:c r="C421" s="1" t="str">
        <x:v>宏利新起点混合A</x:v>
      </x:c>
      <x:c r="D421" s="1" t="str">
        <x:v>宏利基金</x:v>
      </x:c>
      <x:c r="E421" s="9" t="n">
        <x:v>0.4432739428111156</x:v>
      </x:c>
      <x:c r="F421" s="9" t="n">
        <x:v>0.4332492565445026</x:v>
      </x:c>
      <x:c r="G421" s="9" t="n">
        <x:v>0.0364415372533225</x:v>
      </x:c>
      <x:c r="H421" s="9" t="n">
        <x:v>0.9129647366089406</x:v>
      </x:c>
      <x:c r="I421" s="9" t="str">
        <x:v>可用</x:v>
      </x:c>
      <x:c r="J421" s="9" t="n">
        <x:v>0.031001629210372</x:v>
      </x:c>
      <x:c r="K421" s="9" t="n">
        <x:v>0.0198746052509315</x:v>
      </x:c>
      <x:c r="L421" s="9" t="n">
        <x:v>0.02235287236273139</x:v>
      </x:c>
      <x:c r="M421" s="9" t="n">
        <x:v>-0.0182072829131653</x:v>
      </x:c>
      <x:c r="N421" s="9" t="n">
        <x:v>-0.04056015527589669</x:v>
      </x:c>
    </x:row>
    <x:row r="422">
      <x:c r="A422" s="1" t="str">
        <x:v>2024Q1</x:v>
      </x:c>
      <x:c r="B422" s="1" t="str">
        <x:v>001254.OF</x:v>
      </x:c>
      <x:c r="C422" s="1" t="str">
        <x:v>宏利新起点混合A</x:v>
      </x:c>
      <x:c r="D422" s="1" t="str">
        <x:v>宏利基金</x:v>
      </x:c>
      <x:c r="E422" s="9" t="n">
        <x:v>0.0107949050486336</x:v>
      </x:c>
      <x:c r="F422" s="9" t="n">
        <x:v>0.8092469652616953</x:v>
      </x:c>
      <x:c r="G422" s="9" t="n">
        <x:v>0.0197226757758221</x:v>
      </x:c>
      <x:c r="H422" s="9" t="n">
        <x:v>0.8397645460861509</x:v>
      </x:c>
      <x:c r="I422" s="9" t="str">
        <x:v>可用</x:v>
      </x:c>
      <x:c r="J422" s="9" t="n">
        <x:v>-0.0214333367255786</x:v>
      </x:c>
      <x:c r="K422" s="9" t="n">
        <x:v>0.0174055286828451</x:v>
      </x:c>
      <x:c r="L422" s="9" t="n">
        <x:v>0.013854000430539777</x:v>
      </x:c>
      <x:c r="M422" s="9" t="n">
        <x:v>0.0258130670470755</x:v>
      </x:c>
      <x:c r="N422" s="9" t="n">
        <x:v>0.011959066616535721</x:v>
      </x:c>
    </x:row>
    <x:row r="423">
      <x:c r="A423" s="1" t="str">
        <x:v>2024Q2</x:v>
      </x:c>
      <x:c r="B423" s="1" t="str">
        <x:v>001254.OF</x:v>
      </x:c>
      <x:c r="C423" s="1" t="str">
        <x:v>宏利新起点混合A</x:v>
      </x:c>
      <x:c r="D423" s="1" t="str">
        <x:v>宏利基金</x:v>
      </x:c>
      <x:c r="E423" s="9" t="n">
        <x:v>0.0515259264727594</x:v>
      </x:c>
      <x:c r="F423" s="9" t="n">
        <x:v>0.8570566670603869</x:v>
      </x:c>
      <x:c r="G423" s="9" t="n">
        <x:v>0.0115475439244057</x:v>
      </x:c>
      <x:c r="H423" s="9" t="n">
        <x:v>0.920130137457552</x:v>
      </x:c>
      <x:c r="I423" s="9" t="str">
        <x:v>可用</x:v>
      </x:c>
      <x:c r="J423" s="9" t="n">
        <x:v>0.1606714697572842</x:v>
      </x:c>
      <x:c r="K423" s="9" t="n">
        <x:v>0.0089599220136762</x:v>
      </x:c>
      <x:c r="L423" s="9" t="n">
        <x:v>0.015957907235146323</x:v>
      </x:c>
      <x:c r="M423" s="9" t="n">
        <x:v>0.0531682422026711</x:v>
      </x:c>
      <x:c r="N423" s="9" t="n">
        <x:v>0.03721033496752478</x:v>
      </x:c>
    </x:row>
    <x:row r="424">
      <x:c r="A424" s="1" t="str">
        <x:v>2024Q3</x:v>
      </x:c>
      <x:c r="B424" s="1" t="str">
        <x:v>001254.OF</x:v>
      </x:c>
      <x:c r="C424" s="1" t="str">
        <x:v>宏利新起点混合A</x:v>
      </x:c>
      <x:c r="D424" s="1" t="str">
        <x:v>宏利基金</x:v>
      </x:c>
      <x:c r="E424" s="9" t="n">
        <x:v>0.6112904682566723</x:v>
      </x:c>
      <x:c r="F424" s="9" t="n">
        <x:v>0.5183011750141965</x:v>
      </x:c>
      <x:c r="G424" s="9" t="n">
        <x:v>0.0067903854628052</x:v>
      </x:c>
      <x:c r="H424" s="9" t="n">
        <x:v>1.136382028733674</x:v>
      </x:c>
      <x:c r="I424" s="9" t="str">
        <x:v>可用</x:v>
      </x:c>
      <x:c r="J424" s="9" t="n">
        <x:v>-0.0206428811428998</x:v>
      </x:c>
      <x:c r="K424" s="9" t="n">
        <x:v>0.0278751222406441</x:v>
      </x:c>
      <x:c r="L424" s="9" t="n">
        <x:v>0.0018289121309801488</x:v>
      </x:c>
      <x:c r="M424" s="9" t="n">
        <x:v>0.0117565708568998</x:v>
      </x:c>
      <x:c r="N424" s="9" t="n">
        <x:v>0.009927658725919651</x:v>
      </x:c>
    </x:row>
    <x:row r="425">
      <x:c r="A425" s="1" t="str">
        <x:v>2024Q4</x:v>
      </x:c>
      <x:c r="B425" s="1" t="str">
        <x:v>001254.OF</x:v>
      </x:c>
      <x:c r="C425" s="1" t="str">
        <x:v>宏利新起点混合A</x:v>
      </x:c>
      <x:c r="D425" s="1" t="str">
        <x:v>宏利基金</x:v>
      </x:c>
      <x:c r="E425" s="9" t="n">
        <x:v>0.2352554343000887</x:v>
      </x:c>
      <x:c r="F425" s="9" t="n">
        <x:v>0.7450212219591595</x:v>
      </x:c>
      <x:c r="G425" s="9" t="n">
        <x:v>0.0131689507250665</x:v>
      </x:c>
      <x:c r="H425" s="9" t="n">
        <x:v>0.9934456069843147</x:v>
      </x:c>
      <x:c r="I425" s="9" t="str">
        <x:v>可用</x:v>
      </x:c>
      <x:c r="J425" s="9" t="n">
        <x:v>-0.0120968459253197</x:v>
      </x:c>
      <x:c r="K425" s="9" t="n">
        <x:v>-0.0061358304583538</x:v>
      </x:c>
      <x:c r="L425" s="9" t="n">
        <x:v>-0.007417172647639322</x:v>
      </x:c>
      <x:c r="M425" s="9" t="n">
        <x:v>0.0225563928909193</x:v>
      </x:c>
      <x:c r="N425" s="9" t="n">
        <x:v>0.029973565538558622</x:v>
      </x:c>
    </x:row>
    <x:row r="426">
      <x:c r="A426" s="1" t="str">
        <x:v>2025Q1</x:v>
      </x:c>
      <x:c r="B426" s="1" t="str">
        <x:v>001254.OF</x:v>
      </x:c>
      <x:c r="C426" s="1" t="str">
        <x:v>宏利新起点混合A</x:v>
      </x:c>
      <x:c r="D426" s="1" t="str">
        <x:v>宏利基金</x:v>
      </x:c>
      <x:c r="E426" s="9" t="n">
        <x:v>0.4767945770405936</x:v>
      </x:c>
      <x:c r="F426" s="9" t="n">
        <x:v>0.4676052984140841</x:v>
      </x:c>
      <x:c r="G426" s="9" t="n">
        <x:v>0.0161540643096173</x:v>
      </x:c>
      <x:c r="H426" s="9" t="n">
        <x:v>0.9605539397642949</x:v>
      </x:c>
      <x:c r="I426" s="9" t="str">
        <x:v>可用</x:v>
      </x:c>
      <x:c r="J426" s="9" t="n">
        <x:v>0.0125459507988814</x:v>
      </x:c>
      <x:c r="K426" s="9" t="n">
        <x:v>0.0167355103051229</x:v>
      </x:c>
      <x:c r="L426" s="9" t="n">
        <x:v>0.013807454595063728</x:v>
      </x:c>
      <x:c r="M426" s="9" t="n">
        <x:v>0.0360962532975199</x:v>
      </x:c>
      <x:c r="N426" s="9" t="n">
        <x:v>0.02228879870245617</x:v>
      </x:c>
    </x:row>
    <x:row r="427">
      <x:c r="A427" s="1" t="str">
        <x:v>2025Q2</x:v>
      </x:c>
      <x:c r="B427" s="1" t="str">
        <x:v>001254.OF</x:v>
      </x:c>
      <x:c r="C427" s="1" t="str">
        <x:v>宏利新起点混合A</x:v>
      </x:c>
      <x:c r="D427" s="1" t="str">
        <x:v>宏利基金</x:v>
      </x:c>
      <x:c r="E427" s="9" t="n">
        <x:v>0.202691395283714</x:v>
      </x:c>
      <x:c r="F427" s="9" t="n">
        <x:v>0.5696853933677228</x:v>
      </x:c>
      <x:c r="G427" s="9" t="n">
        <x:v>0.3037999980840088</x:v>
      </x:c>
      <x:c r="H427" s="9" t="n">
        <x:v>1.0761767867354455</x:v>
      </x:c>
      <x:c r="I427" s="9" t="str">
        <x:v>可用</x:v>
      </x:c>
      <x:c r="J427" s="9" t="n">
        <x:v>0.1790131298144346</x:v>
      </x:c>
      <x:c r="K427" s="9" t="n">
        <x:v>-0.0093141564174268</x:v>
      </x:c>
      <x:c r="L427" s="9" t="n">
        <x:v>0.03097828219364208</x:v>
      </x:c>
      <x:c r="M427" s="9" t="n">
        <x:v>0.0729032259336088</x:v>
      </x:c>
      <x:c r="N427" s="9" t="n">
        <x:v>0.04192494373996672</x:v>
      </x:c>
    </x:row>
    <x:row r="428">
      <x:c r="A428" s="1" t="str">
        <x:v>2025Q3</x:v>
      </x:c>
      <x:c r="B428" s="1" t="str">
        <x:v>001254.OF</x:v>
      </x:c>
      <x:c r="C428" s="1" t="str">
        <x:v>宏利新起点混合A</x:v>
      </x:c>
      <x:c r="D428" s="1" t="str">
        <x:v>宏利基金</x:v>
      </x:c>
      <x:c r="E428" s="9" t="n">
        <x:v>0.2193187838479809</x:v>
      </x:c>
      <x:c r="F428" s="9" t="n">
        <x:v>0.4749642157328489</x:v>
      </x:c>
      <x:c r="G428" s="9" t="n">
        <x:v>0.0074656325275953</x:v>
      </x:c>
      <x:c r="H428" s="9" t="n">
        <x:v>0.7017486321084251</x:v>
      </x:c>
      <x:c r="I428" s="9" t="str">
        <x:v>覆盖/杠杆异常</x:v>
      </x:c>
      <x:c r="J428" s="9" t="n">
        <x:v>-0.002316465870377</x:v>
      </x:c>
      <x:c r="K428" s="9" t="n">
        <x:v>0.0053859744891888</x:v>
      </x:c>
      <x:c r="L428" s="9" t="n">
        <x:v>0.0020501006716982513</x:v>
      </x:c>
      <x:c r="M428" s="9" t="n">
        <x:v>0.0174383659033003</x:v>
      </x:c>
      <x:c r="N428" s="9"/>
    </x:row>
    <x:row r="429">
      <x:c r="A429" s="1" t="str">
        <x:v>2025Q4</x:v>
      </x:c>
      <x:c r="B429" s="1" t="str">
        <x:v>001254.OF</x:v>
      </x:c>
      <x:c r="C429" s="1" t="str">
        <x:v>宏利新起点混合A</x:v>
      </x:c>
      <x:c r="D429" s="1" t="str">
        <x:v>宏利基金</x:v>
      </x:c>
      <x:c r="E429" s="9" t="n">
        <x:v>0.2270910622383477</x:v>
      </x:c>
      <x:c r="F429" s="9" t="n">
        <x:v>0.4881861830867988</x:v>
      </x:c>
      <x:c r="G429" s="9" t="n">
        <x:v>0.0055772783979905</x:v>
      </x:c>
      <x:c r="H429" s="9" t="n">
        <x:v>0.720854523723137</x:v>
      </x:c>
      <x:c r="I429" s="9" t="str">
        <x:v>覆盖/杠杆异常</x:v>
      </x:c>
      <x:c r="J429" s="9" t="n">
        <x:v>-0.0388536352522925</x:v>
      </x:c>
      <x:c r="K429" s="9" t="n">
        <x:v>0.0082560386605905</x:v>
      </x:c>
      <x:c r="L429" s="9" t="n">
        <x:v>-0.004792829300133693</x:v>
      </x:c>
      <x:c r="M429" s="9" t="n">
        <x:v>0.0100472821742192</x:v>
      </x:c>
      <x:c r="N429" s="9"/>
    </x:row>
    <x:row r="430">
      <x:c r="A430" s="1" t="str">
        <x:v>2026Q1</x:v>
      </x:c>
      <x:c r="B430" s="1" t="str">
        <x:v>001254.OF</x:v>
      </x:c>
      <x:c r="C430" s="1" t="str">
        <x:v>宏利新起点混合A</x:v>
      </x:c>
      <x:c r="D430" s="1" t="str">
        <x:v>宏利基金</x:v>
      </x:c>
      <x:c r="E430" s="9" t="n">
        <x:v>0.1868427103274559</x:v>
      </x:c>
      <x:c r="F430" s="9" t="n">
        <x:v>0.3127743786733837</x:v>
      </x:c>
      <x:c r="G430" s="9" t="n">
        <x:v>0.5998719919395465</x:v>
      </x:c>
      <x:c r="H430" s="9" t="n">
        <x:v>1.099489080940386</x:v>
      </x:c>
      <x:c r="I430" s="9" t="str">
        <x:v>可用</x:v>
      </x:c>
      <x:c r="J430" s="9" t="n">
        <x:v>0.1189604611184145</x:v>
      </x:c>
      <x:c r="K430" s="9" t="n">
        <x:v>0.0119203404212993</x:v>
      </x:c>
      <x:c r="L430" s="9" t="n">
        <x:v>0.02595527204601561</x:v>
      </x:c>
      <x:c r="M430" s="9" t="n">
        <x:v>0.1322410765614909</x:v>
      </x:c>
      <x:c r="N430" s="9" t="n">
        <x:v>0.10628580451547529</x:v>
      </x:c>
    </x:row>
    <x:row r="431">
      <x:c r="A431" s="1" t="str">
        <x:v>2023Q1</x:v>
      </x:c>
      <x:c r="B431" s="1" t="str">
        <x:v>001265.OF</x:v>
      </x:c>
      <x:c r="C431" s="1" t="str">
        <x:v>国泰兴益灵活配置混合A</x:v>
      </x:c>
      <x:c r="D431" s="1" t="str">
        <x:v>国泰基金</x:v>
      </x:c>
      <x:c r="E431" s="9" t="n">
        <x:v>0.2314237669835782</x:v>
      </x:c>
      <x:c r="F431" s="9" t="n">
        <x:v>0.3221008820224719</x:v>
      </x:c>
      <x:c r="G431" s="9" t="n">
        <x:v>0.1034199595505618</x:v>
      </x:c>
      <x:c r="H431" s="9" t="n">
        <x:v>0.656944608556612</x:v>
      </x:c>
      <x:c r="I431" s="9" t="str">
        <x:v>覆盖/杠杆异常</x:v>
      </x:c>
      <x:c r="J431" s="9" t="n">
        <x:v>-0.0514647253840476</x:v>
      </x:c>
      <x:c r="K431" s="9" t="n">
        <x:v>0.0167474576920587</x:v>
      </x:c>
      <x:c r="L431" s="9" t="n">
        <x:v>-0.006515789720905536</x:v>
      </x:c>
      <x:c r="M431" s="9" t="n">
        <x:v>-0.0075187956640779</x:v>
      </x:c>
      <x:c r="N431" s="9"/>
    </x:row>
    <x:row r="432">
      <x:c r="A432" s="1" t="str">
        <x:v>2023Q2</x:v>
      </x:c>
      <x:c r="B432" s="1" t="str">
        <x:v>001265.OF</x:v>
      </x:c>
      <x:c r="C432" s="1" t="str">
        <x:v>国泰兴益灵活配置混合A</x:v>
      </x:c>
      <x:c r="D432" s="1" t="str">
        <x:v>国泰基金</x:v>
      </x:c>
      <x:c r="E432" s="9" t="n">
        <x:v>0.2381862542787285</x:v>
      </x:c>
      <x:c r="F432" s="9" t="n">
        <x:v>0.7316833419490045</x:v>
      </x:c>
      <x:c r="G432" s="9" t="n">
        <x:v>0.0373857375713121</x:v>
      </x:c>
      <x:c r="H432" s="9" t="n">
        <x:v>1.007255333799045</x:v>
      </x:c>
      <x:c r="I432" s="9" t="str">
        <x:v>可用</x:v>
      </x:c>
      <x:c r="J432" s="9" t="n">
        <x:v>-0.0398001275228043</x:v>
      </x:c>
      <x:c r="K432" s="9" t="n">
        <x:v>0.0067709071031718</x:v>
      </x:c>
      <x:c r="L432" s="9" t="n">
        <x:v>-0.0045256833571974886</x:v>
      </x:c>
      <x:c r="M432" s="9" t="n">
        <x:v>-0.0244107738690263</x:v>
      </x:c>
      <x:c r="N432" s="9" t="n">
        <x:v>-0.01988509051182881</x:v>
      </x:c>
    </x:row>
    <x:row r="433">
      <x:c r="A433" s="1" t="str">
        <x:v>2023Q3</x:v>
      </x:c>
      <x:c r="B433" s="1" t="str">
        <x:v>001265.OF</x:v>
      </x:c>
      <x:c r="C433" s="1" t="str">
        <x:v>国泰兴益灵活配置混合A</x:v>
      </x:c>
      <x:c r="D433" s="1" t="str">
        <x:v>国泰基金</x:v>
      </x:c>
      <x:c r="E433" s="9" t="n">
        <x:v>0.2505845351210726</x:v>
      </x:c>
      <x:c r="F433" s="9" t="n">
        <x:v>0.2384899043426055</x:v>
      </x:c>
      <x:c r="G433" s="9" t="n">
        <x:v>0.1331123368020812</x:v>
      </x:c>
      <x:c r="H433" s="9" t="n">
        <x:v>0.6221867762657594</x:v>
      </x:c>
      <x:c r="I433" s="9" t="str">
        <x:v>覆盖/杠杆异常</x:v>
      </x:c>
      <x:c r="J433" s="9" t="n">
        <x:v>-0.0700389210520608</x:v>
      </x:c>
      <x:c r="K433" s="9" t="n">
        <x:v>0.0140014361109186</x:v>
      </x:c>
      <x:c r="L433" s="9" t="n">
        <x:v>-0.014211469313460083</x:v>
      </x:c>
      <x:c r="M433" s="9" t="n">
        <x:v>-0.0051768803720587</x:v>
      </x:c>
      <x:c r="N433" s="9"/>
    </x:row>
    <x:row r="434">
      <x:c r="A434" s="1" t="str">
        <x:v>2023Q4</x:v>
      </x:c>
      <x:c r="B434" s="1" t="str">
        <x:v>001265.OF</x:v>
      </x:c>
      <x:c r="C434" s="1" t="str">
        <x:v>国泰兴益灵活配置混合A</x:v>
      </x:c>
      <x:c r="D434" s="1" t="str">
        <x:v>国泰基金</x:v>
      </x:c>
      <x:c r="E434" s="9" t="n">
        <x:v>0.2187216837085082</x:v>
      </x:c>
      <x:c r="F434" s="9" t="n">
        <x:v>0.6567516045402518</x:v>
      </x:c>
      <x:c r="G434" s="9" t="n">
        <x:v>0.1393824116749332</x:v>
      </x:c>
      <x:c r="H434" s="9" t="n">
        <x:v>1.0148556999236933</x:v>
      </x:c>
      <x:c r="I434" s="9" t="str">
        <x:v>可用</x:v>
      </x:c>
      <x:c r="J434" s="9" t="n">
        <x:v>0.031001629210372</x:v>
      </x:c>
      <x:c r="K434" s="9" t="n">
        <x:v>0.0198746052509315</x:v>
      </x:c>
      <x:c r="L434" s="9" t="n">
        <x:v>0.01983340742675281</x:v>
      </x:c>
      <x:c r="M434" s="9" t="n">
        <x:v>-0.0069384218639787</x:v>
      </x:c>
      <x:c r="N434" s="9" t="n">
        <x:v>-0.026771829290731512</x:v>
      </x:c>
    </x:row>
    <x:row r="435">
      <x:c r="A435" s="1" t="str">
        <x:v>2024Q1</x:v>
      </x:c>
      <x:c r="B435" s="1" t="str">
        <x:v>001265.OF</x:v>
      </x:c>
      <x:c r="C435" s="1" t="str">
        <x:v>国泰兴益灵活配置混合A</x:v>
      </x:c>
      <x:c r="D435" s="1" t="str">
        <x:v>国泰基金</x:v>
      </x:c>
      <x:c r="E435" s="9" t="n">
        <x:v>0.1866128867924528</x:v>
      </x:c>
      <x:c r="F435" s="9" t="n">
        <x:v>0.7009797868325973</x:v>
      </x:c>
      <x:c r="G435" s="9" t="n">
        <x:v>0.1135757398635086</x:v>
      </x:c>
      <x:c r="H435" s="9" t="n">
        <x:v>1.0011684134885588</x:v>
      </x:c>
      <x:c r="I435" s="9" t="str">
        <x:v>可用</x:v>
      </x:c>
      <x:c r="J435" s="9" t="n">
        <x:v>-0.0214333367255786</x:v>
      </x:c>
      <x:c r="K435" s="9" t="n">
        <x:v>0.0174055286828451</x:v>
      </x:c>
      <x:c r="L435" s="9" t="n">
        <x:v>0.008201186945854495</x:v>
      </x:c>
      <x:c r="M435" s="9" t="n">
        <x:v>-0.0122270713135916</x:v>
      </x:c>
      <x:c r="N435" s="9" t="n">
        <x:v>-0.020428258259446094</x:v>
      </x:c>
    </x:row>
    <x:row r="436">
      <x:c r="A436" s="1" t="str">
        <x:v>2024Q2</x:v>
      </x:c>
      <x:c r="B436" s="1" t="str">
        <x:v>001265.OF</x:v>
      </x:c>
      <x:c r="C436" s="1" t="str">
        <x:v>国泰兴益灵活配置混合A</x:v>
      </x:c>
      <x:c r="D436" s="1" t="str">
        <x:v>国泰基金</x:v>
      </x:c>
      <x:c r="E436" s="9" t="n">
        <x:v>0.1582097225572979</x:v>
      </x:c>
      <x:c r="F436" s="9" t="n">
        <x:v>0.3638996570164857</x:v>
      </x:c>
      <x:c r="G436" s="9" t="n">
        <x:v>0.4795167261761158</x:v>
      </x:c>
      <x:c r="H436" s="9" t="n">
        <x:v>1.0016261057498994</x:v>
      </x:c>
      <x:c r="I436" s="9" t="str">
        <x:v>可用</x:v>
      </x:c>
      <x:c r="J436" s="9" t="n">
        <x:v>0.1606714697572842</x:v>
      </x:c>
      <x:c r="K436" s="9" t="n">
        <x:v>0.0089599220136762</x:v>
      </x:c>
      <x:c r="L436" s="9" t="n">
        <x:v>0.02868030120084444</x:v>
      </x:c>
      <x:c r="M436" s="9" t="n">
        <x:v>0.0512820501756148</x:v>
      </x:c>
      <x:c r="N436" s="9" t="n">
        <x:v>0.022601748974770363</x:v>
      </x:c>
    </x:row>
    <x:row r="437">
      <x:c r="A437" s="1" t="str">
        <x:v>2024Q3</x:v>
      </x:c>
      <x:c r="B437" s="1" t="str">
        <x:v>001265.OF</x:v>
      </x:c>
      <x:c r="C437" s="1" t="str">
        <x:v>国泰兴益灵活配置混合A</x:v>
      </x:c>
      <x:c r="D437" s="1" t="str">
        <x:v>国泰基金</x:v>
      </x:c>
      <x:c r="E437" s="9" t="n">
        <x:v>0.2720370569408262</x:v>
      </x:c>
      <x:c r="F437" s="9" t="n">
        <x:v>0.53733710197246</x:v>
      </x:c>
      <x:c r="G437" s="9" t="n">
        <x:v>0.2085749531075549</x:v>
      </x:c>
      <x:c r="H437" s="9" t="n">
        <x:v>1.017949112020841</x:v>
      </x:c>
      <x:c r="I437" s="9" t="str">
        <x:v>可用</x:v>
      </x:c>
      <x:c r="J437" s="9" t="n">
        <x:v>-0.0206428811428998</x:v>
      </x:c>
      <x:c r="K437" s="9" t="n">
        <x:v>0.0278751222406441</x:v>
      </x:c>
      <x:c r="L437" s="9" t="n">
        <x:v>0.009362708769022024</x:v>
      </x:c>
      <x:c r="M437" s="9" t="n">
        <x:v>0.0025231305149568</x:v>
      </x:c>
      <x:c r="N437" s="9" t="n">
        <x:v>-0.006839578254065224</x:v>
      </x:c>
    </x:row>
    <x:row r="438">
      <x:c r="A438" s="1" t="str">
        <x:v>2024Q4</x:v>
      </x:c>
      <x:c r="B438" s="1" t="str">
        <x:v>001265.OF</x:v>
      </x:c>
      <x:c r="C438" s="1" t="str">
        <x:v>国泰兴益灵活配置混合A</x:v>
      </x:c>
      <x:c r="D438" s="1" t="str">
        <x:v>国泰基金</x:v>
      </x:c>
      <x:c r="E438" s="9" t="n">
        <x:v>0.103932623015873</x:v>
      </x:c>
      <x:c r="F438" s="9" t="n">
        <x:v>0.5875997619047619</x:v>
      </x:c>
      <x:c r="G438" s="9" t="n">
        <x:v>0.0669176313492063</x:v>
      </x:c>
      <x:c r="H438" s="9" t="n">
        <x:v>0.7584500162698412</x:v>
      </x:c>
      <x:c r="I438" s="9" t="str">
        <x:v>覆盖/杠杆异常</x:v>
      </x:c>
      <x:c r="J438" s="9" t="n">
        <x:v>-0.0120968459253197</x:v>
      </x:c>
      <x:c r="K438" s="9" t="n">
        <x:v>-0.0061358304583538</x:v>
      </x:c>
      <x:c r="L438" s="9" t="n">
        <x:v>-0.004862669443654031</x:v>
      </x:c>
      <x:c r="M438" s="9" t="n">
        <x:v>0</x:v>
      </x:c>
      <x:c r="N438" s="9"/>
    </x:row>
    <x:row r="439">
      <x:c r="A439" s="1" t="str">
        <x:v>2025Q1</x:v>
      </x:c>
      <x:c r="B439" s="1" t="str">
        <x:v>001265.OF</x:v>
      </x:c>
      <x:c r="C439" s="1" t="str">
        <x:v>国泰兴益灵活配置混合A</x:v>
      </x:c>
      <x:c r="D439" s="1" t="str">
        <x:v>国泰基金</x:v>
      </x:c>
      <x:c r="E439" s="9" t="n">
        <x:v>0.7481562755383766</x:v>
      </x:c>
      <x:c r="F439" s="9" t="n">
        <x:v>0.0642118885974599</x:v>
      </x:c>
      <x:c r="G439" s="9" t="n">
        <x:v>0.1892336648260629</x:v>
      </x:c>
      <x:c r="H439" s="9" t="n">
        <x:v>1.0016018289618993</x:v>
      </x:c>
      <x:c r="I439" s="9" t="str">
        <x:v>可用</x:v>
      </x:c>
      <x:c r="J439" s="9" t="n">
        <x:v>0.0125459507988814</x:v>
      </x:c>
      <x:c r="K439" s="9" t="n">
        <x:v>0.0167355103051229</x:v>
      </x:c>
      <x:c r="L439" s="9" t="n">
        <x:v>0.010460950546113023</x:v>
      </x:c>
      <x:c r="M439" s="9" t="n">
        <x:v>0.0234899340079399</x:v>
      </x:c>
      <x:c r="N439" s="9" t="n">
        <x:v>0.013028983461826876</x:v>
      </x:c>
    </x:row>
    <x:row r="440">
      <x:c r="A440" s="1" t="str">
        <x:v>2025Q2</x:v>
      </x:c>
      <x:c r="B440" s="1" t="str">
        <x:v>001265.OF</x:v>
      </x:c>
      <x:c r="C440" s="1" t="str">
        <x:v>国泰兴益灵活配置混合A</x:v>
      </x:c>
      <x:c r="D440" s="1" t="str">
        <x:v>国泰基金</x:v>
      </x:c>
      <x:c r="E440" s="9" t="n">
        <x:v>0.9381846067831544</x:v>
      </x:c>
      <x:c r="F440" s="9" t="n">
        <x:v>0.055505023235115</x:v>
      </x:c>
      <x:c r="G440" s="9" t="n">
        <x:v>0.0066898645711341</x:v>
      </x:c>
      <x:c r="H440" s="9" t="n">
        <x:v>1.0003794945894036</x:v>
      </x:c>
      <x:c r="I440" s="9" t="str">
        <x:v>可用</x:v>
      </x:c>
      <x:c r="J440" s="9" t="n">
        <x:v>0.1790131298144346</x:v>
      </x:c>
      <x:c r="K440" s="9" t="n">
        <x:v>-0.0093141564174268</x:v>
      </x:c>
      <x:c r="L440" s="9" t="n">
        <x:v>0.16743038033561233</x:v>
      </x:c>
      <x:c r="M440" s="9" t="n">
        <x:v>0.2017883752786666</x:v>
      </x:c>
      <x:c r="N440" s="9" t="n">
        <x:v>0.034357994943054276</x:v>
      </x:c>
    </x:row>
    <x:row r="441">
      <x:c r="A441" s="1" t="str">
        <x:v>2025Q3</x:v>
      </x:c>
      <x:c r="B441" s="1" t="str">
        <x:v>001265.OF</x:v>
      </x:c>
      <x:c r="C441" s="1" t="str">
        <x:v>国泰兴益灵活配置混合A</x:v>
      </x:c>
      <x:c r="D441" s="1" t="str">
        <x:v>国泰基金</x:v>
      </x:c>
      <x:c r="E441" s="9" t="n">
        <x:v>0.9189736921540894</x:v>
      </x:c>
      <x:c r="F441" s="9" t="n">
        <x:v>0.0511827894999584</x:v>
      </x:c>
      <x:c r="G441" s="9" t="n">
        <x:v>0.0297608117979865</x:v>
      </x:c>
      <x:c r="H441" s="9" t="n">
        <x:v>0.9999172934520343</x:v>
      </x:c>
      <x:c r="I441" s="9" t="str">
        <x:v>可用</x:v>
      </x:c>
      <x:c r="J441" s="9" t="n">
        <x:v>-0.002316465870377</x:v>
      </x:c>
      <x:c r="K441" s="9" t="n">
        <x:v>0.0053859744891888</x:v>
      </x:c>
      <x:c r="L441" s="9" t="n">
        <x:v>-0.0018531019951169914</x:v>
      </x:c>
      <x:c r="M441" s="9" t="n">
        <x:v>0.0170896417918478</x:v>
      </x:c>
      <x:c r="N441" s="9" t="n">
        <x:v>0.01894274378696479</x:v>
      </x:c>
    </x:row>
    <x:row r="442">
      <x:c r="A442" s="1" t="str">
        <x:v>2025Q4</x:v>
      </x:c>
      <x:c r="B442" s="1" t="str">
        <x:v>001265.OF</x:v>
      </x:c>
      <x:c r="C442" s="1" t="str">
        <x:v>国泰兴益灵活配置混合A</x:v>
      </x:c>
      <x:c r="D442" s="1" t="str">
        <x:v>国泰基金</x:v>
      </x:c>
      <x:c r="E442" s="9" t="n">
        <x:v>0.8950331149297034</x:v>
      </x:c>
      <x:c r="F442" s="9" t="n">
        <x:v>0.0429726567172506</x:v>
      </x:c>
      <x:c r="G442" s="9" t="n">
        <x:v>0.2281364091720598</x:v>
      </x:c>
      <x:c r="H442" s="9" t="n">
        <x:v>1.1661421808190138</x:v>
      </x:c>
      <x:c r="I442" s="9" t="str">
        <x:v>可用</x:v>
      </x:c>
      <x:c r="J442" s="9" t="n">
        <x:v>-0.0388536352522925</x:v>
      </x:c>
      <x:c r="K442" s="9" t="n">
        <x:v>0.0082560386605905</x:v>
      </x:c>
      <x:c r="L442" s="9" t="n">
        <x:v>-0.034420506270995986</x:v>
      </x:c>
      <x:c r="M442" s="9" t="n">
        <x:v>-0.0233711025251265</x:v>
      </x:c>
      <x:c r="N442" s="9" t="n">
        <x:v>0.011049403745869487</x:v>
      </x:c>
    </x:row>
    <x:row r="443">
      <x:c r="A443" s="1" t="str">
        <x:v>2026Q1</x:v>
      </x:c>
      <x:c r="B443" s="1" t="str">
        <x:v>001265.OF</x:v>
      </x:c>
      <x:c r="C443" s="1" t="str">
        <x:v>国泰兴益灵活配置混合A</x:v>
      </x:c>
      <x:c r="D443" s="1" t="str">
        <x:v>国泰基金</x:v>
      </x:c>
      <x:c r="E443" s="9" t="n">
        <x:v>0.9293303650813676</x:v>
      </x:c>
      <x:c r="F443" s="9" t="n">
        <x:v>0.056544507379841</x:v>
      </x:c>
      <x:c r="G443" s="9" t="n">
        <x:v>0.0007778623691182</x:v>
      </x:c>
      <x:c r="H443" s="9" t="n">
        <x:v>0.9866527348303268</x:v>
      </x:c>
      <x:c r="I443" s="9" t="str">
        <x:v>可用</x:v>
      </x:c>
      <x:c r="J443" s="9" t="n">
        <x:v>0.1189604611184145</x:v>
      </x:c>
      <x:c r="K443" s="9" t="n">
        <x:v>0.0119203404212993</x:v>
      </x:c>
      <x:c r="L443" s="9" t="n">
        <x:v>0.11122759853834636</x:v>
      </x:c>
      <x:c r="M443" s="9" t="n">
        <x:v>0.1370558339629481</x:v>
      </x:c>
      <x:c r="N443" s="9" t="n">
        <x:v>0.025828235424601734</x:v>
      </x:c>
    </x:row>
    <x:row r="444">
      <x:c r="A444" s="1" t="str">
        <x:v>2023Q1</x:v>
      </x:c>
      <x:c r="B444" s="1" t="str">
        <x:v>001303.OF</x:v>
      </x:c>
      <x:c r="C444" s="1" t="str">
        <x:v>银华稳利灵活配置混合A</x:v>
      </x:c>
      <x:c r="D444" s="1" t="str">
        <x:v>银华基金</x:v>
      </x:c>
      <x:c r="E444" s="9" t="n">
        <x:v>0.0511169253510716</x:v>
      </x:c>
      <x:c r="F444" s="9" t="n">
        <x:v>0.7018374050258684</x:v>
      </x:c>
      <x:c r="G444" s="9" t="n">
        <x:v>0.0685373895048041</x:v>
      </x:c>
      <x:c r="H444" s="9" t="n">
        <x:v>0.8214917198817442</x:v>
      </x:c>
      <x:c r="I444" s="9" t="str">
        <x:v>可用</x:v>
      </x:c>
      <x:c r="J444" s="9" t="n">
        <x:v>-0.0514647253840476</x:v>
      </x:c>
      <x:c r="K444" s="9" t="n">
        <x:v>0.0167474576920587</x:v>
      </x:c>
      <x:c r="L444" s="9" t="n">
        <x:v>0.009123273721705235</x:v>
      </x:c>
      <x:c r="M444" s="9" t="n">
        <x:v>0.0025402201524131</x:v>
      </x:c>
      <x:c r="N444" s="9" t="n">
        <x:v>-0.0065830535692921344</x:v>
      </x:c>
    </x:row>
    <x:row r="445">
      <x:c r="A445" s="1" t="str">
        <x:v>2023Q2</x:v>
      </x:c>
      <x:c r="B445" s="1" t="str">
        <x:v>001303.OF</x:v>
      </x:c>
      <x:c r="C445" s="1" t="str">
        <x:v>银华稳利灵活配置混合A</x:v>
      </x:c>
      <x:c r="D445" s="1" t="str">
        <x:v>银华基金</x:v>
      </x:c>
      <x:c r="E445" s="9" t="n">
        <x:v>0.024304425972572</x:v>
      </x:c>
      <x:c r="F445" s="9" t="n">
        <x:v>0.8779092798768542</x:v>
      </x:c>
      <x:c r="G445" s="9" t="n">
        <x:v>0.1406468609012034</x:v>
      </x:c>
      <x:c r="H445" s="9" t="n">
        <x:v>1.0428605667506297</x:v>
      </x:c>
      <x:c r="I445" s="9" t="str">
        <x:v>可用</x:v>
      </x:c>
      <x:c r="J445" s="9" t="n">
        <x:v>-0.0398001275228043</x:v>
      </x:c>
      <x:c r="K445" s="9" t="n">
        <x:v>0.0067709071031718</x:v>
      </x:c>
      <x:c r="L445" s="9" t="n">
        <x:v>0.004976922925981709</x:v>
      </x:c>
      <x:c r="M445" s="9" t="n">
        <x:v>-0.0025337837837836</x:v>
      </x:c>
      <x:c r="N445" s="9" t="n">
        <x:v>-0.007510706709765309</x:v>
      </x:c>
    </x:row>
    <x:row r="446">
      <x:c r="A446" s="1" t="str">
        <x:v>2023Q3</x:v>
      </x:c>
      <x:c r="B446" s="1" t="str">
        <x:v>001303.OF</x:v>
      </x:c>
      <x:c r="C446" s="1" t="str">
        <x:v>银华稳利灵活配置混合A</x:v>
      </x:c>
      <x:c r="D446" s="1" t="str">
        <x:v>银华基金</x:v>
      </x:c>
      <x:c r="E446" s="9" t="n">
        <x:v>0.027644752515917</x:v>
      </x:c>
      <x:c r="F446" s="9" t="n">
        <x:v>0.748540774902444</x:v>
      </x:c>
      <x:c r="G446" s="9" t="n">
        <x:v>0.3537418589032655</x:v>
      </x:c>
      <x:c r="H446" s="9" t="n">
        <x:v>1.1299273863216266</x:v>
      </x:c>
      <x:c r="I446" s="9" t="str">
        <x:v>可用</x:v>
      </x:c>
      <x:c r="J446" s="9" t="n">
        <x:v>-0.0700389210520608</x:v>
      </x:c>
      <x:c r="K446" s="9" t="n">
        <x:v>0.0140014361109186</x:v>
      </x:c>
      <x:c r="L446" s="9" t="n">
        <x:v>0.008544437197248001</x:v>
      </x:c>
      <x:c r="M446" s="9" t="n">
        <x:v>-0.0050804403048264</x:v>
      </x:c>
      <x:c r="N446" s="9" t="n">
        <x:v>-0.0136248775020744</x:v>
      </x:c>
    </x:row>
    <x:row r="447">
      <x:c r="A447" s="1" t="str">
        <x:v>2023Q4</x:v>
      </x:c>
      <x:c r="B447" s="1" t="str">
        <x:v>001303.OF</x:v>
      </x:c>
      <x:c r="C447" s="1" t="str">
        <x:v>银华稳利灵活配置混合A</x:v>
      </x:c>
      <x:c r="D447" s="1" t="str">
        <x:v>银华基金</x:v>
      </x:c>
      <x:c r="E447" s="9" t="n">
        <x:v>0.0334991428003182</x:v>
      </x:c>
      <x:c r="F447" s="9" t="n">
        <x:v>0.2082483703261734</x:v>
      </x:c>
      <x:c r="G447" s="9" t="n">
        <x:v>0.5705746487669053</x:v>
      </x:c>
      <x:c r="H447" s="9" t="n">
        <x:v>0.8123221618933969</x:v>
      </x:c>
      <x:c r="I447" s="9" t="str">
        <x:v>可用</x:v>
      </x:c>
      <x:c r="J447" s="9" t="n">
        <x:v>0.031001629210372</x:v>
      </x:c>
      <x:c r="K447" s="9" t="n">
        <x:v>0.0198746052509315</x:v>
      </x:c>
      <x:c r="L447" s="9" t="n">
        <x:v>0.005177382158343262</x:v>
      </x:c>
      <x:c r="M447" s="9" t="n">
        <x:v>-0.0076595744680851</x:v>
      </x:c>
      <x:c r="N447" s="9" t="n">
        <x:v>-0.01283695662642836</x:v>
      </x:c>
    </x:row>
    <x:row r="448">
      <x:c r="A448" s="1" t="str">
        <x:v>2024Q1</x:v>
      </x:c>
      <x:c r="B448" s="1" t="str">
        <x:v>001303.OF</x:v>
      </x:c>
      <x:c r="C448" s="1" t="str">
        <x:v>银华稳利灵活配置混合A</x:v>
      </x:c>
      <x:c r="D448" s="1" t="str">
        <x:v>银华基金</x:v>
      </x:c>
      <x:c r="E448" s="9" t="n">
        <x:v>0.0090522796352583</x:v>
      </x:c>
      <x:c r="F448" s="9" t="n">
        <x:v>0.1855091898527004</x:v>
      </x:c>
      <x:c r="G448" s="9" t="n">
        <x:v>0.8710767280804301</x:v>
      </x:c>
      <x:c r="H448" s="9" t="n">
        <x:v>1.0656381975683888</x:v>
      </x:c>
      <x:c r="I448" s="9" t="str">
        <x:v>可用</x:v>
      </x:c>
      <x:c r="J448" s="9" t="n">
        <x:v>-0.0214333367255786</x:v>
      </x:c>
      <x:c r="K448" s="9" t="n">
        <x:v>0.0174055286828451</x:v>
      </x:c>
      <x:c r="L448" s="9" t="n">
        <x:v>0.003034864967355945</x:v>
      </x:c>
      <x:c r="M448" s="9" t="n">
        <x:v>-0.0317324185248713</x:v>
      </x:c>
      <x:c r="N448" s="9" t="n">
        <x:v>-0.03476728349222724</x:v>
      </x:c>
    </x:row>
    <x:row r="449">
      <x:c r="A449" s="1" t="str">
        <x:v>2024Q2</x:v>
      </x:c>
      <x:c r="B449" s="1" t="str">
        <x:v>001303.OF</x:v>
      </x:c>
      <x:c r="C449" s="1" t="str">
        <x:v>银华稳利灵活配置混合A</x:v>
      </x:c>
      <x:c r="D449" s="1" t="str">
        <x:v>银华基金</x:v>
      </x:c>
      <x:c r="E449" s="9" t="n">
        <x:v>0.1454404595404595</x:v>
      </x:c>
      <x:c r="F449" s="9" t="n">
        <x:v>0.216453002997003</x:v>
      </x:c>
      <x:c r="G449" s="9" t="n">
        <x:v>0.2657792814685314</x:v>
      </x:c>
      <x:c r="H449" s="9" t="n">
        <x:v>0.6276727440059939</x:v>
      </x:c>
      <x:c r="I449" s="9" t="str">
        <x:v>覆盖/杠杆异常</x:v>
      </x:c>
      <x:c r="J449" s="9" t="n">
        <x:v>0.1606714697572842</x:v>
      </x:c>
      <x:c r="K449" s="9" t="n">
        <x:v>0.0089599220136762</x:v>
      </x:c>
      <x:c r="L449" s="9" t="n">
        <x:v>0.02530753442301962</x:v>
      </x:c>
      <x:c r="M449" s="9" t="n">
        <x:v>0.0744021257750222</x:v>
      </x:c>
      <x:c r="N449" s="9"/>
    </x:row>
    <x:row r="450">
      <x:c r="A450" s="1" t="str">
        <x:v>2024Q3</x:v>
      </x:c>
      <x:c r="B450" s="1" t="str">
        <x:v>001303.OF</x:v>
      </x:c>
      <x:c r="C450" s="1" t="str">
        <x:v>银华稳利灵活配置混合A</x:v>
      </x:c>
      <x:c r="D450" s="1" t="str">
        <x:v>银华基金</x:v>
      </x:c>
      <x:c r="E450" s="9" t="n">
        <x:v>0.4837387904205608</x:v>
      </x:c>
      <x:c r="F450" s="9" t="n">
        <x:v>0.1542290581775701</x:v>
      </x:c>
      <x:c r="G450" s="9" t="n">
        <x:v>0.1309057714953271</x:v>
      </x:c>
      <x:c r="H450" s="9" t="n">
        <x:v>0.7688736200934579</x:v>
      </x:c>
      <x:c r="I450" s="9" t="str">
        <x:v>覆盖/杠杆异常</x:v>
      </x:c>
      <x:c r="J450" s="9" t="n">
        <x:v>-0.0206428811428998</x:v>
      </x:c>
      <x:c r="K450" s="9" t="n">
        <x:v>0.0278751222406441</x:v>
      </x:c>
      <x:c r="L450" s="9" t="n">
        <x:v>-0.005686608505102576</x:v>
      </x:c>
      <x:c r="M450" s="9" t="n">
        <x:v>-0.0718054410552351</x:v>
      </x:c>
      <x:c r="N450" s="9"/>
    </x:row>
    <x:row r="451">
      <x:c r="A451" s="1" t="str">
        <x:v>2024Q4</x:v>
      </x:c>
      <x:c r="B451" s="1" t="str">
        <x:v>001303.OF</x:v>
      </x:c>
      <x:c r="C451" s="1" t="str">
        <x:v>银华稳利灵活配置混合A</x:v>
      </x:c>
      <x:c r="D451" s="1" t="str">
        <x:v>银华基金</x:v>
      </x:c>
      <x:c r="E451" s="9" t="n">
        <x:v>0.3010082411559542</x:v>
      </x:c>
      <x:c r="F451" s="9" t="n">
        <x:v>0.0707662411559541</x:v>
      </x:c>
      <x:c r="G451" s="9" t="n">
        <x:v>0.6226037623318386</x:v>
      </x:c>
      <x:c r="H451" s="9" t="n">
        <x:v>0.9943782446437468</x:v>
      </x:c>
      <x:c r="I451" s="9" t="str">
        <x:v>可用</x:v>
      </x:c>
      <x:c r="J451" s="9" t="n">
        <x:v>-0.0120968459253197</x:v>
      </x:c>
      <x:c r="K451" s="9" t="n">
        <x:v>-0.0061358304583538</x:v>
      </x:c>
      <x:c r="L451" s="9" t="n">
        <x:v>-0.004075459973422967</x:v>
      </x:c>
      <x:c r="M451" s="9" t="n">
        <x:v>-0.0066613375965892</x:v>
      </x:c>
      <x:c r="N451" s="9" t="n">
        <x:v>-0.0025858776231662325</x:v>
      </x:c>
    </x:row>
    <x:row r="452">
      <x:c r="A452" s="1" t="str">
        <x:v>2025Q1</x:v>
      </x:c>
      <x:c r="B452" s="1" t="str">
        <x:v>001303.OF</x:v>
      </x:c>
      <x:c r="C452" s="1" t="str">
        <x:v>银华稳利灵活配置混合A</x:v>
      </x:c>
      <x:c r="D452" s="1" t="str">
        <x:v>银华基金</x:v>
      </x:c>
      <x:c r="E452" s="9" t="n">
        <x:v>0.1755063525510204</x:v>
      </x:c>
      <x:c r="F452" s="9" t="n">
        <x:v>0.3040593933673469</x:v>
      </x:c>
      <x:c r="G452" s="9" t="n">
        <x:v>0.1221297892857142</x:v>
      </x:c>
      <x:c r="H452" s="9" t="n">
        <x:v>0.6016955352040815</x:v>
      </x:c>
      <x:c r="I452" s="9" t="str">
        <x:v>覆盖/杠杆异常</x:v>
      </x:c>
      <x:c r="J452" s="9" t="n">
        <x:v>0.0125459507988814</x:v>
      </x:c>
      <x:c r="K452" s="9" t="n">
        <x:v>0.0167355103051229</x:v>
      </x:c>
      <x:c r="L452" s="9" t="n">
        <x:v>0.007290483175064887</x:v>
      </x:c>
      <x:c r="M452" s="9" t="n">
        <x:v>0.012786123032904</x:v>
      </x:c>
      <x:c r="N452" s="9"/>
    </x:row>
    <x:row r="453">
      <x:c r="A453" s="1" t="str">
        <x:v>2025Q2</x:v>
      </x:c>
      <x:c r="B453" s="1" t="str">
        <x:v>001303.OF</x:v>
      </x:c>
      <x:c r="C453" s="1" t="str">
        <x:v>银华稳利灵活配置混合A</x:v>
      </x:c>
      <x:c r="D453" s="1" t="str">
        <x:v>银华基金</x:v>
      </x:c>
      <x:c r="E453" s="9" t="n">
        <x:v>0.2156846868884539</x:v>
      </x:c>
      <x:c r="F453" s="9" t="n">
        <x:v>0.3190862436399216</x:v>
      </x:c>
      <x:c r="G453" s="9" t="n">
        <x:v>0.171983609589041</x:v>
      </x:c>
      <x:c r="H453" s="9" t="n">
        <x:v>0.7067545401174166</x:v>
      </x:c>
      <x:c r="I453" s="9" t="str">
        <x:v>覆盖/杠杆异常</x:v>
      </x:c>
      <x:c r="J453" s="9" t="n">
        <x:v>0.1790131298144346</x:v>
      </x:c>
      <x:c r="K453" s="9" t="n">
        <x:v>-0.0093141564174268</x:v>
      </x:c>
      <x:c r="L453" s="9" t="n">
        <x:v>0.03563837166903709</x:v>
      </x:c>
      <x:c r="M453" s="9" t="n">
        <x:v>0.0532356316765252</x:v>
      </x:c>
      <x:c r="N453" s="9"/>
    </x:row>
    <x:row r="454">
      <x:c r="A454" s="1" t="str">
        <x:v>2025Q3</x:v>
      </x:c>
      <x:c r="B454" s="1" t="str">
        <x:v>001303.OF</x:v>
      </x:c>
      <x:c r="C454" s="1" t="str">
        <x:v>银华稳利灵活配置混合A</x:v>
      </x:c>
      <x:c r="D454" s="1" t="str">
        <x:v>银华基金</x:v>
      </x:c>
      <x:c r="E454" s="9" t="n">
        <x:v>0.2334520780809031</x:v>
      </x:c>
      <x:c r="F454" s="9" t="n">
        <x:v>0.092599012229539</x:v>
      </x:c>
      <x:c r="G454" s="9" t="n">
        <x:v>0.3157393113828786</x:v>
      </x:c>
      <x:c r="H454" s="9" t="n">
        <x:v>0.6417904016933207</x:v>
      </x:c>
      <x:c r="I454" s="9" t="str">
        <x:v>覆盖/杠杆异常</x:v>
      </x:c>
      <x:c r="J454" s="9" t="n">
        <x:v>-0.002316465870377</x:v>
      </x:c>
      <x:c r="K454" s="9" t="n">
        <x:v>0.0053859744891888</x:v>
      </x:c>
      <x:c r="L454" s="9" t="n">
        <x:v>-0.000042047853650619836</x:v>
      </x:c>
      <x:c r="M454" s="9" t="n">
        <x:v>0.0005867560771164</x:v>
      </x:c>
      <x:c r="N454" s="9"/>
    </x:row>
    <x:row r="455">
      <x:c r="A455" s="1" t="str">
        <x:v>2025Q4</x:v>
      </x:c>
      <x:c r="B455" s="1" t="str">
        <x:v>001303.OF</x:v>
      </x:c>
      <x:c r="C455" s="1" t="str">
        <x:v>银华稳利灵活配置混合A</x:v>
      </x:c>
      <x:c r="D455" s="1" t="str">
        <x:v>银华基金</x:v>
      </x:c>
      <x:c r="E455" s="9" t="n">
        <x:v>0.2029220952380952</x:v>
      </x:c>
      <x:c r="F455" s="9" t="n">
        <x:v>0.1922880961904761</x:v>
      </x:c>
      <x:c r="G455" s="9" t="n">
        <x:v>0.2504805428571429</x:v>
      </x:c>
      <x:c r="H455" s="9" t="n">
        <x:v>0.6456907342857141</x:v>
      </x:c>
      <x:c r="I455" s="9" t="str">
        <x:v>覆盖/杠杆异常</x:v>
      </x:c>
      <x:c r="J455" s="9" t="n">
        <x:v>-0.0388536352522925</x:v>
      </x:c>
      <x:c r="K455" s="9" t="n">
        <x:v>0.0082560386605905</x:v>
      </x:c>
      <x:c r="L455" s="9" t="n">
        <x:v>-0.006296723116891995</x:v>
      </x:c>
      <x:c r="M455" s="9" t="n">
        <x:v>0.0110580547876351</x:v>
      </x:c>
      <x:c r="N455" s="9"/>
    </x:row>
    <x:row r="456">
      <x:c r="A456" s="1" t="str">
        <x:v>2026Q1</x:v>
      </x:c>
      <x:c r="B456" s="1" t="str">
        <x:v>001303.OF</x:v>
      </x:c>
      <x:c r="C456" s="1" t="str">
        <x:v>银华稳利灵活配置混合A</x:v>
      </x:c>
      <x:c r="D456" s="1" t="str">
        <x:v>银华基金</x:v>
      </x:c>
      <x:c r="E456" s="9" t="n">
        <x:v>0.2057714416896235</x:v>
      </x:c>
      <x:c r="F456" s="9" t="n">
        <x:v>0.0555124949494949</x:v>
      </x:c>
      <x:c r="G456" s="9" t="n">
        <x:v>0.3752961184573002</x:v>
      </x:c>
      <x:c r="H456" s="9" t="n">
        <x:v>0.6365800550964187</x:v>
      </x:c>
      <x:c r="I456" s="9" t="str">
        <x:v>覆盖/杠杆异常</x:v>
      </x:c>
      <x:c r="J456" s="9" t="n">
        <x:v>0.1189604611184145</x:v>
      </x:c>
      <x:c r="K456" s="9" t="n">
        <x:v>0.0119203404212993</x:v>
      </x:c>
      <x:c r="L456" s="9" t="n">
        <x:v>0.02514039342583219</x:v>
      </x:c>
      <x:c r="M456" s="9" t="n">
        <x:v>0.0031485624326788</x:v>
      </x:c>
      <x:c r="N456" s="9"/>
    </x:row>
    <x:row r="457">
      <x:c r="A457" s="1" t="str">
        <x:v>2023Q1</x:v>
      </x:c>
      <x:c r="B457" s="1" t="str">
        <x:v>001304.OF</x:v>
      </x:c>
      <x:c r="C457" s="1" t="str">
        <x:v>建信鑫安回报灵活配置混合A</x:v>
      </x:c>
      <x:c r="D457" s="1" t="str">
        <x:v>建信基金</x:v>
      </x:c>
      <x:c r="E457" s="9" t="n">
        <x:v>0.6707220220539281</x:v>
      </x:c>
      <x:c r="F457" s="9" t="n">
        <x:v>0.2319399603029294</x:v>
      </x:c>
      <x:c r="G457" s="9" t="n">
        <x:v>0.0909155814747004</x:v>
      </x:c>
      <x:c r="H457" s="9" t="n">
        <x:v>0.9935775638315578</x:v>
      </x:c>
      <x:c r="I457" s="9" t="str">
        <x:v>可用</x:v>
      </x:c>
      <x:c r="J457" s="9" t="n">
        <x:v>-0.0514647253840476</x:v>
      </x:c>
      <x:c r="K457" s="9" t="n">
        <x:v>0.0167474576920587</x:v>
      </x:c>
      <x:c r="L457" s="9" t="n">
        <x:v>-0.030634120001767445</x:v>
      </x:c>
      <x:c r="M457" s="9" t="n">
        <x:v>0.0033936905142928</x:v>
      </x:c>
      <x:c r="N457" s="9" t="n">
        <x:v>0.03402781051606024</x:v>
      </x:c>
    </x:row>
    <x:row r="458">
      <x:c r="A458" s="1" t="str">
        <x:v>2023Q2</x:v>
      </x:c>
      <x:c r="B458" s="1" t="str">
        <x:v>001304.OF</x:v>
      </x:c>
      <x:c r="C458" s="1" t="str">
        <x:v>建信鑫安回报灵活配置混合A</x:v>
      </x:c>
      <x:c r="D458" s="1" t="str">
        <x:v>建信基金</x:v>
      </x:c>
      <x:c r="E458" s="9" t="n">
        <x:v>0.6603177368453031</x:v>
      </x:c>
      <x:c r="F458" s="9" t="n">
        <x:v>0.4049309541864139</x:v>
      </x:c>
      <x:c r="G458" s="9" t="n">
        <x:v>0.0543319893061125</x:v>
      </x:c>
      <x:c r="H458" s="9" t="n">
        <x:v>1.1195806803378296</x:v>
      </x:c>
      <x:c r="I458" s="9" t="str">
        <x:v>可用</x:v>
      </x:c>
      <x:c r="J458" s="9" t="n">
        <x:v>-0.0398001275228043</x:v>
      </x:c>
      <x:c r="K458" s="9" t="n">
        <x:v>0.0067709071031718</x:v>
      </x:c>
      <x:c r="L458" s="9" t="n">
        <x:v>-0.02353898025801767</x:v>
      </x:c>
      <x:c r="M458" s="9" t="n">
        <x:v>-0.0564149980838921</x:v>
      </x:c>
      <x:c r="N458" s="9" t="n">
        <x:v>-0.03287601782587443</x:v>
      </x:c>
    </x:row>
    <x:row r="459">
      <x:c r="A459" s="1" t="str">
        <x:v>2023Q3</x:v>
      </x:c>
      <x:c r="B459" s="1" t="str">
        <x:v>001304.OF</x:v>
      </x:c>
      <x:c r="C459" s="1" t="str">
        <x:v>建信鑫安回报灵活配置混合A</x:v>
      </x:c>
      <x:c r="D459" s="1" t="str">
        <x:v>建信基金</x:v>
      </x:c>
      <x:c r="E459" s="9" t="n">
        <x:v>0.626136796632721</x:v>
      </x:c>
      <x:c r="F459" s="9" t="n">
        <x:v>0.253067383040786</x:v>
      </x:c>
      <x:c r="G459" s="9" t="n">
        <x:v>0.043494087303618</x:v>
      </x:c>
      <x:c r="H459" s="9" t="n">
        <x:v>0.9226982669771251</x:v>
      </x:c>
      <x:c r="I459" s="9" t="str">
        <x:v>可用</x:v>
      </x:c>
      <x:c r="J459" s="9" t="n">
        <x:v>-0.0700389210520608</x:v>
      </x:c>
      <x:c r="K459" s="9" t="n">
        <x:v>0.0140014361109186</x:v>
      </x:c>
      <x:c r="L459" s="9" t="n">
        <x:v>-0.04031063887174646</x:v>
      </x:c>
      <x:c r="M459" s="9" t="n">
        <x:v>-0.041937331396052</x:v>
      </x:c>
      <x:c r="N459" s="9" t="n">
        <x:v>-0.0016266925243055355</x:v>
      </x:c>
    </x:row>
    <x:row r="460">
      <x:c r="A460" s="1" t="str">
        <x:v>2023Q4</x:v>
      </x:c>
      <x:c r="B460" s="1" t="str">
        <x:v>001304.OF</x:v>
      </x:c>
      <x:c r="C460" s="1" t="str">
        <x:v>建信鑫安回报灵活配置混合A</x:v>
      </x:c>
      <x:c r="D460" s="1" t="str">
        <x:v>建信基金</x:v>
      </x:c>
      <x:c r="E460" s="9" t="n">
        <x:v>0.6786532859798119</x:v>
      </x:c>
      <x:c r="F460" s="9" t="n">
        <x:v>0.3167763960138401</x:v>
      </x:c>
      <x:c r="G460" s="9" t="n">
        <x:v>0.0070333408538503</x:v>
      </x:c>
      <x:c r="H460" s="9" t="n">
        <x:v>1.0024630228475022</x:v>
      </x:c>
      <x:c r="I460" s="9" t="str">
        <x:v>可用</x:v>
      </x:c>
      <x:c r="J460" s="9" t="n">
        <x:v>0.031001629210372</x:v>
      </x:c>
      <x:c r="K460" s="9" t="n">
        <x:v>0.0198746052509315</x:v>
      </x:c>
      <x:c r="L460" s="9" t="n">
        <x:v>0.027335163357934504</x:v>
      </x:c>
      <x:c r="M460" s="9" t="n">
        <x:v>-0.0113616812477747</x:v>
      </x:c>
      <x:c r="N460" s="9" t="n">
        <x:v>-0.038696844605709206</x:v>
      </x:c>
    </x:row>
    <x:row r="461">
      <x:c r="A461" s="1" t="str">
        <x:v>2024Q1</x:v>
      </x:c>
      <x:c r="B461" s="1" t="str">
        <x:v>001304.OF</x:v>
      </x:c>
      <x:c r="C461" s="1" t="str">
        <x:v>建信鑫安回报灵活配置混合A</x:v>
      </x:c>
      <x:c r="D461" s="1" t="str">
        <x:v>建信基金</x:v>
      </x:c>
      <x:c r="E461" s="9" t="n">
        <x:v>0.811637930088659</x:v>
      </x:c>
      <x:c r="F461" s="9" t="n">
        <x:v>0.1175522330378032</x:v>
      </x:c>
      <x:c r="G461" s="9" t="n">
        <x:v>0.0229147618519886</x:v>
      </x:c>
      <x:c r="H461" s="9" t="n">
        <x:v>0.9521049249784508</x:v>
      </x:c>
      <x:c r="I461" s="9" t="str">
        <x:v>可用</x:v>
      </x:c>
      <x:c r="J461" s="9" t="n">
        <x:v>-0.0214333367255786</x:v>
      </x:c>
      <x:c r="K461" s="9" t="n">
        <x:v>0.0174055286828451</x:v>
      </x:c>
      <x:c r="L461" s="9" t="n">
        <x:v>-0.015350050290969877</x:v>
      </x:c>
      <x:c r="M461" s="9" t="n">
        <x:v>-0.0349170615401089</x:v>
      </x:c>
      <x:c r="N461" s="9" t="n">
        <x:v>-0.019567011249139024</x:v>
      </x:c>
    </x:row>
    <x:row r="462">
      <x:c r="A462" s="1" t="str">
        <x:v>2024Q2</x:v>
      </x:c>
      <x:c r="B462" s="1" t="str">
        <x:v>001304.OF</x:v>
      </x:c>
      <x:c r="C462" s="1" t="str">
        <x:v>建信鑫安回报灵活配置混合A</x:v>
      </x:c>
      <x:c r="D462" s="1" t="str">
        <x:v>建信基金</x:v>
      </x:c>
      <x:c r="E462" s="9" t="n">
        <x:v>0.8375337714854866</x:v>
      </x:c>
      <x:c r="F462" s="9" t="n">
        <x:v>0.1246735876810219</x:v>
      </x:c>
      <x:c r="G462" s="9" t="n">
        <x:v>0.0046534703092392</x:v>
      </x:c>
      <x:c r="H462" s="9" t="n">
        <x:v>0.9668608294757477</x:v>
      </x:c>
      <x:c r="I462" s="9" t="str">
        <x:v>可用</x:v>
      </x:c>
      <x:c r="J462" s="9" t="n">
        <x:v>0.1606714697572842</x:v>
      </x:c>
      <x:c r="K462" s="9" t="n">
        <x:v>0.0089599220136762</x:v>
      </x:c>
      <x:c r="L462" s="9" t="n">
        <x:v>0.1356848476587217</x:v>
      </x:c>
      <x:c r="M462" s="9" t="n">
        <x:v>0.161591508020167</x:v>
      </x:c>
      <x:c r="N462" s="9" t="n">
        <x:v>0.02590666036144529</x:v>
      </x:c>
    </x:row>
    <x:row r="463">
      <x:c r="A463" s="1" t="str">
        <x:v>2024Q3</x:v>
      </x:c>
      <x:c r="B463" s="1" t="str">
        <x:v>001304.OF</x:v>
      </x:c>
      <x:c r="C463" s="1" t="str">
        <x:v>建信鑫安回报灵活配置混合A</x:v>
      </x:c>
      <x:c r="D463" s="1" t="str">
        <x:v>建信基金</x:v>
      </x:c>
      <x:c r="E463" s="9" t="n">
        <x:v>0.8836026267626763</x:v>
      </x:c>
      <x:c r="F463" s="9" t="n">
        <x:v>0.0905022872650901</x:v>
      </x:c>
      <x:c r="G463" s="9" t="n">
        <x:v>0.0166032441153206</x:v>
      </x:c>
      <x:c r="H463" s="9" t="n">
        <x:v>0.990708158143087</x:v>
      </x:c>
      <x:c r="I463" s="9" t="str">
        <x:v>可用</x:v>
      </x:c>
      <x:c r="J463" s="9" t="n">
        <x:v>-0.0206428811428998</x:v>
      </x:c>
      <x:c r="K463" s="9" t="n">
        <x:v>0.0278751222406441</x:v>
      </x:c>
      <x:c r="L463" s="9" t="n">
        <x:v>-0.015717341681243707</x:v>
      </x:c>
      <x:c r="M463" s="9" t="n">
        <x:v>-0.0036536331233749</x:v>
      </x:c>
      <x:c r="N463" s="9" t="n">
        <x:v>0.012063708557868806</x:v>
      </x:c>
    </x:row>
    <x:row r="464">
      <x:c r="A464" s="1" t="str">
        <x:v>2024Q4</x:v>
      </x:c>
      <x:c r="B464" s="1" t="str">
        <x:v>001304.OF</x:v>
      </x:c>
      <x:c r="C464" s="1" t="str">
        <x:v>建信鑫安回报灵活配置混合A</x:v>
      </x:c>
      <x:c r="D464" s="1" t="str">
        <x:v>建信基金</x:v>
      </x:c>
      <x:c r="E464" s="9" t="n">
        <x:v>0.8470976589753321</x:v>
      </x:c>
      <x:c r="F464" s="9" t="n">
        <x:v>0.1133052799620493</x:v>
      </x:c>
      <x:c r="G464" s="9" t="n">
        <x:v>0.0467587056166982</x:v>
      </x:c>
      <x:c r="H464" s="9" t="n">
        <x:v>1.0071616445540796</x:v>
      </x:c>
      <x:c r="I464" s="9" t="str">
        <x:v>可用</x:v>
      </x:c>
      <x:c r="J464" s="9" t="n">
        <x:v>-0.0120968459253197</x:v>
      </x:c>
      <x:c r="K464" s="9" t="n">
        <x:v>-0.0061358304583538</x:v>
      </x:c>
      <x:c r="L464" s="9" t="n">
        <x:v>-0.010942431852207049</x:v>
      </x:c>
      <x:c r="M464" s="9" t="n">
        <x:v>0.0635620856211427</x:v>
      </x:c>
      <x:c r="N464" s="9" t="n">
        <x:v>0.07450451747334974</x:v>
      </x:c>
    </x:row>
    <x:row r="465">
      <x:c r="A465" s="1" t="str">
        <x:v>2025Q1</x:v>
      </x:c>
      <x:c r="B465" s="1" t="str">
        <x:v>001304.OF</x:v>
      </x:c>
      <x:c r="C465" s="1" t="str">
        <x:v>建信鑫安回报灵活配置混合A</x:v>
      </x:c>
      <x:c r="D465" s="1" t="str">
        <x:v>建信基金</x:v>
      </x:c>
      <x:c r="E465" s="9" t="n">
        <x:v>0.6937328603606232</x:v>
      </x:c>
      <x:c r="F465" s="9" t="n">
        <x:v>0.1097549689560599</x:v>
      </x:c>
      <x:c r="G465" s="9" t="n">
        <x:v>0.1898037752232012</x:v>
      </x:c>
      <x:c r="H465" s="9" t="n">
        <x:v>0.9932916045398843</x:v>
      </x:c>
      <x:c r="I465" s="9" t="str">
        <x:v>可用</x:v>
      </x:c>
      <x:c r="J465" s="9" t="n">
        <x:v>0.0125459507988814</x:v>
      </x:c>
      <x:c r="K465" s="9" t="n">
        <x:v>0.0167355103051229</x:v>
      </x:c>
      <x:c r="L465" s="9" t="n">
        <x:v>0.010540343747654224</x:v>
      </x:c>
      <x:c r="M465" s="9" t="n">
        <x:v>0.0144686035756425</x:v>
      </x:c>
      <x:c r="N465" s="9" t="n">
        <x:v>0.003928259827988277</x:v>
      </x:c>
    </x:row>
    <x:row r="466">
      <x:c r="A466" s="1" t="str">
        <x:v>2025Q2</x:v>
      </x:c>
      <x:c r="B466" s="1" t="str">
        <x:v>001304.OF</x:v>
      </x:c>
      <x:c r="C466" s="1" t="str">
        <x:v>建信鑫安回报灵活配置混合A</x:v>
      </x:c>
      <x:c r="D466" s="1" t="str">
        <x:v>建信基金</x:v>
      </x:c>
      <x:c r="E466" s="9" t="n">
        <x:v>0.7259492265489186</x:v>
      </x:c>
      <x:c r="F466" s="9" t="n">
        <x:v>0.1913523326959182</x:v>
      </x:c>
      <x:c r="G466" s="9" t="n">
        <x:v>0.0243117432376051</x:v>
      </x:c>
      <x:c r="H466" s="9" t="n">
        <x:v>0.9416133024824419</x:v>
      </x:c>
      <x:c r="I466" s="9" t="str">
        <x:v>可用</x:v>
      </x:c>
      <x:c r="J466" s="9" t="n">
        <x:v>0.1790131298144346</x:v>
      </x:c>
      <x:c r="K466" s="9" t="n">
        <x:v>-0.0093141564174268</x:v>
      </x:c>
      <x:c r="L466" s="9" t="n">
        <x:v>0.12817215757332068</x:v>
      </x:c>
      <x:c r="M466" s="9" t="n">
        <x:v>0.2058086248721298</x:v>
      </x:c>
      <x:c r="N466" s="9" t="n">
        <x:v>0.07763646729880913</x:v>
      </x:c>
    </x:row>
    <x:row r="467">
      <x:c r="A467" s="1" t="str">
        <x:v>2025Q3</x:v>
      </x:c>
      <x:c r="B467" s="1" t="str">
        <x:v>001304.OF</x:v>
      </x:c>
      <x:c r="C467" s="1" t="str">
        <x:v>建信鑫安回报灵活配置混合A</x:v>
      </x:c>
      <x:c r="D467" s="1" t="str">
        <x:v>建信基金</x:v>
      </x:c>
      <x:c r="E467" s="9" t="n">
        <x:v>0.8925469094493993</x:v>
      </x:c>
      <x:c r="F467" s="9" t="n">
        <x:v>0.0907556464214638</x:v>
      </x:c>
      <x:c r="G467" s="9" t="n">
        <x:v>0.0270873430382545</x:v>
      </x:c>
      <x:c r="H467" s="9" t="n">
        <x:v>1.0103898989091176</x:v>
      </x:c>
      <x:c r="I467" s="9" t="str">
        <x:v>可用</x:v>
      </x:c>
      <x:c r="J467" s="9" t="n">
        <x:v>-0.002316465870377</x:v>
      </x:c>
      <x:c r="K467" s="9" t="n">
        <x:v>0.0053859744891888</x:v>
      </x:c>
      <x:c r="L467" s="9" t="n">
        <x:v>-0.0015787468570741614</x:v>
      </x:c>
      <x:c r="M467" s="9" t="n">
        <x:v>0.0357706108770539</x:v>
      </x:c>
      <x:c r="N467" s="9" t="n">
        <x:v>0.037349357734128064</x:v>
      </x:c>
    </x:row>
    <x:row r="468">
      <x:c r="A468" s="1" t="str">
        <x:v>2025Q4</x:v>
      </x:c>
      <x:c r="B468" s="1" t="str">
        <x:v>001304.OF</x:v>
      </x:c>
      <x:c r="C468" s="1" t="str">
        <x:v>建信鑫安回报灵活配置混合A</x:v>
      </x:c>
      <x:c r="D468" s="1" t="str">
        <x:v>建信基金</x:v>
      </x:c>
      <x:c r="E468" s="9" t="n">
        <x:v>0.8844881192888725</x:v>
      </x:c>
      <x:c r="F468" s="9" t="n">
        <x:v>0.0905638028432817</x:v>
      </x:c>
      <x:c r="G468" s="9" t="n">
        <x:v>0.0289047305944485</x:v>
      </x:c>
      <x:c r="H468" s="9" t="n">
        <x:v>1.0039566527266026</x:v>
      </x:c>
      <x:c r="I468" s="9" t="str">
        <x:v>可用</x:v>
      </x:c>
      <x:c r="J468" s="9" t="n">
        <x:v>-0.0388536352522925</x:v>
      </x:c>
      <x:c r="K468" s="9" t="n">
        <x:v>0.0082560386605905</x:v>
      </x:c>
      <x:c r="L468" s="9" t="n">
        <x:v>-0.0336178805143118</x:v>
      </x:c>
      <x:c r="M468" s="9" t="n">
        <x:v>0.0144646682307487</x:v>
      </x:c>
      <x:c r="N468" s="9" t="n">
        <x:v>0.048082548745060495</x:v>
      </x:c>
    </x:row>
    <x:row r="469">
      <x:c r="A469" s="1" t="str">
        <x:v>2026Q1</x:v>
      </x:c>
      <x:c r="B469" s="1" t="str">
        <x:v>001304.OF</x:v>
      </x:c>
      <x:c r="C469" s="1" t="str">
        <x:v>建信鑫安回报灵活配置混合A</x:v>
      </x:c>
      <x:c r="D469" s="1" t="str">
        <x:v>建信基金</x:v>
      </x:c>
      <x:c r="E469" s="9" t="n">
        <x:v>0.9121601756788388</x:v>
      </x:c>
      <x:c r="F469" s="9" t="n">
        <x:v>0.0313577191889044</x:v>
      </x:c>
      <x:c r="G469" s="9" t="n">
        <x:v>0.0779662367158239</x:v>
      </x:c>
      <x:c r="H469" s="9" t="n">
        <x:v>1.021484131583567</x:v>
      </x:c>
      <x:c r="I469" s="9" t="str">
        <x:v>可用</x:v>
      </x:c>
      <x:c r="J469" s="9" t="n">
        <x:v>0.1189604611184145</x:v>
      </x:c>
      <x:c r="K469" s="9" t="n">
        <x:v>0.0119203404212993</x:v>
      </x:c>
      <x:c r="L469" s="9" t="n">
        <x:v>0.1088847898001759</x:v>
      </x:c>
      <x:c r="M469" s="9" t="n">
        <x:v>0.4877882424532356</x:v>
      </x:c>
      <x:c r="N469" s="9" t="n">
        <x:v>0.3789034526530597</x:v>
      </x:c>
    </x:row>
    <x:row r="470">
      <x:c r="A470" s="1" t="str">
        <x:v>2023Q1</x:v>
      </x:c>
      <x:c r="B470" s="1" t="str">
        <x:v>001309.OF</x:v>
      </x:c>
      <x:c r="C470" s="1" t="str">
        <x:v>东方红睿逸定期开放混合</x:v>
      </x:c>
      <x:c r="D470" s="1" t="str">
        <x:v>东方红资产管理</x:v>
      </x:c>
      <x:c r="E470" s="9" t="n">
        <x:v>0.2981948266462438</x:v>
      </x:c>
      <x:c r="F470" s="9" t="n">
        <x:v>0.8026318766729276</x:v>
      </x:c>
      <x:c r="G470" s="9" t="n">
        <x:v>0.0334167739350212</x:v>
      </x:c>
      <x:c r="H470" s="9" t="n">
        <x:v>1.1342434772541927</x:v>
      </x:c>
      <x:c r="I470" s="9" t="str">
        <x:v>可用</x:v>
      </x:c>
      <x:c r="J470" s="9" t="n">
        <x:v>-0.0514647253840476</x:v>
      </x:c>
      <x:c r="K470" s="9" t="n">
        <x:v>0.0167474576920587</x:v>
      </x:c>
      <x:c r="L470" s="9" t="n">
        <x:v>-0.0019044714674150871</x:v>
      </x:c>
      <x:c r="M470" s="9" t="n">
        <x:v>0.0099061522419188</x:v>
      </x:c>
      <x:c r="N470" s="9" t="n">
        <x:v>0.011810623709333888</x:v>
      </x:c>
    </x:row>
    <x:row r="471">
      <x:c r="A471" s="1" t="str">
        <x:v>2023Q2</x:v>
      </x:c>
      <x:c r="B471" s="1" t="str">
        <x:v>001309.OF</x:v>
      </x:c>
      <x:c r="C471" s="1" t="str">
        <x:v>东方红睿逸定期开放混合</x:v>
      </x:c>
      <x:c r="D471" s="1" t="str">
        <x:v>东方红资产管理</x:v>
      </x:c>
      <x:c r="E471" s="9" t="n">
        <x:v>0.1901268785217307</x:v>
      </x:c>
      <x:c r="F471" s="9" t="n">
        <x:v>0.6655579352468128</x:v>
      </x:c>
      <x:c r="G471" s="9" t="n">
        <x:v>0.0029833972242425</x:v>
      </x:c>
      <x:c r="H471" s="9" t="n">
        <x:v>0.858668210992786</x:v>
      </x:c>
      <x:c r="I471" s="9" t="str">
        <x:v>可用</x:v>
      </x:c>
      <x:c r="J471" s="9" t="n">
        <x:v>-0.0398001275228043</x:v>
      </x:c>
      <x:c r="K471" s="9" t="n">
        <x:v>0.0067709071031718</x:v>
      </x:c>
      <x:c r="L471" s="9" t="n">
        <x:v>-0.003060643059342602</x:v>
      </x:c>
      <x:c r="M471" s="9" t="n">
        <x:v>-0.0134228187919462</x:v>
      </x:c>
      <x:c r="N471" s="9" t="n">
        <x:v>-0.010362175732603597</x:v>
      </x:c>
    </x:row>
    <x:row r="472">
      <x:c r="A472" s="1" t="str">
        <x:v>2023Q3</x:v>
      </x:c>
      <x:c r="B472" s="1" t="str">
        <x:v>001309.OF</x:v>
      </x:c>
      <x:c r="C472" s="1" t="str">
        <x:v>东方红睿逸定期开放混合</x:v>
      </x:c>
      <x:c r="D472" s="1" t="str">
        <x:v>东方红资产管理</x:v>
      </x:c>
      <x:c r="E472" s="9" t="n">
        <x:v>0.2856164030401394</x:v>
      </x:c>
      <x:c r="F472" s="9" t="n">
        <x:v>0.9234512962304738</x:v>
      </x:c>
      <x:c r="G472" s="9" t="n">
        <x:v>0.0297806902650773</x:v>
      </x:c>
      <x:c r="H472" s="9" t="n">
        <x:v>1.2388483895356905</x:v>
      </x:c>
      <x:c r="I472" s="9" t="str">
        <x:v>覆盖/杠杆异常</x:v>
      </x:c>
      <x:c r="J472" s="9" t="n">
        <x:v>-0.0700389210520608</x:v>
      </x:c>
      <x:c r="K472" s="9" t="n">
        <x:v>0.0140014361109186</x:v>
      </x:c>
      <x:c r="L472" s="9" t="n">
        <x:v>-0.007074620377985957</x:v>
      </x:c>
      <x:c r="M472" s="9" t="n">
        <x:v>-0.0125588697017268</x:v>
      </x:c>
      <x:c r="N472" s="9"/>
    </x:row>
    <x:row r="473">
      <x:c r="A473" s="1" t="str">
        <x:v>2023Q4</x:v>
      </x:c>
      <x:c r="B473" s="1" t="str">
        <x:v>001309.OF</x:v>
      </x:c>
      <x:c r="C473" s="1" t="str">
        <x:v>东方红睿逸定期开放混合</x:v>
      </x:c>
      <x:c r="D473" s="1" t="str">
        <x:v>东方红资产管理</x:v>
      </x:c>
      <x:c r="E473" s="9" t="n">
        <x:v>0.3403454920417467</x:v>
      </x:c>
      <x:c r="F473" s="9" t="n">
        <x:v>0.9307877334746226</x:v>
      </x:c>
      <x:c r="G473" s="9" t="n">
        <x:v>0.0318221986128674</x:v>
      </x:c>
      <x:c r="H473" s="9" t="n">
        <x:v>1.302955424129237</x:v>
      </x:c>
      <x:c r="I473" s="9" t="str">
        <x:v>覆盖/杠杆异常</x:v>
      </x:c>
      <x:c r="J473" s="9" t="n">
        <x:v>0.031001629210372</x:v>
      </x:c>
      <x:c r="K473" s="9" t="n">
        <x:v>0.0198746052509315</x:v>
      </x:c>
      <x:c r="L473" s="9" t="n">
        <x:v>0.02905030352291721</x:v>
      </x:c>
      <x:c r="M473" s="9" t="n">
        <x:v>0.0158982511923688</x:v>
      </x:c>
      <x:c r="N473" s="9"/>
    </x:row>
    <x:row r="474">
      <x:c r="A474" s="1" t="str">
        <x:v>2024Q1</x:v>
      </x:c>
      <x:c r="B474" s="1" t="str">
        <x:v>001309.OF</x:v>
      </x:c>
      <x:c r="C474" s="1" t="str">
        <x:v>东方红睿逸定期开放混合</x:v>
      </x:c>
      <x:c r="D474" s="1" t="str">
        <x:v>东方红资产管理</x:v>
      </x:c>
      <x:c r="E474" s="9" t="n">
        <x:v>0.356124153622999</x:v>
      </x:c>
      <x:c r="F474" s="9" t="n">
        <x:v>0.8594931489429557</x:v>
      </x:c>
      <x:c r="G474" s="9" t="n">
        <x:v>0.0301230466928462</x:v>
      </x:c>
      <x:c r="H474" s="9" t="n">
        <x:v>1.2457403492588008</x:v>
      </x:c>
      <x:c r="I474" s="9" t="str">
        <x:v>覆盖/杠杆异常</x:v>
      </x:c>
      <x:c r="J474" s="9" t="n">
        <x:v>-0.0214333367255786</x:v>
      </x:c>
      <x:c r="K474" s="9" t="n">
        <x:v>0.0174055286828451</x:v>
      </x:c>
      <x:c r="L474" s="9" t="n">
        <x:v>0.00732700375592205</x:v>
      </x:c>
      <x:c r="M474" s="9" t="n">
        <x:v>0.0036515388628064</x:v>
      </x:c>
      <x:c r="N474" s="9"/>
    </x:row>
    <x:row r="475">
      <x:c r="A475" s="1" t="str">
        <x:v>2024Q2</x:v>
      </x:c>
      <x:c r="B475" s="1" t="str">
        <x:v>001309.OF</x:v>
      </x:c>
      <x:c r="C475" s="1" t="str">
        <x:v>东方红睿逸定期开放混合</x:v>
      </x:c>
      <x:c r="D475" s="1" t="str">
        <x:v>东方红资产管理</x:v>
      </x:c>
      <x:c r="E475" s="9" t="n">
        <x:v>0.2315641772953812</x:v>
      </x:c>
      <x:c r="F475" s="9" t="n">
        <x:v>0.5207499385320891</x:v>
      </x:c>
      <x:c r="G475" s="9" t="n">
        <x:v>0.004263069261451</x:v>
      </x:c>
      <x:c r="H475" s="9" t="n">
        <x:v>0.7565771850889212</x:v>
      </x:c>
      <x:c r="I475" s="9" t="str">
        <x:v>覆盖/杠杆异常</x:v>
      </x:c>
      <x:c r="J475" s="9" t="n">
        <x:v>0.1606714697572842</x:v>
      </x:c>
      <x:c r="K475" s="9" t="n">
        <x:v>0.0089599220136762</x:v>
      </x:c>
      <x:c r="L475" s="9" t="n">
        <x:v>0.04187163554705943</x:v>
      </x:c>
      <x:c r="M475" s="9" t="n">
        <x:v>0.0644490644490645</x:v>
      </x:c>
      <x:c r="N475" s="9"/>
    </x:row>
    <x:row r="476">
      <x:c r="A476" s="1" t="str">
        <x:v>2024Q3</x:v>
      </x:c>
      <x:c r="B476" s="1" t="str">
        <x:v>001309.OF</x:v>
      </x:c>
      <x:c r="C476" s="1" t="str">
        <x:v>东方红睿逸定期开放混合</x:v>
      </x:c>
      <x:c r="D476" s="1" t="str">
        <x:v>东方红资产管理</x:v>
      </x:c>
      <x:c r="E476" s="9" t="n">
        <x:v>0.4222821971646859</x:v>
      </x:c>
      <x:c r="F476" s="9" t="n">
        <x:v>0.6756505957894737</x:v>
      </x:c>
      <x:c r="G476" s="9" t="n">
        <x:v>0.015513130696095</x:v>
      </x:c>
      <x:c r="H476" s="9" t="n">
        <x:v>1.1134459236502545</x:v>
      </x:c>
      <x:c r="I476" s="9" t="str">
        <x:v>可用</x:v>
      </x:c>
      <x:c r="J476" s="9" t="n">
        <x:v>-0.0206428811428998</x:v>
      </x:c>
      <x:c r="K476" s="9" t="n">
        <x:v>0.0278751222406441</x:v>
      </x:c>
      <x:c r="L476" s="9" t="n">
        <x:v>0.010116721744762407</x:v>
      </x:c>
      <x:c r="M476" s="9" t="n">
        <x:v>0.01220703125</x:v>
      </x:c>
      <x:c r="N476" s="9" t="n">
        <x:v>0.0020903095052375933</x:v>
      </x:c>
    </x:row>
    <x:row r="477">
      <x:c r="A477" s="1" t="str">
        <x:v>2024Q4</x:v>
      </x:c>
      <x:c r="B477" s="1" t="str">
        <x:v>001309.OF</x:v>
      </x:c>
      <x:c r="C477" s="1" t="str">
        <x:v>东方红睿逸定期开放混合</x:v>
      </x:c>
      <x:c r="D477" s="1" t="str">
        <x:v>东方红资产管理</x:v>
      </x:c>
      <x:c r="E477" s="9" t="n">
        <x:v>0.2512155123262621</x:v>
      </x:c>
      <x:c r="F477" s="9" t="n">
        <x:v>0.628711736304386</x:v>
      </x:c>
      <x:c r="G477" s="9" t="n">
        <x:v>0.0095010551683065</x:v>
      </x:c>
      <x:c r="H477" s="9" t="n">
        <x:v>0.8894283037989547</x:v>
      </x:c>
      <x:c r="I477" s="9" t="str">
        <x:v>可用</x:v>
      </x:c>
      <x:c r="J477" s="9" t="n">
        <x:v>-0.0120968459253197</x:v>
      </x:c>
      <x:c r="K477" s="9" t="n">
        <x:v>-0.0061358304583538</x:v>
      </x:c>
      <x:c r="L477" s="9" t="n">
        <x:v>-0.0068965839678019995</x:v>
      </x:c>
      <x:c r="M477" s="9" t="n">
        <x:v>0.0168837433671009</x:v>
      </x:c>
      <x:c r="N477" s="9" t="n">
        <x:v>0.0237803273349029</x:v>
      </x:c>
    </x:row>
    <x:row r="478">
      <x:c r="A478" s="1" t="str">
        <x:v>2025Q1</x:v>
      </x:c>
      <x:c r="B478" s="1" t="str">
        <x:v>001309.OF</x:v>
      </x:c>
      <x:c r="C478" s="1" t="str">
        <x:v>东方红睿逸定期开放混合</x:v>
      </x:c>
      <x:c r="D478" s="1" t="str">
        <x:v>东方红资产管理</x:v>
      </x:c>
      <x:c r="E478" s="9" t="n">
        <x:v>0.2421001444258082</x:v>
      </x:c>
      <x:c r="F478" s="9" t="n">
        <x:v>0.6083665910882337</x:v>
      </x:c>
      <x:c r="G478" s="9" t="n">
        <x:v>0.012729960291165</x:v>
      </x:c>
      <x:c r="H478" s="9" t="n">
        <x:v>0.8631966958052069</x:v>
      </x:c>
      <x:c r="I478" s="9" t="str">
        <x:v>可用</x:v>
      </x:c>
      <x:c r="J478" s="9" t="n">
        <x:v>0.0125459507988814</x:v>
      </x:c>
      <x:c r="K478" s="9" t="n">
        <x:v>0.0167355103051229</x:v>
      </x:c>
      <x:c r="L478" s="9" t="n">
        <x:v>0.013218701854817895</x:v>
      </x:c>
      <x:c r="M478" s="9" t="n">
        <x:v>0.0066413662239088</x:v>
      </x:c>
      <x:c r="N478" s="9" t="n">
        <x:v>-0.006577335630909095</x:v>
      </x:c>
    </x:row>
    <x:row r="479">
      <x:c r="A479" s="1" t="str">
        <x:v>2025Q2</x:v>
      </x:c>
      <x:c r="B479" s="1" t="str">
        <x:v>001309.OF</x:v>
      </x:c>
      <x:c r="C479" s="1" t="str">
        <x:v>东方红睿逸定期开放混合</x:v>
      </x:c>
      <x:c r="D479" s="1" t="str">
        <x:v>东方红资产管理</x:v>
      </x:c>
      <x:c r="E479" s="9" t="n">
        <x:v>0.2034016642410535</x:v>
      </x:c>
      <x:c r="F479" s="9" t="n">
        <x:v>0.544635276101974</x:v>
      </x:c>
      <x:c r="G479" s="9" t="n">
        <x:v>0.0084005389614114</x:v>
      </x:c>
      <x:c r="H479" s="9" t="n">
        <x:v>0.7564374793044389</x:v>
      </x:c>
      <x:c r="I479" s="9" t="str">
        <x:v>覆盖/杠杆异常</x:v>
      </x:c>
      <x:c r="J479" s="9" t="n">
        <x:v>0.1790131298144346</x:v>
      </x:c>
      <x:c r="K479" s="9" t="n">
        <x:v>-0.0093141564174268</x:v>
      </x:c>
      <x:c r="L479" s="9" t="n">
        <x:v>0.03133875037319353</x:v>
      </x:c>
      <x:c r="M479" s="9" t="n">
        <x:v>0.0485391140433553</x:v>
      </x:c>
      <x:c r="N479" s="9"/>
    </x:row>
    <x:row r="480">
      <x:c r="A480" s="1" t="str">
        <x:v>2025Q3</x:v>
      </x:c>
      <x:c r="B480" s="1" t="str">
        <x:v>001309.OF</x:v>
      </x:c>
      <x:c r="C480" s="1" t="str">
        <x:v>东方红睿逸定期开放混合</x:v>
      </x:c>
      <x:c r="D480" s="1" t="str">
        <x:v>东方红资产管理</x:v>
      </x:c>
      <x:c r="E480" s="9" t="n">
        <x:v>0.2264572391876226</x:v>
      </x:c>
      <x:c r="F480" s="9" t="n">
        <x:v>0.7620804010611735</x:v>
      </x:c>
      <x:c r="G480" s="9" t="n">
        <x:v>0.0074109291287676</x:v>
      </x:c>
      <x:c r="H480" s="9" t="n">
        <x:v>0.9959485693775637</x:v>
      </x:c>
      <x:c r="I480" s="9" t="str">
        <x:v>可用</x:v>
      </x:c>
      <x:c r="J480" s="9" t="n">
        <x:v>-0.002316465870377</x:v>
      </x:c>
      <x:c r="K480" s="9" t="n">
        <x:v>0.0053859744891888</x:v>
      </x:c>
      <x:c r="L480" s="9" t="n">
        <x:v>0.0035799651331483206</x:v>
      </x:c>
      <x:c r="M480" s="9" t="n">
        <x:v>0.009438202247191</x:v>
      </x:c>
      <x:c r="N480" s="9" t="n">
        <x:v>0.0058582371140426795</x:v>
      </x:c>
    </x:row>
    <x:row r="481">
      <x:c r="A481" s="1" t="str">
        <x:v>2025Q4</x:v>
      </x:c>
      <x:c r="B481" s="1" t="str">
        <x:v>001309.OF</x:v>
      </x:c>
      <x:c r="C481" s="1" t="str">
        <x:v>东方红睿逸定期开放混合</x:v>
      </x:c>
      <x:c r="D481" s="1" t="str">
        <x:v>东方红资产管理</x:v>
      </x:c>
      <x:c r="E481" s="9" t="n">
        <x:v>0.202414930281348</x:v>
      </x:c>
      <x:c r="F481" s="9" t="n">
        <x:v>0.7814598847224062</x:v>
      </x:c>
      <x:c r="G481" s="9" t="n">
        <x:v>0.0009719002142131</x:v>
      </x:c>
      <x:c r="H481" s="9" t="n">
        <x:v>0.9848467152179673</x:v>
      </x:c>
      <x:c r="I481" s="9" t="str">
        <x:v>可用</x:v>
      </x:c>
      <x:c r="J481" s="9" t="n">
        <x:v>-0.0388536352522925</x:v>
      </x:c>
      <x:c r="K481" s="9" t="n">
        <x:v>0.0082560386605905</x:v>
      </x:c>
      <x:c r="L481" s="9" t="n">
        <x:v>-0.0014127928508009292</x:v>
      </x:c>
      <x:c r="M481" s="9" t="n">
        <x:v>-0.0022261798753339</x:v>
      </x:c>
      <x:c r="N481" s="9" t="n">
        <x:v>-0.0008133870245329708</x:v>
      </x:c>
    </x:row>
    <x:row r="482">
      <x:c r="A482" s="1" t="str">
        <x:v>2026Q1</x:v>
      </x:c>
      <x:c r="B482" s="1" t="str">
        <x:v>001309.OF</x:v>
      </x:c>
      <x:c r="C482" s="1" t="str">
        <x:v>东方红睿逸定期开放混合</x:v>
      </x:c>
      <x:c r="D482" s="1" t="str">
        <x:v>东方红资产管理</x:v>
      </x:c>
      <x:c r="E482" s="9" t="n">
        <x:v>0.2073984531123462</x:v>
      </x:c>
      <x:c r="F482" s="9" t="n">
        <x:v>0.7991338711019405</x:v>
      </x:c>
      <x:c r="G482" s="9" t="n">
        <x:v>0.005442479959175</x:v>
      </x:c>
      <x:c r="H482" s="9" t="n">
        <x:v>1.0119748041734618</x:v>
      </x:c>
      <x:c r="I482" s="9" t="str">
        <x:v>可用</x:v>
      </x:c>
      <x:c r="J482" s="9" t="n">
        <x:v>0.1189604611184145</x:v>
      </x:c>
      <x:c r="K482" s="9" t="n">
        <x:v>0.0119203404212993</x:v>
      </x:c>
      <x:c r="L482" s="9" t="n">
        <x:v>0.03419816340321642</x:v>
      </x:c>
      <x:c r="M482" s="9" t="n">
        <x:v>0.0026773761713518</x:v>
      </x:c>
      <x:c r="N482" s="9" t="n">
        <x:v>-0.03152078723186462</x:v>
      </x:c>
    </x:row>
    <x:row r="483">
      <x:c r="A483" s="1" t="str">
        <x:v>2023Q1</x:v>
      </x:c>
      <x:c r="B483" s="1" t="str">
        <x:v>001314.OF</x:v>
      </x:c>
      <x:c r="C483" s="1" t="str">
        <x:v>易方达新益混合I</x:v>
      </x:c>
      <x:c r="D483" s="1" t="str">
        <x:v>易方达基金</x:v>
      </x:c>
      <x:c r="E483" s="9" t="n">
        <x:v>0.4182041482102662</x:v>
      </x:c>
      <x:c r="F483" s="9" t="n">
        <x:v>0.8207172328198792</x:v>
      </x:c>
      <x:c r="G483" s="9" t="n">
        <x:v>0.0103084700975416</x:v>
      </x:c>
      <x:c r="H483" s="9" t="n">
        <x:v>1.249229851127687</x:v>
      </x:c>
      <x:c r="I483" s="9" t="str">
        <x:v>覆盖/杠杆异常</x:v>
      </x:c>
      <x:c r="J483" s="9" t="n">
        <x:v>-0.0514647253840476</x:v>
      </x:c>
      <x:c r="K483" s="9" t="n">
        <x:v>0.0167474576920587</x:v>
      </x:c>
      <x:c r="L483" s="9" t="n">
        <x:v>-0.007777834508316478</x:v>
      </x:c>
      <x:c r="M483" s="9" t="n">
        <x:v>-0.0203421184759259</x:v>
      </x:c>
      <x:c r="N483" s="9"/>
    </x:row>
    <x:row r="484">
      <x:c r="A484" s="1" t="str">
        <x:v>2023Q2</x:v>
      </x:c>
      <x:c r="B484" s="1" t="str">
        <x:v>001314.OF</x:v>
      </x:c>
      <x:c r="C484" s="1" t="str">
        <x:v>易方达新益混合I</x:v>
      </x:c>
      <x:c r="D484" s="1" t="str">
        <x:v>易方达基金</x:v>
      </x:c>
      <x:c r="E484" s="9" t="n">
        <x:v>0.4439924264578338</x:v>
      </x:c>
      <x:c r="F484" s="9" t="n">
        <x:v>0.867112226008877</x:v>
      </x:c>
      <x:c r="G484" s="9" t="n">
        <x:v>0.0172741971838171</x:v>
      </x:c>
      <x:c r="H484" s="9" t="n">
        <x:v>1.328378849650528</x:v>
      </x:c>
      <x:c r="I484" s="9" t="str">
        <x:v>覆盖/杠杆异常</x:v>
      </x:c>
      <x:c r="J484" s="9" t="n">
        <x:v>-0.0398001275228043</x:v>
      </x:c>
      <x:c r="K484" s="9" t="n">
        <x:v>0.0067709071031718</x:v>
      </x:c>
      <x:c r="L484" s="9" t="n">
        <x:v>-0.01179981886185048</x:v>
      </x:c>
      <x:c r="M484" s="9" t="n">
        <x:v>0.0089664935840858</x:v>
      </x:c>
      <x:c r="N484" s="9"/>
    </x:row>
    <x:row r="485">
      <x:c r="A485" s="1" t="str">
        <x:v>2023Q3</x:v>
      </x:c>
      <x:c r="B485" s="1" t="str">
        <x:v>001314.OF</x:v>
      </x:c>
      <x:c r="C485" s="1" t="str">
        <x:v>易方达新益混合I</x:v>
      </x:c>
      <x:c r="D485" s="1" t="str">
        <x:v>易方达基金</x:v>
      </x:c>
      <x:c r="E485" s="9" t="n">
        <x:v>0.3976745762601322</x:v>
      </x:c>
      <x:c r="F485" s="9" t="n">
        <x:v>0.8393518672319015</x:v>
      </x:c>
      <x:c r="G485" s="9" t="n">
        <x:v>0.0167452662349762</x:v>
      </x:c>
      <x:c r="H485" s="9" t="n">
        <x:v>1.25377170972701</x:v>
      </x:c>
      <x:c r="I485" s="9" t="str">
        <x:v>覆盖/杠杆异常</x:v>
      </x:c>
      <x:c r="J485" s="9" t="n">
        <x:v>-0.0700389210520608</x:v>
      </x:c>
      <x:c r="K485" s="9" t="n">
        <x:v>0.0140014361109186</x:v>
      </x:c>
      <x:c r="L485" s="9" t="n">
        <x:v>-0.016100566707467436</x:v>
      </x:c>
      <x:c r="M485" s="9" t="n">
        <x:v>-0.0056127200113288</x:v>
      </x:c>
      <x:c r="N485" s="9"/>
    </x:row>
    <x:row r="486">
      <x:c r="A486" s="1" t="str">
        <x:v>2023Q4</x:v>
      </x:c>
      <x:c r="B486" s="1" t="str">
        <x:v>001314.OF</x:v>
      </x:c>
      <x:c r="C486" s="1" t="str">
        <x:v>易方达新益混合I</x:v>
      </x:c>
      <x:c r="D486" s="1" t="str">
        <x:v>易方达基金</x:v>
      </x:c>
      <x:c r="E486" s="9" t="n">
        <x:v>0.5240035081280162</x:v>
      </x:c>
      <x:c r="F486" s="9" t="n">
        <x:v>0.7653028013716027</x:v>
      </x:c>
      <x:c r="G486" s="9" t="n">
        <x:v>0.0142139827914655</x:v>
      </x:c>
      <x:c r="H486" s="9" t="n">
        <x:v>1.3035202922910845</x:v>
      </x:c>
      <x:c r="I486" s="9" t="str">
        <x:v>覆盖/杠杆异常</x:v>
      </x:c>
      <x:c r="J486" s="9" t="n">
        <x:v>0.031001629210372</x:v>
      </x:c>
      <x:c r="K486" s="9" t="n">
        <x:v>0.0198746052509315</x:v>
      </x:c>
      <x:c r="L486" s="9" t="n">
        <x:v>0.031455053538611555</x:v>
      </x:c>
      <x:c r="M486" s="9" t="n">
        <x:v>0.0253998088144109</x:v>
      </x:c>
      <x:c r="N486" s="9"/>
    </x:row>
    <x:row r="487">
      <x:c r="A487" s="1" t="str">
        <x:v>2024Q1</x:v>
      </x:c>
      <x:c r="B487" s="1" t="str">
        <x:v>001314.OF</x:v>
      </x:c>
      <x:c r="C487" s="1" t="str">
        <x:v>易方达新益混合I</x:v>
      </x:c>
      <x:c r="D487" s="1" t="str">
        <x:v>易方达基金</x:v>
      </x:c>
      <x:c r="E487" s="9" t="n">
        <x:v>0.493729128456735</x:v>
      </x:c>
      <x:c r="F487" s="9" t="n">
        <x:v>0.7077576444501084</x:v>
      </x:c>
      <x:c r="G487" s="9" t="n">
        <x:v>0.0138004432267108</x:v>
      </x:c>
      <x:c r="H487" s="9" t="n">
        <x:v>1.2152872161335542</x:v>
      </x:c>
      <x:c r="I487" s="9" t="str">
        <x:v>覆盖/杠杆异常</x:v>
      </x:c>
      <x:c r="J487" s="9" t="n">
        <x:v>-0.0214333367255786</x:v>
      </x:c>
      <x:c r="K487" s="9" t="n">
        <x:v>0.0174055286828451</x:v>
      </x:c>
      <x:c r="L487" s="9" t="n">
        <x:v>0.0017366333195395923</x:v>
      </x:c>
      <x:c r="M487" s="9" t="n">
        <x:v>0.0270642219281014</x:v>
      </x:c>
      <x:c r="N487" s="9"/>
    </x:row>
    <x:row r="488">
      <x:c r="A488" s="1" t="str">
        <x:v>2024Q2</x:v>
      </x:c>
      <x:c r="B488" s="1" t="str">
        <x:v>001314.OF</x:v>
      </x:c>
      <x:c r="C488" s="1" t="str">
        <x:v>易方达新益混合I</x:v>
      </x:c>
      <x:c r="D488" s="1" t="str">
        <x:v>易方达基金</x:v>
      </x:c>
      <x:c r="E488" s="9" t="n">
        <x:v>0.0924203461754737</x:v>
      </x:c>
      <x:c r="F488" s="9" t="n">
        <x:v>0.9373617797534918</x:v>
      </x:c>
      <x:c r="G488" s="9" t="n">
        <x:v>0.0038778860165048</x:v>
      </x:c>
      <x:c r="H488" s="9" t="n">
        <x:v>1.0336600119454702</x:v>
      </x:c>
      <x:c r="I488" s="9" t="str">
        <x:v>可用</x:v>
      </x:c>
      <x:c r="J488" s="9" t="n">
        <x:v>0.1606714697572842</x:v>
      </x:c>
      <x:c r="K488" s="9" t="n">
        <x:v>0.0089599220136762</x:v>
      </x:c>
      <x:c r="L488" s="9" t="n">
        <x:v>0.023248001300682372</x:v>
      </x:c>
      <x:c r="M488" s="9" t="n">
        <x:v>0.0098258134555739</x:v>
      </x:c>
      <x:c r="N488" s="9" t="n">
        <x:v>-0.013422187845108471</x:v>
      </x:c>
    </x:row>
    <x:row r="489">
      <x:c r="A489" s="1" t="str">
        <x:v>2024Q3</x:v>
      </x:c>
      <x:c r="B489" s="1" t="str">
        <x:v>001314.OF</x:v>
      </x:c>
      <x:c r="C489" s="1" t="str">
        <x:v>易方达新益混合I</x:v>
      </x:c>
      <x:c r="D489" s="1" t="str">
        <x:v>易方达基金</x:v>
      </x:c>
      <x:c r="E489" s="9" t="n">
        <x:v>0.1069394085421448</x:v>
      </x:c>
      <x:c r="F489" s="9" t="n">
        <x:v>1.2570609911025874</x:v>
      </x:c>
      <x:c r="G489" s="9" t="n">
        <x:v>0.0056443758292199</x:v>
      </x:c>
      <x:c r="H489" s="9" t="n">
        <x:v>1.3696447754739522</x:v>
      </x:c>
      <x:c r="I489" s="9" t="str">
        <x:v>覆盖/杠杆异常</x:v>
      </x:c>
      <x:c r="J489" s="9" t="n">
        <x:v>-0.0206428811428998</x:v>
      </x:c>
      <x:c r="K489" s="9" t="n">
        <x:v>0.0278751222406441</x:v>
      </x:c>
      <x:c r="L489" s="9" t="n">
        <x:v>0.03283319129090235</x:v>
      </x:c>
      <x:c r="M489" s="9" t="n">
        <x:v>0.0154798776624278</x:v>
      </x:c>
      <x:c r="N489" s="9"/>
    </x:row>
    <x:row r="490">
      <x:c r="A490" s="1" t="str">
        <x:v>2024Q4</x:v>
      </x:c>
      <x:c r="B490" s="1" t="str">
        <x:v>001314.OF</x:v>
      </x:c>
      <x:c r="C490" s="1" t="str">
        <x:v>易方达新益混合I</x:v>
      </x:c>
      <x:c r="D490" s="1" t="str">
        <x:v>易方达基金</x:v>
      </x:c>
      <x:c r="E490" s="9" t="n">
        <x:v>0.1158491066464659</x:v>
      </x:c>
      <x:c r="F490" s="9" t="n">
        <x:v>1.1734736338350569</x:v>
      </x:c>
      <x:c r="G490" s="9" t="n">
        <x:v>0.0123748268888742</x:v>
      </x:c>
      <x:c r="H490" s="9" t="n">
        <x:v>1.301697567370397</x:v>
      </x:c>
      <x:c r="I490" s="9" t="str">
        <x:v>覆盖/杠杆异常</x:v>
      </x:c>
      <x:c r="J490" s="9" t="n">
        <x:v>-0.0120968459253197</x:v>
      </x:c>
      <x:c r="K490" s="9" t="n">
        <x:v>-0.0061358304583538</x:v>
      </x:c>
      <x:c r="L490" s="9" t="n">
        <x:v>-0.008601644058248484</x:v>
      </x:c>
      <x:c r="M490" s="9" t="n">
        <x:v>-0.0106707344022136</x:v>
      </x:c>
      <x:c r="N490" s="9"/>
    </x:row>
    <x:row r="491">
      <x:c r="A491" s="1" t="str">
        <x:v>2025Q1</x:v>
      </x:c>
      <x:c r="B491" s="1" t="str">
        <x:v>001314.OF</x:v>
      </x:c>
      <x:c r="C491" s="1" t="str">
        <x:v>易方达新益混合I</x:v>
      </x:c>
      <x:c r="D491" s="1" t="str">
        <x:v>易方达基金</x:v>
      </x:c>
      <x:c r="E491" s="9" t="n">
        <x:v>0.1114852874889738</x:v>
      </x:c>
      <x:c r="F491" s="9" t="n">
        <x:v>1.2403347047192002</x:v>
      </x:c>
      <x:c r="G491" s="9" t="n">
        <x:v>0.0150733126102616</x:v>
      </x:c>
      <x:c r="H491" s="9" t="n">
        <x:v>1.3668933048184355</x:v>
      </x:c>
      <x:c r="I491" s="9" t="str">
        <x:v>覆盖/杠杆异常</x:v>
      </x:c>
      <x:c r="J491" s="9" t="n">
        <x:v>0.0125459507988814</x:v>
      </x:c>
      <x:c r="K491" s="9" t="n">
        <x:v>0.0167355103051229</x:v>
      </x:c>
      <x:c r="L491" s="9" t="n">
        <x:v>0.022156323164265558</x:v>
      </x:c>
      <x:c r="M491" s="9" t="n">
        <x:v>0.012634823368032</x:v>
      </x:c>
      <x:c r="N491" s="9"/>
    </x:row>
    <x:row r="492">
      <x:c r="A492" s="1" t="str">
        <x:v>2025Q2</x:v>
      </x:c>
      <x:c r="B492" s="1" t="str">
        <x:v>001314.OF</x:v>
      </x:c>
      <x:c r="C492" s="1" t="str">
        <x:v>易方达新益混合I</x:v>
      </x:c>
      <x:c r="D492" s="1" t="str">
        <x:v>易方达基金</x:v>
      </x:c>
      <x:c r="E492" s="9" t="n">
        <x:v>0.1209742506667164</x:v>
      </x:c>
      <x:c r="F492" s="9" t="n">
        <x:v>1.216703150668581</x:v>
      </x:c>
      <x:c r="G492" s="9" t="n">
        <x:v>0.0109617320639301</x:v>
      </x:c>
      <x:c r="H492" s="9" t="n">
        <x:v>1.3486391333992276</x:v>
      </x:c>
      <x:c r="I492" s="9" t="str">
        <x:v>覆盖/杠杆异常</x:v>
      </x:c>
      <x:c r="J492" s="9" t="n">
        <x:v>0.1790131298144346</x:v>
      </x:c>
      <x:c r="K492" s="9" t="n">
        <x:v>-0.0093141564174268</x:v>
      </x:c>
      <x:c r="L492" s="9" t="n">
        <x:v>0.010323415779901682</x:v>
      </x:c>
      <x:c r="M492" s="9" t="n">
        <x:v>0.0294757004773809</x:v>
      </x:c>
      <x:c r="N492" s="9"/>
    </x:row>
    <x:row r="493">
      <x:c r="A493" s="1" t="str">
        <x:v>2025Q3</x:v>
      </x:c>
      <x:c r="B493" s="1" t="str">
        <x:v>001314.OF</x:v>
      </x:c>
      <x:c r="C493" s="1" t="str">
        <x:v>易方达新益混合I</x:v>
      </x:c>
      <x:c r="D493" s="1" t="str">
        <x:v>易方达基金</x:v>
      </x:c>
      <x:c r="E493" s="9" t="n">
        <x:v>0.2346522837598425</x:v>
      </x:c>
      <x:c r="F493" s="9" t="n">
        <x:v>1.1153276374015748</x:v>
      </x:c>
      <x:c r="G493" s="9" t="n">
        <x:v>0.0319991181430446</x:v>
      </x:c>
      <x:c r="H493" s="9" t="n">
        <x:v>1.381979039304462</x:v>
      </x:c>
      <x:c r="I493" s="9" t="str">
        <x:v>覆盖/杠杆异常</x:v>
      </x:c>
      <x:c r="J493" s="9" t="n">
        <x:v>-0.002316465870377</x:v>
      </x:c>
      <x:c r="K493" s="9" t="n">
        <x:v>0.0053859744891888</x:v>
      </x:c>
      <x:c r="L493" s="9" t="n">
        <x:v>0.005463562195396403</x:v>
      </x:c>
      <x:c r="M493" s="9" t="n">
        <x:v>0.0166807423915931</x:v>
      </x:c>
      <x:c r="N493" s="9"/>
    </x:row>
    <x:row r="494">
      <x:c r="A494" s="1" t="str">
        <x:v>2025Q4</x:v>
      </x:c>
      <x:c r="B494" s="1" t="str">
        <x:v>001314.OF</x:v>
      </x:c>
      <x:c r="C494" s="1" t="str">
        <x:v>易方达新益混合I</x:v>
      </x:c>
      <x:c r="D494" s="1" t="str">
        <x:v>易方达基金</x:v>
      </x:c>
      <x:c r="E494" s="9" t="n">
        <x:v>0.2190668603668076</x:v>
      </x:c>
      <x:c r="F494" s="9" t="n">
        <x:v>1.0903833487001964</x:v>
      </x:c>
      <x:c r="G494" s="9" t="n">
        <x:v>0.0147919516359884</x:v>
      </x:c>
      <x:c r="H494" s="9" t="n">
        <x:v>1.3242421607029924</x:v>
      </x:c>
      <x:c r="I494" s="9" t="str">
        <x:v>覆盖/杠杆异常</x:v>
      </x:c>
      <x:c r="J494" s="9" t="n">
        <x:v>-0.0388536352522925</x:v>
      </x:c>
      <x:c r="K494" s="9" t="n">
        <x:v>0.0082560386605905</x:v>
      </x:c>
      <x:c r="L494" s="9" t="n">
        <x:v>0.0004907031931761195</x:v>
      </x:c>
      <x:c r="M494" s="9" t="n">
        <x:v>0.0073520241887929</x:v>
      </x:c>
      <x:c r="N494" s="9"/>
    </x:row>
    <x:row r="495">
      <x:c r="A495" s="1" t="str">
        <x:v>2026Q1</x:v>
      </x:c>
      <x:c r="B495" s="1" t="str">
        <x:v>001314.OF</x:v>
      </x:c>
      <x:c r="C495" s="1" t="str">
        <x:v>易方达新益混合I</x:v>
      </x:c>
      <x:c r="D495" s="1" t="str">
        <x:v>易方达基金</x:v>
      </x:c>
      <x:c r="E495" s="9" t="n">
        <x:v>0.1993508528424585</x:v>
      </x:c>
      <x:c r="F495" s="9" t="n">
        <x:v>1.0617927713096986</x:v>
      </x:c>
      <x:c r="G495" s="9" t="n">
        <x:v>0.0086030190546115</x:v>
      </x:c>
      <x:c r="H495" s="9" t="n">
        <x:v>1.2697466432067688</x:v>
      </x:c>
      <x:c r="I495" s="9" t="str">
        <x:v>覆盖/杠杆异常</x:v>
      </x:c>
      <x:c r="J495" s="9" t="n">
        <x:v>0.1189604611184145</x:v>
      </x:c>
      <x:c r="K495" s="9" t="n">
        <x:v>0.0119203404212993</x:v>
      </x:c>
      <x:c r="L495" s="9" t="n">
        <x:v>0.036371800669374454</x:v>
      </x:c>
      <x:c r="M495" s="9" t="n">
        <x:v>0.100898896911183</x:v>
      </x:c>
      <x:c r="N495" s="9"/>
    </x:row>
    <x:row r="496">
      <x:c r="A496" s="1" t="str">
        <x:v>2023Q1</x:v>
      </x:c>
      <x:c r="B496" s="1" t="str">
        <x:v>001318.OF</x:v>
      </x:c>
      <x:c r="C496" s="1" t="str">
        <x:v>东方新策略灵活配置混合A</x:v>
      </x:c>
      <x:c r="D496" s="1" t="str">
        <x:v>东方基金</x:v>
      </x:c>
      <x:c r="E496" s="9" t="n">
        <x:v>0.3350227375979112</x:v>
      </x:c>
      <x:c r="F496" s="9" t="n">
        <x:v>0.6212454464751959</x:v>
      </x:c>
      <x:c r="G496" s="9" t="n">
        <x:v>0.0129172874673629</x:v>
      </x:c>
      <x:c r="H496" s="9" t="n">
        <x:v>0.96918547154047</x:v>
      </x:c>
      <x:c r="I496" s="9" t="str">
        <x:v>可用</x:v>
      </x:c>
      <x:c r="J496" s="9" t="n">
        <x:v>-0.0514647253840476</x:v>
      </x:c>
      <x:c r="K496" s="9" t="n">
        <x:v>0.0167474576920587</x:v>
      </x:c>
      <x:c r="L496" s="9" t="n">
        <x:v>-0.0068375713566608785</x:v>
      </x:c>
      <x:c r="M496" s="9" t="n">
        <x:v>-0.0206050316406853</x:v>
      </x:c>
      <x:c r="N496" s="9" t="n">
        <x:v>-0.01376746028402442</x:v>
      </x:c>
    </x:row>
    <x:row r="497">
      <x:c r="A497" s="1" t="str">
        <x:v>2023Q2</x:v>
      </x:c>
      <x:c r="B497" s="1" t="str">
        <x:v>001318.OF</x:v>
      </x:c>
      <x:c r="C497" s="1" t="str">
        <x:v>东方新策略灵活配置混合A</x:v>
      </x:c>
      <x:c r="D497" s="1" t="str">
        <x:v>东方基金</x:v>
      </x:c>
      <x:c r="E497" s="9" t="n">
        <x:v>0.4284433780320366</x:v>
      </x:c>
      <x:c r="F497" s="9" t="n">
        <x:v>0.4674254414187643</x:v>
      </x:c>
      <x:c r="G497" s="9" t="n">
        <x:v>0.0437449375286041</x:v>
      </x:c>
      <x:c r="H497" s="9" t="n">
        <x:v>0.939613756979405</x:v>
      </x:c>
      <x:c r="I497" s="9" t="str">
        <x:v>可用</x:v>
      </x:c>
      <x:c r="J497" s="9" t="n">
        <x:v>-0.0398001275228043</x:v>
      </x:c>
      <x:c r="K497" s="9" t="n">
        <x:v>0.0067709071031718</x:v>
      </x:c>
      <x:c r="L497" s="9" t="n">
        <x:v>-0.013887206840470581</x:v>
      </x:c>
      <x:c r="M497" s="9" t="n">
        <x:v>-0.0855724529193915</x:v>
      </x:c>
      <x:c r="N497" s="9" t="n">
        <x:v>-0.07168524607892092</x:v>
      </x:c>
    </x:row>
    <x:row r="498">
      <x:c r="A498" s="1" t="str">
        <x:v>2023Q3</x:v>
      </x:c>
      <x:c r="B498" s="1" t="str">
        <x:v>001318.OF</x:v>
      </x:c>
      <x:c r="C498" s="1" t="str">
        <x:v>东方新策略灵活配置混合A</x:v>
      </x:c>
      <x:c r="D498" s="1" t="str">
        <x:v>东方基金</x:v>
      </x:c>
      <x:c r="E498" s="9" t="n">
        <x:v>0.482291469851814</x:v>
      </x:c>
      <x:c r="F498" s="9" t="n">
        <x:v>0.4378609356157383</x:v>
      </x:c>
      <x:c r="G498" s="9" t="n">
        <x:v>0.0891428679100664</x:v>
      </x:c>
      <x:c r="H498" s="9" t="n">
        <x:v>1.0092952733776186</x:v>
      </x:c>
      <x:c r="I498" s="9" t="str">
        <x:v>可用</x:v>
      </x:c>
      <x:c r="J498" s="9" t="n">
        <x:v>-0.0700389210520608</x:v>
      </x:c>
      <x:c r="K498" s="9" t="n">
        <x:v>0.0140014361109186</x:v>
      </x:c>
      <x:c r="L498" s="9" t="n">
        <x:v>-0.027648492265542765</x:v>
      </x:c>
      <x:c r="M498" s="9" t="n">
        <x:v>0.0123222748815166</x:v>
      </x:c>
      <x:c r="N498" s="9" t="n">
        <x:v>0.03997076714705937</x:v>
      </x:c>
    </x:row>
    <x:row r="499">
      <x:c r="A499" s="1" t="str">
        <x:v>2023Q4</x:v>
      </x:c>
      <x:c r="B499" s="1" t="str">
        <x:v>001318.OF</x:v>
      </x:c>
      <x:c r="C499" s="1" t="str">
        <x:v>东方新策略灵活配置混合A</x:v>
      </x:c>
      <x:c r="D499" s="1" t="str">
        <x:v>东方基金</x:v>
      </x:c>
      <x:c r="E499" s="9" t="n">
        <x:v>0.5663829243353783</x:v>
      </x:c>
      <x:c r="F499" s="9" t="n">
        <x:v>0.1011086226993865</x:v>
      </x:c>
      <x:c r="G499" s="9" t="n">
        <x:v>0.3336081357361963</x:v>
      </x:c>
      <x:c r="H499" s="9" t="n">
        <x:v>1.001099682770961</x:v>
      </x:c>
      <x:c r="I499" s="9" t="str">
        <x:v>可用</x:v>
      </x:c>
      <x:c r="J499" s="9" t="n">
        <x:v>0.031001629210372</x:v>
      </x:c>
      <x:c r="K499" s="9" t="n">
        <x:v>0.0198746052509315</x:v>
      </x:c>
      <x:c r="L499" s="9" t="n">
        <x:v>0.019568287374947257</x:v>
      </x:c>
      <x:c r="M499" s="9" t="n">
        <x:v>-0.0085120871637726</x:v>
      </x:c>
      <x:c r="N499" s="9" t="n">
        <x:v>-0.02808037453871986</x:v>
      </x:c>
    </x:row>
    <x:row r="500">
      <x:c r="A500" s="1" t="str">
        <x:v>2024Q1</x:v>
      </x:c>
      <x:c r="B500" s="1" t="str">
        <x:v>001318.OF</x:v>
      </x:c>
      <x:c r="C500" s="1" t="str">
        <x:v>东方新策略灵活配置混合A</x:v>
      </x:c>
      <x:c r="D500" s="1" t="str">
        <x:v>东方基金</x:v>
      </x:c>
      <x:c r="E500" s="9" t="n">
        <x:v>0.8937927788523534</x:v>
      </x:c>
      <x:c r="F500" s="9" t="n">
        <x:v>0.0718692314635719</x:v>
      </x:c>
      <x:c r="G500" s="9" t="n">
        <x:v>0.051050270470664</x:v>
      </x:c>
      <x:c r="H500" s="9" t="n">
        <x:v>1.0167122807865894</x:v>
      </x:c>
      <x:c r="I500" s="9" t="str">
        <x:v>可用</x:v>
      </x:c>
      <x:c r="J500" s="9" t="n">
        <x:v>-0.0214333367255786</x:v>
      </x:c>
      <x:c r="K500" s="9" t="n">
        <x:v>0.0174055286828451</x:v>
      </x:c>
      <x:c r="L500" s="9" t="n">
        <x:v>-0.017906039622379865</x:v>
      </x:c>
      <x:c r="M500" s="9" t="n">
        <x:v>-0.0346840659340659</x:v>
      </x:c>
      <x:c r="N500" s="9" t="n">
        <x:v>-0.016778026311686036</x:v>
      </x:c>
    </x:row>
    <x:row r="501">
      <x:c r="A501" s="1" t="str">
        <x:v>2024Q2</x:v>
      </x:c>
      <x:c r="B501" s="1" t="str">
        <x:v>001318.OF</x:v>
      </x:c>
      <x:c r="C501" s="1" t="str">
        <x:v>东方新策略灵活配置混合A</x:v>
      </x:c>
      <x:c r="D501" s="1" t="str">
        <x:v>东方基金</x:v>
      </x:c>
      <x:c r="E501" s="9" t="n">
        <x:v>0.9172111400205408</x:v>
      </x:c>
      <x:c r="F501" s="9" t="n">
        <x:v>0.0592579150975693</x:v>
      </x:c>
      <x:c r="G501" s="9" t="n">
        <x:v>0.0351837038685381</x:v>
      </x:c>
      <x:c r="H501" s="9" t="n">
        <x:v>1.0116527589866482</x:v>
      </x:c>
      <x:c r="I501" s="9" t="str">
        <x:v>可用</x:v>
      </x:c>
      <x:c r="J501" s="9" t="n">
        <x:v>0.1606714697572842</x:v>
      </x:c>
      <x:c r="K501" s="9" t="n">
        <x:v>0.0089599220136762</x:v>
      </x:c>
      <x:c r="L501" s="9" t="n">
        <x:v>0.14790060824282175</x:v>
      </x:c>
      <x:c r="M501" s="9" t="n">
        <x:v>0.0182319459267163</x:v>
      </x:c>
      <x:c r="N501" s="9" t="n">
        <x:v>-0.12966866231610547</x:v>
      </x:c>
    </x:row>
    <x:row r="502">
      <x:c r="A502" s="1" t="str">
        <x:v>2024Q3</x:v>
      </x:c>
      <x:c r="B502" s="1" t="str">
        <x:v>001318.OF</x:v>
      </x:c>
      <x:c r="C502" s="1" t="str">
        <x:v>东方新策略灵活配置混合A</x:v>
      </x:c>
      <x:c r="D502" s="1" t="str">
        <x:v>东方基金</x:v>
      </x:c>
      <x:c r="E502" s="9" t="n">
        <x:v>0.6564643505368896</x:v>
      </x:c>
      <x:c r="F502" s="9" t="n">
        <x:v>0.0601852802216834</x:v>
      </x:c>
      <x:c r="G502" s="9" t="n">
        <x:v>0.0218248815379286</x:v>
      </x:c>
      <x:c r="H502" s="9" t="n">
        <x:v>0.7384745122965016</x:v>
      </x:c>
      <x:c r="I502" s="9" t="str">
        <x:v>覆盖/杠杆异常</x:v>
      </x:c>
      <x:c r="J502" s="9" t="n">
        <x:v>-0.0206428811428998</x:v>
      </x:c>
      <x:c r="K502" s="9" t="n">
        <x:v>0.0278751222406441</x:v>
      </x:c>
      <x:c r="L502" s="9" t="n">
        <x:v>-0.011873643519417078</x:v>
      </x:c>
      <x:c r="M502" s="9" t="n">
        <x:v>-0.0389553672809852</x:v>
      </x:c>
      <x:c r="N502" s="9"/>
    </x:row>
    <x:row r="503">
      <x:c r="A503" s="1" t="str">
        <x:v>2024Q4</x:v>
      </x:c>
      <x:c r="B503" s="1" t="str">
        <x:v>001318.OF</x:v>
      </x:c>
      <x:c r="C503" s="1" t="str">
        <x:v>东方新策略灵活配置混合A</x:v>
      </x:c>
      <x:c r="D503" s="1" t="str">
        <x:v>东方基金</x:v>
      </x:c>
      <x:c r="E503" s="9" t="n">
        <x:v>0.7393166020170674</x:v>
      </x:c>
      <x:c r="F503" s="9" t="n">
        <x:v>0.0625453308766485</x:v>
      </x:c>
      <x:c r="G503" s="9" t="n">
        <x:v>0.0353626955003879</x:v>
      </x:c>
      <x:c r="H503" s="9" t="n">
        <x:v>0.8372246283941038</x:v>
      </x:c>
      <x:c r="I503" s="9" t="str">
        <x:v>可用</x:v>
      </x:c>
      <x:c r="J503" s="9" t="n">
        <x:v>-0.0120968459253197</x:v>
      </x:c>
      <x:c r="K503" s="9" t="n">
        <x:v>-0.0061358304583538</x:v>
      </x:c>
      <x:c r="L503" s="9" t="n">
        <x:v>-0.009327166570852124</x:v>
      </x:c>
      <x:c r="M503" s="9" t="n">
        <x:v>0.0121784967736071</x:v>
      </x:c>
      <x:c r="N503" s="9" t="n">
        <x:v>0.021505663344459226</x:v>
      </x:c>
    </x:row>
    <x:row r="504">
      <x:c r="A504" s="1" t="str">
        <x:v>2025Q1</x:v>
      </x:c>
      <x:c r="B504" s="1" t="str">
        <x:v>001318.OF</x:v>
      </x:c>
      <x:c r="C504" s="1" t="str">
        <x:v>东方新策略灵活配置混合A</x:v>
      </x:c>
      <x:c r="D504" s="1" t="str">
        <x:v>东方基金</x:v>
      </x:c>
      <x:c r="E504" s="9" t="n">
        <x:v>0.9023295518145072</x:v>
      </x:c>
      <x:c r="F504" s="9" t="n">
        <x:v>0.0577760361124683</x:v>
      </x:c>
      <x:c r="G504" s="9" t="n">
        <x:v>0.0419934887398392</x:v>
      </x:c>
      <x:c r="H504" s="9" t="n">
        <x:v>1.0020990766668147</x:v>
      </x:c>
      <x:c r="I504" s="9" t="str">
        <x:v>可用</x:v>
      </x:c>
      <x:c r="J504" s="9" t="n">
        <x:v>0.0125459507988814</x:v>
      </x:c>
      <x:c r="K504" s="9" t="n">
        <x:v>0.0167355103051229</x:v>
      </x:c>
      <x:c r="L504" s="9" t="n">
        <x:v>0.01228749360919088</x:v>
      </x:c>
      <x:c r="M504" s="9" t="n">
        <x:v>0.0200233456047409</x:v>
      </x:c>
      <x:c r="N504" s="9" t="n">
        <x:v>0.007735851995550021</x:v>
      </x:c>
    </x:row>
    <x:row r="505">
      <x:c r="A505" s="1" t="str">
        <x:v>2025Q2</x:v>
      </x:c>
      <x:c r="B505" s="1" t="str">
        <x:v>001318.OF</x:v>
      </x:c>
      <x:c r="C505" s="1" t="str">
        <x:v>东方新策略灵活配置混合A</x:v>
      </x:c>
      <x:c r="D505" s="1" t="str">
        <x:v>东方基金</x:v>
      </x:c>
      <x:c r="E505" s="9" t="n">
        <x:v>0.9084823873976944</x:v>
      </x:c>
      <x:c r="F505" s="9" t="n">
        <x:v>0.0575137443456833</x:v>
      </x:c>
      <x:c r="G505" s="9" t="n">
        <x:v>0.006645099357564</x:v>
      </x:c>
      <x:c r="H505" s="9" t="n">
        <x:v>0.9726412311009417</x:v>
      </x:c>
      <x:c r="I505" s="9" t="str">
        <x:v>可用</x:v>
      </x:c>
      <x:c r="J505" s="9" t="n">
        <x:v>0.1790131298144346</x:v>
      </x:c>
      <x:c r="K505" s="9" t="n">
        <x:v>-0.0093141564174268</x:v>
      </x:c>
      <x:c r="L505" s="9" t="n">
        <x:v>0.1620945835383633</x:v>
      </x:c>
      <x:c r="M505" s="9" t="n">
        <x:v>0.2066021126760564</x:v>
      </x:c>
      <x:c r="N505" s="9" t="n">
        <x:v>0.0445075291376931</x:v>
      </x:c>
    </x:row>
    <x:row r="506">
      <x:c r="A506" s="1" t="str">
        <x:v>2025Q3</x:v>
      </x:c>
      <x:c r="B506" s="1" t="str">
        <x:v>001318.OF</x:v>
      </x:c>
      <x:c r="C506" s="1" t="str">
        <x:v>东方新策略灵活配置混合A</x:v>
      </x:c>
      <x:c r="D506" s="1" t="str">
        <x:v>东方基金</x:v>
      </x:c>
      <x:c r="E506" s="9" t="n">
        <x:v>0.9437614461473456</x:v>
      </x:c>
      <x:c r="F506" s="9" t="n">
        <x:v>0.0522561713144349</x:v>
      </x:c>
      <x:c r="G506" s="9" t="n">
        <x:v>0.0034285103326419</x:v>
      </x:c>
      <x:c r="H506" s="9" t="n">
        <x:v>0.9994461277944224</x:v>
      </x:c>
      <x:c r="I506" s="9" t="str">
        <x:v>可用</x:v>
      </x:c>
      <x:c r="J506" s="9" t="n">
        <x:v>-0.002316465870377</x:v>
      </x:c>
      <x:c r="K506" s="9" t="n">
        <x:v>0.0053859744891888</x:v>
      </x:c>
      <x:c r="L506" s="9" t="n">
        <x:v>-0.0019047407741757411</x:v>
      </x:c>
      <x:c r="M506" s="9" t="n">
        <x:v>0.0121106004231414</x:v>
      </x:c>
      <x:c r="N506" s="9" t="n">
        <x:v>0.01401534119731714</x:v>
      </x:c>
    </x:row>
    <x:row r="507">
      <x:c r="A507" s="1" t="str">
        <x:v>2025Q4</x:v>
      </x:c>
      <x:c r="B507" s="1" t="str">
        <x:v>001318.OF</x:v>
      </x:c>
      <x:c r="C507" s="1" t="str">
        <x:v>东方新策略灵活配置混合A</x:v>
      </x:c>
      <x:c r="D507" s="1" t="str">
        <x:v>东方基金</x:v>
      </x:c>
      <x:c r="E507" s="9" t="n">
        <x:v>0.942784175148339</x:v>
      </x:c>
      <x:c r="F507" s="9" t="n">
        <x:v>0.0547422511152496</x:v>
      </x:c>
      <x:c r="G507" s="9" t="n">
        <x:v>0.0543386054831304</x:v>
      </x:c>
      <x:c r="H507" s="9" t="n">
        <x:v>1.0518650317467189</x:v>
      </x:c>
      <x:c r="I507" s="9" t="str">
        <x:v>可用</x:v>
      </x:c>
      <x:c r="J507" s="9" t="n">
        <x:v>-0.0388536352522925</x:v>
      </x:c>
      <x:c r="K507" s="9" t="n">
        <x:v>0.0082560386605905</x:v>
      </x:c>
      <x:c r="L507" s="9" t="n">
        <x:v>-0.03617863832127175</x:v>
      </x:c>
      <x:c r="M507" s="9" t="n">
        <x:v>-0.0075686585453759</x:v>
      </x:c>
      <x:c r="N507" s="9" t="n">
        <x:v>0.02860997977589585</x:v>
      </x:c>
    </x:row>
    <x:row r="508">
      <x:c r="A508" s="1" t="str">
        <x:v>2026Q1</x:v>
      </x:c>
      <x:c r="B508" s="1" t="str">
        <x:v>001318.OF</x:v>
      </x:c>
      <x:c r="C508" s="1" t="str">
        <x:v>东方新策略灵活配置混合A</x:v>
      </x:c>
      <x:c r="D508" s="1" t="str">
        <x:v>东方基金</x:v>
      </x:c>
      <x:c r="E508" s="9" t="n">
        <x:v>0.9247591260977434</x:v>
      </x:c>
      <x:c r="F508" s="9" t="n">
        <x:v>0.0579303587602882</x:v>
      </x:c>
      <x:c r="G508" s="9" t="n">
        <x:v>0.0200419920056708</x:v>
      </x:c>
      <x:c r="H508" s="9" t="n">
        <x:v>1.0027314768637023</x:v>
      </x:c>
      <x:c r="I508" s="9" t="str">
        <x:v>可用</x:v>
      </x:c>
      <x:c r="J508" s="9" t="n">
        <x:v>0.1189604611184145</x:v>
      </x:c>
      <x:c r="K508" s="9" t="n">
        <x:v>0.0119203404212993</x:v>
      </x:c>
      <x:c r="L508" s="9" t="n">
        <x:v>0.11070032166120021</x:v>
      </x:c>
      <x:c r="M508" s="9" t="n">
        <x:v>0.2043869843114467</x:v>
      </x:c>
      <x:c r="N508" s="9" t="n">
        <x:v>0.09368666265024649</x:v>
      </x:c>
    </x:row>
    <x:row r="509">
      <x:c r="A509" s="1" t="str">
        <x:v>2023Q1</x:v>
      </x:c>
      <x:c r="B509" s="1" t="str">
        <x:v>001324.OF</x:v>
      </x:c>
      <x:c r="C509" s="1" t="str">
        <x:v>华宝新价值混合</x:v>
      </x:c>
      <x:c r="D509" s="1" t="str">
        <x:v>华宝基金</x:v>
      </x:c>
      <x:c r="E509" s="9" t="n">
        <x:v>0.4056735889172725</x:v>
      </x:c>
      <x:c r="F509" s="9" t="n">
        <x:v>0.4004344404598153</x:v>
      </x:c>
      <x:c r="G509" s="9" t="n">
        <x:v>0.1033575044868016</x:v>
      </x:c>
      <x:c r="H509" s="9" t="n">
        <x:v>0.9094655338638894</x:v>
      </x:c>
      <x:c r="I509" s="9" t="str">
        <x:v>可用</x:v>
      </x:c>
      <x:c r="J509" s="9" t="n">
        <x:v>-0.0514647253840476</x:v>
      </x:c>
      <x:c r="K509" s="9" t="n">
        <x:v>0.0167474576920587</x:v>
      </x:c>
      <x:c r="L509" s="9" t="n">
        <x:v>-0.014171620999144492</x:v>
      </x:c>
      <x:c r="M509" s="9" t="n">
        <x:v>0.0050451572718779</x:v>
      </x:c>
      <x:c r="N509" s="9" t="n">
        <x:v>0.019216778271022392</x:v>
      </x:c>
    </x:row>
    <x:row r="510">
      <x:c r="A510" s="1" t="str">
        <x:v>2023Q2</x:v>
      </x:c>
      <x:c r="B510" s="1" t="str">
        <x:v>001324.OF</x:v>
      </x:c>
      <x:c r="C510" s="1" t="str">
        <x:v>华宝新价值混合</x:v>
      </x:c>
      <x:c r="D510" s="1" t="str">
        <x:v>华宝基金</x:v>
      </x:c>
      <x:c r="E510" s="9" t="n">
        <x:v>0.3992127794337382</x:v>
      </x:c>
      <x:c r="F510" s="9" t="n">
        <x:v>0.4328903348913834</x:v>
      </x:c>
      <x:c r="G510" s="9" t="n">
        <x:v>0.0647215935021646</x:v>
      </x:c>
      <x:c r="H510" s="9" t="n">
        <x:v>0.8968247078272862</x:v>
      </x:c>
      <x:c r="I510" s="9" t="str">
        <x:v>可用</x:v>
      </x:c>
      <x:c r="J510" s="9" t="n">
        <x:v>-0.0398001275228043</x:v>
      </x:c>
      <x:c r="K510" s="9" t="n">
        <x:v>0.0067709071031718</x:v>
      </x:c>
      <x:c r="L510" s="9" t="n">
        <x:v>-0.012957659286785437</x:v>
      </x:c>
      <x:c r="M510" s="9" t="n">
        <x:v>-0.0072508676251857</x:v>
      </x:c>
      <x:c r="N510" s="9" t="n">
        <x:v>0.005706791661599737</x:v>
      </x:c>
    </x:row>
    <x:row r="511">
      <x:c r="A511" s="1" t="str">
        <x:v>2023Q3</x:v>
      </x:c>
      <x:c r="B511" s="1" t="str">
        <x:v>001324.OF</x:v>
      </x:c>
      <x:c r="C511" s="1" t="str">
        <x:v>华宝新价值混合</x:v>
      </x:c>
      <x:c r="D511" s="1" t="str">
        <x:v>华宝基金</x:v>
      </x:c>
      <x:c r="E511" s="9" t="n">
        <x:v>0.4167046203278412</x:v>
      </x:c>
      <x:c r="F511" s="9" t="n">
        <x:v>0.4713346335594792</x:v>
      </x:c>
      <x:c r="G511" s="9" t="n">
        <x:v>0.0890189681007964</x:v>
      </x:c>
      <x:c r="H511" s="9" t="n">
        <x:v>0.9770582219881168</x:v>
      </x:c>
      <x:c r="I511" s="9" t="str">
        <x:v>可用</x:v>
      </x:c>
      <x:c r="J511" s="9" t="n">
        <x:v>-0.0700389210520608</x:v>
      </x:c>
      <x:c r="K511" s="9" t="n">
        <x:v>0.0140014361109186</x:v>
      </x:c>
      <x:c r="L511" s="9" t="n">
        <x:v>-0.022586180246524368</x:v>
      </x:c>
      <x:c r="M511" s="9" t="n">
        <x:v>-0.0195392970847119</x:v>
      </x:c>
      <x:c r="N511" s="9" t="n">
        <x:v>0.0030468831618124664</x:v>
      </x:c>
    </x:row>
    <x:row r="512">
      <x:c r="A512" s="1" t="str">
        <x:v>2023Q4</x:v>
      </x:c>
      <x:c r="B512" s="1" t="str">
        <x:v>001324.OF</x:v>
      </x:c>
      <x:c r="C512" s="1" t="str">
        <x:v>华宝新价值混合</x:v>
      </x:c>
      <x:c r="D512" s="1" t="str">
        <x:v>华宝基金</x:v>
      </x:c>
      <x:c r="E512" s="9" t="n">
        <x:v>0.4140864017239545</x:v>
      </x:c>
      <x:c r="F512" s="9" t="n">
        <x:v>0.4467243855485793</x:v>
      </x:c>
      <x:c r="G512" s="9" t="n">
        <x:v>0.1321408947536448</x:v>
      </x:c>
      <x:c r="H512" s="9" t="n">
        <x:v>0.9929516820261786</x:v>
      </x:c>
      <x:c r="I512" s="9" t="str">
        <x:v>可用</x:v>
      </x:c>
      <x:c r="J512" s="9" t="n">
        <x:v>0.031001629210372</x:v>
      </x:c>
      <x:c r="K512" s="9" t="n">
        <x:v>0.0198746052509315</x:v>
      </x:c>
      <x:c r="L512" s="9" t="n">
        <x:v>0.021715823906046126</x:v>
      </x:c>
      <x:c r="M512" s="9" t="n">
        <x:v>0.0238125557111932</x:v>
      </x:c>
      <x:c r="N512" s="9" t="n">
        <x:v>0.002096731805147075</x:v>
      </x:c>
    </x:row>
    <x:row r="513">
      <x:c r="A513" s="1" t="str">
        <x:v>2024Q1</x:v>
      </x:c>
      <x:c r="B513" s="1" t="str">
        <x:v>001324.OF</x:v>
      </x:c>
      <x:c r="C513" s="1" t="str">
        <x:v>华宝新价值混合</x:v>
      </x:c>
      <x:c r="D513" s="1" t="str">
        <x:v>华宝基金</x:v>
      </x:c>
      <x:c r="E513" s="9" t="n">
        <x:v>0.4382073846153846</x:v>
      </x:c>
      <x:c r="F513" s="9" t="n">
        <x:v>0.4697894716862942</x:v>
      </x:c>
      <x:c r="G513" s="9" t="n">
        <x:v>0.0515549836507141</x:v>
      </x:c>
      <x:c r="H513" s="9" t="n">
        <x:v>0.9595518399523929</x:v>
      </x:c>
      <x:c r="I513" s="9" t="str">
        <x:v>可用</x:v>
      </x:c>
      <x:c r="J513" s="9" t="n">
        <x:v>-0.0214333367255786</x:v>
      </x:c>
      <x:c r="K513" s="9" t="n">
        <x:v>0.0174055286828451</x:v>
      </x:c>
      <x:c r="L513" s="9" t="n">
        <x:v>-0.0012153123057622311</x:v>
      </x:c>
      <x:c r="M513" s="9" t="n">
        <x:v>0.0075870646766169</x:v>
      </x:c>
      <x:c r="N513" s="9" t="n">
        <x:v>0.00880237698237913</x:v>
      </x:c>
    </x:row>
    <x:row r="514">
      <x:c r="A514" s="1" t="str">
        <x:v>2024Q2</x:v>
      </x:c>
      <x:c r="B514" s="1" t="str">
        <x:v>001324.OF</x:v>
      </x:c>
      <x:c r="C514" s="1" t="str">
        <x:v>华宝新价值混合</x:v>
      </x:c>
      <x:c r="D514" s="1" t="str">
        <x:v>华宝基金</x:v>
      </x:c>
      <x:c r="E514" s="9" t="n">
        <x:v>0.4391967583654588</x:v>
      </x:c>
      <x:c r="F514" s="9" t="n">
        <x:v>0.4785309562837317</x:v>
      </x:c>
      <x:c r="G514" s="9" t="n">
        <x:v>0.0265482219737856</x:v>
      </x:c>
      <x:c r="H514" s="9" t="n">
        <x:v>0.944275936622976</x:v>
      </x:c>
      <x:c r="I514" s="9" t="str">
        <x:v>可用</x:v>
      </x:c>
      <x:c r="J514" s="9" t="n">
        <x:v>0.1606714697572842</x:v>
      </x:c>
      <x:c r="K514" s="9" t="n">
        <x:v>0.0089599220136762</x:v>
      </x:c>
      <x:c r="L514" s="9" t="n">
        <x:v>0.0748539887286452</x:v>
      </x:c>
      <x:c r="M514" s="9" t="n">
        <x:v>0.0441303542772497</x:v>
      </x:c>
      <x:c r="N514" s="9" t="n">
        <x:v>-0.030723634451395497</x:v>
      </x:c>
    </x:row>
    <x:row r="515">
      <x:c r="A515" s="1" t="str">
        <x:v>2024Q3</x:v>
      </x:c>
      <x:c r="B515" s="1" t="str">
        <x:v>001324.OF</x:v>
      </x:c>
      <x:c r="C515" s="1" t="str">
        <x:v>华宝新价值混合</x:v>
      </x:c>
      <x:c r="D515" s="1" t="str">
        <x:v>华宝基金</x:v>
      </x:c>
      <x:c r="E515" s="9" t="n">
        <x:v>0.4433131203110314</x:v>
      </x:c>
      <x:c r="F515" s="9" t="n">
        <x:v>0.4321360803212851</x:v>
      </x:c>
      <x:c r="G515" s="9" t="n">
        <x:v>0.023752343416218</x:v>
      </x:c>
      <x:c r="H515" s="9" t="n">
        <x:v>0.8992015440485345</x:v>
      </x:c>
      <x:c r="I515" s="9" t="str">
        <x:v>可用</x:v>
      </x:c>
      <x:c r="J515" s="9" t="n">
        <x:v>-0.0206428811428998</x:v>
      </x:c>
      <x:c r="K515" s="9" t="n">
        <x:v>0.0278751222406441</x:v>
      </x:c>
      <x:c r="L515" s="9" t="n">
        <x:v>0.00289458601187996</x:v>
      </x:c>
      <x:c r="M515" s="9" t="n">
        <x:v>0.0096352781225985</x:v>
      </x:c>
      <x:c r="N515" s="9" t="n">
        <x:v>0.00674069211071854</x:v>
      </x:c>
    </x:row>
    <x:row r="516">
      <x:c r="A516" s="1" t="str">
        <x:v>2024Q4</x:v>
      </x:c>
      <x:c r="B516" s="1" t="str">
        <x:v>001324.OF</x:v>
      </x:c>
      <x:c r="C516" s="1" t="str">
        <x:v>华宝新价值混合</x:v>
      </x:c>
      <x:c r="D516" s="1" t="str">
        <x:v>华宝基金</x:v>
      </x:c>
      <x:c r="E516" s="9" t="n">
        <x:v>0.3968665552618933</x:v>
      </x:c>
      <x:c r="F516" s="9" t="n">
        <x:v>0.5051420833733782</x:v>
      </x:c>
      <x:c r="G516" s="9" t="n">
        <x:v>0.0387217394281595</x:v>
      </x:c>
      <x:c r="H516" s="9" t="n">
        <x:v>0.940730378063431</x:v>
      </x:c>
      <x:c r="I516" s="9" t="str">
        <x:v>可用</x:v>
      </x:c>
      <x:c r="J516" s="9" t="n">
        <x:v>-0.0120968459253197</x:v>
      </x:c>
      <x:c r="K516" s="9" t="n">
        <x:v>-0.0061358304583538</x:v>
      </x:c>
      <x:c r="L516" s="9" t="n">
        <x:v>-0.007900299752874169</x:v>
      </x:c>
      <x:c r="M516" s="9" t="n">
        <x:v>-0.0312060889929741</x:v>
      </x:c>
      <x:c r="N516" s="9" t="n">
        <x:v>-0.02330578924009993</x:v>
      </x:c>
    </x:row>
    <x:row r="517">
      <x:c r="A517" s="1" t="str">
        <x:v>2025Q1</x:v>
      </x:c>
      <x:c r="B517" s="1" t="str">
        <x:v>001324.OF</x:v>
      </x:c>
      <x:c r="C517" s="1" t="str">
        <x:v>华宝新价值混合</x:v>
      </x:c>
      <x:c r="D517" s="1" t="str">
        <x:v>华宝基金</x:v>
      </x:c>
      <x:c r="E517" s="9" t="n">
        <x:v>0.9044236694454816</x:v>
      </x:c>
      <x:c r="F517" s="9" t="n">
        <x:v>0.0420995135000622</x:v>
      </x:c>
      <x:c r="G517" s="9" t="n">
        <x:v>0.1496171009912488</x:v>
      </x:c>
      <x:c r="H517" s="9" t="n">
        <x:v>1.0961402839367926</x:v>
      </x:c>
      <x:c r="I517" s="9" t="str">
        <x:v>可用</x:v>
      </x:c>
      <x:c r="J517" s="9" t="n">
        <x:v>0.0125459507988814</x:v>
      </x:c>
      <x:c r="K517" s="9" t="n">
        <x:v>0.0167355103051229</x:v>
      </x:c>
      <x:c r="L517" s="9" t="n">
        <x:v>0.012051411700227738</x:v>
      </x:c>
      <x:c r="M517" s="9" t="n">
        <x:v>0.0247779053604881</x:v>
      </x:c>
      <x:c r="N517" s="9" t="n">
        <x:v>0.012726493660260362</x:v>
      </x:c>
    </x:row>
    <x:row r="518">
      <x:c r="A518" s="1" t="str">
        <x:v>2025Q2</x:v>
      </x:c>
      <x:c r="B518" s="1" t="str">
        <x:v>001324.OF</x:v>
      </x:c>
      <x:c r="C518" s="1" t="str">
        <x:v>华宝新价值混合</x:v>
      </x:c>
      <x:c r="D518" s="1" t="str">
        <x:v>华宝基金</x:v>
      </x:c>
      <x:c r="E518" s="9" t="n">
        <x:v>0.9342674268707484</x:v>
      </x:c>
      <x:c r="F518" s="9" t="n">
        <x:v>0.0694179356426781</x:v>
      </x:c>
      <x:c r="G518" s="9" t="n">
        <x:v>0.0081280711152882</x:v>
      </x:c>
      <x:c r="H518" s="9" t="n">
        <x:v>1.0118134336287148</x:v>
      </x:c>
      <x:c r="I518" s="9" t="str">
        <x:v>可用</x:v>
      </x:c>
      <x:c r="J518" s="9" t="n">
        <x:v>0.1790131298144346</x:v>
      </x:c>
      <x:c r="K518" s="9" t="n">
        <x:v>-0.0093141564174268</x:v>
      </x:c>
      <x:c r="L518" s="9" t="n">
        <x:v>0.1665995666570603</x:v>
      </x:c>
      <x:c r="M518" s="9" t="n">
        <x:v>0.184407619272277</x:v>
      </x:c>
      <x:c r="N518" s="9" t="n">
        <x:v>0.017808052615216702</x:v>
      </x:c>
    </x:row>
    <x:row r="519">
      <x:c r="A519" s="1" t="str">
        <x:v>2025Q3</x:v>
      </x:c>
      <x:c r="B519" s="1" t="str">
        <x:v>001324.OF</x:v>
      </x:c>
      <x:c r="C519" s="1" t="str">
        <x:v>华宝新价值混合</x:v>
      </x:c>
      <x:c r="D519" s="1" t="str">
        <x:v>华宝基金</x:v>
      </x:c>
      <x:c r="E519" s="9" t="n">
        <x:v>0.8708677577456366</x:v>
      </x:c>
      <x:c r="F519" s="9" t="n">
        <x:v>0.0503326153156183</x:v>
      </x:c>
      <x:c r="G519" s="9" t="n">
        <x:v>0.0165470479500691</x:v>
      </x:c>
      <x:c r="H519" s="9" t="n">
        <x:v>0.937747421011324</x:v>
      </x:c>
      <x:c r="I519" s="9" t="str">
        <x:v>可用</x:v>
      </x:c>
      <x:c r="J519" s="9" t="n">
        <x:v>-0.002316465870377</x:v>
      </x:c>
      <x:c r="K519" s="9" t="n">
        <x:v>0.0053859744891888</x:v>
      </x:c>
      <x:c r="L519" s="9" t="n">
        <x:v>-0.0017462452563654384</x:v>
      </x:c>
      <x:c r="M519" s="9" t="n">
        <x:v>0.0058753236407089</x:v>
      </x:c>
      <x:c r="N519" s="9" t="n">
        <x:v>0.007621568897074339</x:v>
      </x:c>
    </x:row>
    <x:row r="520">
      <x:c r="A520" s="1" t="str">
        <x:v>2025Q4</x:v>
      </x:c>
      <x:c r="B520" s="1" t="str">
        <x:v>001324.OF</x:v>
      </x:c>
      <x:c r="C520" s="1" t="str">
        <x:v>华宝新价值混合</x:v>
      </x:c>
      <x:c r="D520" s="1" t="str">
        <x:v>华宝基金</x:v>
      </x:c>
      <x:c r="E520" s="9" t="n">
        <x:v>0.8614288147831826</x:v>
      </x:c>
      <x:c r="F520" s="9" t="n">
        <x:v>0.0520357900151403</x:v>
      </x:c>
      <x:c r="G520" s="9" t="n">
        <x:v>0.0175142115377149</x:v>
      </x:c>
      <x:c r="H520" s="9" t="n">
        <x:v>0.9309788163360377</x:v>
      </x:c>
      <x:c r="I520" s="9" t="str">
        <x:v>可用</x:v>
      </x:c>
      <x:c r="J520" s="9" t="n">
        <x:v>-0.0388536352522925</x:v>
      </x:c>
      <x:c r="K520" s="9" t="n">
        <x:v>0.0082560386605905</x:v>
      </x:c>
      <x:c r="L520" s="9" t="n">
        <x:v>-0.03304003147130104</x:v>
      </x:c>
      <x:c r="M520" s="9" t="n">
        <x:v>-0.0315810315810316</x:v>
      </x:c>
      <x:c r="N520" s="9" t="n">
        <x:v>0.001458999890269437</x:v>
      </x:c>
    </x:row>
    <x:row r="521">
      <x:c r="A521" s="1" t="str">
        <x:v>2026Q1</x:v>
      </x:c>
      <x:c r="B521" s="1" t="str">
        <x:v>001324.OF</x:v>
      </x:c>
      <x:c r="C521" s="1" t="str">
        <x:v>华宝新价值混合</x:v>
      </x:c>
      <x:c r="D521" s="1" t="str">
        <x:v>华宝基金</x:v>
      </x:c>
      <x:c r="E521" s="9" t="n">
        <x:v>0.8524071953226687</x:v>
      </x:c>
      <x:c r="F521" s="9" t="n">
        <x:v>0.0541006365201326</x:v>
      </x:c>
      <x:c r="G521" s="9" t="n">
        <x:v>0.0079248097997228</x:v>
      </x:c>
      <x:c r="H521" s="9" t="n">
        <x:v>0.9144326416425241</x:v>
      </x:c>
      <x:c r="I521" s="9" t="str">
        <x:v>可用</x:v>
      </x:c>
      <x:c r="J521" s="9" t="n">
        <x:v>0.1189604611184145</x:v>
      </x:c>
      <x:c r="K521" s="9" t="n">
        <x:v>0.0119203404212993</x:v>
      </x:c>
      <x:c r="L521" s="9" t="n">
        <x:v>0.10204765102056805</x:v>
      </x:c>
      <x:c r="M521" s="9" t="n">
        <x:v>0.1390819873236557</x:v>
      </x:c>
      <x:c r="N521" s="9" t="n">
        <x:v>0.03703433630308765</x:v>
      </x:c>
    </x:row>
    <x:row r="522">
      <x:c r="A522" s="1" t="str">
        <x:v>2023Q1</x:v>
      </x:c>
      <x:c r="B522" s="1" t="str">
        <x:v>001334.OF</x:v>
      </x:c>
      <x:c r="C522" s="1" t="str">
        <x:v>南方利鑫灵活配置混合A</x:v>
      </x:c>
      <x:c r="D522" s="1" t="str">
        <x:v>南方基金</x:v>
      </x:c>
      <x:c r="E522" s="9" t="n">
        <x:v>0.2132218242311185</x:v>
      </x:c>
      <x:c r="F522" s="9" t="n">
        <x:v>0.9121208010849025</x:v>
      </x:c>
      <x:c r="G522" s="9" t="n">
        <x:v>0.0163481898578827</x:v>
      </x:c>
      <x:c r="H522" s="9" t="n">
        <x:v>1.1416908151739038</x:v>
      </x:c>
      <x:c r="I522" s="9" t="str">
        <x:v>可用</x:v>
      </x:c>
      <x:c r="J522" s="9" t="n">
        <x:v>-0.0514647253840476</x:v>
      </x:c>
      <x:c r="K522" s="9" t="n">
        <x:v>0.0167474576920587</x:v>
      </x:c>
      <x:c r="L522" s="9" t="n">
        <x:v>0.0043023018962759126</x:v>
      </x:c>
      <x:c r="M522" s="9" t="n">
        <x:v>-0.0020093763802964</x:v>
      </x:c>
      <x:c r="N522" s="9" t="n">
        <x:v>-0.006311678276572313</x:v>
      </x:c>
    </x:row>
    <x:row r="523">
      <x:c r="A523" s="1" t="str">
        <x:v>2023Q2</x:v>
      </x:c>
      <x:c r="B523" s="1" t="str">
        <x:v>001334.OF</x:v>
      </x:c>
      <x:c r="C523" s="1" t="str">
        <x:v>南方利鑫灵活配置混合A</x:v>
      </x:c>
      <x:c r="D523" s="1" t="str">
        <x:v>南方基金</x:v>
      </x:c>
      <x:c r="E523" s="9" t="n">
        <x:v>0.2091324795663052</x:v>
      </x:c>
      <x:c r="F523" s="9" t="n">
        <x:v>0.9579100297470112</x:v>
      </x:c>
      <x:c r="G523" s="9" t="n">
        <x:v>0.0112039437308868</x:v>
      </x:c>
      <x:c r="H523" s="9" t="n">
        <x:v>1.1782464530442032</x:v>
      </x:c>
      <x:c r="I523" s="9" t="str">
        <x:v>可用</x:v>
      </x:c>
      <x:c r="J523" s="9" t="n">
        <x:v>-0.0398001275228043</x:v>
      </x:c>
      <x:c r="K523" s="9" t="n">
        <x:v>0.0067709071031718</x:v>
      </x:c>
      <x:c r="L523" s="9" t="n">
        <x:v>-0.0018375795312856628</x:v>
      </x:c>
      <x:c r="M523" s="9" t="n">
        <x:v>-0.0080536884124559</x:v>
      </x:c>
      <x:c r="N523" s="9" t="n">
        <x:v>-0.006216108881170238</x:v>
      </x:c>
    </x:row>
    <x:row r="524">
      <x:c r="A524" s="1" t="str">
        <x:v>2023Q3</x:v>
      </x:c>
      <x:c r="B524" s="1" t="str">
        <x:v>001334.OF</x:v>
      </x:c>
      <x:c r="C524" s="1" t="str">
        <x:v>南方利鑫灵活配置混合A</x:v>
      </x:c>
      <x:c r="D524" s="1" t="str">
        <x:v>南方基金</x:v>
      </x:c>
      <x:c r="E524" s="9" t="n">
        <x:v>0.2243255881398956</x:v>
      </x:c>
      <x:c r="F524" s="9" t="n">
        <x:v>0.9254436810746016</x:v>
      </x:c>
      <x:c r="G524" s="9" t="n">
        <x:v>0.0171695234804682</x:v>
      </x:c>
      <x:c r="H524" s="9" t="n">
        <x:v>1.1669387926949655</x:v>
      </x:c>
      <x:c r="I524" s="9" t="str">
        <x:v>可用</x:v>
      </x:c>
      <x:c r="J524" s="9" t="n">
        <x:v>-0.0700389210520608</x:v>
      </x:c>
      <x:c r="K524" s="9" t="n">
        <x:v>0.0140014361109186</x:v>
      </x:c>
      <x:c r="L524" s="9" t="n">
        <x:v>-0.002753981582867892</x:v>
      </x:c>
      <x:c r="M524" s="9" t="n">
        <x:v>-0.016914752183463</x:v>
      </x:c>
      <x:c r="N524" s="9" t="n">
        <x:v>-0.014160770600595108</x:v>
      </x:c>
    </x:row>
    <x:row r="525">
      <x:c r="A525" s="1" t="str">
        <x:v>2023Q4</x:v>
      </x:c>
      <x:c r="B525" s="1" t="str">
        <x:v>001334.OF</x:v>
      </x:c>
      <x:c r="C525" s="1" t="str">
        <x:v>南方利鑫灵活配置混合A</x:v>
      </x:c>
      <x:c r="D525" s="1" t="str">
        <x:v>南方基金</x:v>
      </x:c>
      <x:c r="E525" s="9" t="n">
        <x:v>0.2558689066897209</x:v>
      </x:c>
      <x:c r="F525" s="9" t="n">
        <x:v>1.0194070757214406</x:v>
      </x:c>
      <x:c r="G525" s="9" t="n">
        <x:v>0.0213078112330073</x:v>
      </x:c>
      <x:c r="H525" s="9" t="n">
        <x:v>1.2965837936441689</x:v>
      </x:c>
      <x:c r="I525" s="9" t="str">
        <x:v>覆盖/杠杆异常</x:v>
      </x:c>
      <x:c r="J525" s="9" t="n">
        <x:v>0.031001629210372</x:v>
      </x:c>
      <x:c r="K525" s="9" t="n">
        <x:v>0.0198746052509315</x:v>
      </x:c>
      <x:c r="L525" s="9" t="n">
        <x:v>0.028192666191628073</x:v>
      </x:c>
      <x:c r="M525" s="9" t="n">
        <x:v>0.0082587720101234</x:v>
      </x:c>
      <x:c r="N525" s="9"/>
    </x:row>
    <x:row r="526">
      <x:c r="A526" s="1" t="str">
        <x:v>2024Q1</x:v>
      </x:c>
      <x:c r="B526" s="1" t="str">
        <x:v>001334.OF</x:v>
      </x:c>
      <x:c r="C526" s="1" t="str">
        <x:v>南方利鑫灵活配置混合A</x:v>
      </x:c>
      <x:c r="D526" s="1" t="str">
        <x:v>南方基金</x:v>
      </x:c>
      <x:c r="E526" s="9" t="n">
        <x:v>0.1593687267845678</x:v>
      </x:c>
      <x:c r="F526" s="9" t="n">
        <x:v>0.9311244125372088</x:v>
      </x:c>
      <x:c r="G526" s="9" t="n">
        <x:v>0.0190956001284071</x:v>
      </x:c>
      <x:c r="H526" s="9" t="n">
        <x:v>1.1095887394501835</x:v>
      </x:c>
      <x:c r="I526" s="9" t="str">
        <x:v>可用</x:v>
      </x:c>
      <x:c r="J526" s="9" t="n">
        <x:v>-0.0214333367255786</x:v>
      </x:c>
      <x:c r="K526" s="9" t="n">
        <x:v>0.0174055286828451</x:v>
      </x:c>
      <x:c r="L526" s="9" t="n">
        <x:v>0.012790909085013303</x:v>
      </x:c>
      <x:c r="M526" s="9" t="n">
        <x:v>0.0169965868782213</x:v>
      </x:c>
      <x:c r="N526" s="9" t="n">
        <x:v>0.0042056777932079955</x:v>
      </x:c>
    </x:row>
    <x:row r="527">
      <x:c r="A527" s="1" t="str">
        <x:v>2024Q2</x:v>
      </x:c>
      <x:c r="B527" s="1" t="str">
        <x:v>001334.OF</x:v>
      </x:c>
      <x:c r="C527" s="1" t="str">
        <x:v>南方利鑫灵活配置混合A</x:v>
      </x:c>
      <x:c r="D527" s="1" t="str">
        <x:v>南方基金</x:v>
      </x:c>
      <x:c r="E527" s="9" t="n">
        <x:v>0.1509114280797361</x:v>
      </x:c>
      <x:c r="F527" s="9" t="n">
        <x:v>1.055054686935322</x:v>
      </x:c>
      <x:c r="G527" s="9" t="n">
        <x:v>0.0256041312921267</x:v>
      </x:c>
      <x:c r="H527" s="9" t="n">
        <x:v>1.2315702463071847</x:v>
      </x:c>
      <x:c r="I527" s="9" t="str">
        <x:v>覆盖/杠杆异常</x:v>
      </x:c>
      <x:c r="J527" s="9" t="n">
        <x:v>0.1606714697572842</x:v>
      </x:c>
      <x:c r="K527" s="9" t="n">
        <x:v>0.0089599220136762</x:v>
      </x:c>
      <x:c r="L527" s="9" t="n">
        <x:v>0.033700368667845926</x:v>
      </x:c>
      <x:c r="M527" s="9" t="n">
        <x:v>0.0228203239771125</x:v>
      </x:c>
      <x:c r="N527" s="9"/>
    </x:row>
    <x:row r="528">
      <x:c r="A528" s="1" t="str">
        <x:v>2024Q3</x:v>
      </x:c>
      <x:c r="B528" s="1" t="str">
        <x:v>001334.OF</x:v>
      </x:c>
      <x:c r="C528" s="1" t="str">
        <x:v>南方利鑫灵活配置混合A</x:v>
      </x:c>
      <x:c r="D528" s="1" t="str">
        <x:v>南方基金</x:v>
      </x:c>
      <x:c r="E528" s="9" t="n">
        <x:v>0.1441908542671997</x:v>
      </x:c>
      <x:c r="F528" s="9" t="n">
        <x:v>1.030305542051565</x:v>
      </x:c>
      <x:c r="G528" s="9" t="n">
        <x:v>0.0142320098579897</x:v>
      </x:c>
      <x:c r="H528" s="9" t="n">
        <x:v>1.1887284061767545</x:v>
      </x:c>
      <x:c r="I528" s="9" t="str">
        <x:v>可用</x:v>
      </x:c>
      <x:c r="J528" s="9" t="n">
        <x:v>-0.0206428811428998</x:v>
      </x:c>
      <x:c r="K528" s="9" t="n">
        <x:v>0.0278751222406441</x:v>
      </x:c>
      <x:c r="L528" s="9" t="n">
        <x:v>0.025743378263369466</x:v>
      </x:c>
      <x:c r="M528" s="9" t="n">
        <x:v>0.0078745359119691</x:v>
      </x:c>
      <x:c r="N528" s="9" t="n">
        <x:v>-0.017868842351400367</x:v>
      </x:c>
    </x:row>
    <x:row r="529">
      <x:c r="A529" s="1" t="str">
        <x:v>2024Q4</x:v>
      </x:c>
      <x:c r="B529" s="1" t="str">
        <x:v>001334.OF</x:v>
      </x:c>
      <x:c r="C529" s="1" t="str">
        <x:v>南方利鑫灵活配置混合A</x:v>
      </x:c>
      <x:c r="D529" s="1" t="str">
        <x:v>南方基金</x:v>
      </x:c>
      <x:c r="E529" s="9" t="n">
        <x:v>0.1486537550238243</x:v>
      </x:c>
      <x:c r="F529" s="9" t="n">
        <x:v>1.0280945729231403</x:v>
      </x:c>
      <x:c r="G529" s="9" t="n">
        <x:v>0.0239328255645328</x:v>
      </x:c>
      <x:c r="H529" s="9" t="n">
        <x:v>1.2006811535114974</x:v>
      </x:c>
      <x:c r="I529" s="9" t="str">
        <x:v>覆盖/杠杆异常</x:v>
      </x:c>
      <x:c r="J529" s="9" t="n">
        <x:v>-0.0120968459253197</x:v>
      </x:c>
      <x:c r="K529" s="9" t="n">
        <x:v>-0.0061358304583538</x:v>
      </x:c>
      <x:c r="L529" s="9" t="n">
        <x:v>-0.00810645556535347</x:v>
      </x:c>
      <x:c r="M529" s="9" t="n">
        <x:v>-0.0028647692331793</x:v>
      </x:c>
      <x:c r="N529" s="9"/>
    </x:row>
    <x:row r="530">
      <x:c r="A530" s="1" t="str">
        <x:v>2025Q1</x:v>
      </x:c>
      <x:c r="B530" s="1" t="str">
        <x:v>001334.OF</x:v>
      </x:c>
      <x:c r="C530" s="1" t="str">
        <x:v>南方利鑫灵活配置混合A</x:v>
      </x:c>
      <x:c r="D530" s="1" t="str">
        <x:v>南方基金</x:v>
      </x:c>
      <x:c r="E530" s="9" t="n">
        <x:v>0.1538506684619039</x:v>
      </x:c>
      <x:c r="F530" s="9" t="n">
        <x:v>1.080826138127673</x:v>
      </x:c>
      <x:c r="G530" s="9" t="n">
        <x:v>0.0230442542372881</x:v>
      </x:c>
      <x:c r="H530" s="9" t="n">
        <x:v>1.257721060826865</x:v>
      </x:c>
      <x:c r="I530" s="9" t="str">
        <x:v>覆盖/杠杆异常</x:v>
      </x:c>
      <x:c r="J530" s="9" t="n">
        <x:v>0.0125459507988814</x:v>
      </x:c>
      <x:c r="K530" s="9" t="n">
        <x:v>0.0167355103051229</x:v>
      </x:c>
      <x:c r="L530" s="9" t="n">
        <x:v>0.02001837988957992</x:v>
      </x:c>
      <x:c r="M530" s="9" t="n">
        <x:v>0.0045706827756677</x:v>
      </x:c>
      <x:c r="N530" s="9"/>
    </x:row>
    <x:row r="531">
      <x:c r="A531" s="1" t="str">
        <x:v>2025Q2</x:v>
      </x:c>
      <x:c r="B531" s="1" t="str">
        <x:v>001334.OF</x:v>
      </x:c>
      <x:c r="C531" s="1" t="str">
        <x:v>南方利鑫灵活配置混合A</x:v>
      </x:c>
      <x:c r="D531" s="1" t="str">
        <x:v>南方基金</x:v>
      </x:c>
      <x:c r="E531" s="9" t="n">
        <x:v>0.1158902148245945</x:v>
      </x:c>
      <x:c r="F531" s="9" t="n">
        <x:v>1.0194277806488117</x:v>
      </x:c>
      <x:c r="G531" s="9" t="n">
        <x:v>0.0114859933987174</x:v>
      </x:c>
      <x:c r="H531" s="9" t="n">
        <x:v>1.1468039888721235</x:v>
      </x:c>
      <x:c r="I531" s="9" t="str">
        <x:v>可用</x:v>
      </x:c>
      <x:c r="J531" s="9" t="n">
        <x:v>0.1790131298144346</x:v>
      </x:c>
      <x:c r="K531" s="9" t="n">
        <x:v>-0.0093141564174268</x:v>
      </x:c>
      <x:c r="L531" s="9" t="n">
        <x:v>0.011250760265384558</x:v>
      </x:c>
      <x:c r="M531" s="9" t="n">
        <x:v>0.016444586920516</x:v>
      </x:c>
      <x:c r="N531" s="9" t="n">
        <x:v>0.0051938266551314425</x:v>
      </x:c>
    </x:row>
    <x:row r="532">
      <x:c r="A532" s="1" t="str">
        <x:v>2025Q3</x:v>
      </x:c>
      <x:c r="B532" s="1" t="str">
        <x:v>001334.OF</x:v>
      </x:c>
      <x:c r="C532" s="1" t="str">
        <x:v>南方利鑫灵活配置混合A</x:v>
      </x:c>
      <x:c r="D532" s="1" t="str">
        <x:v>南方基金</x:v>
      </x:c>
      <x:c r="E532" s="9" t="n">
        <x:v>0.0969313358225345</x:v>
      </x:c>
      <x:c r="F532" s="9" t="n">
        <x:v>1.1928126149791347</x:v>
      </x:c>
      <x:c r="G532" s="9" t="n">
        <x:v>0.0182155655611684</x:v>
      </x:c>
      <x:c r="H532" s="9" t="n">
        <x:v>1.3079595163628377</x:v>
      </x:c>
      <x:c r="I532" s="9" t="str">
        <x:v>覆盖/杠杆异常</x:v>
      </x:c>
      <x:c r="J532" s="9" t="n">
        <x:v>-0.002316465870377</x:v>
      </x:c>
      <x:c r="K532" s="9" t="n">
        <x:v>0.0053859744891888</x:v>
      </x:c>
      <x:c r="L532" s="9" t="n">
        <x:v>0.006199920183457249</x:v>
      </x:c>
      <x:c r="M532" s="9" t="n">
        <x:v>0.0085049247312221</x:v>
      </x:c>
      <x:c r="N532" s="9"/>
    </x:row>
    <x:row r="533">
      <x:c r="A533" s="1" t="str">
        <x:v>2025Q4</x:v>
      </x:c>
      <x:c r="B533" s="1" t="str">
        <x:v>001334.OF</x:v>
      </x:c>
      <x:c r="C533" s="1" t="str">
        <x:v>南方利鑫灵活配置混合A</x:v>
      </x:c>
      <x:c r="D533" s="1" t="str">
        <x:v>南方基金</x:v>
      </x:c>
      <x:c r="E533" s="9" t="n">
        <x:v>0.0920955492382014</x:v>
      </x:c>
      <x:c r="F533" s="9" t="n">
        <x:v>1.0856264154589372</x:v>
      </x:c>
      <x:c r="G533" s="9" t="n">
        <x:v>0.0082972870680044</x:v>
      </x:c>
      <x:c r="H533" s="9" t="n">
        <x:v>1.1860192517651431</x:v>
      </x:c>
      <x:c r="I533" s="9" t="str">
        <x:v>可用</x:v>
      </x:c>
      <x:c r="J533" s="9" t="n">
        <x:v>-0.0388536352522925</x:v>
      </x:c>
      <x:c r="K533" s="9" t="n">
        <x:v>0.0082560386605905</x:v>
      </x:c>
      <x:c r="L533" s="9" t="n">
        <x:v>0.005384726778526648</x:v>
      </x:c>
      <x:c r="M533" s="9" t="n">
        <x:v>-0.0445120825672408</x:v>
      </x:c>
      <x:c r="N533" s="9" t="n">
        <x:v>-0.04989680934576744</x:v>
      </x:c>
    </x:row>
    <x:row r="534">
      <x:c r="A534" s="1" t="str">
        <x:v>2026Q1</x:v>
      </x:c>
      <x:c r="B534" s="1" t="str">
        <x:v>001334.OF</x:v>
      </x:c>
      <x:c r="C534" s="1" t="str">
        <x:v>南方利鑫灵活配置混合A</x:v>
      </x:c>
      <x:c r="D534" s="1" t="str">
        <x:v>南方基金</x:v>
      </x:c>
      <x:c r="E534" s="9" t="n">
        <x:v>0.5238315717670285</x:v>
      </x:c>
      <x:c r="F534" s="9" t="n">
        <x:v>0.4601870434353405</x:v>
      </x:c>
      <x:c r="G534" s="9" t="n">
        <x:v>0.0175724777887462</x:v>
      </x:c>
      <x:c r="H534" s="9" t="n">
        <x:v>1.0015910929911154</x:v>
      </x:c>
      <x:c r="I534" s="9" t="str">
        <x:v>可用</x:v>
      </x:c>
      <x:c r="J534" s="9" t="n">
        <x:v>0.1189604611184145</x:v>
      </x:c>
      <x:c r="K534" s="9" t="n">
        <x:v>0.0119203404212993</x:v>
      </x:c>
      <x:c r="L534" s="9" t="n">
        <x:v>0.06780083154101006</x:v>
      </x:c>
      <x:c r="M534" s="9" t="n">
        <x:v>0.4109098163047435</x:v>
      </x:c>
      <x:c r="N534" s="9" t="n">
        <x:v>0.3431089847637334</x:v>
      </x:c>
    </x:row>
    <x:row r="535">
      <x:c r="A535" s="1" t="str">
        <x:v>2023Q1</x:v>
      </x:c>
      <x:c r="B535" s="1" t="str">
        <x:v>001335.OF</x:v>
      </x:c>
      <x:c r="C535" s="1" t="str">
        <x:v>南方利众灵活配置混合A</x:v>
      </x:c>
      <x:c r="D535" s="1" t="str">
        <x:v>南方基金</x:v>
      </x:c>
      <x:c r="E535" s="9" t="n">
        <x:v>0.3175040650151861</x:v>
      </x:c>
      <x:c r="F535" s="9" t="n">
        <x:v>0.6912782845956721</x:v>
      </x:c>
      <x:c r="G535" s="9" t="n">
        <x:v>0.0128071017463933</x:v>
      </x:c>
      <x:c r="H535" s="9" t="n">
        <x:v>1.0215894513572514</x:v>
      </x:c>
      <x:c r="I535" s="9" t="str">
        <x:v>可用</x:v>
      </x:c>
      <x:c r="J535" s="9" t="n">
        <x:v>-0.0514647253840476</x:v>
      </x:c>
      <x:c r="K535" s="9" t="n">
        <x:v>0.0167474576920587</x:v>
      </x:c>
      <x:c r="L535" s="9" t="n">
        <x:v>-0.004763105689620415</x:v>
      </x:c>
      <x:c r="M535" s="9" t="n">
        <x:v>-0.0139771284513361</x:v>
      </x:c>
      <x:c r="N535" s="9" t="n">
        <x:v>-0.009214022761715686</x:v>
      </x:c>
    </x:row>
    <x:row r="536">
      <x:c r="A536" s="1" t="str">
        <x:v>2023Q2</x:v>
      </x:c>
      <x:c r="B536" s="1" t="str">
        <x:v>001335.OF</x:v>
      </x:c>
      <x:c r="C536" s="1" t="str">
        <x:v>南方利众灵活配置混合A</x:v>
      </x:c>
      <x:c r="D536" s="1" t="str">
        <x:v>南方基金</x:v>
      </x:c>
      <x:c r="E536" s="9" t="n">
        <x:v>0.3829995010537407</x:v>
      </x:c>
      <x:c r="F536" s="9" t="n">
        <x:v>0.6508061807692308</x:v>
      </x:c>
      <x:c r="G536" s="9" t="n">
        <x:v>0.0155169429399367</x:v>
      </x:c>
      <x:c r="H536" s="9" t="n">
        <x:v>1.0493226247629082</x:v>
      </x:c>
      <x:c r="I536" s="9" t="str">
        <x:v>可用</x:v>
      </x:c>
      <x:c r="J536" s="9" t="n">
        <x:v>-0.0398001275228043</x:v>
      </x:c>
      <x:c r="K536" s="9" t="n">
        <x:v>0.0067709071031718</x:v>
      </x:c>
      <x:c r="L536" s="9" t="n">
        <x:v>-0.010836880790950803</x:v>
      </x:c>
      <x:c r="M536" s="9" t="n">
        <x:v>-0.0128865963647875</x:v>
      </x:c>
      <x:c r="N536" s="9" t="n">
        <x:v>-0.0020497155738366975</x:v>
      </x:c>
    </x:row>
    <x:row r="537">
      <x:c r="A537" s="1" t="str">
        <x:v>2023Q3</x:v>
      </x:c>
      <x:c r="B537" s="1" t="str">
        <x:v>001335.OF</x:v>
      </x:c>
      <x:c r="C537" s="1" t="str">
        <x:v>南方利众灵活配置混合A</x:v>
      </x:c>
      <x:c r="D537" s="1" t="str">
        <x:v>南方基金</x:v>
      </x:c>
      <x:c r="E537" s="9" t="n">
        <x:v>0.4170777097053726</x:v>
      </x:c>
      <x:c r="F537" s="9" t="n">
        <x:v>0.6806432437674977</x:v>
      </x:c>
      <x:c r="G537" s="9" t="n">
        <x:v>0.0140468587521663</x:v>
      </x:c>
      <x:c r="H537" s="9" t="n">
        <x:v>1.1117678122250365</x:v>
      </x:c>
      <x:c r="I537" s="9" t="str">
        <x:v>可用</x:v>
      </x:c>
      <x:c r="J537" s="9" t="n">
        <x:v>-0.0700389210520608</x:v>
      </x:c>
      <x:c r="K537" s="9" t="n">
        <x:v>0.0140014361109186</x:v>
      </x:c>
      <x:c r="L537" s="9" t="n">
        <x:v>-0.019681689890689913</x:v>
      </x:c>
      <x:c r="M537" s="9" t="n">
        <x:v>-0.0411227162528274</x:v>
      </x:c>
      <x:c r="N537" s="9" t="n">
        <x:v>-0.02144102636213749</x:v>
      </x:c>
    </x:row>
    <x:row r="538">
      <x:c r="A538" s="1" t="str">
        <x:v>2023Q4</x:v>
      </x:c>
      <x:c r="B538" s="1" t="str">
        <x:v>001335.OF</x:v>
      </x:c>
      <x:c r="C538" s="1" t="str">
        <x:v>南方利众灵活配置混合A</x:v>
      </x:c>
      <x:c r="D538" s="1" t="str">
        <x:v>南方基金</x:v>
      </x:c>
      <x:c r="E538" s="9" t="n">
        <x:v>0.4300245344350499</x:v>
      </x:c>
      <x:c r="F538" s="9" t="n">
        <x:v>0.6036502177555726</x:v>
      </x:c>
      <x:c r="G538" s="9" t="n">
        <x:v>0.0187472511145272</x:v>
      </x:c>
      <x:c r="H538" s="9" t="n">
        <x:v>1.0524220033051497</x:v>
      </x:c>
      <x:c r="I538" s="9" t="str">
        <x:v>可用</x:v>
      </x:c>
      <x:c r="J538" s="9" t="n">
        <x:v>0.031001629210372</x:v>
      </x:c>
      <x:c r="K538" s="9" t="n">
        <x:v>0.0198746052509315</x:v>
      </x:c>
      <x:c r="L538" s="9" t="n">
        <x:v>0.02532877095544911</x:v>
      </x:c>
      <x:c r="M538" s="9" t="n">
        <x:v>-0.0013614656605459</x:v>
      </x:c>
      <x:c r="N538" s="9" t="n">
        <x:v>-0.026690236615995008</x:v>
      </x:c>
    </x:row>
    <x:row r="539">
      <x:c r="A539" s="1" t="str">
        <x:v>2024Q1</x:v>
      </x:c>
      <x:c r="B539" s="1" t="str">
        <x:v>001335.OF</x:v>
      </x:c>
      <x:c r="C539" s="1" t="str">
        <x:v>南方利众灵活配置混合A</x:v>
      </x:c>
      <x:c r="D539" s="1" t="str">
        <x:v>南方基金</x:v>
      </x:c>
      <x:c r="E539" s="9" t="n">
        <x:v>0.4058192417295685</x:v>
      </x:c>
      <x:c r="F539" s="9" t="n">
        <x:v>0.7225183934395676</x:v>
      </x:c>
      <x:c r="G539" s="9" t="n">
        <x:v>0.0393285335942596</x:v>
      </x:c>
      <x:c r="H539" s="9" t="n">
        <x:v>1.1676661687633958</x:v>
      </x:c>
      <x:c r="I539" s="9" t="str">
        <x:v>可用</x:v>
      </x:c>
      <x:c r="J539" s="9" t="n">
        <x:v>-0.0214333367255786</x:v>
      </x:c>
      <x:c r="K539" s="9" t="n">
        <x:v>0.0174055286828451</x:v>
      </x:c>
      <x:c r="L539" s="9" t="n">
        <x:v>0.003877754163186734</x:v>
      </x:c>
      <x:c r="M539" s="9" t="n">
        <x:v>-0.0079754623999456</x:v>
      </x:c>
      <x:c r="N539" s="9" t="n">
        <x:v>-0.011853216563132334</x:v>
      </x:c>
    </x:row>
    <x:row r="540">
      <x:c r="A540" s="1" t="str">
        <x:v>2024Q2</x:v>
      </x:c>
      <x:c r="B540" s="1" t="str">
        <x:v>001335.OF</x:v>
      </x:c>
      <x:c r="C540" s="1" t="str">
        <x:v>南方利众灵活配置混合A</x:v>
      </x:c>
      <x:c r="D540" s="1" t="str">
        <x:v>南方基金</x:v>
      </x:c>
      <x:c r="E540" s="9" t="n">
        <x:v>0.4274067546629823</x:v>
      </x:c>
      <x:c r="F540" s="9" t="n">
        <x:v>0.6637091349057533</x:v>
      </x:c>
      <x:c r="G540" s="9" t="n">
        <x:v>0.0199595138655876</x:v>
      </x:c>
      <x:c r="H540" s="9" t="n">
        <x:v>1.1110754034343233</x:v>
      </x:c>
      <x:c r="I540" s="9" t="str">
        <x:v>可用</x:v>
      </x:c>
      <x:c r="J540" s="9" t="n">
        <x:v>0.1606714697572842</x:v>
      </x:c>
      <x:c r="K540" s="9" t="n">
        <x:v>0.0089599220136762</x:v>
      </x:c>
      <x:c r="L540" s="9" t="n">
        <x:v>0.07461885354441239</x:v>
      </x:c>
      <x:c r="M540" s="9" t="n">
        <x:v>0.0826633665408156</x:v>
      </x:c>
      <x:c r="N540" s="9" t="n">
        <x:v>0.008044512996403214</x:v>
      </x:c>
    </x:row>
    <x:row r="541">
      <x:c r="A541" s="1" t="str">
        <x:v>2024Q3</x:v>
      </x:c>
      <x:c r="B541" s="1" t="str">
        <x:v>001335.OF</x:v>
      </x:c>
      <x:c r="C541" s="1" t="str">
        <x:v>南方利众灵活配置混合A</x:v>
      </x:c>
      <x:c r="D541" s="1" t="str">
        <x:v>南方基金</x:v>
      </x:c>
      <x:c r="E541" s="9" t="n">
        <x:v>0.4239781758772851</x:v>
      </x:c>
      <x:c r="F541" s="9" t="n">
        <x:v>0.600796384429502</x:v>
      </x:c>
      <x:c r="G541" s="9" t="n">
        <x:v>0.0204930698676192</x:v>
      </x:c>
      <x:c r="H541" s="9" t="n">
        <x:v>1.0452676301744062</x:v>
      </x:c>
      <x:c r="I541" s="9" t="str">
        <x:v>可用</x:v>
      </x:c>
      <x:c r="J541" s="9" t="n">
        <x:v>-0.0206428811428998</x:v>
      </x:c>
      <x:c r="K541" s="9" t="n">
        <x:v>0.0278751222406441</x:v>
      </x:c>
      <x:c r="L541" s="9" t="n">
        <x:v>0.007995141565891109</x:v>
      </x:c>
      <x:c r="M541" s="9" t="n">
        <x:v>-0.0052678307576153</x:v>
      </x:c>
      <x:c r="N541" s="9" t="n">
        <x:v>-0.013262972323506409</x:v>
      </x:c>
    </x:row>
    <x:row r="542">
      <x:c r="A542" s="1" t="str">
        <x:v>2024Q4</x:v>
      </x:c>
      <x:c r="B542" s="1" t="str">
        <x:v>001335.OF</x:v>
      </x:c>
      <x:c r="C542" s="1" t="str">
        <x:v>南方利众灵活配置混合A</x:v>
      </x:c>
      <x:c r="D542" s="1" t="str">
        <x:v>南方基金</x:v>
      </x:c>
      <x:c r="E542" s="9" t="n">
        <x:v>0.3773587031729785</x:v>
      </x:c>
      <x:c r="F542" s="9" t="n">
        <x:v>0.6138202922779483</x:v>
      </x:c>
      <x:c r="G542" s="9" t="n">
        <x:v>0.0151368362333674</x:v>
      </x:c>
      <x:c r="H542" s="9" t="n">
        <x:v>1.0063158316842942</x:v>
      </x:c>
      <x:c r="I542" s="9" t="str">
        <x:v>可用</x:v>
      </x:c>
      <x:c r="J542" s="9" t="n">
        <x:v>-0.0120968459253197</x:v>
      </x:c>
      <x:c r="K542" s="9" t="n">
        <x:v>-0.0061358304583538</x:v>
      </x:c>
      <x:c r="L542" s="9" t="n">
        <x:v>-0.008331147336176637</x:v>
      </x:c>
      <x:c r="M542" s="9" t="n">
        <x:v>0.0029349784104784</x:v>
      </x:c>
      <x:c r="N542" s="9" t="n">
        <x:v>0.011266125746655038</x:v>
      </x:c>
    </x:row>
    <x:row r="543">
      <x:c r="A543" s="1" t="str">
        <x:v>2025Q1</x:v>
      </x:c>
      <x:c r="B543" s="1" t="str">
        <x:v>001335.OF</x:v>
      </x:c>
      <x:c r="C543" s="1" t="str">
        <x:v>南方利众灵活配置混合A</x:v>
      </x:c>
      <x:c r="D543" s="1" t="str">
        <x:v>南方基金</x:v>
      </x:c>
      <x:c r="E543" s="9" t="n">
        <x:v>0.4146950020332496</x:v>
      </x:c>
      <x:c r="F543" s="9" t="n">
        <x:v>0.5981537691663676</x:v>
      </x:c>
      <x:c r="G543" s="9" t="n">
        <x:v>0.014522529960531</x:v>
      </x:c>
      <x:c r="H543" s="9" t="n">
        <x:v>1.0273713011601482</x:v>
      </x:c>
      <x:c r="I543" s="9" t="str">
        <x:v>可用</x:v>
      </x:c>
      <x:c r="J543" s="9" t="n">
        <x:v>0.0125459507988814</x:v>
      </x:c>
      <x:c r="K543" s="9" t="n">
        <x:v>0.0167355103051229</x:v>
      </x:c>
      <x:c r="L543" s="9" t="n">
        <x:v>0.015213151659983023</x:v>
      </x:c>
      <x:c r="M543" s="9" t="n">
        <x:v>0.0022902250325864</x:v>
      </x:c>
      <x:c r="N543" s="9" t="n">
        <x:v>-0.012922926627396622</x:v>
      </x:c>
    </x:row>
    <x:row r="544">
      <x:c r="A544" s="1" t="str">
        <x:v>2025Q2</x:v>
      </x:c>
      <x:c r="B544" s="1" t="str">
        <x:v>001335.OF</x:v>
      </x:c>
      <x:c r="C544" s="1" t="str">
        <x:v>南方利众灵活配置混合A</x:v>
      </x:c>
      <x:c r="D544" s="1" t="str">
        <x:v>南方基金</x:v>
      </x:c>
      <x:c r="E544" s="9" t="n">
        <x:v>0.4201980776420738</x:v>
      </x:c>
      <x:c r="F544" s="9" t="n">
        <x:v>0.6666761733549352</x:v>
      </x:c>
      <x:c r="G544" s="9" t="n">
        <x:v>0.007903313559322</x:v>
      </x:c>
      <x:c r="H544" s="9" t="n">
        <x:v>1.0947775645563311</x:v>
      </x:c>
      <x:c r="I544" s="9" t="str">
        <x:v>可用</x:v>
      </x:c>
      <x:c r="J544" s="9" t="n">
        <x:v>0.1790131298144346</x:v>
      </x:c>
      <x:c r="K544" s="9" t="n">
        <x:v>-0.0093141564174268</x:v>
      </x:c>
      <x:c r="L544" s="9" t="n">
        <x:v>0.06901144686231701</x:v>
      </x:c>
      <x:c r="M544" s="9" t="n">
        <x:v>0.0459536649836815</x:v>
      </x:c>
      <x:c r="N544" s="9" t="n">
        <x:v>-0.02305778187863551</x:v>
      </x:c>
    </x:row>
    <x:row r="545">
      <x:c r="A545" s="1" t="str">
        <x:v>2025Q3</x:v>
      </x:c>
      <x:c r="B545" s="1" t="str">
        <x:v>001335.OF</x:v>
      </x:c>
      <x:c r="C545" s="1" t="str">
        <x:v>南方利众灵活配置混合A</x:v>
      </x:c>
      <x:c r="D545" s="1" t="str">
        <x:v>南方基金</x:v>
      </x:c>
      <x:c r="E545" s="9" t="n">
        <x:v>0.4548378939849624</x:v>
      </x:c>
      <x:c r="F545" s="9" t="n">
        <x:v>0.6800137532581454</x:v>
      </x:c>
      <x:c r="G545" s="9" t="n">
        <x:v>0.0168927780701754</x:v>
      </x:c>
      <x:c r="H545" s="9" t="n">
        <x:v>1.1517444253132831</x:v>
      </x:c>
      <x:c r="I545" s="9" t="str">
        <x:v>可用</x:v>
      </x:c>
      <x:c r="J545" s="9" t="n">
        <x:v>-0.002316465870377</x:v>
      </x:c>
      <x:c r="K545" s="9" t="n">
        <x:v>0.0053859744891888</x:v>
      </x:c>
      <x:c r="L545" s="9" t="n">
        <x:v>0.0026089202693755807</x:v>
      </x:c>
      <x:c r="M545" s="9" t="n">
        <x:v>-0.0013350313121097</x:v>
      </x:c>
      <x:c r="N545" s="9" t="n">
        <x:v>-0.003943951581485281</x:v>
      </x:c>
    </x:row>
    <x:row r="546">
      <x:c r="A546" s="1" t="str">
        <x:v>2025Q4</x:v>
      </x:c>
      <x:c r="B546" s="1" t="str">
        <x:v>001335.OF</x:v>
      </x:c>
      <x:c r="C546" s="1" t="str">
        <x:v>南方利众灵活配置混合A</x:v>
      </x:c>
      <x:c r="D546" s="1" t="str">
        <x:v>南方基金</x:v>
      </x:c>
      <x:c r="E546" s="9" t="n">
        <x:v>0.4653387167701863</x:v>
      </x:c>
      <x:c r="F546" s="9" t="n">
        <x:v>0.5156302451863354</x:v>
      </x:c>
      <x:c r="G546" s="9" t="n">
        <x:v>0.0151929832298136</x:v>
      </x:c>
      <x:c r="H546" s="9" t="n">
        <x:v>0.9961619451863352</x:v>
      </x:c>
      <x:c r="I546" s="9" t="str">
        <x:v>可用</x:v>
      </x:c>
      <x:c r="J546" s="9" t="n">
        <x:v>-0.0388536352522925</x:v>
      </x:c>
      <x:c r="K546" s="9" t="n">
        <x:v>0.0082560386605905</x:v>
      </x:c>
      <x:c r="L546" s="9" t="n">
        <x:v>-0.013823037531330521</x:v>
      </x:c>
      <x:c r="M546" s="9" t="n">
        <x:v>0.0025521059223632</x:v>
      </x:c>
      <x:c r="N546" s="9" t="n">
        <x:v>0.01637514345369372</x:v>
      </x:c>
    </x:row>
    <x:row r="547">
      <x:c r="A547" s="1" t="str">
        <x:v>2026Q1</x:v>
      </x:c>
      <x:c r="B547" s="1" t="str">
        <x:v>001335.OF</x:v>
      </x:c>
      <x:c r="C547" s="1" t="str">
        <x:v>南方利众灵活配置混合A</x:v>
      </x:c>
      <x:c r="D547" s="1" t="str">
        <x:v>南方基金</x:v>
      </x:c>
      <x:c r="E547" s="9" t="n">
        <x:v>0.8694212452352842</x:v>
      </x:c>
      <x:c r="F547" s="9" t="n">
        <x:v>0.137227794484736</x:v>
      </x:c>
      <x:c r="G547" s="9" t="n">
        <x:v>0.013403380080958</x:v>
      </x:c>
      <x:c r="H547" s="9" t="n">
        <x:v>1.0200524198009782</x:v>
      </x:c>
      <x:c r="I547" s="9" t="str">
        <x:v>可用</x:v>
      </x:c>
      <x:c r="J547" s="9" t="n">
        <x:v>0.1189604611184145</x:v>
      </x:c>
      <x:c r="K547" s="9" t="n">
        <x:v>0.0119203404212993</x:v>
      </x:c>
      <x:c r="L547" s="9" t="n">
        <x:v>0.1050625542648577</x:v>
      </x:c>
      <x:c r="M547" s="9" t="n">
        <x:v>-0.0646705852224989</x:v>
      </x:c>
      <x:c r="N547" s="9" t="n">
        <x:v>-0.16973313948735658</x:v>
      </x:c>
    </x:row>
    <x:row r="548">
      <x:c r="A548" s="1" t="str">
        <x:v>2023Q1</x:v>
      </x:c>
      <x:c r="B548" s="1" t="str">
        <x:v>001339.OF</x:v>
      </x:c>
      <x:c r="C548" s="1" t="str">
        <x:v>兴银鼎新灵活配置A</x:v>
      </x:c>
      <x:c r="D548" s="1" t="str">
        <x:v>兴银基金管理</x:v>
      </x:c>
      <x:c r="E548" s="9" t="n">
        <x:v>0.90772627006829</x:v>
      </x:c>
      <x:c r="F548" s="9" t="n">
        <x:v>0.055353297513207</x:v>
      </x:c>
      <x:c r="G548" s="9" t="n">
        <x:v>0.0774996563587166</x:v>
      </x:c>
      <x:c r="H548" s="9" t="n">
        <x:v>1.0405792239402136</x:v>
      </x:c>
      <x:c r="I548" s="9" t="str">
        <x:v>可用</x:v>
      </x:c>
      <x:c r="J548" s="9" t="n">
        <x:v>-0.0514647253840476</x:v>
      </x:c>
      <x:c r="K548" s="9" t="n">
        <x:v>0.0167474576920587</x:v>
      </x:c>
      <x:c r="L548" s="9" t="n">
        <x:v>-0.045788856204732</x:v>
      </x:c>
      <x:c r="M548" s="9" t="n">
        <x:v>0.0908141937455371</x:v>
      </x:c>
      <x:c r="N548" s="9" t="n">
        <x:v>0.13660304995026912</x:v>
      </x:c>
    </x:row>
    <x:row r="549">
      <x:c r="A549" s="1" t="str">
        <x:v>2023Q2</x:v>
      </x:c>
      <x:c r="B549" s="1" t="str">
        <x:v>001339.OF</x:v>
      </x:c>
      <x:c r="C549" s="1" t="str">
        <x:v>兴银鼎新灵活配置A</x:v>
      </x:c>
      <x:c r="D549" s="1" t="str">
        <x:v>兴银基金管理</x:v>
      </x:c>
      <x:c r="E549" s="9" t="n">
        <x:v>0.7344208037842487</x:v>
      </x:c>
      <x:c r="F549" s="9" t="n">
        <x:v>0.0633565774665192</x:v>
      </x:c>
      <x:c r="G549" s="9" t="n">
        <x:v>0.2048511417864602</x:v>
      </x:c>
      <x:c r="H549" s="9" t="n">
        <x:v>1.002628523037228</x:v>
      </x:c>
      <x:c r="I549" s="9" t="str">
        <x:v>可用</x:v>
      </x:c>
      <x:c r="J549" s="9" t="n">
        <x:v>-0.0398001275228043</x:v>
      </x:c>
      <x:c r="K549" s="9" t="n">
        <x:v>0.0067709071031718</x:v>
      </x:c>
      <x:c r="L549" s="9" t="n">
        <x:v>-0.02880106014561282</x:v>
      </x:c>
      <x:c r="M549" s="9" t="n">
        <x:v>-0.1066985642522845</x:v>
      </x:c>
      <x:c r="N549" s="9" t="n">
        <x:v>-0.07789750410667168</x:v>
      </x:c>
    </x:row>
    <x:row r="550">
      <x:c r="A550" s="1" t="str">
        <x:v>2023Q3</x:v>
      </x:c>
      <x:c r="B550" s="1" t="str">
        <x:v>001339.OF</x:v>
      </x:c>
      <x:c r="C550" s="1" t="str">
        <x:v>兴银鼎新灵活配置A</x:v>
      </x:c>
      <x:c r="D550" s="1" t="str">
        <x:v>兴银基金管理</x:v>
      </x:c>
      <x:c r="E550" s="9" t="n">
        <x:v>0.6631072744137726</x:v>
      </x:c>
      <x:c r="F550" s="9" t="n">
        <x:v>0.0767318190857821</x:v>
      </x:c>
      <x:c r="G550" s="9" t="n">
        <x:v>0.2642185436331255</x:v>
      </x:c>
      <x:c r="H550" s="9" t="n">
        <x:v>1.0040576371326801</x:v>
      </x:c>
      <x:c r="I550" s="9" t="str">
        <x:v>可用</x:v>
      </x:c>
      <x:c r="J550" s="9" t="n">
        <x:v>-0.0700389210520608</x:v>
      </x:c>
      <x:c r="K550" s="9" t="n">
        <x:v>0.0140014361109186</x:v>
      </x:c>
      <x:c r="L550" s="9" t="n">
        <x:v>-0.04536896237910929</x:v>
      </x:c>
      <x:c r="M550" s="9" t="n">
        <x:v>-0.0074986600606016</x:v>
      </x:c>
      <x:c r="N550" s="9" t="n">
        <x:v>0.037870302318507694</x:v>
      </x:c>
    </x:row>
    <x:row r="551">
      <x:c r="A551" s="1" t="str">
        <x:v>2023Q4</x:v>
      </x:c>
      <x:c r="B551" s="1" t="str">
        <x:v>001339.OF</x:v>
      </x:c>
      <x:c r="C551" s="1" t="str">
        <x:v>兴银鼎新灵活配置A</x:v>
      </x:c>
      <x:c r="D551" s="1" t="str">
        <x:v>兴银基金管理</x:v>
      </x:c>
      <x:c r="E551" s="9" t="n">
        <x:v>0.7784498033175355</x:v>
      </x:c>
      <x:c r="F551" s="9" t="n">
        <x:v>0.0573411194312796</x:v>
      </x:c>
      <x:c r="G551" s="9" t="n">
        <x:v>0.0627414984202211</x:v>
      </x:c>
      <x:c r="H551" s="9" t="n">
        <x:v>0.8985324211690363</x:v>
      </x:c>
      <x:c r="I551" s="9" t="str">
        <x:v>可用</x:v>
      </x:c>
      <x:c r="J551" s="9" t="n">
        <x:v>0.031001629210372</x:v>
      </x:c>
      <x:c r="K551" s="9" t="n">
        <x:v>0.0198746052509315</x:v>
      </x:c>
      <x:c r="L551" s="9" t="n">
        <x:v>0.02527284427468045</x:v>
      </x:c>
      <x:c r="M551" s="9" t="n">
        <x:v>-0.0447922271021634</x:v>
      </x:c>
      <x:c r="N551" s="9" t="n">
        <x:v>-0.07006507137684385</x:v>
      </x:c>
    </x:row>
    <x:row r="552">
      <x:c r="A552" s="1" t="str">
        <x:v>2024Q1</x:v>
      </x:c>
      <x:c r="B552" s="1" t="str">
        <x:v>001339.OF</x:v>
      </x:c>
      <x:c r="C552" s="1" t="str">
        <x:v>兴银鼎新灵活配置A</x:v>
      </x:c>
      <x:c r="D552" s="1" t="str">
        <x:v>兴银基金管理</x:v>
      </x:c>
      <x:c r="E552" s="9" t="n">
        <x:v>0.8128726037504382</x:v>
      </x:c>
      <x:c r="F552" s="9" t="n">
        <x:v>0.055163655450403</x:v>
      </x:c>
      <x:c r="G552" s="9" t="n">
        <x:v>0.0165175452155625</x:v>
      </x:c>
      <x:c r="H552" s="9" t="n">
        <x:v>0.8845538044164037</x:v>
      </x:c>
      <x:c r="I552" s="9" t="str">
        <x:v>可用</x:v>
      </x:c>
      <x:c r="J552" s="9" t="n">
        <x:v>-0.0214333367255786</x:v>
      </x:c>
      <x:c r="K552" s="9" t="n">
        <x:v>0.0174055286828451</x:v>
      </x:c>
      <x:c r="L552" s="9" t="n">
        <x:v>-0.016462419643988396</x:v>
      </x:c>
      <x:c r="M552" s="9" t="n">
        <x:v>-0.0310734463731106</x:v>
      </x:c>
      <x:c r="N552" s="9" t="n">
        <x:v>-0.014611026729122203</x:v>
      </x:c>
    </x:row>
    <x:row r="553">
      <x:c r="A553" s="1" t="str">
        <x:v>2024Q2</x:v>
      </x:c>
      <x:c r="B553" s="1" t="str">
        <x:v>001339.OF</x:v>
      </x:c>
      <x:c r="C553" s="1" t="str">
        <x:v>兴银鼎新灵活配置A</x:v>
      </x:c>
      <x:c r="D553" s="1" t="str">
        <x:v>兴银基金管理</x:v>
      </x:c>
      <x:c r="E553" s="9" t="n">
        <x:v>0.747966302191679</x:v>
      </x:c>
      <x:c r="F553" s="9" t="n">
        <x:v>0.0544412888187221</x:v>
      </x:c>
      <x:c r="G553" s="9" t="n">
        <x:v>0.0454804310921248</x:v>
      </x:c>
      <x:c r="H553" s="9" t="n">
        <x:v>0.847888022102526</x:v>
      </x:c>
      <x:c r="I553" s="9" t="str">
        <x:v>可用</x:v>
      </x:c>
      <x:c r="J553" s="9" t="n">
        <x:v>0.1606714697572842</x:v>
      </x:c>
      <x:c r="K553" s="9" t="n">
        <x:v>0.0089599220136762</x:v>
      </x:c>
      <x:c r="L553" s="9" t="n">
        <x:v>0.12066463480419781</x:v>
      </x:c>
      <x:c r="M553" s="9" t="n">
        <x:v>-0.0454227408447829</x:v>
      </x:c>
      <x:c r="N553" s="9" t="n">
        <x:v>-0.1660873756489807</x:v>
      </x:c>
    </x:row>
    <x:row r="554">
      <x:c r="A554" s="1" t="str">
        <x:v>2024Q3</x:v>
      </x:c>
      <x:c r="B554" s="1" t="str">
        <x:v>001339.OF</x:v>
      </x:c>
      <x:c r="C554" s="1" t="str">
        <x:v>兴银鼎新灵活配置A</x:v>
      </x:c>
      <x:c r="D554" s="1" t="str">
        <x:v>兴银基金管理</x:v>
      </x:c>
      <x:c r="E554" s="9"/>
      <x:c r="F554" s="9" t="n">
        <x:v>1.2684750470688189</x:v>
      </x:c>
      <x:c r="G554" s="9" t="n">
        <x:v>0.0019252846219201</x:v>
      </x:c>
      <x:c r="H554" s="9"/>
      <x:c r="I554" s="9" t="str">
        <x:v>覆盖/杠杆异常</x:v>
      </x:c>
      <x:c r="J554" s="9" t="n">
        <x:v>-0.0206428811428998</x:v>
      </x:c>
      <x:c r="K554" s="9" t="n">
        <x:v>0.0278751222406441</x:v>
      </x:c>
      <x:c r="L554" s="9"/>
      <x:c r="M554" s="9" t="n">
        <x:v>0.0191802541201924</x:v>
      </x:c>
      <x:c r="N554" s="9"/>
    </x:row>
    <x:row r="555">
      <x:c r="A555" s="1" t="str">
        <x:v>2024Q4</x:v>
      </x:c>
      <x:c r="B555" s="1" t="str">
        <x:v>001339.OF</x:v>
      </x:c>
      <x:c r="C555" s="1" t="str">
        <x:v>兴银鼎新灵活配置A</x:v>
      </x:c>
      <x:c r="D555" s="1" t="str">
        <x:v>兴银基金管理</x:v>
      </x:c>
      <x:c r="E555" s="9"/>
      <x:c r="F555" s="9" t="n">
        <x:v>0.7493829197769197</x:v>
      </x:c>
      <x:c r="G555" s="9" t="n">
        <x:v>0.0051856991481277</x:v>
      </x:c>
      <x:c r="H555" s="9"/>
      <x:c r="I555" s="9" t="str">
        <x:v>覆盖/杠杆异常</x:v>
      </x:c>
      <x:c r="J555" s="9" t="n">
        <x:v>-0.0120968459253197</x:v>
      </x:c>
      <x:c r="K555" s="9" t="n">
        <x:v>-0.0061358304583538</x:v>
      </x:c>
      <x:c r="L555" s="9"/>
      <x:c r="M555" s="9" t="n">
        <x:v>0.0016781561074816</x:v>
      </x:c>
      <x:c r="N555" s="9"/>
    </x:row>
    <x:row r="556">
      <x:c r="A556" s="1" t="str">
        <x:v>2025Q1</x:v>
      </x:c>
      <x:c r="B556" s="1" t="str">
        <x:v>001339.OF</x:v>
      </x:c>
      <x:c r="C556" s="1" t="str">
        <x:v>兴银鼎新灵活配置A</x:v>
      </x:c>
      <x:c r="D556" s="1" t="str">
        <x:v>兴银基金管理</x:v>
      </x:c>
      <x:c r="E556" s="9" t="n">
        <x:v>0.0794022376599634</x:v>
      </x:c>
      <x:c r="F556" s="9" t="n">
        <x:v>1.2647836085557589</x:v>
      </x:c>
      <x:c r="G556" s="9" t="n">
        <x:v>0.0083546334186471</x:v>
      </x:c>
      <x:c r="H556" s="9" t="n">
        <x:v>1.3525404796343694</x:v>
      </x:c>
      <x:c r="I556" s="9" t="str">
        <x:v>覆盖/杠杆异常</x:v>
      </x:c>
      <x:c r="J556" s="9" t="n">
        <x:v>0.0125459507988814</x:v>
      </x:c>
      <x:c r="K556" s="9" t="n">
        <x:v>0.0167355103051229</x:v>
      </x:c>
      <x:c r="L556" s="9" t="n">
        <x:v>0.02216297568173842</x:v>
      </x:c>
      <x:c r="M556" s="9" t="n">
        <x:v>0.0117274009698746</x:v>
      </x:c>
      <x:c r="N556" s="9"/>
    </x:row>
    <x:row r="557">
      <x:c r="A557" s="1" t="str">
        <x:v>2025Q2</x:v>
      </x:c>
      <x:c r="B557" s="1" t="str">
        <x:v>001339.OF</x:v>
      </x:c>
      <x:c r="C557" s="1" t="str">
        <x:v>兴银鼎新灵活配置A</x:v>
      </x:c>
      <x:c r="D557" s="1" t="str">
        <x:v>兴银基金管理</x:v>
      </x:c>
      <x:c r="E557" s="9" t="n">
        <x:v>0.1189807871459871</x:v>
      </x:c>
      <x:c r="F557" s="9" t="n">
        <x:v>1.1697783331980849</x:v>
      </x:c>
      <x:c r="G557" s="9" t="n">
        <x:v>0.0339153660634585</x:v>
      </x:c>
      <x:c r="H557" s="9" t="n">
        <x:v>1.3226744864075306</x:v>
      </x:c>
      <x:c r="I557" s="9" t="str">
        <x:v>覆盖/杠杆异常</x:v>
      </x:c>
      <x:c r="J557" s="9" t="n">
        <x:v>0.1790131298144346</x:v>
      </x:c>
      <x:c r="K557" s="9" t="n">
        <x:v>-0.0093141564174268</x:v>
      </x:c>
      <x:c r="L557" s="9" t="n">
        <x:v>0.010403624725664433</x:v>
      </x:c>
      <x:c r="M557" s="9" t="n">
        <x:v>-0.0043763722069257</x:v>
      </x:c>
      <x:c r="N557" s="9"/>
    </x:row>
    <x:row r="558">
      <x:c r="A558" s="1" t="str">
        <x:v>2025Q3</x:v>
      </x:c>
      <x:c r="B558" s="1" t="str">
        <x:v>001339.OF</x:v>
      </x:c>
      <x:c r="C558" s="1" t="str">
        <x:v>兴银鼎新灵活配置A</x:v>
      </x:c>
      <x:c r="D558" s="1" t="str">
        <x:v>兴银基金管理</x:v>
      </x:c>
      <x:c r="E558" s="9" t="n">
        <x:v>0.1128343776341669</x:v>
      </x:c>
      <x:c r="F558" s="9" t="n">
        <x:v>0.8927365083590896</x:v>
      </x:c>
      <x:c r="G558" s="9" t="n">
        <x:v>0.015534324037651</x:v>
      </x:c>
      <x:c r="H558" s="9" t="n">
        <x:v>1.0211052100309075</x:v>
      </x:c>
      <x:c r="I558" s="9" t="str">
        <x:v>可用</x:v>
      </x:c>
      <x:c r="J558" s="9" t="n">
        <x:v>-0.002316465870377</x:v>
      </x:c>
      <x:c r="K558" s="9" t="n">
        <x:v>0.0053859744891888</x:v>
      </x:c>
      <x:c r="L558" s="9" t="n">
        <x:v>0.004546879074794763</x:v>
      </x:c>
      <x:c r="M558" s="9" t="n">
        <x:v>0.0045144060734139</x:v>
      </x:c>
      <x:c r="N558" s="9" t="n">
        <x:v>-0.000032473001380862315</x:v>
      </x:c>
    </x:row>
    <x:row r="559">
      <x:c r="A559" s="1" t="str">
        <x:v>2025Q4</x:v>
      </x:c>
      <x:c r="B559" s="1" t="str">
        <x:v>001339.OF</x:v>
      </x:c>
      <x:c r="C559" s="1" t="str">
        <x:v>兴银鼎新灵活配置A</x:v>
      </x:c>
      <x:c r="D559" s="1" t="str">
        <x:v>兴银基金管理</x:v>
      </x:c>
      <x:c r="E559" s="9" t="n">
        <x:v>0.0983770929105656</x:v>
      </x:c>
      <x:c r="F559" s="9" t="n">
        <x:v>0.816247265037396</x:v>
      </x:c>
      <x:c r="G559" s="9" t="n">
        <x:v>0.0367436169809333</x:v>
      </x:c>
      <x:c r="H559" s="9" t="n">
        <x:v>0.9513679749288949</x:v>
      </x:c>
      <x:c r="I559" s="9" t="str">
        <x:v>可用</x:v>
      </x:c>
      <x:c r="J559" s="9" t="n">
        <x:v>-0.0388536352522925</x:v>
      </x:c>
      <x:c r="K559" s="9" t="n">
        <x:v>0.0082560386605905</x:v>
      </x:c>
      <x:c r="L559" s="9" t="n">
        <x:v>0.0029166612916219953</x:v>
      </x:c>
      <x:c r="M559" s="9" t="n">
        <x:v>0.0036071188731727</x:v>
      </x:c>
      <x:c r="N559" s="9" t="n">
        <x:v>0.0006904575815507045</x:v>
      </x:c>
    </x:row>
    <x:row r="560">
      <x:c r="A560" s="1" t="str">
        <x:v>2026Q1</x:v>
      </x:c>
      <x:c r="B560" s="1" t="str">
        <x:v>001339.OF</x:v>
      </x:c>
      <x:c r="C560" s="1" t="str">
        <x:v>兴银鼎新灵活配置A</x:v>
      </x:c>
      <x:c r="D560" s="1" t="str">
        <x:v>兴银基金管理</x:v>
      </x:c>
      <x:c r="E560" s="9" t="n">
        <x:v>0.0873774130233786</x:v>
      </x:c>
      <x:c r="F560" s="9" t="n">
        <x:v>0.6152544714700832</x:v>
      </x:c>
      <x:c r="G560" s="9" t="n">
        <x:v>0.0394799813763043</x:v>
      </x:c>
      <x:c r="H560" s="9" t="n">
        <x:v>0.7421118658697661</x:v>
      </x:c>
      <x:c r="I560" s="9" t="str">
        <x:v>覆盖/杠杆异常</x:v>
      </x:c>
      <x:c r="J560" s="9" t="n">
        <x:v>0.1189604611184145</x:v>
      </x:c>
      <x:c r="K560" s="9" t="n">
        <x:v>0.0119203404212993</x:v>
      </x:c>
      <x:c r="L560" s="9" t="n">
        <x:v>0.017728500090245243</x:v>
      </x:c>
      <x:c r="M560" s="9" t="n">
        <x:v>-0.0068937050236664</x:v>
      </x:c>
      <x:c r="N560" s="9"/>
    </x:row>
    <x:row r="561">
      <x:c r="A561" s="1" t="str">
        <x:v>2023Q1</x:v>
      </x:c>
      <x:c r="B561" s="1" t="str">
        <x:v>001345.OF</x:v>
      </x:c>
      <x:c r="C561" s="1" t="str">
        <x:v>富国新收益灵活配置混合A</x:v>
      </x:c>
      <x:c r="D561" s="1" t="str">
        <x:v>富国基金</x:v>
      </x:c>
      <x:c r="E561" s="9" t="n">
        <x:v>0.2985190885737687</x:v>
      </x:c>
      <x:c r="F561" s="9" t="n">
        <x:v>0.3825797732417204</x:v>
      </x:c>
      <x:c r="G561" s="9" t="n">
        <x:v>0.1218520455651065</x:v>
      </x:c>
      <x:c r="H561" s="9" t="n">
        <x:v>0.8029509073805956</x:v>
      </x:c>
      <x:c r="I561" s="9" t="str">
        <x:v>可用</x:v>
      </x:c>
      <x:c r="J561" s="9" t="n">
        <x:v>-0.0514647253840476</x:v>
      </x:c>
      <x:c r="K561" s="9" t="n">
        <x:v>0.0167474576920587</x:v>
      </x:c>
      <x:c r="L561" s="9" t="n">
        <x:v>-0.008955964349142066</x:v>
      </x:c>
      <x:c r="M561" s="9" t="n">
        <x:v>-0.0233592861112645</x:v>
      </x:c>
      <x:c r="N561" s="9" t="n">
        <x:v>-0.014403321762122435</x:v>
      </x:c>
    </x:row>
    <x:row r="562">
      <x:c r="A562" s="1" t="str">
        <x:v>2023Q2</x:v>
      </x:c>
      <x:c r="B562" s="1" t="str">
        <x:v>001345.OF</x:v>
      </x:c>
      <x:c r="C562" s="1" t="str">
        <x:v>富国新收益灵活配置混合A</x:v>
      </x:c>
      <x:c r="D562" s="1" t="str">
        <x:v>富国基金</x:v>
      </x:c>
      <x:c r="E562" s="9" t="n">
        <x:v>0.2103140039414706</x:v>
      </x:c>
      <x:c r="F562" s="9" t="n">
        <x:v>0.4984784389532374</x:v>
      </x:c>
      <x:c r="G562" s="9" t="n">
        <x:v>0.0118289204053097</x:v>
      </x:c>
      <x:c r="H562" s="9" t="n">
        <x:v>0.7206213633000177</x:v>
      </x:c>
      <x:c r="I562" s="9" t="str">
        <x:v>覆盖/杠杆异常</x:v>
      </x:c>
      <x:c r="J562" s="9" t="n">
        <x:v>-0.0398001275228043</x:v>
      </x:c>
      <x:c r="K562" s="9" t="n">
        <x:v>0.0067709071031718</x:v>
      </x:c>
      <x:c r="L562" s="9" t="n">
        <x:v>-0.004995372973615629</x:v>
      </x:c>
      <x:c r="M562" s="9" t="n">
        <x:v>-0.0205011402585295</x:v>
      </x:c>
      <x:c r="N562" s="9"/>
    </x:row>
    <x:row r="563">
      <x:c r="A563" s="1" t="str">
        <x:v>2023Q3</x:v>
      </x:c>
      <x:c r="B563" s="1" t="str">
        <x:v>001345.OF</x:v>
      </x:c>
      <x:c r="C563" s="1" t="str">
        <x:v>富国新收益灵活配置混合A</x:v>
      </x:c>
      <x:c r="D563" s="1" t="str">
        <x:v>富国基金</x:v>
      </x:c>
      <x:c r="E563" s="9" t="n">
        <x:v>0.1729275828998653</x:v>
      </x:c>
      <x:c r="F563" s="9" t="n">
        <x:v>0.6219709417759195</x:v>
      </x:c>
      <x:c r="G563" s="9" t="n">
        <x:v>0.0089319379065976</x:v>
      </x:c>
      <x:c r="H563" s="9" t="n">
        <x:v>0.8038304625823824</x:v>
      </x:c>
      <x:c r="I563" s="9" t="str">
        <x:v>可用</x:v>
      </x:c>
      <x:c r="J563" s="9" t="n">
        <x:v>-0.0700389210520608</x:v>
      </x:c>
      <x:c r="K563" s="9" t="n">
        <x:v>0.0140014361109186</x:v>
      </x:c>
      <x:c r="L563" s="9" t="n">
        <x:v>-0.003403174922323955</x:v>
      </x:c>
      <x:c r="M563" s="9" t="n">
        <x:v>-0.0180232536109503</x:v>
      </x:c>
      <x:c r="N563" s="9" t="n">
        <x:v>-0.014620078688626345</x:v>
      </x:c>
    </x:row>
    <x:row r="564">
      <x:c r="A564" s="1" t="str">
        <x:v>2023Q4</x:v>
      </x:c>
      <x:c r="B564" s="1" t="str">
        <x:v>001345.OF</x:v>
      </x:c>
      <x:c r="C564" s="1" t="str">
        <x:v>富国新收益灵活配置混合A</x:v>
      </x:c>
      <x:c r="D564" s="1" t="str">
        <x:v>富国基金</x:v>
      </x:c>
      <x:c r="E564" s="9" t="n">
        <x:v>0.2383569448647382</x:v>
      </x:c>
      <x:c r="F564" s="9" t="n">
        <x:v>0.6488884428075107</x:v>
      </x:c>
      <x:c r="G564" s="9" t="n">
        <x:v>0.0095810815396026</x:v>
      </x:c>
      <x:c r="H564" s="9" t="n">
        <x:v>0.8968264692118515</x:v>
      </x:c>
      <x:c r="I564" s="9" t="str">
        <x:v>可用</x:v>
      </x:c>
      <x:c r="J564" s="9" t="n">
        <x:v>0.031001629210372</x:v>
      </x:c>
      <x:c r="K564" s="9" t="n">
        <x:v>0.0198746052509315</x:v>
      </x:c>
      <x:c r="L564" s="9" t="n">
        <x:v>0.020285855277104616</x:v>
      </x:c>
      <x:c r="M564" s="9" t="n">
        <x:v>-0.0029603351805443</x:v>
      </x:c>
      <x:c r="N564" s="9" t="n">
        <x:v>-0.023246190457648915</x:v>
      </x:c>
    </x:row>
    <x:row r="565">
      <x:c r="A565" s="1" t="str">
        <x:v>2024Q1</x:v>
      </x:c>
      <x:c r="B565" s="1" t="str">
        <x:v>001345.OF</x:v>
      </x:c>
      <x:c r="C565" s="1" t="str">
        <x:v>富国新收益灵活配置混合A</x:v>
      </x:c>
      <x:c r="D565" s="1" t="str">
        <x:v>富国基金</x:v>
      </x:c>
      <x:c r="E565" s="9" t="n">
        <x:v>0.3802326254475607</x:v>
      </x:c>
      <x:c r="F565" s="9" t="n">
        <x:v>0.5515196848985529</x:v>
      </x:c>
      <x:c r="G565" s="9" t="n">
        <x:v>0.0336262461584365</x:v>
      </x:c>
      <x:c r="H565" s="9" t="n">
        <x:v>0.9653785565045501</x:v>
      </x:c>
      <x:c r="I565" s="9" t="str">
        <x:v>可用</x:v>
      </x:c>
      <x:c r="J565" s="9" t="n">
        <x:v>-0.0214333367255786</x:v>
      </x:c>
      <x:c r="K565" s="9" t="n">
        <x:v>0.0174055286828451</x:v>
      </x:c>
      <x:c r="L565" s="9" t="n">
        <x:v>0.001449837799387078</x:v>
      </x:c>
      <x:c r="M565" s="9" t="n">
        <x:v>-0.0207838452874803</x:v>
      </x:c>
      <x:c r="N565" s="9" t="n">
        <x:v>-0.02223368308686738</x:v>
      </x:c>
    </x:row>
    <x:row r="566">
      <x:c r="A566" s="1" t="str">
        <x:v>2024Q2</x:v>
      </x:c>
      <x:c r="B566" s="1" t="str">
        <x:v>001345.OF</x:v>
      </x:c>
      <x:c r="C566" s="1" t="str">
        <x:v>富国新收益灵活配置混合A</x:v>
      </x:c>
      <x:c r="D566" s="1" t="str">
        <x:v>富国基金</x:v>
      </x:c>
      <x:c r="E566" s="9" t="n">
        <x:v>0.2969059433332552</x:v>
      </x:c>
      <x:c r="F566" s="9" t="n">
        <x:v>0.5757108961285337</x:v>
      </x:c>
      <x:c r="G566" s="9" t="n">
        <x:v>0.0174845550038644</x:v>
      </x:c>
      <x:c r="H566" s="9" t="n">
        <x:v>0.8901013944656532</x:v>
      </x:c>
      <x:c r="I566" s="9" t="str">
        <x:v>可用</x:v>
      </x:c>
      <x:c r="J566" s="9" t="n">
        <x:v>0.1606714697572842</x:v>
      </x:c>
      <x:c r="K566" s="9" t="n">
        <x:v>0.0089599220136762</x:v>
      </x:c>
      <x:c r="L566" s="9" t="n">
        <x:v>0.05286263902676235</x:v>
      </x:c>
      <x:c r="M566" s="9" t="n">
        <x:v>0.0497271060240858</x:v>
      </x:c>
      <x:c r="N566" s="9" t="n">
        <x:v>-0.0031355330026765493</x:v>
      </x:c>
    </x:row>
    <x:row r="567">
      <x:c r="A567" s="1" t="str">
        <x:v>2024Q3</x:v>
      </x:c>
      <x:c r="B567" s="1" t="str">
        <x:v>001345.OF</x:v>
      </x:c>
      <x:c r="C567" s="1" t="str">
        <x:v>富国新收益灵活配置混合A</x:v>
      </x:c>
      <x:c r="D567" s="1" t="str">
        <x:v>富国基金</x:v>
      </x:c>
      <x:c r="E567" s="9" t="n">
        <x:v>0.4786203162291863</x:v>
      </x:c>
      <x:c r="F567" s="9" t="n">
        <x:v>0.4756605858635154</x:v>
      </x:c>
      <x:c r="G567" s="9" t="n">
        <x:v>0.1337955483900954</x:v>
      </x:c>
      <x:c r="H567" s="9" t="n">
        <x:v>1.088076450482797</x:v>
      </x:c>
      <x:c r="I567" s="9" t="str">
        <x:v>可用</x:v>
      </x:c>
      <x:c r="J567" s="9" t="n">
        <x:v>-0.0206428811428998</x:v>
      </x:c>
      <x:c r="K567" s="9" t="n">
        <x:v>0.0278751222406441</x:v>
      </x:c>
      <x:c r="L567" s="9" t="n">
        <x:v>0.003378994675505672</x:v>
      </x:c>
      <x:c r="M567" s="9" t="n">
        <x:v>-0.0363951469332087</x:v>
      </x:c>
      <x:c r="N567" s="9" t="n">
        <x:v>-0.03977414160871437</x:v>
      </x:c>
    </x:row>
    <x:row r="568">
      <x:c r="A568" s="1" t="str">
        <x:v>2024Q4</x:v>
      </x:c>
      <x:c r="B568" s="1" t="str">
        <x:v>001345.OF</x:v>
      </x:c>
      <x:c r="C568" s="1" t="str">
        <x:v>富国新收益灵活配置混合A</x:v>
      </x:c>
      <x:c r="D568" s="1" t="str">
        <x:v>富国基金</x:v>
      </x:c>
      <x:c r="E568" s="9" t="n">
        <x:v>0.5393213881631904</x:v>
      </x:c>
      <x:c r="F568" s="9" t="n">
        <x:v>0.3403496611497889</x:v>
      </x:c>
      <x:c r="G568" s="9" t="n">
        <x:v>0.127337021662689</x:v>
      </x:c>
      <x:c r="H568" s="9" t="n">
        <x:v>1.0070080709756684</x:v>
      </x:c>
      <x:c r="I568" s="9" t="str">
        <x:v>可用</x:v>
      </x:c>
      <x:c r="J568" s="9" t="n">
        <x:v>-0.0120968459253197</x:v>
      </x:c>
      <x:c r="K568" s="9" t="n">
        <x:v>-0.0061358304583538</x:v>
      </x:c>
      <x:c r="L568" s="9" t="n">
        <x:v>-0.008612415554212924</x:v>
      </x:c>
      <x:c r="M568" s="9" t="n">
        <x:v>0.0125899298195522</x:v>
      </x:c>
      <x:c r="N568" s="9" t="n">
        <x:v>0.021202345373765124</x:v>
      </x:c>
    </x:row>
    <x:row r="569">
      <x:c r="A569" s="1" t="str">
        <x:v>2025Q1</x:v>
      </x:c>
      <x:c r="B569" s="1" t="str">
        <x:v>001345.OF</x:v>
      </x:c>
      <x:c r="C569" s="1" t="str">
        <x:v>富国新收益灵活配置混合A</x:v>
      </x:c>
      <x:c r="D569" s="1" t="str">
        <x:v>富国基金</x:v>
      </x:c>
      <x:c r="E569" s="9" t="n">
        <x:v>0.596194731899335</x:v>
      </x:c>
      <x:c r="F569" s="9" t="n">
        <x:v>0.1980813851449969</x:v>
      </x:c>
      <x:c r="G569" s="9" t="n">
        <x:v>0.0602289840038921</x:v>
      </x:c>
      <x:c r="H569" s="9" t="n">
        <x:v>0.8545051010482241</x:v>
      </x:c>
      <x:c r="I569" s="9" t="str">
        <x:v>可用</x:v>
      </x:c>
      <x:c r="J569" s="9" t="n">
        <x:v>0.0125459507988814</x:v>
      </x:c>
      <x:c r="K569" s="9" t="n">
        <x:v>0.0167355103051229</x:v>
      </x:c>
      <x:c r="L569" s="9" t="n">
        <x:v>0.010794822835308459</x:v>
      </x:c>
      <x:c r="M569" s="9" t="n">
        <x:v>0</x:v>
      </x:c>
      <x:c r="N569" s="9" t="n">
        <x:v>-0.010794822835308459</x:v>
      </x:c>
    </x:row>
    <x:row r="570">
      <x:c r="A570" s="1" t="str">
        <x:v>2025Q2</x:v>
      </x:c>
      <x:c r="B570" s="1" t="str">
        <x:v>001345.OF</x:v>
      </x:c>
      <x:c r="C570" s="1" t="str">
        <x:v>富国新收益灵活配置混合A</x:v>
      </x:c>
      <x:c r="D570" s="1" t="str">
        <x:v>富国基金</x:v>
      </x:c>
      <x:c r="E570" s="9" t="n">
        <x:v>0.5653757941095048</x:v>
      </x:c>
      <x:c r="F570" s="9" t="n">
        <x:v>0.159632953552753</x:v>
      </x:c>
      <x:c r="G570" s="9" t="n">
        <x:v>0.1042107383420486</x:v>
      </x:c>
      <x:c r="H570" s="9" t="n">
        <x:v>0.8292194860043064</x:v>
      </x:c>
      <x:c r="I570" s="9" t="str">
        <x:v>可用</x:v>
      </x:c>
      <x:c r="J570" s="9" t="n">
        <x:v>0.1790131298144346</x:v>
      </x:c>
      <x:c r="K570" s="9" t="n">
        <x:v>-0.0093141564174268</x:v>
      </x:c>
      <x:c r="L570" s="9" t="n">
        <x:v>0.09972284412609767</x:v>
      </x:c>
      <x:c r="M570" s="9" t="n">
        <x:v>0.1711071619375572</x:v>
      </x:c>
      <x:c r="N570" s="9" t="n">
        <x:v>0.07138431781145954</x:v>
      </x:c>
    </x:row>
    <x:row r="571">
      <x:c r="A571" s="1" t="str">
        <x:v>2025Q3</x:v>
      </x:c>
      <x:c r="B571" s="1" t="str">
        <x:v>001345.OF</x:v>
      </x:c>
      <x:c r="C571" s="1" t="str">
        <x:v>富国新收益灵活配置混合A</x:v>
      </x:c>
      <x:c r="D571" s="1" t="str">
        <x:v>富国基金</x:v>
      </x:c>
      <x:c r="E571" s="9" t="n">
        <x:v>0.6817981227206309</x:v>
      </x:c>
      <x:c r="F571" s="9" t="n">
        <x:v>0.002895611881743</x:v>
      </x:c>
      <x:c r="G571" s="9" t="n">
        <x:v>0.3292519531615925</x:v>
      </x:c>
      <x:c r="H571" s="9" t="n">
        <x:v>1.0139456877639663</x:v>
      </x:c>
      <x:c r="I571" s="9" t="str">
        <x:v>可用</x:v>
      </x:c>
      <x:c r="J571" s="9" t="n">
        <x:v>-0.002316465870377</x:v>
      </x:c>
      <x:c r="K571" s="9" t="n">
        <x:v>0.0053859744891888</x:v>
      </x:c>
      <x:c r="L571" s="9" t="n">
        <x:v>-0.001563766390043791</x:v>
      </x:c>
      <x:c r="M571" s="9" t="n">
        <x:v>-0.0343781577078784</x:v>
      </x:c>
      <x:c r="N571" s="9" t="n">
        <x:v>-0.03281439131783461</x:v>
      </x:c>
    </x:row>
    <x:row r="572">
      <x:c r="A572" s="1" t="str">
        <x:v>2025Q4</x:v>
      </x:c>
      <x:c r="B572" s="1" t="str">
        <x:v>001345.OF</x:v>
      </x:c>
      <x:c r="C572" s="1" t="str">
        <x:v>富国新收益灵活配置混合A</x:v>
      </x:c>
      <x:c r="D572" s="1" t="str">
        <x:v>富国基金</x:v>
      </x:c>
      <x:c r="E572" s="9" t="n">
        <x:v>0.6315928528029502</x:v>
      </x:c>
      <x:c r="F572" s="9" t="n">
        <x:v>0.0032066796564052</x:v>
      </x:c>
      <x:c r="G572" s="9" t="n">
        <x:v>0.1395664010703604</x:v>
      </x:c>
      <x:c r="H572" s="9" t="n">
        <x:v>0.7743659335297157</x:v>
      </x:c>
      <x:c r="I572" s="9" t="str">
        <x:v>覆盖/杠杆异常</x:v>
      </x:c>
      <x:c r="J572" s="9" t="n">
        <x:v>-0.0388536352522925</x:v>
      </x:c>
      <x:c r="K572" s="9" t="n">
        <x:v>0.0082560386605905</x:v>
      </x:c>
      <x:c r="L572" s="9" t="n">
        <x:v>-0.024513203859545283</x:v>
      </x:c>
      <x:c r="M572" s="9" t="n">
        <x:v>-0.0041884858057188</x:v>
      </x:c>
      <x:c r="N572" s="9"/>
    </x:row>
    <x:row r="573">
      <x:c r="A573" s="1" t="str">
        <x:v>2026Q1</x:v>
      </x:c>
      <x:c r="B573" s="1" t="str">
        <x:v>001345.OF</x:v>
      </x:c>
      <x:c r="C573" s="1" t="str">
        <x:v>富国新收益灵活配置混合A</x:v>
      </x:c>
      <x:c r="D573" s="1" t="str">
        <x:v>富国基金</x:v>
      </x:c>
      <x:c r="E573" s="9" t="n">
        <x:v>0.3530393259274497</x:v>
      </x:c>
      <x:c r="F573" s="9" t="n">
        <x:v>0.0048411524034835</x:v>
      </x:c>
      <x:c r="G573" s="9" t="n">
        <x:v>0.5229156057738463</x:v>
      </x:c>
      <x:c r="H573" s="9" t="n">
        <x:v>0.8807960841047795</x:v>
      </x:c>
      <x:c r="I573" s="9" t="str">
        <x:v>可用</x:v>
      </x:c>
      <x:c r="J573" s="9" t="n">
        <x:v>0.1189604611184145</x:v>
      </x:c>
      <x:c r="K573" s="9" t="n">
        <x:v>0.0119203404212993</x:v>
      </x:c>
      <x:c r="L573" s="9" t="n">
        <x:v>0.04205542918994456</x:v>
      </x:c>
      <x:c r="M573" s="9" t="n">
        <x:v>0.3422712970231782</x:v>
      </x:c>
      <x:c r="N573" s="9" t="n">
        <x:v>0.3002158678332337</x:v>
      </x:c>
    </x:row>
    <x:row r="574">
      <x:c r="A574" s="1" t="str">
        <x:v>2023Q1</x:v>
      </x:c>
      <x:c r="B574" s="1" t="str">
        <x:v>001362.OF</x:v>
      </x:c>
      <x:c r="C574" s="1" t="str">
        <x:v>景顺长城领先回报混合A</x:v>
      </x:c>
      <x:c r="D574" s="1" t="str">
        <x:v>景顺长城基金</x:v>
      </x:c>
      <x:c r="E574" s="9" t="n">
        <x:v>0.2048113103339502</x:v>
      </x:c>
      <x:c r="F574" s="9" t="n">
        <x:v>0.6516778187668236</x:v>
      </x:c>
      <x:c r="G574" s="9" t="n">
        <x:v>0.0085771422022207</x:v>
      </x:c>
      <x:c r="H574" s="9" t="n">
        <x:v>0.8650662713029945</x:v>
      </x:c>
      <x:c r="I574" s="9" t="str">
        <x:v>可用</x:v>
      </x:c>
      <x:c r="J574" s="9" t="n">
        <x:v>-0.0514647253840476</x:v>
      </x:c>
      <x:c r="K574" s="9" t="n">
        <x:v>0.0167474576920587</x:v>
      </x:c>
      <x:c r="L574" s="9" t="n">
        <x:v>0.00037338885676677785</x:v>
      </x:c>
      <x:c r="M574" s="9" t="n">
        <x:v>-0.0024645674516964</x:v>
      </x:c>
      <x:c r="N574" s="9" t="n">
        <x:v>-0.0028379563084631777</x:v>
      </x:c>
    </x:row>
    <x:row r="575">
      <x:c r="A575" s="1" t="str">
        <x:v>2023Q2</x:v>
      </x:c>
      <x:c r="B575" s="1" t="str">
        <x:v>001362.OF</x:v>
      </x:c>
      <x:c r="C575" s="1" t="str">
        <x:v>景顺长城领先回报混合A</x:v>
      </x:c>
      <x:c r="D575" s="1" t="str">
        <x:v>景顺长城基金</x:v>
      </x:c>
      <x:c r="E575" s="9" t="n">
        <x:v>0.2067322260465116</x:v>
      </x:c>
      <x:c r="F575" s="9" t="n">
        <x:v>0.7443383085755814</x:v>
      </x:c>
      <x:c r="G575" s="9" t="n">
        <x:v>0.0080116211918604</x:v>
      </x:c>
      <x:c r="H575" s="9" t="n">
        <x:v>0.9590821558139533</x:v>
      </x:c>
      <x:c r="I575" s="9" t="str">
        <x:v>可用</x:v>
      </x:c>
      <x:c r="J575" s="9" t="n">
        <x:v>-0.0398001275228043</x:v>
      </x:c>
      <x:c r="K575" s="9" t="n">
        <x:v>0.0067709071031718</x:v>
      </x:c>
      <x:c r="L575" s="9" t="n">
        <x:v>-0.003188123419027078</x:v>
      </x:c>
      <x:c r="M575" s="9" t="n">
        <x:v>-0.0055589889794479</x:v>
      </x:c>
      <x:c r="N575" s="9" t="n">
        <x:v>-0.0023708655604208224</x:v>
      </x:c>
    </x:row>
    <x:row r="576">
      <x:c r="A576" s="1" t="str">
        <x:v>2023Q3</x:v>
      </x:c>
      <x:c r="B576" s="1" t="str">
        <x:v>001362.OF</x:v>
      </x:c>
      <x:c r="C576" s="1" t="str">
        <x:v>景顺长城领先回报混合A</x:v>
      </x:c>
      <x:c r="D576" s="1" t="str">
        <x:v>景顺长城基金</x:v>
      </x:c>
      <x:c r="E576" s="9" t="n">
        <x:v>0.2098743659339846</x:v>
      </x:c>
      <x:c r="F576" s="9" t="n">
        <x:v>1.0421063846210776</x:v>
      </x:c>
      <x:c r="G576" s="9" t="n">
        <x:v>0.0095171245929544</x:v>
      </x:c>
      <x:c r="H576" s="9" t="n">
        <x:v>1.2614978751480166</x:v>
      </x:c>
      <x:c r="I576" s="9" t="str">
        <x:v>覆盖/杠杆异常</x:v>
      </x:c>
      <x:c r="J576" s="9" t="n">
        <x:v>-0.0700389210520608</x:v>
      </x:c>
      <x:c r="K576" s="9" t="n">
        <x:v>0.0140014361109186</x:v>
      </x:c>
      <x:c r="L576" s="9" t="n">
        <x:v>-0.00010838818144928188</x:v>
      </x:c>
      <x:c r="M576" s="9" t="n">
        <x:v>-0.0093167715060796</x:v>
      </x:c>
      <x:c r="N576" s="9"/>
    </x:row>
    <x:row r="577">
      <x:c r="A577" s="1" t="str">
        <x:v>2023Q4</x:v>
      </x:c>
      <x:c r="B577" s="1" t="str">
        <x:v>001362.OF</x:v>
      </x:c>
      <x:c r="C577" s="1" t="str">
        <x:v>景顺长城领先回报混合A</x:v>
      </x:c>
      <x:c r="D577" s="1" t="str">
        <x:v>景顺长城基金</x:v>
      </x:c>
      <x:c r="E577" s="9" t="n">
        <x:v>0.2125789528494623</x:v>
      </x:c>
      <x:c r="F577" s="9" t="n">
        <x:v>0.3920777168817204</x:v>
      </x:c>
      <x:c r="G577" s="9" t="n">
        <x:v>0.0216284161827957</x:v>
      </x:c>
      <x:c r="H577" s="9" t="n">
        <x:v>0.6262850859139784</x:v>
      </x:c>
      <x:c r="I577" s="9" t="str">
        <x:v>覆盖/杠杆异常</x:v>
      </x:c>
      <x:c r="J577" s="9" t="n">
        <x:v>0.031001629210372</x:v>
      </x:c>
      <x:c r="K577" s="9" t="n">
        <x:v>0.0198746052509315</x:v>
      </x:c>
      <x:c r="L577" s="9" t="n">
        <x:v>0.014382683724878859</x:v>
      </x:c>
      <x:c r="M577" s="9" t="n">
        <x:v>0.0150470252866068</x:v>
      </x:c>
      <x:c r="N577" s="9"/>
    </x:row>
    <x:row r="578">
      <x:c r="A578" s="1" t="str">
        <x:v>2024Q1</x:v>
      </x:c>
      <x:c r="B578" s="1" t="str">
        <x:v>001362.OF</x:v>
      </x:c>
      <x:c r="C578" s="1" t="str">
        <x:v>景顺长城领先回报混合A</x:v>
      </x:c>
      <x:c r="D578" s="1" t="str">
        <x:v>景顺长城基金</x:v>
      </x:c>
      <x:c r="E578" s="9" t="n">
        <x:v>0.1993150444540821</x:v>
      </x:c>
      <x:c r="F578" s="9" t="n">
        <x:v>0.6748669484441071</x:v>
      </x:c>
      <x:c r="G578" s="9" t="n">
        <x:v>0.0519275569771224</x:v>
      </x:c>
      <x:c r="H578" s="9" t="n">
        <x:v>0.9261095498753116</x:v>
      </x:c>
      <x:c r="I578" s="9" t="str">
        <x:v>可用</x:v>
      </x:c>
      <x:c r="J578" s="9" t="n">
        <x:v>-0.0214333367255786</x:v>
      </x:c>
      <x:c r="K578" s="9" t="n">
        <x:v>0.0174055286828451</x:v>
      </x:c>
      <x:c r="L578" s="9" t="n">
        <x:v>0.0074744295659900425</x:v>
      </x:c>
      <x:c r="M578" s="9" t="n">
        <x:v>-0.0006176700072337</x:v>
      </x:c>
      <x:c r="N578" s="9" t="n">
        <x:v>-0.008092099573223743</x:v>
      </x:c>
    </x:row>
    <x:row r="579">
      <x:c r="A579" s="1" t="str">
        <x:v>2024Q2</x:v>
      </x:c>
      <x:c r="B579" s="1" t="str">
        <x:v>001362.OF</x:v>
      </x:c>
      <x:c r="C579" s="1" t="str">
        <x:v>景顺长城领先回报混合A</x:v>
      </x:c>
      <x:c r="D579" s="1" t="str">
        <x:v>景顺长城基金</x:v>
      </x:c>
      <x:c r="E579" s="9" t="n">
        <x:v>0.2056946343132781</x:v>
      </x:c>
      <x:c r="F579" s="9" t="n">
        <x:v>0.7532629986311192</x:v>
      </x:c>
      <x:c r="G579" s="9" t="n">
        <x:v>0.0430655036177563</x:v>
      </x:c>
      <x:c r="H579" s="9" t="n">
        <x:v>1.0020231365621537</x:v>
      </x:c>
      <x:c r="I579" s="9" t="str">
        <x:v>可用</x:v>
      </x:c>
      <x:c r="J579" s="9" t="n">
        <x:v>0.1606714697572842</x:v>
      </x:c>
      <x:c r="K579" s="9" t="n">
        <x:v>0.0089599220136762</x:v>
      </x:c>
      <x:c r="L579" s="9" t="n">
        <x:v>0.039798436939824204</x:v>
      </x:c>
      <x:c r="M579" s="9" t="n">
        <x:v>0.0370828177787596</x:v>
      </x:c>
      <x:c r="N579" s="9" t="n">
        <x:v>-0.0027156191610646016</x:v>
      </x:c>
    </x:row>
    <x:row r="580">
      <x:c r="A580" s="1" t="str">
        <x:v>2024Q3</x:v>
      </x:c>
      <x:c r="B580" s="1" t="str">
        <x:v>001362.OF</x:v>
      </x:c>
      <x:c r="C580" s="1" t="str">
        <x:v>景顺长城领先回报混合A</x:v>
      </x:c>
      <x:c r="D580" s="1" t="str">
        <x:v>景顺长城基金</x:v>
      </x:c>
      <x:c r="E580" s="9" t="n">
        <x:v>0.2788823806980883</x:v>
      </x:c>
      <x:c r="F580" s="9" t="n">
        <x:v>0.865249346335423</x:v>
      </x:c>
      <x:c r="G580" s="9" t="n">
        <x:v>0.0288908791889172</x:v>
      </x:c>
      <x:c r="H580" s="9" t="n">
        <x:v>1.1730226062224287</x:v>
      </x:c>
      <x:c r="I580" s="9" t="str">
        <x:v>可用</x:v>
      </x:c>
      <x:c r="J580" s="9" t="n">
        <x:v>-0.0206428811428998</x:v>
      </x:c>
      <x:c r="K580" s="9" t="n">
        <x:v>0.0278751222406441</x:v>
      </x:c>
      <x:c r="L580" s="9" t="n">
        <x:v>0.01836199546013775</x:v>
      </x:c>
      <x:c r="M580" s="9" t="n">
        <x:v>-0.0083432624717529</x:v>
      </x:c>
      <x:c r="N580" s="9" t="n">
        <x:v>-0.02670525793189065</x:v>
      </x:c>
    </x:row>
    <x:row r="581">
      <x:c r="A581" s="1" t="str">
        <x:v>2024Q4</x:v>
      </x:c>
      <x:c r="B581" s="1" t="str">
        <x:v>001362.OF</x:v>
      </x:c>
      <x:c r="C581" s="1" t="str">
        <x:v>景顺长城领先回报混合A</x:v>
      </x:c>
      <x:c r="D581" s="1" t="str">
        <x:v>景顺长城基金</x:v>
      </x:c>
      <x:c r="E581" s="9" t="n">
        <x:v>0.4441392218973687</x:v>
      </x:c>
      <x:c r="F581" s="9" t="n">
        <x:v>0.5123377018852707</x:v>
      </x:c>
      <x:c r="G581" s="9" t="n">
        <x:v>0.2539237049097691</x:v>
      </x:c>
      <x:c r="H581" s="9" t="n">
        <x:v>1.2104006286924085</x:v>
      </x:c>
      <x:c r="I581" s="9" t="str">
        <x:v>覆盖/杠杆异常</x:v>
      </x:c>
      <x:c r="J581" s="9" t="n">
        <x:v>-0.0120968459253197</x:v>
      </x:c>
      <x:c r="K581" s="9" t="n">
        <x:v>-0.0061358304583538</x:v>
      </x:c>
      <x:c r="L581" s="9" t="n">
        <x:v>-0.00851630101287448</x:v>
      </x:c>
      <x:c r="M581" s="9" t="n">
        <x:v>-0.0006009604814417</x:v>
      </x:c>
      <x:c r="N581" s="9"/>
    </x:row>
    <x:row r="582">
      <x:c r="A582" s="1" t="str">
        <x:v>2025Q1</x:v>
      </x:c>
      <x:c r="B582" s="1" t="str">
        <x:v>001362.OF</x:v>
      </x:c>
      <x:c r="C582" s="1" t="str">
        <x:v>景顺长城领先回报混合A</x:v>
      </x:c>
      <x:c r="D582" s="1" t="str">
        <x:v>景顺长城基金</x:v>
      </x:c>
      <x:c r="E582" s="9" t="n">
        <x:v>0.200569657841654</x:v>
      </x:c>
      <x:c r="F582" s="9" t="n">
        <x:v>0.6386394628088754</x:v>
      </x:c>
      <x:c r="G582" s="9" t="n">
        <x:v>0.0325844543620776</x:v>
      </x:c>
      <x:c r="H582" s="9" t="n">
        <x:v>0.871793575012607</x:v>
      </x:c>
      <x:c r="I582" s="9" t="str">
        <x:v>可用</x:v>
      </x:c>
      <x:c r="J582" s="9" t="n">
        <x:v>0.0125459507988814</x:v>
      </x:c>
      <x:c r="K582" s="9" t="n">
        <x:v>0.0167355103051229</x:v>
      </x:c>
      <x:c r="L582" s="9" t="n">
        <x:v>0.013204294370125956</x:v>
      </x:c>
      <x:c r="M582" s="9" t="n">
        <x:v>0.0126277817506865</x:v>
      </x:c>
      <x:c r="N582" s="9" t="n">
        <x:v>-0.0005765126194394558</x:v>
      </x:c>
    </x:row>
    <x:row r="583">
      <x:c r="A583" s="1" t="str">
        <x:v>2025Q2</x:v>
      </x:c>
      <x:c r="B583" s="1" t="str">
        <x:v>001362.OF</x:v>
      </x:c>
      <x:c r="C583" s="1" t="str">
        <x:v>景顺长城领先回报混合A</x:v>
      </x:c>
      <x:c r="D583" s="1" t="str">
        <x:v>景顺长城基金</x:v>
      </x:c>
      <x:c r="E583" s="9" t="n">
        <x:v>0.2263583949444769</x:v>
      </x:c>
      <x:c r="F583" s="9" t="n">
        <x:v>0.7718689701928697</x:v>
      </x:c>
      <x:c r="G583" s="9" t="n">
        <x:v>0.0079986965225014</x:v>
      </x:c>
      <x:c r="H583" s="9" t="n">
        <x:v>1.006226061659848</x:v>
      </x:c>
      <x:c r="I583" s="9" t="str">
        <x:v>可用</x:v>
      </x:c>
      <x:c r="J583" s="9" t="n">
        <x:v>0.1790131298144346</x:v>
      </x:c>
      <x:c r="K583" s="9" t="n">
        <x:v>-0.0093141564174268</x:v>
      </x:c>
      <x:c r="L583" s="9" t="n">
        <x:v>0.03333181641664817</x:v>
      </x:c>
      <x:c r="M583" s="9" t="n">
        <x:v>0.0552256519065215</x:v>
      </x:c>
      <x:c r="N583" s="9" t="n">
        <x:v>0.02189383548987333</x:v>
      </x:c>
    </x:row>
    <x:row r="584">
      <x:c r="A584" s="1" t="str">
        <x:v>2025Q3</x:v>
      </x:c>
      <x:c r="B584" s="1" t="str">
        <x:v>001362.OF</x:v>
      </x:c>
      <x:c r="C584" s="1" t="str">
        <x:v>景顺长城领先回报混合A</x:v>
      </x:c>
      <x:c r="D584" s="1" t="str">
        <x:v>景顺长城基金</x:v>
      </x:c>
      <x:c r="E584" s="9" t="n">
        <x:v>0.3138387126303592</x:v>
      </x:c>
      <x:c r="F584" s="9" t="n">
        <x:v>0.6437311654113557</x:v>
      </x:c>
      <x:c r="G584" s="9" t="n">
        <x:v>0.0497523209733487</x:v>
      </x:c>
      <x:c r="H584" s="9" t="n">
        <x:v>1.0073221990150636</x:v>
      </x:c>
      <x:c r="I584" s="9" t="str">
        <x:v>可用</x:v>
      </x:c>
      <x:c r="J584" s="9" t="n">
        <x:v>-0.002316465870377</x:v>
      </x:c>
      <x:c r="K584" s="9" t="n">
        <x:v>0.0053859744891888</x:v>
      </x:c>
      <x:c r="L584" s="9" t="n">
        <x:v>0.0027401229681900553</x:v>
      </x:c>
      <x:c r="M584" s="9" t="n">
        <x:v>0.0118176708295747</x:v>
      </x:c>
      <x:c r="N584" s="9" t="n">
        <x:v>0.009077547861384644</x:v>
      </x:c>
    </x:row>
    <x:row r="585">
      <x:c r="A585" s="1" t="str">
        <x:v>2025Q4</x:v>
      </x:c>
      <x:c r="B585" s="1" t="str">
        <x:v>001362.OF</x:v>
      </x:c>
      <x:c r="C585" s="1" t="str">
        <x:v>景顺长城领先回报混合A</x:v>
      </x:c>
      <x:c r="D585" s="1" t="str">
        <x:v>景顺长城基金</x:v>
      </x:c>
      <x:c r="E585" s="9" t="n">
        <x:v>0.0860392454160789</x:v>
      </x:c>
      <x:c r="F585" s="9" t="n">
        <x:v>0.5428097407440056</x:v>
      </x:c>
      <x:c r="G585" s="9" t="n">
        <x:v>0.0062863430888575</x:v>
      </x:c>
      <x:c r="H585" s="9" t="n">
        <x:v>0.6351353292489419</x:v>
      </x:c>
      <x:c r="I585" s="9" t="str">
        <x:v>覆盖/杠杆异常</x:v>
      </x:c>
      <x:c r="J585" s="9" t="n">
        <x:v>-0.0388536352522925</x:v>
      </x:c>
      <x:c r="K585" s="9" t="n">
        <x:v>0.0082560386605905</x:v>
      </x:c>
      <x:c r="L585" s="9" t="n">
        <x:v>0.0011385207461488069</x:v>
      </x:c>
      <x:c r="M585" s="9" t="n">
        <x:v>-0.0105672995392495</x:v>
      </x:c>
      <x:c r="N585" s="9"/>
    </x:row>
    <x:row r="586">
      <x:c r="A586" s="1" t="str">
        <x:v>2026Q1</x:v>
      </x:c>
      <x:c r="B586" s="1" t="str">
        <x:v>001362.OF</x:v>
      </x:c>
      <x:c r="C586" s="1" t="str">
        <x:v>景顺长城领先回报混合A</x:v>
      </x:c>
      <x:c r="D586" s="1" t="str">
        <x:v>景顺长城基金</x:v>
      </x:c>
      <x:c r="E586" s="9" t="n">
        <x:v>0.2953054612546125</x:v>
      </x:c>
      <x:c r="F586" s="9" t="n">
        <x:v>0.3623703886531365</x:v>
      </x:c>
      <x:c r="G586" s="9" t="n">
        <x:v>0.011392460701107</x:v>
      </x:c>
      <x:c r="H586" s="9" t="n">
        <x:v>0.669068310608856</x:v>
      </x:c>
      <x:c r="I586" s="9" t="str">
        <x:v>覆盖/杠杆异常</x:v>
      </x:c>
      <x:c r="J586" s="9" t="n">
        <x:v>0.1189604611184145</x:v>
      </x:c>
      <x:c r="K586" s="9" t="n">
        <x:v>0.0119203404212993</x:v>
      </x:c>
      <x:c r="L586" s="9" t="n">
        <x:v>0.03944925223297871</x:v>
      </x:c>
      <x:c r="M586" s="9" t="n">
        <x:v>-0.0219224271955671</x:v>
      </x:c>
      <x:c r="N586" s="9"/>
    </x:row>
    <x:row r="587">
      <x:c r="A587" s="1" t="str">
        <x:v>2023Q1</x:v>
      </x:c>
      <x:c r="B587" s="1" t="str">
        <x:v>001370.OF</x:v>
      </x:c>
      <x:c r="C587" s="1" t="str">
        <x:v>中银新趋势混合A</x:v>
      </x:c>
      <x:c r="D587" s="1" t="str">
        <x:v>中银基金</x:v>
      </x:c>
      <x:c r="E587" s="9" t="n">
        <x:v>0.2882409551787654</x:v>
      </x:c>
      <x:c r="F587" s="9" t="n">
        <x:v>0.6577213790204507</x:v>
      </x:c>
      <x:c r="G587" s="9" t="n">
        <x:v>0.0222681609124828</x:v>
      </x:c>
      <x:c r="H587" s="9" t="n">
        <x:v>0.9682304951116989</x:v>
      </x:c>
      <x:c r="I587" s="9" t="str">
        <x:v>可用</x:v>
      </x:c>
      <x:c r="J587" s="9" t="n">
        <x:v>-0.0514647253840476</x:v>
      </x:c>
      <x:c r="K587" s="9" t="n">
        <x:v>0.0167474576920587</x:v>
      </x:c>
      <x:c r="L587" s="9" t="n">
        <x:v>-0.003819080634403234</x:v>
      </x:c>
      <x:c r="M587" s="9" t="n">
        <x:v>0.0466573816155988</x:v>
      </x:c>
      <x:c r="N587" s="9" t="n">
        <x:v>0.05047646225000203</x:v>
      </x:c>
    </x:row>
    <x:row r="588">
      <x:c r="A588" s="1" t="str">
        <x:v>2023Q2</x:v>
      </x:c>
      <x:c r="B588" s="1" t="str">
        <x:v>001370.OF</x:v>
      </x:c>
      <x:c r="C588" s="1" t="str">
        <x:v>中银新趋势混合A</x:v>
      </x:c>
      <x:c r="D588" s="1" t="str">
        <x:v>中银基金</x:v>
      </x:c>
      <x:c r="E588" s="9" t="n">
        <x:v>0.25385862715184</x:v>
      </x:c>
      <x:c r="F588" s="9" t="n">
        <x:v>0.5558823589836099</x:v>
      </x:c>
      <x:c r="G588" s="9" t="n">
        <x:v>0.0347163078033192</x:v>
      </x:c>
      <x:c r="H588" s="9" t="n">
        <x:v>0.8444572939387691</x:v>
      </x:c>
      <x:c r="I588" s="9" t="str">
        <x:v>可用</x:v>
      </x:c>
      <x:c r="J588" s="9" t="n">
        <x:v>-0.0398001275228043</x:v>
      </x:c>
      <x:c r="K588" s="9" t="n">
        <x:v>0.0067709071031718</x:v>
      </x:c>
      <x:c r="L588" s="9" t="n">
        <x:v>-0.006339777920437242</x:v>
      </x:c>
      <x:c r="M588" s="9" t="n">
        <x:v>-0.0505655355954756</x:v>
      </x:c>
      <x:c r="N588" s="9" t="n">
        <x:v>-0.04422575767503836</x:v>
      </x:c>
    </x:row>
    <x:row r="589">
      <x:c r="A589" s="1" t="str">
        <x:v>2023Q3</x:v>
      </x:c>
      <x:c r="B589" s="1" t="str">
        <x:v>001370.OF</x:v>
      </x:c>
      <x:c r="C589" s="1" t="str">
        <x:v>中银新趋势混合A</x:v>
      </x:c>
      <x:c r="D589" s="1" t="str">
        <x:v>中银基金</x:v>
      </x:c>
      <x:c r="E589" s="9" t="n">
        <x:v>0.1571994963503649</x:v>
      </x:c>
      <x:c r="F589" s="9" t="n">
        <x:v>0.7804426021897809</x:v>
      </x:c>
      <x:c r="G589" s="9" t="n">
        <x:v>0.0657424232997335</x:v>
      </x:c>
      <x:c r="H589" s="9" t="n">
        <x:v>1.0033845218398794</x:v>
      </x:c>
      <x:c r="I589" s="9" t="str">
        <x:v>可用</x:v>
      </x:c>
      <x:c r="J589" s="9" t="n">
        <x:v>-0.0700389210520608</x:v>
      </x:c>
      <x:c r="K589" s="9" t="n">
        <x:v>0.0140014361109186</x:v>
      </x:c>
      <x:c r="L589" s="9" t="n">
        <x:v>-0.00008276588150765013</x:v>
      </x:c>
      <x:c r="M589" s="9" t="n">
        <x:v>0.0147161878065871</x:v>
      </x:c>
      <x:c r="N589" s="9" t="n">
        <x:v>0.01479895368809475</x:v>
      </x:c>
    </x:row>
    <x:row r="590">
      <x:c r="A590" s="1" t="str">
        <x:v>2023Q4</x:v>
      </x:c>
      <x:c r="B590" s="1" t="str">
        <x:v>001370.OF</x:v>
      </x:c>
      <x:c r="C590" s="1" t="str">
        <x:v>中银新趋势混合A</x:v>
      </x:c>
      <x:c r="D590" s="1" t="str">
        <x:v>中银基金</x:v>
      </x:c>
      <x:c r="E590" s="9" t="n">
        <x:v>0.8691436597130672</x:v>
      </x:c>
      <x:c r="F590" s="9" t="n">
        <x:v>0.0600826732066692</x:v>
      </x:c>
      <x:c r="G590" s="9" t="n">
        <x:v>0.032115578751454</x:v>
      </x:c>
      <x:c r="H590" s="9" t="n">
        <x:v>0.9613419116711903</x:v>
      </x:c>
      <x:c r="I590" s="9" t="str">
        <x:v>可用</x:v>
      </x:c>
      <x:c r="J590" s="9" t="n">
        <x:v>0.031001629210372</x:v>
      </x:c>
      <x:c r="K590" s="9" t="n">
        <x:v>0.0198746052509315</x:v>
      </x:c>
      <x:c r="L590" s="9" t="n">
        <x:v>0.028138988881373513</x:v>
      </x:c>
      <x:c r="M590" s="9" t="n">
        <x:v>-0.0732044198895026</x:v>
      </x:c>
      <x:c r="N590" s="9" t="n">
        <x:v>-0.10134340877087611</x:v>
      </x:c>
    </x:row>
    <x:row r="591">
      <x:c r="A591" s="1" t="str">
        <x:v>2024Q1</x:v>
      </x:c>
      <x:c r="B591" s="1" t="str">
        <x:v>001370.OF</x:v>
      </x:c>
      <x:c r="C591" s="1" t="str">
        <x:v>中银新趋势混合A</x:v>
      </x:c>
      <x:c r="D591" s="1" t="str">
        <x:v>中银基金</x:v>
      </x:c>
      <x:c r="E591" s="9" t="n">
        <x:v>0.9010234354923644</x:v>
      </x:c>
      <x:c r="F591" s="9" t="n">
        <x:v>0.0595882596103212</x:v>
      </x:c>
      <x:c r="G591" s="9" t="n">
        <x:v>0.0214438011233982</x:v>
      </x:c>
      <x:c r="H591" s="9" t="n">
        <x:v>0.9820554962260838</x:v>
      </x:c>
      <x:c r="I591" s="9" t="str">
        <x:v>可用</x:v>
      </x:c>
      <x:c r="J591" s="9" t="n">
        <x:v>-0.0214333367255786</x:v>
      </x:c>
      <x:c r="K591" s="9" t="n">
        <x:v>0.0174055286828451</x:v>
      </x:c>
      <x:c r="L591" s="9" t="n">
        <x:v>-0.018274773528737232</x:v>
      </x:c>
      <x:c r="M591" s="9" t="n">
        <x:v>-0.105812220566319</x:v>
      </x:c>
      <x:c r="N591" s="9" t="n">
        <x:v>-0.08753744703758178</x:v>
      </x:c>
    </x:row>
    <x:row r="592">
      <x:c r="A592" s="1" t="str">
        <x:v>2024Q2</x:v>
      </x:c>
      <x:c r="B592" s="1" t="str">
        <x:v>001370.OF</x:v>
      </x:c>
      <x:c r="C592" s="1" t="str">
        <x:v>中银新趋势混合A</x:v>
      </x:c>
      <x:c r="D592" s="1" t="str">
        <x:v>中银基金</x:v>
      </x:c>
      <x:c r="E592" s="9" t="n">
        <x:v>0.9311163978365384</x:v>
      </x:c>
      <x:c r="F592" s="9" t="n">
        <x:v>0.0591496832932692</x:v>
      </x:c>
      <x:c r="G592" s="9" t="n">
        <x:v>0.0114832354767628</x:v>
      </x:c>
      <x:c r="H592" s="9" t="n">
        <x:v>1.0017493166065705</x:v>
      </x:c>
      <x:c r="I592" s="9" t="str">
        <x:v>可用</x:v>
      </x:c>
      <x:c r="J592" s="9" t="n">
        <x:v>0.1606714697572842</x:v>
      </x:c>
      <x:c r="K592" s="9" t="n">
        <x:v>0.0089599220136762</x:v>
      </x:c>
      <x:c r="L592" s="9" t="n">
        <x:v>0.15013381670494613</x:v>
      </x:c>
      <x:c r="M592" s="9" t="n">
        <x:v>0.0766666666666666</x:v>
      </x:c>
      <x:c r="N592" s="9" t="n">
        <x:v>-0.07346715003827953</x:v>
      </x:c>
    </x:row>
    <x:row r="593">
      <x:c r="A593" s="1" t="str">
        <x:v>2024Q3</x:v>
      </x:c>
      <x:c r="B593" s="1" t="str">
        <x:v>001370.OF</x:v>
      </x:c>
      <x:c r="C593" s="1" t="str">
        <x:v>中银新趋势混合A</x:v>
      </x:c>
      <x:c r="D593" s="1" t="str">
        <x:v>中银基金</x:v>
      </x:c>
      <x:c r="E593" s="9" t="n">
        <x:v>0.930273215419501</x:v>
      </x:c>
      <x:c r="F593" s="9" t="n">
        <x:v>0.0534069275362318</x:v>
      </x:c>
      <x:c r="G593" s="9" t="n">
        <x:v>0.0112045611751947</x:v>
      </x:c>
      <x:c r="H593" s="9" t="n">
        <x:v>0.9948847041309276</x:v>
      </x:c>
      <x:c r="I593" s="9" t="str">
        <x:v>可用</x:v>
      </x:c>
      <x:c r="J593" s="9" t="n">
        <x:v>-0.0206428811428998</x:v>
      </x:c>
      <x:c r="K593" s="9" t="n">
        <x:v>0.0278751222406441</x:v>
      </x:c>
      <x:c r="L593" s="9" t="n">
        <x:v>-0.017714794782758298</x:v>
      </x:c>
      <x:c r="M593" s="9" t="n">
        <x:v>0.0518575851393188</x:v>
      </x:c>
      <x:c r="N593" s="9" t="n">
        <x:v>0.0695723799220771</x:v>
      </x:c>
    </x:row>
    <x:row r="594">
      <x:c r="A594" s="1" t="str">
        <x:v>2024Q4</x:v>
      </x:c>
      <x:c r="B594" s="1" t="str">
        <x:v>001370.OF</x:v>
      </x:c>
      <x:c r="C594" s="1" t="str">
        <x:v>中银新趋势混合A</x:v>
      </x:c>
      <x:c r="D594" s="1" t="str">
        <x:v>中银基金</x:v>
      </x:c>
      <x:c r="E594" s="9" t="n">
        <x:v>0.9283574628577028</x:v>
      </x:c>
      <x:c r="F594" s="9" t="n">
        <x:v>0.0602444730497844</x:v>
      </x:c>
      <x:c r="G594" s="9" t="n">
        <x:v>0.0062326505292042</x:v>
      </x:c>
      <x:c r="H594" s="9" t="n">
        <x:v>0.9948345864366914</x:v>
      </x:c>
      <x:c r="I594" s="9" t="str">
        <x:v>可用</x:v>
      </x:c>
      <x:c r="J594" s="9" t="n">
        <x:v>-0.0120968459253197</x:v>
      </x:c>
      <x:c r="K594" s="9" t="n">
        <x:v>-0.0061358304583538</x:v>
      </x:c>
      <x:c r="L594" s="9" t="n">
        <x:v>-0.011599847064496677</x:v>
      </x:c>
      <x:c r="M594" s="9" t="n">
        <x:v>0.0573951434878587</x:v>
      </x:c>
      <x:c r="N594" s="9" t="n">
        <x:v>0.06899499055235538</x:v>
      </x:c>
    </x:row>
    <x:row r="595">
      <x:c r="A595" s="1" t="str">
        <x:v>2025Q1</x:v>
      </x:c>
      <x:c r="B595" s="1" t="str">
        <x:v>001370.OF</x:v>
      </x:c>
      <x:c r="C595" s="1" t="str">
        <x:v>中银新趋势混合A</x:v>
      </x:c>
      <x:c r="D595" s="1" t="str">
        <x:v>中银基金</x:v>
      </x:c>
      <x:c r="E595" s="9" t="n">
        <x:v>0.9336121354674995</x:v>
      </x:c>
      <x:c r="F595" s="9" t="n">
        <x:v>0.058079532500488</x:v>
      </x:c>
      <x:c r="G595" s="9" t="n">
        <x:v>0.0096598022642982</x:v>
      </x:c>
      <x:c r="H595" s="9" t="n">
        <x:v>1.0013514702322859</x:v>
      </x:c>
      <x:c r="I595" s="9" t="str">
        <x:v>可用</x:v>
      </x:c>
      <x:c r="J595" s="9" t="n">
        <x:v>0.0125459507988814</x:v>
      </x:c>
      <x:c r="K595" s="9" t="n">
        <x:v>0.0167355103051229</x:v>
      </x:c>
      <x:c r="L595" s="9" t="n">
        <x:v>0.012685042531492483</x:v>
      </x:c>
      <x:c r="M595" s="9" t="n">
        <x:v>-0.0375782881002088</x:v>
      </x:c>
      <x:c r="N595" s="9" t="n">
        <x:v>-0.05026333063170128</x:v>
      </x:c>
    </x:row>
    <x:row r="596">
      <x:c r="A596" s="1" t="str">
        <x:v>2025Q2</x:v>
      </x:c>
      <x:c r="B596" s="1" t="str">
        <x:v>001370.OF</x:v>
      </x:c>
      <x:c r="C596" s="1" t="str">
        <x:v>中银新趋势混合A</x:v>
      </x:c>
      <x:c r="D596" s="1" t="str">
        <x:v>中银基金</x:v>
      </x:c>
      <x:c r="E596" s="9" t="n">
        <x:v>0.9341661819114028</x:v>
      </x:c>
      <x:c r="F596" s="9" t="n">
        <x:v>0.0581537348236259</x:v>
      </x:c>
      <x:c r="G596" s="9" t="n">
        <x:v>0.0113679737489745</x:v>
      </x:c>
      <x:c r="H596" s="9" t="n">
        <x:v>1.0036878904840032</x:v>
      </x:c>
      <x:c r="I596" s="9" t="str">
        <x:v>可用</x:v>
      </x:c>
      <x:c r="J596" s="9" t="n">
        <x:v>0.1790131298144346</x:v>
      </x:c>
      <x:c r="K596" s="9" t="n">
        <x:v>-0.0093141564174268</x:v>
      </x:c>
      <x:c r="L596" s="9" t="n">
        <x:v>0.16668635900835588</x:v>
      </x:c>
      <x:c r="M596" s="9" t="n">
        <x:v>0.4063629790310918</x:v>
      </x:c>
      <x:c r="N596" s="9" t="n">
        <x:v>0.23967662002273593</x:v>
      </x:c>
    </x:row>
    <x:row r="597">
      <x:c r="A597" s="1" t="str">
        <x:v>2025Q3</x:v>
      </x:c>
      <x:c r="B597" s="1" t="str">
        <x:v>001370.OF</x:v>
      </x:c>
      <x:c r="C597" s="1" t="str">
        <x:v>中银新趋势混合A</x:v>
      </x:c>
      <x:c r="D597" s="1" t="str">
        <x:v>中银基金</x:v>
      </x:c>
      <x:c r="E597" s="9" t="n">
        <x:v>0.935265257993654</x:v>
      </x:c>
      <x:c r="F597" s="9" t="n">
        <x:v>0.0548572128386624</x:v>
      </x:c>
      <x:c r="G597" s="9" t="n">
        <x:v>0.0094423289398747</x:v>
      </x:c>
      <x:c r="H597" s="9" t="n">
        <x:v>0.9995647997721911</x:v>
      </x:c>
      <x:c r="I597" s="9" t="str">
        <x:v>可用</x:v>
      </x:c>
      <x:c r="J597" s="9" t="n">
        <x:v>-0.002316465870377</x:v>
      </x:c>
      <x:c r="K597" s="9" t="n">
        <x:v>0.0053859744891888</x:v>
      </x:c>
      <x:c r="L597" s="9" t="n">
        <x:v>-0.001871050500994603</x:v>
      </x:c>
      <x:c r="M597" s="9" t="n">
        <x:v>0.1017994858611823</x:v>
      </x:c>
      <x:c r="N597" s="9" t="n">
        <x:v>0.10367053636217691</x:v>
      </x:c>
    </x:row>
    <x:row r="598">
      <x:c r="A598" s="1" t="str">
        <x:v>2025Q4</x:v>
      </x:c>
      <x:c r="B598" s="1" t="str">
        <x:v>001370.OF</x:v>
      </x:c>
      <x:c r="C598" s="1" t="str">
        <x:v>中银新趋势混合A</x:v>
      </x:c>
      <x:c r="D598" s="1" t="str">
        <x:v>中银基金</x:v>
      </x:c>
      <x:c r="E598" s="9" t="n">
        <x:v>0.9337312828202264</x:v>
      </x:c>
      <x:c r="F598" s="9" t="n">
        <x:v>0.0555883348221407</x:v>
      </x:c>
      <x:c r="G598" s="9" t="n">
        <x:v>0.0134319134630722</x:v>
      </x:c>
      <x:c r="H598" s="9" t="n">
        <x:v>1.0027515311054394</x:v>
      </x:c>
      <x:c r="I598" s="9" t="str">
        <x:v>可用</x:v>
      </x:c>
      <x:c r="J598" s="9" t="n">
        <x:v>-0.0388536352522925</x:v>
      </x:c>
      <x:c r="K598" s="9" t="n">
        <x:v>0.0082560386605905</x:v>
      </x:c>
      <x:c r="L598" s="9" t="n">
        <x:v>-0.035819915244982806</x:v>
      </x:c>
      <x:c r="M598" s="9" t="n">
        <x:v>-0.0489967335510965</x:v>
      </x:c>
      <x:c r="N598" s="9" t="n">
        <x:v>-0.013176818306113697</x:v>
      </x:c>
    </x:row>
    <x:row r="599">
      <x:c r="A599" s="1" t="str">
        <x:v>2026Q1</x:v>
      </x:c>
      <x:c r="B599" s="1" t="str">
        <x:v>001370.OF</x:v>
      </x:c>
      <x:c r="C599" s="1" t="str">
        <x:v>中银新趋势混合A</x:v>
      </x:c>
      <x:c r="D599" s="1" t="str">
        <x:v>中银基金</x:v>
      </x:c>
      <x:c r="E599" s="9" t="n">
        <x:v>0.9275630993547248</x:v>
      </x:c>
      <x:c r="F599" s="9" t="n">
        <x:v>0.0573230525059665</x:v>
      </x:c>
      <x:c r="G599" s="9" t="n">
        <x:v>0.0297305247060903</x:v>
      </x:c>
      <x:c r="H599" s="9" t="n">
        <x:v>1.0146166765667817</x:v>
      </x:c>
      <x:c r="I599" s="9" t="str">
        <x:v>可用</x:v>
      </x:c>
      <x:c r="J599" s="9" t="n">
        <x:v>0.1189604611184145</x:v>
      </x:c>
      <x:c r="K599" s="9" t="n">
        <x:v>0.0119203404212993</x:v>
      </x:c>
      <x:c r="L599" s="9" t="n">
        <x:v>0.11102664431552292</x:v>
      </x:c>
      <x:c r="M599" s="9" t="n">
        <x:v>0.6522080471050051</x:v>
      </x:c>
      <x:c r="N599" s="9" t="n">
        <x:v>0.5411814027894822</x:v>
      </x:c>
    </x:row>
    <x:row r="600">
      <x:c r="A600" s="1" t="str">
        <x:v>2023Q1</x:v>
      </x:c>
      <x:c r="B600" s="1" t="str">
        <x:v>001399.OF</x:v>
      </x:c>
      <x:c r="C600" s="1" t="str">
        <x:v>安信鑫安得利混合A</x:v>
      </x:c>
      <x:c r="D600" s="1" t="str">
        <x:v>安信基金</x:v>
      </x:c>
      <x:c r="E600" s="9" t="n">
        <x:v>0.2283601949422207</x:v>
      </x:c>
      <x:c r="F600" s="9" t="n">
        <x:v>0.3685596581812092</x:v>
      </x:c>
      <x:c r="G600" s="9" t="n">
        <x:v>0.0238135814771395</x:v>
      </x:c>
      <x:c r="H600" s="9" t="n">
        <x:v>0.6207334346005694</x:v>
      </x:c>
      <x:c r="I600" s="9" t="str">
        <x:v>覆盖/杠杆异常</x:v>
      </x:c>
      <x:c r="J600" s="9" t="n">
        <x:v>-0.0514647253840476</x:v>
      </x:c>
      <x:c r="K600" s="9" t="n">
        <x:v>0.0167474576920587</x:v>
      </x:c>
      <x:c r="L600" s="9" t="n">
        <x:v>-0.005580057438959548</x:v>
      </x:c>
      <x:c r="M600" s="9" t="n">
        <x:v>0.0108894191746431</x:v>
      </x:c>
      <x:c r="N600" s="9"/>
    </x:row>
    <x:row r="601">
      <x:c r="A601" s="1" t="str">
        <x:v>2023Q2</x:v>
      </x:c>
      <x:c r="B601" s="1" t="str">
        <x:v>001399.OF</x:v>
      </x:c>
      <x:c r="C601" s="1" t="str">
        <x:v>安信鑫安得利混合A</x:v>
      </x:c>
      <x:c r="D601" s="1" t="str">
        <x:v>安信基金</x:v>
      </x:c>
      <x:c r="E601" s="9" t="n">
        <x:v>0.2364214115720523</x:v>
      </x:c>
      <x:c r="F601" s="9" t="n">
        <x:v>0.74123453930131</x:v>
      </x:c>
      <x:c r="G601" s="9" t="n">
        <x:v>0.0041941868631732</x:v>
      </x:c>
      <x:c r="H601" s="9" t="n">
        <x:v>0.9818501377365355</x:v>
      </x:c>
      <x:c r="I601" s="9" t="str">
        <x:v>可用</x:v>
      </x:c>
      <x:c r="J601" s="9" t="n">
        <x:v>-0.0398001275228043</x:v>
      </x:c>
      <x:c r="K601" s="9" t="n">
        <x:v>0.0067709071031718</x:v>
      </x:c>
      <x:c r="L601" s="9" t="n">
        <x:v>-0.004390772122417565</x:v>
      </x:c>
      <x:c r="M601" s="9" t="n">
        <x:v>0.0070921995171837</x:v>
      </x:c>
      <x:c r="N601" s="9" t="n">
        <x:v>0.011482971639601266</x:v>
      </x:c>
    </x:row>
    <x:row r="602">
      <x:c r="A602" s="1" t="str">
        <x:v>2023Q3</x:v>
      </x:c>
      <x:c r="B602" s="1" t="str">
        <x:v>001399.OF</x:v>
      </x:c>
      <x:c r="C602" s="1" t="str">
        <x:v>安信鑫安得利混合A</x:v>
      </x:c>
      <x:c r="D602" s="1" t="str">
        <x:v>安信基金</x:v>
      </x:c>
      <x:c r="E602" s="9" t="n">
        <x:v>0.0482212930186824</x:v>
      </x:c>
      <x:c r="F602" s="9" t="n">
        <x:v>0.5948686737463127</x:v>
      </x:c>
      <x:c r="G602" s="9" t="n">
        <x:v>0.0006104492625368</x:v>
      </x:c>
      <x:c r="H602" s="9" t="n">
        <x:v>0.6437004160275319</x:v>
      </x:c>
      <x:c r="I602" s="9" t="str">
        <x:v>覆盖/杠杆异常</x:v>
      </x:c>
      <x:c r="J602" s="9" t="n">
        <x:v>-0.0700389210520608</x:v>
      </x:c>
      <x:c r="K602" s="9" t="n">
        <x:v>0.0140014361109186</x:v>
      </x:c>
      <x:c r="L602" s="9" t="n">
        <x:v>0.0049516483950820915</x:v>
      </x:c>
      <x:c r="M602" s="9" t="n">
        <x:v>0.0011920085210799</x:v>
      </x:c>
      <x:c r="N602" s="9"/>
    </x:row>
    <x:row r="603">
      <x:c r="A603" s="1" t="str">
        <x:v>2023Q4</x:v>
      </x:c>
      <x:c r="B603" s="1" t="str">
        <x:v>001399.OF</x:v>
      </x:c>
      <x:c r="C603" s="1" t="str">
        <x:v>安信鑫安得利混合A</x:v>
      </x:c>
      <x:c r="D603" s="1" t="str">
        <x:v>安信基金</x:v>
      </x:c>
      <x:c r="E603" s="9" t="n">
        <x:v>0.0904458859952165</x:v>
      </x:c>
      <x:c r="F603" s="9" t="n">
        <x:v>0.6291306424395429</x:v>
      </x:c>
      <x:c r="G603" s="9" t="n">
        <x:v>0.001753950837098</x:v>
      </x:c>
      <x:c r="H603" s="9" t="n">
        <x:v>0.7213304792718573</x:v>
      </x:c>
      <x:c r="I603" s="9" t="str">
        <x:v>覆盖/杠杆异常</x:v>
      </x:c>
      <x:c r="J603" s="9" t="n">
        <x:v>0.031001629210372</x:v>
      </x:c>
      <x:c r="K603" s="9" t="n">
        <x:v>0.0198746052509315</x:v>
      </x:c>
      <x:c r="L603" s="9" t="n">
        <x:v>0.015307692990978127</x:v>
      </x:c>
      <x:c r="M603" s="9" t="n">
        <x:v>0.0218176799844993</x:v>
      </x:c>
      <x:c r="N603" s="9"/>
    </x:row>
    <x:row r="604">
      <x:c r="A604" s="1" t="str">
        <x:v>2024Q1</x:v>
      </x:c>
      <x:c r="B604" s="1" t="str">
        <x:v>001399.OF</x:v>
      </x:c>
      <x:c r="C604" s="1" t="str">
        <x:v>安信鑫安得利混合A</x:v>
      </x:c>
      <x:c r="D604" s="1" t="str">
        <x:v>安信基金</x:v>
      </x:c>
      <x:c r="E604" s="9" t="n">
        <x:v>0.0329034972221007</x:v>
      </x:c>
      <x:c r="F604" s="9" t="n">
        <x:v>0.7022261173279671</x:v>
      </x:c>
      <x:c r="G604" s="9" t="n">
        <x:v>0.0008826817446082</x:v>
      </x:c>
      <x:c r="H604" s="9" t="n">
        <x:v>0.736012296294676</x:v>
      </x:c>
      <x:c r="I604" s="9" t="str">
        <x:v>覆盖/杠杆异常</x:v>
      </x:c>
      <x:c r="J604" s="9" t="n">
        <x:v>-0.0214333367255786</x:v>
      </x:c>
      <x:c r="K604" s="9" t="n">
        <x:v>0.0174055286828451</x:v>
      </x:c>
      <x:c r="L604" s="9" t="n">
        <x:v>0.011517385091584457</x:v>
      </x:c>
      <x:c r="M604" s="9" t="n">
        <x:v>0.0087570417153786</x:v>
      </x:c>
      <x:c r="N604" s="9"/>
    </x:row>
    <x:row r="605">
      <x:c r="A605" s="1" t="str">
        <x:v>2024Q2</x:v>
      </x:c>
      <x:c r="B605" s="1" t="str">
        <x:v>001399.OF</x:v>
      </x:c>
      <x:c r="C605" s="1" t="str">
        <x:v>安信鑫安得利混合A</x:v>
      </x:c>
      <x:c r="D605" s="1" t="str">
        <x:v>安信基金</x:v>
      </x:c>
      <x:c r="E605" s="9" t="n">
        <x:v>0.0474588995252291</x:v>
      </x:c>
      <x:c r="F605" s="9" t="n">
        <x:v>1.0672207968422214</x:v>
      </x:c>
      <x:c r="G605" s="9" t="n">
        <x:v>0.0366757536711935</x:v>
      </x:c>
      <x:c r="H605" s="9" t="n">
        <x:v>1.151355450038644</x:v>
      </x:c>
      <x:c r="I605" s="9" t="str">
        <x:v>可用</x:v>
      </x:c>
      <x:c r="J605" s="9" t="n">
        <x:v>0.1606714697572842</x:v>
      </x:c>
      <x:c r="K605" s="9" t="n">
        <x:v>0.0089599220136762</x:v>
      </x:c>
      <x:c r="L605" s="9" t="n">
        <x:v>0.01718750625086151</x:v>
      </x:c>
      <x:c r="M605" s="9" t="n">
        <x:v>0.0074406234801787</x:v>
      </x:c>
      <x:c r="N605" s="9" t="n">
        <x:v>-0.009746882770682811</x:v>
      </x:c>
    </x:row>
    <x:row r="606">
      <x:c r="A606" s="1" t="str">
        <x:v>2024Q3</x:v>
      </x:c>
      <x:c r="B606" s="1" t="str">
        <x:v>001399.OF</x:v>
      </x:c>
      <x:c r="C606" s="1" t="str">
        <x:v>安信鑫安得利混合A</x:v>
      </x:c>
      <x:c r="D606" s="1" t="str">
        <x:v>安信基金</x:v>
      </x:c>
      <x:c r="E606" s="9" t="n">
        <x:v>0.0532640060309698</x:v>
      </x:c>
      <x:c r="F606" s="9" t="n">
        <x:v>0.7669211861916405</x:v>
      </x:c>
      <x:c r="G606" s="9" t="n">
        <x:v>0.0040779894749097</x:v>
      </x:c>
      <x:c r="H606" s="9" t="n">
        <x:v>0.82426318169752</x:v>
      </x:c>
      <x:c r="I606" s="9" t="str">
        <x:v>可用</x:v>
      </x:c>
      <x:c r="J606" s="9" t="n">
        <x:v>-0.0206428811428998</x:v>
      </x:c>
      <x:c r="K606" s="9" t="n">
        <x:v>0.0278751222406441</x:v>
      </x:c>
      <x:c r="L606" s="9" t="n">
        <x:v>0.020278499268339745</x:v>
      </x:c>
      <x:c r="M606" s="9" t="n">
        <x:v>0.0184646433544497</x:v>
      </x:c>
      <x:c r="N606" s="9" t="n">
        <x:v>-0.0018138559138900431</x:v>
      </x:c>
    </x:row>
    <x:row r="607">
      <x:c r="A607" s="1" t="str">
        <x:v>2024Q4</x:v>
      </x:c>
      <x:c r="B607" s="1" t="str">
        <x:v>001399.OF</x:v>
      </x:c>
      <x:c r="C607" s="1" t="str">
        <x:v>安信鑫安得利混合A</x:v>
      </x:c>
      <x:c r="D607" s="1" t="str">
        <x:v>安信基金</x:v>
      </x:c>
      <x:c r="E607" s="9" t="n">
        <x:v>0.0477931684518633</x:v>
      </x:c>
      <x:c r="F607" s="9" t="n">
        <x:v>0.8938922401637434</x:v>
      </x:c>
      <x:c r="G607" s="9" t="n">
        <x:v>0.0020487920546376</x:v>
      </x:c>
      <x:c r="H607" s="9" t="n">
        <x:v>0.9437342006702443</x:v>
      </x:c>
      <x:c r="I607" s="9" t="str">
        <x:v>可用</x:v>
      </x:c>
      <x:c r="J607" s="9" t="n">
        <x:v>-0.0120968459253197</x:v>
      </x:c>
      <x:c r="K607" s="9" t="n">
        <x:v>-0.0061358304583538</x:v>
      </x:c>
      <x:c r="L607" s="9" t="n">
        <x:v>-0.006062917828727848</x:v>
      </x:c>
      <x:c r="M607" s="9" t="n">
        <x:v>-0.0017580565501947</x:v>
      </x:c>
      <x:c r="N607" s="9" t="n">
        <x:v>0.004304861278533148</x:v>
      </x:c>
    </x:row>
    <x:row r="608">
      <x:c r="A608" s="1" t="str">
        <x:v>2025Q1</x:v>
      </x:c>
      <x:c r="B608" s="1" t="str">
        <x:v>001399.OF</x:v>
      </x:c>
      <x:c r="C608" s="1" t="str">
        <x:v>安信鑫安得利混合A</x:v>
      </x:c>
      <x:c r="D608" s="1" t="str">
        <x:v>安信基金</x:v>
      </x:c>
      <x:c r="E608" s="9" t="n">
        <x:v>0.0511666817329071</x:v>
      </x:c>
      <x:c r="F608" s="9" t="n">
        <x:v>0.8127238180586437</x:v>
      </x:c>
      <x:c r="G608" s="9" t="n">
        <x:v>0.002401368225403</x:v>
      </x:c>
      <x:c r="H608" s="9" t="n">
        <x:v>0.8662918680169538</x:v>
      </x:c>
      <x:c r="I608" s="9" t="str">
        <x:v>可用</x:v>
      </x:c>
      <x:c r="J608" s="9" t="n">
        <x:v>0.0125459507988814</x:v>
      </x:c>
      <x:c r="K608" s="9" t="n">
        <x:v>0.0167355103051229</x:v>
      </x:c>
      <x:c r="L608" s="9" t="n">
        <x:v>0.014243282503902338</x:v>
      </x:c>
      <x:c r="M608" s="9" t="n">
        <x:v>0.0068977835146566</x:v>
      </x:c>
      <x:c r="N608" s="9" t="n">
        <x:v>-0.007345498989245738</x:v>
      </x:c>
    </x:row>
    <x:row r="609">
      <x:c r="A609" s="1" t="str">
        <x:v>2025Q2</x:v>
      </x:c>
      <x:c r="B609" s="1" t="str">
        <x:v>001399.OF</x:v>
      </x:c>
      <x:c r="C609" s="1" t="str">
        <x:v>安信鑫安得利混合A</x:v>
      </x:c>
      <x:c r="D609" s="1" t="str">
        <x:v>安信基金</x:v>
      </x:c>
      <x:c r="E609" s="9" t="n">
        <x:v>0.059161327626943</x:v>
      </x:c>
      <x:c r="F609" s="9" t="n">
        <x:v>1.0491184003316063</x:v>
      </x:c>
      <x:c r="G609" s="9" t="n">
        <x:v>0.0070268211813471</x:v>
      </x:c>
      <x:c r="H609" s="9" t="n">
        <x:v>1.1153065491398964</x:v>
      </x:c>
      <x:c r="I609" s="9" t="str">
        <x:v>可用</x:v>
      </x:c>
      <x:c r="J609" s="9" t="n">
        <x:v>0.1790131298144346</x:v>
      </x:c>
      <x:c r="K609" s="9" t="n">
        <x:v>-0.0093141564174268</x:v>
      </x:c>
      <x:c r="L609" s="9" t="n">
        <x:v>0.0008190015413870738</x:v>
      </x:c>
      <x:c r="M609" s="9" t="n">
        <x:v>-0.0011290619298762</x:v>
      </x:c>
      <x:c r="N609" s="9" t="n">
        <x:v>-0.0019480634712632737</x:v>
      </x:c>
    </x:row>
    <x:row r="610">
      <x:c r="A610" s="1" t="str">
        <x:v>2025Q3</x:v>
      </x:c>
      <x:c r="B610" s="1" t="str">
        <x:v>001399.OF</x:v>
      </x:c>
      <x:c r="C610" s="1" t="str">
        <x:v>安信鑫安得利混合A</x:v>
      </x:c>
      <x:c r="D610" s="1" t="str">
        <x:v>安信基金</x:v>
      </x:c>
      <x:c r="E610" s="9" t="n">
        <x:v>0.079418649937039</x:v>
      </x:c>
      <x:c r="F610" s="9" t="n">
        <x:v>1.0047980377765786</x:v>
      </x:c>
      <x:c r="G610" s="9" t="n">
        <x:v>0.0024408241590214</x:v>
      </x:c>
      <x:c r="H610" s="9" t="n">
        <x:v>1.0866575118726391</x:v>
      </x:c>
      <x:c r="I610" s="9" t="str">
        <x:v>可用</x:v>
      </x:c>
      <x:c r="J610" s="9" t="n">
        <x:v>-0.002316465870377</x:v>
      </x:c>
      <x:c r="K610" s="9" t="n">
        <x:v>0.0053859744891888</x:v>
      </x:c>
      <x:c r="L610" s="9" t="n">
        <x:v>0.005227846006201047</x:v>
      </x:c>
      <x:c r="M610" s="9" t="n">
        <x:v>0.0046082948018235</x:v>
      </x:c>
      <x:c r="N610" s="9" t="n">
        <x:v>-0.0006195512043775473</x:v>
      </x:c>
    </x:row>
    <x:row r="611">
      <x:c r="A611" s="1" t="str">
        <x:v>2025Q4</x:v>
      </x:c>
      <x:c r="B611" s="1" t="str">
        <x:v>001399.OF</x:v>
      </x:c>
      <x:c r="C611" s="1" t="str">
        <x:v>安信鑫安得利混合A</x:v>
      </x:c>
      <x:c r="D611" s="1" t="str">
        <x:v>安信基金</x:v>
      </x:c>
      <x:c r="E611" s="9" t="n">
        <x:v>0.0740665179232758</x:v>
      </x:c>
      <x:c r="F611" s="9" t="n">
        <x:v>0.7677057891831459</x:v>
      </x:c>
      <x:c r="G611" s="9" t="n">
        <x:v>0.0029208704493047</x:v>
      </x:c>
      <x:c r="H611" s="9" t="n">
        <x:v>0.8446931775557264</x:v>
      </x:c>
      <x:c r="I611" s="9" t="str">
        <x:v>可用</x:v>
      </x:c>
      <x:c r="J611" s="9" t="n">
        <x:v>-0.0388536352522925</x:v>
      </x:c>
      <x:c r="K611" s="9" t="n">
        <x:v>0.0082560386605905</x:v>
      </x:c>
      <x:c r="L611" s="9" t="n">
        <x:v>0.0034604552036568495</x:v>
      </x:c>
      <x:c r="M611" s="9" t="n">
        <x:v>0.0058854068558178</x:v>
      </x:c>
      <x:c r="N611" s="9" t="n">
        <x:v>0.00242495165216095</x:v>
      </x:c>
    </x:row>
    <x:row r="612">
      <x:c r="A612" s="1" t="str">
        <x:v>2026Q1</x:v>
      </x:c>
      <x:c r="B612" s="1" t="str">
        <x:v>001399.OF</x:v>
      </x:c>
      <x:c r="C612" s="1" t="str">
        <x:v>安信鑫安得利混合A</x:v>
      </x:c>
      <x:c r="D612" s="1" t="str">
        <x:v>安信基金</x:v>
      </x:c>
      <x:c r="E612" s="9" t="n">
        <x:v>0.0670884390119359</x:v>
      </x:c>
      <x:c r="F612" s="9" t="n">
        <x:v>0.8057047153252058</x:v>
      </x:c>
      <x:c r="G612" s="9" t="n">
        <x:v>0.0065258849811706</x:v>
      </x:c>
      <x:c r="H612" s="9" t="n">
        <x:v>0.8793190393183122</x:v>
      </x:c>
      <x:c r="I612" s="9" t="str">
        <x:v>可用</x:v>
      </x:c>
      <x:c r="J612" s="9" t="n">
        <x:v>0.1189604611184145</x:v>
      </x:c>
      <x:c r="K612" s="9" t="n">
        <x:v>0.0119203404212993</x:v>
      </x:c>
      <x:c r="L612" s="9" t="n">
        <x:v>0.017585146126297017</x:v>
      </x:c>
      <x:c r="M612" s="9" t="n">
        <x:v>-0.0065393175108106</x:v>
      </x:c>
      <x:c r="N612" s="9" t="n">
        <x:v>-0.024124463637107615</x:v>
      </x:c>
    </x:row>
    <x:row r="613">
      <x:c r="A613" s="1" t="str">
        <x:v>2023Q1</x:v>
      </x:c>
      <x:c r="B613" s="1" t="str">
        <x:v>001402.OF</x:v>
      </x:c>
      <x:c r="C613" s="1" t="str">
        <x:v>中信保诚新选混合A</x:v>
      </x:c>
      <x:c r="D613" s="1" t="str">
        <x:v>中信保诚基金</x:v>
      </x:c>
      <x:c r="E613" s="9" t="n">
        <x:v>0.2454097928131852</x:v>
      </x:c>
      <x:c r="F613" s="9" t="n">
        <x:v>0.4967778535757232</x:v>
      </x:c>
      <x:c r="G613" s="9" t="n">
        <x:v>0.0618816998656009</x:v>
      </x:c>
      <x:c r="H613" s="9" t="n">
        <x:v>0.8040693462545092</x:v>
      </x:c>
      <x:c r="I613" s="9" t="str">
        <x:v>可用</x:v>
      </x:c>
      <x:c r="J613" s="9" t="n">
        <x:v>-0.0514647253840476</x:v>
      </x:c>
      <x:c r="K613" s="9" t="n">
        <x:v>0.0167474576920587</x:v>
      </x:c>
      <x:c r="L613" s="9" t="n">
        <x:v>-0.00431018150857544</x:v>
      </x:c>
      <x:c r="M613" s="9" t="n">
        <x:v>-0.0038138825324178</x:v>
      </x:c>
      <x:c r="N613" s="9" t="n">
        <x:v>0.00049629897615764</x:v>
      </x:c>
    </x:row>
    <x:row r="614">
      <x:c r="A614" s="1" t="str">
        <x:v>2023Q2</x:v>
      </x:c>
      <x:c r="B614" s="1" t="str">
        <x:v>001402.OF</x:v>
      </x:c>
      <x:c r="C614" s="1" t="str">
        <x:v>中信保诚新选混合A</x:v>
      </x:c>
      <x:c r="D614" s="1" t="str">
        <x:v>中信保诚基金</x:v>
      </x:c>
      <x:c r="E614" s="9" t="n">
        <x:v>0.2552700536552649</x:v>
      </x:c>
      <x:c r="F614" s="9" t="n">
        <x:v>0.0686408678739101</x:v>
      </x:c>
      <x:c r="G614" s="9" t="n">
        <x:v>0.5754894057679408</x:v>
      </x:c>
      <x:c r="H614" s="9" t="n">
        <x:v>0.8994003272971158</x:v>
      </x:c>
      <x:c r="I614" s="9" t="str">
        <x:v>可用</x:v>
      </x:c>
      <x:c r="J614" s="9" t="n">
        <x:v>-0.0398001275228043</x:v>
      </x:c>
      <x:c r="K614" s="9" t="n">
        <x:v>0.0067709071031718</x:v>
      </x:c>
      <x:c r="L614" s="9" t="n">
        <x:v>-0.009695019748377302</x:v>
      </x:c>
      <x:c r="M614" s="9" t="n">
        <x:v>-0.0245022970903522</x:v>
      </x:c>
      <x:c r="N614" s="9" t="n">
        <x:v>-0.014807277341974899</x:v>
      </x:c>
    </x:row>
    <x:row r="615">
      <x:c r="A615" s="1" t="str">
        <x:v>2023Q3</x:v>
      </x:c>
      <x:c r="B615" s="1" t="str">
        <x:v>001402.OF</x:v>
      </x:c>
      <x:c r="C615" s="1" t="str">
        <x:v>中信保诚新选混合A</x:v>
      </x:c>
      <x:c r="D615" s="1" t="str">
        <x:v>中信保诚基金</x:v>
      </x:c>
      <x:c r="E615" s="9"/>
      <x:c r="F615" s="9" t="n">
        <x:v>0.04407995638901</x:v>
      </x:c>
      <x:c r="G615" s="9" t="n">
        <x:v>0.6044916877453118</x:v>
      </x:c>
      <x:c r="H615" s="9"/>
      <x:c r="I615" s="9" t="str">
        <x:v>覆盖/杠杆异常</x:v>
      </x:c>
      <x:c r="J615" s="9" t="n">
        <x:v>-0.0700389210520608</x:v>
      </x:c>
      <x:c r="K615" s="9" t="n">
        <x:v>0.0140014361109186</x:v>
      </x:c>
      <x:c r="L615" s="9"/>
      <x:c r="M615" s="9" t="n">
        <x:v>-0.0023547880690738</x:v>
      </x:c>
      <x:c r="N615" s="9"/>
    </x:row>
    <x:row r="616">
      <x:c r="A616" s="1" t="str">
        <x:v>2023Q4</x:v>
      </x:c>
      <x:c r="B616" s="1" t="str">
        <x:v>001402.OF</x:v>
      </x:c>
      <x:c r="C616" s="1" t="str">
        <x:v>中信保诚新选混合A</x:v>
      </x:c>
      <x:c r="D616" s="1" t="str">
        <x:v>中信保诚基金</x:v>
      </x:c>
      <x:c r="E616" s="9" t="n">
        <x:v>0.03870284185891</x:v>
      </x:c>
      <x:c r="F616" s="9" t="n">
        <x:v>0.2373140568371781</x:v>
      </x:c>
      <x:c r="G616" s="9" t="n">
        <x:v>0.4002763981945837</x:v>
      </x:c>
      <x:c r="H616" s="9" t="n">
        <x:v>0.6762932968906719</x:v>
      </x:c>
      <x:c r="I616" s="9" t="str">
        <x:v>覆盖/杠杆异常</x:v>
      </x:c>
      <x:c r="J616" s="9" t="n">
        <x:v>0.031001629210372</x:v>
      </x:c>
      <x:c r="K616" s="9" t="n">
        <x:v>0.0198746052509315</x:v>
      </x:c>
      <x:c r="L616" s="9" t="n">
        <x:v>0.005916374352833629</x:v>
      </x:c>
      <x:c r="M616" s="9" t="n">
        <x:v>0.014162077104642</x:v>
      </x:c>
      <x:c r="N616" s="9"/>
    </x:row>
    <x:row r="617">
      <x:c r="A617" s="1" t="str">
        <x:v>2024Q1</x:v>
      </x:c>
      <x:c r="B617" s="1" t="str">
        <x:v>001402.OF</x:v>
      </x:c>
      <x:c r="C617" s="1" t="str">
        <x:v>中信保诚新选混合A</x:v>
      </x:c>
      <x:c r="D617" s="1" t="str">
        <x:v>中信保诚基金</x:v>
      </x:c>
      <x:c r="E617" s="9" t="n">
        <x:v>0.1316937579070675</x:v>
      </x:c>
      <x:c r="F617" s="9" t="n">
        <x:v>0.4806402254978524</x:v>
      </x:c>
      <x:c r="G617" s="9" t="n">
        <x:v>0.4446260080046856</x:v>
      </x:c>
      <x:c r="H617" s="9" t="n">
        <x:v>1.0569599914096055</x:v>
      </x:c>
      <x:c r="I617" s="9" t="str">
        <x:v>可用</x:v>
      </x:c>
      <x:c r="J617" s="9" t="n">
        <x:v>-0.0214333367255786</x:v>
      </x:c>
      <x:c r="K617" s="9" t="n">
        <x:v>0.0174055286828451</x:v>
      </x:c>
      <x:c r="L617" s="9" t="n">
        <x:v>0.005543160573153</x:v>
      </x:c>
      <x:c r="M617" s="9" t="n">
        <x:v>0.017067494181536</x:v>
      </x:c>
      <x:c r="N617" s="9" t="n">
        <x:v>0.011524333608383001</x:v>
      </x:c>
    </x:row>
    <x:row r="618">
      <x:c r="A618" s="1" t="str">
        <x:v>2024Q2</x:v>
      </x:c>
      <x:c r="B618" s="1" t="str">
        <x:v>001402.OF</x:v>
      </x:c>
      <x:c r="C618" s="1" t="str">
        <x:v>中信保诚新选混合A</x:v>
      </x:c>
      <x:c r="D618" s="1" t="str">
        <x:v>中信保诚基金</x:v>
      </x:c>
      <x:c r="E618" s="9" t="n">
        <x:v>0.2770624878522838</x:v>
      </x:c>
      <x:c r="F618" s="9" t="n">
        <x:v>0.2935771166180758</x:v>
      </x:c>
      <x:c r="G618" s="9" t="n">
        <x:v>0.1022309173955296</x:v>
      </x:c>
      <x:c r="H618" s="9" t="n">
        <x:v>0.6728705218658892</x:v>
      </x:c>
      <x:c r="I618" s="9" t="str">
        <x:v>覆盖/杠杆异常</x:v>
      </x:c>
      <x:c r="J618" s="9" t="n">
        <x:v>0.1606714697572842</x:v>
      </x:c>
      <x:c r="K618" s="9" t="n">
        <x:v>0.0089599220136762</x:v>
      </x:c>
      <x:c r="L618" s="9" t="n">
        <x:v>0.04714646520773402</x:v>
      </x:c>
      <x:c r="M618" s="9" t="n">
        <x:v>0.0358504958047294</x:v>
      </x:c>
      <x:c r="N618" s="9"/>
    </x:row>
    <x:row r="619">
      <x:c r="A619" s="1" t="str">
        <x:v>2024Q3</x:v>
      </x:c>
      <x:c r="B619" s="1" t="str">
        <x:v>001402.OF</x:v>
      </x:c>
      <x:c r="C619" s="1" t="str">
        <x:v>中信保诚新选混合A</x:v>
      </x:c>
      <x:c r="D619" s="1" t="str">
        <x:v>中信保诚基金</x:v>
      </x:c>
      <x:c r="E619" s="9" t="n">
        <x:v>0.4689803433314469</x:v>
      </x:c>
      <x:c r="F619" s="9" t="n">
        <x:v>0.3808750605546123</x:v>
      </x:c>
      <x:c r="G619" s="9" t="n">
        <x:v>0.0797135489530277</x:v>
      </x:c>
      <x:c r="H619" s="9" t="n">
        <x:v>0.9295689528390869</x:v>
      </x:c>
      <x:c r="I619" s="9" t="str">
        <x:v>可用</x:v>
      </x:c>
      <x:c r="J619" s="9" t="n">
        <x:v>-0.0206428811428998</x:v>
      </x:c>
      <x:c r="K619" s="9" t="n">
        <x:v>0.0278751222406441</x:v>
      </x:c>
      <x:c r="L619" s="9" t="n">
        <x:v>0.0009358333856251417</x:v>
      </x:c>
      <x:c r="M619" s="9" t="n">
        <x:v>-0.1082474226804124</x:v>
      </x:c>
      <x:c r="N619" s="9" t="n">
        <x:v>-0.10918325606603754</x:v>
      </x:c>
    </x:row>
    <x:row r="620">
      <x:c r="A620" s="1" t="str">
        <x:v>2024Q4</x:v>
      </x:c>
      <x:c r="B620" s="1" t="str">
        <x:v>001402.OF</x:v>
      </x:c>
      <x:c r="C620" s="1" t="str">
        <x:v>中信保诚新选混合A</x:v>
      </x:c>
      <x:c r="D620" s="1" t="str">
        <x:v>中信保诚基金</x:v>
      </x:c>
      <x:c r="E620" s="9" t="n">
        <x:v>0.5458916692999781</x:v>
      </x:c>
      <x:c r="F620" s="9" t="n">
        <x:v>0.0870753313583498</x:v>
      </x:c>
      <x:c r="G620" s="9" t="n">
        <x:v>0.384709829273645</x:v>
      </x:c>
      <x:c r="H620" s="9" t="n">
        <x:v>1.017676829931973</x:v>
      </x:c>
      <x:c r="I620" s="9" t="str">
        <x:v>可用</x:v>
      </x:c>
      <x:c r="J620" s="9" t="n">
        <x:v>-0.0120968459253197</x:v>
      </x:c>
      <x:c r="K620" s="9" t="n">
        <x:v>-0.0061358304583538</x:v>
      </x:c>
      <x:c r="L620" s="9" t="n">
        <x:v>-0.0071378468857572226</x:v>
      </x:c>
      <x:c r="M620" s="9" t="n">
        <x:v>0.0297274979355903</x:v>
      </x:c>
      <x:c r="N620" s="9" t="n">
        <x:v>0.036865344821347526</x:v>
      </x:c>
    </x:row>
    <x:row r="621">
      <x:c r="A621" s="1" t="str">
        <x:v>2025Q1</x:v>
      </x:c>
      <x:c r="B621" s="1" t="str">
        <x:v>001402.OF</x:v>
      </x:c>
      <x:c r="C621" s="1" t="str">
        <x:v>中信保诚新选混合A</x:v>
      </x:c>
      <x:c r="D621" s="1" t="str">
        <x:v>中信保诚基金</x:v>
      </x:c>
      <x:c r="E621" s="9" t="n">
        <x:v>0.831634718374356</x:v>
      </x:c>
      <x:c r="F621" s="9"/>
      <x:c r="G621" s="9" t="n">
        <x:v>0.171654803663423</x:v>
      </x:c>
      <x:c r="H621" s="9"/>
      <x:c r="I621" s="9" t="str">
        <x:v>覆盖/杠杆异常</x:v>
      </x:c>
      <x:c r="J621" s="9" t="n">
        <x:v>0.0125459507988814</x:v>
      </x:c>
      <x:c r="K621" s="9" t="n">
        <x:v>0.0167355103051229</x:v>
      </x:c>
      <x:c r="L621" s="9"/>
      <x:c r="M621" s="9" t="n">
        <x:v>0.0352846832397752</x:v>
      </x:c>
      <x:c r="N621" s="9"/>
    </x:row>
    <x:row r="622">
      <x:c r="A622" s="1" t="str">
        <x:v>2025Q2</x:v>
      </x:c>
      <x:c r="B622" s="1" t="str">
        <x:v>001402.OF</x:v>
      </x:c>
      <x:c r="C622" s="1" t="str">
        <x:v>中信保诚新选混合A</x:v>
      </x:c>
      <x:c r="D622" s="1" t="str">
        <x:v>中信保诚基金</x:v>
      </x:c>
      <x:c r="E622" s="9" t="n">
        <x:v>0.7184454927710843</x:v>
      </x:c>
      <x:c r="F622" s="9"/>
      <x:c r="G622" s="9" t="n">
        <x:v>0.2870333186746988</x:v>
      </x:c>
      <x:c r="H622" s="9"/>
      <x:c r="I622" s="9" t="str">
        <x:v>覆盖/杠杆异常</x:v>
      </x:c>
      <x:c r="J622" s="9" t="n">
        <x:v>0.1790131298144346</x:v>
      </x:c>
      <x:c r="K622" s="9" t="n">
        <x:v>-0.0093141564174268</x:v>
      </x:c>
      <x:c r="L622" s="9"/>
      <x:c r="M622" s="9" t="n">
        <x:v>0.3175832687838886</x:v>
      </x:c>
      <x:c r="N622" s="9"/>
    </x:row>
    <x:row r="623">
      <x:c r="A623" s="1" t="str">
        <x:v>2025Q3</x:v>
      </x:c>
      <x:c r="B623" s="1" t="str">
        <x:v>001402.OF</x:v>
      </x:c>
      <x:c r="C623" s="1" t="str">
        <x:v>中信保诚新选混合A</x:v>
      </x:c>
      <x:c r="D623" s="1" t="str">
        <x:v>中信保诚基金</x:v>
      </x:c>
      <x:c r="E623" s="9" t="n">
        <x:v>0.9265531629072682</x:v>
      </x:c>
      <x:c r="F623" s="9" t="n">
        <x:v>0.012403049122807</x:v>
      </x:c>
      <x:c r="G623" s="9" t="n">
        <x:v>0.0629086195488721</x:v>
      </x:c>
      <x:c r="H623" s="9" t="n">
        <x:v>1.0018648315789473</x:v>
      </x:c>
      <x:c r="I623" s="9" t="str">
        <x:v>可用</x:v>
      </x:c>
      <x:c r="J623" s="9" t="n">
        <x:v>-0.002316465870377</x:v>
      </x:c>
      <x:c r="K623" s="9" t="n">
        <x:v>0.0053859744891888</x:v>
      </x:c>
      <x:c r="L623" s="9" t="n">
        <x:v>-0.002079526272800953</x:v>
      </x:c>
      <x:c r="M623" s="9" t="n">
        <x:v>0.1338624338624339</x:v>
      </x:c>
      <x:c r="N623" s="9" t="n">
        <x:v>0.13594196013523485</x:v>
      </x:c>
    </x:row>
    <x:row r="624">
      <x:c r="A624" s="1" t="str">
        <x:v>2025Q4</x:v>
      </x:c>
      <x:c r="B624" s="1" t="str">
        <x:v>001402.OF</x:v>
      </x:c>
      <x:c r="C624" s="1" t="str">
        <x:v>中信保诚新选混合A</x:v>
      </x:c>
      <x:c r="D624" s="1" t="str">
        <x:v>中信保诚基金</x:v>
      </x:c>
      <x:c r="E624" s="9" t="n">
        <x:v>0.9237610968294772</x:v>
      </x:c>
      <x:c r="F624" s="9" t="n">
        <x:v>0.0043103260497</x:v>
      </x:c>
      <x:c r="G624" s="9" t="n">
        <x:v>0.1498649764353042</x:v>
      </x:c>
      <x:c r="H624" s="9" t="n">
        <x:v>1.0779363993144815</x:v>
      </x:c>
      <x:c r="I624" s="9" t="str">
        <x:v>可用</x:v>
      </x:c>
      <x:c r="J624" s="9" t="n">
        <x:v>-0.0388536352522925</x:v>
      </x:c>
      <x:c r="K624" s="9" t="n">
        <x:v>0.0082560386605905</x:v>
      </x:c>
      <x:c r="L624" s="9" t="n">
        <x:v>-0.03585589049796409</x:v>
      </x:c>
      <x:c r="M624" s="9" t="n">
        <x:v>0.1261471457458391</x:v>
      </x:c>
      <x:c r="N624" s="9" t="n">
        <x:v>0.1620030362438032</x:v>
      </x:c>
    </x:row>
    <x:row r="625">
      <x:c r="A625" s="1" t="str">
        <x:v>2026Q1</x:v>
      </x:c>
      <x:c r="B625" s="1" t="str">
        <x:v>001402.OF</x:v>
      </x:c>
      <x:c r="C625" s="1" t="str">
        <x:v>中信保诚新选混合A</x:v>
      </x:c>
      <x:c r="D625" s="1" t="str">
        <x:v>中信保诚基金</x:v>
      </x:c>
      <x:c r="E625" s="9" t="n">
        <x:v>0.8409195452089337</x:v>
      </x:c>
      <x:c r="F625" s="9" t="n">
        <x:v>0.0001818280979827</x:v>
      </x:c>
      <x:c r="G625" s="9" t="n">
        <x:v>0.0599207559618155</x:v>
      </x:c>
      <x:c r="H625" s="9" t="n">
        <x:v>0.9010221292687319</x:v>
      </x:c>
      <x:c r="I625" s="9" t="str">
        <x:v>可用</x:v>
      </x:c>
      <x:c r="J625" s="9" t="n">
        <x:v>0.1189604611184145</x:v>
      </x:c>
      <x:c r="K625" s="9" t="n">
        <x:v>0.0119203404212993</x:v>
      </x:c>
      <x:c r="L625" s="9" t="n">
        <x:v>0.10003834431436828</x:v>
      </x:c>
      <x:c r="M625" s="9" t="n">
        <x:v>-0.0371086556169428</x:v>
      </x:c>
      <x:c r="N625" s="9" t="n">
        <x:v>-0.13714699993131108</x:v>
      </x:c>
    </x:row>
    <x:row r="626">
      <x:c r="A626" s="1" t="str">
        <x:v>2023Q1</x:v>
      </x:c>
      <x:c r="B626" s="1" t="str">
        <x:v>001415.OF</x:v>
      </x:c>
      <x:c r="C626" s="1" t="str">
        <x:v>中信保诚新锐混合A</x:v>
      </x:c>
      <x:c r="D626" s="1" t="str">
        <x:v>中信保诚基金</x:v>
      </x:c>
      <x:c r="E626" s="9" t="n">
        <x:v>0.2479388652514821</x:v>
      </x:c>
      <x:c r="F626" s="9" t="n">
        <x:v>0.7393172486135017</x:v>
      </x:c>
      <x:c r="G626" s="9" t="n">
        <x:v>0.0148716416905718</x:v>
      </x:c>
      <x:c r="H626" s="9" t="n">
        <x:v>1.0021277555555557</x:v>
      </x:c>
      <x:c r="I626" s="9" t="str">
        <x:v>可用</x:v>
      </x:c>
      <x:c r="J626" s="9" t="n">
        <x:v>-0.0514647253840476</x:v>
      </x:c>
      <x:c r="K626" s="9" t="n">
        <x:v>0.0167474576920587</x:v>
      </x:c>
      <x:c r="L626" s="9" t="n">
        <x:v>-0.0003784212700360459</x:v>
      </x:c>
      <x:c r="M626" s="9" t="n">
        <x:v>0.0028275226913612</x:v>
      </x:c>
      <x:c r="N626" s="9" t="n">
        <x:v>0.003205943961397246</x:v>
      </x:c>
    </x:row>
    <x:row r="627">
      <x:c r="A627" s="1" t="str">
        <x:v>2023Q2</x:v>
      </x:c>
      <x:c r="B627" s="1" t="str">
        <x:v>001415.OF</x:v>
      </x:c>
      <x:c r="C627" s="1" t="str">
        <x:v>中信保诚新锐混合A</x:v>
      </x:c>
      <x:c r="D627" s="1" t="str">
        <x:v>中信保诚基金</x:v>
      </x:c>
      <x:c r="E627" s="9" t="n">
        <x:v>0.2539331225419664</x:v>
      </x:c>
      <x:c r="F627" s="9" t="n">
        <x:v>0.5834717880095923</x:v>
      </x:c>
      <x:c r="G627" s="9" t="n">
        <x:v>0.0553665720623501</x:v>
      </x:c>
      <x:c r="H627" s="9" t="n">
        <x:v>0.8927714826139088</x:v>
      </x:c>
      <x:c r="I627" s="9" t="str">
        <x:v>可用</x:v>
      </x:c>
      <x:c r="J627" s="9" t="n">
        <x:v>-0.0398001275228043</x:v>
      </x:c>
      <x:c r="K627" s="9" t="n">
        <x:v>0.0067709071031718</x:v>
      </x:c>
      <x:c r="L627" s="9" t="n">
        <x:v>-0.006155937385499654</x:v>
      </x:c>
      <x:c r="M627" s="9" t="n">
        <x:v>-0.0206766914151552</x:v>
      </x:c>
      <x:c r="N627" s="9" t="n">
        <x:v>-0.014520754029655546</x:v>
      </x:c>
    </x:row>
    <x:row r="628">
      <x:c r="A628" s="1" t="str">
        <x:v>2023Q3</x:v>
      </x:c>
      <x:c r="B628" s="1" t="str">
        <x:v>001415.OF</x:v>
      </x:c>
      <x:c r="C628" s="1" t="str">
        <x:v>中信保诚新锐混合A</x:v>
      </x:c>
      <x:c r="D628" s="1" t="str">
        <x:v>中信保诚基金</x:v>
      </x:c>
      <x:c r="E628" s="9" t="n">
        <x:v>0.225185904095904</x:v>
      </x:c>
      <x:c r="F628" s="9" t="n">
        <x:v>0.6039544605394606</x:v>
      </x:c>
      <x:c r="G628" s="9" t="n">
        <x:v>0.1201088811188811</x:v>
      </x:c>
      <x:c r="H628" s="9" t="n">
        <x:v>0.9492492457542456</x:v>
      </x:c>
      <x:c r="I628" s="9" t="str">
        <x:v>可用</x:v>
      </x:c>
      <x:c r="J628" s="9" t="n">
        <x:v>-0.0700389210520608</x:v>
      </x:c>
      <x:c r="K628" s="9" t="n">
        <x:v>0.0140014361109186</x:v>
      </x:c>
      <x:c r="L628" s="9" t="n">
        <x:v>-0.0073155479658623904</x:v>
      </x:c>
      <x:c r="M628" s="9" t="n">
        <x:v>-0.0143954010082998</x:v>
      </x:c>
      <x:c r="N628" s="9" t="n">
        <x:v>-0.00707985304243741</x:v>
      </x:c>
    </x:row>
    <x:row r="629">
      <x:c r="A629" s="1" t="str">
        <x:v>2023Q4</x:v>
      </x:c>
      <x:c r="B629" s="1" t="str">
        <x:v>001415.OF</x:v>
      </x:c>
      <x:c r="C629" s="1" t="str">
        <x:v>中信保诚新锐混合A</x:v>
      </x:c>
      <x:c r="D629" s="1" t="str">
        <x:v>中信保诚基金</x:v>
      </x:c>
      <x:c r="E629" s="9" t="n">
        <x:v>0.2384646114542392</x:v>
      </x:c>
      <x:c r="F629" s="9" t="n">
        <x:v>0.6656570527793374</x:v>
      </x:c>
      <x:c r="G629" s="9" t="n">
        <x:v>0.109550523301516</x:v>
      </x:c>
      <x:c r="H629" s="9" t="n">
        <x:v>1.0136721875350925</x:v>
      </x:c>
      <x:c r="I629" s="9" t="str">
        <x:v>可用</x:v>
      </x:c>
      <x:c r="J629" s="9" t="n">
        <x:v>0.031001629210372</x:v>
      </x:c>
      <x:c r="K629" s="9" t="n">
        <x:v>0.0198746052509315</x:v>
      </x:c>
      <x:c r="L629" s="9" t="n">
        <x:v>0.020622462620587558</x:v>
      </x:c>
      <x:c r="M629" s="9" t="n">
        <x:v>-0.005842253451229</x:v>
      </x:c>
      <x:c r="N629" s="9" t="n">
        <x:v>-0.02646471607181656</x:v>
      </x:c>
    </x:row>
    <x:row r="630">
      <x:c r="A630" s="1" t="str">
        <x:v>2024Q1</x:v>
      </x:c>
      <x:c r="B630" s="1" t="str">
        <x:v>001415.OF</x:v>
      </x:c>
      <x:c r="C630" s="1" t="str">
        <x:v>中信保诚新锐混合A</x:v>
      </x:c>
      <x:c r="D630" s="1" t="str">
        <x:v>中信保诚基金</x:v>
      </x:c>
      <x:c r="E630" s="9" t="n">
        <x:v>0.0901861214374225</x:v>
      </x:c>
      <x:c r="F630" s="9" t="n">
        <x:v>0.6872054708798019</x:v>
      </x:c>
      <x:c r="G630" s="9" t="n">
        <x:v>0.1398786883519207</x:v>
      </x:c>
      <x:c r="H630" s="9" t="n">
        <x:v>0.9172702806691451</x:v>
      </x:c>
      <x:c r="I630" s="9" t="str">
        <x:v>可用</x:v>
      </x:c>
      <x:c r="J630" s="9" t="n">
        <x:v>-0.0214333367255786</x:v>
      </x:c>
      <x:c r="K630" s="9" t="n">
        <x:v>0.0174055286828451</x:v>
      </x:c>
      <x:c r="L630" s="9" t="n">
        <x:v>0.010028185025664266</x:v>
      </x:c>
      <x:c r="M630" s="9" t="n">
        <x:v>-0.0039177268734829</x:v>
      </x:c>
      <x:c r="N630" s="9" t="n">
        <x:v>-0.013945911899147165</x:v>
      </x:c>
    </x:row>
    <x:row r="631">
      <x:c r="A631" s="1" t="str">
        <x:v>2024Q2</x:v>
      </x:c>
      <x:c r="B631" s="1" t="str">
        <x:v>001415.OF</x:v>
      </x:c>
      <x:c r="C631" s="1" t="str">
        <x:v>中信保诚新锐混合A</x:v>
      </x:c>
      <x:c r="D631" s="1" t="str">
        <x:v>中信保诚基金</x:v>
      </x:c>
      <x:c r="E631" s="9" t="n">
        <x:v>0.0817935613382899</x:v>
      </x:c>
      <x:c r="F631" s="9" t="n">
        <x:v>0.5326495085501859</x:v>
      </x:c>
      <x:c r="G631" s="9" t="n">
        <x:v>0.3921878884758364</x:v>
      </x:c>
      <x:c r="H631" s="9" t="n">
        <x:v>1.0066309583643123</x:v>
      </x:c>
      <x:c r="I631" s="9" t="str">
        <x:v>可用</x:v>
      </x:c>
      <x:c r="J631" s="9" t="n">
        <x:v>0.1606714697572842</x:v>
      </x:c>
      <x:c r="K631" s="9" t="n">
        <x:v>0.0089599220136762</x:v>
      </x:c>
      <x:c r="L631" s="9" t="n">
        <x:v>0.017914389774138235</x:v>
      </x:c>
      <x:c r="M631" s="9" t="n">
        <x:v>0.0196656791270162</x:v>
      </x:c>
      <x:c r="N631" s="9" t="n">
        <x:v>0.001751289352877966</x:v>
      </x:c>
    </x:row>
    <x:row r="632">
      <x:c r="A632" s="1" t="str">
        <x:v>2024Q3</x:v>
      </x:c>
      <x:c r="B632" s="1" t="str">
        <x:v>001415.OF</x:v>
      </x:c>
      <x:c r="C632" s="1" t="str">
        <x:v>中信保诚新锐混合A</x:v>
      </x:c>
      <x:c r="D632" s="1" t="str">
        <x:v>中信保诚基金</x:v>
      </x:c>
      <x:c r="E632" s="9" t="n">
        <x:v>0.1165804802478698</x:v>
      </x:c>
      <x:c r="F632" s="9" t="n">
        <x:v>0.633375613477924</x:v>
      </x:c>
      <x:c r="G632" s="9" t="n">
        <x:v>0.1715748613477924</x:v>
      </x:c>
      <x:c r="H632" s="9" t="n">
        <x:v>0.9215309550735863</x:v>
      </x:c>
      <x:c r="I632" s="9" t="str">
        <x:v>可用</x:v>
      </x:c>
      <x:c r="J632" s="9" t="n">
        <x:v>-0.0206428811428998</x:v>
      </x:c>
      <x:c r="K632" s="9" t="n">
        <x:v>0.0278751222406441</x:v>
      </x:c>
      <x:c r="L632" s="9" t="n">
        <x:v>0.015248865652601126</x:v>
      </x:c>
      <x:c r="M632" s="9" t="n">
        <x:v>0.0067502417911313</x:v>
      </x:c>
      <x:c r="N632" s="9" t="n">
        <x:v>-0.008498623861469826</x:v>
      </x:c>
    </x:row>
    <x:row r="633">
      <x:c r="A633" s="1" t="str">
        <x:v>2024Q4</x:v>
      </x:c>
      <x:c r="B633" s="1" t="str">
        <x:v>001415.OF</x:v>
      </x:c>
      <x:c r="C633" s="1" t="str">
        <x:v>中信保诚新锐混合A</x:v>
      </x:c>
      <x:c r="D633" s="1" t="str">
        <x:v>中信保诚基金</x:v>
      </x:c>
      <x:c r="E633" s="9" t="n">
        <x:v>0.0871580333625987</x:v>
      </x:c>
      <x:c r="F633" s="9" t="n">
        <x:v>0.7198264302019315</x:v>
      </x:c>
      <x:c r="G633" s="9" t="n">
        <x:v>0.1091932537313432</x:v>
      </x:c>
      <x:c r="H633" s="9" t="n">
        <x:v>0.9161777172958734</x:v>
      </x:c>
      <x:c r="I633" s="9" t="str">
        <x:v>可用</x:v>
      </x:c>
      <x:c r="J633" s="9" t="n">
        <x:v>-0.0120968459253197</x:v>
      </x:c>
      <x:c r="K633" s="9" t="n">
        <x:v>-0.0061358304583538</x:v>
      </x:c>
      <x:c r="L633" s="9" t="n">
        <x:v>-0.005471070235902328</x:v>
      </x:c>
      <x:c r="M633" s="9" t="n">
        <x:v>-0.0076628336174394</x:v>
      </x:c>
      <x:c r="N633" s="9" t="n">
        <x:v>-0.002191763381537072</x:v>
      </x:c>
    </x:row>
    <x:row r="634">
      <x:c r="A634" s="1" t="str">
        <x:v>2025Q1</x:v>
      </x:c>
      <x:c r="B634" s="1" t="str">
        <x:v>001415.OF</x:v>
      </x:c>
      <x:c r="C634" s="1" t="str">
        <x:v>中信保诚新锐混合A</x:v>
      </x:c>
      <x:c r="D634" s="1" t="str">
        <x:v>中信保诚基金</x:v>
      </x:c>
      <x:c r="E634" s="9" t="n">
        <x:v>0.8900884088342266</x:v>
      </x:c>
      <x:c r="F634" s="9" t="n">
        <x:v>0.0189168090065084</x:v>
      </x:c>
      <x:c r="G634" s="9" t="n">
        <x:v>0.3447014135719755</x:v>
      </x:c>
      <x:c r="H634" s="9" t="n">
        <x:v>1.2537066314127103</x:v>
      </x:c>
      <x:c r="I634" s="9" t="str">
        <x:v>覆盖/杠杆异常</x:v>
      </x:c>
      <x:c r="J634" s="9" t="n">
        <x:v>0.0125459507988814</x:v>
      </x:c>
      <x:c r="K634" s="9" t="n">
        <x:v>0.0167355103051229</x:v>
      </x:c>
      <x:c r="L634" s="9" t="n">
        <x:v>0.011483587835957303</x:v>
      </x:c>
      <x:c r="M634" s="9" t="n">
        <x:v>0.022876445328138</x:v>
      </x:c>
      <x:c r="N634" s="9"/>
    </x:row>
    <x:row r="635">
      <x:c r="A635" s="1" t="str">
        <x:v>2025Q2</x:v>
      </x:c>
      <x:c r="B635" s="1" t="str">
        <x:v>001415.OF</x:v>
      </x:c>
      <x:c r="C635" s="1" t="str">
        <x:v>中信保诚新锐混合A</x:v>
      </x:c>
      <x:c r="D635" s="1" t="str">
        <x:v>中信保诚基金</x:v>
      </x:c>
      <x:c r="E635" s="9" t="n">
        <x:v>0.8833536117124476</x:v>
      </x:c>
      <x:c r="F635" s="9" t="n">
        <x:v>0.020273157357296</x:v>
      </x:c>
      <x:c r="G635" s="9" t="n">
        <x:v>0.1343423914020218</x:v>
      </x:c>
      <x:c r="H635" s="9" t="n">
        <x:v>1.0379691604717654</x:v>
      </x:c>
      <x:c r="I635" s="9" t="str">
        <x:v>可用</x:v>
      </x:c>
      <x:c r="J635" s="9" t="n">
        <x:v>0.1790131298144346</x:v>
      </x:c>
      <x:c r="K635" s="9" t="n">
        <x:v>-0.0093141564174268</x:v>
      </x:c>
      <x:c r="L635" s="9" t="n">
        <x:v>0.1579430674068291</x:v>
      </x:c>
      <x:c r="M635" s="9" t="n">
        <x:v>0.1908087179998929</x:v>
      </x:c>
      <x:c r="N635" s="9" t="n">
        <x:v>0.03286565059306382</x:v>
      </x:c>
    </x:row>
    <x:row r="636">
      <x:c r="A636" s="1" t="str">
        <x:v>2025Q3</x:v>
      </x:c>
      <x:c r="B636" s="1" t="str">
        <x:v>001415.OF</x:v>
      </x:c>
      <x:c r="C636" s="1" t="str">
        <x:v>中信保诚新锐混合A</x:v>
      </x:c>
      <x:c r="D636" s="1" t="str">
        <x:v>中信保诚基金</x:v>
      </x:c>
      <x:c r="E636" s="9" t="n">
        <x:v>0.8826655999542979</x:v>
      </x:c>
      <x:c r="F636" s="9" t="n">
        <x:v>0.0077747825722664</x:v>
      </x:c>
      <x:c r="G636" s="9" t="n">
        <x:v>0.1143010996686597</x:v>
      </x:c>
      <x:c r="H636" s="9" t="n">
        <x:v>1.004741482195224</x:v>
      </x:c>
      <x:c r="I636" s="9" t="str">
        <x:v>可用</x:v>
      </x:c>
      <x:c r="J636" s="9" t="n">
        <x:v>-0.002316465870377</x:v>
      </x:c>
      <x:c r="K636" s="9" t="n">
        <x:v>0.0053859744891888</x:v>
      </x:c>
      <x:c r="L636" s="9" t="n">
        <x:v>-0.002002789956656753</x:v>
      </x:c>
      <x:c r="M636" s="9" t="n">
        <x:v>0.0156113853577837</x:v>
      </x:c>
      <x:c r="N636" s="9" t="n">
        <x:v>0.017614175314440452</x:v>
      </x:c>
    </x:row>
    <x:row r="637">
      <x:c r="A637" s="1" t="str">
        <x:v>2025Q4</x:v>
      </x:c>
      <x:c r="B637" s="1" t="str">
        <x:v>001415.OF</x:v>
      </x:c>
      <x:c r="C637" s="1" t="str">
        <x:v>中信保诚新锐混合A</x:v>
      </x:c>
      <x:c r="D637" s="1" t="str">
        <x:v>中信保诚基金</x:v>
      </x:c>
      <x:c r="E637" s="9" t="n">
        <x:v>0.8726611162469652</x:v>
      </x:c>
      <x:c r="F637" s="9"/>
      <x:c r="G637" s="9" t="n">
        <x:v>0.1203234920740705</x:v>
      </x:c>
      <x:c r="H637" s="9"/>
      <x:c r="I637" s="9" t="str">
        <x:v>覆盖/杠杆异常</x:v>
      </x:c>
      <x:c r="J637" s="9" t="n">
        <x:v>-0.0388536352522925</x:v>
      </x:c>
      <x:c r="K637" s="9" t="n">
        <x:v>0.0082560386605905</x:v>
      </x:c>
      <x:c r="L637" s="9"/>
      <x:c r="M637" s="9" t="n">
        <x:v>-0.0317571787639539</x:v>
      </x:c>
      <x:c r="N637" s="9"/>
    </x:row>
    <x:row r="638">
      <x:c r="A638" s="1" t="str">
        <x:v>2026Q1</x:v>
      </x:c>
      <x:c r="B638" s="1" t="str">
        <x:v>001415.OF</x:v>
      </x:c>
      <x:c r="C638" s="1" t="str">
        <x:v>中信保诚新锐混合A</x:v>
      </x:c>
      <x:c r="D638" s="1" t="str">
        <x:v>中信保诚基金</x:v>
      </x:c>
      <x:c r="E638" s="9" t="n">
        <x:v>0.936947547251878</x:v>
      </x:c>
      <x:c r="F638" s="9"/>
      <x:c r="G638" s="9" t="n">
        <x:v>0.064816259193357</x:v>
      </x:c>
      <x:c r="H638" s="9"/>
      <x:c r="I638" s="9" t="str">
        <x:v>覆盖/杠杆异常</x:v>
      </x:c>
      <x:c r="J638" s="9" t="n">
        <x:v>0.1189604611184145</x:v>
      </x:c>
      <x:c r="K638" s="9" t="n">
        <x:v>0.0119203404212993</x:v>
      </x:c>
      <x:c r="L638" s="9"/>
      <x:c r="M638" s="9" t="n">
        <x:v>0.1245064039032446</x:v>
      </x:c>
      <x:c r="N638" s="9"/>
    </x:row>
    <x:row r="639">
      <x:c r="A639" s="1" t="str">
        <x:v>2023Q1</x:v>
      </x:c>
      <x:c r="B639" s="1" t="str">
        <x:v>001427.OF</x:v>
      </x:c>
      <x:c r="C639" s="1" t="str">
        <x:v>招商丰泽混合A</x:v>
      </x:c>
      <x:c r="D639" s="1" t="str">
        <x:v>招商基金</x:v>
      </x:c>
      <x:c r="E639" s="9" t="n">
        <x:v>0.4257098438509317</x:v>
      </x:c>
      <x:c r="F639" s="9" t="n">
        <x:v>0.4528408787888198</x:v>
      </x:c>
      <x:c r="G639" s="9" t="n">
        <x:v>0.0912507841459627</x:v>
      </x:c>
      <x:c r="H639" s="9" t="n">
        <x:v>0.9698015067857142</x:v>
      </x:c>
      <x:c r="I639" s="9" t="str">
        <x:v>可用</x:v>
      </x:c>
      <x:c r="J639" s="9" t="n">
        <x:v>-0.0514647253840476</x:v>
      </x:c>
      <x:c r="K639" s="9" t="n">
        <x:v>0.0167474576920587</x:v>
      </x:c>
      <x:c r="L639" s="9" t="n">
        <x:v>-0.014325106748323543</x:v>
      </x:c>
      <x:c r="M639" s="9" t="n">
        <x:v>0.005980861244019</x:v>
      </x:c>
      <x:c r="N639" s="9" t="n">
        <x:v>0.020305967992342543</x:v>
      </x:c>
    </x:row>
    <x:row r="640">
      <x:c r="A640" s="1" t="str">
        <x:v>2023Q2</x:v>
      </x:c>
      <x:c r="B640" s="1" t="str">
        <x:v>001427.OF</x:v>
      </x:c>
      <x:c r="C640" s="1" t="str">
        <x:v>招商丰泽混合A</x:v>
      </x:c>
      <x:c r="D640" s="1" t="str">
        <x:v>招商基金</x:v>
      </x:c>
      <x:c r="E640" s="9" t="n">
        <x:v>0.4942756059469536</x:v>
      </x:c>
      <x:c r="F640" s="9" t="n">
        <x:v>0.346243528488333</x:v>
      </x:c>
      <x:c r="G640" s="9" t="n">
        <x:v>0.066158219327599</x:v>
      </x:c>
      <x:c r="H640" s="9" t="n">
        <x:v>0.9066773537628856</x:v>
      </x:c>
      <x:c r="I640" s="9" t="str">
        <x:v>可用</x:v>
      </x:c>
      <x:c r="J640" s="9" t="n">
        <x:v>-0.0398001275228043</x:v>
      </x:c>
      <x:c r="K640" s="9" t="n">
        <x:v>0.0067709071031718</x:v>
      </x:c>
      <x:c r="L640" s="9" t="n">
        <x:v>-0.017327849381631198</x:v>
      </x:c>
      <x:c r="M640" s="9" t="n">
        <x:v>-0.016052318668252</x:v>
      </x:c>
      <x:c r="N640" s="9" t="n">
        <x:v>0.0012755307133791999</x:v>
      </x:c>
    </x:row>
    <x:row r="641">
      <x:c r="A641" s="1" t="str">
        <x:v>2023Q3</x:v>
      </x:c>
      <x:c r="B641" s="1" t="str">
        <x:v>001427.OF</x:v>
      </x:c>
      <x:c r="C641" s="1" t="str">
        <x:v>招商丰泽混合A</x:v>
      </x:c>
      <x:c r="D641" s="1" t="str">
        <x:v>招商基金</x:v>
      </x:c>
      <x:c r="E641" s="9" t="n">
        <x:v>0.5164273124985596</x:v>
      </x:c>
      <x:c r="F641" s="9" t="n">
        <x:v>0.5863365907257599</x:v>
      </x:c>
      <x:c r="G641" s="9" t="n">
        <x:v>0.290034709557722</x:v>
      </x:c>
      <x:c r="H641" s="9" t="n">
        <x:v>1.3927986127820415</x:v>
      </x:c>
      <x:c r="I641" s="9" t="str">
        <x:v>覆盖/杠杆异常</x:v>
      </x:c>
      <x:c r="J641" s="9" t="n">
        <x:v>-0.0700389210520608</x:v>
      </x:c>
      <x:c r="K641" s="9" t="n">
        <x:v>0.0140014361109186</x:v>
      </x:c>
      <x:c r="L641" s="9" t="n">
        <x:v>-0.027960457454673994</x:v>
      </x:c>
      <x:c r="M641" s="9" t="n">
        <x:v>-0.0513595166163142</x:v>
      </x:c>
      <x:c r="N641" s="9"/>
    </x:row>
    <x:row r="642">
      <x:c r="A642" s="1" t="str">
        <x:v>2023Q4</x:v>
      </x:c>
      <x:c r="B642" s="1" t="str">
        <x:v>001427.OF</x:v>
      </x:c>
      <x:c r="C642" s="1" t="str">
        <x:v>招商丰泽混合A</x:v>
      </x:c>
      <x:c r="D642" s="1" t="str">
        <x:v>招商基金</x:v>
      </x:c>
      <x:c r="E642" s="9" t="n">
        <x:v>0.587617703157669</x:v>
      </x:c>
      <x:c r="F642" s="9" t="n">
        <x:v>0.283824928805018</x:v>
      </x:c>
      <x:c r="G642" s="9" t="n">
        <x:v>0.0830203320109365</x:v>
      </x:c>
      <x:c r="H642" s="9" t="n">
        <x:v>0.9544629639736235</x:v>
      </x:c>
      <x:c r="I642" s="9" t="str">
        <x:v>可用</x:v>
      </x:c>
      <x:c r="J642" s="9" t="n">
        <x:v>0.031001629210372</x:v>
      </x:c>
      <x:c r="K642" s="9" t="n">
        <x:v>0.0198746052509315</x:v>
      </x:c>
      <x:c r="L642" s="9" t="n">
        <x:v>0.023858014571117966</x:v>
      </x:c>
      <x:c r="M642" s="9" t="n">
        <x:v>0.0566878980891718</x:v>
      </x:c>
      <x:c r="N642" s="9" t="n">
        <x:v>0.03282988351805384</x:v>
      </x:c>
    </x:row>
    <x:row r="643">
      <x:c r="A643" s="1" t="str">
        <x:v>2024Q1</x:v>
      </x:c>
      <x:c r="B643" s="1" t="str">
        <x:v>001427.OF</x:v>
      </x:c>
      <x:c r="C643" s="1" t="str">
        <x:v>招商丰泽混合A</x:v>
      </x:c>
      <x:c r="D643" s="1" t="str">
        <x:v>招商基金</x:v>
      </x:c>
      <x:c r="E643" s="9" t="n">
        <x:v>0.7835078740652619</x:v>
      </x:c>
      <x:c r="F643" s="9" t="n">
        <x:v>0.0603724459551325</x:v>
      </x:c>
      <x:c r="G643" s="9" t="n">
        <x:v>0.1562966555064582</x:v>
      </x:c>
      <x:c r="H643" s="9" t="n">
        <x:v>1.0001769755268526</x:v>
      </x:c>
      <x:c r="I643" s="9" t="str">
        <x:v>可用</x:v>
      </x:c>
      <x:c r="J643" s="9" t="n">
        <x:v>-0.0214333367255786</x:v>
      </x:c>
      <x:c r="K643" s="9" t="n">
        <x:v>0.0174055286828451</x:v>
      </x:c>
      <x:c r="L643" s="9" t="n">
        <x:v>-0.015742373752257417</x:v>
      </x:c>
      <x:c r="M643" s="9" t="n">
        <x:v>0.0150693188667871</x:v>
      </x:c>
      <x:c r="N643" s="9" t="n">
        <x:v>0.03081169261904452</x:v>
      </x:c>
    </x:row>
    <x:row r="644">
      <x:c r="A644" s="1" t="str">
        <x:v>2024Q2</x:v>
      </x:c>
      <x:c r="B644" s="1" t="str">
        <x:v>001427.OF</x:v>
      </x:c>
      <x:c r="C644" s="1" t="str">
        <x:v>招商丰泽混合A</x:v>
      </x:c>
      <x:c r="D644" s="1" t="str">
        <x:v>招商基金</x:v>
      </x:c>
      <x:c r="E644" s="9" t="n">
        <x:v>0.8434203404319363</x:v>
      </x:c>
      <x:c r="F644" s="9" t="n">
        <x:v>0.0383095196026789</x:v>
      </x:c>
      <x:c r="G644" s="9" t="n">
        <x:v>0.1752863971705922</x:v>
      </x:c>
      <x:c r="H644" s="9" t="n">
        <x:v>1.0570162572052073</x:v>
      </x:c>
      <x:c r="I644" s="9" t="str">
        <x:v>可用</x:v>
      </x:c>
      <x:c r="J644" s="9" t="n">
        <x:v>0.1606714697572842</x:v>
      </x:c>
      <x:c r="K644" s="9" t="n">
        <x:v>0.0089599220136762</x:v>
      </x:c>
      <x:c r="L644" s="9" t="n">
        <x:v>0.1358568360284096</x:v>
      </x:c>
      <x:c r="M644" s="9" t="n">
        <x:v>0.1068883610451307</x:v>
      </x:c>
      <x:c r="N644" s="9" t="n">
        <x:v>-0.028968474983278883</x:v>
      </x:c>
    </x:row>
    <x:row r="645">
      <x:c r="A645" s="1" t="str">
        <x:v>2024Q3</x:v>
      </x:c>
      <x:c r="B645" s="1" t="str">
        <x:v>001427.OF</x:v>
      </x:c>
      <x:c r="C645" s="1" t="str">
        <x:v>招商丰泽混合A</x:v>
      </x:c>
      <x:c r="D645" s="1" t="str">
        <x:v>招商基金</x:v>
      </x:c>
      <x:c r="E645" s="9" t="n">
        <x:v>0.9231543218311676</x:v>
      </x:c>
      <x:c r="F645" s="9" t="n">
        <x:v>0.0439758915755959</x:v>
      </x:c>
      <x:c r="G645" s="9" t="n">
        <x:v>0.0362892917993287</x:v>
      </x:c>
      <x:c r="H645" s="9" t="n">
        <x:v>1.0034195052060921</x:v>
      </x:c>
      <x:c r="I645" s="9" t="str">
        <x:v>可用</x:v>
      </x:c>
      <x:c r="J645" s="9" t="n">
        <x:v>-0.0206428811428998</x:v>
      </x:c>
      <x:c r="K645" s="9" t="n">
        <x:v>0.0278751222406441</x:v>
      </x:c>
      <x:c r="L645" s="9" t="n">
        <x:v>-0.01783073158880402</x:v>
      </x:c>
      <x:c r="M645" s="9" t="n">
        <x:v>-0.0509656652360516</x:v>
      </x:c>
      <x:c r="N645" s="9" t="n">
        <x:v>-0.03313493364724758</x:v>
      </x:c>
    </x:row>
    <x:row r="646">
      <x:c r="A646" s="1" t="str">
        <x:v>2024Q4</x:v>
      </x:c>
      <x:c r="B646" s="1" t="str">
        <x:v>001427.OF</x:v>
      </x:c>
      <x:c r="C646" s="1" t="str">
        <x:v>招商丰泽混合A</x:v>
      </x:c>
      <x:c r="D646" s="1" t="str">
        <x:v>招商基金</x:v>
      </x:c>
      <x:c r="E646" s="9" t="n">
        <x:v>0.9201917298110684</x:v>
      </x:c>
      <x:c r="F646" s="9" t="n">
        <x:v>0.0673975351947834</x:v>
      </x:c>
      <x:c r="G646" s="9" t="n">
        <x:v>0.0417907716100986</x:v>
      </x:c>
      <x:c r="H646" s="9" t="n">
        <x:v>1.0293800366159505</x:v>
      </x:c>
      <x:c r="I646" s="9" t="str">
        <x:v>可用</x:v>
      </x:c>
      <x:c r="J646" s="9" t="n">
        <x:v>-0.0120968459253197</x:v>
      </x:c>
      <x:c r="K646" s="9" t="n">
        <x:v>-0.0061358304583538</x:v>
      </x:c>
      <x:c r="L646" s="9" t="n">
        <x:v>-0.011544957426544033</x:v>
      </x:c>
      <x:c r="M646" s="9" t="n">
        <x:v>-0.0463538722442057</x:v>
      </x:c>
      <x:c r="N646" s="9" t="n">
        <x:v>-0.03480891481766167</x:v>
      </x:c>
    </x:row>
    <x:row r="647">
      <x:c r="A647" s="1" t="str">
        <x:v>2025Q1</x:v>
      </x:c>
      <x:c r="B647" s="1" t="str">
        <x:v>001427.OF</x:v>
      </x:c>
      <x:c r="C647" s="1" t="str">
        <x:v>招商丰泽混合A</x:v>
      </x:c>
      <x:c r="D647" s="1" t="str">
        <x:v>招商基金</x:v>
      </x:c>
      <x:c r="E647" s="9" t="n">
        <x:v>0.931096648299748</x:v>
      </x:c>
      <x:c r="F647" s="9" t="n">
        <x:v>0.0635148028967254</x:v>
      </x:c>
      <x:c r="G647" s="9" t="n">
        <x:v>0.0076408923173803</x:v>
      </x:c>
      <x:c r="H647" s="9" t="n">
        <x:v>1.0022523435138537</x:v>
      </x:c>
      <x:c r="I647" s="9" t="str">
        <x:v>可用</x:v>
      </x:c>
      <x:c r="J647" s="9" t="n">
        <x:v>0.0125459507988814</x:v>
      </x:c>
      <x:c r="K647" s="9" t="n">
        <x:v>0.0167355103051229</x:v>
      </x:c>
      <x:c r="L647" s="9" t="n">
        <x:v>0.012744445376978015</x:v>
      </x:c>
      <x:c r="M647" s="9" t="n">
        <x:v>0.0823947836395968</x:v>
      </x:c>
      <x:c r="N647" s="9" t="n">
        <x:v>0.0696503382626188</x:v>
      </x:c>
    </x:row>
    <x:row r="648">
      <x:c r="A648" s="1" t="str">
        <x:v>2025Q2</x:v>
      </x:c>
      <x:c r="B648" s="1" t="str">
        <x:v>001427.OF</x:v>
      </x:c>
      <x:c r="C648" s="1" t="str">
        <x:v>招商丰泽混合A</x:v>
      </x:c>
      <x:c r="D648" s="1" t="str">
        <x:v>招商基金</x:v>
      </x:c>
      <x:c r="E648" s="9" t="n">
        <x:v>0.9312853810269256</x:v>
      </x:c>
      <x:c r="F648" s="9" t="n">
        <x:v>0.0634130090795241</x:v>
      </x:c>
      <x:c r="G648" s="9" t="n">
        <x:v>0.0073210898559799</x:v>
      </x:c>
      <x:c r="H648" s="9" t="n">
        <x:v>1.0020194799624296</x:v>
      </x:c>
      <x:c r="I648" s="9" t="str">
        <x:v>可用</x:v>
      </x:c>
      <x:c r="J648" s="9" t="n">
        <x:v>0.1790131298144346</x:v>
      </x:c>
      <x:c r="K648" s="9" t="n">
        <x:v>-0.0093141564174268</x:v>
      </x:c>
      <x:c r="L648" s="9" t="n">
        <x:v>0.16612167212259182</x:v>
      </x:c>
      <x:c r="M648" s="9" t="n">
        <x:v>0.1204819277108433</x:v>
      </x:c>
      <x:c r="N648" s="9" t="n">
        <x:v>-0.04563974441174852</x:v>
      </x:c>
    </x:row>
    <x:row r="649">
      <x:c r="A649" s="1" t="str">
        <x:v>2025Q3</x:v>
      </x:c>
      <x:c r="B649" s="1" t="str">
        <x:v>001427.OF</x:v>
      </x:c>
      <x:c r="C649" s="1" t="str">
        <x:v>招商丰泽混合A</x:v>
      </x:c>
      <x:c r="D649" s="1" t="str">
        <x:v>招商基金</x:v>
      </x:c>
      <x:c r="E649" s="9" t="n">
        <x:v>0.3751230184110971</x:v>
      </x:c>
      <x:c r="F649" s="9" t="n">
        <x:v>0.0380709944514501</x:v>
      </x:c>
      <x:c r="G649" s="9" t="n">
        <x:v>0.5912655586380832</x:v>
      </x:c>
      <x:c r="H649" s="9" t="n">
        <x:v>1.0044595715006304</x:v>
      </x:c>
      <x:c r="I649" s="9" t="str">
        <x:v>可用</x:v>
      </x:c>
      <x:c r="J649" s="9" t="n">
        <x:v>-0.002316465870377</x:v>
      </x:c>
      <x:c r="K649" s="9" t="n">
        <x:v>0.0053859744891888</x:v>
      </x:c>
      <x:c r="L649" s="9" t="n">
        <x:v>-0.0006639102644485507</x:v>
      </x:c>
      <x:c r="M649" s="9" t="n">
        <x:v>0.0107526881720432</x:v>
      </x:c>
      <x:c r="N649" s="9" t="n">
        <x:v>0.01141659843649175</x:v>
      </x:c>
    </x:row>
    <x:row r="650">
      <x:c r="A650" s="1" t="str">
        <x:v>2025Q4</x:v>
      </x:c>
      <x:c r="B650" s="1" t="str">
        <x:v>001427.OF</x:v>
      </x:c>
      <x:c r="C650" s="1" t="str">
        <x:v>招商丰泽混合A</x:v>
      </x:c>
      <x:c r="D650" s="1" t="str">
        <x:v>招商基金</x:v>
      </x:c>
      <x:c r="E650" s="9" t="n">
        <x:v>0.595353529035433</x:v>
      </x:c>
      <x:c r="F650" s="9" t="n">
        <x:v>0.0372821028543307</x:v>
      </x:c>
      <x:c r="G650" s="9" t="n">
        <x:v>0.3697048902559054</x:v>
      </x:c>
      <x:c r="H650" s="9" t="n">
        <x:v>1.0023405221456692</x:v>
      </x:c>
      <x:c r="I650" s="9" t="str">
        <x:v>可用</x:v>
      </x:c>
      <x:c r="J650" s="9" t="n">
        <x:v>-0.0388536352522925</x:v>
      </x:c>
      <x:c r="K650" s="9" t="n">
        <x:v>0.0082560386605905</x:v>
      </x:c>
      <x:c r="L650" s="9" t="n">
        <x:v>-0.02282384638079438</x:v>
      </x:c>
      <x:c r="M650" s="9" t="n">
        <x:v>-0.0145067698259189</x:v>
      </x:c>
      <x:c r="N650" s="9" t="n">
        <x:v>0.00831707655487548</x:v>
      </x:c>
    </x:row>
    <x:row r="651">
      <x:c r="A651" s="1" t="str">
        <x:v>2026Q1</x:v>
      </x:c>
      <x:c r="B651" s="1" t="str">
        <x:v>001427.OF</x:v>
      </x:c>
      <x:c r="C651" s="1" t="str">
        <x:v>招商丰泽混合A</x:v>
      </x:c>
      <x:c r="D651" s="1" t="str">
        <x:v>招商基金</x:v>
      </x:c>
      <x:c r="E651" s="9" t="n">
        <x:v>0.4041866369827135</x:v>
      </x:c>
      <x:c r="F651" s="9" t="n">
        <x:v>0.0398091089575694</x:v>
      </x:c>
      <x:c r="G651" s="9" t="n">
        <x:v>0.4546737645364064</x:v>
      </x:c>
      <x:c r="H651" s="9" t="n">
        <x:v>0.8986695104766893</x:v>
      </x:c>
      <x:c r="I651" s="9" t="str">
        <x:v>可用</x:v>
      </x:c>
      <x:c r="J651" s="9" t="n">
        <x:v>0.1189604611184145</x:v>
      </x:c>
      <x:c r="K651" s="9" t="n">
        <x:v>0.0119203404212993</x:v>
      </x:c>
      <x:c r="L651" s="9" t="n">
        <x:v>0.04855676684400763</x:v>
      </x:c>
      <x:c r="M651" s="9" t="n">
        <x:v>-0.0466143277723256</x:v>
      </x:c>
      <x:c r="N651" s="9" t="n">
        <x:v>-0.09517109461633323</x:v>
      </x:c>
    </x:row>
    <x:row r="652">
      <x:c r="A652" s="1" t="str">
        <x:v>2023Q1</x:v>
      </x:c>
      <x:c r="B652" s="1" t="str">
        <x:v>001430.OF</x:v>
      </x:c>
      <x:c r="C652" s="1" t="str">
        <x:v>中邮乐享收益灵活配置混合A</x:v>
      </x:c>
      <x:c r="D652" s="1" t="str">
        <x:v>中邮基金</x:v>
      </x:c>
      <x:c r="E652" s="9" t="n">
        <x:v>0.329434674556213</x:v>
      </x:c>
      <x:c r="F652" s="9" t="n">
        <x:v>0.3208217940828402</x:v>
      </x:c>
      <x:c r="G652" s="9" t="n">
        <x:v>0.0774253195266272</x:v>
      </x:c>
      <x:c r="H652" s="9" t="n">
        <x:v>0.7276817881656804</x:v>
      </x:c>
      <x:c r="I652" s="9" t="str">
        <x:v>覆盖/杠杆异常</x:v>
      </x:c>
      <x:c r="J652" s="9" t="n">
        <x:v>-0.0514647253840476</x:v>
      </x:c>
      <x:c r="K652" s="9" t="n">
        <x:v>0.0167474576920587</x:v>
      </x:c>
      <x:c r="L652" s="9" t="n">
        <x:v>-0.011581315634925864</x:v>
      </x:c>
      <x:c r="M652" s="9" t="n">
        <x:v>0.0289172867999718</x:v>
      </x:c>
      <x:c r="N652" s="9"/>
    </x:row>
    <x:row r="653">
      <x:c r="A653" s="1" t="str">
        <x:v>2023Q2</x:v>
      </x:c>
      <x:c r="B653" s="1" t="str">
        <x:v>001430.OF</x:v>
      </x:c>
      <x:c r="C653" s="1" t="str">
        <x:v>中邮乐享收益灵活配置混合A</x:v>
      </x:c>
      <x:c r="D653" s="1" t="str">
        <x:v>中邮基金</x:v>
      </x:c>
      <x:c r="E653" s="9" t="n">
        <x:v>0.3173430644019816</x:v>
      </x:c>
      <x:c r="F653" s="9" t="n">
        <x:v>0.4197105852795471</x:v>
      </x:c>
      <x:c r="G653" s="9" t="n">
        <x:v>0.0338153368719037</x:v>
      </x:c>
      <x:c r="H653" s="9" t="n">
        <x:v>0.7708689865534325</x:v>
      </x:c>
      <x:c r="I653" s="9" t="str">
        <x:v>覆盖/杠杆异常</x:v>
      </x:c>
      <x:c r="J653" s="9" t="n">
        <x:v>-0.0398001275228043</x:v>
      </x:c>
      <x:c r="K653" s="9" t="n">
        <x:v>0.0067709071031718</x:v>
      </x:c>
      <x:c r="L653" s="9" t="n">
        <x:v>-0.009788473048530685</x:v>
      </x:c>
      <x:c r="M653" s="9" t="n">
        <x:v>-0.0339869259656984</x:v>
      </x:c>
      <x:c r="N653" s="9"/>
    </x:row>
    <x:row r="654">
      <x:c r="A654" s="1" t="str">
        <x:v>2023Q3</x:v>
      </x:c>
      <x:c r="B654" s="1" t="str">
        <x:v>001430.OF</x:v>
      </x:c>
      <x:c r="C654" s="1" t="str">
        <x:v>中邮乐享收益灵活配置混合A</x:v>
      </x:c>
      <x:c r="D654" s="1" t="str">
        <x:v>中邮基金</x:v>
      </x:c>
      <x:c r="E654" s="9" t="n">
        <x:v>0.3119580193596426</x:v>
      </x:c>
      <x:c r="F654" s="9" t="n">
        <x:v>0.4142626842889054</x:v>
      </x:c>
      <x:c r="G654" s="9" t="n">
        <x:v>0.0789474594192107</x:v>
      </x:c>
      <x:c r="H654" s="9" t="n">
        <x:v>0.8051681630677586</x:v>
      </x:c>
      <x:c r="I654" s="9" t="str">
        <x:v>可用</x:v>
      </x:c>
      <x:c r="J654" s="9" t="n">
        <x:v>-0.0700389210520608</x:v>
      </x:c>
      <x:c r="K654" s="9" t="n">
        <x:v>0.0140014361109186</x:v>
      </x:c>
      <x:c r="L654" s="9" t="n">
        <x:v>-0.016048930582278513</x:v>
      </x:c>
      <x:c r="M654" s="9" t="n">
        <x:v>-0.006765903372178</x:v>
      </x:c>
      <x:c r="N654" s="9" t="n">
        <x:v>0.009283027210100513</x:v>
      </x:c>
    </x:row>
    <x:row r="655">
      <x:c r="A655" s="1" t="str">
        <x:v>2023Q4</x:v>
      </x:c>
      <x:c r="B655" s="1" t="str">
        <x:v>001430.OF</x:v>
      </x:c>
      <x:c r="C655" s="1" t="str">
        <x:v>中邮乐享收益灵活配置混合A</x:v>
      </x:c>
      <x:c r="D655" s="1" t="str">
        <x:v>中邮基金</x:v>
      </x:c>
      <x:c r="E655" s="9" t="n">
        <x:v>0.3373023728813559</x:v>
      </x:c>
      <x:c r="F655" s="9" t="n">
        <x:v>0.4889433027734977</x:v>
      </x:c>
      <x:c r="G655" s="9" t="n">
        <x:v>0.0528445231124807</x:v>
      </x:c>
      <x:c r="H655" s="9" t="n">
        <x:v>0.8790901987673342</x:v>
      </x:c>
      <x:c r="I655" s="9" t="str">
        <x:v>可用</x:v>
      </x:c>
      <x:c r="J655" s="9" t="n">
        <x:v>0.031001629210372</x:v>
      </x:c>
      <x:c r="K655" s="9" t="n">
        <x:v>0.0198746052509315</x:v>
      </x:c>
      <x:c r="L655" s="9" t="n">
        <x:v>0.020174478228556378</x:v>
      </x:c>
      <x:c r="M655" s="9" t="n">
        <x:v>0.025885560466436</x:v>
      </x:c>
      <x:c r="N655" s="9" t="n">
        <x:v>0.0057110822378796215</x:v>
      </x:c>
    </x:row>
    <x:row r="656">
      <x:c r="A656" s="1" t="str">
        <x:v>2024Q1</x:v>
      </x:c>
      <x:c r="B656" s="1" t="str">
        <x:v>001430.OF</x:v>
      </x:c>
      <x:c r="C656" s="1" t="str">
        <x:v>中邮乐享收益灵活配置混合A</x:v>
      </x:c>
      <x:c r="D656" s="1" t="str">
        <x:v>中邮基金</x:v>
      </x:c>
      <x:c r="E656" s="9" t="n">
        <x:v>0.3197452107279693</x:v>
      </x:c>
      <x:c r="F656" s="9" t="n">
        <x:v>0.4823229816091954</x:v>
      </x:c>
      <x:c r="G656" s="9" t="n">
        <x:v>0.0633430229885057</x:v>
      </x:c>
      <x:c r="H656" s="9" t="n">
        <x:v>0.8654112153256703</x:v>
      </x:c>
      <x:c r="I656" s="9" t="str">
        <x:v>可用</x:v>
      </x:c>
      <x:c r="J656" s="9" t="n">
        <x:v>-0.0214333367255786</x:v>
      </x:c>
      <x:c r="K656" s="9" t="n">
        <x:v>0.0174055286828451</x:v>
      </x:c>
      <x:c r="L656" s="9" t="n">
        <x:v>0.0015418797228705676</x:v>
      </x:c>
      <x:c r="M656" s="9" t="n">
        <x:v>0.0039840620391538</x:v>
      </x:c>
      <x:c r="N656" s="9" t="n">
        <x:v>0.0024421823162832325</x:v>
      </x:c>
    </x:row>
    <x:row r="657">
      <x:c r="A657" s="1" t="str">
        <x:v>2024Q2</x:v>
      </x:c>
      <x:c r="B657" s="1" t="str">
        <x:v>001430.OF</x:v>
      </x:c>
      <x:c r="C657" s="1" t="str">
        <x:v>中邮乐享收益灵活配置混合A</x:v>
      </x:c>
      <x:c r="D657" s="1" t="str">
        <x:v>中邮基金</x:v>
      </x:c>
      <x:c r="E657" s="9" t="n">
        <x:v>0.3165982280431433</x:v>
      </x:c>
      <x:c r="F657" s="9" t="n">
        <x:v>0.404453283513097</x:v>
      </x:c>
      <x:c r="G657" s="9" t="n">
        <x:v>0.1859502134052388</x:v>
      </x:c>
      <x:c r="H657" s="9" t="n">
        <x:v>0.9070017249614791</x:v>
      </x:c>
      <x:c r="I657" s="9" t="str">
        <x:v>可用</x:v>
      </x:c>
      <x:c r="J657" s="9" t="n">
        <x:v>0.1606714697572842</x:v>
      </x:c>
      <x:c r="K657" s="9" t="n">
        <x:v>0.0089599220136762</x:v>
      </x:c>
      <x:c r="L657" s="9" t="n">
        <x:v>0.05449217250069628</x:v>
      </x:c>
      <x:c r="M657" s="9" t="n">
        <x:v>0.020502646166314</x:v>
      </x:c>
      <x:c r="N657" s="9" t="n">
        <x:v>-0.03398952633438228</x:v>
      </x:c>
    </x:row>
    <x:row r="658">
      <x:c r="A658" s="1" t="str">
        <x:v>2024Q3</x:v>
      </x:c>
      <x:c r="B658" s="1" t="str">
        <x:v>001430.OF</x:v>
      </x:c>
      <x:c r="C658" s="1" t="str">
        <x:v>中邮乐享收益灵活配置混合A</x:v>
      </x:c>
      <x:c r="D658" s="1" t="str">
        <x:v>中邮基金</x:v>
      </x:c>
      <x:c r="E658" s="9" t="n">
        <x:v>0.3693740912606342</x:v>
      </x:c>
      <x:c r="F658" s="9" t="n">
        <x:v>0.2807401508120649</x:v>
      </x:c>
      <x:c r="G658" s="9" t="n">
        <x:v>0.3593752583139984</x:v>
      </x:c>
      <x:c r="H658" s="9" t="n">
        <x:v>1.0094895003866975</x:v>
      </x:c>
      <x:c r="I658" s="9" t="str">
        <x:v>可用</x:v>
      </x:c>
      <x:c r="J658" s="9" t="n">
        <x:v>-0.0206428811428998</x:v>
      </x:c>
      <x:c r="K658" s="9" t="n">
        <x:v>0.0278751222406441</x:v>
      </x:c>
      <x:c r="L658" s="9" t="n">
        <x:v>0.00020072055858327224</x:v>
      </x:c>
      <x:c r="M658" s="9" t="n">
        <x:v>-0.0142579391354759</x:v>
      </x:c>
      <x:c r="N658" s="9" t="n">
        <x:v>-0.014458659694059173</x:v>
      </x:c>
    </x:row>
    <x:row r="659">
      <x:c r="A659" s="1" t="str">
        <x:v>2024Q4</x:v>
      </x:c>
      <x:c r="B659" s="1" t="str">
        <x:v>001430.OF</x:v>
      </x:c>
      <x:c r="C659" s="1" t="str">
        <x:v>中邮乐享收益灵活配置混合A</x:v>
      </x:c>
      <x:c r="D659" s="1" t="str">
        <x:v>中邮基金</x:v>
      </x:c>
      <x:c r="E659" s="9" t="n">
        <x:v>0.3077901498929336</x:v>
      </x:c>
      <x:c r="F659" s="9" t="n">
        <x:v>0.3944391445396145</x:v>
      </x:c>
      <x:c r="G659" s="9" t="n">
        <x:v>0.058246300856531</x:v>
      </x:c>
      <x:c r="H659" s="9" t="n">
        <x:v>0.7604755952890792</x:v>
      </x:c>
      <x:c r="I659" s="9" t="str">
        <x:v>覆盖/杠杆异常</x:v>
      </x:c>
      <x:c r="J659" s="9" t="n">
        <x:v>-0.0120968459253197</x:v>
      </x:c>
      <x:c r="K659" s="9" t="n">
        <x:v>-0.0061358304583538</x:v>
      </x:c>
      <x:c r="L659" s="9" t="n">
        <x:v>-0.006143501737619057</x:v>
      </x:c>
      <x:c r="M659" s="9" t="n">
        <x:v>0.0151216271655736</x:v>
      </x:c>
      <x:c r="N659" s="9"/>
    </x:row>
    <x:row r="660">
      <x:c r="A660" s="1" t="str">
        <x:v>2025Q1</x:v>
      </x:c>
      <x:c r="B660" s="1" t="str">
        <x:v>001430.OF</x:v>
      </x:c>
      <x:c r="C660" s="1" t="str">
        <x:v>中邮乐享收益灵活配置混合A</x:v>
      </x:c>
      <x:c r="D660" s="1" t="str">
        <x:v>中邮基金</x:v>
      </x:c>
      <x:c r="E660" s="9" t="n">
        <x:v>0.3004530600118835</x:v>
      </x:c>
      <x:c r="F660" s="9" t="n">
        <x:v>0.4710567581699346</x:v>
      </x:c>
      <x:c r="G660" s="9" t="n">
        <x:v>0.1004527557932263</x:v>
      </x:c>
      <x:c r="H660" s="9" t="n">
        <x:v>0.8719625739750444</x:v>
      </x:c>
      <x:c r="I660" s="9" t="str">
        <x:v>可用</x:v>
      </x:c>
      <x:c r="J660" s="9" t="n">
        <x:v>0.0125459507988814</x:v>
      </x:c>
      <x:c r="K660" s="9" t="n">
        <x:v>0.0167355103051229</x:v>
      </x:c>
      <x:c r="L660" s="9" t="n">
        <x:v>0.011652844538933178</x:v>
      </x:c>
      <x:c r="M660" s="9" t="n">
        <x:v>0.0239637357688988</x:v>
      </x:c>
      <x:c r="N660" s="9" t="n">
        <x:v>0.01231089122996562</x:v>
      </x:c>
    </x:row>
    <x:row r="661">
      <x:c r="A661" s="1" t="str">
        <x:v>2025Q2</x:v>
      </x:c>
      <x:c r="B661" s="1" t="str">
        <x:v>001430.OF</x:v>
      </x:c>
      <x:c r="C661" s="1" t="str">
        <x:v>中邮乐享收益灵活配置混合A</x:v>
      </x:c>
      <x:c r="D661" s="1" t="str">
        <x:v>中邮基金</x:v>
      </x:c>
      <x:c r="E661" s="9" t="n">
        <x:v>0.3205432598039215</x:v>
      </x:c>
      <x:c r="F661" s="9" t="n">
        <x:v>0.5200469142156863</x:v>
      </x:c>
      <x:c r="G661" s="9" t="n">
        <x:v>0.1185326758578431</x:v>
      </x:c>
      <x:c r="H661" s="9" t="n">
        <x:v>0.9591228498774509</x:v>
      </x:c>
      <x:c r="I661" s="9" t="str">
        <x:v>可用</x:v>
      </x:c>
      <x:c r="J661" s="9" t="n">
        <x:v>0.1790131298144346</x:v>
      </x:c>
      <x:c r="K661" s="9" t="n">
        <x:v>-0.0093141564174268</x:v>
      </x:c>
      <x:c r="L661" s="9" t="n">
        <x:v>0.052537653875016396</x:v>
      </x:c>
      <x:c r="M661" s="9" t="n">
        <x:v>0.203036053028498</x:v>
      </x:c>
      <x:c r="N661" s="9" t="n">
        <x:v>0.15049839915348162</x:v>
      </x:c>
    </x:row>
    <x:row r="662">
      <x:c r="A662" s="1" t="str">
        <x:v>2025Q3</x:v>
      </x:c>
      <x:c r="B662" s="1" t="str">
        <x:v>001430.OF</x:v>
      </x:c>
      <x:c r="C662" s="1" t="str">
        <x:v>中邮乐享收益灵活配置混合A</x:v>
      </x:c>
      <x:c r="D662" s="1" t="str">
        <x:v>中邮基金</x:v>
      </x:c>
      <x:c r="E662" s="9" t="n">
        <x:v>0.4013141962421712</x:v>
      </x:c>
      <x:c r="F662" s="9" t="n">
        <x:v>0.4984749311064718</x:v>
      </x:c>
      <x:c r="G662" s="9" t="n">
        <x:v>0.1239637947112038</x:v>
      </x:c>
      <x:c r="H662" s="9" t="n">
        <x:v>1.0237529220598467</x:v>
      </x:c>
      <x:c r="I662" s="9" t="str">
        <x:v>可用</x:v>
      </x:c>
      <x:c r="J662" s="9" t="n">
        <x:v>-0.002316465870377</x:v>
      </x:c>
      <x:c r="K662" s="9" t="n">
        <x:v>0.0053859744891888</x:v>
      </x:c>
      <x:c r="L662" s="9" t="n">
        <x:v>0.0017551426235468343</x:v>
      </x:c>
      <x:c r="M662" s="9" t="n">
        <x:v>0.0704521553320736</x:v>
      </x:c>
      <x:c r="N662" s="9" t="n">
        <x:v>0.06869701270852675</x:v>
      </x:c>
    </x:row>
    <x:row r="663">
      <x:c r="A663" s="1" t="str">
        <x:v>2025Q4</x:v>
      </x:c>
      <x:c r="B663" s="1" t="str">
        <x:v>001430.OF</x:v>
      </x:c>
      <x:c r="C663" s="1" t="str">
        <x:v>中邮乐享收益灵活配置混合A</x:v>
      </x:c>
      <x:c r="D663" s="1" t="str">
        <x:v>中邮基金</x:v>
      </x:c>
      <x:c r="E663" s="9" t="n">
        <x:v>0.4527727214786489</x:v>
      </x:c>
      <x:c r="F663" s="9" t="n">
        <x:v>0.5155092033142129</x:v>
      </x:c>
      <x:c r="G663" s="9" t="n">
        <x:v>0.0674403033779477</x:v>
      </x:c>
      <x:c r="H663" s="9" t="n">
        <x:v>1.0357222281708094</x:v>
      </x:c>
      <x:c r="I663" s="9" t="str">
        <x:v>可用</x:v>
      </x:c>
      <x:c r="J663" s="9" t="n">
        <x:v>-0.0388536352522925</x:v>
      </x:c>
      <x:c r="K663" s="9" t="n">
        <x:v>0.0082560386605905</x:v>
      </x:c>
      <x:c r="L663" s="9" t="n">
        <x:v>-0.013335802260066892</x:v>
      </x:c>
      <x:c r="M663" s="9" t="n">
        <x:v>-0.0599214168076048</x:v>
      </x:c>
      <x:c r="N663" s="9" t="n">
        <x:v>-0.04658561454753791</x:v>
      </x:c>
    </x:row>
    <x:row r="664">
      <x:c r="A664" s="1" t="str">
        <x:v>2026Q1</x:v>
      </x:c>
      <x:c r="B664" s="1" t="str">
        <x:v>001430.OF</x:v>
      </x:c>
      <x:c r="C664" s="1" t="str">
        <x:v>中邮乐享收益灵活配置混合A</x:v>
      </x:c>
      <x:c r="D664" s="1" t="str">
        <x:v>中邮基金</x:v>
      </x:c>
      <x:c r="E664" s="9" t="n">
        <x:v>0.6234182838283828</x:v>
      </x:c>
      <x:c r="F664" s="9" t="n">
        <x:v>0.3593195491749175</x:v>
      </x:c>
      <x:c r="G664" s="9" t="n">
        <x:v>0.02313220330033</x:v>
      </x:c>
      <x:c r="H664" s="9" t="n">
        <x:v>1.0058700363036304</x:v>
      </x:c>
      <x:c r="I664" s="9" t="str">
        <x:v>可用</x:v>
      </x:c>
      <x:c r="J664" s="9" t="n">
        <x:v>0.1189604611184145</x:v>
      </x:c>
      <x:c r="K664" s="9" t="n">
        <x:v>0.0119203404212993</x:v>
      </x:c>
      <x:c r="L664" s="9" t="n">
        <x:v>0.07844533786006784</x:v>
      </x:c>
      <x:c r="M664" s="9" t="n">
        <x:v>0.5067920605766552</x:v>
      </x:c>
      <x:c r="N664" s="9" t="n">
        <x:v>0.4283467227165873</x:v>
      </x:c>
    </x:row>
    <x:row r="665">
      <x:c r="A665" s="1" t="str">
        <x:v>2023Q1</x:v>
      </x:c>
      <x:c r="B665" s="1" t="str">
        <x:v>001443.OF</x:v>
      </x:c>
      <x:c r="C665" s="1" t="str">
        <x:v>易方达瑞选混合I</x:v>
      </x:c>
      <x:c r="D665" s="1" t="str">
        <x:v>易方达基金</x:v>
      </x:c>
      <x:c r="E665" s="9" t="n">
        <x:v>0.3338045119443768</x:v>
      </x:c>
      <x:c r="F665" s="9" t="n">
        <x:v>0.926575091361632</x:v>
      </x:c>
      <x:c r="G665" s="9" t="n">
        <x:v>0.022108875280686</x:v>
      </x:c>
      <x:c r="H665" s="9" t="n">
        <x:v>1.2824884785866948</x:v>
      </x:c>
      <x:c r="I665" s="9" t="str">
        <x:v>覆盖/杠杆异常</x:v>
      </x:c>
      <x:c r="J665" s="9" t="n">
        <x:v>-0.0514647253840476</x:v>
      </x:c>
      <x:c r="K665" s="9" t="n">
        <x:v>0.0167474576920587</x:v>
      </x:c>
      <x:c r="L665" s="9" t="n">
        <x:v>-0.0016613803980790355</x:v>
      </x:c>
      <x:c r="M665" s="9" t="n">
        <x:v>-0.0069796951681799</x:v>
      </x:c>
      <x:c r="N665" s="9"/>
    </x:row>
    <x:row r="666">
      <x:c r="A666" s="1" t="str">
        <x:v>2023Q2</x:v>
      </x:c>
      <x:c r="B666" s="1" t="str">
        <x:v>001443.OF</x:v>
      </x:c>
      <x:c r="C666" s="1" t="str">
        <x:v>易方达瑞选混合I</x:v>
      </x:c>
      <x:c r="D666" s="1" t="str">
        <x:v>易方达基金</x:v>
      </x:c>
      <x:c r="E666" s="9" t="n">
        <x:v>0.3654170283645522</x:v>
      </x:c>
      <x:c r="F666" s="9" t="n">
        <x:v>0.8937560817881316</x:v>
      </x:c>
      <x:c r="G666" s="9" t="n">
        <x:v>0.023424120478514</x:v>
      </x:c>
      <x:c r="H666" s="9" t="n">
        <x:v>1.2825972306311977</x:v>
      </x:c>
      <x:c r="I666" s="9" t="str">
        <x:v>覆盖/杠杆异常</x:v>
      </x:c>
      <x:c r="J666" s="9" t="n">
        <x:v>-0.0398001275228043</x:v>
      </x:c>
      <x:c r="K666" s="9" t="n">
        <x:v>0.0067709071031718</x:v>
      </x:c>
      <x:c r="L666" s="9" t="n">
        <x:v>-0.008492104925231118</x:v>
      </x:c>
      <x:c r="M666" s="9" t="n">
        <x:v>0.0108626222447392</x:v>
      </x:c>
      <x:c r="N666" s="9"/>
    </x:row>
    <x:row r="667">
      <x:c r="A667" s="1" t="str">
        <x:v>2023Q3</x:v>
      </x:c>
      <x:c r="B667" s="1" t="str">
        <x:v>001443.OF</x:v>
      </x:c>
      <x:c r="C667" s="1" t="str">
        <x:v>易方达瑞选混合I</x:v>
      </x:c>
      <x:c r="D667" s="1" t="str">
        <x:v>易方达基金</x:v>
      </x:c>
      <x:c r="E667" s="9" t="n">
        <x:v>0.4007319163465943</x:v>
      </x:c>
      <x:c r="F667" s="9" t="n">
        <x:v>0.7351726879030267</x:v>
      </x:c>
      <x:c r="G667" s="9" t="n">
        <x:v>0.017448223827478</x:v>
      </x:c>
      <x:c r="H667" s="9" t="n">
        <x:v>1.153352828077099</x:v>
      </x:c>
      <x:c r="I667" s="9" t="str">
        <x:v>可用</x:v>
      </x:c>
      <x:c r="J667" s="9" t="n">
        <x:v>-0.0700389210520608</x:v>
      </x:c>
      <x:c r="K667" s="9" t="n">
        <x:v>0.0140014361109186</x:v>
      </x:c>
      <x:c r="L667" s="9" t="n">
        <x:v>-0.017773357631873623</x:v>
      </x:c>
      <x:c r="M667" s="9" t="n">
        <x:v>-0.0037926701747283</x:v>
      </x:c>
      <x:c r="N667" s="9" t="n">
        <x:v>0.013980687457145324</x:v>
      </x:c>
    </x:row>
    <x:row r="668">
      <x:c r="A668" s="1" t="str">
        <x:v>2023Q4</x:v>
      </x:c>
      <x:c r="B668" s="1" t="str">
        <x:v>001443.OF</x:v>
      </x:c>
      <x:c r="C668" s="1" t="str">
        <x:v>易方达瑞选混合I</x:v>
      </x:c>
      <x:c r="D668" s="1" t="str">
        <x:v>易方达基金</x:v>
      </x:c>
      <x:c r="E668" s="9" t="n">
        <x:v>0.51691533627579</x:v>
      </x:c>
      <x:c r="F668" s="9" t="n">
        <x:v>0.7182021845912772</x:v>
      </x:c>
      <x:c r="G668" s="9" t="n">
        <x:v>0.008598603760773</x:v>
      </x:c>
      <x:c r="H668" s="9" t="n">
        <x:v>1.24371612462784</x:v>
      </x:c>
      <x:c r="I668" s="9" t="str">
        <x:v>覆盖/杠杆异常</x:v>
      </x:c>
      <x:c r="J668" s="9" t="n">
        <x:v>0.031001629210372</x:v>
      </x:c>
      <x:c r="K668" s="9" t="n">
        <x:v>0.0198746052509315</x:v>
      </x:c>
      <x:c r="L668" s="9" t="n">
        <x:v>0.03029920249748507</x:v>
      </x:c>
      <x:c r="M668" s="9" t="n">
        <x:v>0.0380710669113701</x:v>
      </x:c>
      <x:c r="N668" s="9"/>
    </x:row>
    <x:row r="669">
      <x:c r="A669" s="1" t="str">
        <x:v>2024Q1</x:v>
      </x:c>
      <x:c r="B669" s="1" t="str">
        <x:v>001443.OF</x:v>
      </x:c>
      <x:c r="C669" s="1" t="str">
        <x:v>易方达瑞选混合I</x:v>
      </x:c>
      <x:c r="D669" s="1" t="str">
        <x:v>易方达基金</x:v>
      </x:c>
      <x:c r="E669" s="9" t="n">
        <x:v>0.4990597620108176</x:v>
      </x:c>
      <x:c r="F669" s="9" t="n">
        <x:v>0.6120083277760101</x:v>
      </x:c>
      <x:c r="G669" s="9" t="n">
        <x:v>0.0168038146356983</x:v>
      </x:c>
      <x:c r="H669" s="9" t="n">
        <x:v>1.127871904422526</x:v>
      </x:c>
      <x:c r="I669" s="9" t="str">
        <x:v>可用</x:v>
      </x:c>
      <x:c r="J669" s="9" t="n">
        <x:v>-0.0214333367255786</x:v>
      </x:c>
      <x:c r="K669" s="9" t="n">
        <x:v>0.0174055286828451</x:v>
      </x:c>
      <x:c r="L669" s="9" t="n">
        <x:v>-0.000044187422119562614</x:v>
      </x:c>
      <x:c r="M669" s="9" t="n">
        <x:v>0.023838632611862</x:v>
      </x:c>
      <x:c r="N669" s="9" t="n">
        <x:v>0.023882820033981563</x:v>
      </x:c>
    </x:row>
    <x:row r="670">
      <x:c r="A670" s="1" t="str">
        <x:v>2024Q2</x:v>
      </x:c>
      <x:c r="B670" s="1" t="str">
        <x:v>001443.OF</x:v>
      </x:c>
      <x:c r="C670" s="1" t="str">
        <x:v>易方达瑞选混合I</x:v>
      </x:c>
      <x:c r="D670" s="1" t="str">
        <x:v>易方达基金</x:v>
      </x:c>
      <x:c r="E670" s="9" t="n">
        <x:v>0.4388369063396358</x:v>
      </x:c>
      <x:c r="F670" s="9" t="n">
        <x:v>0.6109449997073112</x:v>
      </x:c>
      <x:c r="G670" s="9" t="n">
        <x:v>0.0171983869343792</x:v>
      </x:c>
      <x:c r="H670" s="9" t="n">
        <x:v>1.0669802929813264</x:v>
      </x:c>
      <x:c r="I670" s="9" t="str">
        <x:v>可用</x:v>
      </x:c>
      <x:c r="J670" s="9" t="n">
        <x:v>0.1606714697572842</x:v>
      </x:c>
      <x:c r="K670" s="9" t="n">
        <x:v>0.0089599220136762</x:v>
      </x:c>
      <x:c r="L670" s="9" t="n">
        <x:v>0.07598259027735188</x:v>
      </x:c>
      <x:c r="M670" s="9" t="n">
        <x:v>0.0477611934325619</x:v>
      </x:c>
      <x:c r="N670" s="9" t="n">
        <x:v>-0.028221396844789977</x:v>
      </x:c>
    </x:row>
    <x:row r="671">
      <x:c r="A671" s="1" t="str">
        <x:v>2024Q3</x:v>
      </x:c>
      <x:c r="B671" s="1" t="str">
        <x:v>001443.OF</x:v>
      </x:c>
      <x:c r="C671" s="1" t="str">
        <x:v>易方达瑞选混合I</x:v>
      </x:c>
      <x:c r="D671" s="1" t="str">
        <x:v>易方达基金</x:v>
      </x:c>
      <x:c r="E671" s="9" t="n">
        <x:v>0.5071594320902235</x:v>
      </x:c>
      <x:c r="F671" s="9" t="n">
        <x:v>0.7883885056389677</x:v>
      </x:c>
      <x:c r="G671" s="9" t="n">
        <x:v>0.0121937183975645</x:v>
      </x:c>
      <x:c r="H671" s="9" t="n">
        <x:v>1.3077416561267556</x:v>
      </x:c>
      <x:c r="I671" s="9" t="str">
        <x:v>覆盖/杠杆异常</x:v>
      </x:c>
      <x:c r="J671" s="9" t="n">
        <x:v>-0.0206428811428998</x:v>
      </x:c>
      <x:c r="K671" s="9" t="n">
        <x:v>0.0278751222406441</x:v>
      </x:c>
      <x:c r="L671" s="9" t="n">
        <x:v>0.011507194090665907</x:v>
      </x:c>
      <x:c r="M671" s="9" t="n">
        <x:v>-0.0028490001949718</x:v>
      </x:c>
      <x:c r="N671" s="9"/>
    </x:row>
    <x:row r="672">
      <x:c r="A672" s="1" t="str">
        <x:v>2024Q4</x:v>
      </x:c>
      <x:c r="B672" s="1" t="str">
        <x:v>001443.OF</x:v>
      </x:c>
      <x:c r="C672" s="1" t="str">
        <x:v>易方达瑞选混合I</x:v>
      </x:c>
      <x:c r="D672" s="1" t="str">
        <x:v>易方达基金</x:v>
      </x:c>
      <x:c r="E672" s="9" t="n">
        <x:v>0.465765475396612</x:v>
      </x:c>
      <x:c r="F672" s="9" t="n">
        <x:v>0.827864165165367</x:v>
      </x:c>
      <x:c r="G672" s="9" t="n">
        <x:v>0.011289374294165</x:v>
      </x:c>
      <x:c r="H672" s="9" t="n">
        <x:v>1.304919014856144</x:v>
      </x:c>
      <x:c r="I672" s="9" t="str">
        <x:v>覆盖/杠杆异常</x:v>
      </x:c>
      <x:c r="J672" s="9" t="n">
        <x:v>-0.0120968459253197</x:v>
      </x:c>
      <x:c r="K672" s="9" t="n">
        <x:v>-0.0061358304583538</x:v>
      </x:c>
      <x:c r="L672" s="9" t="n">
        <x:v>-0.010713927353207399</x:v>
      </x:c>
      <x:c r="M672" s="9" t="n">
        <x:v>-0.026628575138785</x:v>
      </x:c>
      <x:c r="N672" s="9"/>
    </x:row>
    <x:row r="673">
      <x:c r="A673" s="1" t="str">
        <x:v>2025Q1</x:v>
      </x:c>
      <x:c r="B673" s="1" t="str">
        <x:v>001443.OF</x:v>
      </x:c>
      <x:c r="C673" s="1" t="str">
        <x:v>易方达瑞选混合I</x:v>
      </x:c>
      <x:c r="D673" s="1" t="str">
        <x:v>易方达基金</x:v>
      </x:c>
      <x:c r="E673" s="9" t="n">
        <x:v>0.3899304192712303</x:v>
      </x:c>
      <x:c r="F673" s="9" t="n">
        <x:v>0.9485173478426588</x:v>
      </x:c>
      <x:c r="G673" s="9" t="n">
        <x:v>0.0158448089647812</x:v>
      </x:c>
      <x:c r="H673" s="9" t="n">
        <x:v>1.3542925760786704</x:v>
      </x:c>
      <x:c r="I673" s="9" t="str">
        <x:v>覆盖/杠杆异常</x:v>
      </x:c>
      <x:c r="J673" s="9" t="n">
        <x:v>0.0125459507988814</x:v>
      </x:c>
      <x:c r="K673" s="9" t="n">
        <x:v>0.0167355103051229</x:v>
      </x:c>
      <x:c r="L673" s="9" t="n">
        <x:v>0.02076596970457271</x:v>
      </x:c>
      <x:c r="M673" s="9" t="n">
        <x:v>0.0246565721878484</x:v>
      </x:c>
      <x:c r="N673" s="9"/>
    </x:row>
    <x:row r="674">
      <x:c r="A674" s="1" t="str">
        <x:v>2025Q2</x:v>
      </x:c>
      <x:c r="B674" s="1" t="str">
        <x:v>001443.OF</x:v>
      </x:c>
      <x:c r="C674" s="1" t="str">
        <x:v>易方达瑞选混合I</x:v>
      </x:c>
      <x:c r="D674" s="1" t="str">
        <x:v>易方达基金</x:v>
      </x:c>
      <x:c r="E674" s="9" t="n">
        <x:v>0.2018719796619361</x:v>
      </x:c>
      <x:c r="F674" s="9" t="n">
        <x:v>1.1698413717798064</x:v>
      </x:c>
      <x:c r="G674" s="9" t="n">
        <x:v>0.0178004155292416</x:v>
      </x:c>
      <x:c r="H674" s="9" t="n">
        <x:v>1.389513766970984</x:v>
      </x:c>
      <x:c r="I674" s="9" t="str">
        <x:v>覆盖/杠杆异常</x:v>
      </x:c>
      <x:c r="J674" s="9" t="n">
        <x:v>0.1790131298144346</x:v>
      </x:c>
      <x:c r="K674" s="9" t="n">
        <x:v>-0.0093141564174268</x:v>
      </x:c>
      <x:c r="L674" s="9" t="n">
        <x:v>0.02524164938078481</x:v>
      </x:c>
      <x:c r="M674" s="9" t="n">
        <x:v>0.0250372377055787</x:v>
      </x:c>
      <x:c r="N674" s="9"/>
    </x:row>
    <x:row r="675">
      <x:c r="A675" s="1" t="str">
        <x:v>2025Q3</x:v>
      </x:c>
      <x:c r="B675" s="1" t="str">
        <x:v>001443.OF</x:v>
      </x:c>
      <x:c r="C675" s="1" t="str">
        <x:v>易方达瑞选混合I</x:v>
      </x:c>
      <x:c r="D675" s="1" t="str">
        <x:v>易方达基金</x:v>
      </x:c>
      <x:c r="E675" s="9" t="n">
        <x:v>0.1562265318719354</x:v>
      </x:c>
      <x:c r="F675" s="9" t="n">
        <x:v>1.0352567246899338</x:v>
      </x:c>
      <x:c r="G675" s="9" t="n">
        <x:v>0.0285191802711277</x:v>
      </x:c>
      <x:c r="H675" s="9" t="n">
        <x:v>1.220002436832997</x:v>
      </x:c>
      <x:c r="I675" s="9" t="str">
        <x:v>覆盖/杠杆异常</x:v>
      </x:c>
      <x:c r="J675" s="9" t="n">
        <x:v>-0.002316465870377</x:v>
      </x:c>
      <x:c r="K675" s="9" t="n">
        <x:v>0.0053859744891888</x:v>
      </x:c>
      <x:c r="L675" s="9" t="n">
        <x:v>0.005213972879812434</x:v>
      </x:c>
      <x:c r="M675" s="9" t="n">
        <x:v>0.0172712530780583</x:v>
      </x:c>
      <x:c r="N675" s="9"/>
    </x:row>
    <x:row r="676">
      <x:c r="A676" s="1" t="str">
        <x:v>2025Q4</x:v>
      </x:c>
      <x:c r="B676" s="1" t="str">
        <x:v>001443.OF</x:v>
      </x:c>
      <x:c r="C676" s="1" t="str">
        <x:v>易方达瑞选混合I</x:v>
      </x:c>
      <x:c r="D676" s="1" t="str">
        <x:v>易方达基金</x:v>
      </x:c>
      <x:c r="E676" s="9" t="n">
        <x:v>0.2113603595994776</x:v>
      </x:c>
      <x:c r="F676" s="9" t="n">
        <x:v>1.0780970613844143</x:v>
      </x:c>
      <x:c r="G676" s="9" t="n">
        <x:v>0.0193323546655057</x:v>
      </x:c>
      <x:c r="H676" s="9" t="n">
        <x:v>1.3087897756493976</x:v>
      </x:c>
      <x:c r="I676" s="9" t="str">
        <x:v>覆盖/杠杆异常</x:v>
      </x:c>
      <x:c r="J676" s="9" t="n">
        <x:v>-0.0388536352522925</x:v>
      </x:c>
      <x:c r="K676" s="9" t="n">
        <x:v>0.0082560386605905</x:v>
      </x:c>
      <x:c r="L676" s="9" t="n">
        <x:v>0.0006886926999872499</x:v>
      </x:c>
      <x:c r="M676" s="9" t="n">
        <x:v>0.0150549475864578</x:v>
      </x:c>
      <x:c r="N676" s="9"/>
    </x:row>
    <x:row r="677">
      <x:c r="A677" s="1" t="str">
        <x:v>2026Q1</x:v>
      </x:c>
      <x:c r="B677" s="1" t="str">
        <x:v>001443.OF</x:v>
      </x:c>
      <x:c r="C677" s="1" t="str">
        <x:v>易方达瑞选混合I</x:v>
      </x:c>
      <x:c r="D677" s="1" t="str">
        <x:v>易方达基金</x:v>
      </x:c>
      <x:c r="E677" s="9" t="n">
        <x:v>0.1933578716901408</x:v>
      </x:c>
      <x:c r="F677" s="9" t="n">
        <x:v>1.0097949112676057</x:v>
      </x:c>
      <x:c r="G677" s="9" t="n">
        <x:v>0.0284747911267605</x:v>
      </x:c>
      <x:c r="H677" s="9" t="n">
        <x:v>1.2316275740845068</x:v>
      </x:c>
      <x:c r="I677" s="9" t="str">
        <x:v>覆盖/杠杆异常</x:v>
      </x:c>
      <x:c r="J677" s="9" t="n">
        <x:v>0.1189604611184145</x:v>
      </x:c>
      <x:c r="K677" s="9" t="n">
        <x:v>0.0119203404212993</x:v>
      </x:c>
      <x:c r="L677" s="9" t="n">
        <x:v>0.03503904067513995</x:v>
      </x:c>
      <x:c r="M677" s="9" t="n">
        <x:v>0.010230593572776</x:v>
      </x:c>
      <x:c r="N677" s="9"/>
    </x:row>
    <x:row r="678">
      <x:c r="A678" s="1" t="str">
        <x:v>2023Q1</x:v>
      </x:c>
      <x:c r="B678" s="1" t="str">
        <x:v>001470.OF</x:v>
      </x:c>
      <x:c r="C678" s="1" t="str">
        <x:v>融通通鑫灵活配置混合</x:v>
      </x:c>
      <x:c r="D678" s="1" t="str">
        <x:v>融通基金</x:v>
      </x:c>
      <x:c r="E678" s="9" t="n">
        <x:v>0.1481601307601058</x:v>
      </x:c>
      <x:c r="F678" s="9" t="n">
        <x:v>0.5090122142531253</x:v>
      </x:c>
      <x:c r="G678" s="9" t="n">
        <x:v>0.0502366303494844</x:v>
      </x:c>
      <x:c r="H678" s="9" t="n">
        <x:v>0.7074089753627155</x:v>
      </x:c>
      <x:c r="I678" s="9" t="str">
        <x:v>覆盖/杠杆异常</x:v>
      </x:c>
      <x:c r="J678" s="9" t="n">
        <x:v>-0.0514647253840476</x:v>
      </x:c>
      <x:c r="K678" s="9" t="n">
        <x:v>0.0167474576920587</x:v>
      </x:c>
      <x:c r="L678" s="9" t="n">
        <x:v>0.0008996400805119029</x:v>
      </x:c>
      <x:c r="M678" s="9" t="n">
        <x:v>-0.0017221563238455</x:v>
      </x:c>
      <x:c r="N678" s="9"/>
    </x:row>
    <x:row r="679">
      <x:c r="A679" s="1" t="str">
        <x:v>2023Q2</x:v>
      </x:c>
      <x:c r="B679" s="1" t="str">
        <x:v>001470.OF</x:v>
      </x:c>
      <x:c r="C679" s="1" t="str">
        <x:v>融通通鑫灵活配置混合</x:v>
      </x:c>
      <x:c r="D679" s="1" t="str">
        <x:v>融通基金</x:v>
      </x:c>
      <x:c r="E679" s="9" t="n">
        <x:v>0.2045195937410278</x:v>
      </x:c>
      <x:c r="F679" s="9" t="n">
        <x:v>0.6022513952531343</x:v>
      </x:c>
      <x:c r="G679" s="9" t="n">
        <x:v>0.0721931734137238</x:v>
      </x:c>
      <x:c r="H679" s="9" t="n">
        <x:v>0.8789641624078859</x:v>
      </x:c>
      <x:c r="I679" s="9" t="str">
        <x:v>可用</x:v>
      </x:c>
      <x:c r="J679" s="9" t="n">
        <x:v>-0.0398001275228043</x:v>
      </x:c>
      <x:c r="K679" s="9" t="n">
        <x:v>0.0067709071031718</x:v>
      </x:c>
      <x:c r="L679" s="9" t="n">
        <x:v>-0.00406211766179046</x:v>
      </x:c>
      <x:c r="M679" s="9" t="n">
        <x:v>-0.0138010343817286</x:v>
      </x:c>
      <x:c r="N679" s="9" t="n">
        <x:v>-0.00973891671993814</x:v>
      </x:c>
    </x:row>
    <x:row r="680">
      <x:c r="A680" s="1" t="str">
        <x:v>2023Q3</x:v>
      </x:c>
      <x:c r="B680" s="1" t="str">
        <x:v>001470.OF</x:v>
      </x:c>
      <x:c r="C680" s="1" t="str">
        <x:v>融通通鑫灵活配置混合</x:v>
      </x:c>
      <x:c r="D680" s="1" t="str">
        <x:v>融通基金</x:v>
      </x:c>
      <x:c r="E680" s="9" t="n">
        <x:v>0.1847353685289595</x:v>
      </x:c>
      <x:c r="F680" s="9" t="n">
        <x:v>0.656343535725269</x:v>
      </x:c>
      <x:c r="G680" s="9" t="n">
        <x:v>0.0391468547411583</x:v>
      </x:c>
      <x:c r="H680" s="9" t="n">
        <x:v>0.8802257589953869</x:v>
      </x:c>
      <x:c r="I680" s="9" t="str">
        <x:v>可用</x:v>
      </x:c>
      <x:c r="J680" s="9" t="n">
        <x:v>-0.0700389210520608</x:v>
      </x:c>
      <x:c r="K680" s="9" t="n">
        <x:v>0.0140014361109186</x:v>
      </x:c>
      <x:c r="L680" s="9" t="n">
        <x:v>-0.0037489138096513785</x:v>
      </x:c>
      <x:c r="M680" s="9" t="n">
        <x:v>-0.0134110768850962</x:v>
      </x:c>
      <x:c r="N680" s="9" t="n">
        <x:v>-0.009662163075444822</x:v>
      </x:c>
    </x:row>
    <x:row r="681">
      <x:c r="A681" s="1" t="str">
        <x:v>2023Q4</x:v>
      </x:c>
      <x:c r="B681" s="1" t="str">
        <x:v>001470.OF</x:v>
      </x:c>
      <x:c r="C681" s="1" t="str">
        <x:v>融通通鑫灵活配置混合</x:v>
      </x:c>
      <x:c r="D681" s="1" t="str">
        <x:v>融通基金</x:v>
      </x:c>
      <x:c r="E681" s="9" t="n">
        <x:v>0.1620277856092179</x:v>
      </x:c>
      <x:c r="F681" s="9" t="n">
        <x:v>0.6860766714881098</x:v>
      </x:c>
      <x:c r="G681" s="9" t="n">
        <x:v>0.0093681295660701</x:v>
      </x:c>
      <x:c r="H681" s="9" t="n">
        <x:v>0.8574725866633979</x:v>
      </x:c>
      <x:c r="I681" s="9" t="str">
        <x:v>可用</x:v>
      </x:c>
      <x:c r="J681" s="9" t="n">
        <x:v>0.031001629210372</x:v>
      </x:c>
      <x:c r="K681" s="9" t="n">
        <x:v>0.0198746052509315</x:v>
      </x:c>
      <x:c r="L681" s="9" t="n">
        <x:v>0.018658628348933816</x:v>
      </x:c>
      <x:c r="M681" s="9" t="n">
        <x:v>-0.0029550828181342</x:v>
      </x:c>
      <x:c r="N681" s="9" t="n">
        <x:v>-0.021613711167068016</x:v>
      </x:c>
    </x:row>
    <x:row r="682">
      <x:c r="A682" s="1" t="str">
        <x:v>2024Q1</x:v>
      </x:c>
      <x:c r="B682" s="1" t="str">
        <x:v>001470.OF</x:v>
      </x:c>
      <x:c r="C682" s="1" t="str">
        <x:v>融通通鑫灵活配置混合</x:v>
      </x:c>
      <x:c r="D682" s="1" t="str">
        <x:v>融通基金</x:v>
      </x:c>
      <x:c r="E682" s="9" t="n">
        <x:v>0.1499039226181133</x:v>
      </x:c>
      <x:c r="F682" s="9" t="n">
        <x:v>0.8429822582012243</x:v>
      </x:c>
      <x:c r="G682" s="9" t="n">
        <x:v>0.013997674619369</x:v>
      </x:c>
      <x:c r="H682" s="9" t="n">
        <x:v>1.0068838554387067</x:v>
      </x:c>
      <x:c r="I682" s="9" t="str">
        <x:v>可用</x:v>
      </x:c>
      <x:c r="J682" s="9" t="n">
        <x:v>-0.0214333367255786</x:v>
      </x:c>
      <x:c r="K682" s="9" t="n">
        <x:v>0.0174055286828451</x:v>
      </x:c>
      <x:c r="L682" s="9" t="n">
        <x:v>0.011459610624291842</x:v>
      </x:c>
      <x:c r="M682" s="9" t="n">
        <x:v>0.0118553592634667</x:v>
      </x:c>
      <x:c r="N682" s="9" t="n">
        <x:v>0.0003957486391748567</x:v>
      </x:c>
    </x:row>
    <x:row r="683">
      <x:c r="A683" s="1" t="str">
        <x:v>2024Q2</x:v>
      </x:c>
      <x:c r="B683" s="1" t="str">
        <x:v>001470.OF</x:v>
      </x:c>
      <x:c r="C683" s="1" t="str">
        <x:v>融通通鑫灵活配置混合</x:v>
      </x:c>
      <x:c r="D683" s="1" t="str">
        <x:v>融通基金</x:v>
      </x:c>
      <x:c r="E683" s="9" t="n">
        <x:v>0.0860163193804167</x:v>
      </x:c>
      <x:c r="F683" s="9" t="n">
        <x:v>0.8932491012354785</x:v>
      </x:c>
      <x:c r="G683" s="9" t="n">
        <x:v>0.0184174897658122</x:v>
      </x:c>
      <x:c r="H683" s="9" t="n">
        <x:v>0.9976829103817075</x:v>
      </x:c>
      <x:c r="I683" s="9" t="str">
        <x:v>可用</x:v>
      </x:c>
      <x:c r="J683" s="9" t="n">
        <x:v>0.1606714697572842</x:v>
      </x:c>
      <x:c r="K683" s="9" t="n">
        <x:v>0.0089599220136762</x:v>
      </x:c>
      <x:c r="L683" s="9" t="n">
        <x:v>0.021823810743819765</x:v>
      </x:c>
      <x:c r="M683" s="9" t="n">
        <x:v>0.025776220803735</x:v>
      </x:c>
      <x:c r="N683" s="9" t="n">
        <x:v>0.003952410059915236</x:v>
      </x:c>
    </x:row>
    <x:row r="684">
      <x:c r="A684" s="1" t="str">
        <x:v>2024Q3</x:v>
      </x:c>
      <x:c r="B684" s="1" t="str">
        <x:v>001470.OF</x:v>
      </x:c>
      <x:c r="C684" s="1" t="str">
        <x:v>融通通鑫灵活配置混合</x:v>
      </x:c>
      <x:c r="D684" s="1" t="str">
        <x:v>融通基金</x:v>
      </x:c>
      <x:c r="E684" s="9" t="n">
        <x:v>0.0914238022490982</x:v>
      </x:c>
      <x:c r="F684" s="9" t="n">
        <x:v>0.8224672650116699</x:v>
      </x:c>
      <x:c r="G684" s="9" t="n">
        <x:v>0.0485610422236367</x:v>
      </x:c>
      <x:c r="H684" s="9" t="n">
        <x:v>0.9624521094844047</x:v>
      </x:c>
      <x:c r="I684" s="9" t="str">
        <x:v>可用</x:v>
      </x:c>
      <x:c r="J684" s="9" t="n">
        <x:v>-0.0206428811428998</x:v>
      </x:c>
      <x:c r="K684" s="9" t="n">
        <x:v>0.0278751222406441</x:v>
      </x:c>
      <x:c r="L684" s="9" t="n">
        <x:v>0.021039124867668416</x:v>
      </x:c>
      <x:c r="M684" s="9" t="n">
        <x:v>0.0148486539822234</x:v>
      </x:c>
      <x:c r="N684" s="9" t="n">
        <x:v>-0.006190470885445016</x:v>
      </x:c>
    </x:row>
    <x:row r="685">
      <x:c r="A685" s="1" t="str">
        <x:v>2024Q4</x:v>
      </x:c>
      <x:c r="B685" s="1" t="str">
        <x:v>001470.OF</x:v>
      </x:c>
      <x:c r="C685" s="1" t="str">
        <x:v>融通通鑫灵活配置混合</x:v>
      </x:c>
      <x:c r="D685" s="1" t="str">
        <x:v>融通基金</x:v>
      </x:c>
      <x:c r="E685" s="9" t="n">
        <x:v>0.1300946557562076</x:v>
      </x:c>
      <x:c r="F685" s="9" t="n">
        <x:v>0.8423705299097065</x:v>
      </x:c>
      <x:c r="G685" s="9" t="n">
        <x:v>0.0320872212189616</x:v>
      </x:c>
      <x:c r="H685" s="9" t="n">
        <x:v>1.0045524068848757</x:v>
      </x:c>
      <x:c r="I685" s="9" t="str">
        <x:v>可用</x:v>
      </x:c>
      <x:c r="J685" s="9" t="n">
        <x:v>-0.0120968459253197</x:v>
      </x:c>
      <x:c r="K685" s="9" t="n">
        <x:v>-0.0061358304583538</x:v>
      </x:c>
      <x:c r="L685" s="9" t="n">
        <x:v>-0.006742377761029957</x:v>
      </x:c>
      <x:c r="M685" s="9" t="n">
        <x:v>-0.0033764783713438</x:v>
      </x:c>
      <x:c r="N685" s="9" t="n">
        <x:v>0.003365899389686157</x:v>
      </x:c>
    </x:row>
    <x:row r="686">
      <x:c r="A686" s="1" t="str">
        <x:v>2025Q1</x:v>
      </x:c>
      <x:c r="B686" s="1" t="str">
        <x:v>001470.OF</x:v>
      </x:c>
      <x:c r="C686" s="1" t="str">
        <x:v>融通通鑫灵活配置混合</x:v>
      </x:c>
      <x:c r="D686" s="1" t="str">
        <x:v>融通基金</x:v>
      </x:c>
      <x:c r="E686" s="9" t="n">
        <x:v>0.1549339203296703</x:v>
      </x:c>
      <x:c r="F686" s="9" t="n">
        <x:v>0.7380113711843712</x:v>
      </x:c>
      <x:c r="G686" s="9" t="n">
        <x:v>0.0368692863247863</x:v>
      </x:c>
      <x:c r="H686" s="9" t="n">
        <x:v>0.9298145778388277</x:v>
      </x:c>
      <x:c r="I686" s="9" t="str">
        <x:v>可用</x:v>
      </x:c>
      <x:c r="J686" s="9" t="n">
        <x:v>0.0125459507988814</x:v>
      </x:c>
      <x:c r="K686" s="9" t="n">
        <x:v>0.0167355103051229</x:v>
      </x:c>
      <x:c r="L686" s="9" t="n">
        <x:v>0.014294790249287781</x:v>
      </x:c>
      <x:c r="M686" s="9" t="n">
        <x:v>0.0129870165856376</x:v>
      </x:c>
      <x:c r="N686" s="9" t="n">
        <x:v>-0.0013077736636501816</x:v>
      </x:c>
    </x:row>
    <x:row r="687">
      <x:c r="A687" s="1" t="str">
        <x:v>2025Q2</x:v>
      </x:c>
      <x:c r="B687" s="1" t="str">
        <x:v>001470.OF</x:v>
      </x:c>
      <x:c r="C687" s="1" t="str">
        <x:v>融通通鑫灵活配置混合</x:v>
      </x:c>
      <x:c r="D687" s="1" t="str">
        <x:v>融通基金</x:v>
      </x:c>
      <x:c r="E687" s="9" t="n">
        <x:v>0.1357576332462442</x:v>
      </x:c>
      <x:c r="F687" s="9" t="n">
        <x:v>0.8281093850424558</x:v>
      </x:c>
      <x:c r="G687" s="9" t="n">
        <x:v>0.0411846903984323</x:v>
      </x:c>
      <x:c r="H687" s="9" t="n">
        <x:v>1.0050517086871322</x:v>
      </x:c>
      <x:c r="I687" s="9" t="str">
        <x:v>可用</x:v>
      </x:c>
      <x:c r="J687" s="9" t="n">
        <x:v>0.1790131298144346</x:v>
      </x:c>
      <x:c r="K687" s="9" t="n">
        <x:v>-0.0093141564174268</x:v>
      </x:c>
      <x:c r="L687" s="9" t="n">
        <x:v>0.016589258480585765</x:v>
      </x:c>
      <x:c r="M687" s="9" t="n">
        <x:v>0.0345596410443962</x:v>
      </x:c>
      <x:c r="N687" s="9" t="n">
        <x:v>0.017970382563810432</x:v>
      </x:c>
    </x:row>
    <x:row r="688">
      <x:c r="A688" s="1" t="str">
        <x:v>2025Q3</x:v>
      </x:c>
      <x:c r="B688" s="1" t="str">
        <x:v>001470.OF</x:v>
      </x:c>
      <x:c r="C688" s="1" t="str">
        <x:v>融通通鑫灵活配置混合</x:v>
      </x:c>
      <x:c r="D688" s="1" t="str">
        <x:v>融通基金</x:v>
      </x:c>
      <x:c r="E688" s="9" t="n">
        <x:v>0.1452886106032906</x:v>
      </x:c>
      <x:c r="F688" s="9" t="n">
        <x:v>0.7902641038391223</x:v>
      </x:c>
      <x:c r="G688" s="9" t="n">
        <x:v>0.0741011945155392</x:v>
      </x:c>
      <x:c r="H688" s="9" t="n">
        <x:v>1.0096539089579522</x:v>
      </x:c>
      <x:c r="I688" s="9" t="str">
        <x:v>可用</x:v>
      </x:c>
      <x:c r="J688" s="9" t="n">
        <x:v>-0.002316465870377</x:v>
      </x:c>
      <x:c r="K688" s="9" t="n">
        <x:v>0.0053859744891888</x:v>
      </x:c>
      <x:c r="L688" s="9" t="n">
        <x:v>0.0039197861951821445</x:v>
      </x:c>
      <x:c r="M688" s="9" t="n">
        <x:v>0.0043103480055177</x:v>
      </x:c>
      <x:c r="N688" s="9" t="n">
        <x:v>0.0003905618103355558</x:v>
      </x:c>
    </x:row>
    <x:row r="689">
      <x:c r="A689" s="1" t="str">
        <x:v>2025Q4</x:v>
      </x:c>
      <x:c r="B689" s="1" t="str">
        <x:v>001470.OF</x:v>
      </x:c>
      <x:c r="C689" s="1" t="str">
        <x:v>融通通鑫灵活配置混合</x:v>
      </x:c>
      <x:c r="D689" s="1" t="str">
        <x:v>融通基金</x:v>
      </x:c>
      <x:c r="E689" s="9" t="n">
        <x:v>0.1357643945945945</x:v>
      </x:c>
      <x:c r="F689" s="9" t="n">
        <x:v>0.757501013127413</x:v>
      </x:c>
      <x:c r="G689" s="9" t="n">
        <x:v>0.0346107501930501</x:v>
      </x:c>
      <x:c r="H689" s="9" t="n">
        <x:v>0.9278761579150576</x:v>
      </x:c>
      <x:c r="I689" s="9" t="str">
        <x:v>可用</x:v>
      </x:c>
      <x:c r="J689" s="9" t="n">
        <x:v>-0.0388536352522925</x:v>
      </x:c>
      <x:c r="K689" s="9" t="n">
        <x:v>0.0082560386605905</x:v>
      </x:c>
      <x:c r="L689" s="9" t="n">
        <x:v>0.0009790173819897077</x:v>
      </x:c>
      <x:c r="M689" s="9" t="n">
        <x:v>-0.0123390591565613</x:v>
      </x:c>
      <x:c r="N689" s="9" t="n">
        <x:v>-0.013318076538551007</x:v>
      </x:c>
    </x:row>
    <x:row r="690">
      <x:c r="A690" s="1" t="str">
        <x:v>2026Q1</x:v>
      </x:c>
      <x:c r="B690" s="1" t="str">
        <x:v>001470.OF</x:v>
      </x:c>
      <x:c r="C690" s="1" t="str">
        <x:v>融通通鑫灵活配置混合</x:v>
      </x:c>
      <x:c r="D690" s="1" t="str">
        <x:v>融通基金</x:v>
      </x:c>
      <x:c r="E690" s="9" t="n">
        <x:v>0.1117089262751821</x:v>
      </x:c>
      <x:c r="F690" s="9" t="n">
        <x:v>0.8597693416202314</x:v>
      </x:c>
      <x:c r="G690" s="9" t="n">
        <x:v>0.0465770042863266</x:v>
      </x:c>
      <x:c r="H690" s="9" t="n">
        <x:v>1.0180552721817402</x:v>
      </x:c>
      <x:c r="I690" s="9" t="str">
        <x:v>可用</x:v>
      </x:c>
      <x:c r="J690" s="9" t="n">
        <x:v>0.1189604611184145</x:v>
      </x:c>
      <x:c r="K690" s="9" t="n">
        <x:v>0.0119203404212993</x:v>
      </x:c>
      <x:c r="L690" s="9" t="n">
        <x:v>0.023537688616648164</x:v>
      </x:c>
      <x:c r="M690" s="9" t="n">
        <x:v>0.9098316146737212</x:v>
      </x:c>
      <x:c r="N690" s="9" t="n">
        <x:v>0.886293926057073</x:v>
      </x:c>
    </x:row>
    <x:row r="691">
      <x:c r="A691" s="1" t="str">
        <x:v>2023Q1</x:v>
      </x:c>
      <x:c r="B691" s="1" t="str">
        <x:v>001488.OF</x:v>
      </x:c>
      <x:c r="C691" s="1" t="str">
        <x:v>万家瑞丰A</x:v>
      </x:c>
      <x:c r="D691" s="1" t="str">
        <x:v>万家基金</x:v>
      </x:c>
      <x:c r="E691" s="9" t="n">
        <x:v>0.2481339242705625</x:v>
      </x:c>
      <x:c r="F691" s="9" t="n">
        <x:v>0.9994279542734514</x:v>
      </x:c>
      <x:c r="G691" s="9" t="n">
        <x:v>0.0187220701993314</x:v>
      </x:c>
      <x:c r="H691" s="9" t="n">
        <x:v>1.2662839487433453</x:v>
      </x:c>
      <x:c r="I691" s="9" t="str">
        <x:v>覆盖/杠杆异常</x:v>
      </x:c>
      <x:c r="J691" s="9" t="n">
        <x:v>-0.0514647253840476</x:v>
      </x:c>
      <x:c r="K691" s="9" t="n">
        <x:v>0.0167474576920587</x:v>
      </x:c>
      <x:c r="L691" s="9" t="n">
        <x:v>0.003967733109404842</x:v>
      </x:c>
      <x:c r="M691" s="9" t="n">
        <x:v>0.0143793613871854</x:v>
      </x:c>
      <x:c r="N691" s="9"/>
    </x:row>
    <x:row r="692">
      <x:c r="A692" s="1" t="str">
        <x:v>2023Q2</x:v>
      </x:c>
      <x:c r="B692" s="1" t="str">
        <x:v>001488.OF</x:v>
      </x:c>
      <x:c r="C692" s="1" t="str">
        <x:v>万家瑞丰A</x:v>
      </x:c>
      <x:c r="D692" s="1" t="str">
        <x:v>万家基金</x:v>
      </x:c>
      <x:c r="E692" s="9" t="n">
        <x:v>0.254026296755345</x:v>
      </x:c>
      <x:c r="F692" s="9" t="n">
        <x:v>0.8664911865344606</x:v>
      </x:c>
      <x:c r="G692" s="9" t="n">
        <x:v>0.022565018547209</x:v>
      </x:c>
      <x:c r="H692" s="9" t="n">
        <x:v>1.1430825018370145</x:v>
      </x:c>
      <x:c r="I692" s="9" t="str">
        <x:v>可用</x:v>
      </x:c>
      <x:c r="J692" s="9" t="n">
        <x:v>-0.0398001275228043</x:v>
      </x:c>
      <x:c r="K692" s="9" t="n">
        <x:v>0.0067709071031718</x:v>
      </x:c>
      <x:c r="L692" s="9" t="n">
        <x:v>-0.004243347675266519</x:v>
      </x:c>
      <x:c r="M692" s="9" t="n">
        <x:v>-0.0293238829824196</x:v>
      </x:c>
      <x:c r="N692" s="9" t="n">
        <x:v>-0.025080535307153082</x:v>
      </x:c>
    </x:row>
    <x:row r="693">
      <x:c r="A693" s="1" t="str">
        <x:v>2023Q3</x:v>
      </x:c>
      <x:c r="B693" s="1" t="str">
        <x:v>001488.OF</x:v>
      </x:c>
      <x:c r="C693" s="1" t="str">
        <x:v>万家瑞丰A</x:v>
      </x:c>
      <x:c r="D693" s="1" t="str">
        <x:v>万家基金</x:v>
      </x:c>
      <x:c r="E693" s="9" t="n">
        <x:v>0.2459376433579112</x:v>
      </x:c>
      <x:c r="F693" s="9" t="n">
        <x:v>0.7393346779886377</x:v>
      </x:c>
      <x:c r="G693" s="9" t="n">
        <x:v>0.0397343179620452</x:v>
      </x:c>
      <x:c r="H693" s="9" t="n">
        <x:v>1.0250066393085941</x:v>
      </x:c>
      <x:c r="I693" s="9" t="str">
        <x:v>可用</x:v>
      </x:c>
      <x:c r="J693" s="9" t="n">
        <x:v>-0.0700389210520608</x:v>
      </x:c>
      <x:c r="K693" s="9" t="n">
        <x:v>0.0140014361109186</x:v>
      </x:c>
      <x:c r="L693" s="9" t="n">
        <x:v>-0.006873459928430142</x:v>
      </x:c>
      <x:c r="M693" s="9" t="n">
        <x:v>-0.0013601546281051</x:v>
      </x:c>
      <x:c r="N693" s="9" t="n">
        <x:v>0.005513305300325042</x:v>
      </x:c>
    </x:row>
    <x:row r="694">
      <x:c r="A694" s="1" t="str">
        <x:v>2023Q4</x:v>
      </x:c>
      <x:c r="B694" s="1" t="str">
        <x:v>001488.OF</x:v>
      </x:c>
      <x:c r="C694" s="1" t="str">
        <x:v>万家瑞丰A</x:v>
      </x:c>
      <x:c r="D694" s="1" t="str">
        <x:v>万家基金</x:v>
      </x:c>
      <x:c r="E694" s="9" t="n">
        <x:v>0.2528966798272051</x:v>
      </x:c>
      <x:c r="F694" s="9" t="n">
        <x:v>0.6983170708257987</x:v>
      </x:c>
      <x:c r="G694" s="9" t="n">
        <x:v>0.033336604681535</x:v>
      </x:c>
      <x:c r="H694" s="9" t="n">
        <x:v>0.9845503553345388</x:v>
      </x:c>
      <x:c r="I694" s="9" t="str">
        <x:v>可用</x:v>
      </x:c>
      <x:c r="J694" s="9" t="n">
        <x:v>0.031001629210372</x:v>
      </x:c>
      <x:c r="K694" s="9" t="n">
        <x:v>0.0198746052509315</x:v>
      </x:c>
      <x:c r="L694" s="9" t="n">
        <x:v>0.0217189852191867</x:v>
      </x:c>
      <x:c r="M694" s="9" t="n">
        <x:v>-0.0055913978494623</x:v>
      </x:c>
      <x:c r="N694" s="9" t="n">
        <x:v>-0.027310383068649</x:v>
      </x:c>
    </x:row>
    <x:row r="695">
      <x:c r="A695" s="1" t="str">
        <x:v>2024Q1</x:v>
      </x:c>
      <x:c r="B695" s="1" t="str">
        <x:v>001488.OF</x:v>
      </x:c>
      <x:c r="C695" s="1" t="str">
        <x:v>万家瑞丰A</x:v>
      </x:c>
      <x:c r="D695" s="1" t="str">
        <x:v>万家基金</x:v>
      </x:c>
      <x:c r="E695" s="9" t="n">
        <x:v>0.2284610675213675</x:v>
      </x:c>
      <x:c r="F695" s="9" t="n">
        <x:v>0.5182355461538461</x:v>
      </x:c>
      <x:c r="G695" s="9" t="n">
        <x:v>0.271298035042735</x:v>
      </x:c>
      <x:c r="H695" s="9" t="n">
        <x:v>1.0179946487179485</x:v>
      </x:c>
      <x:c r="I695" s="9" t="str">
        <x:v>可用</x:v>
      </x:c>
      <x:c r="J695" s="9" t="n">
        <x:v>-0.0214333367255786</x:v>
      </x:c>
      <x:c r="K695" s="9" t="n">
        <x:v>0.0174055286828451</x:v>
      </x:c>
      <x:c r="L695" s="9" t="n">
        <x:v>0.004123480674180046</x:v>
      </x:c>
      <x:c r="M695" s="9" t="n">
        <x:v>0.0028114186851211</x:v>
      </x:c>
      <x:c r="N695" s="9" t="n">
        <x:v>-0.0013120619890589456</x:v>
      </x:c>
    </x:row>
    <x:row r="696">
      <x:c r="A696" s="1" t="str">
        <x:v>2024Q2</x:v>
      </x:c>
      <x:c r="B696" s="1" t="str">
        <x:v>001488.OF</x:v>
      </x:c>
      <x:c r="C696" s="1" t="str">
        <x:v>万家瑞丰A</x:v>
      </x:c>
      <x:c r="D696" s="1" t="str">
        <x:v>万家基金</x:v>
      </x:c>
      <x:c r="E696" s="9" t="n">
        <x:v>0.1628899082733813</x:v>
      </x:c>
      <x:c r="F696" s="9" t="n">
        <x:v>0.7329306690647482</x:v>
      </x:c>
      <x:c r="G696" s="9" t="n">
        <x:v>0.1175093669064748</x:v>
      </x:c>
      <x:c r="H696" s="9" t="n">
        <x:v>1.0133299442446044</x:v>
      </x:c>
      <x:c r="I696" s="9" t="str">
        <x:v>可用</x:v>
      </x:c>
      <x:c r="J696" s="9" t="n">
        <x:v>0.1606714697572842</x:v>
      </x:c>
      <x:c r="K696" s="9" t="n">
        <x:v>0.0089599220136762</x:v>
      </x:c>
      <x:c r="L696" s="9" t="n">
        <x:v>0.03273876260716504</x:v>
      </x:c>
      <x:c r="M696" s="9" t="n">
        <x:v>0.0265976565308028</x:v>
      </x:c>
      <x:c r="N696" s="9" t="n">
        <x:v>-0.00614110607636224</x:v>
      </x:c>
    </x:row>
    <x:row r="697">
      <x:c r="A697" s="1" t="str">
        <x:v>2024Q3</x:v>
      </x:c>
      <x:c r="B697" s="1" t="str">
        <x:v>001488.OF</x:v>
      </x:c>
      <x:c r="C697" s="1" t="str">
        <x:v>万家瑞丰A</x:v>
      </x:c>
      <x:c r="D697" s="1" t="str">
        <x:v>万家基金</x:v>
      </x:c>
      <x:c r="E697" s="9" t="n">
        <x:v>0.1904831288014311</x:v>
      </x:c>
      <x:c r="F697" s="9" t="n">
        <x:v>0.8022458059033988</x:v>
      </x:c>
      <x:c r="G697" s="9" t="n">
        <x:v>0.0105523694096601</x:v>
      </x:c>
      <x:c r="H697" s="9" t="n">
        <x:v>1.00328130411449</x:v>
      </x:c>
      <x:c r="I697" s="9" t="str">
        <x:v>可用</x:v>
      </x:c>
      <x:c r="J697" s="9" t="n">
        <x:v>-0.0206428811428998</x:v>
      </x:c>
      <x:c r="K697" s="9" t="n">
        <x:v>0.0278751222406441</x:v>
      </x:c>
      <x:c r="L697" s="9" t="n">
        <x:v>0.018430579319025663</x:v>
      </x:c>
      <x:c r="M697" s="9" t="n">
        <x:v>0.0149849450318606</x:v>
      </x:c>
      <x:c r="N697" s="9" t="n">
        <x:v>-0.003445634287165062</x:v>
      </x:c>
    </x:row>
    <x:row r="698">
      <x:c r="A698" s="1" t="str">
        <x:v>2024Q4</x:v>
      </x:c>
      <x:c r="B698" s="1" t="str">
        <x:v>001488.OF</x:v>
      </x:c>
      <x:c r="C698" s="1" t="str">
        <x:v>万家瑞丰A</x:v>
      </x:c>
      <x:c r="D698" s="1" t="str">
        <x:v>万家基金</x:v>
      </x:c>
      <x:c r="E698" s="9" t="n">
        <x:v>0.1276257240437158</x:v>
      </x:c>
      <x:c r="F698" s="9" t="n">
        <x:v>0.8661017531876138</x:v>
      </x:c>
      <x:c r="G698" s="9" t="n">
        <x:v>0.0096182932604735</x:v>
      </x:c>
      <x:c r="H698" s="9" t="n">
        <x:v>1.0033457704918032</x:v>
      </x:c>
      <x:c r="I698" s="9" t="str">
        <x:v>可用</x:v>
      </x:c>
      <x:c r="J698" s="9" t="n">
        <x:v>-0.0120968459253197</x:v>
      </x:c>
      <x:c r="K698" s="9" t="n">
        <x:v>-0.0061358304583538</x:v>
      </x:c>
      <x:c r="L698" s="9" t="n">
        <x:v>-0.006858122237106386</x:v>
      </x:c>
      <x:c r="M698" s="9" t="n">
        <x:v>-0.0066229734391169</x:v>
      </x:c>
      <x:c r="N698" s="9" t="n">
        <x:v>0.00023514879798948625</x:v>
      </x:c>
    </x:row>
    <x:row r="699">
      <x:c r="A699" s="1" t="str">
        <x:v>2025Q1</x:v>
      </x:c>
      <x:c r="B699" s="1" t="str">
        <x:v>001488.OF</x:v>
      </x:c>
      <x:c r="C699" s="1" t="str">
        <x:v>万家瑞丰A</x:v>
      </x:c>
      <x:c r="D699" s="1" t="str">
        <x:v>万家基金</x:v>
      </x:c>
      <x:c r="E699" s="9" t="n">
        <x:v>0.9392234476795482</x:v>
      </x:c>
      <x:c r="F699" s="9"/>
      <x:c r="G699" s="9" t="n">
        <x:v>0.0616070499823539</x:v>
      </x:c>
      <x:c r="H699" s="9"/>
      <x:c r="I699" s="9" t="str">
        <x:v>覆盖/杠杆异常</x:v>
      </x:c>
      <x:c r="J699" s="9" t="n">
        <x:v>0.0125459507988814</x:v>
      </x:c>
      <x:c r="K699" s="9" t="n">
        <x:v>0.0167355103051229</x:v>
      </x:c>
      <x:c r="L699" s="9"/>
      <x:c r="M699" s="9" t="n">
        <x:v>0.0190985485103132</x:v>
      </x:c>
      <x:c r="N699" s="9"/>
    </x:row>
    <x:row r="700">
      <x:c r="A700" s="1" t="str">
        <x:v>2025Q2</x:v>
      </x:c>
      <x:c r="B700" s="1" t="str">
        <x:v>001488.OF</x:v>
      </x:c>
      <x:c r="C700" s="1" t="str">
        <x:v>万家瑞丰A</x:v>
      </x:c>
      <x:c r="D700" s="1" t="str">
        <x:v>万家基金</x:v>
      </x:c>
      <x:c r="E700" s="9" t="n">
        <x:v>0.9385951845625924</x:v>
      </x:c>
      <x:c r="F700" s="9"/>
      <x:c r="G700" s="9" t="n">
        <x:v>0.0612959520893058</x:v>
      </x:c>
      <x:c r="H700" s="9"/>
      <x:c r="I700" s="9" t="str">
        <x:v>覆盖/杠杆异常</x:v>
      </x:c>
      <x:c r="J700" s="9" t="n">
        <x:v>0.1790131298144346</x:v>
      </x:c>
      <x:c r="K700" s="9" t="n">
        <x:v>-0.0093141564174268</x:v>
      </x:c>
      <x:c r="L700" s="9"/>
      <x:c r="M700" s="9" t="n">
        <x:v>0.2156194629957748</x:v>
      </x:c>
      <x:c r="N700" s="9"/>
    </x:row>
    <x:row r="701">
      <x:c r="A701" s="1" t="str">
        <x:v>2025Q3</x:v>
      </x:c>
      <x:c r="B701" s="1" t="str">
        <x:v>001488.OF</x:v>
      </x:c>
      <x:c r="C701" s="1" t="str">
        <x:v>万家瑞丰A</x:v>
      </x:c>
      <x:c r="D701" s="1" t="str">
        <x:v>万家基金</x:v>
      </x:c>
      <x:c r="E701" s="9" t="n">
        <x:v>0.9414441551644102</x:v>
      </x:c>
      <x:c r="F701" s="9"/>
      <x:c r="G701" s="9" t="n">
        <x:v>0.0580062831334622</x:v>
      </x:c>
      <x:c r="H701" s="9"/>
      <x:c r="I701" s="9" t="str">
        <x:v>覆盖/杠杆异常</x:v>
      </x:c>
      <x:c r="J701" s="9" t="n">
        <x:v>-0.002316465870377</x:v>
      </x:c>
      <x:c r="K701" s="9" t="n">
        <x:v>0.0053859744891888</x:v>
      </x:c>
      <x:c r="L701" s="9"/>
      <x:c r="M701" s="9" t="n">
        <x:v>0.0159771274806592</x:v>
      </x:c>
      <x:c r="N701" s="9"/>
    </x:row>
    <x:row r="702">
      <x:c r="A702" s="1" t="str">
        <x:v>2025Q4</x:v>
      </x:c>
      <x:c r="B702" s="1" t="str">
        <x:v>001488.OF</x:v>
      </x:c>
      <x:c r="C702" s="1" t="str">
        <x:v>万家瑞丰A</x:v>
      </x:c>
      <x:c r="D702" s="1" t="str">
        <x:v>万家基金</x:v>
      </x:c>
      <x:c r="E702" s="9" t="n">
        <x:v>0.9422716574562504</x:v>
      </x:c>
      <x:c r="F702" s="9"/>
      <x:c r="G702" s="9" t="n">
        <x:v>0.1018595663987272</x:v>
      </x:c>
      <x:c r="H702" s="9"/>
      <x:c r="I702" s="9" t="str">
        <x:v>覆盖/杠杆异常</x:v>
      </x:c>
      <x:c r="J702" s="9" t="n">
        <x:v>-0.0388536352522925</x:v>
      </x:c>
      <x:c r="K702" s="9" t="n">
        <x:v>0.0082560386605905</x:v>
      </x:c>
      <x:c r="L702" s="9"/>
      <x:c r="M702" s="9" t="n">
        <x:v>-0.0152292666777024</x:v>
      </x:c>
      <x:c r="N702" s="9"/>
    </x:row>
    <x:row r="703">
      <x:c r="A703" s="1" t="str">
        <x:v>2026Q1</x:v>
      </x:c>
      <x:c r="B703" s="1" t="str">
        <x:v>001488.OF</x:v>
      </x:c>
      <x:c r="C703" s="1" t="str">
        <x:v>万家瑞丰A</x:v>
      </x:c>
      <x:c r="D703" s="1" t="str">
        <x:v>万家基金</x:v>
      </x:c>
      <x:c r="E703" s="9" t="n">
        <x:v>0.9386255726038856</x:v>
      </x:c>
      <x:c r="F703" s="9"/>
      <x:c r="G703" s="9" t="n">
        <x:v>0.0621454737845124</x:v>
      </x:c>
      <x:c r="H703" s="9"/>
      <x:c r="I703" s="9" t="str">
        <x:v>覆盖/杠杆异常</x:v>
      </x:c>
      <x:c r="J703" s="9" t="n">
        <x:v>0.1189604611184145</x:v>
      </x:c>
      <x:c r="K703" s="9" t="n">
        <x:v>0.0119203404212993</x:v>
      </x:c>
      <x:c r="L703" s="9"/>
      <x:c r="M703" s="9" t="n">
        <x:v>0.1603630862329803</x:v>
      </x:c>
      <x:c r="N703" s="9"/>
    </x:row>
    <x:row r="704">
      <x:c r="A704" s="1" t="str">
        <x:v>2023Q1</x:v>
      </x:c>
      <x:c r="B704" s="1" t="str">
        <x:v>001506.OF</x:v>
      </x:c>
      <x:c r="C704" s="1" t="str">
        <x:v>景顺长城泰和回报混合A</x:v>
      </x:c>
      <x:c r="D704" s="1" t="str">
        <x:v>景顺长城基金</x:v>
      </x:c>
      <x:c r="E704" s="9" t="n">
        <x:v>0.1682252656276185</x:v>
      </x:c>
      <x:c r="F704" s="9" t="n">
        <x:v>0.746880536953243</x:v>
      </x:c>
      <x:c r="G704" s="9" t="n">
        <x:v>0.0995299710072063</x:v>
      </x:c>
      <x:c r="H704" s="9" t="n">
        <x:v>1.0146357735880678</x:v>
      </x:c>
      <x:c r="I704" s="9" t="str">
        <x:v>可用</x:v>
      </x:c>
      <x:c r="J704" s="9" t="n">
        <x:v>-0.0514647253840476</x:v>
      </x:c>
      <x:c r="K704" s="9" t="n">
        <x:v>0.0167474576920587</x:v>
      </x:c>
      <x:c r="L704" s="9" t="n">
        <x:v>0.0038506830954626713</x:v>
      </x:c>
      <x:c r="M704" s="9" t="n">
        <x:v>0.0083396522229099</x:v>
      </x:c>
      <x:c r="N704" s="9" t="n">
        <x:v>0.004488969127447229</x:v>
      </x:c>
    </x:row>
    <x:row r="705">
      <x:c r="A705" s="1" t="str">
        <x:v>2023Q2</x:v>
      </x:c>
      <x:c r="B705" s="1" t="str">
        <x:v>001506.OF</x:v>
      </x:c>
      <x:c r="C705" s="1" t="str">
        <x:v>景顺长城泰和回报混合A</x:v>
      </x:c>
      <x:c r="D705" s="1" t="str">
        <x:v>景顺长城基金</x:v>
      </x:c>
      <x:c r="E705" s="9" t="n">
        <x:v>0.0584266611295681</x:v>
      </x:c>
      <x:c r="F705" s="9" t="n">
        <x:v>0.9091263828903654</x:v>
      </x:c>
      <x:c r="G705" s="9" t="n">
        <x:v>0.0350055679401993</x:v>
      </x:c>
      <x:c r="H705" s="9" t="n">
        <x:v>1.0025586119601329</x:v>
      </x:c>
      <x:c r="I705" s="9" t="str">
        <x:v>可用</x:v>
      </x:c>
      <x:c r="J705" s="9" t="n">
        <x:v>-0.0398001275228043</x:v>
      </x:c>
      <x:c r="K705" s="9" t="n">
        <x:v>0.0067709071031718</x:v>
      </x:c>
      <x:c r="L705" s="9" t="n">
        <x:v>0.0038302217199047773</x:v>
      </x:c>
      <x:c r="M705" s="9" t="n">
        <x:v>0.0052631558910198</x:v>
      </x:c>
      <x:c r="N705" s="9" t="n">
        <x:v>0.0014329341711150226</x:v>
      </x:c>
    </x:row>
    <x:row r="706">
      <x:c r="A706" s="1" t="str">
        <x:v>2023Q3</x:v>
      </x:c>
      <x:c r="B706" s="1" t="str">
        <x:v>001506.OF</x:v>
      </x:c>
      <x:c r="C706" s="1" t="str">
        <x:v>景顺长城泰和回报混合A</x:v>
      </x:c>
      <x:c r="D706" s="1" t="str">
        <x:v>景顺长城基金</x:v>
      </x:c>
      <x:c r="E706" s="9" t="n">
        <x:v>0.0601709709216362</x:v>
      </x:c>
      <x:c r="F706" s="9" t="n">
        <x:v>0.835989464760966</x:v>
      </x:c>
      <x:c r="G706" s="9" t="n">
        <x:v>0.106754533431904</x:v>
      </x:c>
      <x:c r="H706" s="9" t="n">
        <x:v>1.0029149691145063</x:v>
      </x:c>
      <x:c r="I706" s="9" t="str">
        <x:v>可用</x:v>
      </x:c>
      <x:c r="J706" s="9" t="n">
        <x:v>-0.0700389210520608</x:v>
      </x:c>
      <x:c r="K706" s="9" t="n">
        <x:v>0.0140014361109186</x:v>
      </x:c>
      <x:c r="L706" s="9" t="n">
        <x:v>0.007490743198245377</x:v>
      </x:c>
      <x:c r="M706" s="9" t="n">
        <x:v>0.0014958877877082</x:v>
      </x:c>
      <x:c r="N706" s="9" t="n">
        <x:v>-0.005994855410537177</x:v>
      </x:c>
    </x:row>
    <x:row r="707">
      <x:c r="A707" s="1" t="str">
        <x:v>2023Q4</x:v>
      </x:c>
      <x:c r="B707" s="1" t="str">
        <x:v>001506.OF</x:v>
      </x:c>
      <x:c r="C707" s="1" t="str">
        <x:v>景顺长城泰和回报混合A</x:v>
      </x:c>
      <x:c r="D707" s="1" t="str">
        <x:v>景顺长城基金</x:v>
      </x:c>
      <x:c r="E707" s="9" t="n">
        <x:v>0.0371455911492734</x:v>
      </x:c>
      <x:c r="F707" s="9" t="n">
        <x:v>0.9256594053830912</x:v>
      </x:c>
      <x:c r="G707" s="9" t="n">
        <x:v>0.0404597597424042</x:v>
      </x:c>
      <x:c r="H707" s="9" t="n">
        <x:v>1.0032647562747687</x:v>
      </x:c>
      <x:c r="I707" s="9" t="str">
        <x:v>可用</x:v>
      </x:c>
      <x:c r="J707" s="9" t="n">
        <x:v>0.031001629210372</x:v>
      </x:c>
      <x:c r="K707" s="9" t="n">
        <x:v>0.0198746052509315</x:v>
      </x:c>
      <x:c r="L707" s="9" t="n">
        <x:v>0.019548689122410763</x:v>
      </x:c>
      <x:c r="M707" s="9" t="n">
        <x:v>0.0082150868387893</x:v>
      </x:c>
      <x:c r="N707" s="9" t="n">
        <x:v>-0.011333602283621463</x:v>
      </x:c>
    </x:row>
    <x:row r="708">
      <x:c r="A708" s="1" t="str">
        <x:v>2024Q1</x:v>
      </x:c>
      <x:c r="B708" s="1" t="str">
        <x:v>001506.OF</x:v>
      </x:c>
      <x:c r="C708" s="1" t="str">
        <x:v>景顺长城泰和回报混合A</x:v>
      </x:c>
      <x:c r="D708" s="1" t="str">
        <x:v>景顺长城基金</x:v>
      </x:c>
      <x:c r="E708" s="9" t="n">
        <x:v>0.0440129132569558</x:v>
      </x:c>
      <x:c r="F708" s="9" t="n">
        <x:v>0.9135266697217675</x:v>
      </x:c>
      <x:c r="G708" s="9" t="n">
        <x:v>0.0118984345335515</x:v>
      </x:c>
      <x:c r="H708" s="9" t="n">
        <x:v>0.9694380175122749</x:v>
      </x:c>
      <x:c r="I708" s="9" t="str">
        <x:v>可用</x:v>
      </x:c>
      <x:c r="J708" s="9" t="n">
        <x:v>-0.0214333367255786</x:v>
      </x:c>
      <x:c r="K708" s="9" t="n">
        <x:v>0.0174055286828451</x:v>
      </x:c>
      <x:c r="L708" s="9" t="n">
        <x:v>0.014957071062276173</x:v>
      </x:c>
      <x:c r="M708" s="9" t="n">
        <x:v>0.003703700270184</x:v>
      </x:c>
      <x:c r="N708" s="9" t="n">
        <x:v>-0.011253370792092172</x:v>
      </x:c>
    </x:row>
    <x:row r="709">
      <x:c r="A709" s="1" t="str">
        <x:v>2024Q2</x:v>
      </x:c>
      <x:c r="B709" s="1" t="str">
        <x:v>001506.OF</x:v>
      </x:c>
      <x:c r="C709" s="1" t="str">
        <x:v>景顺长城泰和回报混合A</x:v>
      </x:c>
      <x:c r="D709" s="1" t="str">
        <x:v>景顺长城基金</x:v>
      </x:c>
      <x:c r="E709" s="9" t="n">
        <x:v>0.0491826512310451</x:v>
      </x:c>
      <x:c r="F709" s="9" t="n">
        <x:v>0.9099771048426548</x:v>
      </x:c>
      <x:c r="G709" s="9" t="n">
        <x:v>0.0425956750366867</x:v>
      </x:c>
      <x:c r="H709" s="9" t="n">
        <x:v>1.0017554311103867</x:v>
      </x:c>
      <x:c r="I709" s="9" t="str">
        <x:v>可用</x:v>
      </x:c>
      <x:c r="J709" s="9" t="n">
        <x:v>0.1606714697572842</x:v>
      </x:c>
      <x:c r="K709" s="9" t="n">
        <x:v>0.0089599220136762</x:v>
      </x:c>
      <x:c r="L709" s="9" t="n">
        <x:v>0.016055572753472955</x:v>
      </x:c>
      <x:c r="M709" s="9" t="n">
        <x:v>0.0044280486512984</x:v>
      </x:c>
      <x:c r="N709" s="9" t="n">
        <x:v>-0.011627524102174554</x:v>
      </x:c>
    </x:row>
    <x:row r="710">
      <x:c r="A710" s="1" t="str">
        <x:v>2024Q3</x:v>
      </x:c>
      <x:c r="B710" s="1" t="str">
        <x:v>001506.OF</x:v>
      </x:c>
      <x:c r="C710" s="1" t="str">
        <x:v>景顺长城泰和回报混合A</x:v>
      </x:c>
      <x:c r="D710" s="1" t="str">
        <x:v>景顺长城基金</x:v>
      </x:c>
      <x:c r="E710" s="9" t="n">
        <x:v>0.0290498209052425</x:v>
      </x:c>
      <x:c r="F710" s="9" t="n">
        <x:v>0.924565270595897</x:v>
      </x:c>
      <x:c r="G710" s="9" t="n">
        <x:v>0.0489749478997069</x:v>
      </x:c>
      <x:c r="H710" s="9" t="n">
        <x:v>1.0025900394008465</x:v>
      </x:c>
      <x:c r="I710" s="9" t="str">
        <x:v>可用</x:v>
      </x:c>
      <x:c r="J710" s="9" t="n">
        <x:v>-0.0206428811428998</x:v>
      </x:c>
      <x:c r="K710" s="9" t="n">
        <x:v>0.0278751222406441</x:v>
      </x:c>
      <x:c r="L710" s="9" t="n">
        <x:v>0.025172697937145373</x:v>
      </x:c>
      <x:c r="M710" s="9" t="n">
        <x:v>0.0029390112985758</x:v>
      </x:c>
      <x:c r="N710" s="9" t="n">
        <x:v>-0.02223368663856957</x:v>
      </x:c>
    </x:row>
    <x:row r="711">
      <x:c r="A711" s="1" t="str">
        <x:v>2024Q4</x:v>
      </x:c>
      <x:c r="B711" s="1" t="str">
        <x:v>001506.OF</x:v>
      </x:c>
      <x:c r="C711" s="1" t="str">
        <x:v>景顺长城泰和回报混合A</x:v>
      </x:c>
      <x:c r="D711" s="1" t="str">
        <x:v>景顺长城基金</x:v>
      </x:c>
      <x:c r="E711" s="9" t="n">
        <x:v>0.0523511775215202</x:v>
      </x:c>
      <x:c r="F711" s="9" t="n">
        <x:v>0.9250525522169888</x:v>
      </x:c>
      <x:c r="G711" s="9" t="n">
        <x:v>0.0250678385577391</x:v>
      </x:c>
      <x:c r="H711" s="9" t="n">
        <x:v>1.0024715682962482</x:v>
      </x:c>
      <x:c r="I711" s="9" t="str">
        <x:v>可用</x:v>
      </x:c>
      <x:c r="J711" s="9" t="n">
        <x:v>-0.0120968459253197</x:v>
      </x:c>
      <x:c r="K711" s="9" t="n">
        <x:v>-0.0061358304583538</x:v>
      </x:c>
      <x:c r="L711" s="9" t="n">
        <x:v>-0.006309249753957809</x:v>
      </x:c>
      <x:c r="M711" s="9" t="n">
        <x:v>-0.0241758200379813</x:v>
      </x:c>
      <x:c r="N711" s="9" t="n">
        <x:v>-0.01786657028402349</x:v>
      </x:c>
    </x:row>
    <x:row r="712">
      <x:c r="A712" s="1" t="str">
        <x:v>2025Q1</x:v>
      </x:c>
      <x:c r="B712" s="1" t="str">
        <x:v>001506.OF</x:v>
      </x:c>
      <x:c r="C712" s="1" t="str">
        <x:v>景顺长城泰和回报混合A</x:v>
      </x:c>
      <x:c r="D712" s="1" t="str">
        <x:v>景顺长城基金</x:v>
      </x:c>
      <x:c r="E712" s="9" t="n">
        <x:v>0.9283793875858408</x:v>
      </x:c>
      <x:c r="F712" s="9" t="n">
        <x:v>0.0399407228212188</x:v>
      </x:c>
      <x:c r="G712" s="9" t="n">
        <x:v>0.0160885879308628</x:v>
      </x:c>
      <x:c r="H712" s="9" t="n">
        <x:v>0.9844086983379223</x:v>
      </x:c>
      <x:c r="I712" s="9" t="str">
        <x:v>可用</x:v>
      </x:c>
      <x:c r="J712" s="9" t="n">
        <x:v>0.0125459507988814</x:v>
      </x:c>
      <x:c r="K712" s="9" t="n">
        <x:v>0.0167355103051229</x:v>
      </x:c>
      <x:c r="L712" s="9" t="n">
        <x:v>0.012315830497716168</x:v>
      </x:c>
      <x:c r="M712" s="9" t="n">
        <x:v>0.0225225231363723</x:v>
      </x:c>
      <x:c r="N712" s="9" t="n">
        <x:v>0.010206692638656133</x:v>
      </x:c>
    </x:row>
    <x:row r="713">
      <x:c r="A713" s="1" t="str">
        <x:v>2025Q2</x:v>
      </x:c>
      <x:c r="B713" s="1" t="str">
        <x:v>001506.OF</x:v>
      </x:c>
      <x:c r="C713" s="1" t="str">
        <x:v>景顺长城泰和回报混合A</x:v>
      </x:c>
      <x:c r="D713" s="1" t="str">
        <x:v>景顺长城基金</x:v>
      </x:c>
      <x:c r="E713" s="9" t="n">
        <x:v>0.939405848627751</x:v>
      </x:c>
      <x:c r="F713" s="9" t="n">
        <x:v>0.0534127001869317</x:v>
      </x:c>
      <x:c r="G713" s="9" t="n">
        <x:v>0.0852343279802872</x:v>
      </x:c>
      <x:c r="H713" s="9" t="n">
        <x:v>1.07805287679497</x:v>
      </x:c>
      <x:c r="I713" s="9" t="str">
        <x:v>可用</x:v>
      </x:c>
      <x:c r="J713" s="9" t="n">
        <x:v>0.1790131298144346</x:v>
      </x:c>
      <x:c r="K713" s="9" t="n">
        <x:v>-0.0093141564174268</x:v>
      </x:c>
      <x:c r="L713" s="9" t="n">
        <x:v>0.16766848688462047</x:v>
      </x:c>
      <x:c r="M713" s="9" t="n">
        <x:v>0.1798825199706468</x:v>
      </x:c>
      <x:c r="N713" s="9" t="n">
        <x:v>0.012214033086026338</x:v>
      </x:c>
    </x:row>
    <x:row r="714">
      <x:c r="A714" s="1" t="str">
        <x:v>2025Q3</x:v>
      </x:c>
      <x:c r="B714" s="1" t="str">
        <x:v>001506.OF</x:v>
      </x:c>
      <x:c r="C714" s="1" t="str">
        <x:v>景顺长城泰和回报混合A</x:v>
      </x:c>
      <x:c r="D714" s="1" t="str">
        <x:v>景顺长城基金</x:v>
      </x:c>
      <x:c r="E714" s="9" t="n">
        <x:v>0.9321451066700428</x:v>
      </x:c>
      <x:c r="F714" s="9" t="n">
        <x:v>0.0328310680749475</x:v>
      </x:c>
      <x:c r="G714" s="9" t="n">
        <x:v>0.0357910105982782</x:v>
      </x:c>
      <x:c r="H714" s="9" t="n">
        <x:v>1.0007671853432685</x:v>
      </x:c>
      <x:c r="I714" s="9" t="str">
        <x:v>可用</x:v>
      </x:c>
      <x:c r="J714" s="9" t="n">
        <x:v>-0.002316465870377</x:v>
      </x:c>
      <x:c r="K714" s="9" t="n">
        <x:v>0.0053859744891888</x:v>
      </x:c>
      <x:c r="L714" s="9" t="n">
        <x:v>-0.001982455030735594</x:v>
      </x:c>
      <x:c r="M714" s="9" t="n">
        <x:v>0.006845053703764</x:v>
      </x:c>
      <x:c r="N714" s="9" t="n">
        <x:v>0.008827508734499594</x:v>
      </x:c>
    </x:row>
    <x:row r="715">
      <x:c r="A715" s="1" t="str">
        <x:v>2025Q4</x:v>
      </x:c>
      <x:c r="B715" s="1" t="str">
        <x:v>001506.OF</x:v>
      </x:c>
      <x:c r="C715" s="1" t="str">
        <x:v>景顺长城泰和回报混合A</x:v>
      </x:c>
      <x:c r="D715" s="1" t="str">
        <x:v>景顺长城基金</x:v>
      </x:c>
      <x:c r="E715" s="9" t="n">
        <x:v>0.9387914396769916</x:v>
      </x:c>
      <x:c r="F715" s="9" t="n">
        <x:v>0.048211362219276</x:v>
      </x:c>
      <x:c r="G715" s="9" t="n">
        <x:v>0.0131494888915672</x:v>
      </x:c>
      <x:c r="H715" s="9" t="n">
        <x:v>1.0001522907878349</x:v>
      </x:c>
      <x:c r="I715" s="9" t="str">
        <x:v>可用</x:v>
      </x:c>
      <x:c r="J715" s="9" t="n">
        <x:v>-0.0388536352522925</x:v>
      </x:c>
      <x:c r="K715" s="9" t="n">
        <x:v>0.0082560386605905</x:v>
      </x:c>
      <x:c r="L715" s="9" t="n">
        <x:v>-0.036077425304822316</x:v>
      </x:c>
      <x:c r="M715" s="9" t="n">
        <x:v>-0.0352286766897643</x:v>
      </x:c>
      <x:c r="N715" s="9" t="n">
        <x:v>0.0008487486150580148</x:v>
      </x:c>
    </x:row>
    <x:row r="716">
      <x:c r="A716" s="1" t="str">
        <x:v>2026Q1</x:v>
      </x:c>
      <x:c r="B716" s="1" t="str">
        <x:v>001506.OF</x:v>
      </x:c>
      <x:c r="C716" s="1" t="str">
        <x:v>景顺长城泰和回报混合A</x:v>
      </x:c>
      <x:c r="D716" s="1" t="str">
        <x:v>景顺长城基金</x:v>
      </x:c>
      <x:c r="E716" s="9" t="n">
        <x:v>0.9383151259333792</x:v>
      </x:c>
      <x:c r="F716" s="9" t="n">
        <x:v>0.0567651512471535</x:v>
      </x:c>
      <x:c r="G716" s="9" t="n">
        <x:v>0.006070945029921</x:v>
      </x:c>
      <x:c r="H716" s="9" t="n">
        <x:v>1.0011512222104537</x:v>
      </x:c>
      <x:c r="I716" s="9" t="str">
        <x:v>可用</x:v>
      </x:c>
      <x:c r="J716" s="9" t="n">
        <x:v>0.1189604611184145</x:v>
      </x:c>
      <x:c r="K716" s="9" t="n">
        <x:v>0.0119203404212993</x:v>
      </x:c>
      <x:c r="L716" s="9" t="n">
        <x:v>0.11229905998235057</x:v>
      </x:c>
      <x:c r="M716" s="9" t="n">
        <x:v>0.1281230019204084</x:v>
      </x:c>
      <x:c r="N716" s="9" t="n">
        <x:v>0.015823941938057834</x:v>
      </x:c>
    </x:row>
    <x:row r="717">
      <x:c r="A717" s="1" t="str">
        <x:v>2023Q1</x:v>
      </x:c>
      <x:c r="B717" s="1" t="str">
        <x:v>001522.OF</x:v>
      </x:c>
      <x:c r="C717" s="1" t="str">
        <x:v>博时新策略混合A</x:v>
      </x:c>
      <x:c r="D717" s="1" t="str">
        <x:v>博时基金</x:v>
      </x:c>
      <x:c r="E717" s="9" t="n">
        <x:v>0.2337099862056967</x:v>
      </x:c>
      <x:c r="F717" s="9" t="n">
        <x:v>0.8854038002187207</x:v>
      </x:c>
      <x:c r="G717" s="9" t="n">
        <x:v>0.0359466278520654</x:v>
      </x:c>
      <x:c r="H717" s="9" t="n">
        <x:v>1.1550604142764829</x:v>
      </x:c>
      <x:c r="I717" s="9" t="str">
        <x:v>可用</x:v>
      </x:c>
      <x:c r="J717" s="9" t="n">
        <x:v>-0.0514647253840476</x:v>
      </x:c>
      <x:c r="K717" s="9" t="n">
        <x:v>0.0167474576920587</x:v>
      </x:c>
      <x:c r="L717" s="9" t="n">
        <x:v>0.0028004424249652837</x:v>
      </x:c>
      <x:c r="M717" s="9" t="n">
        <x:v>-0.0209682588289417</x:v>
      </x:c>
      <x:c r="N717" s="9" t="n">
        <x:v>-0.023768701253906982</x:v>
      </x:c>
    </x:row>
    <x:row r="718">
      <x:c r="A718" s="1" t="str">
        <x:v>2023Q2</x:v>
      </x:c>
      <x:c r="B718" s="1" t="str">
        <x:v>001522.OF</x:v>
      </x:c>
      <x:c r="C718" s="1" t="str">
        <x:v>博时新策略混合A</x:v>
      </x:c>
      <x:c r="D718" s="1" t="str">
        <x:v>博时基金</x:v>
      </x:c>
      <x:c r="E718" s="9" t="n">
        <x:v>0.2119024974237019</x:v>
      </x:c>
      <x:c r="F718" s="9" t="n">
        <x:v>0.7178112116087548</x:v>
      </x:c>
      <x:c r="G718" s="9" t="n">
        <x:v>0.0429782497467741</x:v>
      </x:c>
      <x:c r="H718" s="9" t="n">
        <x:v>0.9726919587792309</x:v>
      </x:c>
      <x:c r="I718" s="9" t="str">
        <x:v>可用</x:v>
      </x:c>
      <x:c r="J718" s="9" t="n">
        <x:v>-0.0398001275228043</x:v>
      </x:c>
      <x:c r="K718" s="9" t="n">
        <x:v>0.0067709071031718</x:v>
      </x:c>
      <x:c r="L718" s="9" t="n">
        <x:v>-0.003573513388445971</x:v>
      </x:c>
      <x:c r="M718" s="9" t="n">
        <x:v>-0.0139507455309436</x:v>
      </x:c>
      <x:c r="N718" s="9" t="n">
        <x:v>-0.010377232142497628</x:v>
      </x:c>
    </x:row>
    <x:row r="719">
      <x:c r="A719" s="1" t="str">
        <x:v>2023Q3</x:v>
      </x:c>
      <x:c r="B719" s="1" t="str">
        <x:v>001522.OF</x:v>
      </x:c>
      <x:c r="C719" s="1" t="str">
        <x:v>博时新策略混合A</x:v>
      </x:c>
      <x:c r="D719" s="1" t="str">
        <x:v>博时基金</x:v>
      </x:c>
      <x:c r="E719" s="9" t="n">
        <x:v>0.3663769460709846</x:v>
      </x:c>
      <x:c r="F719" s="9" t="n">
        <x:v>0.6733409279795608</x:v>
      </x:c>
      <x:c r="G719" s="9" t="n">
        <x:v>0.0558708734981356</x:v>
      </x:c>
      <x:c r="H719" s="9" t="n">
        <x:v>1.095588747548681</x:v>
      </x:c>
      <x:c r="I719" s="9" t="str">
        <x:v>可用</x:v>
      </x:c>
      <x:c r="J719" s="9" t="n">
        <x:v>-0.0700389210520608</x:v>
      </x:c>
      <x:c r="K719" s="9" t="n">
        <x:v>0.0140014361109186</x:v>
      </x:c>
      <x:c r="L719" s="9" t="n">
        <x:v>-0.016232906017188364</x:v>
      </x:c>
      <x:c r="M719" s="9" t="n">
        <x:v>-0.0149452008626492</x:v>
      </x:c>
      <x:c r="N719" s="9" t="n">
        <x:v>0.0012877051545391628</x:v>
      </x:c>
    </x:row>
    <x:row r="720">
      <x:c r="A720" s="1" t="str">
        <x:v>2023Q4</x:v>
      </x:c>
      <x:c r="B720" s="1" t="str">
        <x:v>001522.OF</x:v>
      </x:c>
      <x:c r="C720" s="1" t="str">
        <x:v>博时新策略混合A</x:v>
      </x:c>
      <x:c r="D720" s="1" t="str">
        <x:v>博时基金</x:v>
      </x:c>
      <x:c r="E720" s="9" t="n">
        <x:v>0.5387503289003723</x:v>
      </x:c>
      <x:c r="F720" s="9" t="n">
        <x:v>0.607841942700813</x:v>
      </x:c>
      <x:c r="G720" s="9" t="n">
        <x:v>0.0522985786913899</x:v>
      </x:c>
      <x:c r="H720" s="9" t="n">
        <x:v>1.1988908502925752</x:v>
      </x:c>
      <x:c r="I720" s="9" t="str">
        <x:v>可用</x:v>
      </x:c>
      <x:c r="J720" s="9" t="n">
        <x:v>0.031001629210372</x:v>
      </x:c>
      <x:c r="K720" s="9" t="n">
        <x:v>0.0198746052509315</x:v>
      </x:c>
      <x:c r="L720" s="9" t="n">
        <x:v>0.02878275659967329</x:v>
      </x:c>
      <x:c r="M720" s="9" t="n">
        <x:v>-0.0490896861635499</x:v>
      </x:c>
      <x:c r="N720" s="9" t="n">
        <x:v>-0.07787244276322319</x:v>
      </x:c>
    </x:row>
    <x:row r="721">
      <x:c r="A721" s="1" t="str">
        <x:v>2024Q1</x:v>
      </x:c>
      <x:c r="B721" s="1" t="str">
        <x:v>001522.OF</x:v>
      </x:c>
      <x:c r="C721" s="1" t="str">
        <x:v>博时新策略混合A</x:v>
      </x:c>
      <x:c r="D721" s="1" t="str">
        <x:v>博时基金</x:v>
      </x:c>
      <x:c r="E721" s="9" t="n">
        <x:v>0.6180316147102253</x:v>
      </x:c>
      <x:c r="F721" s="9" t="n">
        <x:v>0.5060071139719454</x:v>
      </x:c>
      <x:c r="G721" s="9" t="n">
        <x:v>0.050858073089701</x:v>
      </x:c>
      <x:c r="H721" s="9" t="n">
        <x:v>1.1748968017718717</x:v>
      </x:c>
      <x:c r="I721" s="9" t="str">
        <x:v>可用</x:v>
      </x:c>
      <x:c r="J721" s="9" t="n">
        <x:v>-0.0214333367255786</x:v>
      </x:c>
      <x:c r="K721" s="9" t="n">
        <x:v>0.0174055286828451</x:v>
      </x:c>
      <x:c r="L721" s="9" t="n">
        <x:v>-0.00443915836917495</x:v>
      </x:c>
      <x:c r="M721" s="9" t="n">
        <x:v>-0.0979293695485272</x:v>
      </x:c>
      <x:c r="N721" s="9" t="n">
        <x:v>-0.09349021117935225</x:v>
      </x:c>
    </x:row>
    <x:row r="722">
      <x:c r="A722" s="1" t="str">
        <x:v>2024Q2</x:v>
      </x:c>
      <x:c r="B722" s="1" t="str">
        <x:v>001522.OF</x:v>
      </x:c>
      <x:c r="C722" s="1" t="str">
        <x:v>博时新策略混合A</x:v>
      </x:c>
      <x:c r="D722" s="1" t="str">
        <x:v>博时基金</x:v>
      </x:c>
      <x:c r="E722" s="9" t="n">
        <x:v>0.6669779874213837</x:v>
      </x:c>
      <x:c r="F722" s="9" t="n">
        <x:v>0.4510495910806175</x:v>
      </x:c>
      <x:c r="G722" s="9" t="n">
        <x:v>0.0996424768439108</x:v>
      </x:c>
      <x:c r="H722" s="9" t="n">
        <x:v>1.2176700553459119</x:v>
      </x:c>
      <x:c r="I722" s="9" t="str">
        <x:v>覆盖/杠杆异常</x:v>
      </x:c>
      <x:c r="J722" s="9" t="n">
        <x:v>0.1606714697572842</x:v>
      </x:c>
      <x:c r="K722" s="9" t="n">
        <x:v>0.0089599220136762</x:v>
      </x:c>
      <x:c r="L722" s="9" t="n">
        <x:v>0.111205702695132</x:v>
      </x:c>
      <x:c r="M722" s="9" t="n">
        <x:v>0.000550273833394</x:v>
      </x:c>
      <x:c r="N722" s="9"/>
    </x:row>
    <x:row r="723">
      <x:c r="A723" s="1" t="str">
        <x:v>2024Q3</x:v>
      </x:c>
      <x:c r="B723" s="1" t="str">
        <x:v>001522.OF</x:v>
      </x:c>
      <x:c r="C723" s="1" t="str">
        <x:v>博时新策略混合A</x:v>
      </x:c>
      <x:c r="D723" s="1" t="str">
        <x:v>博时基金</x:v>
      </x:c>
      <x:c r="E723" s="9" t="n">
        <x:v>0.3161296139476961</x:v>
      </x:c>
      <x:c r="F723" s="9" t="n">
        <x:v>0.4806178241594022</x:v>
      </x:c>
      <x:c r="G723" s="9" t="n">
        <x:v>0.1921369387297634</x:v>
      </x:c>
      <x:c r="H723" s="9" t="n">
        <x:v>0.9888843768368616</x:v>
      </x:c>
      <x:c r="I723" s="9" t="str">
        <x:v>可用</x:v>
      </x:c>
      <x:c r="J723" s="9" t="n">
        <x:v>-0.0206428811428998</x:v>
      </x:c>
      <x:c r="K723" s="9" t="n">
        <x:v>0.0278751222406441</x:v>
      </x:c>
      <x:c r="L723" s="9" t="n">
        <x:v>0.006871454553002637</x:v>
      </x:c>
      <x:c r="M723" s="9" t="n">
        <x:v>0.0483972333707576</x:v>
      </x:c>
      <x:c r="N723" s="9" t="n">
        <x:v>0.04152577881775497</x:v>
      </x:c>
    </x:row>
    <x:row r="724">
      <x:c r="A724" s="1" t="str">
        <x:v>2024Q4</x:v>
      </x:c>
      <x:c r="B724" s="1" t="str">
        <x:v>001522.OF</x:v>
      </x:c>
      <x:c r="C724" s="1" t="str">
        <x:v>博时新策略混合A</x:v>
      </x:c>
      <x:c r="D724" s="1" t="str">
        <x:v>博时基金</x:v>
      </x:c>
      <x:c r="E724" s="9" t="n">
        <x:v>0.276885955436958</x:v>
      </x:c>
      <x:c r="F724" s="9" t="n">
        <x:v>0.5054536719146098</x:v>
      </x:c>
      <x:c r="G724" s="9" t="n">
        <x:v>0.0788370963308872</x:v>
      </x:c>
      <x:c r="H724" s="9" t="n">
        <x:v>0.8611767236824549</x:v>
      </x:c>
      <x:c r="I724" s="9" t="str">
        <x:v>可用</x:v>
      </x:c>
      <x:c r="J724" s="9" t="n">
        <x:v>-0.0120968459253197</x:v>
      </x:c>
      <x:c r="K724" s="9" t="n">
        <x:v>-0.0061358304583538</x:v>
      </x:c>
      <x:c r="L724" s="9" t="n">
        <x:v>-0.006450824777226249</x:v>
      </x:c>
      <x:c r="M724" s="9" t="n">
        <x:v>0.0101169078492213</x:v>
      </x:c>
      <x:c r="N724" s="9" t="n">
        <x:v>0.01656773262644755</x:v>
      </x:c>
    </x:row>
    <x:row r="725">
      <x:c r="A725" s="1" t="str">
        <x:v>2025Q1</x:v>
      </x:c>
      <x:c r="B725" s="1" t="str">
        <x:v>001522.OF</x:v>
      </x:c>
      <x:c r="C725" s="1" t="str">
        <x:v>博时新策略混合A</x:v>
      </x:c>
      <x:c r="D725" s="1" t="str">
        <x:v>博时基金</x:v>
      </x:c>
      <x:c r="E725" s="9" t="n">
        <x:v>0.2963855119184377</x:v>
      </x:c>
      <x:c r="F725" s="9" t="n">
        <x:v>0.5807857778575531</x:v>
      </x:c>
      <x:c r="G725" s="9" t="n">
        <x:v>0.137771474439977</x:v>
      </x:c>
      <x:c r="H725" s="9" t="n">
        <x:v>1.0149427642159679</x:v>
      </x:c>
      <x:c r="I725" s="9" t="str">
        <x:v>可用</x:v>
      </x:c>
      <x:c r="J725" s="9" t="n">
        <x:v>0.0125459507988814</x:v>
      </x:c>
      <x:c r="K725" s="9" t="n">
        <x:v>0.0167355103051229</x:v>
      </x:c>
      <x:c r="L725" s="9" t="n">
        <x:v>0.013438184420433898</x:v>
      </x:c>
      <x:c r="M725" s="9" t="n">
        <x:v>0.0238890134465181</x:v>
      </x:c>
      <x:c r="N725" s="9" t="n">
        <x:v>0.010450829026084203</x:v>
      </x:c>
    </x:row>
    <x:row r="726">
      <x:c r="A726" s="1" t="str">
        <x:v>2025Q2</x:v>
      </x:c>
      <x:c r="B726" s="1" t="str">
        <x:v>001522.OF</x:v>
      </x:c>
      <x:c r="C726" s="1" t="str">
        <x:v>博时新策略混合A</x:v>
      </x:c>
      <x:c r="D726" s="1" t="str">
        <x:v>博时基金</x:v>
      </x:c>
      <x:c r="E726" s="9" t="n">
        <x:v>0.2945784574569789</x:v>
      </x:c>
      <x:c r="F726" s="9" t="n">
        <x:v>0.6953808913320586</x:v>
      </x:c>
      <x:c r="G726" s="9" t="n">
        <x:v>0.084721111376673</x:v>
      </x:c>
      <x:c r="H726" s="9" t="n">
        <x:v>1.0746804601657105</x:v>
      </x:c>
      <x:c r="I726" s="9" t="str">
        <x:v>可用</x:v>
      </x:c>
      <x:c r="J726" s="9" t="n">
        <x:v>0.1790131298144346</x:v>
      </x:c>
      <x:c r="K726" s="9" t="n">
        <x:v>-0.0093141564174268</x:v>
      </x:c>
      <x:c r="L726" s="9" t="n">
        <x:v>0.0462565252537256</x:v>
      </x:c>
      <x:c r="M726" s="9" t="n">
        <x:v>0.0911528120513629</x:v>
      </x:c>
      <x:c r="N726" s="9" t="n">
        <x:v>0.0448962867976373</x:v>
      </x:c>
    </x:row>
    <x:row r="727">
      <x:c r="A727" s="1" t="str">
        <x:v>2025Q3</x:v>
      </x:c>
      <x:c r="B727" s="1" t="str">
        <x:v>001522.OF</x:v>
      </x:c>
      <x:c r="C727" s="1" t="str">
        <x:v>博时新策略混合A</x:v>
      </x:c>
      <x:c r="D727" s="1" t="str">
        <x:v>博时基金</x:v>
      </x:c>
      <x:c r="E727" s="9" t="n">
        <x:v>0.2925416955371318</x:v>
      </x:c>
      <x:c r="F727" s="9" t="n">
        <x:v>0.6718858075498325</x:v>
      </x:c>
      <x:c r="G727" s="9" t="n">
        <x:v>0.1101422804727465</x:v>
      </x:c>
      <x:c r="H727" s="9" t="n">
        <x:v>1.0745697835597108</x:v>
      </x:c>
      <x:c r="I727" s="9" t="str">
        <x:v>可用</x:v>
      </x:c>
      <x:c r="J727" s="9" t="n">
        <x:v>-0.002316465870377</x:v>
      </x:c>
      <x:c r="K727" s="9" t="n">
        <x:v>0.0053859744891888</x:v>
      </x:c>
      <x:c r="L727" s="9" t="n">
        <x:v>0.002941096965737428</x:v>
      </x:c>
      <x:c r="M727" s="9" t="n">
        <x:v>-0.0474799157701606</x:v>
      </x:c>
      <x:c r="N727" s="9" t="n">
        <x:v>-0.050421012735898024</x:v>
      </x:c>
    </x:row>
    <x:row r="728">
      <x:c r="A728" s="1" t="str">
        <x:v>2025Q4</x:v>
      </x:c>
      <x:c r="B728" s="1" t="str">
        <x:v>001522.OF</x:v>
      </x:c>
      <x:c r="C728" s="1" t="str">
        <x:v>博时新策略混合A</x:v>
      </x:c>
      <x:c r="D728" s="1" t="str">
        <x:v>博时基金</x:v>
      </x:c>
      <x:c r="E728" s="9"/>
      <x:c r="F728" s="9" t="n">
        <x:v>0.4455380278376789</x:v>
      </x:c>
      <x:c r="G728" s="9" t="n">
        <x:v>0.176056723583611</x:v>
      </x:c>
      <x:c r="H728" s="9"/>
      <x:c r="I728" s="9" t="str">
        <x:v>覆盖/杠杆异常</x:v>
      </x:c>
      <x:c r="J728" s="9" t="n">
        <x:v>-0.0388536352522925</x:v>
      </x:c>
      <x:c r="K728" s="9" t="n">
        <x:v>0.0082560386605905</x:v>
      </x:c>
      <x:c r="L728" s="9"/>
      <x:c r="M728" s="9" t="n">
        <x:v>-0.0569576098845343</x:v>
      </x:c>
      <x:c r="N728" s="9"/>
    </x:row>
    <x:row r="729">
      <x:c r="A729" s="1" t="str">
        <x:v>2026Q1</x:v>
      </x:c>
      <x:c r="B729" s="1" t="str">
        <x:v>001522.OF</x:v>
      </x:c>
      <x:c r="C729" s="1" t="str">
        <x:v>博时新策略混合A</x:v>
      </x:c>
      <x:c r="D729" s="1" t="str">
        <x:v>博时基金</x:v>
      </x:c>
      <x:c r="E729" s="9" t="n">
        <x:v>0.2963332351336606</x:v>
      </x:c>
      <x:c r="F729" s="9" t="n">
        <x:v>0.3303820962902346</x:v>
      </x:c>
      <x:c r="G729" s="9" t="n">
        <x:v>0.1050291571194762</x:v>
      </x:c>
      <x:c r="H729" s="9" t="n">
        <x:v>0.7317444885433714</x:v>
      </x:c>
      <x:c r="I729" s="9" t="str">
        <x:v>覆盖/杠杆异常</x:v>
      </x:c>
      <x:c r="J729" s="9" t="n">
        <x:v>0.1189604611184145</x:v>
      </x:c>
      <x:c r="K729" s="9" t="n">
        <x:v>0.0119203404212993</x:v>
      </x:c>
      <x:c r="L729" s="9" t="n">
        <x:v>0.03919020535309389</x:v>
      </x:c>
      <x:c r="M729" s="9" t="n">
        <x:v>0.0822798830829476</x:v>
      </x:c>
      <x:c r="N729" s="9"/>
    </x:row>
    <x:row r="730">
      <x:c r="A730" s="1" t="str">
        <x:v>2023Q1</x:v>
      </x:c>
      <x:c r="B730" s="1" t="str">
        <x:v>001530.OF</x:v>
      </x:c>
      <x:c r="C730" s="1" t="str">
        <x:v>万家瑞富A</x:v>
      </x:c>
      <x:c r="D730" s="1" t="str">
        <x:v>万家基金</x:v>
      </x:c>
      <x:c r="E730" s="9" t="n">
        <x:v>0.3502163352921972</x:v>
      </x:c>
      <x:c r="F730" s="9" t="n">
        <x:v>0.5685421354880835</x:v>
      </x:c>
      <x:c r="G730" s="9" t="n">
        <x:v>0.0985893522690173</x:v>
      </x:c>
      <x:c r="H730" s="9" t="n">
        <x:v>1.017347823049298</x:v>
      </x:c>
      <x:c r="I730" s="9" t="str">
        <x:v>可用</x:v>
      </x:c>
      <x:c r="J730" s="9" t="n">
        <x:v>-0.0514647253840476</x:v>
      </x:c>
      <x:c r="K730" s="9" t="n">
        <x:v>0.0167474576920587</x:v>
      </x:c>
      <x:c r="L730" s="9" t="n">
        <x:v>-0.008502152160581082</x:v>
      </x:c>
      <x:c r="M730" s="9" t="n">
        <x:v>-0.014256830818808</x:v>
      </x:c>
      <x:c r="N730" s="9" t="n">
        <x:v>-0.005754678658226918</x:v>
      </x:c>
    </x:row>
    <x:row r="731">
      <x:c r="A731" s="1" t="str">
        <x:v>2023Q2</x:v>
      </x:c>
      <x:c r="B731" s="1" t="str">
        <x:v>001530.OF</x:v>
      </x:c>
      <x:c r="C731" s="1" t="str">
        <x:v>万家瑞富A</x:v>
      </x:c>
      <x:c r="D731" s="1" t="str">
        <x:v>万家基金</x:v>
      </x:c>
      <x:c r="E731" s="9" t="n">
        <x:v>0.4228705220742816</x:v>
      </x:c>
      <x:c r="F731" s="9" t="n">
        <x:v>0.4124921145760336</x:v>
      </x:c>
      <x:c r="G731" s="9" t="n">
        <x:v>0.1046808913805185</x:v>
      </x:c>
      <x:c r="H731" s="9" t="n">
        <x:v>0.9400435280308337</x:v>
      </x:c>
      <x:c r="I731" s="9" t="str">
        <x:v>可用</x:v>
      </x:c>
      <x:c r="J731" s="9" t="n">
        <x:v>-0.0398001275228043</x:v>
      </x:c>
      <x:c r="K731" s="9" t="n">
        <x:v>0.0067709071031718</x:v>
      </x:c>
      <x:c r="L731" s="9" t="n">
        <x:v>-0.014037354915606015</x:v>
      </x:c>
      <x:c r="M731" s="9" t="n">
        <x:v>-0.0452354067311346</x:v>
      </x:c>
      <x:c r="N731" s="9" t="n">
        <x:v>-0.031198051815528587</x:v>
      </x:c>
    </x:row>
    <x:row r="732">
      <x:c r="A732" s="1" t="str">
        <x:v>2023Q3</x:v>
      </x:c>
      <x:c r="B732" s="1" t="str">
        <x:v>001530.OF</x:v>
      </x:c>
      <x:c r="C732" s="1" t="str">
        <x:v>万家瑞富A</x:v>
      </x:c>
      <x:c r="D732" s="1" t="str">
        <x:v>万家基金</x:v>
      </x:c>
      <x:c r="E732" s="9" t="n">
        <x:v>0.3144240136570561</x:v>
      </x:c>
      <x:c r="F732" s="9" t="n">
        <x:v>0.5437327534142641</x:v>
      </x:c>
      <x:c r="G732" s="9" t="n">
        <x:v>0.1600474681335356</x:v>
      </x:c>
      <x:c r="H732" s="9" t="n">
        <x:v>1.0182042352048557</x:v>
      </x:c>
      <x:c r="I732" s="9" t="str">
        <x:v>可用</x:v>
      </x:c>
      <x:c r="J732" s="9" t="n">
        <x:v>-0.0700389210520608</x:v>
      </x:c>
      <x:c r="K732" s="9" t="n">
        <x:v>0.0140014361109186</x:v>
      </x:c>
      <x:c r="L732" s="9" t="n">
        <x:v>-0.014408879261054962</x:v>
      </x:c>
      <x:c r="M732" s="9" t="n">
        <x:v>-0.044800167480569</x:v>
      </x:c>
      <x:c r="N732" s="9" t="n">
        <x:v>-0.03039128821951404</x:v>
      </x:c>
    </x:row>
    <x:row r="733">
      <x:c r="A733" s="1" t="str">
        <x:v>2023Q4</x:v>
      </x:c>
      <x:c r="B733" s="1" t="str">
        <x:v>001530.OF</x:v>
      </x:c>
      <x:c r="C733" s="1" t="str">
        <x:v>万家瑞富A</x:v>
      </x:c>
      <x:c r="D733" s="1" t="str">
        <x:v>万家基金</x:v>
      </x:c>
      <x:c r="E733" s="9" t="n">
        <x:v>0.1501380737285035</x:v>
      </x:c>
      <x:c r="F733" s="9" t="n">
        <x:v>0.5921528690084157</x:v>
      </x:c>
      <x:c r="G733" s="9" t="n">
        <x:v>0.2702887502744237</x:v>
      </x:c>
      <x:c r="H733" s="9" t="n">
        <x:v>1.0125796930113429</x:v>
      </x:c>
      <x:c r="I733" s="9" t="str">
        <x:v>可用</x:v>
      </x:c>
      <x:c r="J733" s="9" t="n">
        <x:v>0.031001629210372</x:v>
      </x:c>
      <x:c r="K733" s="9" t="n">
        <x:v>0.0198746052509315</x:v>
      </x:c>
      <x:c r="L733" s="9" t="n">
        <x:v>0.016423329411839372</x:v>
      </x:c>
      <x:c r="M733" s="9" t="n">
        <x:v>0.0138342143604064</x:v>
      </x:c>
      <x:c r="N733" s="9" t="n">
        <x:v>-0.002589115051432972</x:v>
      </x:c>
    </x:row>
    <x:row r="734">
      <x:c r="A734" s="1" t="str">
        <x:v>2024Q1</x:v>
      </x:c>
      <x:c r="B734" s="1" t="str">
        <x:v>001530.OF</x:v>
      </x:c>
      <x:c r="C734" s="1" t="str">
        <x:v>万家瑞富A</x:v>
      </x:c>
      <x:c r="D734" s="1" t="str">
        <x:v>万家基金</x:v>
      </x:c>
      <x:c r="E734" s="9" t="n">
        <x:v>0.1449324706529713</x:v>
      </x:c>
      <x:c r="F734" s="9" t="n">
        <x:v>0.6049190366837858</x:v>
      </x:c>
      <x:c r="G734" s="9" t="n">
        <x:v>0.0826519407556859</x:v>
      </x:c>
      <x:c r="H734" s="9" t="n">
        <x:v>0.832503448092443</x:v>
      </x:c>
      <x:c r="I734" s="9" t="str">
        <x:v>可用</x:v>
      </x:c>
      <x:c r="J734" s="9" t="n">
        <x:v>-0.0214333367255786</x:v>
      </x:c>
      <x:c r="K734" s="9" t="n">
        <x:v>0.0174055286828451</x:v>
      </x:c>
      <x:c r="L734" s="9" t="n">
        <x:v>0.007422549197823487</x:v>
      </x:c>
      <x:c r="M734" s="9" t="n">
        <x:v>-0.0013312636046727</x:v>
      </x:c>
      <x:c r="N734" s="9" t="n">
        <x:v>-0.008753812802496187</x:v>
      </x:c>
    </x:row>
    <x:row r="735">
      <x:c r="A735" s="1" t="str">
        <x:v>2024Q2</x:v>
      </x:c>
      <x:c r="B735" s="1" t="str">
        <x:v>001530.OF</x:v>
      </x:c>
      <x:c r="C735" s="1" t="str">
        <x:v>万家瑞富A</x:v>
      </x:c>
      <x:c r="D735" s="1" t="str">
        <x:v>万家基金</x:v>
      </x:c>
      <x:c r="E735" s="9" t="n">
        <x:v>0.1517938620238984</x:v>
      </x:c>
      <x:c r="F735" s="9" t="n">
        <x:v>0.8318669815160568</x:v>
      </x:c>
      <x:c r="G735" s="9" t="n">
        <x:v>0.0539495858849887</x:v>
      </x:c>
      <x:c r="H735" s="9" t="n">
        <x:v>1.037610429424944</x:v>
      </x:c>
      <x:c r="I735" s="9" t="str">
        <x:v>可用</x:v>
      </x:c>
      <x:c r="J735" s="9" t="n">
        <x:v>0.1606714697572842</x:v>
      </x:c>
      <x:c r="K735" s="9" t="n">
        <x:v>0.0089599220136762</x:v>
      </x:c>
      <x:c r="L735" s="9" t="n">
        <x:v>0.031842406191650255</x:v>
      </x:c>
      <x:c r="M735" s="9" t="n">
        <x:v>0.0213285931983069</x:v>
      </x:c>
      <x:c r="N735" s="9" t="n">
        <x:v>-0.010513812993343356</x:v>
      </x:c>
    </x:row>
    <x:row r="736">
      <x:c r="A736" s="1" t="str">
        <x:v>2024Q3</x:v>
      </x:c>
      <x:c r="B736" s="1" t="str">
        <x:v>001530.OF</x:v>
      </x:c>
      <x:c r="C736" s="1" t="str">
        <x:v>万家瑞富A</x:v>
      </x:c>
      <x:c r="D736" s="1" t="str">
        <x:v>万家基金</x:v>
      </x:c>
      <x:c r="E736" s="9" t="n">
        <x:v>0.1991765988899167</x:v>
      </x:c>
      <x:c r="F736" s="9" t="n">
        <x:v>0.6441769557816837</x:v>
      </x:c>
      <x:c r="G736" s="9" t="n">
        <x:v>0.052512368547641</x:v>
      </x:c>
      <x:c r="H736" s="9" t="n">
        <x:v>0.8958659232192413</x:v>
      </x:c>
      <x:c r="I736" s="9" t="str">
        <x:v>可用</x:v>
      </x:c>
      <x:c r="J736" s="9" t="n">
        <x:v>-0.0206428811428998</x:v>
      </x:c>
      <x:c r="K736" s="9" t="n">
        <x:v>0.0278751222406441</x:v>
      </x:c>
      <x:c r="L736" s="9" t="n">
        <x:v>0.013844932529688842</x:v>
      </x:c>
      <x:c r="M736" s="9" t="n">
        <x:v>0.0066347606281695</x:v>
      </x:c>
      <x:c r="N736" s="9" t="n">
        <x:v>-0.007210171901519342</x:v>
      </x:c>
    </x:row>
    <x:row r="737">
      <x:c r="A737" s="1" t="str">
        <x:v>2024Q4</x:v>
      </x:c>
      <x:c r="B737" s="1" t="str">
        <x:v>001530.OF</x:v>
      </x:c>
      <x:c r="C737" s="1" t="str">
        <x:v>万家瑞富A</x:v>
      </x:c>
      <x:c r="D737" s="1" t="str">
        <x:v>万家基金</x:v>
      </x:c>
      <x:c r="E737" s="9" t="n">
        <x:v>0.2209287115275411</x:v>
      </x:c>
      <x:c r="F737" s="9" t="n">
        <x:v>0.649182424380087</x:v>
      </x:c>
      <x:c r="G737" s="9" t="n">
        <x:v>0.0534238241529434</x:v>
      </x:c>
      <x:c r="H737" s="9" t="n">
        <x:v>0.9235349600605716</x:v>
      </x:c>
      <x:c r="I737" s="9" t="str">
        <x:v>可用</x:v>
      </x:c>
      <x:c r="J737" s="9" t="n">
        <x:v>-0.0120968459253197</x:v>
      </x:c>
      <x:c r="K737" s="9" t="n">
        <x:v>-0.0061358304583538</x:v>
      </x:c>
      <x:c r="L737" s="9" t="n">
        <x:v>-0.006655813876367368</x:v>
      </x:c>
      <x:c r="M737" s="9" t="n">
        <x:v>0.0259319236907038</x:v>
      </x:c>
      <x:c r="N737" s="9" t="n">
        <x:v>0.032587737567071166</x:v>
      </x:c>
    </x:row>
    <x:row r="738">
      <x:c r="A738" s="1" t="str">
        <x:v>2025Q1</x:v>
      </x:c>
      <x:c r="B738" s="1" t="str">
        <x:v>001530.OF</x:v>
      </x:c>
      <x:c r="C738" s="1" t="str">
        <x:v>万家瑞富A</x:v>
      </x:c>
      <x:c r="D738" s="1" t="str">
        <x:v>万家基金</x:v>
      </x:c>
      <x:c r="E738" s="9" t="n">
        <x:v>0.2361487298345926</x:v>
      </x:c>
      <x:c r="F738" s="9" t="n">
        <x:v>0.4937321705125587</x:v>
      </x:c>
      <x:c r="G738" s="9" t="n">
        <x:v>0.057261392485195</x:v>
      </x:c>
      <x:c r="H738" s="9" t="n">
        <x:v>0.7871422928323463</x:v>
      </x:c>
      <x:c r="I738" s="9" t="str">
        <x:v>覆盖/杠杆异常</x:v>
      </x:c>
      <x:c r="J738" s="9" t="n">
        <x:v>0.0125459507988814</x:v>
      </x:c>
      <x:c r="K738" s="9" t="n">
        <x:v>0.0167355103051229</x:v>
      </x:c>
      <x:c r="L738" s="9" t="n">
        <x:v>0.011225570173306759</x:v>
      </x:c>
      <x:c r="M738" s="9" t="n">
        <x:v>0.015481834782745</x:v>
      </x:c>
      <x:c r="N738" s="9"/>
    </x:row>
    <x:row r="739">
      <x:c r="A739" s="1" t="str">
        <x:v>2025Q2</x:v>
      </x:c>
      <x:c r="B739" s="1" t="str">
        <x:v>001530.OF</x:v>
      </x:c>
      <x:c r="C739" s="1" t="str">
        <x:v>万家瑞富A</x:v>
      </x:c>
      <x:c r="D739" s="1" t="str">
        <x:v>万家基金</x:v>
      </x:c>
      <x:c r="E739" s="9" t="n">
        <x:v>0.2145457776897167</x:v>
      </x:c>
      <x:c r="F739" s="9" t="n">
        <x:v>0.6101076207648108</x:v>
      </x:c>
      <x:c r="G739" s="9" t="n">
        <x:v>0.0667722676837725</x:v>
      </x:c>
      <x:c r="H739" s="9" t="n">
        <x:v>0.8914256661383001</x:v>
      </x:c>
      <x:c r="I739" s="9" t="str">
        <x:v>可用</x:v>
      </x:c>
      <x:c r="J739" s="9" t="n">
        <x:v>0.1790131298144346</x:v>
      </x:c>
      <x:c r="K739" s="9" t="n">
        <x:v>-0.0093141564174268</x:v>
      </x:c>
      <x:c r="L739" s="9" t="n">
        <x:v>0.03272387334144052</x:v>
      </x:c>
      <x:c r="M739" s="9" t="n">
        <x:v>0.1401161632306955</x:v>
      </x:c>
      <x:c r="N739" s="9" t="n">
        <x:v>0.10739228988925498</x:v>
      </x:c>
    </x:row>
    <x:row r="740">
      <x:c r="A740" s="1" t="str">
        <x:v>2025Q3</x:v>
      </x:c>
      <x:c r="B740" s="1" t="str">
        <x:v>001530.OF</x:v>
      </x:c>
      <x:c r="C740" s="1" t="str">
        <x:v>万家瑞富A</x:v>
      </x:c>
      <x:c r="D740" s="1" t="str">
        <x:v>万家基金</x:v>
      </x:c>
      <x:c r="E740" s="9" t="n">
        <x:v>0.2981673975031663</x:v>
      </x:c>
      <x:c r="F740" s="9" t="n">
        <x:v>0.3649452013750678</x:v>
      </x:c>
      <x:c r="G740" s="9" t="n">
        <x:v>0.047161744707798</x:v>
      </x:c>
      <x:c r="H740" s="9" t="n">
        <x:v>0.710274343586032</x:v>
      </x:c>
      <x:c r="I740" s="9" t="str">
        <x:v>覆盖/杠杆异常</x:v>
      </x:c>
      <x:c r="J740" s="9" t="n">
        <x:v>-0.002316465870377</x:v>
      </x:c>
      <x:c r="K740" s="9" t="n">
        <x:v>0.0053859744891888</x:v>
      </x:c>
      <x:c r="L740" s="9" t="n">
        <x:v>0.0012748909445827673</x:v>
      </x:c>
      <x:c r="M740" s="9" t="n">
        <x:v>-0.0106431398660963</x:v>
      </x:c>
      <x:c r="N740" s="9"/>
    </x:row>
    <x:row r="741">
      <x:c r="A741" s="1" t="str">
        <x:v>2025Q4</x:v>
      </x:c>
      <x:c r="B741" s="1" t="str">
        <x:v>001530.OF</x:v>
      </x:c>
      <x:c r="C741" s="1" t="str">
        <x:v>万家瑞富A</x:v>
      </x:c>
      <x:c r="D741" s="1" t="str">
        <x:v>万家基金</x:v>
      </x:c>
      <x:c r="E741" s="9" t="n">
        <x:v>0.2943529816428704</x:v>
      </x:c>
      <x:c r="F741" s="9" t="n">
        <x:v>0.3454520430187279</x:v>
      </x:c>
      <x:c r="G741" s="9" t="n">
        <x:v>0.0711470839977749</x:v>
      </x:c>
      <x:c r="H741" s="9" t="n">
        <x:v>0.7109521086593732</x:v>
      </x:c>
      <x:c r="I741" s="9" t="str">
        <x:v>覆盖/杠杆异常</x:v>
      </x:c>
      <x:c r="J741" s="9" t="n">
        <x:v>-0.0388536352522925</x:v>
      </x:c>
      <x:c r="K741" s="9" t="n">
        <x:v>0.0082560386605905</x:v>
      </x:c>
      <x:c r="L741" s="9" t="n">
        <x:v>-0.008584617961634244</x:v>
      </x:c>
      <x:c r="M741" s="9" t="n">
        <x:v>-0.0104817922036883</x:v>
      </x:c>
      <x:c r="N741" s="9"/>
    </x:row>
    <x:row r="742">
      <x:c r="A742" s="1" t="str">
        <x:v>2026Q1</x:v>
      </x:c>
      <x:c r="B742" s="1" t="str">
        <x:v>001530.OF</x:v>
      </x:c>
      <x:c r="C742" s="1" t="str">
        <x:v>万家瑞富A</x:v>
      </x:c>
      <x:c r="D742" s="1" t="str">
        <x:v>万家基金</x:v>
      </x:c>
      <x:c r="E742" s="9" t="n">
        <x:v>0.4564089852272727</x:v>
      </x:c>
      <x:c r="F742" s="9" t="n">
        <x:v>0.354267815719697</x:v>
      </x:c>
      <x:c r="G742" s="9" t="n">
        <x:v>0.0588964371212121</x:v>
      </x:c>
      <x:c r="H742" s="9" t="n">
        <x:v>0.8695732380681818</x:v>
      </x:c>
      <x:c r="I742" s="9" t="str">
        <x:v>可用</x:v>
      </x:c>
      <x:c r="J742" s="9" t="n">
        <x:v>0.1189604611184145</x:v>
      </x:c>
      <x:c r="K742" s="9" t="n">
        <x:v>0.0119203404212993</x:v>
      </x:c>
      <x:c r="L742" s="9" t="n">
        <x:v>0.05851761630491291</x:v>
      </x:c>
      <x:c r="M742" s="9" t="n">
        <x:v>0.2790373482767128</x:v>
      </x:c>
      <x:c r="N742" s="9" t="n">
        <x:v>0.22051973197179986</x:v>
      </x:c>
    </x:row>
    <x:row r="743">
      <x:c r="A743" s="1" t="str">
        <x:v>2023Q1</x:v>
      </x:c>
      <x:c r="B743" s="1" t="str">
        <x:v>001566.OF</x:v>
      </x:c>
      <x:c r="C743" s="1" t="str">
        <x:v>南方利达灵活配置混合A</x:v>
      </x:c>
      <x:c r="D743" s="1" t="str">
        <x:v>南方基金</x:v>
      </x:c>
      <x:c r="E743" s="9" t="n">
        <x:v>0.2211517744332961</x:v>
      </x:c>
      <x:c r="F743" s="9" t="n">
        <x:v>0.8200255543994385</x:v>
      </x:c>
      <x:c r="G743" s="9" t="n">
        <x:v>0.0225674834633965</x:v>
      </x:c>
      <x:c r="H743" s="9" t="n">
        <x:v>1.063744812296131</x:v>
      </x:c>
      <x:c r="I743" s="9" t="str">
        <x:v>可用</x:v>
      </x:c>
      <x:c r="J743" s="9" t="n">
        <x:v>-0.0514647253840476</x:v>
      </x:c>
      <x:c r="K743" s="9" t="n">
        <x:v>0.0167474576920587</x:v>
      </x:c>
      <x:c r="L743" s="9" t="n">
        <x:v>0.002351827939307152</x:v>
      </x:c>
      <x:c r="M743" s="9" t="n">
        <x:v>-0.006741577160877</x:v>
      </x:c>
      <x:c r="N743" s="9" t="n">
        <x:v>-0.009093405100184151</x:v>
      </x:c>
    </x:row>
    <x:row r="744">
      <x:c r="A744" s="1" t="str">
        <x:v>2023Q2</x:v>
      </x:c>
      <x:c r="B744" s="1" t="str">
        <x:v>001566.OF</x:v>
      </x:c>
      <x:c r="C744" s="1" t="str">
        <x:v>南方利达灵活配置混合A</x:v>
      </x:c>
      <x:c r="D744" s="1" t="str">
        <x:v>南方基金</x:v>
      </x:c>
      <x:c r="E744" s="9" t="n">
        <x:v>0.2553137597542832</x:v>
      </x:c>
      <x:c r="F744" s="9" t="n">
        <x:v>0.8928045538225272</x:v>
      </x:c>
      <x:c r="G744" s="9" t="n">
        <x:v>0.0160319474972404</x:v>
      </x:c>
      <x:c r="H744" s="9" t="n">
        <x:v>1.1641502610740508</x:v>
      </x:c>
      <x:c r="I744" s="9" t="str">
        <x:v>可用</x:v>
      </x:c>
      <x:c r="J744" s="9" t="n">
        <x:v>-0.0398001275228043</x:v>
      </x:c>
      <x:c r="K744" s="9" t="n">
        <x:v>0.0067709071031718</x:v>
      </x:c>
      <x:c r="L744" s="9" t="n">
        <x:v>-0.004116423501326012</x:v>
      </x:c>
      <x:c r="M744" s="9" t="n">
        <x:v>-0.0060331783203864</x:v>
      </x:c>
      <x:c r="N744" s="9" t="n">
        <x:v>-0.0019167548190603878</x:v>
      </x:c>
    </x:row>
    <x:row r="745">
      <x:c r="A745" s="1" t="str">
        <x:v>2023Q3</x:v>
      </x:c>
      <x:c r="B745" s="1" t="str">
        <x:v>001566.OF</x:v>
      </x:c>
      <x:c r="C745" s="1" t="str">
        <x:v>南方利达灵活配置混合A</x:v>
      </x:c>
      <x:c r="D745" s="1" t="str">
        <x:v>南方基金</x:v>
      </x:c>
      <x:c r="E745" s="9" t="n">
        <x:v>0.274332961817303</x:v>
      </x:c>
      <x:c r="F745" s="9" t="n">
        <x:v>0.7990482044465924</x:v>
      </x:c>
      <x:c r="G745" s="9" t="n">
        <x:v>0.0149589710608989</x:v>
      </x:c>
      <x:c r="H745" s="9" t="n">
        <x:v>1.0883401373247943</x:v>
      </x:c>
      <x:c r="I745" s="9" t="str">
        <x:v>可用</x:v>
      </x:c>
      <x:c r="J745" s="9" t="n">
        <x:v>-0.0700389210520608</x:v>
      </x:c>
      <x:c r="K745" s="9" t="n">
        <x:v>0.0140014361109186</x:v>
      </x:c>
      <x:c r="L745" s="9" t="n">
        <x:v>-0.00802616227059691</x:v>
      </x:c>
      <x:c r="M745" s="9" t="n">
        <x:v>-0.0250379407530848</x:v>
      </x:c>
      <x:c r="N745" s="9" t="n">
        <x:v>-0.01701177848248789</x:v>
      </x:c>
    </x:row>
    <x:row r="746">
      <x:c r="A746" s="1" t="str">
        <x:v>2023Q4</x:v>
      </x:c>
      <x:c r="B746" s="1" t="str">
        <x:v>001566.OF</x:v>
      </x:c>
      <x:c r="C746" s="1" t="str">
        <x:v>南方利达灵活配置混合A</x:v>
      </x:c>
      <x:c r="D746" s="1" t="str">
        <x:v>南方基金</x:v>
      </x:c>
      <x:c r="E746" s="9" t="n">
        <x:v>0.2837433288041545</x:v>
      </x:c>
      <x:c r="F746" s="9" t="n">
        <x:v>0.8568769405278509</x:v>
      </x:c>
      <x:c r="G746" s="9" t="n">
        <x:v>0.0146068129046026</x:v>
      </x:c>
      <x:c r="H746" s="9" t="n">
        <x:v>1.155227082236608</x:v>
      </x:c>
      <x:c r="I746" s="9" t="str">
        <x:v>可用</x:v>
      </x:c>
      <x:c r="J746" s="9" t="n">
        <x:v>0.031001629210372</x:v>
      </x:c>
      <x:c r="K746" s="9" t="n">
        <x:v>0.0198746052509315</x:v>
      </x:c>
      <x:c r="L746" s="9" t="n">
        <x:v>0.02582659641212001</x:v>
      </x:c>
      <x:c r="M746" s="9" t="n">
        <x:v>0.0023346295662267</x:v>
      </x:c>
      <x:c r="N746" s="9" t="n">
        <x:v>-0.02349196684589331</x:v>
      </x:c>
    </x:row>
    <x:row r="747">
      <x:c r="A747" s="1" t="str">
        <x:v>2024Q1</x:v>
      </x:c>
      <x:c r="B747" s="1" t="str">
        <x:v>001566.OF</x:v>
      </x:c>
      <x:c r="C747" s="1" t="str">
        <x:v>南方利达灵活配置混合A</x:v>
      </x:c>
      <x:c r="D747" s="1" t="str">
        <x:v>南方基金</x:v>
      </x:c>
      <x:c r="E747" s="9" t="n">
        <x:v>0.2737846617155589</x:v>
      </x:c>
      <x:c r="F747" s="9" t="n">
        <x:v>0.8668125304493131</x:v>
      </x:c>
      <x:c r="G747" s="9" t="n">
        <x:v>0.0732541080579279</x:v>
      </x:c>
      <x:c r="H747" s="9" t="n">
        <x:v>1.2138513002227997</x:v>
      </x:c>
      <x:c r="I747" s="9" t="str">
        <x:v>覆盖/杠杆异常</x:v>
      </x:c>
      <x:c r="J747" s="9" t="n">
        <x:v>-0.0214333367255786</x:v>
      </x:c>
      <x:c r="K747" s="9" t="n">
        <x:v>0.0174055286828451</x:v>
      </x:c>
      <x:c r="L747" s="9" t="n">
        <x:v>0.009219211516536858</x:v>
      </x:c>
      <x:c r="M747" s="9" t="n">
        <x:v>-0.0030279492961429</x:v>
      </x:c>
      <x:c r="N747" s="9"/>
    </x:row>
    <x:row r="748">
      <x:c r="A748" s="1" t="str">
        <x:v>2024Q2</x:v>
      </x:c>
      <x:c r="B748" s="1" t="str">
        <x:v>001566.OF</x:v>
      </x:c>
      <x:c r="C748" s="1" t="str">
        <x:v>南方利达灵活配置混合A</x:v>
      </x:c>
      <x:c r="D748" s="1" t="str">
        <x:v>南方基金</x:v>
      </x:c>
      <x:c r="E748" s="9" t="n">
        <x:v>0.2825718364600326</x:v>
      </x:c>
      <x:c r="F748" s="9" t="n">
        <x:v>0.7670111097063621</x:v>
      </x:c>
      <x:c r="G748" s="9" t="n">
        <x:v>0.0198796817903752</x:v>
      </x:c>
      <x:c r="H748" s="9" t="n">
        <x:v>1.0694626279567698</x:v>
      </x:c>
      <x:c r="I748" s="9" t="str">
        <x:v>可用</x:v>
      </x:c>
      <x:c r="J748" s="9" t="n">
        <x:v>0.1606714697572842</x:v>
      </x:c>
      <x:c r="K748" s="9" t="n">
        <x:v>0.0089599220136762</x:v>
      </x:c>
      <x:c r="L748" s="9" t="n">
        <x:v>0.052273592002640624</x:v>
      </x:c>
      <x:c r="M748" s="9" t="n">
        <x:v>0.0532668816555561</x:v>
      </x:c>
      <x:c r="N748" s="9" t="n">
        <x:v>0.000993289652915473</x:v>
      </x:c>
    </x:row>
    <x:row r="749">
      <x:c r="A749" s="1" t="str">
        <x:v>2024Q3</x:v>
      </x:c>
      <x:c r="B749" s="1" t="str">
        <x:v>001566.OF</x:v>
      </x:c>
      <x:c r="C749" s="1" t="str">
        <x:v>南方利达灵活配置混合A</x:v>
      </x:c>
      <x:c r="D749" s="1" t="str">
        <x:v>南方基金</x:v>
      </x:c>
      <x:c r="E749" s="9" t="n">
        <x:v>0.2859212614932392</x:v>
      </x:c>
      <x:c r="F749" s="9" t="n">
        <x:v>0.8161328992357436</x:v>
      </x:c>
      <x:c r="G749" s="9" t="n">
        <x:v>0.0379776057613168</x:v>
      </x:c>
      <x:c r="H749" s="9" t="n">
        <x:v>1.1400317664902997</x:v>
      </x:c>
      <x:c r="I749" s="9" t="str">
        <x:v>可用</x:v>
      </x:c>
      <x:c r="J749" s="9" t="n">
        <x:v>-0.0206428811428998</x:v>
      </x:c>
      <x:c r="K749" s="9" t="n">
        <x:v>0.0278751222406441</x:v>
      </x:c>
      <x:c r="L749" s="9" t="n">
        <x:v>0.016847565713574715</x:v>
      </x:c>
      <x:c r="M749" s="9" t="n">
        <x:v>0.0027356758645646</x:v>
      </x:c>
      <x:c r="N749" s="9" t="n">
        <x:v>-0.014111889849010115</x:v>
      </x:c>
    </x:row>
    <x:row r="750">
      <x:c r="A750" s="1" t="str">
        <x:v>2024Q4</x:v>
      </x:c>
      <x:c r="B750" s="1" t="str">
        <x:v>001566.OF</x:v>
      </x:c>
      <x:c r="C750" s="1" t="str">
        <x:v>南方利达灵活配置混合A</x:v>
      </x:c>
      <x:c r="D750" s="1" t="str">
        <x:v>南方基金</x:v>
      </x:c>
      <x:c r="E750" s="9" t="n">
        <x:v>0.2470643956268221</x:v>
      </x:c>
      <x:c r="F750" s="9" t="n">
        <x:v>0.7555583788629737</x:v>
      </x:c>
      <x:c r="G750" s="9" t="n">
        <x:v>0.0188192679300291</x:v>
      </x:c>
      <x:c r="H750" s="9" t="n">
        <x:v>1.021442042419825</x:v>
      </x:c>
      <x:c r="I750" s="9" t="str">
        <x:v>可用</x:v>
      </x:c>
      <x:c r="J750" s="9" t="n">
        <x:v>-0.0120968459253197</x:v>
      </x:c>
      <x:c r="K750" s="9" t="n">
        <x:v>-0.0061358304583538</x:v>
      </x:c>
      <x:c r="L750" s="9" t="n">
        <x:v>-0.007624678041621752</x:v>
      </x:c>
      <x:c r="M750" s="9" t="n">
        <x:v>0.0014747061376538</x:v>
      </x:c>
      <x:c r="N750" s="9" t="n">
        <x:v>0.009099384179275551</x:v>
      </x:c>
    </x:row>
    <x:row r="751">
      <x:c r="A751" s="1" t="str">
        <x:v>2025Q1</x:v>
      </x:c>
      <x:c r="B751" s="1" t="str">
        <x:v>001566.OF</x:v>
      </x:c>
      <x:c r="C751" s="1" t="str">
        <x:v>南方利达灵活配置混合A</x:v>
      </x:c>
      <x:c r="D751" s="1" t="str">
        <x:v>南方基金</x:v>
      </x:c>
      <x:c r="E751" s="9" t="n">
        <x:v>0.2706660723150753</x:v>
      </x:c>
      <x:c r="F751" s="9" t="n">
        <x:v>0.8030766875723977</x:v>
      </x:c>
      <x:c r="G751" s="9" t="n">
        <x:v>0.0157000380605659</x:v>
      </x:c>
      <x:c r="H751" s="9" t="n">
        <x:v>1.0894427979480388</x:v>
      </x:c>
      <x:c r="I751" s="9" t="str">
        <x:v>可用</x:v>
      </x:c>
      <x:c r="J751" s="9" t="n">
        <x:v>0.0125459507988814</x:v>
      </x:c>
      <x:c r="K751" s="9" t="n">
        <x:v>0.0167355103051229</x:v>
      </x:c>
      <x:c r="L751" s="9" t="n">
        <x:v>0.016835661406863236</x:v>
      </x:c>
      <x:c r="M751" s="9" t="n">
        <x:v>0.0036077169843233</x:v>
      </x:c>
      <x:c r="N751" s="9" t="n">
        <x:v>-0.013227944422539935</x:v>
      </x:c>
    </x:row>
    <x:row r="752">
      <x:c r="A752" s="1" t="str">
        <x:v>2025Q2</x:v>
      </x:c>
      <x:c r="B752" s="1" t="str">
        <x:v>001566.OF</x:v>
      </x:c>
      <x:c r="C752" s="1" t="str">
        <x:v>南方利达灵活配置混合A</x:v>
      </x:c>
      <x:c r="D752" s="1" t="str">
        <x:v>南方基金</x:v>
      </x:c>
      <x:c r="E752" s="9" t="n">
        <x:v>0.2731779180214458</x:v>
      </x:c>
      <x:c r="F752" s="9" t="n">
        <x:v>0.7983520292286405</x:v>
      </x:c>
      <x:c r="G752" s="9" t="n">
        <x:v>0.0087188007609823</x:v>
      </x:c>
      <x:c r="H752" s="9" t="n">
        <x:v>1.0802487480110685</x:v>
      </x:c>
      <x:c r="I752" s="9" t="str">
        <x:v>可用</x:v>
      </x:c>
      <x:c r="J752" s="9" t="n">
        <x:v>0.1790131298144346</x:v>
      </x:c>
      <x:c r="K752" s="9" t="n">
        <x:v>-0.0093141564174268</x:v>
      </x:c>
      <x:c r="L752" s="9" t="n">
        <x:v>0.0414664584248044</x:v>
      </x:c>
      <x:c r="M752" s="9" t="n">
        <x:v>0.0299317756399521</x:v>
      </x:c>
      <x:c r="N752" s="9" t="n">
        <x:v>-0.011534682784852299</x:v>
      </x:c>
    </x:row>
    <x:row r="753">
      <x:c r="A753" s="1" t="str">
        <x:v>2025Q3</x:v>
      </x:c>
      <x:c r="B753" s="1" t="str">
        <x:v>001566.OF</x:v>
      </x:c>
      <x:c r="C753" s="1" t="str">
        <x:v>南方利达灵活配置混合A</x:v>
      </x:c>
      <x:c r="D753" s="1" t="str">
        <x:v>南方基金</x:v>
      </x:c>
      <x:c r="E753" s="9" t="n">
        <x:v>0.3043577711727842</x:v>
      </x:c>
      <x:c r="F753" s="9" t="n">
        <x:v>0.7886369631154879</x:v>
      </x:c>
      <x:c r="G753" s="9" t="n">
        <x:v>0.0190907282005371</x:v>
      </x:c>
      <x:c r="H753" s="9" t="n">
        <x:v>1.112085462488809</x:v>
      </x:c>
      <x:c r="I753" s="9" t="str">
        <x:v>可用</x:v>
      </x:c>
      <x:c r="J753" s="9" t="n">
        <x:v>-0.002316465870377</x:v>
      </x:c>
      <x:c r="K753" s="9" t="n">
        <x:v>0.0053859744891888</x:v>
      </x:c>
      <x:c r="L753" s="9" t="n">
        <x:v>0.0035425441752655793</x:v>
      </x:c>
      <x:c r="M753" s="9" t="n">
        <x:v>0.0009259874940028</x:v>
      </x:c>
      <x:c r="N753" s="9" t="n">
        <x:v>-0.002616556681262779</x:v>
      </x:c>
    </x:row>
    <x:row r="754">
      <x:c r="A754" s="1" t="str">
        <x:v>2025Q4</x:v>
      </x:c>
      <x:c r="B754" s="1" t="str">
        <x:v>001566.OF</x:v>
      </x:c>
      <x:c r="C754" s="1" t="str">
        <x:v>南方利达灵活配置混合A</x:v>
      </x:c>
      <x:c r="D754" s="1" t="str">
        <x:v>南方基金</x:v>
      </x:c>
      <x:c r="E754" s="9" t="n">
        <x:v>0.3069732919940142</x:v>
      </x:c>
      <x:c r="F754" s="9" t="n">
        <x:v>0.7172051425364759</x:v>
      </x:c>
      <x:c r="G754" s="9" t="n">
        <x:v>0.0132227635615413</x:v>
      </x:c>
      <x:c r="H754" s="9" t="n">
        <x:v>1.0374011980920315</x:v>
      </x:c>
      <x:c r="I754" s="9" t="str">
        <x:v>可用</x:v>
      </x:c>
      <x:c r="J754" s="9" t="n">
        <x:v>-0.0388536352522925</x:v>
      </x:c>
      <x:c r="K754" s="9" t="n">
        <x:v>0.0082560386605905</x:v>
      </x:c>
      <x:c r="L754" s="9" t="n">
        <x:v>-0.006005754934975444</x:v>
      </x:c>
      <x:c r="M754" s="9" t="n">
        <x:v>-0.0028465709617475</x:v>
      </x:c>
      <x:c r="N754" s="9" t="n">
        <x:v>0.003159183973227944</x:v>
      </x:c>
    </x:row>
    <x:row r="755">
      <x:c r="A755" s="1" t="str">
        <x:v>2026Q1</x:v>
      </x:c>
      <x:c r="B755" s="1" t="str">
        <x:v>001566.OF</x:v>
      </x:c>
      <x:c r="C755" s="1" t="str">
        <x:v>南方利达灵活配置混合A</x:v>
      </x:c>
      <x:c r="D755" s="1" t="str">
        <x:v>南方基金</x:v>
      </x:c>
      <x:c r="E755" s="9" t="n">
        <x:v>0.8688041445926891</x:v>
      </x:c>
      <x:c r="F755" s="9" t="n">
        <x:v>0.1842009277578913</x:v>
      </x:c>
      <x:c r="G755" s="9" t="n">
        <x:v>0.0138686892287666</x:v>
      </x:c>
      <x:c r="H755" s="9" t="n">
        <x:v>1.0668737615793469</x:v>
      </x:c>
      <x:c r="I755" s="9" t="str">
        <x:v>可用</x:v>
      </x:c>
      <x:c r="J755" s="9" t="n">
        <x:v>0.1189604611184145</x:v>
      </x:c>
      <x:c r="K755" s="9" t="n">
        <x:v>0.0119203404212993</x:v>
      </x:c>
      <x:c r="L755" s="9" t="n">
        <x:v>0.10554907942712918</x:v>
      </x:c>
      <x:c r="M755" s="9" t="n">
        <x:v>-0.0709391916432699</x:v>
      </x:c>
      <x:c r="N755" s="9" t="n">
        <x:v>-0.17648827107039908</x:v>
      </x:c>
    </x:row>
    <x:row r="756">
      <x:c r="A756" s="1" t="str">
        <x:v>2023Q1</x:v>
      </x:c>
      <x:c r="B756" s="1" t="str">
        <x:v>001596.OF</x:v>
      </x:c>
      <x:c r="C756" s="1" t="str">
        <x:v>中信保诚新泽混合A</x:v>
      </x:c>
      <x:c r="D756" s="1" t="str">
        <x:v>中信保诚基金</x:v>
      </x:c>
      <x:c r="E756" s="9" t="n">
        <x:v>0.3015100578779434</x:v>
      </x:c>
      <x:c r="F756" s="9" t="n">
        <x:v>0.5335823960176098</x:v>
      </x:c>
      <x:c r="G756" s="9" t="n">
        <x:v>0.1659691329617513</x:v>
      </x:c>
      <x:c r="H756" s="9" t="n">
        <x:v>1.0010615868573045</x:v>
      </x:c>
      <x:c r="I756" s="9" t="str">
        <x:v>可用</x:v>
      </x:c>
      <x:c r="J756" s="9" t="n">
        <x:v>-0.0514647253840476</x:v>
      </x:c>
      <x:c r="K756" s="9" t="n">
        <x:v>0.0167474576920587</x:v>
      </x:c>
      <x:c r="L756" s="9" t="n">
        <x:v>-0.006580983726684425</x:v>
      </x:c>
      <x:c r="M756" s="9" t="n">
        <x:v>0.001982815594149</x:v>
      </x:c>
      <x:c r="N756" s="9" t="n">
        <x:v>0.008563799320833424</x:v>
      </x:c>
    </x:row>
    <x:row r="757">
      <x:c r="A757" s="1" t="str">
        <x:v>2023Q2</x:v>
      </x:c>
      <x:c r="B757" s="1" t="str">
        <x:v>001596.OF</x:v>
      </x:c>
      <x:c r="C757" s="1" t="str">
        <x:v>中信保诚新泽混合A</x:v>
      </x:c>
      <x:c r="D757" s="1" t="str">
        <x:v>中信保诚基金</x:v>
      </x:c>
      <x:c r="E757" s="9" t="n">
        <x:v>0.30972886108129</x:v>
      </x:c>
      <x:c r="F757" s="9" t="n">
        <x:v>0.4134338037531669</x:v>
      </x:c>
      <x:c r="G757" s="9" t="n">
        <x:v>0.2774262501825053</x:v>
      </x:c>
      <x:c r="H757" s="9" t="n">
        <x:v>1.0005889150169622</x:v>
      </x:c>
      <x:c r="I757" s="9" t="str">
        <x:v>可用</x:v>
      </x:c>
      <x:c r="J757" s="9" t="n">
        <x:v>-0.0398001275228043</x:v>
      </x:c>
      <x:c r="K757" s="9" t="n">
        <x:v>0.0067709071031718</x:v>
      </x:c>
      <x:c r="L757" s="9" t="n">
        <x:v>-0.009527926290004625</x:v>
      </x:c>
      <x:c r="M757" s="9" t="n">
        <x:v>0.0052770488713538</x:v>
      </x:c>
      <x:c r="N757" s="9" t="n">
        <x:v>0.014804975161358425</x:v>
      </x:c>
    </x:row>
    <x:row r="758">
      <x:c r="A758" s="1" t="str">
        <x:v>2023Q3</x:v>
      </x:c>
      <x:c r="B758" s="1" t="str">
        <x:v>001596.OF</x:v>
      </x:c>
      <x:c r="C758" s="1" t="str">
        <x:v>中信保诚新泽混合A</x:v>
      </x:c>
      <x:c r="D758" s="1" t="str">
        <x:v>中信保诚基金</x:v>
      </x:c>
      <x:c r="E758" s="9" t="n">
        <x:v>0.3078114831047887</x:v>
      </x:c>
      <x:c r="F758" s="9" t="n">
        <x:v>0.4540162374300482</x:v>
      </x:c>
      <x:c r="G758" s="9" t="n">
        <x:v>0.0685212379853902</x:v>
      </x:c>
      <x:c r="H758" s="9" t="n">
        <x:v>0.8303489585202272</x:v>
      </x:c>
      <x:c r="I758" s="9" t="str">
        <x:v>可用</x:v>
      </x:c>
      <x:c r="J758" s="9" t="n">
        <x:v>-0.0700389210520608</x:v>
      </x:c>
      <x:c r="K758" s="9" t="n">
        <x:v>0.0140014361109186</x:v>
      </x:c>
      <x:c r="L758" s="9" t="n">
        <x:v>-0.015201904822397572</x:v>
      </x:c>
      <x:c r="M758" s="9" t="n">
        <x:v>-0.017716541335551</x:v>
      </x:c>
      <x:c r="N758" s="9" t="n">
        <x:v>-0.0025146365131534267</x:v>
      </x:c>
    </x:row>
    <x:row r="759">
      <x:c r="A759" s="1" t="str">
        <x:v>2023Q4</x:v>
      </x:c>
      <x:c r="B759" s="1" t="str">
        <x:v>001596.OF</x:v>
      </x:c>
      <x:c r="C759" s="1" t="str">
        <x:v>中信保诚新泽混合A</x:v>
      </x:c>
      <x:c r="D759" s="1" t="str">
        <x:v>中信保诚基金</x:v>
      </x:c>
      <x:c r="E759" s="9" t="n">
        <x:v>0.324871237041972</x:v>
      </x:c>
      <x:c r="F759" s="9" t="n">
        <x:v>0.5819781962691539</x:v>
      </x:c>
      <x:c r="G759" s="9" t="n">
        <x:v>0.0946476302465023</x:v>
      </x:c>
      <x:c r="H759" s="9" t="n">
        <x:v>1.0014970635576281</x:v>
      </x:c>
      <x:c r="I759" s="9" t="str">
        <x:v>可用</x:v>
      </x:c>
      <x:c r="J759" s="9" t="n">
        <x:v>0.031001629210372</x:v>
      </x:c>
      <x:c r="K759" s="9" t="n">
        <x:v>0.0198746052509315</x:v>
      </x:c>
      <x:c r="L759" s="9" t="n">
        <x:v>0.021638124547388657</x:v>
      </x:c>
      <x:c r="M759" s="9" t="n">
        <x:v>0.0200400862776359</x:v>
      </x:c>
      <x:c r="N759" s="9" t="n">
        <x:v>-0.0015980382697527579</x:v>
      </x:c>
    </x:row>
    <x:row r="760">
      <x:c r="A760" s="1" t="str">
        <x:v>2024Q1</x:v>
      </x:c>
      <x:c r="B760" s="1" t="str">
        <x:v>001596.OF</x:v>
      </x:c>
      <x:c r="C760" s="1" t="str">
        <x:v>中信保诚新泽混合A</x:v>
      </x:c>
      <x:c r="D760" s="1" t="str">
        <x:v>中信保诚基金</x:v>
      </x:c>
      <x:c r="E760" s="9" t="n">
        <x:v>0.3350695092628918</x:v>
      </x:c>
      <x:c r="F760" s="9" t="n">
        <x:v>0.5307286432152043</x:v>
      </x:c>
      <x:c r="G760" s="9" t="n">
        <x:v>0.135333172921843</x:v>
      </x:c>
      <x:c r="H760" s="9" t="n">
        <x:v>1.001131325399939</x:v>
      </x:c>
      <x:c r="I760" s="9" t="str">
        <x:v>可用</x:v>
      </x:c>
      <x:c r="J760" s="9" t="n">
        <x:v>-0.0214333367255786</x:v>
      </x:c>
      <x:c r="K760" s="9" t="n">
        <x:v>0.0174055286828451</x:v>
      </x:c>
      <x:c r="L760" s="9" t="n">
        <x:v>0.002055955003783763</x:v>
      </x:c>
      <x:c r="M760" s="9" t="n">
        <x:v>0.0078585461218301</x:v>
      </x:c>
      <x:c r="N760" s="9" t="n">
        <x:v>0.005802591118046338</x:v>
      </x:c>
    </x:row>
    <x:row r="761">
      <x:c r="A761" s="1" t="str">
        <x:v>2024Q2</x:v>
      </x:c>
      <x:c r="B761" s="1" t="str">
        <x:v>001596.OF</x:v>
      </x:c>
      <x:c r="C761" s="1" t="str">
        <x:v>中信保诚新泽混合A</x:v>
      </x:c>
      <x:c r="D761" s="1" t="str">
        <x:v>中信保诚基金</x:v>
      </x:c>
      <x:c r="E761" s="9" t="n">
        <x:v>0.1883893041526375</x:v>
      </x:c>
      <x:c r="F761" s="9" t="n">
        <x:v>0.7734245577378726</x:v>
      </x:c>
      <x:c r="G761" s="9" t="n">
        <x:v>0.0398833892630003</x:v>
      </x:c>
      <x:c r="H761" s="9" t="n">
        <x:v>1.0016972511535105</x:v>
      </x:c>
      <x:c r="I761" s="9" t="str">
        <x:v>可用</x:v>
      </x:c>
      <x:c r="J761" s="9" t="n">
        <x:v>0.1606714697572842</x:v>
      </x:c>
      <x:c r="K761" s="9" t="n">
        <x:v>0.0089599220136762</x:v>
      </x:c>
      <x:c r="L761" s="9" t="n">
        <x:v>0.03719861010554965</x:v>
      </x:c>
      <x:c r="M761" s="9" t="n">
        <x:v>-0.0019493177271923</x:v>
      </x:c>
      <x:c r="N761" s="9" t="n">
        <x:v>-0.03914792783274195</x:v>
      </x:c>
    </x:row>
    <x:row r="762">
      <x:c r="A762" s="1" t="str">
        <x:v>2024Q3</x:v>
      </x:c>
      <x:c r="B762" s="1" t="str">
        <x:v>001596.OF</x:v>
      </x:c>
      <x:c r="C762" s="1" t="str">
        <x:v>中信保诚新泽混合A</x:v>
      </x:c>
      <x:c r="D762" s="1" t="str">
        <x:v>中信保诚基金</x:v>
      </x:c>
      <x:c r="E762" s="9" t="n">
        <x:v>0.0309310644020709</x:v>
      </x:c>
      <x:c r="F762" s="9" t="n">
        <x:v>0.6519690497537568</x:v>
      </x:c>
      <x:c r="G762" s="9" t="n">
        <x:v>0.3196666233110241</x:v>
      </x:c>
      <x:c r="H762" s="9" t="n">
        <x:v>1.0025667374668519</x:v>
      </x:c>
      <x:c r="I762" s="9" t="str">
        <x:v>可用</x:v>
      </x:c>
      <x:c r="J762" s="9" t="n">
        <x:v>-0.0206428811428998</x:v>
      </x:c>
      <x:c r="K762" s="9" t="n">
        <x:v>0.0278751222406441</x:v>
      </x:c>
      <x:c r="L762" s="9" t="n">
        <x:v>0.01753521067292722</x:v>
      </x:c>
      <x:c r="M762" s="9" t="n">
        <x:v>0.0013020813382393</x:v>
      </x:c>
      <x:c r="N762" s="9" t="n">
        <x:v>-0.01623312933468792</x:v>
      </x:c>
    </x:row>
    <x:row r="763">
      <x:c r="A763" s="1" t="str">
        <x:v>2024Q4</x:v>
      </x:c>
      <x:c r="B763" s="1" t="str">
        <x:v>001596.OF</x:v>
      </x:c>
      <x:c r="C763" s="1" t="str">
        <x:v>中信保诚新泽混合A</x:v>
      </x:c>
      <x:c r="D763" s="1" t="str">
        <x:v>中信保诚基金</x:v>
      </x:c>
      <x:c r="E763" s="9" t="n">
        <x:v>0.2863126374431901</x:v>
      </x:c>
      <x:c r="F763" s="9" t="n">
        <x:v>0.3011846573816156</x:v>
      </x:c>
      <x:c r="G763" s="9" t="n">
        <x:v>0.415101282803108</x:v>
      </x:c>
      <x:c r="H763" s="9" t="n">
        <x:v>1.0025985776279136</x:v>
      </x:c>
      <x:c r="I763" s="9" t="str">
        <x:v>可用</x:v>
      </x:c>
      <x:c r="J763" s="9" t="n">
        <x:v>-0.0120968459253197</x:v>
      </x:c>
      <x:c r="K763" s="9" t="n">
        <x:v>-0.0061358304583538</x:v>
      </x:c>
      <x:c r="L763" s="9" t="n">
        <x:v>-0.005311497855973161</x:v>
      </x:c>
      <x:c r="M763" s="9" t="n">
        <x:v>-0.0273081923493376</x:v>
      </x:c>
      <x:c r="N763" s="9" t="n">
        <x:v>-0.021996694493364437</x:v>
      </x:c>
    </x:row>
    <x:row r="764">
      <x:c r="A764" s="1" t="str">
        <x:v>2025Q1</x:v>
      </x:c>
      <x:c r="B764" s="1" t="str">
        <x:v>001596.OF</x:v>
      </x:c>
      <x:c r="C764" s="1" t="str">
        <x:v>中信保诚新泽混合A</x:v>
      </x:c>
      <x:c r="D764" s="1" t="str">
        <x:v>中信保诚基金</x:v>
      </x:c>
      <x:c r="E764" s="9" t="n">
        <x:v>0.8580223670832748</x:v>
      </x:c>
      <x:c r="F764" s="9"/>
      <x:c r="G764" s="9" t="n">
        <x:v>0.1440726930206431</x:v>
      </x:c>
      <x:c r="H764" s="9"/>
      <x:c r="I764" s="9" t="str">
        <x:v>覆盖/杠杆异常</x:v>
      </x:c>
      <x:c r="J764" s="9" t="n">
        <x:v>0.0125459507988814</x:v>
      </x:c>
      <x:c r="K764" s="9" t="n">
        <x:v>0.0167355103051229</x:v>
      </x:c>
      <x:c r="L764" s="9"/>
      <x:c r="M764" s="9" t="n">
        <x:v>0.0060160427561974</x:v>
      </x:c>
      <x:c r="N764" s="9"/>
    </x:row>
    <x:row r="765">
      <x:c r="A765" s="1" t="str">
        <x:v>2025Q2</x:v>
      </x:c>
      <x:c r="B765" s="1" t="str">
        <x:v>001596.OF</x:v>
      </x:c>
      <x:c r="C765" s="1" t="str">
        <x:v>中信保诚新泽混合A</x:v>
      </x:c>
      <x:c r="D765" s="1" t="str">
        <x:v>中信保诚基金</x:v>
      </x:c>
      <x:c r="E765" s="9" t="n">
        <x:v>0.6662238908121054</x:v>
      </x:c>
      <x:c r="F765" s="9"/>
      <x:c r="G765" s="9" t="n">
        <x:v>0.3352261336816895</x:v>
      </x:c>
      <x:c r="H765" s="9"/>
      <x:c r="I765" s="9" t="str">
        <x:v>覆盖/杠杆异常</x:v>
      </x:c>
      <x:c r="J765" s="9" t="n">
        <x:v>0.1790131298144346</x:v>
      </x:c>
      <x:c r="K765" s="9" t="n">
        <x:v>-0.0093141564174268</x:v>
      </x:c>
      <x:c r="L765" s="9"/>
      <x:c r="M765" s="9" t="n">
        <x:v>0.0584717625884156</x:v>
      </x:c>
      <x:c r="N765" s="9"/>
    </x:row>
    <x:row r="766">
      <x:c r="A766" s="1" t="str">
        <x:v>2025Q3</x:v>
      </x:c>
      <x:c r="B766" s="1" t="str">
        <x:v>001596.OF</x:v>
      </x:c>
      <x:c r="C766" s="1" t="str">
        <x:v>中信保诚新泽混合A</x:v>
      </x:c>
      <x:c r="D766" s="1" t="str">
        <x:v>中信保诚基金</x:v>
      </x:c>
      <x:c r="E766" s="9" t="n">
        <x:v>0.677788817368042</x:v>
      </x:c>
      <x:c r="F766" s="9"/>
      <x:c r="G766" s="9" t="n">
        <x:v>0.3241090512398395</x:v>
      </x:c>
      <x:c r="H766" s="9"/>
      <x:c r="I766" s="9" t="str">
        <x:v>覆盖/杠杆异常</x:v>
      </x:c>
      <x:c r="J766" s="9" t="n">
        <x:v>-0.002316465870377</x:v>
      </x:c>
      <x:c r="K766" s="9" t="n">
        <x:v>0.0053859744891888</x:v>
      </x:c>
      <x:c r="L766" s="9"/>
      <x:c r="M766" s="9" t="n">
        <x:v>0.0214689241307892</x:v>
      </x:c>
      <x:c r="N766" s="9"/>
    </x:row>
    <x:row r="767">
      <x:c r="A767" s="1" t="str">
        <x:v>2025Q4</x:v>
      </x:c>
      <x:c r="B767" s="1" t="str">
        <x:v>001596.OF</x:v>
      </x:c>
      <x:c r="C767" s="1" t="str">
        <x:v>中信保诚新泽混合A</x:v>
      </x:c>
      <x:c r="D767" s="1" t="str">
        <x:v>中信保诚基金</x:v>
      </x:c>
      <x:c r="E767" s="9" t="n">
        <x:v>0.4917393648018649</x:v>
      </x:c>
      <x:c r="F767" s="9"/>
      <x:c r="G767" s="9" t="n">
        <x:v>0.5095548180361307</x:v>
      </x:c>
      <x:c r="H767" s="9"/>
      <x:c r="I767" s="9" t="str">
        <x:v>覆盖/杠杆异常</x:v>
      </x:c>
      <x:c r="J767" s="9" t="n">
        <x:v>-0.0388536352522925</x:v>
      </x:c>
      <x:c r="K767" s="9" t="n">
        <x:v>0.0082560386605905</x:v>
      </x:c>
      <x:c r="L767" s="9"/>
      <x:c r="M767" s="9" t="n">
        <x:v>-0.0080506417338505</x:v>
      </x:c>
      <x:c r="N767" s="9"/>
    </x:row>
    <x:row r="768">
      <x:c r="A768" s="1" t="str">
        <x:v>2026Q1</x:v>
      </x:c>
      <x:c r="B768" s="1" t="str">
        <x:v>001596.OF</x:v>
      </x:c>
      <x:c r="C768" s="1" t="str">
        <x:v>中信保诚新泽混合A</x:v>
      </x:c>
      <x:c r="D768" s="1" t="str">
        <x:v>中信保诚基金</x:v>
      </x:c>
      <x:c r="E768" s="9" t="n">
        <x:v>0.4861967523872484</x:v>
      </x:c>
      <x:c r="F768" s="9"/>
      <x:c r="G768" s="9" t="n">
        <x:v>0.514816830542089</x:v>
      </x:c>
      <x:c r="H768" s="9"/>
      <x:c r="I768" s="9" t="str">
        <x:v>覆盖/杠杆异常</x:v>
      </x:c>
      <x:c r="J768" s="9" t="n">
        <x:v>0.1189604611184145</x:v>
      </x:c>
      <x:c r="K768" s="9" t="n">
        <x:v>0.0119203404212993</x:v>
      </x:c>
      <x:c r="L768" s="9"/>
      <x:c r="M768" s="9" t="n">
        <x:v>0.0260826474129043</x:v>
      </x:c>
      <x:c r="N768" s="9"/>
    </x:row>
    <x:row r="769">
      <x:c r="A769" s="1" t="str">
        <x:v>2023Q1</x:v>
      </x:c>
      <x:c r="B769" s="1" t="str">
        <x:v>001603.OF</x:v>
      </x:c>
      <x:c r="C769" s="1" t="str">
        <x:v>易方达安盈回报混合A</x:v>
      </x:c>
      <x:c r="D769" s="1" t="str">
        <x:v>易方达基金</x:v>
      </x:c>
      <x:c r="E769" s="9" t="n">
        <x:v>0.4328487638054415</x:v>
      </x:c>
      <x:c r="F769" s="9" t="n">
        <x:v>0.5644292408181122</x:v>
      </x:c>
      <x:c r="G769" s="9" t="n">
        <x:v>0.0026096132148547</x:v>
      </x:c>
      <x:c r="H769" s="9" t="n">
        <x:v>0.9998876178384084</x:v>
      </x:c>
      <x:c r="I769" s="9" t="str">
        <x:v>可用</x:v>
      </x:c>
      <x:c r="J769" s="9" t="n">
        <x:v>-0.0514647253840476</x:v>
      </x:c>
      <x:c r="K769" s="9" t="n">
        <x:v>0.0167474576920587</x:v>
      </x:c>
      <x:c r="L769" s="9" t="n">
        <x:v>-0.012823687931309386</x:v>
      </x:c>
      <x:c r="M769" s="9" t="n">
        <x:v>-0.0401459845241414</x:v>
      </x:c>
      <x:c r="N769" s="9" t="n">
        <x:v>-0.027322296592832016</x:v>
      </x:c>
    </x:row>
    <x:row r="770">
      <x:c r="A770" s="1" t="str">
        <x:v>2023Q2</x:v>
      </x:c>
      <x:c r="B770" s="1" t="str">
        <x:v>001603.OF</x:v>
      </x:c>
      <x:c r="C770" s="1" t="str">
        <x:v>易方达安盈回报混合A</x:v>
      </x:c>
      <x:c r="D770" s="1" t="str">
        <x:v>易方达基金</x:v>
      </x:c>
      <x:c r="E770" s="9" t="n">
        <x:v>0.4240838274661457</x:v>
      </x:c>
      <x:c r="F770" s="9" t="n">
        <x:v>0.6164927059982832</x:v>
      </x:c>
      <x:c r="G770" s="9" t="n">
        <x:v>0.0039826280635215</x:v>
      </x:c>
      <x:c r="H770" s="9" t="n">
        <x:v>1.0445591615279504</x:v>
      </x:c>
      <x:c r="I770" s="9" t="str">
        <x:v>可用</x:v>
      </x:c>
      <x:c r="J770" s="9" t="n">
        <x:v>-0.0398001275228043</x:v>
      </x:c>
      <x:c r="K770" s="9" t="n">
        <x:v>0.0067709071031718</x:v>
      </x:c>
      <x:c r="L770" s="9" t="n">
        <x:v>-0.012704375571414152</x:v>
      </x:c>
      <x:c r="M770" s="9" t="n">
        <x:v>0.0223384016844641</x:v>
      </x:c>
      <x:c r="N770" s="9" t="n">
        <x:v>0.03504277725587825</x:v>
      </x:c>
    </x:row>
    <x:row r="771">
      <x:c r="A771" s="1" t="str">
        <x:v>2023Q3</x:v>
      </x:c>
      <x:c r="B771" s="1" t="str">
        <x:v>001603.OF</x:v>
      </x:c>
      <x:c r="C771" s="1" t="str">
        <x:v>易方达安盈回报混合A</x:v>
      </x:c>
      <x:c r="D771" s="1" t="str">
        <x:v>易方达基金</x:v>
      </x:c>
      <x:c r="E771" s="9" t="n">
        <x:v>0.4229214405191123</x:v>
      </x:c>
      <x:c r="F771" s="9" t="n">
        <x:v>0.5842149890596625</x:v>
      </x:c>
      <x:c r="G771" s="9" t="n">
        <x:v>0.0080996028170261</x:v>
      </x:c>
      <x:c r="H771" s="9" t="n">
        <x:v>1.015236032395801</x:v>
      </x:c>
      <x:c r="I771" s="9" t="str">
        <x:v>可用</x:v>
      </x:c>
      <x:c r="J771" s="9" t="n">
        <x:v>-0.0700389210520608</x:v>
      </x:c>
      <x:c r="K771" s="9" t="n">
        <x:v>0.0140014361109186</x:v>
      </x:c>
      <x:c r="L771" s="9" t="n">
        <x:v>-0.02144111253938206</x:v>
      </x:c>
      <x:c r="M771" s="9" t="n">
        <x:v>-0.0516039055679797</x:v>
      </x:c>
      <x:c r="N771" s="9" t="n">
        <x:v>-0.030162793028597642</x:v>
      </x:c>
    </x:row>
    <x:row r="772">
      <x:c r="A772" s="1" t="str">
        <x:v>2023Q4</x:v>
      </x:c>
      <x:c r="B772" s="1" t="str">
        <x:v>001603.OF</x:v>
      </x:c>
      <x:c r="C772" s="1" t="str">
        <x:v>易方达安盈回报混合A</x:v>
      </x:c>
      <x:c r="D772" s="1" t="str">
        <x:v>易方达基金</x:v>
      </x:c>
      <x:c r="E772" s="9" t="n">
        <x:v>0.3910140626410588</x:v>
      </x:c>
      <x:c r="F772" s="9" t="n">
        <x:v>0.5825267149021264</x:v>
      </x:c>
      <x:c r="G772" s="9" t="n">
        <x:v>0.0034340358489741</x:v>
      </x:c>
      <x:c r="H772" s="9" t="n">
        <x:v>0.9769748133921593</x:v>
      </x:c>
      <x:c r="I772" s="9" t="str">
        <x:v>可用</x:v>
      </x:c>
      <x:c r="J772" s="9" t="n">
        <x:v>0.031001629210372</x:v>
      </x:c>
      <x:c r="K772" s="9" t="n">
        <x:v>0.0198746052509315</x:v>
      </x:c>
      <x:c r="L772" s="9" t="n">
        <x:v>0.023699561492840956</x:v>
      </x:c>
      <x:c r="M772" s="9" t="n">
        <x:v>0.0004901965315826</x:v>
      </x:c>
      <x:c r="N772" s="9" t="n">
        <x:v>-0.023209364961258357</x:v>
      </x:c>
    </x:row>
    <x:row r="773">
      <x:c r="A773" s="1" t="str">
        <x:v>2024Q1</x:v>
      </x:c>
      <x:c r="B773" s="1" t="str">
        <x:v>001603.OF</x:v>
      </x:c>
      <x:c r="C773" s="1" t="str">
        <x:v>易方达安盈回报混合A</x:v>
      </x:c>
      <x:c r="D773" s="1" t="str">
        <x:v>易方达基金</x:v>
      </x:c>
      <x:c r="E773" s="9" t="n">
        <x:v>0.384852046551451</x:v>
      </x:c>
      <x:c r="F773" s="9" t="n">
        <x:v>0.5411009096735558</x:v>
      </x:c>
      <x:c r="G773" s="9" t="n">
        <x:v>0.0052445069733143</x:v>
      </x:c>
      <x:c r="H773" s="9" t="n">
        <x:v>0.9311974631983211</x:v>
      </x:c>
      <x:c r="I773" s="9" t="str">
        <x:v>可用</x:v>
      </x:c>
      <x:c r="J773" s="9" t="n">
        <x:v>-0.0214333367255786</x:v>
      </x:c>
      <x:c r="K773" s="9" t="n">
        <x:v>0.0174055286828451</x:v>
      </x:c>
      <x:c r="L773" s="9" t="n">
        <x:v>0.001169483900371351</x:v>
      </x:c>
      <x:c r="M773" s="9" t="n">
        <x:v>0.0083292490049062</x:v>
      </x:c>
      <x:c r="N773" s="9" t="n">
        <x:v>0.00715976510453485</x:v>
      </x:c>
    </x:row>
    <x:row r="774">
      <x:c r="A774" s="1" t="str">
        <x:v>2024Q2</x:v>
      </x:c>
      <x:c r="B774" s="1" t="str">
        <x:v>001603.OF</x:v>
      </x:c>
      <x:c r="C774" s="1" t="str">
        <x:v>易方达安盈回报混合A</x:v>
      </x:c>
      <x:c r="D774" s="1" t="str">
        <x:v>易方达基金</x:v>
      </x:c>
      <x:c r="E774" s="9" t="n">
        <x:v>0.2935458768459504</x:v>
      </x:c>
      <x:c r="F774" s="9" t="n">
        <x:v>0.6215111789595668</x:v>
      </x:c>
      <x:c r="G774" s="9" t="n">
        <x:v>0.0022044308451946</x:v>
      </x:c>
      <x:c r="H774" s="9" t="n">
        <x:v>0.9172614866507117</x:v>
      </x:c>
      <x:c r="I774" s="9" t="str">
        <x:v>可用</x:v>
      </x:c>
      <x:c r="J774" s="9" t="n">
        <x:v>0.1606714697572842</x:v>
      </x:c>
      <x:c r="K774" s="9" t="n">
        <x:v>0.0089599220136762</x:v>
      </x:c>
      <x:c r="L774" s="9" t="n">
        <x:v>0.05273313916813526</x:v>
      </x:c>
      <x:c r="M774" s="9" t="n">
        <x:v>0.0388726919688386</x:v>
      </x:c>
      <x:c r="N774" s="9" t="n">
        <x:v>-0.01386044719929666</x:v>
      </x:c>
    </x:row>
    <x:row r="775">
      <x:c r="A775" s="1" t="str">
        <x:v>2024Q3</x:v>
      </x:c>
      <x:c r="B775" s="1" t="str">
        <x:v>001603.OF</x:v>
      </x:c>
      <x:c r="C775" s="1" t="str">
        <x:v>易方达安盈回报混合A</x:v>
      </x:c>
      <x:c r="D775" s="1" t="str">
        <x:v>易方达基金</x:v>
      </x:c>
      <x:c r="E775" s="9" t="n">
        <x:v>0.295246766100224</x:v>
      </x:c>
      <x:c r="F775" s="9" t="n">
        <x:v>0.6443729337877655</x:v>
      </x:c>
      <x:c r="G775" s="9" t="n">
        <x:v>0.0026624646713354</x:v>
      </x:c>
      <x:c r="H775" s="9" t="n">
        <x:v>0.9422821645593249</x:v>
      </x:c>
      <x:c r="I775" s="9" t="str">
        <x:v>可用</x:v>
      </x:c>
      <x:c r="J775" s="9" t="n">
        <x:v>-0.0206428811428998</x:v>
      </x:c>
      <x:c r="K775" s="9" t="n">
        <x:v>0.0278751222406441</x:v>
      </x:c>
      <x:c r="L775" s="9" t="n">
        <x:v>0.011867230397463971</x:v>
      </x:c>
      <x:c r="M775" s="9" t="n">
        <x:v>0.0070159048807838</x:v>
      </x:c>
      <x:c r="N775" s="9" t="n">
        <x:v>-0.004851325516680171</x:v>
      </x:c>
    </x:row>
    <x:row r="776">
      <x:c r="A776" s="1" t="str">
        <x:v>2024Q4</x:v>
      </x:c>
      <x:c r="B776" s="1" t="str">
        <x:v>001603.OF</x:v>
      </x:c>
      <x:c r="C776" s="1" t="str">
        <x:v>易方达安盈回报混合A</x:v>
      </x:c>
      <x:c r="D776" s="1" t="str">
        <x:v>易方达基金</x:v>
      </x:c>
      <x:c r="E776" s="9" t="n">
        <x:v>0.2522886382419064</x:v>
      </x:c>
      <x:c r="F776" s="9" t="n">
        <x:v>0.7118544813848919</x:v>
      </x:c>
      <x:c r="G776" s="9" t="n">
        <x:v>0.0047937706778327</x:v>
      </x:c>
      <x:c r="H776" s="9" t="n">
        <x:v>0.968936890304631</x:v>
      </x:c>
      <x:c r="I776" s="9" t="str">
        <x:v>可用</x:v>
      </x:c>
      <x:c r="J776" s="9" t="n">
        <x:v>-0.0120968459253197</x:v>
      </x:c>
      <x:c r="K776" s="9" t="n">
        <x:v>-0.0061358304583538</x:v>
      </x:c>
      <x:c r="L776" s="9" t="n">
        <x:v>-0.00741971519431813</x:v>
      </x:c>
      <x:c r="M776" s="9" t="n">
        <x:v>0.0078959578285255</x:v>
      </x:c>
      <x:c r="N776" s="9" t="n">
        <x:v>0.01531567302284363</x:v>
      </x:c>
    </x:row>
    <x:row r="777">
      <x:c r="A777" s="1" t="str">
        <x:v>2025Q1</x:v>
      </x:c>
      <x:c r="B777" s="1" t="str">
        <x:v>001603.OF</x:v>
      </x:c>
      <x:c r="C777" s="1" t="str">
        <x:v>易方达安盈回报混合A</x:v>
      </x:c>
      <x:c r="D777" s="1" t="str">
        <x:v>易方达基金</x:v>
      </x:c>
      <x:c r="E777" s="9" t="n">
        <x:v>0.2804902366087776</x:v>
      </x:c>
      <x:c r="F777" s="9" t="n">
        <x:v>0.7167757958675255</x:v>
      </x:c>
      <x:c r="G777" s="9" t="n">
        <x:v>0.0037763321827557</x:v>
      </x:c>
      <x:c r="H777" s="9" t="n">
        <x:v>1.0010423646590587</x:v>
      </x:c>
      <x:c r="I777" s="9" t="str">
        <x:v>可用</x:v>
      </x:c>
      <x:c r="J777" s="9" t="n">
        <x:v>0.0125459507988814</x:v>
      </x:c>
      <x:c r="K777" s="9" t="n">
        <x:v>0.0167355103051229</x:v>
      </x:c>
      <x:c r="L777" s="9" t="n">
        <x:v>0.01551462542626397</x:v>
      </x:c>
      <x:c r="M777" s="9" t="n">
        <x:v>0.0147465446308099</x:v>
      </x:c>
      <x:c r="N777" s="9" t="n">
        <x:v>-0.0007680807954540698</x:v>
      </x:c>
    </x:row>
    <x:row r="778">
      <x:c r="A778" s="1" t="str">
        <x:v>2025Q2</x:v>
      </x:c>
      <x:c r="B778" s="1" t="str">
        <x:v>001603.OF</x:v>
      </x:c>
      <x:c r="C778" s="1" t="str">
        <x:v>易方达安盈回报混合A</x:v>
      </x:c>
      <x:c r="D778" s="1" t="str">
        <x:v>易方达基金</x:v>
      </x:c>
      <x:c r="E778" s="9" t="n">
        <x:v>0.3802246763278669</x:v>
      </x:c>
      <x:c r="F778" s="9" t="n">
        <x:v>0.666436718582829</x:v>
      </x:c>
      <x:c r="G778" s="9" t="n">
        <x:v>0.0027317274766874</x:v>
      </x:c>
      <x:c r="H778" s="9" t="n">
        <x:v>1.0493931223873834</x:v>
      </x:c>
      <x:c r="I778" s="9" t="str">
        <x:v>可用</x:v>
      </x:c>
      <x:c r="J778" s="9" t="n">
        <x:v>0.1790131298144346</x:v>
      </x:c>
      <x:c r="K778" s="9" t="n">
        <x:v>-0.0093141564174268</x:v>
      </x:c>
      <x:c r="L778" s="9" t="n">
        <x:v>0.061857913502934694</x:v>
      </x:c>
      <x:c r="M778" s="9" t="n">
        <x:v>0.1139872846111182</x:v>
      </x:c>
      <x:c r="N778" s="9" t="n">
        <x:v>0.05212937110818351</x:v>
      </x:c>
    </x:row>
    <x:row r="779">
      <x:c r="A779" s="1" t="str">
        <x:v>2025Q3</x:v>
      </x:c>
      <x:c r="B779" s="1" t="str">
        <x:v>001603.OF</x:v>
      </x:c>
      <x:c r="C779" s="1" t="str">
        <x:v>易方达安盈回报混合A</x:v>
      </x:c>
      <x:c r="D779" s="1" t="str">
        <x:v>易方达基金</x:v>
      </x:c>
      <x:c r="E779" s="9" t="n">
        <x:v>0.4798509024900053</x:v>
      </x:c>
      <x:c r="F779" s="9" t="n">
        <x:v>0.5398125238329083</x:v>
      </x:c>
      <x:c r="G779" s="9" t="n">
        <x:v>0.0032553967450498</x:v>
      </x:c>
      <x:c r="H779" s="9" t="n">
        <x:v>1.0229188230679633</x:v>
      </x:c>
      <x:c r="I779" s="9" t="str">
        <x:v>可用</x:v>
      </x:c>
      <x:c r="J779" s="9" t="n">
        <x:v>-0.002316465870377</x:v>
      </x:c>
      <x:c r="K779" s="9" t="n">
        <x:v>0.0053859744891888</x:v>
      </x:c>
      <x:c r="L779" s="9" t="n">
        <x:v>0.0017958582438209662</x:v>
      </x:c>
      <x:c r="M779" s="9" t="n">
        <x:v>-0.040358743972134</x:v>
      </x:c>
      <x:c r="N779" s="9" t="n">
        <x:v>-0.04215460221595497</x:v>
      </x:c>
    </x:row>
    <x:row r="780">
      <x:c r="A780" s="1" t="str">
        <x:v>2025Q4</x:v>
      </x:c>
      <x:c r="B780" s="1" t="str">
        <x:v>001603.OF</x:v>
      </x:c>
      <x:c r="C780" s="1" t="str">
        <x:v>易方达安盈回报混合A</x:v>
      </x:c>
      <x:c r="D780" s="1" t="str">
        <x:v>易方达基金</x:v>
      </x:c>
      <x:c r="E780" s="9" t="n">
        <x:v>0.4737952651326503</x:v>
      </x:c>
      <x:c r="F780" s="9" t="n">
        <x:v>0.5726721658548697</x:v>
      </x:c>
      <x:c r="G780" s="9" t="n">
        <x:v>0.004229085534435</x:v>
      </x:c>
      <x:c r="H780" s="9" t="n">
        <x:v>1.0506965165219548</x:v>
      </x:c>
      <x:c r="I780" s="9" t="str">
        <x:v>可用</x:v>
      </x:c>
      <x:c r="J780" s="9" t="n">
        <x:v>-0.0388536352522925</x:v>
      </x:c>
      <x:c r="K780" s="9" t="n">
        <x:v>0.0082560386605905</x:v>
      </x:c>
      <x:c r="L780" s="9" t="n">
        <x:v>-0.013680664874585314</x:v>
      </x:c>
      <x:c r="M780" s="9" t="n">
        <x:v>-0.0042480883535649</x:v>
      </x:c>
      <x:c r="N780" s="9" t="n">
        <x:v>0.009432576521020414</x:v>
      </x:c>
    </x:row>
    <x:row r="781">
      <x:c r="A781" s="1" t="str">
        <x:v>2026Q1</x:v>
      </x:c>
      <x:c r="B781" s="1" t="str">
        <x:v>001603.OF</x:v>
      </x:c>
      <x:c r="C781" s="1" t="str">
        <x:v>易方达安盈回报混合A</x:v>
      </x:c>
      <x:c r="D781" s="1" t="str">
        <x:v>易方达基金</x:v>
      </x:c>
      <x:c r="E781" s="9" t="n">
        <x:v>0.4934976476360184</x:v>
      </x:c>
      <x:c r="F781" s="9" t="n">
        <x:v>0.5252969343032322</x:v>
      </x:c>
      <x:c r="G781" s="9" t="n">
        <x:v>0.0046768948429678</x:v>
      </x:c>
      <x:c r="H781" s="9" t="n">
        <x:v>1.0234714767822184</x:v>
      </x:c>
      <x:c r="I781" s="9" t="str">
        <x:v>可用</x:v>
      </x:c>
      <x:c r="J781" s="9" t="n">
        <x:v>0.1189604611184145</x:v>
      </x:c>
      <x:c r="K781" s="9" t="n">
        <x:v>0.0119203404212993</x:v>
      </x:c>
      <x:c r="L781" s="9" t="n">
        <x:v>0.06496842600279301</x:v>
      </x:c>
      <x:c r="M781" s="9" t="n">
        <x:v>0.3587883957328206</x:v>
      </x:c>
      <x:c r="N781" s="9" t="n">
        <x:v>0.2938199697300276</x:v>
      </x:c>
    </x:row>
    <x:row r="782">
      <x:c r="A782" s="1" t="str">
        <x:v>2023Q1</x:v>
      </x:c>
      <x:c r="B782" s="1" t="str">
        <x:v>001609.OF</x:v>
      </x:c>
      <x:c r="C782" s="1" t="str">
        <x:v>平安鑫享混合A</x:v>
      </x:c>
      <x:c r="D782" s="1" t="str">
        <x:v>平安基金</x:v>
      </x:c>
      <x:c r="E782" s="9" t="n">
        <x:v>0.0887506777603758</x:v>
      </x:c>
      <x:c r="F782" s="9" t="n">
        <x:v>1.005943717501958</x:v>
      </x:c>
      <x:c r="G782" s="9" t="n">
        <x:v>0.0826207928739232</x:v>
      </x:c>
      <x:c r="H782" s="9" t="n">
        <x:v>1.177315188136257</x:v>
      </x:c>
      <x:c r="I782" s="9" t="str">
        <x:v>可用</x:v>
      </x:c>
      <x:c r="J782" s="9" t="n">
        <x:v>-0.0514647253840476</x:v>
      </x:c>
      <x:c r="K782" s="9" t="n">
        <x:v>0.0167474576920587</x:v>
      </x:c>
      <x:c r="L782" s="9" t="n">
        <x:v>0.01227947059087045</x:v>
      </x:c>
      <x:c r="M782" s="9" t="n">
        <x:v>0.0159384830478852</x:v>
      </x:c>
      <x:c r="N782" s="9" t="n">
        <x:v>0.0036590124570147486</x:v>
      </x:c>
    </x:row>
    <x:row r="783">
      <x:c r="A783" s="1" t="str">
        <x:v>2023Q2</x:v>
      </x:c>
      <x:c r="B783" s="1" t="str">
        <x:v>001609.OF</x:v>
      </x:c>
      <x:c r="C783" s="1" t="str">
        <x:v>平安鑫享混合A</x:v>
      </x:c>
      <x:c r="D783" s="1" t="str">
        <x:v>平安基金</x:v>
      </x:c>
      <x:c r="E783" s="9" t="n">
        <x:v>0.1141643389567577</x:v>
      </x:c>
      <x:c r="F783" s="9" t="n">
        <x:v>1.0022773104518128</x:v>
      </x:c>
      <x:c r="G783" s="9" t="n">
        <x:v>0.0843806257514058</x:v>
      </x:c>
      <x:c r="H783" s="9" t="n">
        <x:v>1.2008222751599762</x:v>
      </x:c>
      <x:c r="I783" s="9" t="str">
        <x:v>覆盖/杠杆异常</x:v>
      </x:c>
      <x:c r="J783" s="9" t="n">
        <x:v>-0.0398001275228043</x:v>
      </x:c>
      <x:c r="K783" s="9" t="n">
        <x:v>0.0067709071031718</x:v>
      </x:c>
      <x:c r="L783" s="9" t="n">
        <x:v>0.002242571311650495</x:v>
      </x:c>
      <x:c r="M783" s="9" t="n">
        <x:v>0.0152067707974954</x:v>
      </x:c>
      <x:c r="N783" s="9"/>
    </x:row>
    <x:row r="784">
      <x:c r="A784" s="1" t="str">
        <x:v>2023Q3</x:v>
      </x:c>
      <x:c r="B784" s="1" t="str">
        <x:v>001609.OF</x:v>
      </x:c>
      <x:c r="C784" s="1" t="str">
        <x:v>平安鑫享混合A</x:v>
      </x:c>
      <x:c r="D784" s="1" t="str">
        <x:v>平安基金</x:v>
      </x:c>
      <x:c r="E784" s="9" t="n">
        <x:v>0.0738055961595273</x:v>
      </x:c>
      <x:c r="F784" s="9" t="n">
        <x:v>0.7324495184638109</x:v>
      </x:c>
      <x:c r="G784" s="9" t="n">
        <x:v>0.0880703113737075</x:v>
      </x:c>
      <x:c r="H784" s="9" t="n">
        <x:v>0.8943254259970457</x:v>
      </x:c>
      <x:c r="I784" s="9" t="str">
        <x:v>可用</x:v>
      </x:c>
      <x:c r="J784" s="9" t="n">
        <x:v>-0.0700389210520608</x:v>
      </x:c>
      <x:c r="K784" s="9" t="n">
        <x:v>0.0140014361109186</x:v>
      </x:c>
      <x:c r="L784" s="9" t="n">
        <x:v>0.005086080814626728</x:v>
      </x:c>
      <x:c r="M784" s="9" t="n">
        <x:v>0.0197912430527313</x:v>
      </x:c>
      <x:c r="N784" s="9" t="n">
        <x:v>0.014705162238104572</x:v>
      </x:c>
    </x:row>
    <x:row r="785">
      <x:c r="A785" s="1" t="str">
        <x:v>2023Q4</x:v>
      </x:c>
      <x:c r="B785" s="1" t="str">
        <x:v>001609.OF</x:v>
      </x:c>
      <x:c r="C785" s="1" t="str">
        <x:v>平安鑫享混合A</x:v>
      </x:c>
      <x:c r="D785" s="1" t="str">
        <x:v>平安基金</x:v>
      </x:c>
      <x:c r="E785" s="9" t="n">
        <x:v>0.0944152161702541</x:v>
      </x:c>
      <x:c r="F785" s="9" t="n">
        <x:v>0.7431523843350664</x:v>
      </x:c>
      <x:c r="G785" s="9" t="n">
        <x:v>0.1122925704776249</x:v>
      </x:c>
      <x:c r="H785" s="9" t="n">
        <x:v>0.9498601709829453</x:v>
      </x:c>
      <x:c r="I785" s="9" t="str">
        <x:v>可用</x:v>
      </x:c>
      <x:c r="J785" s="9" t="n">
        <x:v>0.031001629210372</x:v>
      </x:c>
      <x:c r="K785" s="9" t="n">
        <x:v>0.0198746052509315</x:v>
      </x:c>
      <x:c r="L785" s="9" t="n">
        <x:v>0.017696885803475313</x:v>
      </x:c>
      <x:c r="M785" s="9" t="n">
        <x:v>0.0311046125216003</x:v>
      </x:c>
      <x:c r="N785" s="9" t="n">
        <x:v>0.013407726718124988</x:v>
      </x:c>
    </x:row>
    <x:row r="786">
      <x:c r="A786" s="1" t="str">
        <x:v>2024Q1</x:v>
      </x:c>
      <x:c r="B786" s="1" t="str">
        <x:v>001609.OF</x:v>
      </x:c>
      <x:c r="C786" s="1" t="str">
        <x:v>平安鑫享混合A</x:v>
      </x:c>
      <x:c r="D786" s="1" t="str">
        <x:v>平安基金</x:v>
      </x:c>
      <x:c r="E786" s="9" t="n">
        <x:v>0.0745306157930597</x:v>
      </x:c>
      <x:c r="F786" s="9" t="n">
        <x:v>0.5559964099804996</x:v>
      </x:c>
      <x:c r="G786" s="9" t="n">
        <x:v>0.0531806599863731</x:v>
      </x:c>
      <x:c r="H786" s="9" t="n">
        <x:v>0.6837076857599325</x:v>
      </x:c>
      <x:c r="I786" s="9" t="str">
        <x:v>覆盖/杠杆异常</x:v>
      </x:c>
      <x:c r="J786" s="9" t="n">
        <x:v>-0.0214333367255786</x:v>
      </x:c>
      <x:c r="K786" s="9" t="n">
        <x:v>0.0174055286828451</x:v>
      </x:c>
      <x:c r="L786" s="9" t="n">
        <x:v>0.008079971676817115</x:v>
      </x:c>
      <x:c r="M786" s="9" t="n">
        <x:v>0.0067680804434704</x:v>
      </x:c>
      <x:c r="N786" s="9"/>
    </x:row>
    <x:row r="787">
      <x:c r="A787" s="1" t="str">
        <x:v>2024Q2</x:v>
      </x:c>
      <x:c r="B787" s="1" t="str">
        <x:v>001609.OF</x:v>
      </x:c>
      <x:c r="C787" s="1" t="str">
        <x:v>平安鑫享混合A</x:v>
      </x:c>
      <x:c r="D787" s="1" t="str">
        <x:v>平安基金</x:v>
      </x:c>
      <x:c r="E787" s="9" t="n">
        <x:v>0.2455323007775987</x:v>
      </x:c>
      <x:c r="F787" s="9" t="n">
        <x:v>1.0252614347393751</x:v>
      </x:c>
      <x:c r="G787" s="9" t="n">
        <x:v>0.1252593567209593</x:v>
      </x:c>
      <x:c r="H787" s="9" t="n">
        <x:v>1.396053092237933</x:v>
      </x:c>
      <x:c r="I787" s="9" t="str">
        <x:v>覆盖/杠杆异常</x:v>
      </x:c>
      <x:c r="J787" s="9" t="n">
        <x:v>0.1606714697572842</x:v>
      </x:c>
      <x:c r="K787" s="9" t="n">
        <x:v>0.0089599220136762</x:v>
      </x:c>
      <x:c r="L787" s="9" t="n">
        <x:v>0.04863629813771893</x:v>
      </x:c>
      <x:c r="M787" s="9" t="n">
        <x:v>0.012740892502721</x:v>
      </x:c>
      <x:c r="N787" s="9"/>
    </x:row>
    <x:row r="788">
      <x:c r="A788" s="1" t="str">
        <x:v>2024Q3</x:v>
      </x:c>
      <x:c r="B788" s="1" t="str">
        <x:v>001609.OF</x:v>
      </x:c>
      <x:c r="C788" s="1" t="str">
        <x:v>平安鑫享混合A</x:v>
      </x:c>
      <x:c r="D788" s="1" t="str">
        <x:v>平安基金</x:v>
      </x:c>
      <x:c r="E788" s="9" t="n">
        <x:v>0.1457341777001893</x:v>
      </x:c>
      <x:c r="F788" s="9" t="n">
        <x:v>1.0077881036032952</x:v>
      </x:c>
      <x:c r="G788" s="9" t="n">
        <x:v>0.019211334314598</x:v>
      </x:c>
      <x:c r="H788" s="9" t="n">
        <x:v>1.1727336156180825</x:v>
      </x:c>
      <x:c r="I788" s="9" t="str">
        <x:v>可用</x:v>
      </x:c>
      <x:c r="J788" s="9" t="n">
        <x:v>-0.0206428811428998</x:v>
      </x:c>
      <x:c r="K788" s="9" t="n">
        <x:v>0.0278751222406441</x:v>
      </x:c>
      <x:c r="L788" s="9" t="n">
        <x:v>0.02508384327188551</x:v>
      </x:c>
      <x:c r="M788" s="9" t="n">
        <x:v>0.01523580730813</x:v>
      </x:c>
      <x:c r="N788" s="9" t="n">
        <x:v>-0.00984803596375551</x:v>
      </x:c>
    </x:row>
    <x:row r="789">
      <x:c r="A789" s="1" t="str">
        <x:v>2024Q4</x:v>
      </x:c>
      <x:c r="B789" s="1" t="str">
        <x:v>001609.OF</x:v>
      </x:c>
      <x:c r="C789" s="1" t="str">
        <x:v>平安鑫享混合A</x:v>
      </x:c>
      <x:c r="D789" s="1" t="str">
        <x:v>平安基金</x:v>
      </x:c>
      <x:c r="E789" s="9" t="n">
        <x:v>0.1696770397431782</x:v>
      </x:c>
      <x:c r="F789" s="9" t="n">
        <x:v>0.7203297105939005</x:v>
      </x:c>
      <x:c r="G789" s="9" t="n">
        <x:v>0.0514752065810593</x:v>
      </x:c>
      <x:c r="H789" s="9" t="n">
        <x:v>0.941481956918138</x:v>
      </x:c>
      <x:c r="I789" s="9" t="str">
        <x:v>可用</x:v>
      </x:c>
      <x:c r="J789" s="9" t="n">
        <x:v>-0.0120968459253197</x:v>
      </x:c>
      <x:c r="K789" s="9" t="n">
        <x:v>-0.0061358304583538</x:v>
      </x:c>
      <x:c r="L789" s="9" t="n">
        <x:v>-0.0064723779851568065</x:v>
      </x:c>
      <x:c r="M789" s="9" t="n">
        <x:v>0.0200510617099445</x:v>
      </x:c>
      <x:c r="N789" s="9" t="n">
        <x:v>0.026523439695101306</x:v>
      </x:c>
    </x:row>
    <x:row r="790">
      <x:c r="A790" s="1" t="str">
        <x:v>2025Q1</x:v>
      </x:c>
      <x:c r="B790" s="1" t="str">
        <x:v>001609.OF</x:v>
      </x:c>
      <x:c r="C790" s="1" t="str">
        <x:v>平安鑫享混合A</x:v>
      </x:c>
      <x:c r="D790" s="1" t="str">
        <x:v>平安基金</x:v>
      </x:c>
      <x:c r="E790" s="9" t="n">
        <x:v>0.0721549934958516</x:v>
      </x:c>
      <x:c r="F790" s="9" t="n">
        <x:v>0.8055232782443921</x:v>
      </x:c>
      <x:c r="G790" s="9" t="n">
        <x:v>0.0175518309945713</x:v>
      </x:c>
      <x:c r="H790" s="9" t="n">
        <x:v>0.895230102734815</x:v>
      </x:c>
      <x:c r="I790" s="9" t="str">
        <x:v>可用</x:v>
      </x:c>
      <x:c r="J790" s="9" t="n">
        <x:v>0.0125459507988814</x:v>
      </x:c>
      <x:c r="K790" s="9" t="n">
        <x:v>0.0167355103051229</x:v>
      </x:c>
      <x:c r="L790" s="9" t="n">
        <x:v>0.014386096122367967</x:v>
      </x:c>
      <x:c r="M790" s="9" t="n">
        <x:v>0.0057383554117576</x:v>
      </x:c>
      <x:c r="N790" s="9" t="n">
        <x:v>-0.008647740710610367</x:v>
      </x:c>
    </x:row>
    <x:row r="791">
      <x:c r="A791" s="1" t="str">
        <x:v>2025Q2</x:v>
      </x:c>
      <x:c r="B791" s="1" t="str">
        <x:v>001609.OF</x:v>
      </x:c>
      <x:c r="C791" s="1" t="str">
        <x:v>平安鑫享混合A</x:v>
      </x:c>
      <x:c r="D791" s="1" t="str">
        <x:v>平安基金</x:v>
      </x:c>
      <x:c r="E791" s="9" t="n">
        <x:v>0.1281357440711627</x:v>
      </x:c>
      <x:c r="F791" s="9" t="n">
        <x:v>1.0672292001535406</x:v>
      </x:c>
      <x:c r="G791" s="9" t="n">
        <x:v>0.0531512294097031</x:v>
      </x:c>
      <x:c r="H791" s="9" t="n">
        <x:v>1.2485161736344066</x:v>
      </x:c>
      <x:c r="I791" s="9" t="str">
        <x:v>覆盖/杠杆异常</x:v>
      </x:c>
      <x:c r="J791" s="9" t="n">
        <x:v>0.1790131298144346</x:v>
      </x:c>
      <x:c r="K791" s="9" t="n">
        <x:v>-0.0093141564174268</x:v>
      </x:c>
      <x:c r="L791" s="9" t="n">
        <x:v>0.012997640883804847</x:v>
      </x:c>
      <x:c r="M791" s="9" t="n">
        <x:v>0.0223368740515932</x:v>
      </x:c>
      <x:c r="N791" s="9"/>
    </x:row>
    <x:row r="792">
      <x:c r="A792" s="1" t="str">
        <x:v>2025Q3</x:v>
      </x:c>
      <x:c r="B792" s="1" t="str">
        <x:v>001609.OF</x:v>
      </x:c>
      <x:c r="C792" s="1" t="str">
        <x:v>平安鑫享混合A</x:v>
      </x:c>
      <x:c r="D792" s="1" t="str">
        <x:v>平安基金</x:v>
      </x:c>
      <x:c r="E792" s="9" t="n">
        <x:v>0.2134487772510394</x:v>
      </x:c>
      <x:c r="F792" s="9" t="n">
        <x:v>0.8490064737423482</x:v>
      </x:c>
      <x:c r="G792" s="9" t="n">
        <x:v>0.0724839211426642</x:v>
      </x:c>
      <x:c r="H792" s="9" t="n">
        <x:v>1.1349391721360518</x:v>
      </x:c>
      <x:c r="I792" s="9" t="str">
        <x:v>可用</x:v>
      </x:c>
      <x:c r="J792" s="9" t="n">
        <x:v>-0.002316465870377</x:v>
      </x:c>
      <x:c r="K792" s="9" t="n">
        <x:v>0.0053859744891888</x:v>
      </x:c>
      <x:c r="L792" s="9" t="n">
        <x:v>0.004078280401156692</x:v>
      </x:c>
      <x:c r="M792" s="9" t="n">
        <x:v>-0.0033248233687583</x:v>
      </x:c>
      <x:c r="N792" s="9" t="n">
        <x:v>-0.007403103769914992</x:v>
      </x:c>
    </x:row>
    <x:row r="793">
      <x:c r="A793" s="1" t="str">
        <x:v>2025Q4</x:v>
      </x:c>
      <x:c r="B793" s="1" t="str">
        <x:v>001609.OF</x:v>
      </x:c>
      <x:c r="C793" s="1" t="str">
        <x:v>平安鑫享混合A</x:v>
      </x:c>
      <x:c r="D793" s="1" t="str">
        <x:v>平安基金</x:v>
      </x:c>
      <x:c r="E793" s="9" t="n">
        <x:v>0.1469499285250162</x:v>
      </x:c>
      <x:c r="F793" s="9" t="n">
        <x:v>0.8510003678590874</x:v>
      </x:c>
      <x:c r="G793" s="9" t="n">
        <x:v>0.0854575564336266</x:v>
      </x:c>
      <x:c r="H793" s="9" t="n">
        <x:v>1.0834078528177302</x:v>
      </x:c>
      <x:c r="I793" s="9" t="str">
        <x:v>可用</x:v>
      </x:c>
      <x:c r="J793" s="9" t="n">
        <x:v>-0.0388536352522925</x:v>
      </x:c>
      <x:c r="K793" s="9" t="n">
        <x:v>0.0082560386605905</x:v>
      </x:c>
      <x:c r="L793" s="9" t="n">
        <x:v>0.0013163530139599297</x:v>
      </x:c>
      <x:c r="M793" s="9" t="n">
        <x:v>-0.0109012926669446</x:v>
      </x:c>
      <x:c r="N793" s="9" t="n">
        <x:v>-0.01221764568090453</x:v>
      </x:c>
    </x:row>
    <x:row r="794">
      <x:c r="A794" s="1" t="str">
        <x:v>2026Q1</x:v>
      </x:c>
      <x:c r="B794" s="1" t="str">
        <x:v>001609.OF</x:v>
      </x:c>
      <x:c r="C794" s="1" t="str">
        <x:v>平安鑫享混合A</x:v>
      </x:c>
      <x:c r="D794" s="1" t="str">
        <x:v>平安基金</x:v>
      </x:c>
      <x:c r="E794" s="9" t="n">
        <x:v>0.0908445401882049</x:v>
      </x:c>
      <x:c r="F794" s="9" t="n">
        <x:v>1.0154961638228293</x:v>
      </x:c>
      <x:c r="G794" s="9" t="n">
        <x:v>0.0441661633556539</x:v>
      </x:c>
      <x:c r="H794" s="9" t="n">
        <x:v>1.150506867366688</x:v>
      </x:c>
      <x:c r="I794" s="9" t="str">
        <x:v>可用</x:v>
      </x:c>
      <x:c r="J794" s="9" t="n">
        <x:v>0.1189604611184145</x:v>
      </x:c>
      <x:c r="K794" s="9" t="n">
        <x:v>0.0119203404212993</x:v>
      </x:c>
      <x:c r="L794" s="9" t="n">
        <x:v>0.022911968360170842</x:v>
      </x:c>
      <x:c r="M794" s="9" t="n">
        <x:v>0.0696820043363044</x:v>
      </x:c>
      <x:c r="N794" s="9" t="n">
        <x:v>0.046770035976133564</x:v>
      </x:c>
    </x:row>
    <x:row r="795">
      <x:c r="A795" s="1" t="str">
        <x:v>2023Q1</x:v>
      </x:c>
      <x:c r="B795" s="1" t="str">
        <x:v>001650.OF</x:v>
      </x:c>
      <x:c r="C795" s="1" t="str">
        <x:v>工银丰收回报灵活配置混合A</x:v>
      </x:c>
      <x:c r="D795" s="1" t="str">
        <x:v>工银瑞信基金</x:v>
      </x:c>
      <x:c r="E795" s="9" t="n">
        <x:v>0.6599220971373713</x:v>
      </x:c>
      <x:c r="F795" s="9" t="n">
        <x:v>0.5971097621458078</x:v>
      </x:c>
      <x:c r="G795" s="9" t="n">
        <x:v>0.0357082990341537</x:v>
      </x:c>
      <x:c r="H795" s="9" t="n">
        <x:v>1.2927401583173328</x:v>
      </x:c>
      <x:c r="I795" s="9" t="str">
        <x:v>覆盖/杠杆异常</x:v>
      </x:c>
      <x:c r="J795" s="9" t="n">
        <x:v>-0.0514647253840476</x:v>
      </x:c>
      <x:c r="K795" s="9" t="n">
        <x:v>0.0167474576920587</x:v>
      </x:c>
      <x:c r="L795" s="9" t="n">
        <x:v>-0.023962639024987447</x:v>
      </x:c>
      <x:c r="M795" s="9" t="n">
        <x:v>-0.0401197604790418</x:v>
      </x:c>
      <x:c r="N795" s="9"/>
    </x:row>
    <x:row r="796">
      <x:c r="A796" s="1" t="str">
        <x:v>2023Q2</x:v>
      </x:c>
      <x:c r="B796" s="1" t="str">
        <x:v>001650.OF</x:v>
      </x:c>
      <x:c r="C796" s="1" t="str">
        <x:v>工银丰收回报灵活配置混合A</x:v>
      </x:c>
      <x:c r="D796" s="1" t="str">
        <x:v>工银瑞信基金</x:v>
      </x:c>
      <x:c r="E796" s="9" t="n">
        <x:v>0.6684791161803205</x:v>
      </x:c>
      <x:c r="F796" s="9" t="n">
        <x:v>0.6490862567524424</x:v>
      </x:c>
      <x:c r="G796" s="9" t="n">
        <x:v>0.0381344393716876</x:v>
      </x:c>
      <x:c r="H796" s="9" t="n">
        <x:v>1.3556998123044506</x:v>
      </x:c>
      <x:c r="I796" s="9" t="str">
        <x:v>覆盖/杠杆异常</x:v>
      </x:c>
      <x:c r="J796" s="9" t="n">
        <x:v>-0.0398001275228043</x:v>
      </x:c>
      <x:c r="K796" s="9" t="n">
        <x:v>0.0067709071031718</x:v>
      </x:c>
      <x:c r="L796" s="9" t="n">
        <x:v>-0.02221065132389196</x:v>
      </x:c>
      <x:c r="M796" s="9" t="n">
        <x:v>0.0012476606363069</x:v>
      </x:c>
      <x:c r="N796" s="9"/>
    </x:row>
    <x:row r="797">
      <x:c r="A797" s="1" t="str">
        <x:v>2023Q3</x:v>
      </x:c>
      <x:c r="B797" s="1" t="str">
        <x:v>001650.OF</x:v>
      </x:c>
      <x:c r="C797" s="1" t="str">
        <x:v>工银丰收回报灵活配置混合A</x:v>
      </x:c>
      <x:c r="D797" s="1" t="str">
        <x:v>工银瑞信基金</x:v>
      </x:c>
      <x:c r="E797" s="9" t="n">
        <x:v>0.6830494470202072</x:v>
      </x:c>
      <x:c r="F797" s="9" t="n">
        <x:v>0.6036438414538243</x:v>
      </x:c>
      <x:c r="G797" s="9" t="n">
        <x:v>0.0312398631312613</x:v>
      </x:c>
      <x:c r="H797" s="9" t="n">
        <x:v>1.3179331516052928</x:v>
      </x:c>
      <x:c r="I797" s="9" t="str">
        <x:v>覆盖/杠杆异常</x:v>
      </x:c>
      <x:c r="J797" s="9" t="n">
        <x:v>-0.0700389210520608</x:v>
      </x:c>
      <x:c r="K797" s="9" t="n">
        <x:v>0.0140014361109186</x:v>
      </x:c>
      <x:c r="L797" s="9" t="n">
        <x:v>-0.039388165614636886</x:v>
      </x:c>
      <x:c r="M797" s="9" t="n">
        <x:v>-0.0461059190031153</x:v>
      </x:c>
      <x:c r="N797" s="9"/>
    </x:row>
    <x:row r="798">
      <x:c r="A798" s="1" t="str">
        <x:v>2023Q4</x:v>
      </x:c>
      <x:c r="B798" s="1" t="str">
        <x:v>001650.OF</x:v>
      </x:c>
      <x:c r="C798" s="1" t="str">
        <x:v>工银丰收回报灵活配置混合A</x:v>
      </x:c>
      <x:c r="D798" s="1" t="str">
        <x:v>工银瑞信基金</x:v>
      </x:c>
      <x:c r="E798" s="9" t="n">
        <x:v>0.678208545392133</x:v>
      </x:c>
      <x:c r="F798" s="9" t="n">
        <x:v>0.6421298758985543</x:v>
      </x:c>
      <x:c r="G798" s="9" t="n">
        <x:v>0.0386144524674905</x:v>
      </x:c>
      <x:c r="H798" s="9" t="n">
        <x:v>1.3589528737581777</x:v>
      </x:c>
      <x:c r="I798" s="9" t="str">
        <x:v>覆盖/杠杆异常</x:v>
      </x:c>
      <x:c r="J798" s="9" t="n">
        <x:v>0.031001629210372</x:v>
      </x:c>
      <x:c r="K798" s="9" t="n">
        <x:v>0.0198746052509315</x:v>
      </x:c>
      <x:c r="L798" s="9" t="n">
        <x:v>0.033787647654866054</x:v>
      </x:c>
      <x:c r="M798" s="9" t="n">
        <x:v>0.0137165251469628</x:v>
      </x:c>
      <x:c r="N798" s="9"/>
    </x:row>
    <x:row r="799">
      <x:c r="A799" s="1" t="str">
        <x:v>2024Q1</x:v>
      </x:c>
      <x:c r="B799" s="1" t="str">
        <x:v>001650.OF</x:v>
      </x:c>
      <x:c r="C799" s="1" t="str">
        <x:v>工银丰收回报灵活配置混合A</x:v>
      </x:c>
      <x:c r="D799" s="1" t="str">
        <x:v>工银瑞信基金</x:v>
      </x:c>
      <x:c r="E799" s="9" t="n">
        <x:v>0.6860313394042009</x:v>
      </x:c>
      <x:c r="F799" s="9" t="n">
        <x:v>0.6284572970301562</x:v>
      </x:c>
      <x:c r="G799" s="9" t="n">
        <x:v>0.0429022805564453</x:v>
      </x:c>
      <x:c r="H799" s="9" t="n">
        <x:v>1.3573909169908025</x:v>
      </x:c>
      <x:c r="I799" s="9" t="str">
        <x:v>覆盖/杠杆异常</x:v>
      </x:c>
      <x:c r="J799" s="9" t="n">
        <x:v>-0.0214333367255786</x:v>
      </x:c>
      <x:c r="K799" s="9" t="n">
        <x:v>0.0174055286828451</x:v>
      </x:c>
      <x:c r="L799" s="9" t="n">
        <x:v>-0.0037653091923482516</x:v>
      </x:c>
      <x:c r="M799" s="9" t="n">
        <x:v>0.0012886597938144</x:v>
      </x:c>
      <x:c r="N799" s="9"/>
    </x:row>
    <x:row r="800">
      <x:c r="A800" s="1" t="str">
        <x:v>2024Q2</x:v>
      </x:c>
      <x:c r="B800" s="1" t="str">
        <x:v>001650.OF</x:v>
      </x:c>
      <x:c r="C800" s="1" t="str">
        <x:v>工银丰收回报灵活配置混合A</x:v>
      </x:c>
      <x:c r="D800" s="1" t="str">
        <x:v>工银瑞信基金</x:v>
      </x:c>
      <x:c r="E800" s="9" t="n">
        <x:v>0.693869116813825</x:v>
      </x:c>
      <x:c r="F800" s="9" t="n">
        <x:v>0.5873701881108645</x:v>
      </x:c>
      <x:c r="G800" s="9" t="n">
        <x:v>0.0397096005949289</x:v>
      </x:c>
      <x:c r="H800" s="9" t="n">
        <x:v>1.3209489055196184</x:v>
      </x:c>
      <x:c r="I800" s="9" t="str">
        <x:v>覆盖/杠杆异常</x:v>
      </x:c>
      <x:c r="J800" s="9" t="n">
        <x:v>0.1606714697572842</x:v>
      </x:c>
      <x:c r="K800" s="9" t="n">
        <x:v>0.0089599220136762</x:v>
      </x:c>
      <x:c r="L800" s="9" t="n">
        <x:v>0.11674776189629764</x:v>
      </x:c>
      <x:c r="M800" s="9" t="n">
        <x:v>0.0971685971685971</x:v>
      </x:c>
      <x:c r="N800" s="9"/>
    </x:row>
    <x:row r="801">
      <x:c r="A801" s="1" t="str">
        <x:v>2024Q3</x:v>
      </x:c>
      <x:c r="B801" s="1" t="str">
        <x:v>001650.OF</x:v>
      </x:c>
      <x:c r="C801" s="1" t="str">
        <x:v>工银丰收回报灵活配置混合A</x:v>
      </x:c>
      <x:c r="D801" s="1" t="str">
        <x:v>工银瑞信基金</x:v>
      </x:c>
      <x:c r="E801" s="9" t="n">
        <x:v>0.7048618836072664</x:v>
      </x:c>
      <x:c r="F801" s="9" t="n">
        <x:v>0.5455752463667819</x:v>
      </x:c>
      <x:c r="G801" s="9" t="n">
        <x:v>0.0484641504757785</x:v>
      </x:c>
      <x:c r="H801" s="9" t="n">
        <x:v>1.2989012804498268</x:v>
      </x:c>
      <x:c r="I801" s="9" t="str">
        <x:v>覆盖/杠杆异常</x:v>
      </x:c>
      <x:c r="J801" s="9" t="n">
        <x:v>-0.0206428811428998</x:v>
      </x:c>
      <x:c r="K801" s="9" t="n">
        <x:v>0.0278751222406441</x:v>
      </x:c>
      <x:c r="L801" s="9" t="n">
        <x:v>0.0006575965984782911</x:v>
      </x:c>
      <x:c r="M801" s="9" t="n">
        <x:v>-0.0035190615835777</x:v>
      </x:c>
      <x:c r="N801" s="9"/>
    </x:row>
    <x:row r="802">
      <x:c r="A802" s="1" t="str">
        <x:v>2024Q4</x:v>
      </x:c>
      <x:c r="B802" s="1" t="str">
        <x:v>001650.OF</x:v>
      </x:c>
      <x:c r="C802" s="1" t="str">
        <x:v>工银丰收回报灵活配置混合A</x:v>
      </x:c>
      <x:c r="D802" s="1" t="str">
        <x:v>工银瑞信基金</x:v>
      </x:c>
      <x:c r="E802" s="9" t="n">
        <x:v>0.7105181017628911</x:v>
      </x:c>
      <x:c r="F802" s="9" t="n">
        <x:v>0.6003029696342</x:v>
      </x:c>
      <x:c r="G802" s="9" t="n">
        <x:v>0.0379782650506831</x:v>
      </x:c>
      <x:c r="H802" s="9" t="n">
        <x:v>1.3487993364477742</x:v>
      </x:c>
      <x:c r="I802" s="9" t="str">
        <x:v>覆盖/杠杆异常</x:v>
      </x:c>
      <x:c r="J802" s="9" t="n">
        <x:v>-0.0120968459253197</x:v>
      </x:c>
      <x:c r="K802" s="9" t="n">
        <x:v>-0.0061358304583538</x:v>
      </x:c>
      <x:c r="L802" s="9" t="n">
        <x:v>-0.012278385249498078</x:v>
      </x:c>
      <x:c r="M802" s="9" t="n">
        <x:v>0.0359034726309592</x:v>
      </x:c>
      <x:c r="N802" s="9"/>
    </x:row>
    <x:row r="803">
      <x:c r="A803" s="1" t="str">
        <x:v>2025Q1</x:v>
      </x:c>
      <x:c r="B803" s="1" t="str">
        <x:v>001650.OF</x:v>
      </x:c>
      <x:c r="C803" s="1" t="str">
        <x:v>工银丰收回报灵活配置混合A</x:v>
      </x:c>
      <x:c r="D803" s="1" t="str">
        <x:v>工银瑞信基金</x:v>
      </x:c>
      <x:c r="E803" s="9" t="n">
        <x:v>0.7592540845058867</x:v>
      </x:c>
      <x:c r="F803" s="9" t="n">
        <x:v>0.3717302216433523</x:v>
      </x:c>
      <x:c r="G803" s="9" t="n">
        <x:v>0.0269112196332608</x:v>
      </x:c>
      <x:c r="H803" s="9" t="n">
        <x:v>1.1578955257824999</x:v>
      </x:c>
      <x:c r="I803" s="9" t="str">
        <x:v>可用</x:v>
      </x:c>
      <x:c r="J803" s="9" t="n">
        <x:v>0.0125459507988814</x:v>
      </x:c>
      <x:c r="K803" s="9" t="n">
        <x:v>0.0167355103051229</x:v>
      </x:c>
      <x:c r="L803" s="9" t="n">
        <x:v>0.01574665934309854</x:v>
      </x:c>
      <x:c r="M803" s="9" t="n">
        <x:v>0.0448863636363636</x:v>
      </x:c>
      <x:c r="N803" s="9" t="n">
        <x:v>0.02913970429326506</x:v>
      </x:c>
    </x:row>
    <x:row r="804">
      <x:c r="A804" s="1" t="str">
        <x:v>2025Q2</x:v>
      </x:c>
      <x:c r="B804" s="1" t="str">
        <x:v>001650.OF</x:v>
      </x:c>
      <x:c r="C804" s="1" t="str">
        <x:v>工银丰收回报灵活配置混合A</x:v>
      </x:c>
      <x:c r="D804" s="1" t="str">
        <x:v>工银瑞信基金</x:v>
      </x:c>
      <x:c r="E804" s="9" t="n">
        <x:v>0.7643213176516481</x:v>
      </x:c>
      <x:c r="F804" s="9" t="n">
        <x:v>0.3140014726350693</x:v>
      </x:c>
      <x:c r="G804" s="9" t="n">
        <x:v>0.0214063925882582</x:v>
      </x:c>
      <x:c r="H804" s="9" t="n">
        <x:v>1.0997291828749756</x:v>
      </x:c>
      <x:c r="I804" s="9" t="str">
        <x:v>可用</x:v>
      </x:c>
      <x:c r="J804" s="9" t="n">
        <x:v>0.1790131298144346</x:v>
      </x:c>
      <x:c r="K804" s="9" t="n">
        <x:v>-0.0093141564174268</x:v>
      </x:c>
      <x:c r="L804" s="9" t="n">
        <x:v>0.1338988924252888</x:v>
      </x:c>
      <x:c r="M804" s="9" t="n">
        <x:v>0.2784121805328983</x:v>
      </x:c>
      <x:c r="N804" s="9" t="n">
        <x:v>0.1445132881076095</x:v>
      </x:c>
    </x:row>
    <x:row r="805">
      <x:c r="A805" s="1" t="str">
        <x:v>2025Q3</x:v>
      </x:c>
      <x:c r="B805" s="1" t="str">
        <x:v>001650.OF</x:v>
      </x:c>
      <x:c r="C805" s="1" t="str">
        <x:v>工银丰收回报灵活配置混合A</x:v>
      </x:c>
      <x:c r="D805" s="1" t="str">
        <x:v>工银瑞信基金</x:v>
      </x:c>
      <x:c r="E805" s="9" t="n">
        <x:v>0.8686922043579723</x:v>
      </x:c>
      <x:c r="F805" s="9" t="n">
        <x:v>0.2153390615977423</x:v>
      </x:c>
      <x:c r="G805" s="9" t="n">
        <x:v>0.0141306473732768</x:v>
      </x:c>
      <x:c r="H805" s="9" t="n">
        <x:v>1.0981619133289915</x:v>
      </x:c>
      <x:c r="I805" s="9" t="str">
        <x:v>可用</x:v>
      </x:c>
      <x:c r="J805" s="9" t="n">
        <x:v>-0.002316465870377</x:v>
      </x:c>
      <x:c r="K805" s="9" t="n">
        <x:v>0.0053859744891888</x:v>
      </x:c>
      <x:c r="L805" s="9" t="n">
        <x:v>-0.0008524851509665095</x:v>
      </x:c>
      <x:c r="M805" s="9" t="n">
        <x:v>0.082092726499362</x:v>
      </x:c>
      <x:c r="N805" s="9" t="n">
        <x:v>0.0829452116503285</x:v>
      </x:c>
    </x:row>
    <x:row r="806">
      <x:c r="A806" s="1" t="str">
        <x:v>2025Q4</x:v>
      </x:c>
      <x:c r="B806" s="1" t="str">
        <x:v>001650.OF</x:v>
      </x:c>
      <x:c r="C806" s="1" t="str">
        <x:v>工银丰收回报灵活配置混合A</x:v>
      </x:c>
      <x:c r="D806" s="1" t="str">
        <x:v>工银瑞信基金</x:v>
      </x:c>
      <x:c r="E806" s="9" t="n">
        <x:v>0.7859852508529276</x:v>
      </x:c>
      <x:c r="F806" s="9" t="n">
        <x:v>0.1959780657676348</x:v>
      </x:c>
      <x:c r="G806" s="9" t="n">
        <x:v>0.0191126400875979</x:v>
      </x:c>
      <x:c r="H806" s="9" t="n">
        <x:v>1.0010759567081602</x:v>
      </x:c>
      <x:c r="I806" s="9" t="str">
        <x:v>可用</x:v>
      </x:c>
      <x:c r="J806" s="9" t="n">
        <x:v>-0.0388536352522925</x:v>
      </x:c>
      <x:c r="K806" s="9" t="n">
        <x:v>0.0082560386605905</x:v>
      </x:c>
      <x:c r="L806" s="9" t="n">
        <x:v>-0.028920381762715927</x:v>
      </x:c>
      <x:c r="M806" s="9" t="n">
        <x:v>0.0345911949685535</x:v>
      </x:c>
      <x:c r="N806" s="9" t="n">
        <x:v>0.06351157673126942</x:v>
      </x:c>
    </x:row>
    <x:row r="807">
      <x:c r="A807" s="1" t="str">
        <x:v>2026Q1</x:v>
      </x:c>
      <x:c r="B807" s="1" t="str">
        <x:v>001650.OF</x:v>
      </x:c>
      <x:c r="C807" s="1" t="str">
        <x:v>工银丰收回报灵活配置混合A</x:v>
      </x:c>
      <x:c r="D807" s="1" t="str">
        <x:v>工银瑞信基金</x:v>
      </x:c>
      <x:c r="E807" s="9" t="n">
        <x:v>0.7361300694312345</x:v>
      </x:c>
      <x:c r="F807" s="9" t="n">
        <x:v>0.1629569299346902</x:v>
      </x:c>
      <x:c r="G807" s="9" t="n">
        <x:v>0.0129868808572696</x:v>
      </x:c>
      <x:c r="H807" s="9" t="n">
        <x:v>0.9120738802231944</x:v>
      </x:c>
      <x:c r="I807" s="9" t="str">
        <x:v>可用</x:v>
      </x:c>
      <x:c r="J807" s="9" t="n">
        <x:v>0.1189604611184145</x:v>
      </x:c>
      <x:c r="K807" s="9" t="n">
        <x:v>0.0119203404212993</x:v>
      </x:c>
      <x:c r="L807" s="9" t="n">
        <x:v>0.08951287458150146</x:v>
      </x:c>
      <x:c r="M807" s="9" t="n">
        <x:v>0.0524316109422491</x:v>
      </x:c>
      <x:c r="N807" s="9" t="n">
        <x:v>-0.03708126363925236</x:v>
      </x:c>
    </x:row>
    <x:row r="808">
      <x:c r="A808" s="1" t="str">
        <x:v>2023Q1</x:v>
      </x:c>
      <x:c r="B808" s="1" t="str">
        <x:v>001664.OF</x:v>
      </x:c>
      <x:c r="C808" s="1" t="str">
        <x:v>平安鑫安混合A</x:v>
      </x:c>
      <x:c r="D808" s="1" t="str">
        <x:v>平安基金</x:v>
      </x:c>
      <x:c r="E808" s="9" t="n">
        <x:v>0.2867093188811189</x:v>
      </x:c>
      <x:c r="F808" s="9" t="n">
        <x:v>0.4869250093906094</x:v>
      </x:c>
      <x:c r="G808" s="9" t="n">
        <x:v>0.0753618469530469</x:v>
      </x:c>
      <x:c r="H808" s="9" t="n">
        <x:v>0.8489961752247752</x:v>
      </x:c>
      <x:c r="I808" s="9" t="str">
        <x:v>可用</x:v>
      </x:c>
      <x:c r="J808" s="9" t="n">
        <x:v>-0.0514647253840476</x:v>
      </x:c>
      <x:c r="K808" s="9" t="n">
        <x:v>0.0167474576920587</x:v>
      </x:c>
      <x:c r="L808" s="9" t="n">
        <x:v>-0.006600660367289603</x:v>
      </x:c>
      <x:c r="M808" s="9" t="n">
        <x:v>-0.0086642599277977</x:v>
      </x:c>
      <x:c r="N808" s="9" t="n">
        <x:v>-0.0020635995605080976</x:v>
      </x:c>
    </x:row>
    <x:row r="809">
      <x:c r="A809" s="1" t="str">
        <x:v>2023Q2</x:v>
      </x:c>
      <x:c r="B809" s="1" t="str">
        <x:v>001664.OF</x:v>
      </x:c>
      <x:c r="C809" s="1" t="str">
        <x:v>平安鑫安混合A</x:v>
      </x:c>
      <x:c r="D809" s="1" t="str">
        <x:v>平安基金</x:v>
      </x:c>
      <x:c r="E809" s="9" t="n">
        <x:v>0.2964251884763124</x:v>
      </x:c>
      <x:c r="F809" s="9" t="n">
        <x:v>0.2587876448143406</x:v>
      </x:c>
      <x:c r="G809" s="9" t="n">
        <x:v>0.0569528732394366</x:v>
      </x:c>
      <x:c r="H809" s="9" t="n">
        <x:v>0.6121657065300896</x:v>
      </x:c>
      <x:c r="I809" s="9" t="str">
        <x:v>覆盖/杠杆异常</x:v>
      </x:c>
      <x:c r="J809" s="9" t="n">
        <x:v>-0.0398001275228043</x:v>
      </x:c>
      <x:c r="K809" s="9" t="n">
        <x:v>0.0067709071031718</x:v>
      </x:c>
      <x:c r="L809" s="9" t="n">
        <x:v>-0.010045533199842012</x:v>
      </x:c>
      <x:c r="M809" s="9" t="n">
        <x:v>-0.0236303309864854</x:v>
      </x:c>
      <x:c r="N809" s="9"/>
    </x:row>
    <x:row r="810">
      <x:c r="A810" s="1" t="str">
        <x:v>2023Q3</x:v>
      </x:c>
      <x:c r="B810" s="1" t="str">
        <x:v>001664.OF</x:v>
      </x:c>
      <x:c r="C810" s="1" t="str">
        <x:v>平安鑫安混合A</x:v>
      </x:c>
      <x:c r="D810" s="1" t="str">
        <x:v>平安基金</x:v>
      </x:c>
      <x:c r="E810" s="9" t="n">
        <x:v>0.2924908752705628</x:v>
      </x:c>
      <x:c r="F810" s="9" t="n">
        <x:v>0.2746008273809524</x:v>
      </x:c>
      <x:c r="G810" s="9" t="n">
        <x:v>0.0557088176406926</x:v>
      </x:c>
      <x:c r="H810" s="9" t="n">
        <x:v>0.6228005202922078</x:v>
      </x:c>
      <x:c r="I810" s="9" t="str">
        <x:v>覆盖/杠杆异常</x:v>
      </x:c>
      <x:c r="J810" s="9" t="n">
        <x:v>-0.0700389210520608</x:v>
      </x:c>
      <x:c r="K810" s="9" t="n">
        <x:v>0.0140014361109186</x:v>
      </x:c>
      <x:c r="L810" s="9" t="n">
        <x:v>-0.01664093938094332</x:v>
      </x:c>
      <x:c r="M810" s="9" t="n">
        <x:v>-0.0193949440530458</x:v>
      </x:c>
      <x:c r="N810" s="9"/>
    </x:row>
    <x:row r="811">
      <x:c r="A811" s="1" t="str">
        <x:v>2023Q4</x:v>
      </x:c>
      <x:c r="B811" s="1" t="str">
        <x:v>001664.OF</x:v>
      </x:c>
      <x:c r="C811" s="1" t="str">
        <x:v>平安鑫安混合A</x:v>
      </x:c>
      <x:c r="D811" s="1" t="str">
        <x:v>平安基金</x:v>
      </x:c>
      <x:c r="E811" s="9" t="n">
        <x:v>0.2938715246636771</x:v>
      </x:c>
      <x:c r="F811" s="9" t="n">
        <x:v>0.3026646073030108</x:v>
      </x:c>
      <x:c r="G811" s="9" t="n">
        <x:v>0.0310527347853939</x:v>
      </x:c>
      <x:c r="H811" s="9" t="n">
        <x:v>0.6275888667520819</x:v>
      </x:c>
      <x:c r="I811" s="9" t="str">
        <x:v>覆盖/杠杆异常</x:v>
      </x:c>
      <x:c r="J811" s="9" t="n">
        <x:v>0.031001629210372</x:v>
      </x:c>
      <x:c r="K811" s="9" t="n">
        <x:v>0.0198746052509315</x:v>
      </x:c>
      <x:c r="L811" s="9" t="n">
        <x:v>0.015125835636685547</x:v>
      </x:c>
      <x:c r="M811" s="9" t="n">
        <x:v>-0.0005916659623025</x:v>
      </x:c>
      <x:c r="N811" s="9"/>
    </x:row>
    <x:row r="812">
      <x:c r="A812" s="1" t="str">
        <x:v>2024Q1</x:v>
      </x:c>
      <x:c r="B812" s="1" t="str">
        <x:v>001664.OF</x:v>
      </x:c>
      <x:c r="C812" s="1" t="str">
        <x:v>平安鑫安混合A</x:v>
      </x:c>
      <x:c r="D812" s="1" t="str">
        <x:v>平安基金</x:v>
      </x:c>
      <x:c r="E812" s="9" t="n">
        <x:v>0.8994563774476704</x:v>
      </x:c>
      <x:c r="F812" s="9"/>
      <x:c r="G812" s="9" t="n">
        <x:v>0.1811495752869682</x:v>
      </x:c>
      <x:c r="H812" s="9"/>
      <x:c r="I812" s="9" t="str">
        <x:v>覆盖/杠杆异常</x:v>
      </x:c>
      <x:c r="J812" s="9" t="n">
        <x:v>-0.0214333367255786</x:v>
      </x:c>
      <x:c r="K812" s="9" t="n">
        <x:v>0.0174055286828451</x:v>
      </x:c>
      <x:c r="L812" s="9"/>
      <x:c r="M812" s="9" t="n">
        <x:v>-0.0391576454668468</x:v>
      </x:c>
      <x:c r="N812" s="9"/>
    </x:row>
    <x:row r="813">
      <x:c r="A813" s="1" t="str">
        <x:v>2024Q2</x:v>
      </x:c>
      <x:c r="B813" s="1" t="str">
        <x:v>001664.OF</x:v>
      </x:c>
      <x:c r="C813" s="1" t="str">
        <x:v>平安鑫安混合A</x:v>
      </x:c>
      <x:c r="D813" s="1" t="str">
        <x:v>平安基金</x:v>
      </x:c>
      <x:c r="E813" s="9" t="n">
        <x:v>0.586215976331361</x:v>
      </x:c>
      <x:c r="F813" s="9"/>
      <x:c r="G813" s="9" t="n">
        <x:v>0.3536036294378699</x:v>
      </x:c>
      <x:c r="H813" s="9"/>
      <x:c r="I813" s="9" t="str">
        <x:v>覆盖/杠杆异常</x:v>
      </x:c>
      <x:c r="J813" s="9" t="n">
        <x:v>0.1606714697572842</x:v>
      </x:c>
      <x:c r="K813" s="9" t="n">
        <x:v>0.0089599220136762</x:v>
      </x:c>
      <x:c r="L813" s="9"/>
      <x:c r="M813" s="9" t="n">
        <x:v>0.0166358595194084</x:v>
      </x:c>
      <x:c r="N813" s="9"/>
    </x:row>
    <x:row r="814">
      <x:c r="A814" s="1" t="str">
        <x:v>2024Q3</x:v>
      </x:c>
      <x:c r="B814" s="1" t="str">
        <x:v>001664.OF</x:v>
      </x:c>
      <x:c r="C814" s="1" t="str">
        <x:v>平安鑫安混合A</x:v>
      </x:c>
      <x:c r="D814" s="1" t="str">
        <x:v>平安基金</x:v>
      </x:c>
      <x:c r="E814" s="9" t="n">
        <x:v>0.8150983371126228</x:v>
      </x:c>
      <x:c r="F814" s="9"/>
      <x:c r="G814" s="9" t="n">
        <x:v>0.0991069077853363</x:v>
      </x:c>
      <x:c r="H814" s="9"/>
      <x:c r="I814" s="9" t="str">
        <x:v>覆盖/杠杆异常</x:v>
      </x:c>
      <x:c r="J814" s="9" t="n">
        <x:v>-0.0206428811428998</x:v>
      </x:c>
      <x:c r="K814" s="9" t="n">
        <x:v>0.0278751222406441</x:v>
      </x:c>
      <x:c r="L814" s="9"/>
      <x:c r="M814" s="9" t="n">
        <x:v>0.0332467532467533</x:v>
      </x:c>
      <x:c r="N814" s="9"/>
    </x:row>
    <x:row r="815">
      <x:c r="A815" s="1" t="str">
        <x:v>2024Q4</x:v>
      </x:c>
      <x:c r="B815" s="1" t="str">
        <x:v>001664.OF</x:v>
      </x:c>
      <x:c r="C815" s="1" t="str">
        <x:v>平安鑫安混合A</x:v>
      </x:c>
      <x:c r="D815" s="1" t="str">
        <x:v>平安基金</x:v>
      </x:c>
      <x:c r="E815" s="9" t="n">
        <x:v>0.8669977900342334</x:v>
      </x:c>
      <x:c r="F815" s="9"/>
      <x:c r="G815" s="9" t="n">
        <x:v>0.1285944108025865</x:v>
      </x:c>
      <x:c r="H815" s="9"/>
      <x:c r="I815" s="9" t="str">
        <x:v>覆盖/杠杆异常</x:v>
      </x:c>
      <x:c r="J815" s="9" t="n">
        <x:v>-0.0120968459253197</x:v>
      </x:c>
      <x:c r="K815" s="9" t="n">
        <x:v>-0.0061358304583538</x:v>
      </x:c>
      <x:c r="L815" s="9"/>
      <x:c r="M815" s="9" t="n">
        <x:v>0.1335679570973689</x:v>
      </x:c>
      <x:c r="N815" s="9"/>
    </x:row>
    <x:row r="816">
      <x:c r="A816" s="1" t="str">
        <x:v>2025Q1</x:v>
      </x:c>
      <x:c r="B816" s="1" t="str">
        <x:v>001664.OF</x:v>
      </x:c>
      <x:c r="C816" s="1" t="str">
        <x:v>平安鑫安混合A</x:v>
      </x:c>
      <x:c r="D816" s="1" t="str">
        <x:v>平安基金</x:v>
      </x:c>
      <x:c r="E816" s="9" t="n">
        <x:v>0.7136718476104599</x:v>
      </x:c>
      <x:c r="F816" s="9" t="n">
        <x:v>0.0662206636609558</x:v>
      </x:c>
      <x:c r="G816" s="9" t="n">
        <x:v>0.2249940190862639</x:v>
      </x:c>
      <x:c r="H816" s="9" t="n">
        <x:v>1.0048865303576795</x:v>
      </x:c>
      <x:c r="I816" s="9" t="str">
        <x:v>可用</x:v>
      </x:c>
      <x:c r="J816" s="9" t="n">
        <x:v>0.0125459507988814</x:v>
      </x:c>
      <x:c r="K816" s="9" t="n">
        <x:v>0.0167355103051229</x:v>
      </x:c>
      <x:c r="L816" s="9" t="n">
        <x:v>0.010061928485777617</x:v>
      </x:c>
      <x:c r="M816" s="9" t="n">
        <x:v>-0.0219544648137197</x:v>
      </x:c>
      <x:c r="N816" s="9" t="n">
        <x:v>-0.03201639329949732</x:v>
      </x:c>
    </x:row>
    <x:row r="817">
      <x:c r="A817" s="1" t="str">
        <x:v>2025Q2</x:v>
      </x:c>
      <x:c r="B817" s="1" t="str">
        <x:v>001664.OF</x:v>
      </x:c>
      <x:c r="C817" s="1" t="str">
        <x:v>平安鑫安混合A</x:v>
      </x:c>
      <x:c r="D817" s="1" t="str">
        <x:v>平安基金</x:v>
      </x:c>
      <x:c r="E817" s="9" t="n">
        <x:v>0.8150646533387457</x:v>
      </x:c>
      <x:c r="F817" s="9" t="n">
        <x:v>0.0529977517759285</x:v>
      </x:c>
      <x:c r="G817" s="9" t="n">
        <x:v>0.1271028500101481</x:v>
      </x:c>
      <x:c r="H817" s="9" t="n">
        <x:v>0.9951652551248222</x:v>
      </x:c>
      <x:c r="I817" s="9" t="str">
        <x:v>可用</x:v>
      </x:c>
      <x:c r="J817" s="9" t="n">
        <x:v>0.1790131298144346</x:v>
      </x:c>
      <x:c r="K817" s="9" t="n">
        <x:v>-0.0093141564174268</x:v>
      </x:c>
      <x:c r="L817" s="9" t="n">
        <x:v>0.14541364524547307</x:v>
      </x:c>
      <x:c r="M817" s="9" t="n">
        <x:v>0.4520444410853299</x:v>
      </x:c>
      <x:c r="N817" s="9" t="n">
        <x:v>0.3066307958398568</x:v>
      </x:c>
    </x:row>
    <x:row r="818">
      <x:c r="A818" s="1" t="str">
        <x:v>2025Q3</x:v>
      </x:c>
      <x:c r="B818" s="1" t="str">
        <x:v>001664.OF</x:v>
      </x:c>
      <x:c r="C818" s="1" t="str">
        <x:v>平安鑫安混合A</x:v>
      </x:c>
      <x:c r="D818" s="1" t="str">
        <x:v>平安基金</x:v>
      </x:c>
      <x:c r="E818" s="9" t="n">
        <x:v>0.862469118397674</x:v>
      </x:c>
      <x:c r="F818" s="9" t="n">
        <x:v>0.0423211308350831</x:v>
      </x:c>
      <x:c r="G818" s="9" t="n">
        <x:v>0.1205146759812631</x:v>
      </x:c>
      <x:c r="H818" s="9" t="n">
        <x:v>1.0253049252140203</x:v>
      </x:c>
      <x:c r="I818" s="9" t="str">
        <x:v>可用</x:v>
      </x:c>
      <x:c r="J818" s="9" t="n">
        <x:v>-0.002316465870377</x:v>
      </x:c>
      <x:c r="K818" s="9" t="n">
        <x:v>0.0053859744891888</x:v>
      </x:c>
      <x:c r="L818" s="9" t="n">
        <x:v>-0.0017699397459909727</x:v>
      </x:c>
      <x:c r="M818" s="9" t="n">
        <x:v>0.0788049135956694</x:v>
      </x:c>
      <x:c r="N818" s="9" t="n">
        <x:v>0.08057485334166038</x:v>
      </x:c>
    </x:row>
    <x:row r="819">
      <x:c r="A819" s="1" t="str">
        <x:v>2025Q4</x:v>
      </x:c>
      <x:c r="B819" s="1" t="str">
        <x:v>001664.OF</x:v>
      </x:c>
      <x:c r="C819" s="1" t="str">
        <x:v>平安鑫安混合A</x:v>
      </x:c>
      <x:c r="D819" s="1" t="str">
        <x:v>平安基金</x:v>
      </x:c>
      <x:c r="E819" s="9" t="n">
        <x:v>0.8374030264047867</x:v>
      </x:c>
      <x:c r="F819" s="9" t="n">
        <x:v>0.0354188946409989</x:v>
      </x:c>
      <x:c r="G819" s="9" t="n">
        <x:v>0.1632255766129032</x:v>
      </x:c>
      <x:c r="H819" s="9" t="n">
        <x:v>1.0360474976586889</x:v>
      </x:c>
      <x:c r="I819" s="9" t="str">
        <x:v>可用</x:v>
      </x:c>
      <x:c r="J819" s="9" t="n">
        <x:v>-0.0388536352522925</x:v>
      </x:c>
      <x:c r="K819" s="9" t="n">
        <x:v>0.0082560386605905</x:v>
      </x:c>
      <x:c r="L819" s="9" t="n">
        <x:v>-0.03224373198362598</x:v>
      </x:c>
      <x:c r="M819" s="9" t="n">
        <x:v>0.2078066197047186</x:v>
      </x:c>
      <x:c r="N819" s="9" t="n">
        <x:v>0.24005035168834457</x:v>
      </x:c>
    </x:row>
    <x:row r="820">
      <x:c r="A820" s="1" t="str">
        <x:v>2026Q1</x:v>
      </x:c>
      <x:c r="B820" s="1" t="str">
        <x:v>001664.OF</x:v>
      </x:c>
      <x:c r="C820" s="1" t="str">
        <x:v>平安鑫安混合A</x:v>
      </x:c>
      <x:c r="D820" s="1" t="str">
        <x:v>平安基金</x:v>
      </x:c>
      <x:c r="E820" s="9" t="n">
        <x:v>0.887623556792464</x:v>
      </x:c>
      <x:c r="F820" s="9" t="n">
        <x:v>0.00006631302112284601</x:v>
      </x:c>
      <x:c r="G820" s="9" t="n">
        <x:v>0.1567433009360358</x:v>
      </x:c>
      <x:c r="H820" s="9" t="n">
        <x:v>1.0444331707496226</x:v>
      </x:c>
      <x:c r="I820" s="9" t="str">
        <x:v>可用</x:v>
      </x:c>
      <x:c r="J820" s="9" t="n">
        <x:v>0.1189604611184145</x:v>
      </x:c>
      <x:c r="K820" s="9" t="n">
        <x:v>0.0119203404212993</x:v>
      </x:c>
      <x:c r="L820" s="9" t="n">
        <x:v>0.10559289808938485</x:v>
      </x:c>
      <x:c r="M820" s="9" t="n">
        <x:v>0.3105900211720529</x:v>
      </x:c>
      <x:c r="N820" s="9" t="n">
        <x:v>0.20499712308266807</x:v>
      </x:c>
    </x:row>
    <x:row r="821">
      <x:c r="A821" s="1" t="str">
        <x:v>2023Q1</x:v>
      </x:c>
      <x:c r="B821" s="1" t="str">
        <x:v>001682.OF</x:v>
      </x:c>
      <x:c r="C821" s="1" t="str">
        <x:v>新华鑫回报混合</x:v>
      </x:c>
      <x:c r="D821" s="1" t="str">
        <x:v>新华基金</x:v>
      </x:c>
      <x:c r="E821" s="9" t="n">
        <x:v>0.3792895854310796</x:v>
      </x:c>
      <x:c r="F821" s="9" t="n">
        <x:v>0.5646551247601884</x:v>
      </x:c>
      <x:c r="G821" s="9" t="n">
        <x:v>0.0372070479041916</x:v>
      </x:c>
      <x:c r="H821" s="9" t="n">
        <x:v>0.9811517580954596</x:v>
      </x:c>
      <x:c r="I821" s="9" t="str">
        <x:v>可用</x:v>
      </x:c>
      <x:c r="J821" s="9" t="n">
        <x:v>-0.0514647253840476</x:v>
      </x:c>
      <x:c r="K821" s="9" t="n">
        <x:v>0.0167474576920587</x:v>
      </x:c>
      <x:c r="L821" s="9" t="n">
        <x:v>-0.010063496542714392</x:v>
      </x:c>
      <x:c r="M821" s="9" t="n">
        <x:v>-0.0101519138590819</x:v>
      </x:c>
      <x:c r="N821" s="9" t="n">
        <x:v>-0.0000884173163675072</x:v>
      </x:c>
    </x:row>
    <x:row r="822">
      <x:c r="A822" s="1" t="str">
        <x:v>2023Q2</x:v>
      </x:c>
      <x:c r="B822" s="1" t="str">
        <x:v>001682.OF</x:v>
      </x:c>
      <x:c r="C822" s="1" t="str">
        <x:v>新华鑫回报混合</x:v>
      </x:c>
      <x:c r="D822" s="1" t="str">
        <x:v>新华基金</x:v>
      </x:c>
      <x:c r="E822" s="9" t="n">
        <x:v>0.3409536381349</x:v>
      </x:c>
      <x:c r="F822" s="9" t="n">
        <x:v>0.6654184612181155</x:v>
      </x:c>
      <x:c r="G822" s="9" t="n">
        <x:v>0.0197052805086636</x:v>
      </x:c>
      <x:c r="H822" s="9" t="n">
        <x:v>1.026077379861679</x:v>
      </x:c>
      <x:c r="I822" s="9" t="str">
        <x:v>可用</x:v>
      </x:c>
      <x:c r="J822" s="9" t="n">
        <x:v>-0.0398001275228043</x:v>
      </x:c>
      <x:c r="K822" s="9" t="n">
        <x:v>0.0067709071031718</x:v>
      </x:c>
      <x:c r="L822" s="9" t="n">
        <x:v>-0.009064511691489703</x:v>
      </x:c>
      <x:c r="M822" s="9" t="n">
        <x:v>-0.0573304791717103</x:v>
      </x:c>
      <x:c r="N822" s="9" t="n">
        <x:v>-0.0482659674802206</x:v>
      </x:c>
    </x:row>
    <x:row r="823">
      <x:c r="A823" s="1" t="str">
        <x:v>2023Q3</x:v>
      </x:c>
      <x:c r="B823" s="1" t="str">
        <x:v>001682.OF</x:v>
      </x:c>
      <x:c r="C823" s="1" t="str">
        <x:v>新华鑫回报混合</x:v>
      </x:c>
      <x:c r="D823" s="1" t="str">
        <x:v>新华基金</x:v>
      </x:c>
      <x:c r="E823" s="9" t="n">
        <x:v>0.3638227104477612</x:v>
      </x:c>
      <x:c r="F823" s="9" t="n">
        <x:v>0.571918500524405</x:v>
      </x:c>
      <x:c r="G823" s="9" t="n">
        <x:v>0.0310797600645421</x:v>
      </x:c>
      <x:c r="H823" s="9" t="n">
        <x:v>0.9668209710367082</x:v>
      </x:c>
      <x:c r="I823" s="9" t="str">
        <x:v>可用</x:v>
      </x:c>
      <x:c r="J823" s="9" t="n">
        <x:v>-0.0700389210520608</x:v>
      </x:c>
      <x:c r="K823" s="9" t="n">
        <x:v>0.0140014361109186</x:v>
      </x:c>
      <x:c r="L823" s="9" t="n">
        <x:v>-0.017474069748252705</x:v>
      </x:c>
      <x:c r="M823" s="9" t="n">
        <x:v>-0.0252817787344472</x:v>
      </x:c>
      <x:c r="N823" s="9" t="n">
        <x:v>-0.007807708986194494</x:v>
      </x:c>
    </x:row>
    <x:row r="824">
      <x:c r="A824" s="1" t="str">
        <x:v>2023Q4</x:v>
      </x:c>
      <x:c r="B824" s="1" t="str">
        <x:v>001682.OF</x:v>
      </x:c>
      <x:c r="C824" s="1" t="str">
        <x:v>新华鑫回报混合</x:v>
      </x:c>
      <x:c r="D824" s="1" t="str">
        <x:v>新华基金</x:v>
      </x:c>
      <x:c r="E824" s="9" t="n">
        <x:v>0.3645331623984458</x:v>
      </x:c>
      <x:c r="F824" s="9" t="n">
        <x:v>0.6073116999293536</x:v>
      </x:c>
      <x:c r="G824" s="9" t="n">
        <x:v>0.0295729217590957</x:v>
      </x:c>
      <x:c r="H824" s="9" t="n">
        <x:v>1.0014177840868952</x:v>
      </x:c>
      <x:c r="I824" s="9" t="str">
        <x:v>可用</x:v>
      </x:c>
      <x:c r="J824" s="9" t="n">
        <x:v>0.031001629210372</x:v>
      </x:c>
      <x:c r="K824" s="9" t="n">
        <x:v>0.0198746052509315</x:v>
      </x:c>
      <x:c r="L824" s="9" t="n">
        <x:v>0.023371202235929006</x:v>
      </x:c>
      <x:c r="M824" s="9" t="n">
        <x:v>-0.0713081159833934</x:v>
      </x:c>
      <x:c r="N824" s="9" t="n">
        <x:v>-0.0946793182193224</x:v>
      </x:c>
    </x:row>
    <x:row r="825">
      <x:c r="A825" s="1" t="str">
        <x:v>2024Q1</x:v>
      </x:c>
      <x:c r="B825" s="1" t="str">
        <x:v>001682.OF</x:v>
      </x:c>
      <x:c r="C825" s="1" t="str">
        <x:v>新华鑫回报混合</x:v>
      </x:c>
      <x:c r="D825" s="1" t="str">
        <x:v>新华基金</x:v>
      </x:c>
      <x:c r="E825" s="9" t="n">
        <x:v>0.6033585</x:v>
      </x:c>
      <x:c r="F825" s="9" t="n">
        <x:v>0.2777075969658392</x:v>
      </x:c>
      <x:c r="G825" s="9" t="n">
        <x:v>0.0365533757691491</x:v>
      </x:c>
      <x:c r="H825" s="9" t="n">
        <x:v>0.9176194727349883</x:v>
      </x:c>
      <x:c r="I825" s="9" t="str">
        <x:v>可用</x:v>
      </x:c>
      <x:c r="J825" s="9" t="n">
        <x:v>-0.0214333367255786</x:v>
      </x:c>
      <x:c r="K825" s="9" t="n">
        <x:v>0.0174055286828451</x:v>
      </x:c>
      <x:c r="L825" s="9" t="n">
        <x:v>-0.008098338352307118</x:v>
      </x:c>
      <x:c r="M825" s="9" t="n">
        <x:v>-0.0241245146686664</x:v>
      </x:c>
      <x:c r="N825" s="9" t="n">
        <x:v>-0.016026176316359282</x:v>
      </x:c>
    </x:row>
    <x:row r="826">
      <x:c r="A826" s="1" t="str">
        <x:v>2024Q2</x:v>
      </x:c>
      <x:c r="B826" s="1" t="str">
        <x:v>001682.OF</x:v>
      </x:c>
      <x:c r="C826" s="1" t="str">
        <x:v>新华鑫回报混合</x:v>
      </x:c>
      <x:c r="D826" s="1" t="str">
        <x:v>新华基金</x:v>
      </x:c>
      <x:c r="E826" s="9" t="n">
        <x:v>0.3108939271965579</x:v>
      </x:c>
      <x:c r="F826" s="9" t="n">
        <x:v>0.6598052136548913</x:v>
      </x:c>
      <x:c r="G826" s="9" t="n">
        <x:v>0.0301972914402173</x:v>
      </x:c>
      <x:c r="H826" s="9" t="n">
        <x:v>1.0008964322916665</x:v>
      </x:c>
      <x:c r="I826" s="9" t="str">
        <x:v>可用</x:v>
      </x:c>
      <x:c r="J826" s="9" t="n">
        <x:v>0.1606714697572842</x:v>
      </x:c>
      <x:c r="K826" s="9" t="n">
        <x:v>0.0089599220136762</x:v>
      </x:c>
      <x:c r="L826" s="9" t="n">
        <x:v>0.055863587479849854</x:v>
      </x:c>
      <x:c r="M826" s="9" t="n">
        <x:v>0.0559099805733183</x:v>
      </x:c>
      <x:c r="N826" s="9" t="n">
        <x:v>0.000046393093468447</x:v>
      </x:c>
    </x:row>
    <x:row r="827">
      <x:c r="A827" s="1" t="str">
        <x:v>2024Q3</x:v>
      </x:c>
      <x:c r="B827" s="1" t="str">
        <x:v>001682.OF</x:v>
      </x:c>
      <x:c r="C827" s="1" t="str">
        <x:v>新华鑫回报混合</x:v>
      </x:c>
      <x:c r="D827" s="1" t="str">
        <x:v>新华基金</x:v>
      </x:c>
      <x:c r="E827" s="9" t="n">
        <x:v>0.2924243506235515</x:v>
      </x:c>
      <x:c r="F827" s="9" t="n">
        <x:v>0.564724536806092</x:v>
      </x:c>
      <x:c r="G827" s="9" t="n">
        <x:v>0.033233522789979</x:v>
      </x:c>
      <x:c r="H827" s="9" t="n">
        <x:v>0.8903824102196226</x:v>
      </x:c>
      <x:c r="I827" s="9" t="str">
        <x:v>可用</x:v>
      </x:c>
      <x:c r="J827" s="9" t="n">
        <x:v>-0.0206428811428998</x:v>
      </x:c>
      <x:c r="K827" s="9" t="n">
        <x:v>0.0278751222406441</x:v>
      </x:c>
      <x:c r="L827" s="9" t="n">
        <x:v>0.009705284382549303</x:v>
      </x:c>
      <x:c r="M827" s="9" t="n">
        <x:v>0.0441386244621981</x:v>
      </x:c>
      <x:c r="N827" s="9" t="n">
        <x:v>0.034433340079648794</x:v>
      </x:c>
    </x:row>
    <x:row r="828">
      <x:c r="A828" s="1" t="str">
        <x:v>2024Q4</x:v>
      </x:c>
      <x:c r="B828" s="1" t="str">
        <x:v>001682.OF</x:v>
      </x:c>
      <x:c r="C828" s="1" t="str">
        <x:v>新华鑫回报混合</x:v>
      </x:c>
      <x:c r="D828" s="1" t="str">
        <x:v>新华基金</x:v>
      </x:c>
      <x:c r="E828" s="9" t="n">
        <x:v>0.3170873008937437</x:v>
      </x:c>
      <x:c r="F828" s="9" t="n">
        <x:v>0.555468126006841</x:v>
      </x:c>
      <x:c r="G828" s="9" t="n">
        <x:v>0.0449003306852035</x:v>
      </x:c>
      <x:c r="H828" s="9" t="n">
        <x:v>0.9174557575857882</x:v>
      </x:c>
      <x:c r="I828" s="9" t="str">
        <x:v>可用</x:v>
      </x:c>
      <x:c r="J828" s="9" t="n">
        <x:v>-0.0120968459253197</x:v>
      </x:c>
      <x:c r="K828" s="9" t="n">
        <x:v>-0.0061358304583538</x:v>
      </x:c>
      <x:c r="L828" s="9" t="n">
        <x:v>-0.007244014469984588</x:v>
      </x:c>
      <x:c r="M828" s="9" t="n">
        <x:v>0.0210560110180855</x:v>
      </x:c>
      <x:c r="N828" s="9" t="n">
        <x:v>0.02830002548807009</x:v>
      </x:c>
    </x:row>
    <x:row r="829">
      <x:c r="A829" s="1" t="str">
        <x:v>2025Q1</x:v>
      </x:c>
      <x:c r="B829" s="1" t="str">
        <x:v>001682.OF</x:v>
      </x:c>
      <x:c r="C829" s="1" t="str">
        <x:v>新华鑫回报混合</x:v>
      </x:c>
      <x:c r="D829" s="1" t="str">
        <x:v>新华基金</x:v>
      </x:c>
      <x:c r="E829" s="9" t="n">
        <x:v>0.3195885262199977</x:v>
      </x:c>
      <x:c r="F829" s="9" t="n">
        <x:v>0.5694750762143101</x:v>
      </x:c>
      <x:c r="G829" s="9" t="n">
        <x:v>0.047912205096121</x:v>
      </x:c>
      <x:c r="H829" s="9" t="n">
        <x:v>0.936975807530429</x:v>
      </x:c>
      <x:c r="I829" s="9" t="str">
        <x:v>可用</x:v>
      </x:c>
      <x:c r="J829" s="9" t="n">
        <x:v>0.0125459507988814</x:v>
      </x:c>
      <x:c r="K829" s="9" t="n">
        <x:v>0.0167355103051229</x:v>
      </x:c>
      <x:c r="L829" s="9" t="n">
        <x:v>0.013539997932338347</x:v>
      </x:c>
      <x:c r="M829" s="9" t="n">
        <x:v>0.0279417584218608</x:v>
      </x:c>
      <x:c r="N829" s="9" t="n">
        <x:v>0.014401760489522453</x:v>
      </x:c>
    </x:row>
    <x:row r="830">
      <x:c r="A830" s="1" t="str">
        <x:v>2025Q2</x:v>
      </x:c>
      <x:c r="B830" s="1" t="str">
        <x:v>001682.OF</x:v>
      </x:c>
      <x:c r="C830" s="1" t="str">
        <x:v>新华鑫回报混合</x:v>
      </x:c>
      <x:c r="D830" s="1" t="str">
        <x:v>新华基金</x:v>
      </x:c>
      <x:c r="E830" s="9" t="n">
        <x:v>0.3779891207785511</x:v>
      </x:c>
      <x:c r="F830" s="9" t="n">
        <x:v>0.483614290796597</x:v>
      </x:c>
      <x:c r="G830" s="9" t="n">
        <x:v>0.0298324918793503</x:v>
      </x:c>
      <x:c r="H830" s="9" t="n">
        <x:v>0.8914359034544984</x:v>
      </x:c>
      <x:c r="I830" s="9" t="str">
        <x:v>可用</x:v>
      </x:c>
      <x:c r="J830" s="9" t="n">
        <x:v>0.1790131298144346</x:v>
      </x:c>
      <x:c r="K830" s="9" t="n">
        <x:v>-0.0093141564174268</x:v>
      </x:c>
      <x:c r="L830" s="9" t="n">
        <x:v>0.06316055639619234</x:v>
      </x:c>
      <x:c r="M830" s="9" t="n">
        <x:v>0.2362940290499884</x:v>
      </x:c>
      <x:c r="N830" s="9" t="n">
        <x:v>0.17313347265379606</x:v>
      </x:c>
    </x:row>
    <x:row r="831">
      <x:c r="A831" s="1" t="str">
        <x:v>2025Q3</x:v>
      </x:c>
      <x:c r="B831" s="1" t="str">
        <x:v>001682.OF</x:v>
      </x:c>
      <x:c r="C831" s="1" t="str">
        <x:v>新华鑫回报混合</x:v>
      </x:c>
      <x:c r="D831" s="1" t="str">
        <x:v>新华基金</x:v>
      </x:c>
      <x:c r="E831" s="9" t="n">
        <x:v>0.4629084054255477</x:v>
      </x:c>
      <x:c r="F831" s="9" t="n">
        <x:v>0.3723838835892085</x:v>
      </x:c>
      <x:c r="G831" s="9" t="n">
        <x:v>0.0304659992547324</x:v>
      </x:c>
      <x:c r="H831" s="9" t="n">
        <x:v>0.8657582882694885</x:v>
      </x:c>
      <x:c r="I831" s="9" t="str">
        <x:v>可用</x:v>
      </x:c>
      <x:c r="J831" s="9" t="n">
        <x:v>-0.002316465870377</x:v>
      </x:c>
      <x:c r="K831" s="9" t="n">
        <x:v>0.0053859744891888</x:v>
      </x:c>
      <x:c r="L831" s="9" t="n">
        <x:v>0.000933338574917608</x:v>
      </x:c>
      <x:c r="M831" s="9" t="n">
        <x:v>-0.0183946483436679</x:v>
      </x:c>
      <x:c r="N831" s="9" t="n">
        <x:v>-0.019327986918585508</x:v>
      </x:c>
    </x:row>
    <x:row r="832">
      <x:c r="A832" s="1" t="str">
        <x:v>2025Q4</x:v>
      </x:c>
      <x:c r="B832" s="1" t="str">
        <x:v>001682.OF</x:v>
      </x:c>
      <x:c r="C832" s="1" t="str">
        <x:v>新华鑫回报混合</x:v>
      </x:c>
      <x:c r="D832" s="1" t="str">
        <x:v>新华基金</x:v>
      </x:c>
      <x:c r="E832" s="9" t="n">
        <x:v>0.3794482118495077</x:v>
      </x:c>
      <x:c r="F832" s="9" t="n">
        <x:v>0.2371807090365682</x:v>
      </x:c>
      <x:c r="G832" s="9" t="n">
        <x:v>0.0403416281645569</x:v>
      </x:c>
      <x:c r="H832" s="9" t="n">
        <x:v>0.6569705490506328</x:v>
      </x:c>
      <x:c r="I832" s="9" t="str">
        <x:v>覆盖/杠杆异常</x:v>
      </x:c>
      <x:c r="J832" s="9" t="n">
        <x:v>-0.0388536352522925</x:v>
      </x:c>
      <x:c r="K832" s="9" t="n">
        <x:v>0.0082560386605905</x:v>
      </x:c>
      <x:c r="L832" s="9" t="n">
        <x:v>-0.012784769316983212</x:v>
      </x:c>
      <x:c r="M832" s="9" t="n">
        <x:v>-0.0511704223060177</x:v>
      </x:c>
      <x:c r="N832" s="9"/>
    </x:row>
    <x:row r="833">
      <x:c r="A833" s="1" t="str">
        <x:v>2026Q1</x:v>
      </x:c>
      <x:c r="B833" s="1" t="str">
        <x:v>001682.OF</x:v>
      </x:c>
      <x:c r="C833" s="1" t="str">
        <x:v>新华鑫回报混合</x:v>
      </x:c>
      <x:c r="D833" s="1" t="str">
        <x:v>新华基金</x:v>
      </x:c>
      <x:c r="E833" s="9" t="n">
        <x:v>0.3592432762059369</x:v>
      </x:c>
      <x:c r="F833" s="9" t="n">
        <x:v>0.4706635765306123</x:v>
      </x:c>
      <x:c r="G833" s="9" t="n">
        <x:v>0.0555888886827458</x:v>
      </x:c>
      <x:c r="H833" s="9" t="n">
        <x:v>0.885495741419295</x:v>
      </x:c>
      <x:c r="I833" s="9" t="str">
        <x:v>可用</x:v>
      </x:c>
      <x:c r="J833" s="9" t="n">
        <x:v>0.1189604611184145</x:v>
      </x:c>
      <x:c r="K833" s="9" t="n">
        <x:v>0.0119203404212993</x:v>
      </x:c>
      <x:c r="L833" s="9" t="n">
        <x:v>0.04834621584729935</x:v>
      </x:c>
      <x:c r="M833" s="9" t="n">
        <x:v>0.3586913128400901</x:v>
      </x:c>
      <x:c r="N833" s="9" t="n">
        <x:v>0.3103450969927907</x:v>
      </x:c>
    </x:row>
    <x:row r="834">
      <x:c r="A834" s="1" t="str">
        <x:v>2023Q1</x:v>
      </x:c>
      <x:c r="B834" s="1" t="str">
        <x:v>001695.OF</x:v>
      </x:c>
      <x:c r="C834" s="1" t="str">
        <x:v>泓德泓业混合</x:v>
      </x:c>
      <x:c r="D834" s="1" t="str">
        <x:v>泓德基金</x:v>
      </x:c>
      <x:c r="E834" s="9" t="n">
        <x:v>0.8957090013998132</x:v>
      </x:c>
      <x:c r="F834" s="9" t="n">
        <x:v>0.0671245660578589</x:v>
      </x:c>
      <x:c r="G834" s="9" t="n">
        <x:v>0.0413478851486468</x:v>
      </x:c>
      <x:c r="H834" s="9" t="n">
        <x:v>1.0041814526063189</x:v>
      </x:c>
      <x:c r="I834" s="9" t="str">
        <x:v>可用</x:v>
      </x:c>
      <x:c r="J834" s="9" t="n">
        <x:v>-0.0514647253840476</x:v>
      </x:c>
      <x:c r="K834" s="9" t="n">
        <x:v>0.0167474576920587</x:v>
      </x:c>
      <x:c r="L834" s="9" t="n">
        <x:v>-0.04497325195090911</x:v>
      </x:c>
      <x:c r="M834" s="9" t="n">
        <x:v>-0.0872078521185447</x:v>
      </x:c>
      <x:c r="N834" s="9" t="n">
        <x:v>-0.0422346001676356</x:v>
      </x:c>
    </x:row>
    <x:row r="835">
      <x:c r="A835" s="1" t="str">
        <x:v>2023Q2</x:v>
      </x:c>
      <x:c r="B835" s="1" t="str">
        <x:v>001695.OF</x:v>
      </x:c>
      <x:c r="C835" s="1" t="str">
        <x:v>泓德泓业混合</x:v>
      </x:c>
      <x:c r="D835" s="1" t="str">
        <x:v>泓德基金</x:v>
      </x:c>
      <x:c r="E835" s="9" t="n">
        <x:v>0.872522162081243</x:v>
      </x:c>
      <x:c r="F835" s="9" t="n">
        <x:v>0.0618386012704321</x:v>
      </x:c>
      <x:c r="G835" s="9" t="n">
        <x:v>0.1181981665318012</x:v>
      </x:c>
      <x:c r="H835" s="9" t="n">
        <x:v>1.0525589298834763</x:v>
      </x:c>
      <x:c r="I835" s="9" t="str">
        <x:v>可用</x:v>
      </x:c>
      <x:c r="J835" s="9" t="n">
        <x:v>-0.0398001275228043</x:v>
      </x:c>
      <x:c r="K835" s="9" t="n">
        <x:v>0.0067709071031718</x:v>
      </x:c>
      <x:c r="L835" s="9" t="n">
        <x:v>-0.03430778989271421</x:v>
      </x:c>
      <x:c r="M835" s="9" t="n">
        <x:v>-0.0175494795463169</x:v>
      </x:c>
      <x:c r="N835" s="9" t="n">
        <x:v>0.016758310346397312</x:v>
      </x:c>
    </x:row>
    <x:row r="836">
      <x:c r="A836" s="1" t="str">
        <x:v>2023Q3</x:v>
      </x:c>
      <x:c r="B836" s="1" t="str">
        <x:v>001695.OF</x:v>
      </x:c>
      <x:c r="C836" s="1" t="str">
        <x:v>泓德泓业混合</x:v>
      </x:c>
      <x:c r="D836" s="1" t="str">
        <x:v>泓德基金</x:v>
      </x:c>
      <x:c r="E836" s="9" t="n">
        <x:v>0.8770494917132372</x:v>
      </x:c>
      <x:c r="F836" s="9" t="n">
        <x:v>0.0736496435852541</x:v>
      </x:c>
      <x:c r="G836" s="9" t="n">
        <x:v>0.1962638319621998</x:v>
      </x:c>
      <x:c r="H836" s="9" t="n">
        <x:v>1.1469629672606911</x:v>
      </x:c>
      <x:c r="I836" s="9" t="str">
        <x:v>可用</x:v>
      </x:c>
      <x:c r="J836" s="9" t="n">
        <x:v>-0.0700389210520608</x:v>
      </x:c>
      <x:c r="K836" s="9" t="n">
        <x:v>0.0140014361109186</x:v>
      </x:c>
      <x:c r="L836" s="9" t="n">
        <x:v>-0.06039639932960261</x:v>
      </x:c>
      <x:c r="M836" s="9" t="n">
        <x:v>-0.0288806301279435</x:v>
      </x:c>
      <x:c r="N836" s="9" t="n">
        <x:v>0.03151576920165911</x:v>
      </x:c>
    </x:row>
    <x:row r="837">
      <x:c r="A837" s="1" t="str">
        <x:v>2023Q4</x:v>
      </x:c>
      <x:c r="B837" s="1" t="str">
        <x:v>001695.OF</x:v>
      </x:c>
      <x:c r="C837" s="1" t="str">
        <x:v>泓德泓业混合</x:v>
      </x:c>
      <x:c r="D837" s="1" t="str">
        <x:v>泓德基金</x:v>
      </x:c>
      <x:c r="E837" s="9" t="n">
        <x:v>0.902492466282916</x:v>
      </x:c>
      <x:c r="F837" s="9" t="n">
        <x:v>0.0804506926523064</x:v>
      </x:c>
      <x:c r="G837" s="9" t="n">
        <x:v>0.0199007606594952</x:v>
      </x:c>
      <x:c r="H837" s="9" t="n">
        <x:v>1.0028439195947176</x:v>
      </x:c>
      <x:c r="I837" s="9" t="str">
        <x:v>可用</x:v>
      </x:c>
      <x:c r="J837" s="9" t="n">
        <x:v>0.031001629210372</x:v>
      </x:c>
      <x:c r="K837" s="9" t="n">
        <x:v>0.0198746052509315</x:v>
      </x:c>
      <x:c r="L837" s="9" t="n">
        <x:v>0.02957766256348572</x:v>
      </x:c>
      <x:c r="M837" s="9" t="n">
        <x:v>-0.1029806657720449</x:v>
      </x:c>
      <x:c r="N837" s="9" t="n">
        <x:v>-0.1325583283355306</x:v>
      </x:c>
    </x:row>
    <x:row r="838">
      <x:c r="A838" s="1" t="str">
        <x:v>2024Q1</x:v>
      </x:c>
      <x:c r="B838" s="1" t="str">
        <x:v>001695.OF</x:v>
      </x:c>
      <x:c r="C838" s="1" t="str">
        <x:v>泓德泓业混合</x:v>
      </x:c>
      <x:c r="D838" s="1" t="str">
        <x:v>泓德基金</x:v>
      </x:c>
      <x:c r="E838" s="9" t="n">
        <x:v>0.9028568761978762</x:v>
      </x:c>
      <x:c r="F838" s="9" t="n">
        <x:v>0.0670297977855478</x:v>
      </x:c>
      <x:c r="G838" s="9" t="n">
        <x:v>0.0461475839808339</x:v>
      </x:c>
      <x:c r="H838" s="9" t="n">
        <x:v>1.0160342579642578</x:v>
      </x:c>
      <x:c r="I838" s="9" t="str">
        <x:v>可用</x:v>
      </x:c>
      <x:c r="J838" s="9" t="n">
        <x:v>-0.0214333367255786</x:v>
      </x:c>
      <x:c r="K838" s="9" t="n">
        <x:v>0.0174055286828451</x:v>
      </x:c>
      <x:c r="L838" s="9" t="n">
        <x:v>-0.018184546374591454</x:v>
      </x:c>
      <x:c r="M838" s="9" t="n">
        <x:v>-0.1156264041230386</x:v>
      </x:c>
      <x:c r="N838" s="9" t="n">
        <x:v>-0.09744185774844714</x:v>
      </x:c>
    </x:row>
    <x:row r="839">
      <x:c r="A839" s="1" t="str">
        <x:v>2024Q2</x:v>
      </x:c>
      <x:c r="B839" s="1" t="str">
        <x:v>001695.OF</x:v>
      </x:c>
      <x:c r="C839" s="1" t="str">
        <x:v>泓德泓业混合</x:v>
      </x:c>
      <x:c r="D839" s="1" t="str">
        <x:v>泓德基金</x:v>
      </x:c>
      <x:c r="E839" s="9" t="n">
        <x:v>0.8496735238983217</x:v>
      </x:c>
      <x:c r="F839" s="9" t="n">
        <x:v>0.0988084224163313</x:v>
      </x:c>
      <x:c r="G839" s="9" t="n">
        <x:v>0.0536966517813328</x:v>
      </x:c>
      <x:c r="H839" s="9" t="n">
        <x:v>1.0021785980959859</x:v>
      </x:c>
      <x:c r="I839" s="9" t="str">
        <x:v>可用</x:v>
      </x:c>
      <x:c r="J839" s="9" t="n">
        <x:v>0.1606714697572842</x:v>
      </x:c>
      <x:c r="K839" s="9" t="n">
        <x:v>0.0089599220136762</x:v>
      </x:c>
      <x:c r="L839" s="9" t="n">
        <x:v>0.137403609657739</x:v>
      </x:c>
      <x:c r="M839" s="9" t="n">
        <x:v>0.1799949245721122</x:v>
      </x:c>
      <x:c r="N839" s="9" t="n">
        <x:v>0.04259131491437318</x:v>
      </x:c>
    </x:row>
    <x:row r="840">
      <x:c r="A840" s="1" t="str">
        <x:v>2024Q3</x:v>
      </x:c>
      <x:c r="B840" s="1" t="str">
        <x:v>001695.OF</x:v>
      </x:c>
      <x:c r="C840" s="1" t="str">
        <x:v>泓德泓业混合</x:v>
      </x:c>
      <x:c r="D840" s="1" t="str">
        <x:v>泓德基金</x:v>
      </x:c>
      <x:c r="E840" s="9" t="n">
        <x:v>0.8702929631025279</x:v>
      </x:c>
      <x:c r="F840" s="9"/>
      <x:c r="G840" s="9" t="n">
        <x:v>0.1655412384989794</x:v>
      </x:c>
      <x:c r="H840" s="9"/>
      <x:c r="I840" s="9" t="str">
        <x:v>覆盖/杠杆异常</x:v>
      </x:c>
      <x:c r="J840" s="9" t="n">
        <x:v>-0.0206428811428998</x:v>
      </x:c>
      <x:c r="K840" s="9" t="n">
        <x:v>0.0278751222406441</x:v>
      </x:c>
      <x:c r="L840" s="9"/>
      <x:c r="M840" s="9" t="n">
        <x:v>-0.0658347694824624</x:v>
      </x:c>
      <x:c r="N840" s="9"/>
    </x:row>
    <x:row r="841">
      <x:c r="A841" s="1" t="str">
        <x:v>2024Q4</x:v>
      </x:c>
      <x:c r="B841" s="1" t="str">
        <x:v>001695.OF</x:v>
      </x:c>
      <x:c r="C841" s="1" t="str">
        <x:v>泓德泓业混合</x:v>
      </x:c>
      <x:c r="D841" s="1" t="str">
        <x:v>泓德基金</x:v>
      </x:c>
      <x:c r="E841" s="9" t="n">
        <x:v>0.6022587056225582</x:v>
      </x:c>
      <x:c r="F841" s="9" t="n">
        <x:v>0.2261636621369118</x:v>
      </x:c>
      <x:c r="G841" s="9" t="n">
        <x:v>0.2068807650755903</x:v>
      </x:c>
      <x:c r="H841" s="9" t="n">
        <x:v>1.0353031328350604</x:v>
      </x:c>
      <x:c r="I841" s="9" t="str">
        <x:v>可用</x:v>
      </x:c>
      <x:c r="J841" s="9" t="n">
        <x:v>-0.0120968459253197</x:v>
      </x:c>
      <x:c r="K841" s="9" t="n">
        <x:v>-0.0061358304583538</x:v>
      </x:c>
      <x:c r="L841" s="9" t="n">
        <x:v>-0.008673132655811062</x:v>
      </x:c>
      <x:c r="M841" s="9" t="n">
        <x:v>0.016582219050732</x:v>
      </x:c>
      <x:c r="N841" s="9" t="n">
        <x:v>0.025255351706543062</x:v>
      </x:c>
    </x:row>
    <x:row r="842">
      <x:c r="A842" s="1" t="str">
        <x:v>2025Q1</x:v>
      </x:c>
      <x:c r="B842" s="1" t="str">
        <x:v>001695.OF</x:v>
      </x:c>
      <x:c r="C842" s="1" t="str">
        <x:v>泓德泓业混合</x:v>
      </x:c>
      <x:c r="D842" s="1" t="str">
        <x:v>泓德基金</x:v>
      </x:c>
      <x:c r="E842" s="9" t="n">
        <x:v>0.6306109745478902</x:v>
      </x:c>
      <x:c r="F842" s="9" t="n">
        <x:v>0.1690273789350301</x:v>
      </x:c>
      <x:c r="G842" s="9" t="n">
        <x:v>0.2032300658070998</x:v>
      </x:c>
      <x:c r="H842" s="9" t="n">
        <x:v>1.00286841929002</x:v>
      </x:c>
      <x:c r="I842" s="9" t="str">
        <x:v>可用</x:v>
      </x:c>
      <x:c r="J842" s="9" t="n">
        <x:v>0.0125459507988814</x:v>
      </x:c>
      <x:c r="K842" s="9" t="n">
        <x:v>0.0167355103051229</x:v>
      </x:c>
      <x:c r="L842" s="9" t="n">
        <x:v>0.01074037370192759</x:v>
      </x:c>
      <x:c r="M842" s="9" t="n">
        <x:v>0.0043800059905818</x:v>
      </x:c>
      <x:c r="N842" s="9" t="n">
        <x:v>-0.00636036771134579</x:v>
      </x:c>
    </x:row>
    <x:row r="843">
      <x:c r="A843" s="1" t="str">
        <x:v>2025Q2</x:v>
      </x:c>
      <x:c r="B843" s="1" t="str">
        <x:v>001695.OF</x:v>
      </x:c>
      <x:c r="C843" s="1" t="str">
        <x:v>泓德泓业混合</x:v>
      </x:c>
      <x:c r="D843" s="1" t="str">
        <x:v>泓德基金</x:v>
      </x:c>
      <x:c r="E843" s="9" t="n">
        <x:v>0.5590406754798276</x:v>
      </x:c>
      <x:c r="F843" s="9" t="n">
        <x:v>0.2752646690168429</x:v>
      </x:c>
      <x:c r="G843" s="9" t="n">
        <x:v>0.0447263290246768</x:v>
      </x:c>
      <x:c r="H843" s="9" t="n">
        <x:v>0.8790316735213473</x:v>
      </x:c>
      <x:c r="I843" s="9" t="str">
        <x:v>可用</x:v>
      </x:c>
      <x:c r="J843" s="9" t="n">
        <x:v>0.1790131298144346</x:v>
      </x:c>
      <x:c r="K843" s="9" t="n">
        <x:v>-0.0093141564174268</x:v>
      </x:c>
      <x:c r="L843" s="9" t="n">
        <x:v>0.09751176282780549</x:v>
      </x:c>
      <x:c r="M843" s="9" t="n">
        <x:v>0.0608270683540608</x:v>
      </x:c>
      <x:c r="N843" s="9" t="n">
        <x:v>-0.03668469447374469</x:v>
      </x:c>
    </x:row>
    <x:row r="844">
      <x:c r="A844" s="1" t="str">
        <x:v>2025Q3</x:v>
      </x:c>
      <x:c r="B844" s="1" t="str">
        <x:v>001695.OF</x:v>
      </x:c>
      <x:c r="C844" s="1" t="str">
        <x:v>泓德泓业混合</x:v>
      </x:c>
      <x:c r="D844" s="1" t="str">
        <x:v>泓德基金</x:v>
      </x:c>
      <x:c r="E844" s="9" t="n">
        <x:v>0.8771913192982456</x:v>
      </x:c>
      <x:c r="F844" s="9" t="n">
        <x:v>0.0910393249662618</x:v>
      </x:c>
      <x:c r="G844" s="9" t="n">
        <x:v>0.0208936792172739</x:v>
      </x:c>
      <x:c r="H844" s="9" t="n">
        <x:v>0.9891243234817813</x:v>
      </x:c>
      <x:c r="I844" s="9" t="str">
        <x:v>可用</x:v>
      </x:c>
      <x:c r="J844" s="9" t="n">
        <x:v>-0.002316465870377</x:v>
      </x:c>
      <x:c r="K844" s="9" t="n">
        <x:v>0.0053859744891888</x:v>
      </x:c>
      <x:c r="L844" s="9" t="n">
        <x:v>-0.001541648271164104</x:v>
      </x:c>
      <x:c r="M844" s="9" t="n">
        <x:v>0.0378481817529721</x:v>
      </x:c>
      <x:c r="N844" s="9" t="n">
        <x:v>0.03938983002413621</x:v>
      </x:c>
    </x:row>
    <x:row r="845">
      <x:c r="A845" s="1" t="str">
        <x:v>2025Q4</x:v>
      </x:c>
      <x:c r="B845" s="1" t="str">
        <x:v>001695.OF</x:v>
      </x:c>
      <x:c r="C845" s="1" t="str">
        <x:v>泓德泓业混合</x:v>
      </x:c>
      <x:c r="D845" s="1" t="str">
        <x:v>泓德基金</x:v>
      </x:c>
      <x:c r="E845" s="9" t="n">
        <x:v>0.8833672499349466</x:v>
      </x:c>
      <x:c r="F845" s="9" t="n">
        <x:v>0.0682661517043976</x:v>
      </x:c>
      <x:c r="G845" s="9" t="n">
        <x:v>0.0221887278168097</x:v>
      </x:c>
      <x:c r="H845" s="9" t="n">
        <x:v>0.973822129456154</x:v>
      </x:c>
      <x:c r="I845" s="9" t="str">
        <x:v>可用</x:v>
      </x:c>
      <x:c r="J845" s="9" t="n">
        <x:v>-0.0388536352522925</x:v>
      </x:c>
      <x:c r="K845" s="9" t="n">
        <x:v>0.0082560386605905</x:v>
      </x:c>
      <x:c r="L845" s="9" t="n">
        <x:v>-0.033758420935111874</x:v>
      </x:c>
      <x:c r="M845" s="9" t="n">
        <x:v>0.0482141633368102</x:v>
      </x:c>
      <x:c r="N845" s="9" t="n">
        <x:v>0.08197258427192208</x:v>
      </x:c>
    </x:row>
    <x:row r="846">
      <x:c r="A846" s="1" t="str">
        <x:v>2026Q1</x:v>
      </x:c>
      <x:c r="B846" s="1" t="str">
        <x:v>001695.OF</x:v>
      </x:c>
      <x:c r="C846" s="1" t="str">
        <x:v>泓德泓业混合</x:v>
      </x:c>
      <x:c r="D846" s="1" t="str">
        <x:v>泓德基金</x:v>
      </x:c>
      <x:c r="E846" s="9" t="n">
        <x:v>0.7458370451447089</x:v>
      </x:c>
      <x:c r="F846" s="9" t="n">
        <x:v>0.0507717530450329</x:v>
      </x:c>
      <x:c r="G846" s="9" t="n">
        <x:v>0.0215882644988266</x:v>
      </x:c>
      <x:c r="H846" s="9" t="n">
        <x:v>0.8181970626885684</x:v>
      </x:c>
      <x:c r="I846" s="9" t="str">
        <x:v>可用</x:v>
      </x:c>
      <x:c r="J846" s="9" t="n">
        <x:v>0.1189604611184145</x:v>
      </x:c>
      <x:c r="K846" s="9" t="n">
        <x:v>0.0119203404212993</x:v>
      </x:c>
      <x:c r="L846" s="9" t="n">
        <x:v>0.08933033538969325</x:v>
      </x:c>
      <x:c r="M846" s="9" t="n">
        <x:v>-0.1215714370756523</x:v>
      </x:c>
      <x:c r="N846" s="9" t="n">
        <x:v>-0.21090177246534553</x:v>
      </x:c>
    </x:row>
    <x:row r="847">
      <x:c r="A847" s="1" t="str">
        <x:v>2023Q1</x:v>
      </x:c>
      <x:c r="B847" s="1" t="str">
        <x:v>001745.OF</x:v>
      </x:c>
      <x:c r="C847" s="1" t="str">
        <x:v>易方达瑞富混合I</x:v>
      </x:c>
      <x:c r="D847" s="1" t="str">
        <x:v>易方达基金</x:v>
      </x:c>
      <x:c r="E847" s="9" t="n">
        <x:v>0.2207679448697055</x:v>
      </x:c>
      <x:c r="F847" s="9" t="n">
        <x:v>1.0277949726241624</x:v>
      </x:c>
      <x:c r="G847" s="9" t="n">
        <x:v>0.0130869244242514</x:v>
      </x:c>
      <x:c r="H847" s="9" t="n">
        <x:v>1.2616498419181192</x:v>
      </x:c>
      <x:c r="I847" s="9" t="str">
        <x:v>覆盖/杠杆异常</x:v>
      </x:c>
      <x:c r="J847" s="9" t="n">
        <x:v>-0.0514647253840476</x:v>
      </x:c>
      <x:c r="K847" s="9" t="n">
        <x:v>0.0167474576920587</x:v>
      </x:c>
      <x:c r="L847" s="9" t="n">
        <x:v>0.005851191163813833</x:v>
      </x:c>
      <x:c r="M847" s="9" t="n">
        <x:v>0.0045836543068107</x:v>
      </x:c>
      <x:c r="N847" s="9"/>
    </x:row>
    <x:row r="848">
      <x:c r="A848" s="1" t="str">
        <x:v>2023Q2</x:v>
      </x:c>
      <x:c r="B848" s="1" t="str">
        <x:v>001745.OF</x:v>
      </x:c>
      <x:c r="C848" s="1" t="str">
        <x:v>易方达瑞富混合I</x:v>
      </x:c>
      <x:c r="D848" s="1" t="str">
        <x:v>易方达基金</x:v>
      </x:c>
      <x:c r="E848" s="9" t="n">
        <x:v>0.2244090586389235</x:v>
      </x:c>
      <x:c r="F848" s="9" t="n">
        <x:v>1.0927792933020934</x:v>
      </x:c>
      <x:c r="G848" s="9" t="n">
        <x:v>0.2259385398521129</x:v>
      </x:c>
      <x:c r="H848" s="9" t="n">
        <x:v>1.54312689179313</x:v>
      </x:c>
      <x:c r="I848" s="9" t="str">
        <x:v>覆盖/杠杆异常</x:v>
      </x:c>
      <x:c r="J848" s="9" t="n">
        <x:v>-0.0398001275228043</x:v>
      </x:c>
      <x:c r="K848" s="9" t="n">
        <x:v>0.0067709071031718</x:v>
      </x:c>
      <x:c r="L848" s="9" t="n">
        <x:v>-0.001532402071883419</x:v>
      </x:c>
      <x:c r="M848" s="9" t="n">
        <x:v>0.0136882141068204</x:v>
      </x:c>
      <x:c r="N848" s="9"/>
    </x:row>
    <x:row r="849">
      <x:c r="A849" s="1" t="str">
        <x:v>2023Q3</x:v>
      </x:c>
      <x:c r="B849" s="1" t="str">
        <x:v>001745.OF</x:v>
      </x:c>
      <x:c r="C849" s="1" t="str">
        <x:v>易方达瑞富混合I</x:v>
      </x:c>
      <x:c r="D849" s="1" t="str">
        <x:v>易方达基金</x:v>
      </x:c>
      <x:c r="E849" s="9" t="n">
        <x:v>0.2283108829699622</x:v>
      </x:c>
      <x:c r="F849" s="9" t="n">
        <x:v>1.007537502470634</x:v>
      </x:c>
      <x:c r="G849" s="9" t="n">
        <x:v>0.0108975870140002</x:v>
      </x:c>
      <x:c r="H849" s="9" t="n">
        <x:v>1.2467459724545964</x:v>
      </x:c>
      <x:c r="I849" s="9" t="str">
        <x:v>覆盖/杠杆异常</x:v>
      </x:c>
      <x:c r="J849" s="9" t="n">
        <x:v>-0.0700389210520608</x:v>
      </x:c>
      <x:c r="K849" s="9" t="n">
        <x:v>0.0140014361109186</x:v>
      </x:c>
      <x:c r="L849" s="9" t="n">
        <x:v>-0.0018836759374624042</x:v>
      </x:c>
      <x:c r="M849" s="9" t="n">
        <x:v>-0.0037509387920703</x:v>
      </x:c>
      <x:c r="N849" s="9"/>
    </x:row>
    <x:row r="850">
      <x:c r="A850" s="1" t="str">
        <x:v>2023Q4</x:v>
      </x:c>
      <x:c r="B850" s="1" t="str">
        <x:v>001745.OF</x:v>
      </x:c>
      <x:c r="C850" s="1" t="str">
        <x:v>易方达瑞富混合I</x:v>
      </x:c>
      <x:c r="D850" s="1" t="str">
        <x:v>易方达基金</x:v>
      </x:c>
      <x:c r="E850" s="9" t="n">
        <x:v>0.2673546980395391</x:v>
      </x:c>
      <x:c r="F850" s="9" t="n">
        <x:v>1.1001823763644862</x:v>
      </x:c>
      <x:c r="G850" s="9" t="n">
        <x:v>0.008645673870604</x:v>
      </x:c>
      <x:c r="H850" s="9" t="n">
        <x:v>1.3761827482746294</x:v>
      </x:c>
      <x:c r="I850" s="9" t="str">
        <x:v>覆盖/杠杆异常</x:v>
      </x:c>
      <x:c r="J850" s="9" t="n">
        <x:v>0.031001629210372</x:v>
      </x:c>
      <x:c r="K850" s="9" t="n">
        <x:v>0.0198746052509315</x:v>
      </x:c>
      <x:c r="L850" s="9" t="n">
        <x:v>0.030154121650548676</x:v>
      </x:c>
      <x:c r="M850" s="9" t="n">
        <x:v>0.0278614429884038</x:v>
      </x:c>
      <x:c r="N850" s="9"/>
    </x:row>
    <x:row r="851">
      <x:c r="A851" s="1" t="str">
        <x:v>2024Q1</x:v>
      </x:c>
      <x:c r="B851" s="1" t="str">
        <x:v>001745.OF</x:v>
      </x:c>
      <x:c r="C851" s="1" t="str">
        <x:v>易方达瑞富混合I</x:v>
      </x:c>
      <x:c r="D851" s="1" t="str">
        <x:v>易方达基金</x:v>
      </x:c>
      <x:c r="E851" s="9" t="n">
        <x:v>0.3007211729249657</x:v>
      </x:c>
      <x:c r="F851" s="9" t="n">
        <x:v>1.0287304780252071</x:v>
      </x:c>
      <x:c r="G851" s="9" t="n">
        <x:v>0.0146577902109318</x:v>
      </x:c>
      <x:c r="H851" s="9" t="n">
        <x:v>1.3441094411611045</x:v>
      </x:c>
      <x:c r="I851" s="9" t="str">
        <x:v>覆盖/杠杆异常</x:v>
      </x:c>
      <x:c r="J851" s="9" t="n">
        <x:v>-0.0214333367255786</x:v>
      </x:c>
      <x:c r="K851" s="9" t="n">
        <x:v>0.0174055286828451</x:v>
      </x:c>
      <x:c r="L851" s="9" t="n">
        <x:v>0.011460139682372951</x:v>
      </x:c>
      <x:c r="M851" s="9" t="n">
        <x:v>0.0256410264736206</x:v>
      </x:c>
      <x:c r="N851" s="9"/>
    </x:row>
    <x:row r="852">
      <x:c r="A852" s="1" t="str">
        <x:v>2024Q2</x:v>
      </x:c>
      <x:c r="B852" s="1" t="str">
        <x:v>001745.OF</x:v>
      </x:c>
      <x:c r="C852" s="1" t="str">
        <x:v>易方达瑞富混合I</x:v>
      </x:c>
      <x:c r="D852" s="1" t="str">
        <x:v>易方达基金</x:v>
      </x:c>
      <x:c r="E852" s="9" t="n">
        <x:v>0.3039037324648022</x:v>
      </x:c>
      <x:c r="F852" s="9" t="n">
        <x:v>1.0404667382620882</x:v>
      </x:c>
      <x:c r="G852" s="9" t="n">
        <x:v>0.0294709776708925</x:v>
      </x:c>
      <x:c r="H852" s="9" t="n">
        <x:v>1.373841448397783</x:v>
      </x:c>
      <x:c r="I852" s="9" t="str">
        <x:v>覆盖/杠杆异常</x:v>
      </x:c>
      <x:c r="J852" s="9" t="n">
        <x:v>0.1606714697572842</x:v>
      </x:c>
      <x:c r="K852" s="9" t="n">
        <x:v>0.0089599220136762</x:v>
      </x:c>
      <x:c r="L852" s="9" t="n">
        <x:v>0.0581511601924966</x:v>
      </x:c>
      <x:c r="M852" s="9" t="n">
        <x:v>0.0250000007914854</x:v>
      </x:c>
      <x:c r="N852" s="9"/>
    </x:row>
    <x:row r="853">
      <x:c r="A853" s="1" t="str">
        <x:v>2024Q3</x:v>
      </x:c>
      <x:c r="B853" s="1" t="str">
        <x:v>001745.OF</x:v>
      </x:c>
      <x:c r="C853" s="1" t="str">
        <x:v>易方达瑞富混合I</x:v>
      </x:c>
      <x:c r="D853" s="1" t="str">
        <x:v>易方达基金</x:v>
      </x:c>
      <x:c r="E853" s="9" t="n">
        <x:v>0.2246380546626533</x:v>
      </x:c>
      <x:c r="F853" s="9" t="n">
        <x:v>1.1199908844843254</x:v>
      </x:c>
      <x:c r="G853" s="9" t="n">
        <x:v>0.0121015142264879</x:v>
      </x:c>
      <x:c r="H853" s="9" t="n">
        <x:v>1.3567304533734665</x:v>
      </x:c>
      <x:c r="I853" s="9" t="str">
        <x:v>覆盖/杠杆异常</x:v>
      </x:c>
      <x:c r="J853" s="9" t="n">
        <x:v>-0.0206428811428998</x:v>
      </x:c>
      <x:c r="K853" s="9" t="n">
        <x:v>0.0278751222406441</x:v>
      </x:c>
      <x:c r="L853" s="9" t="n">
        <x:v>0.026582706150834294</x:v>
      </x:c>
      <x:c r="M853" s="9" t="n">
        <x:v>0.0041811870926156</x:v>
      </x:c>
      <x:c r="N853" s="9"/>
    </x:row>
    <x:row r="854">
      <x:c r="A854" s="1" t="str">
        <x:v>2024Q4</x:v>
      </x:c>
      <x:c r="B854" s="1" t="str">
        <x:v>001745.OF</x:v>
      </x:c>
      <x:c r="C854" s="1" t="str">
        <x:v>易方达瑞富混合I</x:v>
      </x:c>
      <x:c r="D854" s="1" t="str">
        <x:v>易方达基金</x:v>
      </x:c>
      <x:c r="E854" s="9" t="n">
        <x:v>0.2707251348251334</x:v>
      </x:c>
      <x:c r="F854" s="9" t="n">
        <x:v>1.0907884833135746</x:v>
      </x:c>
      <x:c r="G854" s="9" t="n">
        <x:v>0.0130987258743331</x:v>
      </x:c>
      <x:c r="H854" s="9" t="n">
        <x:v>1.374612344013041</x:v>
      </x:c>
      <x:c r="I854" s="9" t="str">
        <x:v>覆盖/杠杆异常</x:v>
      </x:c>
      <x:c r="J854" s="9" t="n">
        <x:v>-0.0120968459253197</x:v>
      </x:c>
      <x:c r="K854" s="9" t="n">
        <x:v>-0.0061358304583538</x:v>
      </x:c>
      <x:c r="L854" s="9" t="n">
        <x:v>-0.009967813443628019</x:v>
      </x:c>
      <x:c r="M854" s="9" t="n">
        <x:v>-0.0034698136077344</x:v>
      </x:c>
      <x:c r="N854" s="9"/>
    </x:row>
    <x:row r="855">
      <x:c r="A855" s="1" t="str">
        <x:v>2025Q1</x:v>
      </x:c>
      <x:c r="B855" s="1" t="str">
        <x:v>001745.OF</x:v>
      </x:c>
      <x:c r="C855" s="1" t="str">
        <x:v>易方达瑞富混合I</x:v>
      </x:c>
      <x:c r="D855" s="1" t="str">
        <x:v>易方达基金</x:v>
      </x:c>
      <x:c r="E855" s="9" t="n">
        <x:v>0.1920740915727459</x:v>
      </x:c>
      <x:c r="F855" s="9" t="n">
        <x:v>1.138204939677254</x:v>
      </x:c>
      <x:c r="G855" s="9" t="n">
        <x:v>0.0091840997374487</x:v>
      </x:c>
      <x:c r="H855" s="9" t="n">
        <x:v>1.3394631309874485</x:v>
      </x:c>
      <x:c r="I855" s="9" t="str">
        <x:v>覆盖/杠杆异常</x:v>
      </x:c>
      <x:c r="J855" s="9" t="n">
        <x:v>0.0125459507988814</x:v>
      </x:c>
      <x:c r="K855" s="9" t="n">
        <x:v>0.0167355103051229</x:v>
      </x:c>
      <x:c r="L855" s="9" t="n">
        <x:v>0.021458192599921985</x:v>
      </x:c>
      <x:c r="M855" s="9" t="n">
        <x:v>0.011142059493016</x:v>
      </x:c>
      <x:c r="N855" s="9"/>
    </x:row>
    <x:row r="856">
      <x:c r="A856" s="1" t="str">
        <x:v>2025Q2</x:v>
      </x:c>
      <x:c r="B856" s="1" t="str">
        <x:v>001745.OF</x:v>
      </x:c>
      <x:c r="C856" s="1" t="str">
        <x:v>易方达瑞富混合I</x:v>
      </x:c>
      <x:c r="D856" s="1" t="str">
        <x:v>易方达基金</x:v>
      </x:c>
      <x:c r="E856" s="9" t="n">
        <x:v>0.1874319434170052</x:v>
      </x:c>
      <x:c r="F856" s="9" t="n">
        <x:v>1.103742518360992</x:v>
      </x:c>
      <x:c r="G856" s="9" t="n">
        <x:v>0.0267371727869973</x:v>
      </x:c>
      <x:c r="H856" s="9" t="n">
        <x:v>1.3179116345649944</x:v>
      </x:c>
      <x:c r="I856" s="9" t="str">
        <x:v>覆盖/杠杆异常</x:v>
      </x:c>
      <x:c r="J856" s="9" t="n">
        <x:v>0.1790131298144346</x:v>
      </x:c>
      <x:c r="K856" s="9" t="n">
        <x:v>-0.0093141564174268</x:v>
      </x:c>
      <x:c r="L856" s="9" t="n">
        <x:v>0.023272348357701256</x:v>
      </x:c>
      <x:c r="M856" s="9" t="n">
        <x:v>0.024104683948221</x:v>
      </x:c>
      <x:c r="N856" s="9"/>
    </x:row>
    <x:row r="857">
      <x:c r="A857" s="1" t="str">
        <x:v>2025Q3</x:v>
      </x:c>
      <x:c r="B857" s="1" t="str">
        <x:v>001745.OF</x:v>
      </x:c>
      <x:c r="C857" s="1" t="str">
        <x:v>易方达瑞富混合I</x:v>
      </x:c>
      <x:c r="D857" s="1" t="str">
        <x:v>易方达基金</x:v>
      </x:c>
      <x:c r="E857" s="9" t="n">
        <x:v>0.1014368226893176</x:v>
      </x:c>
      <x:c r="F857" s="9" t="n">
        <x:v>0.9634952668010368</x:v>
      </x:c>
      <x:c r="G857" s="9" t="n">
        <x:v>0.0182782236107112</x:v>
      </x:c>
      <x:c r="H857" s="9" t="n">
        <x:v>1.0832103131010657</x:v>
      </x:c>
      <x:c r="I857" s="9" t="str">
        <x:v>可用</x:v>
      </x:c>
      <x:c r="J857" s="9" t="n">
        <x:v>-0.002316465870377</x:v>
      </x:c>
      <x:c r="K857" s="9" t="n">
        <x:v>0.0053859744891888</x:v>
      </x:c>
      <x:c r="L857" s="9" t="n">
        <x:v>0.0049543859896852525</x:v>
      </x:c>
      <x:c r="M857" s="9" t="n">
        <x:v>0.0067249514711753</x:v>
      </x:c>
      <x:c r="N857" s="9" t="n">
        <x:v>0.0017705654814900475</x:v>
      </x:c>
    </x:row>
    <x:row r="858">
      <x:c r="A858" s="1" t="str">
        <x:v>2025Q4</x:v>
      </x:c>
      <x:c r="B858" s="1" t="str">
        <x:v>001745.OF</x:v>
      </x:c>
      <x:c r="C858" s="1" t="str">
        <x:v>易方达瑞富混合I</x:v>
      </x:c>
      <x:c r="D858" s="1" t="str">
        <x:v>易方达基金</x:v>
      </x:c>
      <x:c r="E858" s="9" t="n">
        <x:v>0.0753793624714828</x:v>
      </x:c>
      <x:c r="F858" s="9" t="n">
        <x:v>0.94796783608365</x:v>
      </x:c>
      <x:c r="G858" s="9" t="n">
        <x:v>0.0073250960836501</x:v>
      </x:c>
      <x:c r="H858" s="9" t="n">
        <x:v>1.030672294638783</x:v>
      </x:c>
      <x:c r="I858" s="9" t="str">
        <x:v>可用</x:v>
      </x:c>
      <x:c r="J858" s="9" t="n">
        <x:v>-0.0388536352522925</x:v>
      </x:c>
      <x:c r="K858" s="9" t="n">
        <x:v>0.0082560386605905</x:v>
      </x:c>
      <x:c r="L858" s="9" t="n">
        <x:v>0.004897696848685592</x:v>
      </x:c>
      <x:c r="M858" s="9" t="n">
        <x:v>0.0040080124245152</x:v>
      </x:c>
      <x:c r="N858" s="9" t="n">
        <x:v>-0.0008896844241703923</x:v>
      </x:c>
    </x:row>
    <x:row r="859">
      <x:c r="A859" s="1" t="str">
        <x:v>2026Q1</x:v>
      </x:c>
      <x:c r="B859" s="1" t="str">
        <x:v>001745.OF</x:v>
      </x:c>
      <x:c r="C859" s="1" t="str">
        <x:v>易方达瑞富混合I</x:v>
      </x:c>
      <x:c r="D859" s="1" t="str">
        <x:v>易方达基金</x:v>
      </x:c>
      <x:c r="E859" s="9" t="n">
        <x:v>0.121326886909493</x:v>
      </x:c>
      <x:c r="F859" s="9" t="n">
        <x:v>0.899213457079172</x:v>
      </x:c>
      <x:c r="G859" s="9" t="n">
        <x:v>0.0144627840135466</x:v>
      </x:c>
      <x:c r="H859" s="9" t="n">
        <x:v>1.0350031280022116</x:v>
      </x:c>
      <x:c r="I859" s="9" t="str">
        <x:v>可用</x:v>
      </x:c>
      <x:c r="J859" s="9" t="n">
        <x:v>0.1189604611184145</x:v>
      </x:c>
      <x:c r="K859" s="9" t="n">
        <x:v>0.0119203404212993</x:v>
      </x:c>
      <x:c r="L859" s="9" t="n">
        <x:v>0.025152032932612152</x:v>
      </x:c>
      <x:c r="M859" s="9" t="n">
        <x:v>0.0166334046151264</x:v>
      </x:c>
      <x:c r="N859" s="9" t="n">
        <x:v>-0.008518628317485753</x:v>
      </x:c>
    </x:row>
    <x:row r="860">
      <x:c r="A860" s="1" t="str">
        <x:v>2023Q1</x:v>
      </x:c>
      <x:c r="B860" s="1" t="str">
        <x:v>001747.OF</x:v>
      </x:c>
      <x:c r="C860" s="1" t="str">
        <x:v>易方达瑞祺混合A</x:v>
      </x:c>
      <x:c r="D860" s="1" t="str">
        <x:v>易方达基金</x:v>
      </x:c>
      <x:c r="E860" s="9" t="n">
        <x:v>0.4507097752299104</x:v>
      </x:c>
      <x:c r="F860" s="9" t="n">
        <x:v>0.9186820669451028</x:v>
      </x:c>
      <x:c r="G860" s="9" t="n">
        <x:v>0.0115960273884582</x:v>
      </x:c>
      <x:c r="H860" s="9" t="n">
        <x:v>1.3809878695634712</x:v>
      </x:c>
      <x:c r="I860" s="9" t="str">
        <x:v>覆盖/杠杆异常</x:v>
      </x:c>
      <x:c r="J860" s="9" t="n">
        <x:v>-0.0514647253840476</x:v>
      </x:c>
      <x:c r="K860" s="9" t="n">
        <x:v>0.0167474576920587</x:v>
      </x:c>
      <x:c r="L860" s="9" t="n">
        <x:v>-0.0078100657614970145</x:v>
      </x:c>
      <x:c r="M860" s="9" t="n">
        <x:v>-0.0238095238095237</x:v>
      </x:c>
      <x:c r="N860" s="9"/>
    </x:row>
    <x:row r="861">
      <x:c r="A861" s="1" t="str">
        <x:v>2023Q2</x:v>
      </x:c>
      <x:c r="B861" s="1" t="str">
        <x:v>001747.OF</x:v>
      </x:c>
      <x:c r="C861" s="1" t="str">
        <x:v>易方达瑞祺混合A</x:v>
      </x:c>
      <x:c r="D861" s="1" t="str">
        <x:v>易方达基金</x:v>
      </x:c>
      <x:c r="E861" s="9" t="n">
        <x:v>0.4372164998318055</x:v>
      </x:c>
      <x:c r="F861" s="9" t="n">
        <x:v>0.78564707190312</x:v>
      </x:c>
      <x:c r="G861" s="9" t="n">
        <x:v>0.0137823193171306</x:v>
      </x:c>
      <x:c r="H861" s="9" t="n">
        <x:v>1.2366458910520561</x:v>
      </x:c>
      <x:c r="I861" s="9" t="str">
        <x:v>覆盖/杠杆异常</x:v>
      </x:c>
      <x:c r="J861" s="9" t="n">
        <x:v>-0.0398001275228043</x:v>
      </x:c>
      <x:c r="K861" s="9" t="n">
        <x:v>0.0067709071031718</x:v>
      </x:c>
      <x:c r="L861" s="9" t="n">
        <x:v>-0.01208172910864504</x:v>
      </x:c>
      <x:c r="M861" s="9" t="n">
        <x:v>0.00065919732281</x:v>
      </x:c>
      <x:c r="N861" s="9"/>
    </x:row>
    <x:row r="862">
      <x:c r="A862" s="1" t="str">
        <x:v>2023Q3</x:v>
      </x:c>
      <x:c r="B862" s="1" t="str">
        <x:v>001747.OF</x:v>
      </x:c>
      <x:c r="C862" s="1" t="str">
        <x:v>易方达瑞祺混合A</x:v>
      </x:c>
      <x:c r="D862" s="1" t="str">
        <x:v>易方达基金</x:v>
      </x:c>
      <x:c r="E862" s="9" t="n">
        <x:v>0.4257453681148342</x:v>
      </x:c>
      <x:c r="F862" s="9" t="n">
        <x:v>0.9136396986452628</x:v>
      </x:c>
      <x:c r="G862" s="9" t="n">
        <x:v>0.0188340219560878</x:v>
      </x:c>
      <x:c r="H862" s="9" t="n">
        <x:v>1.358219088716185</x:v>
      </x:c>
      <x:c r="I862" s="9" t="str">
        <x:v>覆盖/杠杆异常</x:v>
      </x:c>
      <x:c r="J862" s="9" t="n">
        <x:v>-0.0700389210520608</x:v>
      </x:c>
      <x:c r="K862" s="9" t="n">
        <x:v>0.0140014361109186</x:v>
      </x:c>
      <x:c r="L862" s="9" t="n">
        <x:v>-0.017026478356694866</x:v>
      </x:c>
      <x:c r="M862" s="9" t="n">
        <x:v>-0.0046113288081691</x:v>
      </x:c>
      <x:c r="N862" s="9"/>
    </x:row>
    <x:row r="863">
      <x:c r="A863" s="1" t="str">
        <x:v>2023Q4</x:v>
      </x:c>
      <x:c r="B863" s="1" t="str">
        <x:v>001747.OF</x:v>
      </x:c>
      <x:c r="C863" s="1" t="str">
        <x:v>易方达瑞祺混合A</x:v>
      </x:c>
      <x:c r="D863" s="1" t="str">
        <x:v>易方达基金</x:v>
      </x:c>
      <x:c r="E863" s="9" t="n">
        <x:v>0.4584746130667966</x:v>
      </x:c>
      <x:c r="F863" s="9" t="n">
        <x:v>0.7961878218917601</x:v>
      </x:c>
      <x:c r="G863" s="9" t="n">
        <x:v>0.0121831960019502</x:v>
      </x:c>
      <x:c r="H863" s="9" t="n">
        <x:v>1.266845630960507</x:v>
      </x:c>
      <x:c r="I863" s="9" t="str">
        <x:v>覆盖/杠杆异常</x:v>
      </x:c>
      <x:c r="J863" s="9" t="n">
        <x:v>0.031001629210372</x:v>
      </x:c>
      <x:c r="K863" s="9" t="n">
        <x:v>0.0198746052509315</x:v>
      </x:c>
      <x:c r="L863" s="9" t="n">
        <x:v>0.030037378622363293</x:v>
      </x:c>
      <x:c r="M863" s="9" t="n">
        <x:v>0.030443416056104</x:v>
      </x:c>
      <x:c r="N863" s="9"/>
    </x:row>
    <x:row r="864">
      <x:c r="A864" s="1" t="str">
        <x:v>2024Q1</x:v>
      </x:c>
      <x:c r="B864" s="1" t="str">
        <x:v>001747.OF</x:v>
      </x:c>
      <x:c r="C864" s="1" t="str">
        <x:v>易方达瑞祺混合A</x:v>
      </x:c>
      <x:c r="D864" s="1" t="str">
        <x:v>易方达基金</x:v>
      </x:c>
      <x:c r="E864" s="9" t="n">
        <x:v>0.4959405563540323</x:v>
      </x:c>
      <x:c r="F864" s="9" t="n">
        <x:v>0.6201055987347215</x:v>
      </x:c>
      <x:c r="G864" s="9" t="n">
        <x:v>0.0145673837602112</x:v>
      </x:c>
      <x:c r="H864" s="9" t="n">
        <x:v>1.1306135388489649</x:v>
      </x:c>
      <x:c r="I864" s="9" t="str">
        <x:v>可用</x:v>
      </x:c>
      <x:c r="J864" s="9" t="n">
        <x:v>-0.0214333367255786</x:v>
      </x:c>
      <x:c r="K864" s="9" t="n">
        <x:v>0.0174055286828451</x:v>
      </x:c>
      <x:c r="L864" s="9" t="n">
        <x:v>0.0001636048449632655</x:v>
      </x:c>
      <x:c r="M864" s="9" t="n">
        <x:v>0.0199100805669611</x:v>
      </x:c>
      <x:c r="N864" s="9" t="n">
        <x:v>0.019746475721997836</x:v>
      </x:c>
    </x:row>
    <x:row r="865">
      <x:c r="A865" s="1" t="str">
        <x:v>2024Q2</x:v>
      </x:c>
      <x:c r="B865" s="1" t="str">
        <x:v>001747.OF</x:v>
      </x:c>
      <x:c r="C865" s="1" t="str">
        <x:v>易方达瑞祺混合A</x:v>
      </x:c>
      <x:c r="D865" s="1" t="str">
        <x:v>易方达基金</x:v>
      </x:c>
      <x:c r="E865" s="9" t="n">
        <x:v>0.4741175980306198</x:v>
      </x:c>
      <x:c r="F865" s="9" t="n">
        <x:v>0.7017759958858838</x:v>
      </x:c>
      <x:c r="G865" s="9" t="n">
        <x:v>0.020977599986511</x:v>
      </x:c>
      <x:c r="H865" s="9" t="n">
        <x:v>1.1968711939030146</x:v>
      </x:c>
      <x:c r="I865" s="9" t="str">
        <x:v>可用</x:v>
      </x:c>
      <x:c r="J865" s="9" t="n">
        <x:v>0.1606714697572842</x:v>
      </x:c>
      <x:c r="K865" s="9" t="n">
        <x:v>0.0089599220136762</x:v>
      </x:c>
      <x:c r="L865" s="9" t="n">
        <x:v>0.08246502950758042</x:v>
      </x:c>
      <x:c r="M865" s="9" t="n">
        <x:v>0.0478589449326458</x:v>
      </x:c>
      <x:c r="N865" s="9" t="n">
        <x:v>-0.034606084574934616</x:v>
      </x:c>
    </x:row>
    <x:row r="866">
      <x:c r="A866" s="1" t="str">
        <x:v>2024Q3</x:v>
      </x:c>
      <x:c r="B866" s="1" t="str">
        <x:v>001747.OF</x:v>
      </x:c>
      <x:c r="C866" s="1" t="str">
        <x:v>易方达瑞祺混合A</x:v>
      </x:c>
      <x:c r="D866" s="1" t="str">
        <x:v>易方达基金</x:v>
      </x:c>
      <x:c r="E866" s="9" t="n">
        <x:v>0.4758060493189964</x:v>
      </x:c>
      <x:c r="F866" s="9" t="n">
        <x:v>0.7931557649462365</x:v>
      </x:c>
      <x:c r="G866" s="9" t="n">
        <x:v>0.0170958130465949</x:v>
      </x:c>
      <x:c r="H866" s="9" t="n">
        <x:v>1.2860576273118278</x:v>
      </x:c>
      <x:c r="I866" s="9" t="str">
        <x:v>覆盖/杠杆异常</x:v>
      </x:c>
      <x:c r="J866" s="9" t="n">
        <x:v>-0.0206428811428998</x:v>
      </x:c>
      <x:c r="K866" s="9" t="n">
        <x:v>0.0278751222406441</x:v>
      </x:c>
      <x:c r="L866" s="9" t="n">
        <x:v>0.012287306180583159</x:v>
      </x:c>
      <x:c r="M866" s="9" t="n">
        <x:v>0.0012019201045632</x:v>
      </x:c>
      <x:c r="N866" s="9"/>
    </x:row>
    <x:row r="867">
      <x:c r="A867" s="1" t="str">
        <x:v>2024Q4</x:v>
      </x:c>
      <x:c r="B867" s="1" t="str">
        <x:v>001747.OF</x:v>
      </x:c>
      <x:c r="C867" s="1" t="str">
        <x:v>易方达瑞祺混合A</x:v>
      </x:c>
      <x:c r="D867" s="1" t="str">
        <x:v>易方达基金</x:v>
      </x:c>
      <x:c r="E867" s="9" t="n">
        <x:v>0.4590367629757785</x:v>
      </x:c>
      <x:c r="F867" s="9" t="n">
        <x:v>0.7763361705594002</x:v>
      </x:c>
      <x:c r="G867" s="9" t="n">
        <x:v>0.0169758983564013</x:v>
      </x:c>
      <x:c r="H867" s="9" t="n">
        <x:v>1.2523488318915799</x:v>
      </x:c>
      <x:c r="I867" s="9" t="str">
        <x:v>覆盖/杠杆异常</x:v>
      </x:c>
      <x:c r="J867" s="9" t="n">
        <x:v>-0.0120968459253197</x:v>
      </x:c>
      <x:c r="K867" s="9" t="n">
        <x:v>-0.0061358304583538</x:v>
      </x:c>
      <x:c r="L867" s="9" t="n">
        <x:v>-0.010316364117015609</x:v>
      </x:c>
      <x:c r="M867" s="9" t="n">
        <x:v>-0.0240096022480731</x:v>
      </x:c>
      <x:c r="N867" s="9"/>
    </x:row>
    <x:row r="868">
      <x:c r="A868" s="1" t="str">
        <x:v>2025Q1</x:v>
      </x:c>
      <x:c r="B868" s="1" t="str">
        <x:v>001747.OF</x:v>
      </x:c>
      <x:c r="C868" s="1" t="str">
        <x:v>易方达瑞祺混合A</x:v>
      </x:c>
      <x:c r="D868" s="1" t="str">
        <x:v>易方达基金</x:v>
      </x:c>
      <x:c r="E868" s="9" t="n">
        <x:v>0.3805742266250095</x:v>
      </x:c>
      <x:c r="F868" s="9" t="n">
        <x:v>0.9718728980416064</x:v>
      </x:c>
      <x:c r="G868" s="9" t="n">
        <x:v>0.014581253981559</x:v>
      </x:c>
      <x:c r="H868" s="9" t="n">
        <x:v>1.367028378648175</x:v>
      </x:c>
      <x:c r="I868" s="9" t="str">
        <x:v>覆盖/杠杆异常</x:v>
      </x:c>
      <x:c r="J868" s="9" t="n">
        <x:v>0.0125459507988814</x:v>
      </x:c>
      <x:c r="K868" s="9" t="n">
        <x:v>0.0167355103051229</x:v>
      </x:c>
      <x:c r="L868" s="9" t="n">
        <x:v>0.02103945442300467</x:v>
      </x:c>
      <x:c r="M868" s="9" t="n">
        <x:v>0.0166051634442323</x:v>
      </x:c>
      <x:c r="N868" s="9"/>
    </x:row>
    <x:row r="869">
      <x:c r="A869" s="1" t="str">
        <x:v>2025Q2</x:v>
      </x:c>
      <x:c r="B869" s="1" t="str">
        <x:v>001747.OF</x:v>
      </x:c>
      <x:c r="C869" s="1" t="str">
        <x:v>易方达瑞祺混合A</x:v>
      </x:c>
      <x:c r="D869" s="1" t="str">
        <x:v>易方达基金</x:v>
      </x:c>
      <x:c r="E869" s="9" t="n">
        <x:v>0.1996035120696478</x:v>
      </x:c>
      <x:c r="F869" s="9" t="n">
        <x:v>1.0998350496636329</x:v>
      </x:c>
      <x:c r="G869" s="9" t="n">
        <x:v>0.0269733534823901</x:v>
      </x:c>
      <x:c r="H869" s="9" t="n">
        <x:v>1.3264119152156708</x:v>
      </x:c>
      <x:c r="I869" s="9" t="str">
        <x:v>覆盖/杠杆异常</x:v>
      </x:c>
      <x:c r="J869" s="9" t="n">
        <x:v>0.1790131298144346</x:v>
      </x:c>
      <x:c r="K869" s="9" t="n">
        <x:v>-0.0093141564174268</x:v>
      </x:c>
      <x:c r="L869" s="9" t="n">
        <x:v>0.025487613731605473</x:v>
      </x:c>
      <x:c r="M869" s="9" t="n">
        <x:v>0.0302480348067482</x:v>
      </x:c>
      <x:c r="N869" s="9"/>
    </x:row>
    <x:row r="870">
      <x:c r="A870" s="1" t="str">
        <x:v>2025Q3</x:v>
      </x:c>
      <x:c r="B870" s="1" t="str">
        <x:v>001747.OF</x:v>
      </x:c>
      <x:c r="C870" s="1" t="str">
        <x:v>易方达瑞祺混合A</x:v>
      </x:c>
      <x:c r="D870" s="1" t="str">
        <x:v>易方达基金</x:v>
      </x:c>
      <x:c r="E870" s="9" t="n">
        <x:v>0.1813015752077327</x:v>
      </x:c>
      <x:c r="F870" s="9" t="n">
        <x:v>0.9524616540613872</x:v>
      </x:c>
      <x:c r="G870" s="9" t="n">
        <x:v>0.0381648160081397</x:v>
      </x:c>
      <x:c r="H870" s="9" t="n">
        <x:v>1.1719280452772596</x:v>
      </x:c>
      <x:c r="I870" s="9" t="str">
        <x:v>可用</x:v>
      </x:c>
      <x:c r="J870" s="9" t="n">
        <x:v>-0.002316465870377</x:v>
      </x:c>
      <x:c r="K870" s="9" t="n">
        <x:v>0.0053859744891888</x:v>
      </x:c>
      <x:c r="L870" s="9" t="n">
        <x:v>0.0047099552594908976</x:v>
      </x:c>
      <x:c r="M870" s="9" t="n">
        <x:v>0.0117439804305665</x:v>
      </x:c>
      <x:c r="N870" s="9" t="n">
        <x:v>0.007034025171075603</x:v>
      </x:c>
    </x:row>
    <x:row r="871">
      <x:c r="A871" s="1" t="str">
        <x:v>2025Q4</x:v>
      </x:c>
      <x:c r="B871" s="1" t="str">
        <x:v>001747.OF</x:v>
      </x:c>
      <x:c r="C871" s="1" t="str">
        <x:v>易方达瑞祺混合A</x:v>
      </x:c>
      <x:c r="D871" s="1" t="str">
        <x:v>易方达基金</x:v>
      </x:c>
      <x:c r="E871" s="9" t="n">
        <x:v>0.3601944528215324</x:v>
      </x:c>
      <x:c r="F871" s="9" t="n">
        <x:v>0.7462956655451904</x:v>
      </x:c>
      <x:c r="G871" s="9" t="n">
        <x:v>0.0615373973084569</x:v>
      </x:c>
      <x:c r="H871" s="9" t="n">
        <x:v>1.1680275156751798</x:v>
      </x:c>
      <x:c r="I871" s="9" t="str">
        <x:v>可用</x:v>
      </x:c>
      <x:c r="J871" s="9" t="n">
        <x:v>-0.0388536352522925</x:v>
      </x:c>
      <x:c r="K871" s="9" t="n">
        <x:v>0.0082560386605905</x:v>
      </x:c>
      <x:c r="L871" s="9" t="n">
        <x:v>-0.007833418022854689</x:v>
      </x:c>
      <x:c r="M871" s="9" t="n">
        <x:v>-0.0052234485278942</x:v>
      </x:c>
      <x:c r="N871" s="9" t="n">
        <x:v>0.0026099694949604886</x:v>
      </x:c>
    </x:row>
    <x:row r="872">
      <x:c r="A872" s="1" t="str">
        <x:v>2026Q1</x:v>
      </x:c>
      <x:c r="B872" s="1" t="str">
        <x:v>001747.OF</x:v>
      </x:c>
      <x:c r="C872" s="1" t="str">
        <x:v>易方达瑞祺混合A</x:v>
      </x:c>
      <x:c r="D872" s="1" t="str">
        <x:v>易方达基金</x:v>
      </x:c>
      <x:c r="E872" s="9" t="n">
        <x:v>0.4495251695739883</x:v>
      </x:c>
      <x:c r="F872" s="9" t="n">
        <x:v>0.6484193031921206</x:v>
      </x:c>
      <x:c r="G872" s="9" t="n">
        <x:v>0.036369120564851</x:v>
      </x:c>
      <x:c r="H872" s="9" t="n">
        <x:v>1.13431359333096</x:v>
      </x:c>
      <x:c r="I872" s="9" t="str">
        <x:v>可用</x:v>
      </x:c>
      <x:c r="J872" s="9" t="n">
        <x:v>0.1189604611184145</x:v>
      </x:c>
      <x:c r="K872" s="9" t="n">
        <x:v>0.0119203404212993</x:v>
      </x:c>
      <x:c r="L872" s="9" t="n">
        <x:v>0.061205100286646885</x:v>
      </x:c>
      <x:c r="M872" s="9" t="n">
        <x:v>-0.0659276517585375</x:v>
      </x:c>
      <x:c r="N872" s="9" t="n">
        <x:v>-0.12713275204518437</x:v>
      </x:c>
    </x:row>
    <x:row r="873">
      <x:c r="A873" s="1" t="str">
        <x:v>2023Q1</x:v>
      </x:c>
      <x:c r="B873" s="1" t="str">
        <x:v>001755.OF</x:v>
      </x:c>
      <x:c r="C873" s="1" t="str">
        <x:v>嘉实新思路混合A</x:v>
      </x:c>
      <x:c r="D873" s="1" t="str">
        <x:v>嘉实基金</x:v>
      </x:c>
      <x:c r="E873" s="9" t="n">
        <x:v>0.2110829292085516</x:v>
      </x:c>
      <x:c r="F873" s="9" t="n">
        <x:v>0.9706821489452075</x:v>
      </x:c>
      <x:c r="G873" s="9" t="n">
        <x:v>0.0123844626221152</x:v>
      </x:c>
      <x:c r="H873" s="9" t="n">
        <x:v>1.1941495407758744</x:v>
      </x:c>
      <x:c r="I873" s="9" t="str">
        <x:v>可用</x:v>
      </x:c>
      <x:c r="J873" s="9" t="n">
        <x:v>-0.0514647253840476</x:v>
      </x:c>
      <x:c r="K873" s="9" t="n">
        <x:v>0.0167474576920587</x:v>
      </x:c>
      <x:c r="L873" s="9" t="n">
        <x:v>0.005393133236918018</x:v>
      </x:c>
      <x:c r="M873" s="9" t="n">
        <x:v>-0.0151946815300397</x:v>
      </x:c>
      <x:c r="N873" s="9" t="n">
        <x:v>-0.020587814766957716</x:v>
      </x:c>
    </x:row>
    <x:row r="874">
      <x:c r="A874" s="1" t="str">
        <x:v>2023Q2</x:v>
      </x:c>
      <x:c r="B874" s="1" t="str">
        <x:v>001755.OF</x:v>
      </x:c>
      <x:c r="C874" s="1" t="str">
        <x:v>嘉实新思路混合A</x:v>
      </x:c>
      <x:c r="D874" s="1" t="str">
        <x:v>嘉实基金</x:v>
      </x:c>
      <x:c r="E874" s="9" t="n">
        <x:v>0.1373148609934086</x:v>
      </x:c>
      <x:c r="F874" s="9" t="n">
        <x:v>0.5218976231167609</x:v>
      </x:c>
      <x:c r="G874" s="9" t="n">
        <x:v>0.0126964617467043</x:v>
      </x:c>
      <x:c r="H874" s="9" t="n">
        <x:v>0.6719089458568738</x:v>
      </x:c>
      <x:c r="I874" s="9" t="str">
        <x:v>覆盖/杠杆异常</x:v>
      </x:c>
      <x:c r="J874" s="9" t="n">
        <x:v>-0.0398001275228043</x:v>
      </x:c>
      <x:c r="K874" s="9" t="n">
        <x:v>0.0067709071031718</x:v>
      </x:c>
      <x:c r="L874" s="9" t="n">
        <x:v>-0.001931428654824052</x:v>
      </x:c>
      <x:c r="M874" s="9" t="n">
        <x:v>0</x:v>
      </x:c>
      <x:c r="N874" s="9"/>
    </x:row>
    <x:row r="875">
      <x:c r="A875" s="1" t="str">
        <x:v>2023Q3</x:v>
      </x:c>
      <x:c r="B875" s="1" t="str">
        <x:v>001755.OF</x:v>
      </x:c>
      <x:c r="C875" s="1" t="str">
        <x:v>嘉实新思路混合A</x:v>
      </x:c>
      <x:c r="D875" s="1" t="str">
        <x:v>嘉实基金</x:v>
      </x:c>
      <x:c r="E875" s="9" t="n">
        <x:v>0.1995668523178808</x:v>
      </x:c>
      <x:c r="F875" s="9" t="n">
        <x:v>0.6011619756622516</x:v>
      </x:c>
      <x:c r="G875" s="9" t="n">
        <x:v>0.0211249059602649</x:v>
      </x:c>
      <x:c r="H875" s="9" t="n">
        <x:v>0.8218537339403973</x:v>
      </x:c>
      <x:c r="I875" s="9" t="str">
        <x:v>可用</x:v>
      </x:c>
      <x:c r="J875" s="9" t="n">
        <x:v>-0.0700389210520608</x:v>
      </x:c>
      <x:c r="K875" s="9" t="n">
        <x:v>0.0140014361109186</x:v>
      </x:c>
      <x:c r="L875" s="9" t="n">
        <x:v>-0.005560316019551714</x:v>
      </x:c>
      <x:c r="M875" s="9" t="n">
        <x:v>-0.0057859181928566</x:v>
      </x:c>
      <x:c r="N875" s="9" t="n">
        <x:v>-0.00022560217330488616</x:v>
      </x:c>
    </x:row>
    <x:row r="876">
      <x:c r="A876" s="1" t="str">
        <x:v>2023Q4</x:v>
      </x:c>
      <x:c r="B876" s="1" t="str">
        <x:v>001755.OF</x:v>
      </x:c>
      <x:c r="C876" s="1" t="str">
        <x:v>嘉实新思路混合A</x:v>
      </x:c>
      <x:c r="D876" s="1" t="str">
        <x:v>嘉实基金</x:v>
      </x:c>
      <x:c r="E876" s="9" t="n">
        <x:v>0.2081375564435564</x:v>
      </x:c>
      <x:c r="F876" s="9" t="n">
        <x:v>0.7309872988677989</x:v>
      </x:c>
      <x:c r="G876" s="9" t="n">
        <x:v>0.0142201097236097</x:v>
      </x:c>
      <x:c r="H876" s="9" t="n">
        <x:v>0.9533449650349649</x:v>
      </x:c>
      <x:c r="I876" s="9" t="str">
        <x:v>可用</x:v>
      </x:c>
      <x:c r="J876" s="9" t="n">
        <x:v>0.031001629210372</x:v>
      </x:c>
      <x:c r="K876" s="9" t="n">
        <x:v>0.0198746052509315</x:v>
      </x:c>
      <x:c r="L876" s="9" t="n">
        <x:v>0.0209806873580582</x:v>
      </x:c>
      <x:c r="M876" s="9" t="n">
        <x:v>0.0106692550700149</x:v>
      </x:c>
      <x:c r="N876" s="9" t="n">
        <x:v>-0.0103114322880433</x:v>
      </x:c>
    </x:row>
    <x:row r="877">
      <x:c r="A877" s="1" t="str">
        <x:v>2024Q1</x:v>
      </x:c>
      <x:c r="B877" s="1" t="str">
        <x:v>001755.OF</x:v>
      </x:c>
      <x:c r="C877" s="1" t="str">
        <x:v>嘉实新思路混合A</x:v>
      </x:c>
      <x:c r="D877" s="1" t="str">
        <x:v>嘉实基金</x:v>
      </x:c>
      <x:c r="E877" s="9" t="n">
        <x:v>0.1283876836070653</x:v>
      </x:c>
      <x:c r="F877" s="9" t="n">
        <x:v>0.614481214440657</x:v>
      </x:c>
      <x:c r="G877" s="9" t="n">
        <x:v>0.0374337802912922</x:v>
      </x:c>
      <x:c r="H877" s="9" t="n">
        <x:v>0.7803026783390145</x:v>
      </x:c>
      <x:c r="I877" s="9" t="str">
        <x:v>覆盖/杠杆异常</x:v>
      </x:c>
      <x:c r="J877" s="9" t="n">
        <x:v>-0.0214333367255786</x:v>
      </x:c>
      <x:c r="K877" s="9" t="n">
        <x:v>0.0174055286828451</x:v>
      </x:c>
      <x:c r="L877" s="9" t="n">
        <x:v>0.007943593948849068</x:v>
      </x:c>
      <x:c r="M877" s="9" t="n">
        <x:v>0.0182341632825966</x:v>
      </x:c>
      <x:c r="N877" s="9"/>
    </x:row>
    <x:row r="878">
      <x:c r="A878" s="1" t="str">
        <x:v>2024Q2</x:v>
      </x:c>
      <x:c r="B878" s="1" t="str">
        <x:v>001755.OF</x:v>
      </x:c>
      <x:c r="C878" s="1" t="str">
        <x:v>嘉实新思路混合A</x:v>
      </x:c>
      <x:c r="D878" s="1" t="str">
        <x:v>嘉实基金</x:v>
      </x:c>
      <x:c r="E878" s="9" t="n">
        <x:v>0.0008643833464257</x:v>
      </x:c>
      <x:c r="F878" s="9" t="n">
        <x:v>1.1336295907305578</x:v>
      </x:c>
      <x:c r="G878" s="9" t="n">
        <x:v>0.0008234956794972</x:v>
      </x:c>
      <x:c r="H878" s="9" t="n">
        <x:v>1.1353174697564807</x:v>
      </x:c>
      <x:c r="I878" s="9" t="str">
        <x:v>可用</x:v>
      </x:c>
      <x:c r="J878" s="9" t="n">
        <x:v>0.1606714697572842</x:v>
      </x:c>
      <x:c r="K878" s="9" t="n">
        <x:v>0.0089599220136762</x:v>
      </x:c>
      <x:c r="L878" s="9" t="n">
        <x:v>0.010296114468045403</x:v>
      </x:c>
      <x:c r="M878" s="9" t="n">
        <x:v>0.0524976439031721</x:v>
      </x:c>
      <x:c r="N878" s="9" t="n">
        <x:v>0.0422015294351267</x:v>
      </x:c>
    </x:row>
    <x:row r="879">
      <x:c r="A879" s="1" t="str">
        <x:v>2024Q3</x:v>
      </x:c>
      <x:c r="B879" s="1" t="str">
        <x:v>001755.OF</x:v>
      </x:c>
      <x:c r="C879" s="1" t="str">
        <x:v>嘉实新思路混合A</x:v>
      </x:c>
      <x:c r="D879" s="1" t="str">
        <x:v>嘉实基金</x:v>
      </x:c>
      <x:c r="E879" s="9"/>
      <x:c r="F879" s="9" t="n">
        <x:v>0.5589019233644327</x:v>
      </x:c>
      <x:c r="G879" s="9" t="n">
        <x:v>0.015503706363472</x:v>
      </x:c>
      <x:c r="H879" s="9"/>
      <x:c r="I879" s="9" t="str">
        <x:v>覆盖/杠杆异常</x:v>
      </x:c>
      <x:c r="J879" s="9" t="n">
        <x:v>-0.0206428811428998</x:v>
      </x:c>
      <x:c r="K879" s="9" t="n">
        <x:v>0.0278751222406441</x:v>
      </x:c>
      <x:c r="L879" s="9"/>
      <x:c r="M879" s="9" t="n">
        <x:v>0.023730633300621</x:v>
      </x:c>
      <x:c r="N879" s="9"/>
    </x:row>
    <x:row r="880">
      <x:c r="A880" s="1" t="str">
        <x:v>2024Q4</x:v>
      </x:c>
      <x:c r="B880" s="1" t="str">
        <x:v>001755.OF</x:v>
      </x:c>
      <x:c r="C880" s="1" t="str">
        <x:v>嘉实新思路混合A</x:v>
      </x:c>
      <x:c r="D880" s="1" t="str">
        <x:v>嘉实基金</x:v>
      </x:c>
      <x:c r="E880" s="9"/>
      <x:c r="F880" s="9" t="n">
        <x:v>0.890246246565234</x:v>
      </x:c>
      <x:c r="G880" s="9" t="n">
        <x:v>0.0340909502967312</x:v>
      </x:c>
      <x:c r="H880" s="9"/>
      <x:c r="I880" s="9" t="str">
        <x:v>覆盖/杠杆异常</x:v>
      </x:c>
      <x:c r="J880" s="9" t="n">
        <x:v>-0.0120968459253197</x:v>
      </x:c>
      <x:c r="K880" s="9" t="n">
        <x:v>-0.0061358304583538</x:v>
      </x:c>
      <x:c r="L880" s="9"/>
      <x:c r="M880" s="9" t="n">
        <x:v>-0.000437365431716</x:v>
      </x:c>
      <x:c r="N880" s="9"/>
    </x:row>
    <x:row r="881">
      <x:c r="A881" s="1" t="str">
        <x:v>2025Q1</x:v>
      </x:c>
      <x:c r="B881" s="1" t="str">
        <x:v>001755.OF</x:v>
      </x:c>
      <x:c r="C881" s="1" t="str">
        <x:v>嘉实新思路混合A</x:v>
      </x:c>
      <x:c r="D881" s="1" t="str">
        <x:v>嘉实基金</x:v>
      </x:c>
      <x:c r="E881" s="9" t="n">
        <x:v>0.0009992688002699</x:v>
      </x:c>
      <x:c r="F881" s="9" t="n">
        <x:v>1.1492253996737725</x:v>
      </x:c>
      <x:c r="G881" s="9" t="n">
        <x:v>0.0062636656617357</x:v>
      </x:c>
      <x:c r="H881" s="9" t="n">
        <x:v>1.156488334135778</x:v>
      </x:c>
      <x:c r="I881" s="9" t="str">
        <x:v>可用</x:v>
      </x:c>
      <x:c r="J881" s="9" t="n">
        <x:v>0.0125459507988814</x:v>
      </x:c>
      <x:c r="K881" s="9" t="n">
        <x:v>0.0167355103051229</x:v>
      </x:c>
      <x:c r="L881" s="9" t="n">
        <x:v>0.019245410296352447</x:v>
      </x:c>
      <x:c r="M881" s="9" t="n">
        <x:v>0.0146145069337946</x:v>
      </x:c>
      <x:c r="N881" s="9" t="n">
        <x:v>-0.004630903362557847</x:v>
      </x:c>
    </x:row>
    <x:row r="882">
      <x:c r="A882" s="1" t="str">
        <x:v>2025Q2</x:v>
      </x:c>
      <x:c r="B882" s="1" t="str">
        <x:v>001755.OF</x:v>
      </x:c>
      <x:c r="C882" s="1" t="str">
        <x:v>嘉实新思路混合A</x:v>
      </x:c>
      <x:c r="D882" s="1" t="str">
        <x:v>嘉实基金</x:v>
      </x:c>
      <x:c r="E882" s="9" t="n">
        <x:v>0.0590203142030608</x:v>
      </x:c>
      <x:c r="F882" s="9" t="n">
        <x:v>1.292073504012691</x:v>
      </x:c>
      <x:c r="G882" s="9" t="n">
        <x:v>0.0159884286580813</x:v>
      </x:c>
      <x:c r="H882" s="9" t="n">
        <x:v>1.367082246873833</x:v>
      </x:c>
      <x:c r="I882" s="9" t="str">
        <x:v>覆盖/杠杆异常</x:v>
      </x:c>
      <x:c r="J882" s="9" t="n">
        <x:v>0.1790131298144346</x:v>
      </x:c>
      <x:c r="K882" s="9" t="n">
        <x:v>-0.0093141564174268</x:v>
      </x:c>
      <x:c r="L882" s="9" t="n">
        <x:v>-0.0014691635510656973</x:v>
      </x:c>
      <x:c r="M882" s="9" t="n">
        <x:v>-0.0054338443769132</x:v>
      </x:c>
      <x:c r="N882" s="9"/>
    </x:row>
    <x:row r="883">
      <x:c r="A883" s="1" t="str">
        <x:v>2025Q3</x:v>
      </x:c>
      <x:c r="B883" s="1" t="str">
        <x:v>001755.OF</x:v>
      </x:c>
      <x:c r="C883" s="1" t="str">
        <x:v>嘉实新思路混合A</x:v>
      </x:c>
      <x:c r="D883" s="1" t="str">
        <x:v>嘉实基金</x:v>
      </x:c>
      <x:c r="E883" s="9" t="n">
        <x:v>0.1220147362731152</x:v>
      </x:c>
      <x:c r="F883" s="9" t="n">
        <x:v>1.114688372972973</x:v>
      </x:c>
      <x:c r="G883" s="9" t="n">
        <x:v>0.0192153275486012</x:v>
      </x:c>
      <x:c r="H883" s="9" t="n">
        <x:v>1.2559184367946894</x:v>
      </x:c>
      <x:c r="I883" s="9" t="str">
        <x:v>覆盖/杠杆异常</x:v>
      </x:c>
      <x:c r="J883" s="9" t="n">
        <x:v>-0.002316465870377</x:v>
      </x:c>
      <x:c r="K883" s="9" t="n">
        <x:v>0.0053859744891888</x:v>
      </x:c>
      <x:c r="L883" s="9" t="n">
        <x:v>0.005721040167968081</x:v>
      </x:c>
      <x:c r="M883" s="9" t="n">
        <x:v>0.0052033623690432</x:v>
      </x:c>
      <x:c r="N883" s="9"/>
    </x:row>
    <x:row r="884">
      <x:c r="A884" s="1" t="str">
        <x:v>2025Q4</x:v>
      </x:c>
      <x:c r="B884" s="1" t="str">
        <x:v>001755.OF</x:v>
      </x:c>
      <x:c r="C884" s="1" t="str">
        <x:v>嘉实新思路混合A</x:v>
      </x:c>
      <x:c r="D884" s="1" t="str">
        <x:v>嘉实基金</x:v>
      </x:c>
      <x:c r="E884" s="9" t="n">
        <x:v>0.1872685910793326</x:v>
      </x:c>
      <x:c r="F884" s="9" t="n">
        <x:v>0.8196324354783794</x:v>
      </x:c>
      <x:c r="G884" s="9" t="n">
        <x:v>0.0177075194756554</x:v>
      </x:c>
      <x:c r="H884" s="9" t="n">
        <x:v>1.0246085460333674</x:v>
      </x:c>
      <x:c r="I884" s="9" t="str">
        <x:v>可用</x:v>
      </x:c>
      <x:c r="J884" s="9" t="n">
        <x:v>-0.0388536352522925</x:v>
      </x:c>
      <x:c r="K884" s="9" t="n">
        <x:v>0.0082560386605905</x:v>
      </x:c>
      <x:c r="L884" s="9" t="n">
        <x:v>-0.0005091484572236574</x:v>
      </x:c>
      <x:c r="M884" s="9" t="n">
        <x:v>-0.0011215549504255</x:v>
      </x:c>
      <x:c r="N884" s="9" t="n">
        <x:v>-0.0006124064932018427</x:v>
      </x:c>
    </x:row>
    <x:row r="885">
      <x:c r="A885" s="1" t="str">
        <x:v>2026Q1</x:v>
      </x:c>
      <x:c r="B885" s="1" t="str">
        <x:v>001755.OF</x:v>
      </x:c>
      <x:c r="C885" s="1" t="str">
        <x:v>嘉实新思路混合A</x:v>
      </x:c>
      <x:c r="D885" s="1" t="str">
        <x:v>嘉实基金</x:v>
      </x:c>
      <x:c r="E885" s="9" t="n">
        <x:v>0.0484072642042777</x:v>
      </x:c>
      <x:c r="F885" s="9" t="n">
        <x:v>0.9211840254404976</x:v>
      </x:c>
      <x:c r="G885" s="9" t="n">
        <x:v>0.0331244366814284</x:v>
      </x:c>
      <x:c r="H885" s="9" t="n">
        <x:v>1.0027157263262036</x:v>
      </x:c>
      <x:c r="I885" s="9" t="str">
        <x:v>可用</x:v>
      </x:c>
      <x:c r="J885" s="9" t="n">
        <x:v>0.1189604611184145</x:v>
      </x:c>
      <x:c r="K885" s="9" t="n">
        <x:v>0.0119203404212993</x:v>
      </x:c>
      <x:c r="L885" s="9" t="n">
        <x:v>0.01673937764513536</x:v>
      </x:c>
      <x:c r="M885" s="9" t="n">
        <x:v>0.0031957126198001</x:v>
      </x:c>
      <x:c r="N885" s="9" t="n">
        <x:v>-0.013543665025335262</x:v>
      </x:c>
    </x:row>
    <x:row r="886">
      <x:c r="A886" s="1" t="str">
        <x:v>2023Q1</x:v>
      </x:c>
      <x:c r="B886" s="1" t="str">
        <x:v>001765.OF</x:v>
      </x:c>
      <x:c r="C886" s="1" t="str">
        <x:v>前海开源嘉鑫混合A</x:v>
      </x:c>
      <x:c r="D886" s="1" t="str">
        <x:v>前海开源基金</x:v>
      </x:c>
      <x:c r="E886" s="9" t="n">
        <x:v>0.2674617593655589</x:v>
      </x:c>
      <x:c r="F886" s="9" t="n">
        <x:v>1.0097168695241694</x:v>
      </x:c>
      <x:c r="G886" s="9" t="n">
        <x:v>0.0302408185800604</x:v>
      </x:c>
      <x:c r="H886" s="9" t="n">
        <x:v>1.3074194474697887</x:v>
      </x:c>
      <x:c r="I886" s="9" t="str">
        <x:v>覆盖/杠杆异常</x:v>
      </x:c>
      <x:c r="J886" s="9" t="n">
        <x:v>-0.0514647253840476</x:v>
      </x:c>
      <x:c r="K886" s="9" t="n">
        <x:v>0.0167474576920587</x:v>
      </x:c>
      <x:c r="L886" s="9" t="n">
        <x:v>0.00314534455683127</x:v>
      </x:c>
      <x:c r="M886" s="9" t="n">
        <x:v>-0.0089140990117312</x:v>
      </x:c>
      <x:c r="N886" s="9"/>
    </x:row>
    <x:row r="887">
      <x:c r="A887" s="1" t="str">
        <x:v>2023Q2</x:v>
      </x:c>
      <x:c r="B887" s="1" t="str">
        <x:v>001765.OF</x:v>
      </x:c>
      <x:c r="C887" s="1" t="str">
        <x:v>前海开源嘉鑫混合A</x:v>
      </x:c>
      <x:c r="D887" s="1" t="str">
        <x:v>前海开源基金</x:v>
      </x:c>
      <x:c r="E887" s="9" t="n">
        <x:v>0.276932801742532</x:v>
      </x:c>
      <x:c r="F887" s="9" t="n">
        <x:v>0.8084366191322901</x:v>
      </x:c>
      <x:c r="G887" s="9" t="n">
        <x:v>0.0204472163940256</x:v>
      </x:c>
      <x:c r="H887" s="9" t="n">
        <x:v>1.1058166372688478</x:v>
      </x:c>
      <x:c r="I887" s="9" t="str">
        <x:v>可用</x:v>
      </x:c>
      <x:c r="J887" s="9" t="n">
        <x:v>-0.0398001275228043</x:v>
      </x:c>
      <x:c r="K887" s="9" t="n">
        <x:v>0.0067709071031718</x:v>
      </x:c>
      <x:c r="L887" s="9" t="n">
        <x:v>-0.005548111577653235</x:v>
      </x:c>
      <x:c r="M887" s="9" t="n">
        <x:v>-0.0139002471361355</x:v>
      </x:c>
      <x:c r="N887" s="9" t="n">
        <x:v>-0.008352135558482264</x:v>
      </x:c>
    </x:row>
    <x:row r="888">
      <x:c r="A888" s="1" t="str">
        <x:v>2023Q3</x:v>
      </x:c>
      <x:c r="B888" s="1" t="str">
        <x:v>001765.OF</x:v>
      </x:c>
      <x:c r="C888" s="1" t="str">
        <x:v>前海开源嘉鑫混合A</x:v>
      </x:c>
      <x:c r="D888" s="1" t="str">
        <x:v>前海开源基金</x:v>
      </x:c>
      <x:c r="E888" s="9" t="n">
        <x:v>0.280302177812439</x:v>
      </x:c>
      <x:c r="F888" s="9" t="n">
        <x:v>0.6946727923571847</x:v>
      </x:c>
      <x:c r="G888" s="9" t="n">
        <x:v>0.0325514905439656</x:v>
      </x:c>
      <x:c r="H888" s="9" t="n">
        <x:v>1.0075264607135894</x:v>
      </x:c>
      <x:c r="I888" s="9" t="str">
        <x:v>可用</x:v>
      </x:c>
      <x:c r="J888" s="9" t="n">
        <x:v>-0.0700389210520608</x:v>
      </x:c>
      <x:c r="K888" s="9" t="n">
        <x:v>0.0140014361109186</x:v>
      </x:c>
      <x:c r="L888" s="9" t="n">
        <x:v>-0.009905645382343582</x:v>
      </x:c>
      <x:c r="M888" s="9" t="n">
        <x:v>-0.0033167496403442</x:v>
      </x:c>
      <x:c r="N888" s="9" t="n">
        <x:v>0.006588895741999381</x:v>
      </x:c>
    </x:row>
    <x:row r="889">
      <x:c r="A889" s="1" t="str">
        <x:v>2023Q4</x:v>
      </x:c>
      <x:c r="B889" s="1" t="str">
        <x:v>001765.OF</x:v>
      </x:c>
      <x:c r="C889" s="1" t="str">
        <x:v>前海开源嘉鑫混合A</x:v>
      </x:c>
      <x:c r="D889" s="1" t="str">
        <x:v>前海开源基金</x:v>
      </x:c>
      <x:c r="E889" s="9" t="n">
        <x:v>0.2958989427609428</x:v>
      </x:c>
      <x:c r="F889" s="9" t="n">
        <x:v>0.6692271031527396</x:v>
      </x:c>
      <x:c r="G889" s="9" t="n">
        <x:v>0.0528899654116926</x:v>
      </x:c>
      <x:c r="H889" s="9" t="n">
        <x:v>1.018016011325375</x:v>
      </x:c>
      <x:c r="I889" s="9" t="str">
        <x:v>可用</x:v>
      </x:c>
      <x:c r="J889" s="9" t="n">
        <x:v>0.031001629210372</x:v>
      </x:c>
      <x:c r="K889" s="9" t="n">
        <x:v>0.0198746052509315</x:v>
      </x:c>
      <x:c r="L889" s="9" t="n">
        <x:v>0.022473973805600952</x:v>
      </x:c>
      <x:c r="M889" s="9" t="n">
        <x:v>0.014143096738862</x:v>
      </x:c>
      <x:c r="N889" s="9" t="n">
        <x:v>-0.008330877066738952</x:v>
      </x:c>
    </x:row>
    <x:row r="890">
      <x:c r="A890" s="1" t="str">
        <x:v>2024Q1</x:v>
      </x:c>
      <x:c r="B890" s="1" t="str">
        <x:v>001765.OF</x:v>
      </x:c>
      <x:c r="C890" s="1" t="str">
        <x:v>前海开源嘉鑫混合A</x:v>
      </x:c>
      <x:c r="D890" s="1" t="str">
        <x:v>前海开源基金</x:v>
      </x:c>
      <x:c r="E890" s="9" t="n">
        <x:v>0.2451692533803645</x:v>
      </x:c>
      <x:c r="F890" s="9" t="n">
        <x:v>0.7313751561826376</x:v>
      </x:c>
      <x:c r="G890" s="9" t="n">
        <x:v>0.0260239819713893</x:v>
      </x:c>
      <x:c r="H890" s="9" t="n">
        <x:v>1.0025683915343913</x:v>
      </x:c>
      <x:c r="I890" s="9" t="str">
        <x:v>可用</x:v>
      </x:c>
      <x:c r="J890" s="9" t="n">
        <x:v>-0.0214333367255786</x:v>
      </x:c>
      <x:c r="K890" s="9" t="n">
        <x:v>0.0174055286828451</x:v>
      </x:c>
      <x:c r="L890" s="9" t="n">
        <x:v>0.007475176096397161</x:v>
      </x:c>
      <x:c r="M890" s="9" t="n">
        <x:v>-0.0032813782272302</x:v>
      </x:c>
      <x:c r="N890" s="9" t="n">
        <x:v>-0.01075655432362736</x:v>
      </x:c>
    </x:row>
    <x:row r="891">
      <x:c r="A891" s="1" t="str">
        <x:v>2024Q2</x:v>
      </x:c>
      <x:c r="B891" s="1" t="str">
        <x:v>001765.OF</x:v>
      </x:c>
      <x:c r="C891" s="1" t="str">
        <x:v>前海开源嘉鑫混合A</x:v>
      </x:c>
      <x:c r="D891" s="1" t="str">
        <x:v>前海开源基金</x:v>
      </x:c>
      <x:c r="E891" s="9" t="n">
        <x:v>0.2588467880473797</x:v>
      </x:c>
      <x:c r="F891" s="9" t="n">
        <x:v>0.6770625378679109</x:v>
      </x:c>
      <x:c r="G891" s="9" t="n">
        <x:v>0.0649988702440775</x:v>
      </x:c>
      <x:c r="H891" s="9" t="n">
        <x:v>1.0009081961593682</x:v>
      </x:c>
      <x:c r="I891" s="9" t="str">
        <x:v>可用</x:v>
      </x:c>
      <x:c r="J891" s="9" t="n">
        <x:v>0.1606714697572842</x:v>
      </x:c>
      <x:c r="K891" s="9" t="n">
        <x:v>0.0089599220136762</x:v>
      </x:c>
      <x:c r="L891" s="9" t="n">
        <x:v>0.04765572141520289</x:v>
      </x:c>
      <x:c r="M891" s="9" t="n">
        <x:v>0.0320987642629555</x:v>
      </x:c>
      <x:c r="N891" s="9" t="n">
        <x:v>-0.015556957152247392</x:v>
      </x:c>
    </x:row>
    <x:row r="892">
      <x:c r="A892" s="1" t="str">
        <x:v>2024Q3</x:v>
      </x:c>
      <x:c r="B892" s="1" t="str">
        <x:v>001765.OF</x:v>
      </x:c>
      <x:c r="C892" s="1" t="str">
        <x:v>前海开源嘉鑫混合A</x:v>
      </x:c>
      <x:c r="D892" s="1" t="str">
        <x:v>前海开源基金</x:v>
      </x:c>
      <x:c r="E892" s="9" t="n">
        <x:v>0.2857520516620792</x:v>
      </x:c>
      <x:c r="F892" s="9" t="n">
        <x:v>0.7079375485919966</x:v>
      </x:c>
      <x:c r="G892" s="9" t="n">
        <x:v>0.0111348907474063</x:v>
      </x:c>
      <x:c r="H892" s="9" t="n">
        <x:v>1.004824491001482</x:v>
      </x:c>
      <x:c r="I892" s="9" t="str">
        <x:v>可用</x:v>
      </x:c>
      <x:c r="J892" s="9" t="n">
        <x:v>-0.0206428811428998</x:v>
      </x:c>
      <x:c r="K892" s="9" t="n">
        <x:v>0.0278751222406441</x:v>
      </x:c>
      <x:c r="L892" s="9" t="n">
        <x:v>0.013835100066943763</x:v>
      </x:c>
      <x:c r="M892" s="9" t="n">
        <x:v>-0.0071770352001264</x:v>
      </x:c>
      <x:c r="N892" s="9" t="n">
        <x:v>-0.021012135267070162</x:v>
      </x:c>
    </x:row>
    <x:row r="893">
      <x:c r="A893" s="1" t="str">
        <x:v>2024Q4</x:v>
      </x:c>
      <x:c r="B893" s="1" t="str">
        <x:v>001765.OF</x:v>
      </x:c>
      <x:c r="C893" s="1" t="str">
        <x:v>前海开源嘉鑫混合A</x:v>
      </x:c>
      <x:c r="D893" s="1" t="str">
        <x:v>前海开源基金</x:v>
      </x:c>
      <x:c r="E893" s="9" t="n">
        <x:v>0.8009462334523483</x:v>
      </x:c>
      <x:c r="F893" s="9" t="n">
        <x:v>0.0616433254600384</x:v>
      </x:c>
      <x:c r="G893" s="9" t="n">
        <x:v>0.5615967313924746</x:v>
      </x:c>
      <x:c r="H893" s="9" t="n">
        <x:v>1.4241862903048612</x:v>
      </x:c>
      <x:c r="I893" s="9" t="str">
        <x:v>覆盖/杠杆异常</x:v>
      </x:c>
      <x:c r="J893" s="9" t="n">
        <x:v>-0.0120968459253197</x:v>
      </x:c>
      <x:c r="K893" s="9" t="n">
        <x:v>-0.0061358304583538</x:v>
      </x:c>
      <x:c r="L893" s="9" t="n">
        <x:v>-0.01006715617445012</x:v>
      </x:c>
      <x:c r="M893" s="9" t="n">
        <x:v>0.4883534158557994</x:v>
      </x:c>
      <x:c r="N893" s="9"/>
    </x:row>
    <x:row r="894">
      <x:c r="A894" s="1" t="str">
        <x:v>2025Q1</x:v>
      </x:c>
      <x:c r="B894" s="1" t="str">
        <x:v>001765.OF</x:v>
      </x:c>
      <x:c r="C894" s="1" t="str">
        <x:v>前海开源嘉鑫混合A</x:v>
      </x:c>
      <x:c r="D894" s="1" t="str">
        <x:v>前海开源基金</x:v>
      </x:c>
      <x:c r="E894" s="9" t="n">
        <x:v>0.9069334973528148</x:v>
      </x:c>
      <x:c r="F894" s="9"/>
      <x:c r="G894" s="9" t="n">
        <x:v>0.0934589048563524</x:v>
      </x:c>
      <x:c r="H894" s="9"/>
      <x:c r="I894" s="9" t="str">
        <x:v>覆盖/杠杆异常</x:v>
      </x:c>
      <x:c r="J894" s="9" t="n">
        <x:v>0.0125459507988814</x:v>
      </x:c>
      <x:c r="K894" s="9" t="n">
        <x:v>0.0167355103051229</x:v>
      </x:c>
      <x:c r="L894" s="9"/>
      <x:c r="M894" s="9" t="n">
        <x:v>-0.0361575818056287</x:v>
      </x:c>
      <x:c r="N894" s="9"/>
    </x:row>
    <x:row r="895">
      <x:c r="A895" s="1" t="str">
        <x:v>2025Q2</x:v>
      </x:c>
      <x:c r="B895" s="1" t="str">
        <x:v>001765.OF</x:v>
      </x:c>
      <x:c r="C895" s="1" t="str">
        <x:v>前海开源嘉鑫混合A</x:v>
      </x:c>
      <x:c r="D895" s="1" t="str">
        <x:v>前海开源基金</x:v>
      </x:c>
      <x:c r="E895" s="9" t="n">
        <x:v>0.9212068390040822</x:v>
      </x:c>
      <x:c r="F895" s="9"/>
      <x:c r="G895" s="9" t="n">
        <x:v>0.1220090343912697</x:v>
      </x:c>
      <x:c r="H895" s="9"/>
      <x:c r="I895" s="9" t="str">
        <x:v>覆盖/杠杆异常</x:v>
      </x:c>
      <x:c r="J895" s="9" t="n">
        <x:v>0.1790131298144346</x:v>
      </x:c>
      <x:c r="K895" s="9" t="n">
        <x:v>-0.0093141564174268</x:v>
      </x:c>
      <x:c r="L895" s="9"/>
      <x:c r="M895" s="9" t="n">
        <x:v>0.3952967519985617</x:v>
      </x:c>
      <x:c r="N895" s="9"/>
    </x:row>
    <x:row r="896">
      <x:c r="A896" s="1" t="str">
        <x:v>2025Q3</x:v>
      </x:c>
      <x:c r="B896" s="1" t="str">
        <x:v>001765.OF</x:v>
      </x:c>
      <x:c r="C896" s="1" t="str">
        <x:v>前海开源嘉鑫混合A</x:v>
      </x:c>
      <x:c r="D896" s="1" t="str">
        <x:v>前海开源基金</x:v>
      </x:c>
      <x:c r="E896" s="9" t="n">
        <x:v>0.9280010195595256</x:v>
      </x:c>
      <x:c r="F896" s="9"/>
      <x:c r="G896" s="9" t="n">
        <x:v>0.0797912729770522</x:v>
      </x:c>
      <x:c r="H896" s="9"/>
      <x:c r="I896" s="9" t="str">
        <x:v>覆盖/杠杆异常</x:v>
      </x:c>
      <x:c r="J896" s="9" t="n">
        <x:v>-0.002316465870377</x:v>
      </x:c>
      <x:c r="K896" s="9" t="n">
        <x:v>0.0053859744891888</x:v>
      </x:c>
      <x:c r="L896" s="9"/>
      <x:c r="M896" s="9" t="n">
        <x:v>-0.0004012849171841</x:v>
      </x:c>
      <x:c r="N896" s="9"/>
    </x:row>
    <x:row r="897">
      <x:c r="A897" s="1" t="str">
        <x:v>2025Q4</x:v>
      </x:c>
      <x:c r="B897" s="1" t="str">
        <x:v>001765.OF</x:v>
      </x:c>
      <x:c r="C897" s="1" t="str">
        <x:v>前海开源嘉鑫混合A</x:v>
      </x:c>
      <x:c r="D897" s="1" t="str">
        <x:v>前海开源基金</x:v>
      </x:c>
      <x:c r="E897" s="9" t="n">
        <x:v>0.9184862997403608</x:v>
      </x:c>
      <x:c r="F897" s="9"/>
      <x:c r="G897" s="9" t="n">
        <x:v>0.1354907249820519</x:v>
      </x:c>
      <x:c r="H897" s="9"/>
      <x:c r="I897" s="9" t="str">
        <x:v>覆盖/杠杆异常</x:v>
      </x:c>
      <x:c r="J897" s="9" t="n">
        <x:v>-0.0388536352522925</x:v>
      </x:c>
      <x:c r="K897" s="9" t="n">
        <x:v>0.0082560386605905</x:v>
      </x:c>
      <x:c r="L897" s="9"/>
      <x:c r="M897" s="9" t="n">
        <x:v>-0.1657968691137327</x:v>
      </x:c>
      <x:c r="N897" s="9"/>
    </x:row>
    <x:row r="898">
      <x:c r="A898" s="1" t="str">
        <x:v>2026Q1</x:v>
      </x:c>
      <x:c r="B898" s="1" t="str">
        <x:v>001765.OF</x:v>
      </x:c>
      <x:c r="C898" s="1" t="str">
        <x:v>前海开源嘉鑫混合A</x:v>
      </x:c>
      <x:c r="D898" s="1" t="str">
        <x:v>前海开源基金</x:v>
      </x:c>
      <x:c r="E898" s="9" t="n">
        <x:v>0.9041779678925314</x:v>
      </x:c>
      <x:c r="F898" s="9"/>
      <x:c r="G898" s="9" t="n">
        <x:v>0.1028395920990728</x:v>
      </x:c>
      <x:c r="H898" s="9"/>
      <x:c r="I898" s="9" t="str">
        <x:v>覆盖/杠杆异常</x:v>
      </x:c>
      <x:c r="J898" s="9" t="n">
        <x:v>0.1189604611184145</x:v>
      </x:c>
      <x:c r="K898" s="9" t="n">
        <x:v>0.0119203404212993</x:v>
      </x:c>
      <x:c r="L898" s="9"/>
      <x:c r="M898" s="9" t="n">
        <x:v>0.0601539962273947</x:v>
      </x:c>
      <x:c r="N898" s="9"/>
    </x:row>
    <x:row r="899">
      <x:c r="A899" s="1" t="str">
        <x:v>2023Q1</x:v>
      </x:c>
      <x:c r="B899" s="1" t="str">
        <x:v>001850.OF</x:v>
      </x:c>
      <x:c r="C899" s="1" t="str">
        <x:v>国泰安益灵活配置混合A</x:v>
      </x:c>
      <x:c r="D899" s="1" t="str">
        <x:v>国泰基金</x:v>
      </x:c>
      <x:c r="E899" s="9" t="n">
        <x:v>0.2148682753933944</x:v>
      </x:c>
      <x:c r="F899" s="9" t="n">
        <x:v>0.5945521564931697</x:v>
      </x:c>
      <x:c r="G899" s="9" t="n">
        <x:v>0.0196485749610928</x:v>
      </x:c>
      <x:c r="H899" s="9" t="n">
        <x:v>0.8290690068476569</x:v>
      </x:c>
      <x:c r="I899" s="9" t="str">
        <x:v>可用</x:v>
      </x:c>
      <x:c r="J899" s="9" t="n">
        <x:v>-0.0514647253840476</x:v>
      </x:c>
      <x:c r="K899" s="9" t="n">
        <x:v>0.0167474576920587</x:v>
      </x:c>
      <x:c r="L899" s="9" t="n">
        <x:v>-0.001100899700273333</x:v>
      </x:c>
      <x:c r="M899" s="9" t="n">
        <x:v>-0.0081652203835473</x:v>
      </x:c>
      <x:c r="N899" s="9" t="n">
        <x:v>-0.007064320683273968</x:v>
      </x:c>
    </x:row>
    <x:row r="900">
      <x:c r="A900" s="1" t="str">
        <x:v>2023Q2</x:v>
      </x:c>
      <x:c r="B900" s="1" t="str">
        <x:v>001850.OF</x:v>
      </x:c>
      <x:c r="C900" s="1" t="str">
        <x:v>国泰安益灵活配置混合A</x:v>
      </x:c>
      <x:c r="D900" s="1" t="str">
        <x:v>国泰基金</x:v>
      </x:c>
      <x:c r="E900" s="9" t="n">
        <x:v>0.2356647050138049</x:v>
      </x:c>
      <x:c r="F900" s="9" t="n">
        <x:v>0.6917805650034012</x:v>
      </x:c>
      <x:c r="G900" s="9" t="n">
        <x:v>0.0398485360329718</x:v>
      </x:c>
      <x:c r="H900" s="9" t="n">
        <x:v>0.9672938060501779</x:v>
      </x:c>
      <x:c r="I900" s="9" t="str">
        <x:v>可用</x:v>
      </x:c>
      <x:c r="J900" s="9" t="n">
        <x:v>-0.0398001275228043</x:v>
      </x:c>
      <x:c r="K900" s="9" t="n">
        <x:v>0.0067709071031718</x:v>
      </x:c>
      <x:c r="L900" s="9" t="n">
        <x:v>-0.004695503370755761</x:v>
      </x:c>
      <x:c r="M900" s="9" t="n">
        <x:v>-0.0220684889129414</x:v>
      </x:c>
      <x:c r="N900" s="9" t="n">
        <x:v>-0.017372985542185637</x:v>
      </x:c>
    </x:row>
    <x:row r="901">
      <x:c r="A901" s="1" t="str">
        <x:v>2023Q3</x:v>
      </x:c>
      <x:c r="B901" s="1" t="str">
        <x:v>001850.OF</x:v>
      </x:c>
      <x:c r="C901" s="1" t="str">
        <x:v>国泰安益灵活配置混合A</x:v>
      </x:c>
      <x:c r="D901" s="1" t="str">
        <x:v>国泰基金</x:v>
      </x:c>
      <x:c r="E901" s="9" t="n">
        <x:v>0.2505065476626016</x:v>
      </x:c>
      <x:c r="F901" s="9" t="n">
        <x:v>0.6062946726626016</x:v>
      </x:c>
      <x:c r="G901" s="9" t="n">
        <x:v>0.0408152849593495</x:v>
      </x:c>
      <x:c r="H901" s="9" t="n">
        <x:v>0.8976165052845527</x:v>
      </x:c>
      <x:c r="I901" s="9" t="str">
        <x:v>可用</x:v>
      </x:c>
      <x:c r="J901" s="9" t="n">
        <x:v>-0.0700389210520608</x:v>
      </x:c>
      <x:c r="K901" s="9" t="n">
        <x:v>0.0140014361109186</x:v>
      </x:c>
      <x:c r="L901" s="9" t="n">
        <x:v>-0.00905621219108954</x:v>
      </x:c>
      <x:c r="M901" s="9" t="n">
        <x:v>-0.0035370732604269</x:v>
      </x:c>
      <x:c r="N901" s="9" t="n">
        <x:v>0.005519138930662639</x:v>
      </x:c>
    </x:row>
    <x:row r="902">
      <x:c r="A902" s="1" t="str">
        <x:v>2023Q4</x:v>
      </x:c>
      <x:c r="B902" s="1" t="str">
        <x:v>001850.OF</x:v>
      </x:c>
      <x:c r="C902" s="1" t="str">
        <x:v>国泰安益灵活配置混合A</x:v>
      </x:c>
      <x:c r="D902" s="1" t="str">
        <x:v>国泰基金</x:v>
      </x:c>
      <x:c r="E902" s="9" t="n">
        <x:v>0.2388239436828878</x:v>
      </x:c>
      <x:c r="F902" s="9" t="n">
        <x:v>0.7220454268905643</x:v>
      </x:c>
      <x:c r="G902" s="9" t="n">
        <x:v>0.0528603200822481</x:v>
      </x:c>
      <x:c r="H902" s="9" t="n">
        <x:v>1.0137296906557003</x:v>
      </x:c>
      <x:c r="I902" s="9" t="str">
        <x:v>可用</x:v>
      </x:c>
      <x:c r="J902" s="9" t="n">
        <x:v>0.031001629210372</x:v>
      </x:c>
      <x:c r="K902" s="9" t="n">
        <x:v>0.0198746052509315</x:v>
      </x:c>
      <x:c r="L902" s="9" t="n">
        <x:v>0.02175429918130594</x:v>
      </x:c>
      <x:c r="M902" s="9" t="n">
        <x:v>-0.0096549739713206</x:v>
      </x:c>
      <x:c r="N902" s="9" t="n">
        <x:v>-0.03140927315262654</x:v>
      </x:c>
    </x:row>
    <x:row r="903">
      <x:c r="A903" s="1" t="str">
        <x:v>2024Q1</x:v>
      </x:c>
      <x:c r="B903" s="1" t="str">
        <x:v>001850.OF</x:v>
      </x:c>
      <x:c r="C903" s="1" t="str">
        <x:v>国泰安益灵活配置混合A</x:v>
      </x:c>
      <x:c r="D903" s="1" t="str">
        <x:v>国泰基金</x:v>
      </x:c>
      <x:c r="E903" s="9" t="n">
        <x:v>0.1815869396068846</x:v>
      </x:c>
      <x:c r="F903" s="9" t="n">
        <x:v>0.7018476233832366</x:v>
      </x:c>
      <x:c r="G903" s="9" t="n">
        <x:v>0.116995082900499</x:v>
      </x:c>
      <x:c r="H903" s="9" t="n">
        <x:v>1.0004296458906203</x:v>
      </x:c>
      <x:c r="I903" s="9" t="str">
        <x:v>可用</x:v>
      </x:c>
      <x:c r="J903" s="9" t="n">
        <x:v>-0.0214333367255786</x:v>
      </x:c>
      <x:c r="K903" s="9" t="n">
        <x:v>0.0174055286828451</x:v>
      </x:c>
      <x:c r="L903" s="9" t="n">
        <x:v>0.008324014918221927</x:v>
      </x:c>
      <x:c r="M903" s="9" t="n">
        <x:v>-0.0379211481018711</x:v>
      </x:c>
      <x:c r="N903" s="9" t="n">
        <x:v>-0.04624516302009302</x:v>
      </x:c>
    </x:row>
    <x:row r="904">
      <x:c r="A904" s="1" t="str">
        <x:v>2024Q2</x:v>
      </x:c>
      <x:c r="B904" s="1" t="str">
        <x:v>001850.OF</x:v>
      </x:c>
      <x:c r="C904" s="1" t="str">
        <x:v>国泰安益灵活配置混合A</x:v>
      </x:c>
      <x:c r="D904" s="1" t="str">
        <x:v>国泰基金</x:v>
      </x:c>
      <x:c r="E904" s="9" t="n">
        <x:v>0.1002331842105263</x:v>
      </x:c>
      <x:c r="F904" s="9" t="n">
        <x:v>0.1362259078947368</x:v>
      </x:c>
      <x:c r="G904" s="9" t="n">
        <x:v>0.8627901710526316</x:v>
      </x:c>
      <x:c r="H904" s="9" t="n">
        <x:v>1.0992492631578947</x:v>
      </x:c>
      <x:c r="I904" s="9" t="str">
        <x:v>可用</x:v>
      </x:c>
      <x:c r="J904" s="9" t="n">
        <x:v>0.1606714697572842</x:v>
      </x:c>
      <x:c r="K904" s="9" t="n">
        <x:v>0.0089599220136762</x:v>
      </x:c>
      <x:c r="L904" s="9" t="n">
        <x:v>0.01732518653653695</x:v>
      </x:c>
      <x:c r="M904" s="9" t="n">
        <x:v>0.0069294400917558</x:v>
      </x:c>
      <x:c r="N904" s="9" t="n">
        <x:v>-0.01039574644478115</x:v>
      </x:c>
    </x:row>
    <x:row r="905">
      <x:c r="A905" s="1" t="str">
        <x:v>2024Q3</x:v>
      </x:c>
      <x:c r="B905" s="1" t="str">
        <x:v>001850.OF</x:v>
      </x:c>
      <x:c r="C905" s="1" t="str">
        <x:v>国泰安益灵活配置混合A</x:v>
      </x:c>
      <x:c r="D905" s="1" t="str">
        <x:v>国泰基金</x:v>
      </x:c>
      <x:c r="E905" s="9"/>
      <x:c r="F905" s="9"/>
      <x:c r="G905" s="9" t="n">
        <x:v>1.080068855263158</x:v>
      </x:c>
      <x:c r="H905" s="9"/>
      <x:c r="I905" s="9" t="str">
        <x:v>覆盖/杠杆异常</x:v>
      </x:c>
      <x:c r="J905" s="9" t="n">
        <x:v>-0.0206428811428998</x:v>
      </x:c>
      <x:c r="K905" s="9" t="n">
        <x:v>0.0278751222406441</x:v>
      </x:c>
      <x:c r="L905" s="9"/>
      <x:c r="M905" s="9" t="n">
        <x:v>0.0101376365000334</x:v>
      </x:c>
      <x:c r="N905" s="9"/>
    </x:row>
    <x:row r="906">
      <x:c r="A906" s="1" t="str">
        <x:v>2024Q4</x:v>
      </x:c>
      <x:c r="B906" s="1" t="str">
        <x:v>001850.OF</x:v>
      </x:c>
      <x:c r="C906" s="1" t="str">
        <x:v>国泰安益灵活配置混合A</x:v>
      </x:c>
      <x:c r="D906" s="1" t="str">
        <x:v>国泰基金</x:v>
      </x:c>
      <x:c r="E906" s="9"/>
      <x:c r="F906" s="9" t="n">
        <x:v>0.5922952075694857</x:v>
      </x:c>
      <x:c r="G906" s="9" t="n">
        <x:v>0.4138713382613839</x:v>
      </x:c>
      <x:c r="H906" s="9"/>
      <x:c r="I906" s="9" t="str">
        <x:v>覆盖/杠杆异常</x:v>
      </x:c>
      <x:c r="J906" s="9" t="n">
        <x:v>-0.0120968459253197</x:v>
      </x:c>
      <x:c r="K906" s="9" t="n">
        <x:v>-0.0061358304583538</x:v>
      </x:c>
      <x:c r="L906" s="9"/>
      <x:c r="M906" s="9" t="n">
        <x:v>-0.0064464148022993</x:v>
      </x:c>
      <x:c r="N906" s="9"/>
    </x:row>
    <x:row r="907">
      <x:c r="A907" s="1" t="str">
        <x:v>2025Q1</x:v>
      </x:c>
      <x:c r="B907" s="1" t="str">
        <x:v>001850.OF</x:v>
      </x:c>
      <x:c r="C907" s="1" t="str">
        <x:v>国泰安益灵活配置混合A</x:v>
      </x:c>
      <x:c r="D907" s="1" t="str">
        <x:v>国泰基金</x:v>
      </x:c>
      <x:c r="E907" s="9" t="n">
        <x:v>0.9446016371905004</x:v>
      </x:c>
      <x:c r="F907" s="9" t="n">
        <x:v>0.0505010279361871</x:v>
      </x:c>
      <x:c r="G907" s="9" t="n">
        <x:v>0.0056467978055294</x:v>
      </x:c>
      <x:c r="H907" s="9" t="n">
        <x:v>1.000749462932217</x:v>
      </x:c>
      <x:c r="I907" s="9" t="str">
        <x:v>可用</x:v>
      </x:c>
      <x:c r="J907" s="9" t="n">
        <x:v>0.0125459507988814</x:v>
      </x:c>
      <x:c r="K907" s="9" t="n">
        <x:v>0.0167355103051229</x:v>
      </x:c>
      <x:c r="L907" s="9" t="n">
        <x:v>0.012696086138180195</x:v>
      </x:c>
      <x:c r="M907" s="9" t="n">
        <x:v>0.0224876466882721</x:v>
      </x:c>
      <x:c r="N907" s="9" t="n">
        <x:v>0.009791560550091904</x:v>
      </x:c>
    </x:row>
    <x:row r="908">
      <x:c r="A908" s="1" t="str">
        <x:v>2025Q2</x:v>
      </x:c>
      <x:c r="B908" s="1" t="str">
        <x:v>001850.OF</x:v>
      </x:c>
      <x:c r="C908" s="1" t="str">
        <x:v>国泰安益灵活配置混合A</x:v>
      </x:c>
      <x:c r="D908" s="1" t="str">
        <x:v>国泰基金</x:v>
      </x:c>
      <x:c r="E908" s="9" t="n">
        <x:v>0.9185773786754312</x:v>
      </x:c>
      <x:c r="F908" s="9" t="n">
        <x:v>0.0575042403166525</x:v>
      </x:c>
      <x:c r="G908" s="9" t="n">
        <x:v>0.1023738135072095</x:v>
      </x:c>
      <x:c r="H908" s="9" t="n">
        <x:v>1.0784554324992932</x:v>
      </x:c>
      <x:c r="I908" s="9" t="str">
        <x:v>可用</x:v>
      </x:c>
      <x:c r="J908" s="9" t="n">
        <x:v>0.1790131298144346</x:v>
      </x:c>
      <x:c r="K908" s="9" t="n">
        <x:v>-0.0093141564174268</x:v>
      </x:c>
      <x:c r="L908" s="9" t="n">
        <x:v>0.1639018080444534</x:v>
      </x:c>
      <x:c r="M908" s="9" t="n">
        <x:v>0.1799826963141189</x:v>
      </x:c>
      <x:c r="N908" s="9" t="n">
        <x:v>0.0160808882696655</x:v>
      </x:c>
    </x:row>
    <x:row r="909">
      <x:c r="A909" s="1" t="str">
        <x:v>2025Q3</x:v>
      </x:c>
      <x:c r="B909" s="1" t="str">
        <x:v>001850.OF</x:v>
      </x:c>
      <x:c r="C909" s="1" t="str">
        <x:v>国泰安益灵活配置混合A</x:v>
      </x:c>
      <x:c r="D909" s="1" t="str">
        <x:v>国泰基金</x:v>
      </x:c>
      <x:c r="E909" s="9" t="n">
        <x:v>0.9381593794262434</x:v>
      </x:c>
      <x:c r="F909" s="9" t="n">
        <x:v>0.0554243624851468</x:v>
      </x:c>
      <x:c r="G909" s="9" t="n">
        <x:v>0.0164975546087251</x:v>
      </x:c>
      <x:c r="H909" s="9" t="n">
        <x:v>1.0100812965201154</x:v>
      </x:c>
      <x:c r="I909" s="9" t="str">
        <x:v>可用</x:v>
      </x:c>
      <x:c r="J909" s="9" t="n">
        <x:v>-0.002316465870377</x:v>
      </x:c>
      <x:c r="K909" s="9" t="n">
        <x:v>0.0053859744891888</x:v>
      </x:c>
      <x:c r="L909" s="9" t="n">
        <x:v>-0.0018746999809904057</x:v>
      </x:c>
      <x:c r="M909" s="9" t="n">
        <x:v>0.0136885829717496</x:v>
      </x:c>
      <x:c r="N909" s="9" t="n">
        <x:v>0.015563282952740006</x:v>
      </x:c>
    </x:row>
    <x:row r="910">
      <x:c r="A910" s="1" t="str">
        <x:v>2025Q4</x:v>
      </x:c>
      <x:c r="B910" s="1" t="str">
        <x:v>001850.OF</x:v>
      </x:c>
      <x:c r="C910" s="1" t="str">
        <x:v>国泰安益灵活配置混合A</x:v>
      </x:c>
      <x:c r="D910" s="1" t="str">
        <x:v>国泰基金</x:v>
      </x:c>
      <x:c r="E910" s="9" t="n">
        <x:v>0.8844866007132176</x:v>
      </x:c>
      <x:c r="F910" s="9" t="n">
        <x:v>0.0540880141493155</x:v>
      </x:c>
      <x:c r="G910" s="9" t="n">
        <x:v>0.2784567283446451</x:v>
      </x:c>
      <x:c r="H910" s="9" t="n">
        <x:v>1.2170313432071782</x:v>
      </x:c>
      <x:c r="I910" s="9" t="str">
        <x:v>覆盖/杠杆异常</x:v>
      </x:c>
      <x:c r="J910" s="9" t="n">
        <x:v>-0.0388536352522925</x:v>
      </x:c>
      <x:c r="K910" s="9" t="n">
        <x:v>0.0082560386605905</x:v>
      </x:c>
      <x:c r="L910" s="9" t="n">
        <x:v>-0.033918967033760114</x:v>
      </x:c>
      <x:c r="M910" s="9" t="n">
        <x:v>-0.0352664555249129</x:v>
      </x:c>
      <x:c r="N910" s="9"/>
    </x:row>
    <x:row r="911">
      <x:c r="A911" s="1" t="str">
        <x:v>2026Q1</x:v>
      </x:c>
      <x:c r="B911" s="1" t="str">
        <x:v>001850.OF</x:v>
      </x:c>
      <x:c r="C911" s="1" t="str">
        <x:v>国泰安益灵活配置混合A</x:v>
      </x:c>
      <x:c r="D911" s="1" t="str">
        <x:v>国泰基金</x:v>
      </x:c>
      <x:c r="E911" s="9" t="n">
        <x:v>0.9405056836015658</x:v>
      </x:c>
      <x:c r="F911" s="9" t="n">
        <x:v>0.0558233819051761</x:v>
      </x:c>
      <x:c r="G911" s="9" t="n">
        <x:v>0.011338563984341</x:v>
      </x:c>
      <x:c r="H911" s="9" t="n">
        <x:v>1.007667629491083</x:v>
      </x:c>
      <x:c r="I911" s="9" t="str">
        <x:v>可用</x:v>
      </x:c>
      <x:c r="J911" s="9" t="n">
        <x:v>0.1189604611184145</x:v>
      </x:c>
      <x:c r="K911" s="9" t="n">
        <x:v>0.0119203404212993</x:v>
      </x:c>
      <x:c r="L911" s="9" t="n">
        <x:v>0.11254842352150983</x:v>
      </x:c>
      <x:c r="M911" s="9" t="n">
        <x:v>0.1074798491368709</x:v>
      </x:c>
      <x:c r="N911" s="9" t="n">
        <x:v>-0.005068574384638924</x:v>
      </x:c>
    </x:row>
    <x:row r="912">
      <x:c r="A912" s="1" t="str">
        <x:v>2023Q1</x:v>
      </x:c>
      <x:c r="B912" s="1" t="str">
        <x:v>001903.OF</x:v>
      </x:c>
      <x:c r="C912" s="1" t="str">
        <x:v>光大保德信欣鑫混合A</x:v>
      </x:c>
      <x:c r="D912" s="1" t="str">
        <x:v>光大保德信基金</x:v>
      </x:c>
      <x:c r="E912" s="9" t="n">
        <x:v>0.2652722598770852</x:v>
      </x:c>
      <x:c r="F912" s="9" t="n">
        <x:v>0.485163276997366</x:v>
      </x:c>
      <x:c r="G912" s="9" t="n">
        <x:v>0.2024826518876207</x:v>
      </x:c>
      <x:c r="H912" s="9" t="n">
        <x:v>0.9529181887620719</x:v>
      </x:c>
      <x:c r="I912" s="9" t="str">
        <x:v>可用</x:v>
      </x:c>
      <x:c r="J912" s="9" t="n">
        <x:v>-0.0514647253840476</x:v>
      </x:c>
      <x:c r="K912" s="9" t="n">
        <x:v>0.0167474576920587</x:v>
      </x:c>
      <x:c r="L912" s="9" t="n">
        <x:v>-0.0055269125513259555</x:v>
      </x:c>
      <x:c r="M912" s="9" t="n">
        <x:v>-0.0303214109887255</x:v>
      </x:c>
      <x:c r="N912" s="9" t="n">
        <x:v>-0.024794498437399545</x:v>
      </x:c>
    </x:row>
    <x:row r="913">
      <x:c r="A913" s="1" t="str">
        <x:v>2023Q2</x:v>
      </x:c>
      <x:c r="B913" s="1" t="str">
        <x:v>001903.OF</x:v>
      </x:c>
      <x:c r="C913" s="1" t="str">
        <x:v>光大保德信欣鑫混合A</x:v>
      </x:c>
      <x:c r="D913" s="1" t="str">
        <x:v>光大保德信基金</x:v>
      </x:c>
      <x:c r="E913" s="9" t="n">
        <x:v>0.7985852351135667</x:v>
      </x:c>
      <x:c r="F913" s="9" t="n">
        <x:v>0.062074438305709</x:v>
      </x:c>
      <x:c r="G913" s="9" t="n">
        <x:v>0.0542655352977286</x:v>
      </x:c>
      <x:c r="H913" s="9" t="n">
        <x:v>0.9149252087170043</x:v>
      </x:c>
      <x:c r="I913" s="9" t="str">
        <x:v>可用</x:v>
      </x:c>
      <x:c r="J913" s="9" t="n">
        <x:v>-0.0398001275228043</x:v>
      </x:c>
      <x:c r="K913" s="9" t="n">
        <x:v>0.0067709071031718</x:v>
      </x:c>
      <x:c r="L913" s="9" t="n">
        <x:v>-0.03136349394009909</x:v>
      </x:c>
      <x:c r="M913" s="9" t="n">
        <x:v>0.0375234546620504</x:v>
      </x:c>
      <x:c r="N913" s="9" t="n">
        <x:v>0.06888694860214949</x:v>
      </x:c>
    </x:row>
    <x:row r="914">
      <x:c r="A914" s="1" t="str">
        <x:v>2023Q3</x:v>
      </x:c>
      <x:c r="B914" s="1" t="str">
        <x:v>001903.OF</x:v>
      </x:c>
      <x:c r="C914" s="1" t="str">
        <x:v>光大保德信欣鑫混合A</x:v>
      </x:c>
      <x:c r="D914" s="1" t="str">
        <x:v>光大保德信基金</x:v>
      </x:c>
      <x:c r="E914" s="9" t="n">
        <x:v>0.7801690693527081</x:v>
      </x:c>
      <x:c r="F914" s="9" t="n">
        <x:v>0.067067498018494</x:v>
      </x:c>
      <x:c r="G914" s="9" t="n">
        <x:v>0.0442845138705416</x:v>
      </x:c>
      <x:c r="H914" s="9" t="n">
        <x:v>0.8915210812417437</x:v>
      </x:c>
      <x:c r="I914" s="9" t="str">
        <x:v>可用</x:v>
      </x:c>
      <x:c r="J914" s="9" t="n">
        <x:v>-0.0700389210520608</x:v>
      </x:c>
      <x:c r="K914" s="9" t="n">
        <x:v>0.0140014361109186</x:v>
      </x:c>
      <x:c r="L914" s="9" t="n">
        <x:v>-0.05370315856702897</x:v>
      </x:c>
      <x:c r="M914" s="9" t="n">
        <x:v>-0.095238094000389</x:v>
      </x:c>
      <x:c r="N914" s="9" t="n">
        <x:v>-0.04153493543336003</x:v>
      </x:c>
    </x:row>
    <x:row r="915">
      <x:c r="A915" s="1" t="str">
        <x:v>2023Q4</x:v>
      </x:c>
      <x:c r="B915" s="1" t="str">
        <x:v>001903.OF</x:v>
      </x:c>
      <x:c r="C915" s="1" t="str">
        <x:v>光大保德信欣鑫混合A</x:v>
      </x:c>
      <x:c r="D915" s="1" t="str">
        <x:v>光大保德信基金</x:v>
      </x:c>
      <x:c r="E915" s="9" t="n">
        <x:v>0.8044263328173377</x:v>
      </x:c>
      <x:c r="F915" s="9" t="n">
        <x:v>0.0778044024767802</x:v>
      </x:c>
      <x:c r="G915" s="9" t="n">
        <x:v>0.0536224589783281</x:v>
      </x:c>
      <x:c r="H915" s="9" t="n">
        <x:v>0.935853194272446</x:v>
      </x:c>
      <x:c r="I915" s="9" t="str">
        <x:v>可用</x:v>
      </x:c>
      <x:c r="J915" s="9" t="n">
        <x:v>0.031001629210372</x:v>
      </x:c>
      <x:c r="K915" s="9" t="n">
        <x:v>0.0198746052509315</x:v>
      </x:c>
      <x:c r="L915" s="9" t="n">
        <x:v>0.026484858683073008</x:v>
      </x:c>
      <x:c r="M915" s="9" t="n">
        <x:v>0.0113257808911679</x:v>
      </x:c>
      <x:c r="N915" s="9" t="n">
        <x:v>-0.015159077791905107</x:v>
      </x:c>
    </x:row>
    <x:row r="916">
      <x:c r="A916" s="1" t="str">
        <x:v>2024Q1</x:v>
      </x:c>
      <x:c r="B916" s="1" t="str">
        <x:v>001903.OF</x:v>
      </x:c>
      <x:c r="C916" s="1" t="str">
        <x:v>光大保德信欣鑫混合A</x:v>
      </x:c>
      <x:c r="D916" s="1" t="str">
        <x:v>光大保德信基金</x:v>
      </x:c>
      <x:c r="E916" s="9" t="n">
        <x:v>0.8153598061708859</x:v>
      </x:c>
      <x:c r="F916" s="9" t="n">
        <x:v>0.0800001083860759</x:v>
      </x:c>
      <x:c r="G916" s="9" t="n">
        <x:v>0.0487862705696202</x:v>
      </x:c>
      <x:c r="H916" s="9" t="n">
        <x:v>0.9441461851265819</x:v>
      </x:c>
      <x:c r="I916" s="9" t="str">
        <x:v>可用</x:v>
      </x:c>
      <x:c r="J916" s="9" t="n">
        <x:v>-0.0214333367255786</x:v>
      </x:c>
      <x:c r="K916" s="9" t="n">
        <x:v>0.0174055286828451</x:v>
      </x:c>
      <x:c r="L916" s="9" t="n">
        <x:v>-0.016083437097018538</x:v>
      </x:c>
      <x:c r="M916" s="9" t="n">
        <x:v>0.0013175217218044</x:v>
      </x:c>
      <x:c r="N916" s="9" t="n">
        <x:v>0.017400958818822938</x:v>
      </x:c>
    </x:row>
    <x:row r="917">
      <x:c r="A917" s="1" t="str">
        <x:v>2024Q2</x:v>
      </x:c>
      <x:c r="B917" s="1" t="str">
        <x:v>001903.OF</x:v>
      </x:c>
      <x:c r="C917" s="1" t="str">
        <x:v>光大保德信欣鑫混合A</x:v>
      </x:c>
      <x:c r="D917" s="1" t="str">
        <x:v>光大保德信基金</x:v>
      </x:c>
      <x:c r="E917" s="9" t="n">
        <x:v>0.761085349826389</x:v>
      </x:c>
      <x:c r="F917" s="9" t="n">
        <x:v>0.0881610303819444</x:v>
      </x:c>
      <x:c r="G917" s="9" t="n">
        <x:v>0.0800357178819444</x:v>
      </x:c>
      <x:c r="H917" s="9" t="n">
        <x:v>0.9292820980902778</x:v>
      </x:c>
      <x:c r="I917" s="9" t="str">
        <x:v>可用</x:v>
      </x:c>
      <x:c r="J917" s="9" t="n">
        <x:v>0.1606714697572842</x:v>
      </x:c>
      <x:c r="K917" s="9" t="n">
        <x:v>0.0089599220136762</x:v>
      </x:c>
      <x:c r="L917" s="9" t="n">
        <x:v>0.12307461772421027</x:v>
      </x:c>
      <x:c r="M917" s="9" t="n">
        <x:v>0.1953947377192957</x:v>
      </x:c>
      <x:c r="N917" s="9" t="n">
        <x:v>0.07232011999508542</x:v>
      </x:c>
    </x:row>
    <x:row r="918">
      <x:c r="A918" s="1" t="str">
        <x:v>2024Q3</x:v>
      </x:c>
      <x:c r="B918" s="1" t="str">
        <x:v>001903.OF</x:v>
      </x:c>
      <x:c r="C918" s="1" t="str">
        <x:v>光大保德信欣鑫混合A</x:v>
      </x:c>
      <x:c r="D918" s="1" t="str">
        <x:v>光大保德信基金</x:v>
      </x:c>
      <x:c r="E918" s="9" t="n">
        <x:v>0.8135320572363042</x:v>
      </x:c>
      <x:c r="F918" s="9" t="n">
        <x:v>0.0494436451349141</x:v>
      </x:c>
      <x:c r="G918" s="9" t="n">
        <x:v>0.0451134505314799</x:v>
      </x:c>
      <x:c r="H918" s="9" t="n">
        <x:v>0.9080891529026981</x:v>
      </x:c>
      <x:c r="I918" s="9" t="str">
        <x:v>可用</x:v>
      </x:c>
      <x:c r="J918" s="9" t="n">
        <x:v>-0.0206428811428998</x:v>
      </x:c>
      <x:c r="K918" s="9" t="n">
        <x:v>0.0278751222406441</x:v>
      </x:c>
      <x:c r="L918" s="9" t="n">
        <x:v>-0.015415397911309027</x:v>
      </x:c>
      <x:c r="M918" s="9" t="n">
        <x:v>0.0027517898315818</x:v>
      </x:c>
      <x:c r="N918" s="9" t="n">
        <x:v>0.018167187742890827</x:v>
      </x:c>
    </x:row>
    <x:row r="919">
      <x:c r="A919" s="1" t="str">
        <x:v>2024Q4</x:v>
      </x:c>
      <x:c r="B919" s="1" t="str">
        <x:v>001903.OF</x:v>
      </x:c>
      <x:c r="C919" s="1" t="str">
        <x:v>光大保德信欣鑫混合A</x:v>
      </x:c>
      <x:c r="D919" s="1" t="str">
        <x:v>光大保德信基金</x:v>
      </x:c>
      <x:c r="E919" s="9" t="n">
        <x:v>0.8278745804020101</x:v>
      </x:c>
      <x:c r="F919" s="9" t="n">
        <x:v>0.0593671507537688</x:v>
      </x:c>
      <x:c r="G919" s="9" t="n">
        <x:v>0.0448382546063651</x:v>
      </x:c>
      <x:c r="H919" s="9" t="n">
        <x:v>0.932079985762144</x:v>
      </x:c>
      <x:c r="I919" s="9" t="str">
        <x:v>可用</x:v>
      </x:c>
      <x:c r="J919" s="9" t="n">
        <x:v>-0.0120968459253197</x:v>
      </x:c>
      <x:c r="K919" s="9" t="n">
        <x:v>-0.0061358304583538</x:v>
      </x:c>
      <x:c r="L919" s="9" t="n">
        <x:v>-0.010378938016432469</x:v>
      </x:c>
      <x:c r="M919" s="9" t="n">
        <x:v>0.0170142685629726</x:v>
      </x:c>
      <x:c r="N919" s="9" t="n">
        <x:v>0.02739320657940507</x:v>
      </x:c>
    </x:row>
    <x:row r="920">
      <x:c r="A920" s="1" t="str">
        <x:v>2025Q1</x:v>
      </x:c>
      <x:c r="B920" s="1" t="str">
        <x:v>001903.OF</x:v>
      </x:c>
      <x:c r="C920" s="1" t="str">
        <x:v>光大保德信欣鑫混合A</x:v>
      </x:c>
      <x:c r="D920" s="1" t="str">
        <x:v>光大保德信基金</x:v>
      </x:c>
      <x:c r="E920" s="9" t="n">
        <x:v>0.8659450073469388</x:v>
      </x:c>
      <x:c r="F920" s="9" t="n">
        <x:v>0.0579916865306122</x:v>
      </x:c>
      <x:c r="G920" s="9" t="n">
        <x:v>0.0197678873469387</x:v>
      </x:c>
      <x:c r="H920" s="9" t="n">
        <x:v>0.9437045812244896</x:v>
      </x:c>
      <x:c r="I920" s="9" t="str">
        <x:v>可用</x:v>
      </x:c>
      <x:c r="J920" s="9" t="n">
        <x:v>0.0125459507988814</x:v>
      </x:c>
      <x:c r="K920" s="9" t="n">
        <x:v>0.0167355103051229</x:v>
      </x:c>
      <x:c r="L920" s="9" t="n">
        <x:v>0.011834623924256205</x:v>
      </x:c>
      <x:c r="M920" s="9" t="n">
        <x:v>0.0582838670601808</x:v>
      </x:c>
      <x:c r="N920" s="9" t="n">
        <x:v>0.04644924313592459</x:v>
      </x:c>
    </x:row>
    <x:row r="921">
      <x:c r="A921" s="1" t="str">
        <x:v>2025Q2</x:v>
      </x:c>
      <x:c r="B921" s="1" t="str">
        <x:v>001903.OF</x:v>
      </x:c>
      <x:c r="C921" s="1" t="str">
        <x:v>光大保德信欣鑫混合A</x:v>
      </x:c>
      <x:c r="D921" s="1" t="str">
        <x:v>光大保德信基金</x:v>
      </x:c>
      <x:c r="E921" s="9" t="n">
        <x:v>0.8550375303370786</x:v>
      </x:c>
      <x:c r="F921" s="9" t="n">
        <x:v>0.0526655565543071</x:v>
      </x:c>
      <x:c r="G921" s="9" t="n">
        <x:v>0.0472283955056179</x:v>
      </x:c>
      <x:c r="H921" s="9" t="n">
        <x:v>0.9549314823970037</x:v>
      </x:c>
      <x:c r="I921" s="9" t="str">
        <x:v>可用</x:v>
      </x:c>
      <x:c r="J921" s="9" t="n">
        <x:v>0.1790131298144346</x:v>
      </x:c>
      <x:c r="K921" s="9" t="n">
        <x:v>-0.0093141564174268</x:v>
      </x:c>
      <x:c r="L921" s="9" t="n">
        <x:v>0.15257240918288736</x:v>
      </x:c>
      <x:c r="M921" s="9" t="n">
        <x:v>0.0270270252441346</x:v>
      </x:c>
      <x:c r="N921" s="9" t="n">
        <x:v>-0.12554538393875275</x:v>
      </x:c>
    </x:row>
    <x:row r="922">
      <x:c r="A922" s="1" t="str">
        <x:v>2025Q3</x:v>
      </x:c>
      <x:c r="B922" s="1" t="str">
        <x:v>001903.OF</x:v>
      </x:c>
      <x:c r="C922" s="1" t="str">
        <x:v>光大保德信欣鑫混合A</x:v>
      </x:c>
      <x:c r="D922" s="1" t="str">
        <x:v>光大保德信基金</x:v>
      </x:c>
      <x:c r="E922" s="9" t="n">
        <x:v>0.9044403587322994</x:v>
      </x:c>
      <x:c r="F922" s="9" t="n">
        <x:v>0.0611569865138233</x:v>
      </x:c>
      <x:c r="G922" s="9" t="n">
        <x:v>0.0175950721510451</x:v>
      </x:c>
      <x:c r="H922" s="9" t="n">
        <x:v>0.9831924173971678</x:v>
      </x:c>
      <x:c r="I922" s="9" t="str">
        <x:v>可用</x:v>
      </x:c>
      <x:c r="J922" s="9" t="n">
        <x:v>-0.002316465870377</x:v>
      </x:c>
      <x:c r="K922" s="9" t="n">
        <x:v>0.0053859744891888</x:v>
      </x:c>
      <x:c r="L922" s="9" t="n">
        <x:v>-0.0017657152535957865</x:v>
      </x:c>
      <x:c r="M922" s="9" t="n">
        <x:v>0.0417080442469404</x:v>
      </x:c>
      <x:c r="N922" s="9" t="n">
        <x:v>0.04347375950053618</x:v>
      </x:c>
    </x:row>
    <x:row r="923">
      <x:c r="A923" s="1" t="str">
        <x:v>2025Q4</x:v>
      </x:c>
      <x:c r="B923" s="1" t="str">
        <x:v>001903.OF</x:v>
      </x:c>
      <x:c r="C923" s="1" t="str">
        <x:v>光大保德信欣鑫混合A</x:v>
      </x:c>
      <x:c r="D923" s="1" t="str">
        <x:v>光大保德信基金</x:v>
      </x:c>
      <x:c r="E923" s="9" t="n">
        <x:v>0.9242750770893372</x:v>
      </x:c>
      <x:c r="F923" s="9" t="n">
        <x:v>0.0582798306916426</x:v>
      </x:c>
      <x:c r="G923" s="9" t="n">
        <x:v>0.0234261419308357</x:v>
      </x:c>
      <x:c r="H923" s="9" t="n">
        <x:v>1.0059810497118156</x:v>
      </x:c>
      <x:c r="I923" s="9" t="str">
        <x:v>可用</x:v>
      </x:c>
      <x:c r="J923" s="9" t="n">
        <x:v>-0.0388536352522925</x:v>
      </x:c>
      <x:c r="K923" s="9" t="n">
        <x:v>0.0082560386605905</x:v>
      </x:c>
      <x:c r="L923" s="9" t="n">
        <x:v>-0.035430286182690764</x:v>
      </x:c>
      <x:c r="M923" s="9" t="n">
        <x:v>-0.0891325092624512</x:v>
      </x:c>
      <x:c r="N923" s="9" t="n">
        <x:v>-0.053702223079760435</x:v>
      </x:c>
    </x:row>
    <x:row r="924">
      <x:c r="A924" s="1" t="str">
        <x:v>2026Q1</x:v>
      </x:c>
      <x:c r="B924" s="1" t="str">
        <x:v>001903.OF</x:v>
      </x:c>
      <x:c r="C924" s="1" t="str">
        <x:v>光大保德信欣鑫混合A</x:v>
      </x:c>
      <x:c r="D924" s="1" t="str">
        <x:v>光大保德信基金</x:v>
      </x:c>
      <x:c r="E924" s="9" t="n">
        <x:v>0.911827536259542</x:v>
      </x:c>
      <x:c r="F924" s="9" t="n">
        <x:v>0.0672983062977099</x:v>
      </x:c>
      <x:c r="G924" s="9" t="n">
        <x:v>0.0232931393129771</x:v>
      </x:c>
      <x:c r="H924" s="9" t="n">
        <x:v>1.0024189818702292</x:v>
      </x:c>
      <x:c r="I924" s="9" t="str">
        <x:v>可用</x:v>
      </x:c>
      <x:c r="J924" s="9" t="n">
        <x:v>0.1189604611184145</x:v>
      </x:c>
      <x:c r="K924" s="9" t="n">
        <x:v>0.0119203404212993</x:v>
      </x:c>
      <x:c r="L924" s="9" t="n">
        <x:v>0.10927364289474852</x:v>
      </x:c>
      <x:c r="M924" s="9" t="n">
        <x:v>-0.0413396123155592</x:v>
      </x:c>
      <x:c r="N924" s="9" t="n">
        <x:v>-0.15061325521030772</x:v>
      </x:c>
    </x:row>
    <x:row r="925">
      <x:c r="A925" s="1" t="str">
        <x:v>2023Q1</x:v>
      </x:c>
      <x:c r="B925" s="1" t="str">
        <x:v>001905.OF</x:v>
      </x:c>
      <x:c r="C925" s="1" t="str">
        <x:v>华安安益灵活配置混合A</x:v>
      </x:c>
      <x:c r="D925" s="1" t="str">
        <x:v>华安基金</x:v>
      </x:c>
      <x:c r="E925" s="9" t="n">
        <x:v>0.3346194926568758</x:v>
      </x:c>
      <x:c r="F925" s="9" t="n">
        <x:v>0.6301577333110814</x:v>
      </x:c>
      <x:c r="G925" s="9" t="n">
        <x:v>0.0202796512016021</x:v>
      </x:c>
      <x:c r="H925" s="9" t="n">
        <x:v>0.9850568771695594</x:v>
      </x:c>
      <x:c r="I925" s="9" t="str">
        <x:v>可用</x:v>
      </x:c>
      <x:c r="J925" s="9" t="n">
        <x:v>-0.0514647253840476</x:v>
      </x:c>
      <x:c r="K925" s="9" t="n">
        <x:v>0.0167474576920587</x:v>
      </x:c>
      <x:c r="L925" s="9" t="n">
        <x:v>-0.006667560319784502</x:v>
      </x:c>
      <x:c r="M925" s="9" t="n">
        <x:v>0.0079950253175802</x:v>
      </x:c>
      <x:c r="N925" s="9" t="n">
        <x:v>0.014662585637364701</x:v>
      </x:c>
    </x:row>
    <x:row r="926">
      <x:c r="A926" s="1" t="str">
        <x:v>2023Q2</x:v>
      </x:c>
      <x:c r="B926" s="1" t="str">
        <x:v>001905.OF</x:v>
      </x:c>
      <x:c r="C926" s="1" t="str">
        <x:v>华安安益灵活配置混合A</x:v>
      </x:c>
      <x:c r="D926" s="1" t="str">
        <x:v>华安基金</x:v>
      </x:c>
      <x:c r="E926" s="9" t="n">
        <x:v>0.3419526099290779</x:v>
      </x:c>
      <x:c r="F926" s="9" t="n">
        <x:v>0.5894527113475176</x:v>
      </x:c>
      <x:c r="G926" s="9" t="n">
        <x:v>0.022228489716312</x:v>
      </x:c>
      <x:c r="H926" s="9" t="n">
        <x:v>0.9536338109929076</x:v>
      </x:c>
      <x:c r="I926" s="9" t="str">
        <x:v>可用</x:v>
      </x:c>
      <x:c r="J926" s="9" t="n">
        <x:v>-0.0398001275228043</x:v>
      </x:c>
      <x:c r="K926" s="9" t="n">
        <x:v>0.0067709071031718</x:v>
      </x:c>
      <x:c r="L926" s="9" t="n">
        <x:v>-0.009618627931686271</x:v>
      </x:c>
      <x:c r="M926" s="9" t="n">
        <x:v>-0.032343350665374</x:v>
      </x:c>
      <x:c r="N926" s="9" t="n">
        <x:v>-0.022724722733687728</x:v>
      </x:c>
    </x:row>
    <x:row r="927">
      <x:c r="A927" s="1" t="str">
        <x:v>2023Q3</x:v>
      </x:c>
      <x:c r="B927" s="1" t="str">
        <x:v>001905.OF</x:v>
      </x:c>
      <x:c r="C927" s="1" t="str">
        <x:v>华安安益灵活配置混合A</x:v>
      </x:c>
      <x:c r="D927" s="1" t="str">
        <x:v>华安基金</x:v>
      </x:c>
      <x:c r="E927" s="9" t="n">
        <x:v>0.4482597388632873</x:v>
      </x:c>
      <x:c r="F927" s="9" t="n">
        <x:v>0.455922093701997</x:v>
      </x:c>
      <x:c r="G927" s="9" t="n">
        <x:v>0.0154323613671274</x:v>
      </x:c>
      <x:c r="H927" s="9" t="n">
        <x:v>0.9196141939324117</x:v>
      </x:c>
      <x:c r="I927" s="9" t="str">
        <x:v>可用</x:v>
      </x:c>
      <x:c r="J927" s="9" t="n">
        <x:v>-0.0700389210520608</x:v>
      </x:c>
      <x:c r="K927" s="9" t="n">
        <x:v>0.0140014361109186</x:v>
      </x:c>
      <x:c r="L927" s="9" t="n">
        <x:v>-0.025012064394538416</x:v>
      </x:c>
      <x:c r="M927" s="9" t="n">
        <x:v>-0.0187613843351549</x:v>
      </x:c>
      <x:c r="N927" s="9" t="n">
        <x:v>0.006250680059383517</x:v>
      </x:c>
    </x:row>
    <x:row r="928">
      <x:c r="A928" s="1" t="str">
        <x:v>2023Q4</x:v>
      </x:c>
      <x:c r="B928" s="1" t="str">
        <x:v>001905.OF</x:v>
      </x:c>
      <x:c r="C928" s="1" t="str">
        <x:v>华安安益灵活配置混合A</x:v>
      </x:c>
      <x:c r="D928" s="1" t="str">
        <x:v>华安基金</x:v>
      </x:c>
      <x:c r="E928" s="9" t="n">
        <x:v>0.3693679756097561</x:v>
      </x:c>
      <x:c r="F928" s="9" t="n">
        <x:v>0.5765692666666667</x:v>
      </x:c>
      <x:c r="G928" s="9" t="n">
        <x:v>0.0216707841463414</x:v>
      </x:c>
      <x:c r="H928" s="9" t="n">
        <x:v>0.9676080264227642</x:v>
      </x:c>
      <x:c r="I928" s="9" t="str">
        <x:v>可用</x:v>
      </x:c>
      <x:c r="J928" s="9" t="n">
        <x:v>0.031001629210372</x:v>
      </x:c>
      <x:c r="K928" s="9" t="n">
        <x:v>0.0198746052509315</x:v>
      </x:c>
      <x:c r="L928" s="9" t="n">
        <x:v>0.02291009559685845</x:v>
      </x:c>
      <x:c r="M928" s="9" t="n">
        <x:v>-0.0188140337850379</x:v>
      </x:c>
      <x:c r="N928" s="9" t="n">
        <x:v>-0.04172412938189635</x:v>
      </x:c>
    </x:row>
    <x:row r="929">
      <x:c r="A929" s="1" t="str">
        <x:v>2024Q1</x:v>
      </x:c>
      <x:c r="B929" s="1" t="str">
        <x:v>001905.OF</x:v>
      </x:c>
      <x:c r="C929" s="1" t="str">
        <x:v>华安安益灵活配置混合A</x:v>
      </x:c>
      <x:c r="D929" s="1" t="str">
        <x:v>华安基金</x:v>
      </x:c>
      <x:c r="E929" s="9" t="n">
        <x:v>0.2561685423128046</x:v>
      </x:c>
      <x:c r="F929" s="9" t="n">
        <x:v>0.5991923890119628</x:v>
      </x:c>
      <x:c r="G929" s="9" t="n">
        <x:v>0.025451342933097</x:v>
      </x:c>
      <x:c r="H929" s="9" t="n">
        <x:v>0.8808122742578645</x:v>
      </x:c>
      <x:c r="I929" s="9" t="str">
        <x:v>可用</x:v>
      </x:c>
      <x:c r="J929" s="9" t="n">
        <x:v>-0.0214333367255786</x:v>
      </x:c>
      <x:c r="K929" s="9" t="n">
        <x:v>0.0174055286828451</x:v>
      </x:c>
      <x:c r="L929" s="9" t="n">
        <x:v>0.0049387136875992275</x:v>
      </x:c>
      <x:c r="M929" s="9" t="n">
        <x:v>-0.0002922063229021</x:v>
      </x:c>
      <x:c r="N929" s="9" t="n">
        <x:v>-0.005230920010501327</x:v>
      </x:c>
    </x:row>
    <x:row r="930">
      <x:c r="A930" s="1" t="str">
        <x:v>2024Q2</x:v>
      </x:c>
      <x:c r="B930" s="1" t="str">
        <x:v>001905.OF</x:v>
      </x:c>
      <x:c r="C930" s="1" t="str">
        <x:v>华安安益灵活配置混合A</x:v>
      </x:c>
      <x:c r="D930" s="1" t="str">
        <x:v>华安基金</x:v>
      </x:c>
      <x:c r="E930" s="9" t="n">
        <x:v>0.2830481644083107</x:v>
      </x:c>
      <x:c r="F930" s="9" t="n">
        <x:v>0.540350310298103</x:v>
      </x:c>
      <x:c r="G930" s="9" t="n">
        <x:v>0.030147027100271</x:v>
      </x:c>
      <x:c r="H930" s="9" t="n">
        <x:v>0.8535455018066846</x:v>
      </x:c>
      <x:c r="I930" s="9" t="str">
        <x:v>可用</x:v>
      </x:c>
      <x:c r="J930" s="9" t="n">
        <x:v>0.1606714697572842</x:v>
      </x:c>
      <x:c r="K930" s="9" t="n">
        <x:v>0.0089599220136762</x:v>
      </x:c>
      <x:c r="L930" s="9" t="n">
        <x:v>0.050319261227921436</x:v>
      </x:c>
      <x:c r="M930" s="9" t="n">
        <x:v>0.0094505136849778</x:v>
      </x:c>
      <x:c r="N930" s="9" t="n">
        <x:v>-0.04086874754294363</x:v>
      </x:c>
    </x:row>
    <x:row r="931">
      <x:c r="A931" s="1" t="str">
        <x:v>2024Q3</x:v>
      </x:c>
      <x:c r="B931" s="1" t="str">
        <x:v>001905.OF</x:v>
      </x:c>
      <x:c r="C931" s="1" t="str">
        <x:v>华安安益灵活配置混合A</x:v>
      </x:c>
      <x:c r="D931" s="1" t="str">
        <x:v>华安基金</x:v>
      </x:c>
      <x:c r="E931" s="9" t="n">
        <x:v>0.146364441353732</x:v>
      </x:c>
      <x:c r="F931" s="9" t="n">
        <x:v>0.5419910055632824</x:v>
      </x:c>
      <x:c r="G931" s="9" t="n">
        <x:v>0.0344806379230412</x:v>
      </x:c>
      <x:c r="H931" s="9" t="n">
        <x:v>0.7228360848400556</x:v>
      </x:c>
      <x:c r="I931" s="9" t="str">
        <x:v>覆盖/杠杆异常</x:v>
      </x:c>
      <x:c r="J931" s="9" t="n">
        <x:v>-0.0206428811428998</x:v>
      </x:c>
      <x:c r="K931" s="9" t="n">
        <x:v>0.0278751222406441</x:v>
      </x:c>
      <x:c r="L931" s="9" t="n">
        <x:v>0.012086681766994095</x:v>
      </x:c>
      <x:c r="M931" s="9" t="n">
        <x:v>0.0238393988588541</x:v>
      </x:c>
      <x:c r="N931" s="9"/>
    </x:row>
    <x:row r="932">
      <x:c r="A932" s="1" t="str">
        <x:v>2024Q4</x:v>
      </x:c>
      <x:c r="B932" s="1" t="str">
        <x:v>001905.OF</x:v>
      </x:c>
      <x:c r="C932" s="1" t="str">
        <x:v>华安安益灵活配置混合A</x:v>
      </x:c>
      <x:c r="D932" s="1" t="str">
        <x:v>华安基金</x:v>
      </x:c>
      <x:c r="E932" s="9"/>
      <x:c r="F932" s="9" t="n">
        <x:v>1.0548681566014162</x:v>
      </x:c>
      <x:c r="G932" s="9" t="n">
        <x:v>0.0304089372285357</x:v>
      </x:c>
      <x:c r="H932" s="9"/>
      <x:c r="I932" s="9" t="str">
        <x:v>覆盖/杠杆异常</x:v>
      </x:c>
      <x:c r="J932" s="9" t="n">
        <x:v>-0.0120968459253197</x:v>
      </x:c>
      <x:c r="K932" s="9" t="n">
        <x:v>-0.0061358304583538</x:v>
      </x:c>
      <x:c r="L932" s="9"/>
      <x:c r="M932" s="9" t="n">
        <x:v>-0.0012254902521782</x:v>
      </x:c>
      <x:c r="N932" s="9"/>
    </x:row>
    <x:row r="933">
      <x:c r="A933" s="1" t="str">
        <x:v>2025Q1</x:v>
      </x:c>
      <x:c r="B933" s="1" t="str">
        <x:v>001905.OF</x:v>
      </x:c>
      <x:c r="C933" s="1" t="str">
        <x:v>华安安益灵活配置混合A</x:v>
      </x:c>
      <x:c r="D933" s="1" t="str">
        <x:v>华安基金</x:v>
      </x:c>
      <x:c r="E933" s="9"/>
      <x:c r="F933" s="9" t="n">
        <x:v>1.082875007936508</x:v>
      </x:c>
      <x:c r="G933" s="9" t="n">
        <x:v>0.0199328330827067</x:v>
      </x:c>
      <x:c r="H933" s="9"/>
      <x:c r="I933" s="9" t="str">
        <x:v>覆盖/杠杆异常</x:v>
      </x:c>
      <x:c r="J933" s="9" t="n">
        <x:v>0.0125459507988814</x:v>
      </x:c>
      <x:c r="K933" s="9" t="n">
        <x:v>0.0167355103051229</x:v>
      </x:c>
      <x:c r="L933" s="9"/>
      <x:c r="M933" s="9" t="n">
        <x:v>0.0168947546979247</x:v>
      </x:c>
      <x:c r="N933" s="9"/>
    </x:row>
    <x:row r="934">
      <x:c r="A934" s="1" t="str">
        <x:v>2025Q2</x:v>
      </x:c>
      <x:c r="B934" s="1" t="str">
        <x:v>001905.OF</x:v>
      </x:c>
      <x:c r="C934" s="1" t="str">
        <x:v>华安安益灵活配置混合A</x:v>
      </x:c>
      <x:c r="D934" s="1" t="str">
        <x:v>华安基金</x:v>
      </x:c>
      <x:c r="E934" s="9"/>
      <x:c r="F934" s="9" t="n">
        <x:v>0.9722494628795154</x:v>
      </x:c>
      <x:c r="G934" s="9" t="n">
        <x:v>0.0053748459038191</x:v>
      </x:c>
      <x:c r="H934" s="9"/>
      <x:c r="I934" s="9" t="str">
        <x:v>覆盖/杠杆异常</x:v>
      </x:c>
      <x:c r="J934" s="9" t="n">
        <x:v>0.1790131298144346</x:v>
      </x:c>
      <x:c r="K934" s="9" t="n">
        <x:v>-0.0093141564174268</x:v>
      </x:c>
      <x:c r="L934" s="9"/>
      <x:c r="M934" s="9" t="n">
        <x:v>0.0082606257915007</x:v>
      </x:c>
      <x:c r="N934" s="9"/>
    </x:row>
    <x:row r="935">
      <x:c r="A935" s="1" t="str">
        <x:v>2025Q3</x:v>
      </x:c>
      <x:c r="B935" s="1" t="str">
        <x:v>001905.OF</x:v>
      </x:c>
      <x:c r="C935" s="1" t="str">
        <x:v>华安安益灵活配置混合A</x:v>
      </x:c>
      <x:c r="D935" s="1" t="str">
        <x:v>华安基金</x:v>
      </x:c>
      <x:c r="E935" s="9"/>
      <x:c r="F935" s="9" t="n">
        <x:v>0.8988065958281701</x:v>
      </x:c>
      <x:c r="G935" s="9" t="n">
        <x:v>0.0149379990706319</x:v>
      </x:c>
      <x:c r="H935" s="9"/>
      <x:c r="I935" s="9" t="str">
        <x:v>覆盖/杠杆异常</x:v>
      </x:c>
      <x:c r="J935" s="9" t="n">
        <x:v>-0.002316465870377</x:v>
      </x:c>
      <x:c r="K935" s="9" t="n">
        <x:v>0.0053859744891888</x:v>
      </x:c>
      <x:c r="L935" s="9"/>
      <x:c r="M935" s="9" t="n">
        <x:v>0.0079167904191359</x:v>
      </x:c>
      <x:c r="N935" s="9"/>
    </x:row>
    <x:row r="936">
      <x:c r="A936" s="1" t="str">
        <x:v>2025Q4</x:v>
      </x:c>
      <x:c r="B936" s="1" t="str">
        <x:v>001905.OF</x:v>
      </x:c>
      <x:c r="C936" s="1" t="str">
        <x:v>华安安益灵活配置混合A</x:v>
      </x:c>
      <x:c r="D936" s="1" t="str">
        <x:v>华安基金</x:v>
      </x:c>
      <x:c r="E936" s="9" t="n">
        <x:v>0.0452003408941916</x:v>
      </x:c>
      <x:c r="F936" s="9" t="n">
        <x:v>0.938555212403304</x:v>
      </x:c>
      <x:c r="G936" s="9" t="n">
        <x:v>0.0132835720466762</x:v>
      </x:c>
      <x:c r="H936" s="9" t="n">
        <x:v>0.9970391253441717</x:v>
      </x:c>
      <x:c r="I936" s="9" t="str">
        <x:v>可用</x:v>
      </x:c>
      <x:c r="J936" s="9" t="n">
        <x:v>-0.0388536352522925</x:v>
      </x:c>
      <x:c r="K936" s="9" t="n">
        <x:v>0.0082560386605905</x:v>
      </x:c>
      <x:c r="L936" s="9" t="n">
        <x:v>0.005992550560318204</x:v>
      </x:c>
      <x:c r="M936" s="9" t="n">
        <x:v>0.0042926289777869</x:v>
      </x:c>
      <x:c r="N936" s="9" t="n">
        <x:v>-0.0016999215825313045</x:v>
      </x:c>
    </x:row>
    <x:row r="937">
      <x:c r="A937" s="1" t="str">
        <x:v>2026Q1</x:v>
      </x:c>
      <x:c r="B937" s="1" t="str">
        <x:v>001905.OF</x:v>
      </x:c>
      <x:c r="C937" s="1" t="str">
        <x:v>华安安益灵活配置混合A</x:v>
      </x:c>
      <x:c r="D937" s="1" t="str">
        <x:v>华安基金</x:v>
      </x:c>
      <x:c r="E937" s="9" t="n">
        <x:v>0.0424492139334155</x:v>
      </x:c>
      <x:c r="F937" s="9" t="n">
        <x:v>0.7973495161837237</x:v>
      </x:c>
      <x:c r="G937" s="9" t="n">
        <x:v>0.1378947812885326</x:v>
      </x:c>
      <x:c r="H937" s="9" t="n">
        <x:v>0.9776935114056718</x:v>
      </x:c>
      <x:c r="I937" s="9" t="str">
        <x:v>可用</x:v>
      </x:c>
      <x:c r="J937" s="9" t="n">
        <x:v>0.1189604611184145</x:v>
      </x:c>
      <x:c r="K937" s="9" t="n">
        <x:v>0.0119203404212993</x:v>
      </x:c>
      <x:c r="L937" s="9" t="n">
        <x:v>0.014554455731301617</x:v>
      </x:c>
      <x:c r="M937" s="9" t="n">
        <x:v>0.0180974860765468</x:v>
      </x:c>
      <x:c r="N937" s="9" t="n">
        <x:v>0.0035430303452451822</x:v>
      </x:c>
    </x:row>
    <x:row r="938">
      <x:c r="A938" s="1" t="str">
        <x:v>2023Q1</x:v>
      </x:c>
      <x:c r="B938" s="1" t="str">
        <x:v>001922.OF</x:v>
      </x:c>
      <x:c r="C938" s="1" t="str">
        <x:v>国泰多策略收益灵活配置混合A</x:v>
      </x:c>
      <x:c r="D938" s="1" t="str">
        <x:v>国泰基金</x:v>
      </x:c>
      <x:c r="E938" s="9" t="n">
        <x:v>0.2172233985361196</x:v>
      </x:c>
      <x:c r="F938" s="9" t="n">
        <x:v>0.5576344610162299</x:v>
      </x:c>
      <x:c r="G938" s="9" t="n">
        <x:v>0.0688691380078497</x:v>
      </x:c>
      <x:c r="H938" s="9" t="n">
        <x:v>0.8437269975601992</x:v>
      </x:c>
      <x:c r="I938" s="9" t="str">
        <x:v>可用</x:v>
      </x:c>
      <x:c r="J938" s="9" t="n">
        <x:v>-0.0514647253840476</x:v>
      </x:c>
      <x:c r="K938" s="9" t="n">
        <x:v>0.0167474576920587</x:v>
      </x:c>
      <x:c r="L938" s="9" t="n">
        <x:v>-0.0018403830091476576</x:v>
      </x:c>
      <x:c r="M938" s="9" t="n">
        <x:v>-0.0090965905145474</x:v>
      </x:c>
      <x:c r="N938" s="9" t="n">
        <x:v>-0.007256207505399742</x:v>
      </x:c>
    </x:row>
    <x:row r="939">
      <x:c r="A939" s="1" t="str">
        <x:v>2023Q2</x:v>
      </x:c>
      <x:c r="B939" s="1" t="str">
        <x:v>001922.OF</x:v>
      </x:c>
      <x:c r="C939" s="1" t="str">
        <x:v>国泰多策略收益灵活配置混合A</x:v>
      </x:c>
      <x:c r="D939" s="1" t="str">
        <x:v>国泰基金</x:v>
      </x:c>
      <x:c r="E939" s="9" t="n">
        <x:v>0.2455642863718958</x:v>
      </x:c>
      <x:c r="F939" s="9" t="n">
        <x:v>0.7404103706844337</x:v>
      </x:c>
      <x:c r="G939" s="9" t="n">
        <x:v>0.0222809465778316</x:v>
      </x:c>
      <x:c r="H939" s="9" t="n">
        <x:v>1.008255603634161</x:v>
      </x:c>
      <x:c r="I939" s="9" t="str">
        <x:v>可用</x:v>
      </x:c>
      <x:c r="J939" s="9" t="n">
        <x:v>-0.0398001275228043</x:v>
      </x:c>
      <x:c r="K939" s="9" t="n">
        <x:v>0.0067709071031718</x:v>
      </x:c>
      <x:c r="L939" s="9" t="n">
        <x:v>-0.00476024007451859</x:v>
      </x:c>
      <x:c r="M939" s="9" t="n">
        <x:v>-0.0265592151366503</x:v>
      </x:c>
      <x:c r="N939" s="9" t="n">
        <x:v>-0.021798975062131708</x:v>
      </x:c>
    </x:row>
    <x:row r="940">
      <x:c r="A940" s="1" t="str">
        <x:v>2023Q3</x:v>
      </x:c>
      <x:c r="B940" s="1" t="str">
        <x:v>001922.OF</x:v>
      </x:c>
      <x:c r="C940" s="1" t="str">
        <x:v>国泰多策略收益灵活配置混合A</x:v>
      </x:c>
      <x:c r="D940" s="1" t="str">
        <x:v>国泰基金</x:v>
      </x:c>
      <x:c r="E940" s="9" t="n">
        <x:v>0.2496417422198477</x:v>
      </x:c>
      <x:c r="F940" s="9" t="n">
        <x:v>0.355413903833311</x:v>
      </x:c>
      <x:c r="G940" s="9" t="n">
        <x:v>0.0619299579270736</x:v>
      </x:c>
      <x:c r="H940" s="9" t="n">
        <x:v>0.6669856039802322</x:v>
      </x:c>
      <x:c r="I940" s="9" t="str">
        <x:v>覆盖/杠杆异常</x:v>
      </x:c>
      <x:c r="J940" s="9" t="n">
        <x:v>-0.0700389210520608</x:v>
      </x:c>
      <x:c r="K940" s="9" t="n">
        <x:v>0.0140014361109186</x:v>
      </x:c>
      <x:c r="L940" s="9" t="n">
        <x:v>-0.012508333207180554</x:v>
      </x:c>
      <x:c r="M940" s="9" t="n">
        <x:v>-0.0074868619969764</x:v>
      </x:c>
      <x:c r="N940" s="9"/>
    </x:row>
    <x:row r="941">
      <x:c r="A941" s="1" t="str">
        <x:v>2023Q4</x:v>
      </x:c>
      <x:c r="B941" s="1" t="str">
        <x:v>001922.OF</x:v>
      </x:c>
      <x:c r="C941" s="1" t="str">
        <x:v>国泰多策略收益灵活配置混合A</x:v>
      </x:c>
      <x:c r="D941" s="1" t="str">
        <x:v>国泰基金</x:v>
      </x:c>
      <x:c r="E941" s="9" t="n">
        <x:v>0.2363144313137372</x:v>
      </x:c>
      <x:c r="F941" s="9" t="n">
        <x:v>0.6910336355728856</x:v>
      </x:c>
      <x:c r="G941" s="9" t="n">
        <x:v>0.087762475704859</x:v>
      </x:c>
      <x:c r="H941" s="9" t="n">
        <x:v>1.0151105425914817</x:v>
      </x:c>
      <x:c r="I941" s="9" t="str">
        <x:v>可用</x:v>
      </x:c>
      <x:c r="J941" s="9" t="n">
        <x:v>0.031001629210372</x:v>
      </x:c>
      <x:c r="K941" s="9" t="n">
        <x:v>0.0198746052509315</x:v>
      </x:c>
      <x:c r="L941" s="9" t="n">
        <x:v>0.02106015309877556</x:v>
      </x:c>
      <x:c r="M941" s="9" t="n">
        <x:v>-0.0126205846086894</x:v>
      </x:c>
      <x:c r="N941" s="9" t="n">
        <x:v>-0.03368073770746496</x:v>
      </x:c>
    </x:row>
    <x:row r="942">
      <x:c r="A942" s="1" t="str">
        <x:v>2024Q1</x:v>
      </x:c>
      <x:c r="B942" s="1" t="str">
        <x:v>001922.OF</x:v>
      </x:c>
      <x:c r="C942" s="1" t="str">
        <x:v>国泰多策略收益灵活配置混合A</x:v>
      </x:c>
      <x:c r="D942" s="1" t="str">
        <x:v>国泰基金</x:v>
      </x:c>
      <x:c r="E942" s="9" t="n">
        <x:v>0.1783754263149581</x:v>
      </x:c>
      <x:c r="F942" s="9" t="n">
        <x:v>0.7513870093192229</x:v>
      </x:c>
      <x:c r="G942" s="9" t="n">
        <x:v>0.0726112312430895</x:v>
      </x:c>
      <x:c r="H942" s="9" t="n">
        <x:v>1.0023736668772705</x:v>
      </x:c>
      <x:c r="I942" s="9" t="str">
        <x:v>可用</x:v>
      </x:c>
      <x:c r="J942" s="9" t="n">
        <x:v>-0.0214333367255786</x:v>
      </x:c>
      <x:c r="K942" s="9" t="n">
        <x:v>0.0174055286828451</x:v>
      </x:c>
      <x:c r="L942" s="9" t="n">
        <x:v>0.0092551075668458</x:v>
      </x:c>
      <x:c r="M942" s="9" t="n">
        <x:v>-0.0116065525600529</x:v>
      </x:c>
      <x:c r="N942" s="9" t="n">
        <x:v>-0.0208616601268987</x:v>
      </x:c>
    </x:row>
    <x:row r="943">
      <x:c r="A943" s="1" t="str">
        <x:v>2024Q2</x:v>
      </x:c>
      <x:c r="B943" s="1" t="str">
        <x:v>001922.OF</x:v>
      </x:c>
      <x:c r="C943" s="1" t="str">
        <x:v>国泰多策略收益灵活配置混合A</x:v>
      </x:c>
      <x:c r="D943" s="1" t="str">
        <x:v>国泰基金</x:v>
      </x:c>
      <x:c r="E943" s="9" t="n">
        <x:v>0.1612345142714902</x:v>
      </x:c>
      <x:c r="F943" s="9" t="n">
        <x:v>0.3883963491536674</x:v>
      </x:c>
      <x:c r="G943" s="9" t="n">
        <x:v>0.4521690303684035</x:v>
      </x:c>
      <x:c r="H943" s="9" t="n">
        <x:v>1.001799893793561</x:v>
      </x:c>
      <x:c r="I943" s="9" t="str">
        <x:v>可用</x:v>
      </x:c>
      <x:c r="J943" s="9" t="n">
        <x:v>0.1606714697572842</x:v>
      </x:c>
      <x:c r="K943" s="9" t="n">
        <x:v>0.0089599220136762</x:v>
      </x:c>
      <x:c r="L943" s="9" t="n">
        <x:v>0.029385787382415554</x:v>
      </x:c>
      <x:c r="M943" s="9" t="n">
        <x:v>0.0048309178743961</x:v>
      </x:c>
      <x:c r="N943" s="9" t="n">
        <x:v>-0.024554869508019453</x:v>
      </x:c>
    </x:row>
    <x:row r="944">
      <x:c r="A944" s="1" t="str">
        <x:v>2024Q3</x:v>
      </x:c>
      <x:c r="B944" s="1" t="str">
        <x:v>001922.OF</x:v>
      </x:c>
      <x:c r="C944" s="1" t="str">
        <x:v>国泰多策略收益灵活配置混合A</x:v>
      </x:c>
      <x:c r="D944" s="1" t="str">
        <x:v>国泰基金</x:v>
      </x:c>
      <x:c r="E944" s="9" t="n">
        <x:v>0.0022743576654755</x:v>
      </x:c>
      <x:c r="F944" s="9" t="n">
        <x:v>0.6135541917645058</x:v>
      </x:c>
      <x:c r="G944" s="9" t="n">
        <x:v>0.3908664670750383</x:v>
      </x:c>
      <x:c r="H944" s="9" t="n">
        <x:v>1.0066950165050195</x:v>
      </x:c>
      <x:c r="I944" s="9" t="str">
        <x:v>可用</x:v>
      </x:c>
      <x:c r="J944" s="9" t="n">
        <x:v>-0.0206428811428998</x:v>
      </x:c>
      <x:c r="K944" s="9" t="n">
        <x:v>0.0278751222406441</x:v>
      </x:c>
      <x:c r="L944" s="9" t="n">
        <x:v>0.017055948801730336</x:v>
      </x:c>
      <x:c r="M944" s="9" t="n">
        <x:v>0.0462278106508875</x:v>
      </x:c>
      <x:c r="N944" s="9" t="n">
        <x:v>0.02917186184915716</x:v>
      </x:c>
    </x:row>
    <x:row r="945">
      <x:c r="A945" s="1" t="str">
        <x:v>2024Q4</x:v>
      </x:c>
      <x:c r="B945" s="1" t="str">
        <x:v>001922.OF</x:v>
      </x:c>
      <x:c r="C945" s="1" t="str">
        <x:v>国泰多策略收益灵活配置混合A</x:v>
      </x:c>
      <x:c r="D945" s="1" t="str">
        <x:v>国泰基金</x:v>
      </x:c>
      <x:c r="E945" s="9"/>
      <x:c r="F945" s="9" t="n">
        <x:v>0.9107004291457286</x:v>
      </x:c>
      <x:c r="G945" s="9" t="n">
        <x:v>0.0924973757118928</x:v>
      </x:c>
      <x:c r="H945" s="9"/>
      <x:c r="I945" s="9" t="str">
        <x:v>覆盖/杠杆异常</x:v>
      </x:c>
      <x:c r="J945" s="9" t="n">
        <x:v>-0.0120968459253197</x:v>
      </x:c>
      <x:c r="K945" s="9" t="n">
        <x:v>-0.0061358304583538</x:v>
      </x:c>
      <x:c r="L945" s="9"/>
      <x:c r="M945" s="9" t="n">
        <x:v>0.0302580417108517</x:v>
      </x:c>
      <x:c r="N945" s="9"/>
    </x:row>
    <x:row r="946">
      <x:c r="A946" s="1" t="str">
        <x:v>2025Q1</x:v>
      </x:c>
      <x:c r="B946" s="1" t="str">
        <x:v>001922.OF</x:v>
      </x:c>
      <x:c r="C946" s="1" t="str">
        <x:v>国泰多策略收益灵活配置混合A</x:v>
      </x:c>
      <x:c r="D946" s="1" t="str">
        <x:v>国泰基金</x:v>
      </x:c>
      <x:c r="E946" s="9"/>
      <x:c r="F946" s="9" t="n">
        <x:v>0.5742328053703704</x:v>
      </x:c>
      <x:c r="G946" s="9" t="n">
        <x:v>0.0930513390277777</x:v>
      </x:c>
      <x:c r="H946" s="9"/>
      <x:c r="I946" s="9" t="str">
        <x:v>覆盖/杠杆异常</x:v>
      </x:c>
      <x:c r="J946" s="9" t="n">
        <x:v>0.0125459507988814</x:v>
      </x:c>
      <x:c r="K946" s="9" t="n">
        <x:v>0.0167355103051229</x:v>
      </x:c>
      <x:c r="L946" s="9"/>
      <x:c r="M946" s="9" t="n">
        <x:v>0.0114595484800659</x:v>
      </x:c>
      <x:c r="N946" s="9"/>
    </x:row>
    <x:row r="947">
      <x:c r="A947" s="1" t="str">
        <x:v>2025Q2</x:v>
      </x:c>
      <x:c r="B947" s="1" t="str">
        <x:v>001922.OF</x:v>
      </x:c>
      <x:c r="C947" s="1" t="str">
        <x:v>国泰多策略收益灵活配置混合A</x:v>
      </x:c>
      <x:c r="D947" s="1" t="str">
        <x:v>国泰基金</x:v>
      </x:c>
      <x:c r="E947" s="9"/>
      <x:c r="F947" s="9" t="n">
        <x:v>0.955164323484405</x:v>
      </x:c>
      <x:c r="G947" s="9" t="n">
        <x:v>0.0743661710022953</x:v>
      </x:c>
      <x:c r="H947" s="9"/>
      <x:c r="I947" s="9" t="str">
        <x:v>覆盖/杠杆异常</x:v>
      </x:c>
      <x:c r="J947" s="9" t="n">
        <x:v>0.1790131298144346</x:v>
      </x:c>
      <x:c r="K947" s="9" t="n">
        <x:v>-0.0093141564174268</x:v>
      </x:c>
      <x:c r="L947" s="9"/>
      <x:c r="M947" s="9" t="n">
        <x:v>0.0002035278154681</x:v>
      </x:c>
      <x:c r="N947" s="9"/>
    </x:row>
    <x:row r="948">
      <x:c r="A948" s="1" t="str">
        <x:v>2025Q3</x:v>
      </x:c>
      <x:c r="B948" s="1" t="str">
        <x:v>001922.OF</x:v>
      </x:c>
      <x:c r="C948" s="1" t="str">
        <x:v>国泰多策略收益灵活配置混合A</x:v>
      </x:c>
      <x:c r="D948" s="1" t="str">
        <x:v>国泰基金</x:v>
      </x:c>
      <x:c r="E948" s="9"/>
      <x:c r="F948" s="9" t="n">
        <x:v>0.9238447167317656</x:v>
      </x:c>
      <x:c r="G948" s="9" t="n">
        <x:v>0.0348531043777554</x:v>
      </x:c>
      <x:c r="H948" s="9"/>
      <x:c r="I948" s="9" t="str">
        <x:v>覆盖/杠杆异常</x:v>
      </x:c>
      <x:c r="J948" s="9" t="n">
        <x:v>-0.002316465870377</x:v>
      </x:c>
      <x:c r="K948" s="9" t="n">
        <x:v>0.0053859744891888</x:v>
      </x:c>
      <x:c r="L948" s="9"/>
      <x:c r="M948" s="9" t="n">
        <x:v>0.0079359696126974</x:v>
      </x:c>
      <x:c r="N948" s="9"/>
    </x:row>
    <x:row r="949">
      <x:c r="A949" s="1" t="str">
        <x:v>2025Q4</x:v>
      </x:c>
      <x:c r="B949" s="1" t="str">
        <x:v>001922.OF</x:v>
      </x:c>
      <x:c r="C949" s="1" t="str">
        <x:v>国泰多策略收益灵活配置混合A</x:v>
      </x:c>
      <x:c r="D949" s="1" t="str">
        <x:v>国泰基金</x:v>
      </x:c>
      <x:c r="E949" s="9" t="n">
        <x:v>0.0974023442115872</x:v>
      </x:c>
      <x:c r="F949" s="9" t="n">
        <x:v>0.7643736230667639</x:v>
      </x:c>
      <x:c r="G949" s="9" t="n">
        <x:v>0.0691992206235012</x:v>
      </x:c>
      <x:c r="H949" s="9" t="n">
        <x:v>0.9309751879018524</x:v>
      </x:c>
      <x:c r="I949" s="9" t="str">
        <x:v>可用</x:v>
      </x:c>
      <x:c r="J949" s="9" t="n">
        <x:v>-0.0388536352522925</x:v>
      </x:c>
      <x:c r="K949" s="9" t="n">
        <x:v>0.0082560386605905</x:v>
      </x:c>
      <x:c r="L949" s="9" t="n">
        <x:v>0.0025262630284595806</x:v>
      </x:c>
      <x:c r="M949" s="9" t="n">
        <x:v>0.0057873485868102</x:v>
      </x:c>
      <x:c r="N949" s="9" t="n">
        <x:v>0.003261085558350619</x:v>
      </x:c>
    </x:row>
    <x:row r="950">
      <x:c r="A950" s="1" t="str">
        <x:v>2026Q1</x:v>
      </x:c>
      <x:c r="B950" s="1" t="str">
        <x:v>001922.OF</x:v>
      </x:c>
      <x:c r="C950" s="1" t="str">
        <x:v>国泰多策略收益灵活配置混合A</x:v>
      </x:c>
      <x:c r="D950" s="1" t="str">
        <x:v>国泰基金</x:v>
      </x:c>
      <x:c r="E950" s="9" t="n">
        <x:v>0.0654732081204253</x:v>
      </x:c>
      <x:c r="F950" s="9" t="n">
        <x:v>0.7856190876605441</x:v>
      </x:c>
      <x:c r="G950" s="9" t="n">
        <x:v>0.1458253012014915</x:v>
      </x:c>
      <x:c r="H950" s="9" t="n">
        <x:v>0.996917596982461</x:v>
      </x:c>
      <x:c r="I950" s="9" t="str">
        <x:v>可用</x:v>
      </x:c>
      <x:c r="J950" s="9" t="n">
        <x:v>0.1189604611184145</x:v>
      </x:c>
      <x:c r="K950" s="9" t="n">
        <x:v>0.0119203404212993</x:v>
      </x:c>
      <x:c r="L950" s="9" t="n">
        <x:v>0.017153569995291978</x:v>
      </x:c>
      <x:c r="M950" s="9" t="n">
        <x:v>0.0393416298675231</x:v>
      </x:c>
      <x:c r="N950" s="9" t="n">
        <x:v>0.02218805987223112</x:v>
      </x:c>
    </x:row>
    <x:row r="951">
      <x:c r="A951" s="1" t="str">
        <x:v>2023Q1</x:v>
      </x:c>
      <x:c r="B951" s="1" t="str">
        <x:v>001942.OF</x:v>
      </x:c>
      <x:c r="C951" s="1" t="str">
        <x:v>前海开源沪港深汇鑫混合A</x:v>
      </x:c>
      <x:c r="D951" s="1" t="str">
        <x:v>前海开源基金</x:v>
      </x:c>
      <x:c r="E951" s="9" t="n">
        <x:v>0.9109739335698798</x:v>
      </x:c>
      <x:c r="F951" s="9"/>
      <x:c r="G951" s="9" t="n">
        <x:v>0.1006147058939483</x:v>
      </x:c>
      <x:c r="H951" s="9"/>
      <x:c r="I951" s="9" t="str">
        <x:v>覆盖/杠杆异常</x:v>
      </x:c>
      <x:c r="J951" s="9" t="n">
        <x:v>-0.0514647253840476</x:v>
      </x:c>
      <x:c r="K951" s="9" t="n">
        <x:v>0.0167474576920587</x:v>
      </x:c>
      <x:c r="L951" s="9"/>
      <x:c r="M951" s="9" t="n">
        <x:v>-0.0705882336501075</x:v>
      </x:c>
      <x:c r="N951" s="9"/>
    </x:row>
    <x:row r="952">
      <x:c r="A952" s="1" t="str">
        <x:v>2023Q2</x:v>
      </x:c>
      <x:c r="B952" s="1" t="str">
        <x:v>001942.OF</x:v>
      </x:c>
      <x:c r="C952" s="1" t="str">
        <x:v>前海开源沪港深汇鑫混合A</x:v>
      </x:c>
      <x:c r="D952" s="1" t="str">
        <x:v>前海开源基金</x:v>
      </x:c>
      <x:c r="E952" s="9" t="n">
        <x:v>0.7886331819953926</x:v>
      </x:c>
      <x:c r="F952" s="9"/>
      <x:c r="G952" s="9" t="n">
        <x:v>0.2539263514088251</x:v>
      </x:c>
      <x:c r="H952" s="9"/>
      <x:c r="I952" s="9" t="str">
        <x:v>覆盖/杠杆异常</x:v>
      </x:c>
      <x:c r="J952" s="9" t="n">
        <x:v>-0.0398001275228043</x:v>
      </x:c>
      <x:c r="K952" s="9" t="n">
        <x:v>0.0067709071031718</x:v>
      </x:c>
      <x:c r="L952" s="9"/>
      <x:c r="M952" s="9" t="n">
        <x:v>0.0175267770841005</x:v>
      </x:c>
      <x:c r="N952" s="9"/>
    </x:row>
    <x:row r="953">
      <x:c r="A953" s="1" t="str">
        <x:v>2023Q3</x:v>
      </x:c>
      <x:c r="B953" s="1" t="str">
        <x:v>001942.OF</x:v>
      </x:c>
      <x:c r="C953" s="1" t="str">
        <x:v>前海开源沪港深汇鑫混合A</x:v>
      </x:c>
      <x:c r="D953" s="1" t="str">
        <x:v>前海开源基金</x:v>
      </x:c>
      <x:c r="E953" s="9" t="n">
        <x:v>0.8540683309678692</x:v>
      </x:c>
      <x:c r="F953" s="9"/>
      <x:c r="G953" s="9" t="n">
        <x:v>0.2644130530258229</x:v>
      </x:c>
      <x:c r="H953" s="9"/>
      <x:c r="I953" s="9" t="str">
        <x:v>覆盖/杠杆异常</x:v>
      </x:c>
      <x:c r="J953" s="9" t="n">
        <x:v>-0.0700389210520608</x:v>
      </x:c>
      <x:c r="K953" s="9" t="n">
        <x:v>0.0140014361109186</x:v>
      </x:c>
      <x:c r="L953" s="9"/>
      <x:c r="M953" s="9" t="n">
        <x:v>-0.0669856468859354</x:v>
      </x:c>
      <x:c r="N953" s="9"/>
    </x:row>
    <x:row r="954">
      <x:c r="A954" s="1" t="str">
        <x:v>2023Q4</x:v>
      </x:c>
      <x:c r="B954" s="1" t="str">
        <x:v>001942.OF</x:v>
      </x:c>
      <x:c r="C954" s="1" t="str">
        <x:v>前海开源沪港深汇鑫混合A</x:v>
      </x:c>
      <x:c r="D954" s="1" t="str">
        <x:v>前海开源基金</x:v>
      </x:c>
      <x:c r="E954" s="9" t="n">
        <x:v>0.885192343179256</x:v>
      </x:c>
      <x:c r="F954" s="9"/>
      <x:c r="G954" s="9" t="n">
        <x:v>0.2384243337091318</x:v>
      </x:c>
      <x:c r="H954" s="9"/>
      <x:c r="I954" s="9" t="str">
        <x:v>覆盖/杠杆异常</x:v>
      </x:c>
      <x:c r="J954" s="9" t="n">
        <x:v>0.031001629210372</x:v>
      </x:c>
      <x:c r="K954" s="9" t="n">
        <x:v>0.0198746052509315</x:v>
      </x:c>
      <x:c r="L954" s="9"/>
      <x:c r="M954" s="9" t="n">
        <x:v>0.101538462004576</x:v>
      </x:c>
      <x:c r="N954" s="9"/>
    </x:row>
    <x:row r="955">
      <x:c r="A955" s="1" t="str">
        <x:v>2024Q1</x:v>
      </x:c>
      <x:c r="B955" s="1" t="str">
        <x:v>001942.OF</x:v>
      </x:c>
      <x:c r="C955" s="1" t="str">
        <x:v>前海开源沪港深汇鑫混合A</x:v>
      </x:c>
      <x:c r="D955" s="1" t="str">
        <x:v>前海开源基金</x:v>
      </x:c>
      <x:c r="E955" s="9" t="n">
        <x:v>0.9110573205351948</x:v>
      </x:c>
      <x:c r="F955" s="9"/>
      <x:c r="G955" s="9" t="n">
        <x:v>0.0886669683924762</x:v>
      </x:c>
      <x:c r="H955" s="9"/>
      <x:c r="I955" s="9" t="str">
        <x:v>覆盖/杠杆异常</x:v>
      </x:c>
      <x:c r="J955" s="9" t="n">
        <x:v>-0.0214333367255786</x:v>
      </x:c>
      <x:c r="K955" s="9" t="n">
        <x:v>0.0174055286828451</x:v>
      </x:c>
      <x:c r="L955" s="9"/>
      <x:c r="M955" s="9" t="n">
        <x:v>0.0009311014785904</x:v>
      </x:c>
      <x:c r="N955" s="9"/>
    </x:row>
    <x:row r="956">
      <x:c r="A956" s="1" t="str">
        <x:v>2024Q2</x:v>
      </x:c>
      <x:c r="B956" s="1" t="str">
        <x:v>001942.OF</x:v>
      </x:c>
      <x:c r="C956" s="1" t="str">
        <x:v>前海开源沪港深汇鑫混合A</x:v>
      </x:c>
      <x:c r="D956" s="1" t="str">
        <x:v>前海开源基金</x:v>
      </x:c>
      <x:c r="E956" s="9" t="n">
        <x:v>0.9169777093906278</x:v>
      </x:c>
      <x:c r="F956" s="9" t="n">
        <x:v>0.0603483852565289</x:v>
      </x:c>
      <x:c r="G956" s="9" t="n">
        <x:v>0.0220410535284311</x:v>
      </x:c>
      <x:c r="H956" s="9" t="n">
        <x:v>0.9993671481755878</x:v>
      </x:c>
      <x:c r="I956" s="9" t="str">
        <x:v>可用</x:v>
      </x:c>
      <x:c r="J956" s="9" t="n">
        <x:v>0.1606714697572842</x:v>
      </x:c>
      <x:c r="K956" s="9" t="n">
        <x:v>0.0089599220136762</x:v>
      </x:c>
      <x:c r="L956" s="9" t="n">
        <x:v>0.14787287312800979</x:v>
      </x:c>
      <x:c r="M956" s="9" t="n">
        <x:v>-0.0055813995200791</x:v>
      </x:c>
      <x:c r="N956" s="9" t="n">
        <x:v>-0.1534542726480889</x:v>
      </x:c>
    </x:row>
    <x:row r="957">
      <x:c r="A957" s="1" t="str">
        <x:v>2024Q3</x:v>
      </x:c>
      <x:c r="B957" s="1" t="str">
        <x:v>001942.OF</x:v>
      </x:c>
      <x:c r="C957" s="1" t="str">
        <x:v>前海开源沪港深汇鑫混合A</x:v>
      </x:c>
      <x:c r="D957" s="1" t="str">
        <x:v>前海开源基金</x:v>
      </x:c>
      <x:c r="E957" s="9" t="n">
        <x:v>0.017725937699115</x:v>
      </x:c>
      <x:c r="F957" s="9" t="n">
        <x:v>0.0560791465486725</x:v>
      </x:c>
      <x:c r="G957" s="9" t="n">
        <x:v>0.6471567288495575</x:v>
      </x:c>
      <x:c r="H957" s="9" t="n">
        <x:v>0.7209618130973451</x:v>
      </x:c>
      <x:c r="I957" s="9" t="str">
        <x:v>覆盖/杠杆异常</x:v>
      </x:c>
      <x:c r="J957" s="9" t="n">
        <x:v>-0.0206428811428998</x:v>
      </x:c>
      <x:c r="K957" s="9" t="n">
        <x:v>0.0278751222406441</x:v>
      </x:c>
      <x:c r="L957" s="9" t="n">
        <x:v>0.001197298640125963</x:v>
      </x:c>
      <x:c r="M957" s="9" t="n">
        <x:v>0.0383536031064557</x:v>
      </x:c>
      <x:c r="N957" s="9"/>
    </x:row>
    <x:row r="958">
      <x:c r="A958" s="1" t="str">
        <x:v>2024Q4</x:v>
      </x:c>
      <x:c r="B958" s="1" t="str">
        <x:v>001942.OF</x:v>
      </x:c>
      <x:c r="C958" s="1" t="str">
        <x:v>前海开源沪港深汇鑫混合A</x:v>
      </x:c>
      <x:c r="D958" s="1" t="str">
        <x:v>前海开源基金</x:v>
      </x:c>
      <x:c r="E958" s="9" t="n">
        <x:v>0.3991122066490366</x:v>
      </x:c>
      <x:c r="F958" s="9" t="n">
        <x:v>0.2927503237627503</x:v>
      </x:c>
      <x:c r="G958" s="9" t="n">
        <x:v>0.1218495570457121</x:v>
      </x:c>
      <x:c r="H958" s="9" t="n">
        <x:v>0.813712087457499</x:v>
      </x:c>
      <x:c r="I958" s="9" t="str">
        <x:v>可用</x:v>
      </x:c>
      <x:c r="J958" s="9" t="n">
        <x:v>-0.0120968459253197</x:v>
      </x:c>
      <x:c r="K958" s="9" t="n">
        <x:v>-0.0061358304583538</x:v>
      </x:c>
      <x:c r="L958" s="9" t="n">
        <x:v>-0.006624265223984172</x:v>
      </x:c>
      <x:c r="M958" s="9" t="n">
        <x:v>0.0009009035926765</x:v>
      </x:c>
      <x:c r="N958" s="9" t="n">
        <x:v>0.007525168816660672</x:v>
      </x:c>
    </x:row>
    <x:row r="959">
      <x:c r="A959" s="1" t="str">
        <x:v>2025Q1</x:v>
      </x:c>
      <x:c r="B959" s="1" t="str">
        <x:v>001942.OF</x:v>
      </x:c>
      <x:c r="C959" s="1" t="str">
        <x:v>前海开源沪港深汇鑫混合A</x:v>
      </x:c>
      <x:c r="D959" s="1" t="str">
        <x:v>前海开源基金</x:v>
      </x:c>
      <x:c r="E959" s="9" t="n">
        <x:v>0.3064946396097155</x:v>
      </x:c>
      <x:c r="F959" s="9" t="n">
        <x:v>0.5812614581689849</x:v>
      </x:c>
      <x:c r="G959" s="9" t="n">
        <x:v>0.1144877635457753</x:v>
      </x:c>
      <x:c r="H959" s="9" t="n">
        <x:v>1.0022438613244757</x:v>
      </x:c>
      <x:c r="I959" s="9" t="str">
        <x:v>可用</x:v>
      </x:c>
      <x:c r="J959" s="9" t="n">
        <x:v>0.0125459507988814</x:v>
      </x:c>
      <x:c r="K959" s="9" t="n">
        <x:v>0.0167355103051229</x:v>
      </x:c>
      <x:c r="L959" s="9" t="n">
        <x:v>0.013572973791822188</x:v>
      </x:c>
      <x:c r="M959" s="9" t="n">
        <x:v>0.0243024302756591</x:v>
      </x:c>
      <x:c r="N959" s="9" t="n">
        <x:v>0.010729456483836912</x:v>
      </x:c>
    </x:row>
    <x:row r="960">
      <x:c r="A960" s="1" t="str">
        <x:v>2025Q2</x:v>
      </x:c>
      <x:c r="B960" s="1" t="str">
        <x:v>001942.OF</x:v>
      </x:c>
      <x:c r="C960" s="1" t="str">
        <x:v>前海开源沪港深汇鑫混合A</x:v>
      </x:c>
      <x:c r="D960" s="1" t="str">
        <x:v>前海开源基金</x:v>
      </x:c>
      <x:c r="E960" s="9" t="n">
        <x:v>0.7852239449503312</x:v>
      </x:c>
      <x:c r="F960" s="9" t="n">
        <x:v>0.000020695778145695365</x:v>
      </x:c>
      <x:c r="G960" s="9" t="n">
        <x:v>0.2544679422599338</x:v>
      </x:c>
      <x:c r="H960" s="9" t="n">
        <x:v>1.0397125829884106</x:v>
      </x:c>
      <x:c r="I960" s="9" t="str">
        <x:v>可用</x:v>
      </x:c>
      <x:c r="J960" s="9" t="n">
        <x:v>0.1790131298144346</x:v>
      </x:c>
      <x:c r="K960" s="9" t="n">
        <x:v>-0.0093141564174268</x:v>
      </x:c>
      <x:c r="L960" s="9" t="n">
        <x:v>0.14056520322708127</x:v>
      </x:c>
      <x:c r="M960" s="9" t="n">
        <x:v>0.1124780311264044</x:v>
      </x:c>
      <x:c r="N960" s="9" t="n">
        <x:v>-0.028087172100676863</x:v>
      </x:c>
    </x:row>
    <x:row r="961">
      <x:c r="A961" s="1" t="str">
        <x:v>2025Q3</x:v>
      </x:c>
      <x:c r="B961" s="1" t="str">
        <x:v>001942.OF</x:v>
      </x:c>
      <x:c r="C961" s="1" t="str">
        <x:v>前海开源沪港深汇鑫混合A</x:v>
      </x:c>
      <x:c r="D961" s="1" t="str">
        <x:v>前海开源基金</x:v>
      </x:c>
      <x:c r="E961" s="9" t="n">
        <x:v>0.4507516910714286</x:v>
      </x:c>
      <x:c r="F961" s="9" t="n">
        <x:v>0.4120062216269841</x:v>
      </x:c>
      <x:c r="G961" s="9" t="n">
        <x:v>0.1408678936507936</x:v>
      </x:c>
      <x:c r="H961" s="9" t="n">
        <x:v>1.0036258063492063</x:v>
      </x:c>
      <x:c r="I961" s="9" t="str">
        <x:v>可用</x:v>
      </x:c>
      <x:c r="J961" s="9" t="n">
        <x:v>-0.002316465870377</x:v>
      </x:c>
      <x:c r="K961" s="9" t="n">
        <x:v>0.0053859744891888</x:v>
      </x:c>
      <x:c r="L961" s="9" t="n">
        <x:v>0.0011749040906883217</x:v>
      </x:c>
      <x:c r="M961" s="9" t="n">
        <x:v>0.0600315945042844</x:v>
      </x:c>
      <x:c r="N961" s="9" t="n">
        <x:v>0.05885669041359608</x:v>
      </x:c>
    </x:row>
    <x:row r="962">
      <x:c r="A962" s="1" t="str">
        <x:v>2025Q4</x:v>
      </x:c>
      <x:c r="B962" s="1" t="str">
        <x:v>001942.OF</x:v>
      </x:c>
      <x:c r="C962" s="1" t="str">
        <x:v>前海开源沪港深汇鑫混合A</x:v>
      </x:c>
      <x:c r="D962" s="1" t="str">
        <x:v>前海开源基金</x:v>
      </x:c>
      <x:c r="E962" s="9" t="n">
        <x:v>0.1601660799851879</x:v>
      </x:c>
      <x:c r="F962" s="9" t="n">
        <x:v>0.6244724369561192</x:v>
      </x:c>
      <x:c r="G962" s="9" t="n">
        <x:v>0.2695191942232919</x:v>
      </x:c>
      <x:c r="H962" s="9" t="n">
        <x:v>1.054157711164599</x:v>
      </x:c>
      <x:c r="I962" s="9" t="str">
        <x:v>可用</x:v>
      </x:c>
      <x:c r="J962" s="9" t="n">
        <x:v>-0.0388536352522925</x:v>
      </x:c>
      <x:c r="K962" s="9" t="n">
        <x:v>0.0082560386605905</x:v>
      </x:c>
      <x:c r="L962" s="9" t="n">
        <x:v>-0.0010673658695511123</x:v>
      </x:c>
      <x:c r="M962" s="9" t="n">
        <x:v>-0.03204172940795</x:v>
      </x:c>
      <x:c r="N962" s="9" t="n">
        <x:v>-0.030974363538398886</x:v>
      </x:c>
    </x:row>
    <x:row r="963">
      <x:c r="A963" s="1" t="str">
        <x:v>2026Q1</x:v>
      </x:c>
      <x:c r="B963" s="1" t="str">
        <x:v>001942.OF</x:v>
      </x:c>
      <x:c r="C963" s="1" t="str">
        <x:v>前海开源沪港深汇鑫混合A</x:v>
      </x:c>
      <x:c r="D963" s="1" t="str">
        <x:v>前海开源基金</x:v>
      </x:c>
      <x:c r="E963" s="9" t="n">
        <x:v>0.4016919491459627</x:v>
      </x:c>
      <x:c r="F963" s="9" t="n">
        <x:v>0.000031077639751552793</x:v>
      </x:c>
      <x:c r="G963" s="9" t="n">
        <x:v>0.6015826572204969</x:v>
      </x:c>
      <x:c r="H963" s="9" t="n">
        <x:v>1.0033056840062111</x:v>
      </x:c>
      <x:c r="I963" s="9" t="str">
        <x:v>可用</x:v>
      </x:c>
      <x:c r="J963" s="9" t="n">
        <x:v>0.1189604611184145</x:v>
      </x:c>
      <x:c r="K963" s="9" t="n">
        <x:v>0.0119203404212993</x:v>
      </x:c>
      <x:c r="L963" s="9" t="n">
        <x:v>0.04778582995400375</x:v>
      </x:c>
      <x:c r="M963" s="9" t="n">
        <x:v>-0.1254811420673303</x:v>
      </x:c>
      <x:c r="N963" s="9" t="n">
        <x:v>-0.17326697202133406</x:v>
      </x:c>
    </x:row>
    <x:row r="964">
      <x:c r="A964" s="1" t="str">
        <x:v>2023Q1</x:v>
      </x:c>
      <x:c r="B964" s="1" t="str">
        <x:v>002001.OF</x:v>
      </x:c>
      <x:c r="C964" s="1" t="str">
        <x:v>华夏回报混合A</x:v>
      </x:c>
      <x:c r="D964" s="1" t="str">
        <x:v>华夏基金</x:v>
      </x:c>
      <x:c r="E964" s="9" t="n">
        <x:v>0.3387893836669492</x:v>
      </x:c>
      <x:c r="F964" s="9" t="n">
        <x:v>0.1312760429070325</x:v>
      </x:c>
      <x:c r="G964" s="9" t="n">
        <x:v>0.0113641666182211</x:v>
      </x:c>
      <x:c r="H964" s="9" t="n">
        <x:v>0.4814295931922028</x:v>
      </x:c>
      <x:c r="I964" s="9" t="str">
        <x:v>覆盖/杠杆异常</x:v>
      </x:c>
      <x:c r="J964" s="9" t="n">
        <x:v>-0.0514647253840476</x:v>
      </x:c>
      <x:c r="K964" s="9" t="n">
        <x:v>0.0167474576920587</x:v>
      </x:c>
      <x:c r="L964" s="9" t="n">
        <x:v>-0.015237162618883873</x:v>
      </x:c>
      <x:c r="M964" s="9" t="n">
        <x:v>-0.0326251895360577</x:v>
      </x:c>
      <x:c r="N964" s="9"/>
    </x:row>
    <x:row r="965">
      <x:c r="A965" s="1" t="str">
        <x:v>2023Q2</x:v>
      </x:c>
      <x:c r="B965" s="1" t="str">
        <x:v>002001.OF</x:v>
      </x:c>
      <x:c r="C965" s="1" t="str">
        <x:v>华夏回报混合A</x:v>
      </x:c>
      <x:c r="D965" s="1" t="str">
        <x:v>华夏基金</x:v>
      </x:c>
      <x:c r="E965" s="9" t="n">
        <x:v>0.3455743378348198</x:v>
      </x:c>
      <x:c r="F965" s="9" t="n">
        <x:v>0.137141692447372</x:v>
      </x:c>
      <x:c r="G965" s="9" t="n">
        <x:v>0.0108895304026885</x:v>
      </x:c>
      <x:c r="H965" s="9" t="n">
        <x:v>0.49360556068488026</x:v>
      </x:c>
      <x:c r="I965" s="9" t="str">
        <x:v>覆盖/杠杆异常</x:v>
      </x:c>
      <x:c r="J965" s="9" t="n">
        <x:v>-0.0398001275228043</x:v>
      </x:c>
      <x:c r="K965" s="9" t="n">
        <x:v>0.0067709071031718</x:v>
      </x:c>
      <x:c r="L965" s="9" t="n">
        <x:v>-0.012825329054901568</x:v>
      </x:c>
      <x:c r="M965" s="9" t="n">
        <x:v>-0.0235294117803868</x:v>
      </x:c>
      <x:c r="N965" s="9"/>
    </x:row>
    <x:row r="966">
      <x:c r="A966" s="1" t="str">
        <x:v>2023Q3</x:v>
      </x:c>
      <x:c r="B966" s="1" t="str">
        <x:v>002001.OF</x:v>
      </x:c>
      <x:c r="C966" s="1" t="str">
        <x:v>华夏回报混合A</x:v>
      </x:c>
      <x:c r="D966" s="1" t="str">
        <x:v>华夏基金</x:v>
      </x:c>
      <x:c r="E966" s="9" t="n">
        <x:v>0.3516134089095367</x:v>
      </x:c>
      <x:c r="F966" s="9" t="n">
        <x:v>0.132194874216687</x:v>
      </x:c>
      <x:c r="G966" s="9" t="n">
        <x:v>0.0143934976654292</x:v>
      </x:c>
      <x:c r="H966" s="9" t="n">
        <x:v>0.4982017807916529</x:v>
      </x:c>
      <x:c r="I966" s="9" t="str">
        <x:v>覆盖/杠杆异常</x:v>
      </x:c>
      <x:c r="J966" s="9" t="n">
        <x:v>-0.0700389210520608</x:v>
      </x:c>
      <x:c r="K966" s="9" t="n">
        <x:v>0.0140014361109186</x:v>
      </x:c>
      <x:c r="L966" s="9" t="n">
        <x:v>-0.02277570570192515</x:v>
      </x:c>
      <x:c r="M966" s="9" t="n">
        <x:v>-0.0755020077651581</x:v>
      </x:c>
      <x:c r="N966" s="9"/>
    </x:row>
    <x:row r="967">
      <x:c r="A967" s="1" t="str">
        <x:v>2023Q4</x:v>
      </x:c>
      <x:c r="B967" s="1" t="str">
        <x:v>002001.OF</x:v>
      </x:c>
      <x:c r="C967" s="1" t="str">
        <x:v>华夏回报混合A</x:v>
      </x:c>
      <x:c r="D967" s="1" t="str">
        <x:v>华夏基金</x:v>
      </x:c>
      <x:c r="E967" s="9" t="n">
        <x:v>0.3547307816263534</x:v>
      </x:c>
      <x:c r="F967" s="9" t="n">
        <x:v>0.1049708271143833</x:v>
      </x:c>
      <x:c r="G967" s="9" t="n">
        <x:v>0.042169735374554</x:v>
      </x:c>
      <x:c r="H967" s="9" t="n">
        <x:v>0.5018713441152908</x:v>
      </x:c>
      <x:c r="I967" s="9" t="str">
        <x:v>覆盖/杠杆异常</x:v>
      </x:c>
      <x:c r="J967" s="9" t="n">
        <x:v>0.031001629210372</x:v>
      </x:c>
      <x:c r="K967" s="9" t="n">
        <x:v>0.0198746052509315</x:v>
      </x:c>
      <x:c r="L967" s="9" t="n">
        <x:v>0.013083485913247794</x:v>
      </x:c>
      <x:c r="M967" s="9" t="n">
        <x:v>-0.0130321459651657</x:v>
      </x:c>
      <x:c r="N967" s="9"/>
    </x:row>
    <x:row r="968">
      <x:c r="A968" s="1" t="str">
        <x:v>2024Q1</x:v>
      </x:c>
      <x:c r="B968" s="1" t="str">
        <x:v>002001.OF</x:v>
      </x:c>
      <x:c r="C968" s="1" t="str">
        <x:v>华夏回报混合A</x:v>
      </x:c>
      <x:c r="D968" s="1" t="str">
        <x:v>华夏基金</x:v>
      </x:c>
      <x:c r="E968" s="9" t="n">
        <x:v>0.3599667481881976</x:v>
      </x:c>
      <x:c r="F968" s="9" t="n">
        <x:v>0.1108636355892271</x:v>
      </x:c>
      <x:c r="G968" s="9" t="n">
        <x:v>0.0305150486111184</x:v>
      </x:c>
      <x:c r="H968" s="9" t="n">
        <x:v>0.5013454323885431</x:v>
      </x:c>
      <x:c r="I968" s="9" t="str">
        <x:v>覆盖/杠杆异常</x:v>
      </x:c>
      <x:c r="J968" s="9" t="n">
        <x:v>-0.0214333367255786</x:v>
      </x:c>
      <x:c r="K968" s="9" t="n">
        <x:v>0.0174055286828451</x:v>
      </x:c>
      <x:c r="L968" s="9" t="n">
        <x:v>-0.005785648334796422</x:v>
      </x:c>
      <x:c r="M968" s="9" t="n">
        <x:v>-0.0255281689245366</x:v>
      </x:c>
      <x:c r="N968" s="9"/>
    </x:row>
    <x:row r="969">
      <x:c r="A969" s="1" t="str">
        <x:v>2024Q2</x:v>
      </x:c>
      <x:c r="B969" s="1" t="str">
        <x:v>002001.OF</x:v>
      </x:c>
      <x:c r="C969" s="1" t="str">
        <x:v>华夏回报混合A</x:v>
      </x:c>
      <x:c r="D969" s="1" t="str">
        <x:v>华夏基金</x:v>
      </x:c>
      <x:c r="E969" s="9" t="n">
        <x:v>0.3420916813620229</x:v>
      </x:c>
      <x:c r="F969" s="9" t="n">
        <x:v>0.1122809642931207</x:v>
      </x:c>
      <x:c r="G969" s="9" t="n">
        <x:v>0.048076861798511</x:v>
      </x:c>
      <x:c r="H969" s="9" t="n">
        <x:v>0.5024495074536546</x:v>
      </x:c>
      <x:c r="I969" s="9" t="str">
        <x:v>覆盖/杠杆异常</x:v>
      </x:c>
      <x:c r="J969" s="9" t="n">
        <x:v>0.1606714697572842</x:v>
      </x:c>
      <x:c r="K969" s="9" t="n">
        <x:v>0.0089599220136762</x:v>
      </x:c>
      <x:c r="L969" s="9" t="n">
        <x:v>0.05597040191986349</x:v>
      </x:c>
      <x:c r="M969" s="9" t="n">
        <x:v>0.1364046967569492</x:v>
      </x:c>
      <x:c r="N969" s="9"/>
    </x:row>
    <x:row r="970">
      <x:c r="A970" s="1" t="str">
        <x:v>2024Q3</x:v>
      </x:c>
      <x:c r="B970" s="1" t="str">
        <x:v>002001.OF</x:v>
      </x:c>
      <x:c r="C970" s="1" t="str">
        <x:v>华夏回报混合A</x:v>
      </x:c>
      <x:c r="D970" s="1" t="str">
        <x:v>华夏基金</x:v>
      </x:c>
      <x:c r="E970" s="9" t="n">
        <x:v>0.3454621987159346</x:v>
      </x:c>
      <x:c r="F970" s="9" t="n">
        <x:v>0.1087723551749463</x:v>
      </x:c>
      <x:c r="G970" s="9" t="n">
        <x:v>0.0325460755878344</x:v>
      </x:c>
      <x:c r="H970" s="9" t="n">
        <x:v>0.48678062947871525</x:v>
      </x:c>
      <x:c r="I970" s="9" t="str">
        <x:v>覆盖/杠杆异常</x:v>
      </x:c>
      <x:c r="J970" s="9" t="n">
        <x:v>-0.0206428811428998</x:v>
      </x:c>
      <x:c r="K970" s="9" t="n">
        <x:v>0.0278751222406441</x:v>
      </x:c>
      <x:c r="L970" s="9" t="n">
        <x:v>-0.0040992924105534845</x:v>
      </x:c>
      <x:c r="M970" s="9" t="n">
        <x:v>-0.0341812399127177</x:v>
      </x:c>
      <x:c r="N970" s="9"/>
    </x:row>
    <x:row r="971">
      <x:c r="A971" s="1" t="str">
        <x:v>2024Q4</x:v>
      </x:c>
      <x:c r="B971" s="1" t="str">
        <x:v>002001.OF</x:v>
      </x:c>
      <x:c r="C971" s="1" t="str">
        <x:v>华夏回报混合A</x:v>
      </x:c>
      <x:c r="D971" s="1" t="str">
        <x:v>华夏基金</x:v>
      </x:c>
      <x:c r="E971" s="9" t="n">
        <x:v>0.3314909295144135</x:v>
      </x:c>
      <x:c r="F971" s="9" t="n">
        <x:v>0.1468235102314917</x:v>
      </x:c>
      <x:c r="G971" s="9" t="n">
        <x:v>0.0127451814937402</x:v>
      </x:c>
      <x:c r="H971" s="9" t="n">
        <x:v>0.4910596212396454</x:v>
      </x:c>
      <x:c r="I971" s="9" t="str">
        <x:v>覆盖/杠杆异常</x:v>
      </x:c>
      <x:c r="J971" s="9" t="n">
        <x:v>-0.0120968459253197</x:v>
      </x:c>
      <x:c r="K971" s="9" t="n">
        <x:v>-0.0061358304583538</x:v>
      </x:c>
      <x:c r="L971" s="9" t="n">
        <x:v>-0.00491087886605768</x:v>
      </x:c>
      <x:c r="M971" s="9" t="n">
        <x:v>0.0049382714685211</x:v>
      </x:c>
      <x:c r="N971" s="9"/>
    </x:row>
    <x:row r="972">
      <x:c r="A972" s="1" t="str">
        <x:v>2025Q1</x:v>
      </x:c>
      <x:c r="B972" s="1" t="str">
        <x:v>002001.OF</x:v>
      </x:c>
      <x:c r="C972" s="1" t="str">
        <x:v>华夏回报混合A</x:v>
      </x:c>
      <x:c r="D972" s="1" t="str">
        <x:v>华夏基金</x:v>
      </x:c>
      <x:c r="E972" s="9" t="n">
        <x:v>0.6815929022664782</x:v>
      </x:c>
      <x:c r="F972" s="9" t="n">
        <x:v>0.2112973534355166</x:v>
      </x:c>
      <x:c r="G972" s="9" t="n">
        <x:v>0.1124526749037422</x:v>
      </x:c>
      <x:c r="H972" s="9" t="n">
        <x:v>1.0053429306057369</x:v>
      </x:c>
      <x:c r="I972" s="9" t="str">
        <x:v>可用</x:v>
      </x:c>
      <x:c r="J972" s="9" t="n">
        <x:v>0.0125459507988814</x:v>
      </x:c>
      <x:c r="K972" s="9" t="n">
        <x:v>0.0167355103051229</x:v>
      </x:c>
      <x:c r="L972" s="9" t="n">
        <x:v>0.012087400052567298</x:v>
      </x:c>
      <x:c r="M972" s="9" t="n">
        <x:v>0.0155610159451662</x:v>
      </x:c>
      <x:c r="N972" s="9" t="n">
        <x:v>0.003473615892598902</x:v>
      </x:c>
    </x:row>
    <x:row r="973">
      <x:c r="A973" s="1" t="str">
        <x:v>2025Q2</x:v>
      </x:c>
      <x:c r="B973" s="1" t="str">
        <x:v>002001.OF</x:v>
      </x:c>
      <x:c r="C973" s="1" t="str">
        <x:v>华夏回报混合A</x:v>
      </x:c>
      <x:c r="D973" s="1" t="str">
        <x:v>华夏基金</x:v>
      </x:c>
      <x:c r="E973" s="9" t="n">
        <x:v>0.6251004369939432</x:v>
      </x:c>
      <x:c r="F973" s="9" t="n">
        <x:v>0.2878205598938586</x:v>
      </x:c>
      <x:c r="G973" s="9" t="n">
        <x:v>0.0851037010829411</x:v>
      </x:c>
      <x:c r="H973" s="9" t="n">
        <x:v>0.9980246979707429</x:v>
      </x:c>
      <x:c r="I973" s="9" t="str">
        <x:v>可用</x:v>
      </x:c>
      <x:c r="J973" s="9" t="n">
        <x:v>0.1790131298144346</x:v>
      </x:c>
      <x:c r="K973" s="9" t="n">
        <x:v>-0.0093141564174268</x:v>
      </x:c>
      <x:c r="L973" s="9" t="n">
        <x:v>0.1092203799596538</x:v>
      </x:c>
      <x:c r="M973" s="9" t="n">
        <x:v>0.112903225629612</x:v>
      </x:c>
      <x:c r="N973" s="9" t="n">
        <x:v>0.003682845669958204</x:v>
      </x:c>
    </x:row>
    <x:row r="974">
      <x:c r="A974" s="1" t="str">
        <x:v>2025Q3</x:v>
      </x:c>
      <x:c r="B974" s="1" t="str">
        <x:v>002001.OF</x:v>
      </x:c>
      <x:c r="C974" s="1" t="str">
        <x:v>华夏回报混合A</x:v>
      </x:c>
      <x:c r="D974" s="1" t="str">
        <x:v>华夏基金</x:v>
      </x:c>
      <x:c r="E974" s="9" t="n">
        <x:v>0.615274251102966</x:v>
      </x:c>
      <x:c r="F974" s="9" t="n">
        <x:v>0.3169004241779423</x:v>
      </x:c>
      <x:c r="G974" s="9" t="n">
        <x:v>0.0836824198989404</x:v>
      </x:c>
      <x:c r="H974" s="9" t="n">
        <x:v>1.0158570951798487</x:v>
      </x:c>
      <x:c r="I974" s="9" t="str">
        <x:v>可用</x:v>
      </x:c>
      <x:c r="J974" s="9" t="n">
        <x:v>-0.002316465870377</x:v>
      </x:c>
      <x:c r="K974" s="9" t="n">
        <x:v>0.0053859744891888</x:v>
      </x:c>
      <x:c r="L974" s="9" t="n">
        <x:v>0.00028155579663371793</x:v>
      </x:c>
      <x:c r="M974" s="9" t="n">
        <x:v>-0.0202898549207608</x:v>
      </x:c>
      <x:c r="N974" s="9" t="n">
        <x:v>-0.020571410717394517</x:v>
      </x:c>
    </x:row>
    <x:row r="975">
      <x:c r="A975" s="1" t="str">
        <x:v>2025Q4</x:v>
      </x:c>
      <x:c r="B975" s="1" t="str">
        <x:v>002001.OF</x:v>
      </x:c>
      <x:c r="C975" s="1" t="str">
        <x:v>华夏回报混合A</x:v>
      </x:c>
      <x:c r="D975" s="1" t="str">
        <x:v>华夏基金</x:v>
      </x:c>
      <x:c r="E975" s="9" t="n">
        <x:v>0.5216007426341642</x:v>
      </x:c>
      <x:c r="F975" s="9" t="n">
        <x:v>0.3605285412994322</x:v>
      </x:c>
      <x:c r="G975" s="9" t="n">
        <x:v>0.1050827579798442</x:v>
      </x:c>
      <x:c r="H975" s="9" t="n">
        <x:v>0.9872120419134406</x:v>
      </x:c>
      <x:c r="I975" s="9" t="str">
        <x:v>可用</x:v>
      </x:c>
      <x:c r="J975" s="9" t="n">
        <x:v>-0.0388536352522925</x:v>
      </x:c>
      <x:c r="K975" s="9" t="n">
        <x:v>0.0082560386605905</x:v>
      </x:c>
      <x:c r="L975" s="9" t="n">
        <x:v>-0.0172895474264183</x:v>
      </x:c>
      <x:c r="M975" s="9" t="n">
        <x:v>0.0044378696988331</x:v>
      </x:c>
      <x:c r="N975" s="9" t="n">
        <x:v>0.0217274171252514</x:v>
      </x:c>
    </x:row>
    <x:row r="976">
      <x:c r="A976" s="1" t="str">
        <x:v>2026Q1</x:v>
      </x:c>
      <x:c r="B976" s="1" t="str">
        <x:v>002001.OF</x:v>
      </x:c>
      <x:c r="C976" s="1" t="str">
        <x:v>华夏回报混合A</x:v>
      </x:c>
      <x:c r="D976" s="1" t="str">
        <x:v>华夏基金</x:v>
      </x:c>
      <x:c r="E976" s="9" t="n">
        <x:v>0.506713552255551</x:v>
      </x:c>
      <x:c r="F976" s="9" t="n">
        <x:v>0.3698459690137988</x:v>
      </x:c>
      <x:c r="G976" s="9" t="n">
        <x:v>0.1162609071235173</x:v>
      </x:c>
      <x:c r="H976" s="9" t="n">
        <x:v>0.9928204283928671</x:v>
      </x:c>
      <x:c r="I976" s="9" t="str">
        <x:v>可用</x:v>
      </x:c>
      <x:c r="J976" s="9" t="n">
        <x:v>0.1189604611184145</x:v>
      </x:c>
      <x:c r="K976" s="9" t="n">
        <x:v>0.0119203404212993</x:v>
      </x:c>
      <x:c r="L976" s="9" t="n">
        <x:v>0.06468756768535996</x:v>
      </x:c>
      <x:c r="M976" s="9" t="n">
        <x:v>0.0876288659471282</x:v>
      </x:c>
      <x:c r="N976" s="9" t="n">
        <x:v>0.02294129826176823</x:v>
      </x:c>
    </x:row>
    <x:row r="977">
      <x:c r="A977" s="1" t="str">
        <x:v>2023Q1</x:v>
      </x:c>
      <x:c r="B977" s="1" t="str">
        <x:v>002049.OF</x:v>
      </x:c>
      <x:c r="C977" s="1" t="str">
        <x:v>融通新机遇灵活配置混合</x:v>
      </x:c>
      <x:c r="D977" s="1" t="str">
        <x:v>融通基金</x:v>
      </x:c>
      <x:c r="E977" s="9" t="n">
        <x:v>0.1314393597375205</x:v>
      </x:c>
      <x:c r="F977" s="9" t="n">
        <x:v>0.3542073212249043</x:v>
      </x:c>
      <x:c r="G977" s="9" t="n">
        <x:v>0.1207225950316381</x:v>
      </x:c>
      <x:c r="H977" s="9" t="n">
        <x:v>0.6063692759940629</x:v>
      </x:c>
      <x:c r="I977" s="9" t="str">
        <x:v>覆盖/杠杆异常</x:v>
      </x:c>
      <x:c r="J977" s="9" t="n">
        <x:v>-0.0514647253840476</x:v>
      </x:c>
      <x:c r="K977" s="9" t="n">
        <x:v>0.0167474576920587</x:v>
      </x:c>
      <x:c r="L977" s="9" t="n">
        <x:v>-0.0008324184271150063</x:v>
      </x:c>
      <x:c r="M977" s="9" t="n">
        <x:v>0.0032985142602564</x:v>
      </x:c>
      <x:c r="N977" s="9"/>
    </x:row>
    <x:row r="978">
      <x:c r="A978" s="1" t="str">
        <x:v>2023Q2</x:v>
      </x:c>
      <x:c r="B978" s="1" t="str">
        <x:v>002049.OF</x:v>
      </x:c>
      <x:c r="C978" s="1" t="str">
        <x:v>融通新机遇灵活配置混合</x:v>
      </x:c>
      <x:c r="D978" s="1" t="str">
        <x:v>融通基金</x:v>
      </x:c>
      <x:c r="E978" s="9" t="n">
        <x:v>0.1967540981623633</x:v>
      </x:c>
      <x:c r="F978" s="9" t="n">
        <x:v>0.436371828099558</x:v>
      </x:c>
      <x:c r="G978" s="9" t="n">
        <x:v>0.0594939116073505</x:v>
      </x:c>
      <x:c r="H978" s="9" t="n">
        <x:v>0.6926198378692718</x:v>
      </x:c>
      <x:c r="I978" s="9" t="str">
        <x:v>覆盖/杠杆异常</x:v>
      </x:c>
      <x:c r="J978" s="9" t="n">
        <x:v>-0.0398001275228043</x:v>
      </x:c>
      <x:c r="K978" s="9" t="n">
        <x:v>0.0067709071031718</x:v>
      </x:c>
      <x:c r="L978" s="9" t="n">
        <x:v>-0.004876205086993054</x:v>
      </x:c>
      <x:c r="M978" s="9" t="n">
        <x:v>-0.0147945221482357</x:v>
      </x:c>
      <x:c r="N978" s="9"/>
    </x:row>
    <x:row r="979">
      <x:c r="A979" s="1" t="str">
        <x:v>2023Q3</x:v>
      </x:c>
      <x:c r="B979" s="1" t="str">
        <x:v>002049.OF</x:v>
      </x:c>
      <x:c r="C979" s="1" t="str">
        <x:v>融通新机遇灵活配置混合</x:v>
      </x:c>
      <x:c r="D979" s="1" t="str">
        <x:v>融通基金</x:v>
      </x:c>
      <x:c r="E979" s="9" t="n">
        <x:v>0.201524864784689</x:v>
      </x:c>
      <x:c r="F979" s="9" t="n">
        <x:v>0.6107747266028708</x:v>
      </x:c>
      <x:c r="G979" s="9" t="n">
        <x:v>0.0394724329186602</x:v>
      </x:c>
      <x:c r="H979" s="9" t="n">
        <x:v>0.85177202430622</x:v>
      </x:c>
      <x:c r="I979" s="9" t="str">
        <x:v>可用</x:v>
      </x:c>
      <x:c r="J979" s="9" t="n">
        <x:v>-0.0700389210520608</x:v>
      </x:c>
      <x:c r="K979" s="9" t="n">
        <x:v>0.0140014361109186</x:v>
      </x:c>
      <x:c r="L979" s="9" t="n">
        <x:v>-0.005562860781988192</x:v>
      </x:c>
      <x:c r="M979" s="9" t="n">
        <x:v>-0.0177975488558073</x:v>
      </x:c>
      <x:c r="N979" s="9" t="n">
        <x:v>-0.012234688073819108</x:v>
      </x:c>
    </x:row>
    <x:row r="980">
      <x:c r="A980" s="1" t="str">
        <x:v>2023Q4</x:v>
      </x:c>
      <x:c r="B980" s="1" t="str">
        <x:v>002049.OF</x:v>
      </x:c>
      <x:c r="C980" s="1" t="str">
        <x:v>融通新机遇灵活配置混合</x:v>
      </x:c>
      <x:c r="D980" s="1" t="str">
        <x:v>融通基金</x:v>
      </x:c>
      <x:c r="E980" s="9" t="n">
        <x:v>0.1996635561210065</x:v>
      </x:c>
      <x:c r="F980" s="9" t="n">
        <x:v>0.7188237666101216</x:v>
      </x:c>
      <x:c r="G980" s="9" t="n">
        <x:v>0.0121821597398925</x:v>
      </x:c>
      <x:c r="H980" s="9" t="n">
        <x:v>0.9306694824710205</x:v>
      </x:c>
      <x:c r="I980" s="9" t="str">
        <x:v>可用</x:v>
      </x:c>
      <x:c r="J980" s="9" t="n">
        <x:v>0.031001629210372</x:v>
      </x:c>
      <x:c r="K980" s="9" t="n">
        <x:v>0.0198746052509315</x:v>
      </x:c>
      <x:c r="L980" s="9" t="n">
        <x:v>0.020476234140051626</x:v>
      </x:c>
      <x:c r="M980" s="9" t="n">
        <x:v>-0.005096263279532</x:v>
      </x:c>
      <x:c r="N980" s="9" t="n">
        <x:v>-0.025572497419583624</x:v>
      </x:c>
    </x:row>
    <x:row r="981">
      <x:c r="A981" s="1" t="str">
        <x:v>2024Q1</x:v>
      </x:c>
      <x:c r="B981" s="1" t="str">
        <x:v>002049.OF</x:v>
      </x:c>
      <x:c r="C981" s="1" t="str">
        <x:v>融通新机遇灵活配置混合</x:v>
      </x:c>
      <x:c r="D981" s="1" t="str">
        <x:v>融通基金</x:v>
      </x:c>
      <x:c r="E981" s="9" t="n">
        <x:v>0.1370018149745198</x:v>
      </x:c>
      <x:c r="F981" s="9" t="n">
        <x:v>0.8594079000392003</x:v>
      </x:c>
      <x:c r="G981" s="9" t="n">
        <x:v>0.011272825754606</x:v>
      </x:c>
      <x:c r="H981" s="9" t="n">
        <x:v>1.007682540768326</x:v>
      </x:c>
      <x:c r="I981" s="9" t="str">
        <x:v>可用</x:v>
      </x:c>
      <x:c r="J981" s="9" t="n">
        <x:v>-0.0214333367255786</x:v>
      </x:c>
      <x:c r="K981" s="9" t="n">
        <x:v>0.0174055286828451</x:v>
      </x:c>
      <x:c r="L981" s="9" t="n">
        <x:v>0.012022042822031676</x:v>
      </x:c>
      <x:c r="M981" s="9" t="n">
        <x:v>0.010244736433157</x:v>
      </x:c>
      <x:c r="N981" s="9" t="n">
        <x:v>-0.0017773063888746748</x:v>
      </x:c>
    </x:row>
    <x:row r="982">
      <x:c r="A982" s="1" t="str">
        <x:v>2024Q2</x:v>
      </x:c>
      <x:c r="B982" s="1" t="str">
        <x:v>002049.OF</x:v>
      </x:c>
      <x:c r="C982" s="1" t="str">
        <x:v>融通新机遇灵活配置混合</x:v>
      </x:c>
      <x:c r="D982" s="1" t="str">
        <x:v>融通基金</x:v>
      </x:c>
      <x:c r="E982" s="9" t="n">
        <x:v>0.086223685515873</x:v>
      </x:c>
      <x:c r="F982" s="9" t="n">
        <x:v>0.9041850520833332</x:v>
      </x:c>
      <x:c r="G982" s="9" t="n">
        <x:v>0.0225861507936507</x:v>
      </x:c>
      <x:c r="H982" s="9" t="n">
        <x:v>1.012994888392857</x:v>
      </x:c>
      <x:c r="I982" s="9" t="str">
        <x:v>可用</x:v>
      </x:c>
      <x:c r="J982" s="9" t="n">
        <x:v>0.1606714697572842</x:v>
      </x:c>
      <x:c r="K982" s="9" t="n">
        <x:v>0.0089599220136762</x:v>
      </x:c>
      <x:c r="L982" s="9" t="n">
        <x:v>0.02195511383232359</x:v>
      </x:c>
      <x:c r="M982" s="9" t="n">
        <x:v>0.0242253516554551</x:v>
      </x:c>
      <x:c r="N982" s="9" t="n">
        <x:v>0.0022702378231315087</x:v>
      </x:c>
    </x:row>
    <x:row r="983">
      <x:c r="A983" s="1" t="str">
        <x:v>2024Q3</x:v>
      </x:c>
      <x:c r="B983" s="1" t="str">
        <x:v>002049.OF</x:v>
      </x:c>
      <x:c r="C983" s="1" t="str">
        <x:v>融通新机遇灵活配置混合</x:v>
      </x:c>
      <x:c r="D983" s="1" t="str">
        <x:v>融通基金</x:v>
      </x:c>
      <x:c r="E983" s="9" t="n">
        <x:v>0.0964191138029965</x:v>
      </x:c>
      <x:c r="F983" s="9" t="n">
        <x:v>0.8599426598661142</x:v>
      </x:c>
      <x:c r="G983" s="9" t="n">
        <x:v>0.0228483595792158</x:v>
      </x:c>
      <x:c r="H983" s="9" t="n">
        <x:v>0.9792101332483265</x:v>
      </x:c>
      <x:c r="I983" s="9" t="str">
        <x:v>可用</x:v>
      </x:c>
      <x:c r="J983" s="9" t="n">
        <x:v>-0.0206428811428998</x:v>
      </x:c>
      <x:c r="K983" s="9" t="n">
        <x:v>0.0278751222406441</x:v>
      </x:c>
      <x:c r="L983" s="9" t="n">
        <x:v>0.02198063845757358</x:v>
      </x:c>
      <x:c r="M983" s="9" t="n">
        <x:v>0.017051702276486</x:v>
      </x:c>
      <x:c r="N983" s="9" t="n">
        <x:v>-0.004928936181087581</x:v>
      </x:c>
    </x:row>
    <x:row r="984">
      <x:c r="A984" s="1" t="str">
        <x:v>2024Q4</x:v>
      </x:c>
      <x:c r="B984" s="1" t="str">
        <x:v>002049.OF</x:v>
      </x:c>
      <x:c r="C984" s="1" t="str">
        <x:v>融通新机遇灵活配置混合</x:v>
      </x:c>
      <x:c r="D984" s="1" t="str">
        <x:v>融通基金</x:v>
      </x:c>
      <x:c r="E984" s="9" t="n">
        <x:v>0.1349249480812641</x:v>
      </x:c>
      <x:c r="F984" s="9" t="n">
        <x:v>0.8404815927765238</x:v>
      </x:c>
      <x:c r="G984" s="9" t="n">
        <x:v>0.0216168446952595</x:v>
      </x:c>
      <x:c r="H984" s="9" t="n">
        <x:v>0.9970233855530474</x:v>
      </x:c>
      <x:c r="I984" s="9" t="str">
        <x:v>可用</x:v>
      </x:c>
      <x:c r="J984" s="9" t="n">
        <x:v>-0.0120968459253197</x:v>
      </x:c>
      <x:c r="K984" s="9" t="n">
        <x:v>-0.0061358304583538</x:v>
      </x:c>
      <x:c r="L984" s="9" t="n">
        <x:v>-0.006789218865064722</x:v>
      </x:c>
      <x:c r="M984" s="9" t="n">
        <x:v>-0.027582478275861</x:v>
      </x:c>
      <x:c r="N984" s="9" t="n">
        <x:v>-0.02079325941079628</x:v>
      </x:c>
    </x:row>
    <x:row r="985">
      <x:c r="A985" s="1" t="str">
        <x:v>2025Q1</x:v>
      </x:c>
      <x:c r="B985" s="1" t="str">
        <x:v>002049.OF</x:v>
      </x:c>
      <x:c r="C985" s="1" t="str">
        <x:v>融通新机遇灵活配置混合</x:v>
      </x:c>
      <x:c r="D985" s="1" t="str">
        <x:v>融通基金</x:v>
      </x:c>
      <x:c r="E985" s="9" t="n">
        <x:v>0.9177441747261182</x:v>
      </x:c>
      <x:c r="F985" s="9" t="n">
        <x:v>0.0120518926104249</x:v>
      </x:c>
      <x:c r="G985" s="9" t="n">
        <x:v>0.0741009625985625</x:v>
      </x:c>
      <x:c r="H985" s="9" t="n">
        <x:v>1.0038970299351058</x:v>
      </x:c>
      <x:c r="I985" s="9" t="str">
        <x:v>可用</x:v>
      </x:c>
      <x:c r="J985" s="9" t="n">
        <x:v>0.0125459507988814</x:v>
      </x:c>
      <x:c r="K985" s="9" t="n">
        <x:v>0.0167355103051229</x:v>
      </x:c>
      <x:c r="L985" s="9" t="n">
        <x:v>0.011715667835051895</x:v>
      </x:c>
      <x:c r="M985" s="9" t="n">
        <x:v>0.0272525063664481</x:v>
      </x:c>
      <x:c r="N985" s="9" t="n">
        <x:v>0.015536838531396206</x:v>
      </x:c>
    </x:row>
    <x:row r="986">
      <x:c r="A986" s="1" t="str">
        <x:v>2025Q2</x:v>
      </x:c>
      <x:c r="B986" s="1" t="str">
        <x:v>002049.OF</x:v>
      </x:c>
      <x:c r="C986" s="1" t="str">
        <x:v>融通新机遇灵活配置混合</x:v>
      </x:c>
      <x:c r="D986" s="1" t="str">
        <x:v>融通基金</x:v>
      </x:c>
      <x:c r="E986" s="9" t="n">
        <x:v>0.9363871165690536</x:v>
      </x:c>
      <x:c r="F986" s="9" t="n">
        <x:v>0.0083197868253668</x:v>
      </x:c>
      <x:c r="G986" s="9" t="n">
        <x:v>0.1522988072926506</x:v>
      </x:c>
      <x:c r="H986" s="9" t="n">
        <x:v>1.097005710687071</x:v>
      </x:c>
      <x:c r="I986" s="9" t="str">
        <x:v>可用</x:v>
      </x:c>
      <x:c r="J986" s="9" t="n">
        <x:v>0.1790131298144346</x:v>
      </x:c>
      <x:c r="K986" s="9" t="n">
        <x:v>-0.0093141564174268</x:v>
      </x:c>
      <x:c r="L986" s="9" t="n">
        <x:v>0.16754809665908899</x:v>
      </x:c>
      <x:c r="M986" s="9" t="n">
        <x:v>0.1667569029031024</x:v>
      </x:c>
      <x:c r="N986" s="9" t="n">
        <x:v>-0.0007911937559865745</x:v>
      </x:c>
    </x:row>
    <x:row r="987">
      <x:c r="A987" s="1" t="str">
        <x:v>2025Q3</x:v>
      </x:c>
      <x:c r="B987" s="1" t="str">
        <x:v>002049.OF</x:v>
      </x:c>
      <x:c r="C987" s="1" t="str">
        <x:v>融通新机遇灵活配置混合</x:v>
      </x:c>
      <x:c r="D987" s="1" t="str">
        <x:v>融通基金</x:v>
      </x:c>
      <x:c r="E987" s="9" t="n">
        <x:v>0.9218053153983352</x:v>
      </x:c>
      <x:c r="F987" s="9" t="n">
        <x:v>0.00008123805984938564</x:v>
      </x:c>
      <x:c r="G987" s="9" t="n">
        <x:v>0.0887731418450257</x:v>
      </x:c>
      <x:c r="H987" s="9" t="n">
        <x:v>1.0106596953032103</x:v>
      </x:c>
      <x:c r="I987" s="9" t="str">
        <x:v>可用</x:v>
      </x:c>
      <x:c r="J987" s="9" t="n">
        <x:v>-0.002316465870377</x:v>
      </x:c>
      <x:c r="K987" s="9" t="n">
        <x:v>0.0053859744891888</x:v>
      </x:c>
      <x:c r="L987" s="9" t="n">
        <x:v>-0.0021348930061344494</x:v>
      </x:c>
      <x:c r="M987" s="9" t="n">
        <x:v>0.0092807414667877</x:v>
      </x:c>
      <x:c r="N987" s="9" t="n">
        <x:v>0.01141563447292215</x:v>
      </x:c>
    </x:row>
    <x:row r="988">
      <x:c r="A988" s="1" t="str">
        <x:v>2025Q4</x:v>
      </x:c>
      <x:c r="B988" s="1" t="str">
        <x:v>002049.OF</x:v>
      </x:c>
      <x:c r="C988" s="1" t="str">
        <x:v>融通新机遇灵活配置混合</x:v>
      </x:c>
      <x:c r="D988" s="1" t="str">
        <x:v>融通基金</x:v>
      </x:c>
      <x:c r="E988" s="9" t="n">
        <x:v>0.9168941284510624</x:v>
      </x:c>
      <x:c r="F988" s="9" t="n">
        <x:v>0.00008495702400508716</x:v>
      </x:c>
      <x:c r="G988" s="9" t="n">
        <x:v>0.0836873860420751</x:v>
      </x:c>
      <x:c r="H988" s="9" t="n">
        <x:v>1.0006664715171427</x:v>
      </x:c>
      <x:c r="I988" s="9" t="str">
        <x:v>可用</x:v>
      </x:c>
      <x:c r="J988" s="9" t="n">
        <x:v>-0.0388536352522925</x:v>
      </x:c>
      <x:c r="K988" s="9" t="n">
        <x:v>0.0082560386605905</x:v>
      </x:c>
      <x:c r="L988" s="9" t="n">
        <x:v>-0.03562396862333153</x:v>
      </x:c>
      <x:c r="M988" s="9" t="n">
        <x:v>-0.0298850587197634</x:v>
      </x:c>
      <x:c r="N988" s="9" t="n">
        <x:v>0.00573890990356813</x:v>
      </x:c>
    </x:row>
    <x:row r="989">
      <x:c r="A989" s="1" t="str">
        <x:v>2026Q1</x:v>
      </x:c>
      <x:c r="B989" s="1" t="str">
        <x:v>002049.OF</x:v>
      </x:c>
      <x:c r="C989" s="1" t="str">
        <x:v>融通新机遇灵活配置混合</x:v>
      </x:c>
      <x:c r="D989" s="1" t="str">
        <x:v>融通基金</x:v>
      </x:c>
      <x:c r="E989" s="9" t="n">
        <x:v>0.9305269991039428</x:v>
      </x:c>
      <x:c r="F989" s="9" t="n">
        <x:v>0.0585114731182795</x:v>
      </x:c>
      <x:c r="G989" s="9" t="n">
        <x:v>0.0124201474761051</x:v>
      </x:c>
      <x:c r="H989" s="9" t="n">
        <x:v>1.0014586196983275</x:v>
      </x:c>
      <x:c r="I989" s="9" t="str">
        <x:v>可用</x:v>
      </x:c>
      <x:c r="J989" s="9" t="n">
        <x:v>0.1189604611184145</x:v>
      </x:c>
      <x:c r="K989" s="9" t="n">
        <x:v>0.0119203404212993</x:v>
      </x:c>
      <x:c r="L989" s="9" t="n">
        <x:v>0.1113933975746611</x:v>
      </x:c>
      <x:c r="M989" s="9" t="n">
        <x:v>0.1146919429553956</x:v>
      </x:c>
      <x:c r="N989" s="9" t="n">
        <x:v>0.0032985453807344994</x:v>
      </x:c>
    </x:row>
    <x:row r="990">
      <x:c r="A990" s="1" t="str">
        <x:v>2023Q1</x:v>
      </x:c>
      <x:c r="B990" s="1" t="str">
        <x:v>002054.OF</x:v>
      </x:c>
      <x:c r="C990" s="1" t="str">
        <x:v>中银新财富混合A</x:v>
      </x:c>
      <x:c r="D990" s="1" t="str">
        <x:v>中银基金</x:v>
      </x:c>
      <x:c r="E990" s="9" t="n">
        <x:v>0.1346991964981711</x:v>
      </x:c>
      <x:c r="F990" s="9" t="n">
        <x:v>0.5553884063680519</x:v>
      </x:c>
      <x:c r="G990" s="9" t="n">
        <x:v>0.0386817938478143</x:v>
      </x:c>
      <x:c r="H990" s="9" t="n">
        <x:v>0.7287693967140373</x:v>
      </x:c>
      <x:c r="I990" s="9" t="str">
        <x:v>覆盖/杠杆异常</x:v>
      </x:c>
      <x:c r="J990" s="9" t="n">
        <x:v>-0.0514647253840476</x:v>
      </x:c>
      <x:c r="K990" s="9" t="n">
        <x:v>0.0167474576920587</x:v>
      </x:c>
      <x:c r="L990" s="9" t="n">
        <x:v>0.0023690866810786105</x:v>
      </x:c>
      <x:c r="M990" s="9" t="n">
        <x:v>0</x:v>
      </x:c>
      <x:c r="N990" s="9"/>
    </x:row>
    <x:row r="991">
      <x:c r="A991" s="1" t="str">
        <x:v>2023Q2</x:v>
      </x:c>
      <x:c r="B991" s="1" t="str">
        <x:v>002054.OF</x:v>
      </x:c>
      <x:c r="C991" s="1" t="str">
        <x:v>中银新财富混合A</x:v>
      </x:c>
      <x:c r="D991" s="1" t="str">
        <x:v>中银基金</x:v>
      </x:c>
      <x:c r="E991" s="9" t="n">
        <x:v>0.1290967763759371</x:v>
      </x:c>
      <x:c r="F991" s="9" t="n">
        <x:v>0.760848886176632</x:v>
      </x:c>
      <x:c r="G991" s="9" t="n">
        <x:v>0.0611046744377399</x:v>
      </x:c>
      <x:c r="H991" s="9" t="n">
        <x:v>0.951050336990309</x:v>
      </x:c>
      <x:c r="I991" s="9" t="str">
        <x:v>可用</x:v>
      </x:c>
      <x:c r="J991" s="9" t="n">
        <x:v>-0.0398001275228043</x:v>
      </x:c>
      <x:c r="K991" s="9" t="n">
        <x:v>0.0067709071031718</x:v>
      </x:c>
      <x:c r="L991" s="9" t="n">
        <x:v>0.000013568965308463632</x:v>
      </x:c>
      <x:c r="M991" s="9" t="n">
        <x:v>-0.0056956880425238</x:v>
      </x:c>
      <x:c r="N991" s="9" t="n">
        <x:v>-0.005709257007832264</x:v>
      </x:c>
    </x:row>
    <x:row r="992">
      <x:c r="A992" s="1" t="str">
        <x:v>2023Q3</x:v>
      </x:c>
      <x:c r="B992" s="1" t="str">
        <x:v>002054.OF</x:v>
      </x:c>
      <x:c r="C992" s="1" t="str">
        <x:v>中银新财富混合A</x:v>
      </x:c>
      <x:c r="D992" s="1" t="str">
        <x:v>中银基金</x:v>
      </x:c>
      <x:c r="E992" s="9" t="n">
        <x:v>0.0889785038752363</x:v>
      </x:c>
      <x:c r="F992" s="9" t="n">
        <x:v>0.30035645</x:v>
      </x:c>
      <x:c r="G992" s="9" t="n">
        <x:v>0.084711945274102</x:v>
      </x:c>
      <x:c r="H992" s="9" t="n">
        <x:v>0.4740468991493383</x:v>
      </x:c>
      <x:c r="I992" s="9" t="str">
        <x:v>覆盖/杠杆异常</x:v>
      </x:c>
      <x:c r="J992" s="9" t="n">
        <x:v>-0.0700389210520608</x:v>
      </x:c>
      <x:c r="K992" s="9" t="n">
        <x:v>0.0140014361109186</x:v>
      </x:c>
      <x:c r="L992" s="9" t="n">
        <x:v>-0.002026536763070845</x:v>
      </x:c>
      <x:c r="M992" s="9" t="n">
        <x:v>-0.008870799627432</x:v>
      </x:c>
      <x:c r="N992" s="9"/>
    </x:row>
    <x:row r="993">
      <x:c r="A993" s="1" t="str">
        <x:v>2023Q4</x:v>
      </x:c>
      <x:c r="B993" s="1" t="str">
        <x:v>002054.OF</x:v>
      </x:c>
      <x:c r="C993" s="1" t="str">
        <x:v>中银新财富混合A</x:v>
      </x:c>
      <x:c r="D993" s="1" t="str">
        <x:v>中银基金</x:v>
      </x:c>
      <x:c r="E993" s="9" t="n">
        <x:v>0.9036402261181848</x:v>
      </x:c>
      <x:c r="F993" s="9" t="n">
        <x:v>0.0574325019262161</x:v>
      </x:c>
      <x:c r="G993" s="9" t="n">
        <x:v>0.0526982703558602</x:v>
      </x:c>
      <x:c r="H993" s="9" t="n">
        <x:v>1.0137709984002612</x:v>
      </x:c>
      <x:c r="I993" s="9" t="str">
        <x:v>可用</x:v>
      </x:c>
      <x:c r="J993" s="9" t="n">
        <x:v>0.031001629210372</x:v>
      </x:c>
      <x:c r="K993" s="9" t="n">
        <x:v>0.0198746052509315</x:v>
      </x:c>
      <x:c r="L993" s="9" t="n">
        <x:v>0.029155767534049585</x:v>
      </x:c>
      <x:c r="M993" s="9" t="n">
        <x:v>0.0472837011961109</x:v>
      </x:c>
      <x:c r="N993" s="9" t="n">
        <x:v>0.018127933662061318</x:v>
      </x:c>
    </x:row>
    <x:row r="994">
      <x:c r="A994" s="1" t="str">
        <x:v>2024Q1</x:v>
      </x:c>
      <x:c r="B994" s="1" t="str">
        <x:v>002054.OF</x:v>
      </x:c>
      <x:c r="C994" s="1" t="str">
        <x:v>中银新财富混合A</x:v>
      </x:c>
      <x:c r="D994" s="1" t="str">
        <x:v>中银基金</x:v>
      </x:c>
      <x:c r="E994" s="9" t="n">
        <x:v>0.921418326297811</x:v>
      </x:c>
      <x:c r="F994" s="9" t="n">
        <x:v>0.0554569140068004</x:v>
      </x:c>
      <x:c r="G994" s="9" t="n">
        <x:v>0.0243770275936633</x:v>
      </x:c>
      <x:c r="H994" s="9" t="n">
        <x:v>1.0012522678982747</x:v>
      </x:c>
      <x:c r="I994" s="9" t="str">
        <x:v>可用</x:v>
      </x:c>
      <x:c r="J994" s="9" t="n">
        <x:v>-0.0214333367255786</x:v>
      </x:c>
      <x:c r="K994" s="9" t="n">
        <x:v>0.0174055286828451</x:v>
      </x:c>
      <x:c r="L994" s="9" t="n">
        <x:v>-0.0187838123452526</x:v>
      </x:c>
      <x:c r="M994" s="9" t="n">
        <x:v>0.0287223828081293</x:v>
      </x:c>
      <x:c r="N994" s="9" t="n">
        <x:v>0.047506195153381905</x:v>
      </x:c>
    </x:row>
    <x:row r="995">
      <x:c r="A995" s="1" t="str">
        <x:v>2024Q2</x:v>
      </x:c>
      <x:c r="B995" s="1" t="str">
        <x:v>002054.OF</x:v>
      </x:c>
      <x:c r="C995" s="1" t="str">
        <x:v>中银新财富混合A</x:v>
      </x:c>
      <x:c r="D995" s="1" t="str">
        <x:v>中银基金</x:v>
      </x:c>
      <x:c r="E995" s="9" t="n">
        <x:v>0.9135900228698398</x:v>
      </x:c>
      <x:c r="F995" s="9" t="n">
        <x:v>0.053730561240685</x:v>
      </x:c>
      <x:c r="G995" s="9" t="n">
        <x:v>0.0572810997778012</x:v>
      </x:c>
      <x:c r="H995" s="9" t="n">
        <x:v>1.024601683888326</x:v>
      </x:c>
      <x:c r="I995" s="9" t="str">
        <x:v>可用</x:v>
      </x:c>
      <x:c r="J995" s="9" t="n">
        <x:v>0.1606714697572842</x:v>
      </x:c>
      <x:c r="K995" s="9" t="n">
        <x:v>0.0089599220136762</x:v>
      </x:c>
      <x:c r="L995" s="9" t="n">
        <x:v>0.14726927336855564</x:v>
      </x:c>
      <x:c r="M995" s="9" t="n">
        <x:v>0.0694742759420989</x:v>
      </x:c>
      <x:c r="N995" s="9" t="n">
        <x:v>-0.07779499742645674</x:v>
      </x:c>
    </x:row>
    <x:row r="996">
      <x:c r="A996" s="1" t="str">
        <x:v>2024Q3</x:v>
      </x:c>
      <x:c r="B996" s="1" t="str">
        <x:v>002054.OF</x:v>
      </x:c>
      <x:c r="C996" s="1" t="str">
        <x:v>中银新财富混合A</x:v>
      </x:c>
      <x:c r="D996" s="1" t="str">
        <x:v>中银基金</x:v>
      </x:c>
      <x:c r="E996" s="9" t="n">
        <x:v>0.9145259774812</x:v>
      </x:c>
      <x:c r="F996" s="9" t="n">
        <x:v>0.0579741654821915</x:v>
      </x:c>
      <x:c r="G996" s="9" t="n">
        <x:v>0.0471503011321378</x:v>
      </x:c>
      <x:c r="H996" s="9" t="n">
        <x:v>1.0196504440955292</x:v>
      </x:c>
      <x:c r="I996" s="9" t="str">
        <x:v>可用</x:v>
      </x:c>
      <x:c r="J996" s="9" t="n">
        <x:v>-0.0206428811428998</x:v>
      </x:c>
      <x:c r="K996" s="9" t="n">
        <x:v>0.0278751222406441</x:v>
      </x:c>
      <x:c r="L996" s="9" t="n">
        <x:v>-0.017262414105623253</x:v>
      </x:c>
      <x:c r="M996" s="9" t="n">
        <x:v>-0.0156290905417869</x:v>
      </x:c>
      <x:c r="N996" s="9" t="n">
        <x:v>0.001633323563836355</x:v>
      </x:c>
    </x:row>
    <x:row r="997">
      <x:c r="A997" s="1" t="str">
        <x:v>2024Q4</x:v>
      </x:c>
      <x:c r="B997" s="1" t="str">
        <x:v>002054.OF</x:v>
      </x:c>
      <x:c r="C997" s="1" t="str">
        <x:v>中银新财富混合A</x:v>
      </x:c>
      <x:c r="D997" s="1" t="str">
        <x:v>中银基金</x:v>
      </x:c>
      <x:c r="E997" s="9" t="n">
        <x:v>0.905968164470566</x:v>
      </x:c>
      <x:c r="F997" s="9" t="n">
        <x:v>0.0481400561190634</x:v>
      </x:c>
      <x:c r="G997" s="9" t="n">
        <x:v>0.0892051355578727</x:v>
      </x:c>
      <x:c r="H997" s="9" t="n">
        <x:v>1.043313356147502</x:v>
      </x:c>
      <x:c r="I997" s="9" t="str">
        <x:v>可用</x:v>
      </x:c>
      <x:c r="J997" s="9" t="n">
        <x:v>-0.0120968459253197</x:v>
      </x:c>
      <x:c r="K997" s="9" t="n">
        <x:v>-0.0061358304583538</x:v>
      </x:c>
      <x:c r="L997" s="9" t="n">
        <x:v>-0.011254736521447345</x:v>
      </x:c>
      <x:c r="M997" s="9" t="n">
        <x:v>-0.0200300462858005</x:v>
      </x:c>
      <x:c r="N997" s="9" t="n">
        <x:v>-0.008775309764353156</x:v>
      </x:c>
    </x:row>
    <x:row r="998">
      <x:c r="A998" s="1" t="str">
        <x:v>2025Q1</x:v>
      </x:c>
      <x:c r="B998" s="1" t="str">
        <x:v>002054.OF</x:v>
      </x:c>
      <x:c r="C998" s="1" t="str">
        <x:v>中银新财富混合A</x:v>
      </x:c>
      <x:c r="D998" s="1" t="str">
        <x:v>中银基金</x:v>
      </x:c>
      <x:c r="E998" s="9" t="n">
        <x:v>0.9215745110851808</x:v>
      </x:c>
      <x:c r="F998" s="9" t="n">
        <x:v>0.0498310353558926</x:v>
      </x:c>
      <x:c r="G998" s="9" t="n">
        <x:v>0.0293742954492415</x:v>
      </x:c>
      <x:c r="H998" s="9" t="n">
        <x:v>1.0007798418903149</x:v>
      </x:c>
      <x:c r="I998" s="9" t="str">
        <x:v>可用</x:v>
      </x:c>
      <x:c r="J998" s="9" t="n">
        <x:v>0.0125459507988814</x:v>
      </x:c>
      <x:c r="K998" s="9" t="n">
        <x:v>0.0167355103051229</x:v>
      </x:c>
      <x:c r="L998" s="9" t="n">
        <x:v>0.012395976279291345</x:v>
      </x:c>
      <x:c r="M998" s="9" t="n">
        <x:v>0.0305936058481355</x:v>
      </x:c>
      <x:c r="N998" s="9" t="n">
        <x:v>0.018197629568844152</x:v>
      </x:c>
    </x:row>
    <x:row r="999">
      <x:c r="A999" s="1" t="str">
        <x:v>2025Q2</x:v>
      </x:c>
      <x:c r="B999" s="1" t="str">
        <x:v>002054.OF</x:v>
      </x:c>
      <x:c r="C999" s="1" t="str">
        <x:v>中银新财富混合A</x:v>
      </x:c>
      <x:c r="D999" s="1" t="str">
        <x:v>中银基金</x:v>
      </x:c>
      <x:c r="E999" s="9" t="n">
        <x:v>0.9334493545904344</x:v>
      </x:c>
      <x:c r="F999" s="9"/>
      <x:c r="G999" s="9" t="n">
        <x:v>0.103955135788895</x:v>
      </x:c>
      <x:c r="H999" s="9"/>
      <x:c r="I999" s="9" t="str">
        <x:v>覆盖/杠杆异常</x:v>
      </x:c>
      <x:c r="J999" s="9" t="n">
        <x:v>0.1790131298144346</x:v>
      </x:c>
      <x:c r="K999" s="9" t="n">
        <x:v>-0.0093141564174268</x:v>
      </x:c>
      <x:c r="L999" s="9"/>
      <x:c r="M999" s="9" t="n">
        <x:v>0.014714499141007</x:v>
      </x:c>
      <x:c r="N999" s="9"/>
    </x:row>
    <x:row r="1000">
      <x:c r="A1000" s="1" t="str">
        <x:v>2025Q3</x:v>
      </x:c>
      <x:c r="B1000" s="1" t="str">
        <x:v>002054.OF</x:v>
      </x:c>
      <x:c r="C1000" s="1" t="str">
        <x:v>中银新财富混合A</x:v>
      </x:c>
      <x:c r="D1000" s="1" t="str">
        <x:v>中银基金</x:v>
      </x:c>
      <x:c r="E1000" s="9" t="n">
        <x:v>0.9131469037749816</x:v>
      </x:c>
      <x:c r="F1000" s="9"/>
      <x:c r="G1000" s="9" t="n">
        <x:v>0.0926147683197631</x:v>
      </x:c>
      <x:c r="H1000" s="9"/>
      <x:c r="I1000" s="9" t="str">
        <x:v>覆盖/杠杆异常</x:v>
      </x:c>
      <x:c r="J1000" s="9" t="n">
        <x:v>-0.002316465870377</x:v>
      </x:c>
      <x:c r="K1000" s="9" t="n">
        <x:v>0.0053859744891888</x:v>
      </x:c>
      <x:c r="L1000" s="9"/>
      <x:c r="M1000" s="9" t="n">
        <x:v>0.0055767115515461</x:v>
      </x:c>
      <x:c r="N1000" s="9"/>
    </x:row>
    <x:row r="1001">
      <x:c r="A1001" s="1" t="str">
        <x:v>2025Q4</x:v>
      </x:c>
      <x:c r="B1001" s="1" t="str">
        <x:v>002054.OF</x:v>
      </x:c>
      <x:c r="C1001" s="1" t="str">
        <x:v>中银新财富混合A</x:v>
      </x:c>
      <x:c r="D1001" s="1" t="str">
        <x:v>中银基金</x:v>
      </x:c>
      <x:c r="E1001" s="9" t="n">
        <x:v>0.9276793150684932</x:v>
      </x:c>
      <x:c r="F1001" s="9"/>
      <x:c r="G1001" s="9" t="n">
        <x:v>0.0812687986301369</x:v>
      </x:c>
      <x:c r="H1001" s="9"/>
      <x:c r="I1001" s="9" t="str">
        <x:v>覆盖/杠杆异常</x:v>
      </x:c>
      <x:c r="J1001" s="9" t="n">
        <x:v>-0.0388536352522925</x:v>
      </x:c>
      <x:c r="K1001" s="9" t="n">
        <x:v>0.0082560386605905</x:v>
      </x:c>
      <x:c r="L1001" s="9"/>
      <x:c r="M1001" s="9" t="n">
        <x:v>-0.022965091580768</x:v>
      </x:c>
      <x:c r="N1001" s="9"/>
    </x:row>
    <x:row r="1002">
      <x:c r="A1002" s="1" t="str">
        <x:v>2026Q1</x:v>
      </x:c>
      <x:c r="B1002" s="1" t="str">
        <x:v>002054.OF</x:v>
      </x:c>
      <x:c r="C1002" s="1" t="str">
        <x:v>中银新财富混合A</x:v>
      </x:c>
      <x:c r="D1002" s="1" t="str">
        <x:v>中银基金</x:v>
      </x:c>
      <x:c r="E1002" s="9" t="n">
        <x:v>0.9234027692307692</x:v>
      </x:c>
      <x:c r="F1002" s="9"/>
      <x:c r="G1002" s="9" t="n">
        <x:v>0.1728242676923077</x:v>
      </x:c>
      <x:c r="H1002" s="9"/>
      <x:c r="I1002" s="9" t="str">
        <x:v>覆盖/杠杆异常</x:v>
      </x:c>
      <x:c r="J1002" s="9" t="n">
        <x:v>0.1189604611184145</x:v>
      </x:c>
      <x:c r="K1002" s="9" t="n">
        <x:v>0.0119203404212993</x:v>
      </x:c>
      <x:c r="L1002" s="9"/>
      <x:c r="M1002" s="9" t="n">
        <x:v>-0.1143019634000198</x:v>
      </x:c>
      <x:c r="N1002" s="9"/>
    </x:row>
    <x:row r="1003">
      <x:c r="A1003" s="1" t="str">
        <x:v>2023Q1</x:v>
      </x:c>
      <x:c r="B1003" s="1" t="str">
        <x:v>002118.OF</x:v>
      </x:c>
      <x:c r="C1003" s="1" t="str">
        <x:v>广发安盈混合A</x:v>
      </x:c>
      <x:c r="D1003" s="1" t="str">
        <x:v>广发基金</x:v>
      </x:c>
      <x:c r="E1003" s="9" t="n">
        <x:v>0.2393261268928502</x:v>
      </x:c>
      <x:c r="F1003" s="9" t="n">
        <x:v>0.7163318065299341</x:v>
      </x:c>
      <x:c r="G1003" s="9" t="n">
        <x:v>0.0523488265286563</x:v>
      </x:c>
      <x:c r="H1003" s="9" t="n">
        <x:v>1.0080067599514406</x:v>
      </x:c>
      <x:c r="I1003" s="9" t="str">
        <x:v>可用</x:v>
      </x:c>
      <x:c r="J1003" s="9" t="n">
        <x:v>-0.0514647253840476</x:v>
      </x:c>
      <x:c r="K1003" s="9" t="n">
        <x:v>0.0167474576920587</x:v>
      </x:c>
      <x:c r="L1003" s="9" t="n">
        <x:v>-0.00032011677443221677</x:v>
      </x:c>
      <x:c r="M1003" s="9" t="n">
        <x:v>0.006635700066357</x:v>
      </x:c>
      <x:c r="N1003" s="9" t="n">
        <x:v>0.006955816840789217</x:v>
      </x:c>
    </x:row>
    <x:row r="1004">
      <x:c r="A1004" s="1" t="str">
        <x:v>2023Q2</x:v>
      </x:c>
      <x:c r="B1004" s="1" t="str">
        <x:v>002118.OF</x:v>
      </x:c>
      <x:c r="C1004" s="1" t="str">
        <x:v>广发安盈混合A</x:v>
      </x:c>
      <x:c r="D1004" s="1" t="str">
        <x:v>广发基金</x:v>
      </x:c>
      <x:c r="E1004" s="9" t="n">
        <x:v>0.0732248770069908</x:v>
      </x:c>
      <x:c r="F1004" s="9" t="n">
        <x:v>0.6801051681647076</x:v>
      </x:c>
      <x:c r="G1004" s="9" t="n">
        <x:v>0.0482493523085196</x:v>
      </x:c>
      <x:c r="H1004" s="9" t="n">
        <x:v>0.8015793974802179</x:v>
      </x:c>
      <x:c r="I1004" s="9" t="str">
        <x:v>可用</x:v>
      </x:c>
      <x:c r="J1004" s="9" t="n">
        <x:v>-0.0398001275228043</x:v>
      </x:c>
      <x:c r="K1004" s="9" t="n">
        <x:v>0.0067709071031718</x:v>
      </x:c>
      <x:c r="L1004" s="9" t="n">
        <x:v>0.001690569471310376</x:v>
      </x:c>
      <x:c r="M1004" s="9" t="n">
        <x:v>-0.0276862228081739</x:v>
      </x:c>
      <x:c r="N1004" s="9" t="n">
        <x:v>-0.029376792279484275</x:v>
      </x:c>
    </x:row>
    <x:row r="1005">
      <x:c r="A1005" s="1" t="str">
        <x:v>2023Q3</x:v>
      </x:c>
      <x:c r="B1005" s="1" t="str">
        <x:v>002118.OF</x:v>
      </x:c>
      <x:c r="C1005" s="1" t="str">
        <x:v>广发安盈混合A</x:v>
      </x:c>
      <x:c r="D1005" s="1" t="str">
        <x:v>广发基金</x:v>
      </x:c>
      <x:c r="E1005" s="9" t="n">
        <x:v>0.8481221772357723</x:v>
      </x:c>
      <x:c r="F1005" s="9" t="n">
        <x:v>2.684769782113821</x:v>
      </x:c>
      <x:c r="G1005" s="9" t="n">
        <x:v>3.094409902439024</x:v>
      </x:c>
      <x:c r="H1005" s="9" t="n">
        <x:v>6.6273018617886175</x:v>
      </x:c>
      <x:c r="I1005" s="9" t="str">
        <x:v>覆盖/杠杆异常</x:v>
      </x:c>
      <x:c r="J1005" s="9" t="n">
        <x:v>-0.0700389210520608</x:v>
      </x:c>
      <x:c r="K1005" s="9" t="n">
        <x:v>0.0140014361109186</x:v>
      </x:c>
      <x:c r="L1005" s="9" t="n">
        <x:v>-0.021810929637126664</x:v>
      </x:c>
      <x:c r="M1005" s="9" t="n">
        <x:v>-0.0332203389830509</x:v>
      </x:c>
      <x:c r="N1005" s="9"/>
    </x:row>
    <x:row r="1006">
      <x:c r="A1006" s="1" t="str">
        <x:v>2023Q4</x:v>
      </x:c>
      <x:c r="B1006" s="1" t="str">
        <x:v>002118.OF</x:v>
      </x:c>
      <x:c r="C1006" s="1" t="str">
        <x:v>广发安盈混合A</x:v>
      </x:c>
      <x:c r="D1006" s="1" t="str">
        <x:v>广发基金</x:v>
      </x:c>
      <x:c r="E1006" s="9"/>
      <x:c r="F1006" s="9" t="n">
        <x:v>0.0080898952588772</x:v>
      </x:c>
      <x:c r="G1006" s="9" t="n">
        <x:v>0.6205448839515969</x:v>
      </x:c>
      <x:c r="H1006" s="9"/>
      <x:c r="I1006" s="9" t="str">
        <x:v>覆盖/杠杆异常</x:v>
      </x:c>
      <x:c r="J1006" s="9" t="n">
        <x:v>0.031001629210372</x:v>
      </x:c>
      <x:c r="K1006" s="9" t="n">
        <x:v>0.0198746052509315</x:v>
      </x:c>
      <x:c r="L1006" s="9"/>
      <x:c r="M1006" s="9" t="n">
        <x:v>0.0007012622720898</x:v>
      </x:c>
      <x:c r="N1006" s="9"/>
    </x:row>
    <x:row r="1007">
      <x:c r="A1007" s="1" t="str">
        <x:v>2024Q1</x:v>
      </x:c>
      <x:c r="B1007" s="1" t="str">
        <x:v>002118.OF</x:v>
      </x:c>
      <x:c r="C1007" s="1" t="str">
        <x:v>广发安盈混合A</x:v>
      </x:c>
      <x:c r="D1007" s="1" t="str">
        <x:v>广发基金</x:v>
      </x:c>
      <x:c r="E1007" s="9"/>
      <x:c r="F1007" s="9" t="n">
        <x:v>0.3526531661873638</x:v>
      </x:c>
      <x:c r="G1007" s="9" t="n">
        <x:v>0.5168664327668845</x:v>
      </x:c>
      <x:c r="H1007" s="9"/>
      <x:c r="I1007" s="9" t="str">
        <x:v>覆盖/杠杆异常</x:v>
      </x:c>
      <x:c r="J1007" s="9" t="n">
        <x:v>-0.0214333367255786</x:v>
      </x:c>
      <x:c r="K1007" s="9" t="n">
        <x:v>0.0174055286828451</x:v>
      </x:c>
      <x:c r="L1007" s="9"/>
      <x:c r="M1007" s="9" t="n">
        <x:v>0.0153468815697266</x:v>
      </x:c>
      <x:c r="N1007" s="9"/>
    </x:row>
    <x:row r="1008">
      <x:c r="A1008" s="1" t="str">
        <x:v>2024Q2</x:v>
      </x:c>
      <x:c r="B1008" s="1" t="str">
        <x:v>002118.OF</x:v>
      </x:c>
      <x:c r="C1008" s="1" t="str">
        <x:v>广发安盈混合A</x:v>
      </x:c>
      <x:c r="D1008" s="1" t="str">
        <x:v>广发基金</x:v>
      </x:c>
      <x:c r="E1008" s="9" t="n">
        <x:v>0.0019449557522123</x:v>
      </x:c>
      <x:c r="F1008" s="9" t="n">
        <x:v>0.970749463172226</x:v>
      </x:c>
      <x:c r="G1008" s="9" t="n">
        <x:v>0.0228508937372362</x:v>
      </x:c>
      <x:c r="H1008" s="9" t="n">
        <x:v>0.9955453126616745</x:v>
      </x:c>
      <x:c r="I1008" s="9" t="str">
        <x:v>可用</x:v>
      </x:c>
      <x:c r="J1008" s="9" t="n">
        <x:v>0.1606714697572842</x:v>
      </x:c>
      <x:c r="K1008" s="9" t="n">
        <x:v>0.0089599220136762</x:v>
      </x:c>
      <x:c r="L1008" s="9" t="n">
        <x:v>0.009010338384162014</x:v>
      </x:c>
      <x:c r="M1008" s="9" t="n">
        <x:v>0.0176685761612256</x:v>
      </x:c>
      <x:c r="N1008" s="9" t="n">
        <x:v>0.008658237777063586</x:v>
      </x:c>
    </x:row>
    <x:row r="1009">
      <x:c r="A1009" s="1" t="str">
        <x:v>2024Q3</x:v>
      </x:c>
      <x:c r="B1009" s="1" t="str">
        <x:v>002118.OF</x:v>
      </x:c>
      <x:c r="C1009" s="1" t="str">
        <x:v>广发安盈混合A</x:v>
      </x:c>
      <x:c r="D1009" s="1" t="str">
        <x:v>广发基金</x:v>
      </x:c>
      <x:c r="E1009" s="9" t="n">
        <x:v>0.0440542641705668</x:v>
      </x:c>
      <x:c r="F1009" s="9" t="n">
        <x:v>0.9329528604610852</x:v>
      </x:c>
      <x:c r="G1009" s="9" t="n">
        <x:v>0.0417258038654879</x:v>
      </x:c>
      <x:c r="H1009" s="9" t="n">
        <x:v>1.0187329284971398</x:v>
      </x:c>
      <x:c r="I1009" s="9" t="str">
        <x:v>可用</x:v>
      </x:c>
      <x:c r="J1009" s="9" t="n">
        <x:v>-0.0206428811428998</x:v>
      </x:c>
      <x:c r="K1009" s="9" t="n">
        <x:v>0.0278751222406441</x:v>
      </x:c>
      <x:c r="L1009" s="9" t="n">
        <x:v>0.025096768091000407</x:v>
      </x:c>
      <x:c r="M1009" s="9" t="n">
        <x:v>0.0265852831468296</x:v>
      </x:c>
      <x:c r="N1009" s="9" t="n">
        <x:v>0.0014885150558291912</x:v>
      </x:c>
    </x:row>
    <x:row r="1010">
      <x:c r="A1010" s="1" t="str">
        <x:v>2024Q4</x:v>
      </x:c>
      <x:c r="B1010" s="1" t="str">
        <x:v>002118.OF</x:v>
      </x:c>
      <x:c r="C1010" s="1" t="str">
        <x:v>广发安盈混合A</x:v>
      </x:c>
      <x:c r="D1010" s="1" t="str">
        <x:v>广发基金</x:v>
      </x:c>
      <x:c r="E1010" s="9" t="n">
        <x:v>0.0919386042486231</x:v>
      </x:c>
      <x:c r="F1010" s="9" t="n">
        <x:v>0.8508050967086284</x:v>
      </x:c>
      <x:c r="G1010" s="9" t="n">
        <x:v>0.0768062943876213</x:v>
      </x:c>
      <x:c r="H1010" s="9" t="n">
        <x:v>1.0195499953448728</x:v>
      </x:c>
      <x:c r="I1010" s="9" t="str">
        <x:v>可用</x:v>
      </x:c>
      <x:c r="J1010" s="9" t="n">
        <x:v>-0.0120968459253197</x:v>
      </x:c>
      <x:c r="K1010" s="9" t="n">
        <x:v>-0.0061358304583538</x:v>
      </x:c>
      <x:c r="L1010" s="9" t="n">
        <x:v>-0.006332562956691989</x:v>
      </x:c>
      <x:c r="M1010" s="9" t="n">
        <x:v>0.0027746581224812</x:v>
      </x:c>
      <x:c r="N1010" s="9" t="n">
        <x:v>0.00910722107917319</x:v>
      </x:c>
    </x:row>
    <x:row r="1011">
      <x:c r="A1011" s="1" t="str">
        <x:v>2025Q1</x:v>
      </x:c>
      <x:c r="B1011" s="1" t="str">
        <x:v>002118.OF</x:v>
      </x:c>
      <x:c r="C1011" s="1" t="str">
        <x:v>广发安盈混合A</x:v>
      </x:c>
      <x:c r="D1011" s="1" t="str">
        <x:v>广发基金</x:v>
      </x:c>
      <x:c r="E1011" s="9" t="n">
        <x:v>0.0276177756460568</x:v>
      </x:c>
      <x:c r="F1011" s="9" t="n">
        <x:v>1.0592173850818292</x:v>
      </x:c>
      <x:c r="G1011" s="9" t="n">
        <x:v>0.0021986311153745</x:v>
      </x:c>
      <x:c r="H1011" s="9" t="n">
        <x:v>1.0890337918432604</x:v>
      </x:c>
      <x:c r="I1011" s="9" t="str">
        <x:v>可用</x:v>
      </x:c>
      <x:c r="J1011" s="9" t="n">
        <x:v>0.0125459507988814</x:v>
      </x:c>
      <x:c r="K1011" s="9" t="n">
        <x:v>0.0167355103051229</x:v>
      </x:c>
      <x:c r="L1011" s="9" t="n">
        <x:v>0.018073034717832257</x:v>
      </x:c>
      <x:c r="M1011" s="9" t="n">
        <x:v>0.0196982673430397</x:v>
      </x:c>
      <x:c r="N1011" s="9" t="n">
        <x:v>0.0016252326252074421</x:v>
      </x:c>
    </x:row>
    <x:row r="1012">
      <x:c r="A1012" s="1" t="str">
        <x:v>2025Q2</x:v>
      </x:c>
      <x:c r="B1012" s="1" t="str">
        <x:v>002118.OF</x:v>
      </x:c>
      <x:c r="C1012" s="1" t="str">
        <x:v>广发安盈混合A</x:v>
      </x:c>
      <x:c r="D1012" s="1" t="str">
        <x:v>广发基金</x:v>
      </x:c>
      <x:c r="E1012" s="9" t="n">
        <x:v>0.0809339857842624</x:v>
      </x:c>
      <x:c r="F1012" s="9" t="n">
        <x:v>0.9314022313948032</x:v>
      </x:c>
      <x:c r="G1012" s="9" t="n">
        <x:v>0.0049076491875997</x:v>
      </x:c>
      <x:c r="H1012" s="9" t="n">
        <x:v>1.0172438663666652</x:v>
      </x:c>
      <x:c r="I1012" s="9" t="str">
        <x:v>可用</x:v>
      </x:c>
      <x:c r="J1012" s="9" t="n">
        <x:v>0.1790131298144346</x:v>
      </x:c>
      <x:c r="K1012" s="9" t="n">
        <x:v>-0.0093141564174268</x:v>
      </x:c>
      <x:c r="L1012" s="9" t="n">
        <x:v>0.005813020032846223</x:v>
      </x:c>
      <x:c r="M1012" s="9" t="n">
        <x:v>0.0042641168109573</x:v>
      </x:c>
      <x:c r="N1012" s="9" t="n">
        <x:v>-0.001548903221888923</x:v>
      </x:c>
    </x:row>
    <x:row r="1013">
      <x:c r="A1013" s="1" t="str">
        <x:v>2025Q3</x:v>
      </x:c>
      <x:c r="B1013" s="1" t="str">
        <x:v>002118.OF</x:v>
      </x:c>
      <x:c r="C1013" s="1" t="str">
        <x:v>广发安盈混合A</x:v>
      </x:c>
      <x:c r="D1013" s="1" t="str">
        <x:v>广发基金</x:v>
      </x:c>
      <x:c r="E1013" s="9" t="n">
        <x:v>0.0470191679601768</x:v>
      </x:c>
      <x:c r="F1013" s="9" t="n">
        <x:v>1.0583141954705564</x:v>
      </x:c>
      <x:c r="G1013" s="9" t="n">
        <x:v>0.0013983861533493</x:v>
      </x:c>
      <x:c r="H1013" s="9" t="n">
        <x:v>1.1067317495840825</x:v>
      </x:c>
      <x:c r="I1013" s="9" t="str">
        <x:v>可用</x:v>
      </x:c>
      <x:c r="J1013" s="9" t="n">
        <x:v>-0.002316465870377</x:v>
      </x:c>
      <x:c r="K1013" s="9" t="n">
        <x:v>0.0053859744891888</x:v>
      </x:c>
      <x:c r="L1013" s="9" t="n">
        <x:v>0.005591134960517512</x:v>
      </x:c>
      <x:c r="M1013" s="9" t="n">
        <x:v>0.0086850231600617</x:v>
      </x:c>
      <x:c r="N1013" s="9" t="n">
        <x:v>0.003093888199544188</x:v>
      </x:c>
    </x:row>
    <x:row r="1014">
      <x:c r="A1014" s="1" t="str">
        <x:v>2025Q4</x:v>
      </x:c>
      <x:c r="B1014" s="1" t="str">
        <x:v>002118.OF</x:v>
      </x:c>
      <x:c r="C1014" s="1" t="str">
        <x:v>广发安盈混合A</x:v>
      </x:c>
      <x:c r="D1014" s="1" t="str">
        <x:v>广发基金</x:v>
      </x:c>
      <x:c r="E1014" s="9" t="n">
        <x:v>0.0743084951815027</x:v>
      </x:c>
      <x:c r="F1014" s="9" t="n">
        <x:v>0.963711310064676</x:v>
      </x:c>
      <x:c r="G1014" s="9" t="n">
        <x:v>0.0135591135184043</x:v>
      </x:c>
      <x:c r="H1014" s="9" t="n">
        <x:v>1.051578918764583</x:v>
      </x:c>
      <x:c r="I1014" s="9" t="str">
        <x:v>可用</x:v>
      </x:c>
      <x:c r="J1014" s="9" t="n">
        <x:v>-0.0388536352522925</x:v>
      </x:c>
      <x:c r="K1014" s="9" t="n">
        <x:v>0.0082560386605905</x:v>
      </x:c>
      <x:c r="L1014" s="9" t="n">
        <x:v>0.005069282665613443</x:v>
      </x:c>
      <x:c r="M1014" s="9" t="n">
        <x:v>0.0007653549333501</x:v>
      </x:c>
      <x:c r="N1014" s="9" t="n">
        <x:v>-0.004303927732263344</x:v>
      </x:c>
    </x:row>
    <x:row r="1015">
      <x:c r="A1015" s="1" t="str">
        <x:v>2026Q1</x:v>
      </x:c>
      <x:c r="B1015" s="1" t="str">
        <x:v>002118.OF</x:v>
      </x:c>
      <x:c r="C1015" s="1" t="str">
        <x:v>广发安盈混合A</x:v>
      </x:c>
      <x:c r="D1015" s="1" t="str">
        <x:v>广发基金</x:v>
      </x:c>
      <x:c r="E1015" s="9" t="n">
        <x:v>0.0128631233447996</x:v>
      </x:c>
      <x:c r="F1015" s="9" t="n">
        <x:v>0.9089838209646796</x:v>
      </x:c>
      <x:c r="G1015" s="9" t="n">
        <x:v>0.0390355290129458</x:v>
      </x:c>
      <x:c r="H1015" s="9" t="n">
        <x:v>0.9608824733224249</x:v>
      </x:c>
      <x:c r="I1015" s="9" t="str">
        <x:v>可用</x:v>
      </x:c>
      <x:c r="J1015" s="9" t="n">
        <x:v>0.1189604611184145</x:v>
      </x:c>
      <x:c r="K1015" s="9" t="n">
        <x:v>0.0119203404212993</x:v>
      </x:c>
      <x:c r="L1015" s="9" t="n">
        <x:v>0.012365599667872759</x:v>
      </x:c>
      <x:c r="M1015" s="9" t="n">
        <x:v>0.0069466573194825</x:v>
      </x:c>
      <x:c r="N1015" s="9" t="n">
        <x:v>-0.005418942348390259</x:v>
      </x:c>
    </x:row>
    <x:row r="1016">
      <x:c r="A1016" s="1" t="str">
        <x:v>2023Q1</x:v>
      </x:c>
      <x:c r="B1016" s="1" t="str">
        <x:v>002134.OF</x:v>
      </x:c>
      <x:c r="C1016" s="1" t="str">
        <x:v>广发鑫裕混合A</x:v>
      </x:c>
      <x:c r="D1016" s="1" t="str">
        <x:v>广发基金</x:v>
      </x:c>
      <x:c r="E1016" s="9" t="n">
        <x:v>0.3769173550714238</x:v>
      </x:c>
      <x:c r="F1016" s="9" t="n">
        <x:v>0.7514184582610396</x:v>
      </x:c>
      <x:c r="G1016" s="9" t="n">
        <x:v>0.0149011189615811</x:v>
      </x:c>
      <x:c r="H1016" s="9" t="n">
        <x:v>1.1432369322940445</x:v>
      </x:c>
      <x:c r="I1016" s="9" t="str">
        <x:v>可用</x:v>
      </x:c>
      <x:c r="J1016" s="9" t="n">
        <x:v>-0.0514647253840476</x:v>
      </x:c>
      <x:c r="K1016" s="9" t="n">
        <x:v>0.0167474576920587</x:v>
      </x:c>
      <x:c r="L1016" s="9" t="n">
        <x:v>-0.006813599332473651</x:v>
      </x:c>
      <x:c r="M1016" s="9" t="n">
        <x:v>-0.0105458596813772</x:v>
      </x:c>
      <x:c r="N1016" s="9" t="n">
        <x:v>-0.0037322603489035495</x:v>
      </x:c>
    </x:row>
    <x:row r="1017">
      <x:c r="A1017" s="1" t="str">
        <x:v>2023Q2</x:v>
      </x:c>
      <x:c r="B1017" s="1" t="str">
        <x:v>002134.OF</x:v>
      </x:c>
      <x:c r="C1017" s="1" t="str">
        <x:v>广发鑫裕混合A</x:v>
      </x:c>
      <x:c r="D1017" s="1" t="str">
        <x:v>广发基金</x:v>
      </x:c>
      <x:c r="E1017" s="9" t="n">
        <x:v>0.4006681420901323</x:v>
      </x:c>
      <x:c r="F1017" s="9" t="n">
        <x:v>0.6753495682292556</x:v>
      </x:c>
      <x:c r="G1017" s="9" t="n">
        <x:v>0.0090240457749714</x:v>
      </x:c>
      <x:c r="H1017" s="9" t="n">
        <x:v>1.0850417560943593</x:v>
      </x:c>
      <x:c r="I1017" s="9" t="str">
        <x:v>可用</x:v>
      </x:c>
      <x:c r="J1017" s="9" t="n">
        <x:v>-0.0398001275228043</x:v>
      </x:c>
      <x:c r="K1017" s="9" t="n">
        <x:v>0.0067709071031718</x:v>
      </x:c>
      <x:c r="L1017" s="9" t="n">
        <x:v>-0.011373913960864863</x:v>
      </x:c>
      <x:c r="M1017" s="9" t="n">
        <x:v>-0.0098326184139044</x:v>
      </x:c>
      <x:c r="N1017" s="9" t="n">
        <x:v>0.0015412955469604629</x:v>
      </x:c>
    </x:row>
    <x:row r="1018">
      <x:c r="A1018" s="1" t="str">
        <x:v>2023Q3</x:v>
      </x:c>
      <x:c r="B1018" s="1" t="str">
        <x:v>002134.OF</x:v>
      </x:c>
      <x:c r="C1018" s="1" t="str">
        <x:v>广发鑫裕混合A</x:v>
      </x:c>
      <x:c r="D1018" s="1" t="str">
        <x:v>广发基金</x:v>
      </x:c>
      <x:c r="E1018" s="9" t="n">
        <x:v>0.3920513403798647</x:v>
      </x:c>
      <x:c r="F1018" s="9" t="n">
        <x:v>0.7962929916980521</x:v>
      </x:c>
      <x:c r="G1018" s="9" t="n">
        <x:v>0.0045480498251866</x:v>
      </x:c>
      <x:c r="H1018" s="9" t="n">
        <x:v>1.1928923819031034</x:v>
      </x:c>
      <x:c r="I1018" s="9" t="str">
        <x:v>可用</x:v>
      </x:c>
      <x:c r="J1018" s="9" t="n">
        <x:v>-0.0700389210520608</x:v>
      </x:c>
      <x:c r="K1018" s="9" t="n">
        <x:v>0.0140014361109186</x:v>
      </x:c>
      <x:c r="L1018" s="9" t="n">
        <x:v>-0.01630960742838745</x:v>
      </x:c>
      <x:c r="M1018" s="9" t="n">
        <x:v>-0.0317699562307735</x:v>
      </x:c>
      <x:c r="N1018" s="9" t="n">
        <x:v>-0.015460348802386049</x:v>
      </x:c>
    </x:row>
    <x:row r="1019">
      <x:c r="A1019" s="1" t="str">
        <x:v>2023Q4</x:v>
      </x:c>
      <x:c r="B1019" s="1" t="str">
        <x:v>002134.OF</x:v>
      </x:c>
      <x:c r="C1019" s="1" t="str">
        <x:v>广发鑫裕混合A</x:v>
      </x:c>
      <x:c r="D1019" s="1" t="str">
        <x:v>广发基金</x:v>
      </x:c>
      <x:c r="E1019" s="9" t="n">
        <x:v>0.5851830101027847</x:v>
      </x:c>
      <x:c r="F1019" s="9" t="n">
        <x:v>0.3641364031450408</x:v>
      </x:c>
      <x:c r="G1019" s="9" t="n">
        <x:v>0.0448669139506281</x:v>
      </x:c>
      <x:c r="H1019" s="9" t="n">
        <x:v>0.9941863271984537</x:v>
      </x:c>
      <x:c r="I1019" s="9" t="str">
        <x:v>可用</x:v>
      </x:c>
      <x:c r="J1019" s="9" t="n">
        <x:v>0.031001629210372</x:v>
      </x:c>
      <x:c r="K1019" s="9" t="n">
        <x:v>0.0198746052509315</x:v>
      </x:c>
      <x:c r="L1019" s="9" t="n">
        <x:v>0.025378693969417644</x:v>
      </x:c>
      <x:c r="M1019" s="9" t="n">
        <x:v>-0.0336570156003933</x:v>
      </x:c>
      <x:c r="N1019" s="9" t="n">
        <x:v>-0.05903570956981095</x:v>
      </x:c>
    </x:row>
    <x:row r="1020">
      <x:c r="A1020" s="1" t="str">
        <x:v>2024Q1</x:v>
      </x:c>
      <x:c r="B1020" s="1" t="str">
        <x:v>002134.OF</x:v>
      </x:c>
      <x:c r="C1020" s="1" t="str">
        <x:v>广发鑫裕混合A</x:v>
      </x:c>
      <x:c r="D1020" s="1" t="str">
        <x:v>广发基金</x:v>
      </x:c>
      <x:c r="E1020" s="9" t="n">
        <x:v>0.5711934427519675</x:v>
      </x:c>
      <x:c r="F1020" s="9" t="n">
        <x:v>0.2747640799695354</x:v>
      </x:c>
      <x:c r="G1020" s="9" t="n">
        <x:v>0.1604085303376491</x:v>
      </x:c>
      <x:c r="H1020" s="9" t="n">
        <x:v>1.0063660530591518</x:v>
      </x:c>
      <x:c r="I1020" s="9" t="str">
        <x:v>可用</x:v>
      </x:c>
      <x:c r="J1020" s="9" t="n">
        <x:v>-0.0214333367255786</x:v>
      </x:c>
      <x:c r="K1020" s="9" t="n">
        <x:v>0.0174055286828451</x:v>
      </x:c>
      <x:c r="L1020" s="9" t="n">
        <x:v>-0.007460167319020131</x:v>
      </x:c>
      <x:c r="M1020" s="9" t="n">
        <x:v>-0.0112407358410182</x:v>
      </x:c>
      <x:c r="N1020" s="9" t="n">
        <x:v>-0.0037805685219980687</x:v>
      </x:c>
    </x:row>
    <x:row r="1021">
      <x:c r="A1021" s="1" t="str">
        <x:v>2024Q2</x:v>
      </x:c>
      <x:c r="B1021" s="1" t="str">
        <x:v>002134.OF</x:v>
      </x:c>
      <x:c r="C1021" s="1" t="str">
        <x:v>广发鑫裕混合A</x:v>
      </x:c>
      <x:c r="D1021" s="1" t="str">
        <x:v>广发基金</x:v>
      </x:c>
      <x:c r="E1021" s="9" t="n">
        <x:v>0.5813844895027624</x:v>
      </x:c>
      <x:c r="F1021" s="9" t="n">
        <x:v>0.1978465452249408</x:v>
      </x:c>
      <x:c r="G1021" s="9" t="n">
        <x:v>0.1373668704025256</x:v>
      </x:c>
      <x:c r="H1021" s="9" t="n">
        <x:v>0.9165979051302289</x:v>
      </x:c>
      <x:c r="I1021" s="9" t="str">
        <x:v>可用</x:v>
      </x:c>
      <x:c r="J1021" s="9" t="n">
        <x:v>0.1606714697572842</x:v>
      </x:c>
      <x:c r="K1021" s="9" t="n">
        <x:v>0.0089599220136762</x:v>
      </x:c>
      <x:c r="L1021" s="9" t="n">
        <x:v>0.09518459003838795</x:v>
      </x:c>
      <x:c r="M1021" s="9" t="n">
        <x:v>0.1540780303812763</x:v>
      </x:c>
      <x:c r="N1021" s="9" t="n">
        <x:v>0.05889344034288835</x:v>
      </x:c>
    </x:row>
    <x:row r="1022">
      <x:c r="A1022" s="1" t="str">
        <x:v>2024Q3</x:v>
      </x:c>
      <x:c r="B1022" s="1" t="str">
        <x:v>002134.OF</x:v>
      </x:c>
      <x:c r="C1022" s="1" t="str">
        <x:v>广发鑫裕混合A</x:v>
      </x:c>
      <x:c r="D1022" s="1" t="str">
        <x:v>广发基金</x:v>
      </x:c>
      <x:c r="E1022" s="9" t="n">
        <x:v>0.7193222191020974</x:v>
      </x:c>
      <x:c r="F1022" s="9" t="n">
        <x:v>0.182899089616918</x:v>
      </x:c>
      <x:c r="G1022" s="9" t="n">
        <x:v>0.0073058628878488</x:v>
      </x:c>
      <x:c r="H1022" s="9" t="n">
        <x:v>0.9095271716068642</x:v>
      </x:c>
      <x:c r="I1022" s="9" t="str">
        <x:v>可用</x:v>
      </x:c>
      <x:c r="J1022" s="9" t="n">
        <x:v>-0.0206428811428998</x:v>
      </x:c>
      <x:c r="K1022" s="9" t="n">
        <x:v>0.0278751222406441</x:v>
      </x:c>
      <x:c r="L1022" s="9" t="n">
        <x:v>-0.009750548591597416</x:v>
      </x:c>
      <x:c r="M1022" s="9" t="n">
        <x:v>-0.0110447751049517</x:v>
      </x:c>
      <x:c r="N1022" s="9" t="n">
        <x:v>-0.0012942265133542834</x:v>
      </x:c>
    </x:row>
    <x:row r="1023">
      <x:c r="A1023" s="1" t="str">
        <x:v>2024Q4</x:v>
      </x:c>
      <x:c r="B1023" s="1" t="str">
        <x:v>002134.OF</x:v>
      </x:c>
      <x:c r="C1023" s="1" t="str">
        <x:v>广发鑫裕混合A</x:v>
      </x:c>
      <x:c r="D1023" s="1" t="str">
        <x:v>广发基金</x:v>
      </x:c>
      <x:c r="E1023" s="9" t="n">
        <x:v>0.8393926459790209</x:v>
      </x:c>
      <x:c r="F1023" s="9" t="n">
        <x:v>0.1671200087412587</x:v>
      </x:c>
      <x:c r="G1023" s="9" t="n">
        <x:v>0.0288964816433566</x:v>
      </x:c>
      <x:c r="H1023" s="9" t="n">
        <x:v>1.0354091363636362</x:v>
      </x:c>
      <x:c r="I1023" s="9" t="str">
        <x:v>可用</x:v>
      </x:c>
      <x:c r="J1023" s="9" t="n">
        <x:v>-0.0120968459253197</x:v>
      </x:c>
      <x:c r="K1023" s="9" t="n">
        <x:v>-0.0061358304583538</x:v>
      </x:c>
      <x:c r="L1023" s="9" t="n">
        <x:v>-0.011179423549089608</x:v>
      </x:c>
      <x:c r="M1023" s="9" t="n">
        <x:v>0.0538031994983732</x:v>
      </x:c>
      <x:c r="N1023" s="9" t="n">
        <x:v>0.0649826230474628</x:v>
      </x:c>
    </x:row>
    <x:row r="1024">
      <x:c r="A1024" s="1" t="str">
        <x:v>2025Q1</x:v>
      </x:c>
      <x:c r="B1024" s="1" t="str">
        <x:v>002134.OF</x:v>
      </x:c>
      <x:c r="C1024" s="1" t="str">
        <x:v>广发鑫裕混合A</x:v>
      </x:c>
      <x:c r="D1024" s="1" t="str">
        <x:v>广发基金</x:v>
      </x:c>
      <x:c r="E1024" s="9" t="n">
        <x:v>0.8046434656946827</x:v>
      </x:c>
      <x:c r="F1024" s="9" t="n">
        <x:v>0.0522223593481989</x:v>
      </x:c>
      <x:c r="G1024" s="9" t="n">
        <x:v>0.040871832761578</x:v>
      </x:c>
      <x:c r="H1024" s="9" t="n">
        <x:v>0.8977376578044596</x:v>
      </x:c>
      <x:c r="I1024" s="9" t="str">
        <x:v>可用</x:v>
      </x:c>
      <x:c r="J1024" s="9" t="n">
        <x:v>0.0125459507988814</x:v>
      </x:c>
      <x:c r="K1024" s="9" t="n">
        <x:v>0.0167355103051229</x:v>
      </x:c>
      <x:c r="L1024" s="9" t="n">
        <x:v>0.010968985164276517</x:v>
      </x:c>
      <x:c r="M1024" s="9" t="n">
        <x:v>0.0060866407265383</x:v>
      </x:c>
      <x:c r="N1024" s="9" t="n">
        <x:v>-0.004882344437738217</x:v>
      </x:c>
    </x:row>
    <x:row r="1025">
      <x:c r="A1025" s="1" t="str">
        <x:v>2025Q2</x:v>
      </x:c>
      <x:c r="B1025" s="1" t="str">
        <x:v>002134.OF</x:v>
      </x:c>
      <x:c r="C1025" s="1" t="str">
        <x:v>广发鑫裕混合A</x:v>
      </x:c>
      <x:c r="D1025" s="1" t="str">
        <x:v>广发基金</x:v>
      </x:c>
      <x:c r="E1025" s="9" t="n">
        <x:v>0.9086835282651072</x:v>
      </x:c>
      <x:c r="F1025" s="9" t="n">
        <x:v>0.0587314269005847</x:v>
      </x:c>
      <x:c r="G1025" s="9" t="n">
        <x:v>0.0326853937621832</x:v>
      </x:c>
      <x:c r="H1025" s="9" t="n">
        <x:v>1.0001003489278752</x:v>
      </x:c>
      <x:c r="I1025" s="9" t="str">
        <x:v>可用</x:v>
      </x:c>
      <x:c r="J1025" s="9" t="n">
        <x:v>0.1790131298144346</x:v>
      </x:c>
      <x:c r="K1025" s="9" t="n">
        <x:v>-0.0093141564174268</x:v>
      </x:c>
      <x:c r="L1025" s="9" t="n">
        <x:v>0.16211924870878935</x:v>
      </x:c>
      <x:c r="M1025" s="9" t="n">
        <x:v>0.1557295419273188</x:v>
      </x:c>
      <x:c r="N1025" s="9" t="n">
        <x:v>-0.00638970678147055</x:v>
      </x:c>
    </x:row>
    <x:row r="1026">
      <x:c r="A1026" s="1" t="str">
        <x:v>2025Q3</x:v>
      </x:c>
      <x:c r="B1026" s="1" t="str">
        <x:v>002134.OF</x:v>
      </x:c>
      <x:c r="C1026" s="1" t="str">
        <x:v>广发鑫裕混合A</x:v>
      </x:c>
      <x:c r="D1026" s="1" t="str">
        <x:v>广发基金</x:v>
      </x:c>
      <x:c r="E1026" s="9" t="n">
        <x:v>0.882814808575804</x:v>
      </x:c>
      <x:c r="F1026" s="9" t="n">
        <x:v>0.0462969938744257</x:v>
      </x:c>
      <x:c r="G1026" s="9" t="n">
        <x:v>0.0263571883614088</x:v>
      </x:c>
      <x:c r="H1026" s="9" t="n">
        <x:v>0.9554689908116384</x:v>
      </x:c>
      <x:c r="I1026" s="9" t="str">
        <x:v>可用</x:v>
      </x:c>
      <x:c r="J1026" s="9" t="n">
        <x:v>-0.002316465870377</x:v>
      </x:c>
      <x:c r="K1026" s="9" t="n">
        <x:v>0.0053859744891888</x:v>
      </x:c>
      <x:c r="L1026" s="9" t="n">
        <x:v>-0.0017956559459954672</x:v>
      </x:c>
      <x:c r="M1026" s="9" t="n">
        <x:v>0.0360266010962586</x:v>
      </x:c>
      <x:c r="N1026" s="9" t="n">
        <x:v>0.037822257042254066</x:v>
      </x:c>
    </x:row>
    <x:row r="1027">
      <x:c r="A1027" s="1" t="str">
        <x:v>2025Q4</x:v>
      </x:c>
      <x:c r="B1027" s="1" t="str">
        <x:v>002134.OF</x:v>
      </x:c>
      <x:c r="C1027" s="1" t="str">
        <x:v>广发鑫裕混合A</x:v>
      </x:c>
      <x:c r="D1027" s="1" t="str">
        <x:v>广发基金</x:v>
      </x:c>
      <x:c r="E1027" s="9" t="n">
        <x:v>0.9271602771362584</x:v>
      </x:c>
      <x:c r="F1027" s="9" t="n">
        <x:v>0.0544887259430331</x:v>
      </x:c>
      <x:c r="G1027" s="9" t="n">
        <x:v>0.0177644549653579</x:v>
      </x:c>
      <x:c r="H1027" s="9" t="n">
        <x:v>0.9994134580446494</x:v>
      </x:c>
      <x:c r="I1027" s="9" t="str">
        <x:v>可用</x:v>
      </x:c>
      <x:c r="J1027" s="9" t="n">
        <x:v>-0.0388536352522925</x:v>
      </x:c>
      <x:c r="K1027" s="9" t="n">
        <x:v>0.0082560386605905</x:v>
      </x:c>
      <x:c r="L1027" s="9" t="n">
        <x:v>-0.035573686200314605</x:v>
      </x:c>
      <x:c r="M1027" s="9" t="n">
        <x:v>-0.0360815547716431</x:v>
      </x:c>
      <x:c r="N1027" s="9" t="n">
        <x:v>-0.0005078685713284931</x:v>
      </x:c>
    </x:row>
    <x:row r="1028">
      <x:c r="A1028" s="1" t="str">
        <x:v>2026Q1</x:v>
      </x:c>
      <x:c r="B1028" s="1" t="str">
        <x:v>002134.OF</x:v>
      </x:c>
      <x:c r="C1028" s="1" t="str">
        <x:v>广发鑫裕混合A</x:v>
      </x:c>
      <x:c r="D1028" s="1" t="str">
        <x:v>广发基金</x:v>
      </x:c>
      <x:c r="E1028" s="9" t="n">
        <x:v>0.8685991973780044</x:v>
      </x:c>
      <x:c r="F1028" s="9" t="n">
        <x:v>0.059040030589949</x:v>
      </x:c>
      <x:c r="G1028" s="9" t="n">
        <x:v>0.0218908448652585</x:v>
      </x:c>
      <x:c r="H1028" s="9" t="n">
        <x:v>0.9495300728332119</x:v>
      </x:c>
      <x:c r="I1028" s="9" t="str">
        <x:v>可用</x:v>
      </x:c>
      <x:c r="J1028" s="9" t="n">
        <x:v>0.1189604611184145</x:v>
      </x:c>
      <x:c r="K1028" s="9" t="n">
        <x:v>0.0119203404212993</x:v>
      </x:c>
      <x:c r="L1028" s="9" t="n">
        <x:v>0.10403273831028825</x:v>
      </x:c>
      <x:c r="M1028" s="9" t="n">
        <x:v>-0.0249136662783562</x:v>
      </x:c>
      <x:c r="N1028" s="9" t="n">
        <x:v>-0.12894640458864445</x:v>
      </x:c>
    </x:row>
    <x:row r="1029">
      <x:c r="A1029" s="1" t="str">
        <x:v>2023Q1</x:v>
      </x:c>
      <x:c r="B1029" s="1" t="str">
        <x:v>002135.OF</x:v>
      </x:c>
      <x:c r="C1029" s="1" t="str">
        <x:v>广发鑫源混合A</x:v>
      </x:c>
      <x:c r="D1029" s="1" t="str">
        <x:v>广发基金</x:v>
      </x:c>
      <x:c r="E1029" s="9" t="n">
        <x:v>0.3855426381347812</x:v>
      </x:c>
      <x:c r="F1029" s="9" t="n">
        <x:v>0.4971112047269243</x:v>
      </x:c>
      <x:c r="G1029" s="9" t="n">
        <x:v>0.0268479243053337</x:v>
      </x:c>
      <x:c r="H1029" s="9" t="n">
        <x:v>0.9095017671670391</x:v>
      </x:c>
      <x:c r="I1029" s="9" t="str">
        <x:v>可用</x:v>
      </x:c>
      <x:c r="J1029" s="9" t="n">
        <x:v>-0.0514647253840476</x:v>
      </x:c>
      <x:c r="K1029" s="9" t="n">
        <x:v>0.0167474576920587</x:v>
      </x:c>
      <x:c r="L1029" s="9" t="n">
        <x:v>-0.011516497126035257</x:v>
      </x:c>
      <x:c r="M1029" s="9" t="n">
        <x:v>-0.0635335073977371</x:v>
      </x:c>
      <x:c r="N1029" s="9" t="n">
        <x:v>-0.05201701027170184</x:v>
      </x:c>
    </x:row>
    <x:row r="1030">
      <x:c r="A1030" s="1" t="str">
        <x:v>2023Q2</x:v>
      </x:c>
      <x:c r="B1030" s="1" t="str">
        <x:v>002135.OF</x:v>
      </x:c>
      <x:c r="C1030" s="1" t="str">
        <x:v>广发鑫源混合A</x:v>
      </x:c>
      <x:c r="D1030" s="1" t="str">
        <x:v>广发基金</x:v>
      </x:c>
      <x:c r="E1030" s="9" t="n">
        <x:v>0.3894546918909472</x:v>
      </x:c>
      <x:c r="F1030" s="9" t="n">
        <x:v>0.6557245487591752</x:v>
      </x:c>
      <x:c r="G1030" s="9" t="n">
        <x:v>0.0128612614470464</x:v>
      </x:c>
      <x:c r="H1030" s="9" t="n">
        <x:v>1.0580405020971688</x:v>
      </x:c>
      <x:c r="I1030" s="9" t="str">
        <x:v>可用</x:v>
      </x:c>
      <x:c r="J1030" s="9" t="n">
        <x:v>-0.0398001275228043</x:v>
      </x:c>
      <x:c r="K1030" s="9" t="n">
        <x:v>0.0067709071031718</x:v>
      </x:c>
      <x:c r="L1030" s="9" t="n">
        <x:v>-0.011060496396696535</x:v>
      </x:c>
      <x:c r="M1030" s="9" t="n">
        <x:v>-0.0641263940520447</x:v>
      </x:c>
      <x:c r="N1030" s="9" t="n">
        <x:v>-0.05306589765534817</x:v>
      </x:c>
    </x:row>
    <x:row r="1031">
      <x:c r="A1031" s="1" t="str">
        <x:v>2023Q3</x:v>
      </x:c>
      <x:c r="B1031" s="1" t="str">
        <x:v>002135.OF</x:v>
      </x:c>
      <x:c r="C1031" s="1" t="str">
        <x:v>广发鑫源混合A</x:v>
      </x:c>
      <x:c r="D1031" s="1" t="str">
        <x:v>广发基金</x:v>
      </x:c>
      <x:c r="E1031" s="9" t="n">
        <x:v>0.2096731906098017</x:v>
      </x:c>
      <x:c r="F1031" s="9" t="n">
        <x:v>0.6675852594463149</x:v>
      </x:c>
      <x:c r="G1031" s="9" t="n">
        <x:v>0.0155879769921436</x:v>
      </x:c>
      <x:c r="H1031" s="9" t="n">
        <x:v>0.8928464270482602</x:v>
      </x:c>
      <x:c r="I1031" s="9" t="str">
        <x:v>可用</x:v>
      </x:c>
      <x:c r="J1031" s="9" t="n">
        <x:v>-0.0700389210520608</x:v>
      </x:c>
      <x:c r="K1031" s="9" t="n">
        <x:v>0.0140014361109186</x:v>
      </x:c>
      <x:c r="L1031" s="9" t="n">
        <x:v>-0.005338131685125003</x:v>
      </x:c>
      <x:c r="M1031" s="9" t="n">
        <x:v>-0.0327706057596821</x:v>
      </x:c>
      <x:c r="N1031" s="9" t="n">
        <x:v>-0.027432474074557102</x:v>
      </x:c>
    </x:row>
    <x:row r="1032">
      <x:c r="A1032" s="1" t="str">
        <x:v>2023Q4</x:v>
      </x:c>
      <x:c r="B1032" s="1" t="str">
        <x:v>002135.OF</x:v>
      </x:c>
      <x:c r="C1032" s="1" t="str">
        <x:v>广发鑫源混合A</x:v>
      </x:c>
      <x:c r="D1032" s="1" t="str">
        <x:v>广发基金</x:v>
      </x:c>
      <x:c r="E1032" s="9" t="n">
        <x:v>0.3015687963991572</x:v>
      </x:c>
      <x:c r="F1032" s="9" t="n">
        <x:v>0.6748899168741621</x:v>
      </x:c>
      <x:c r="G1032" s="9" t="n">
        <x:v>0.0153460306454702</x:v>
      </x:c>
      <x:c r="H1032" s="9" t="n">
        <x:v>0.9918047439187896</x:v>
      </x:c>
      <x:c r="I1032" s="9" t="str">
        <x:v>可用</x:v>
      </x:c>
      <x:c r="J1032" s="9" t="n">
        <x:v>0.031001629210372</x:v>
      </x:c>
      <x:c r="K1032" s="9" t="n">
        <x:v>0.0198746052509315</x:v>
      </x:c>
      <x:c r="L1032" s="9" t="n">
        <x:v>0.022762294693092787</x:v>
      </x:c>
      <x:c r="M1032" s="9" t="n">
        <x:v>-0.0061601642710472</x:v>
      </x:c>
      <x:c r="N1032" s="9" t="n">
        <x:v>-0.028922458964139988</x:v>
      </x:c>
    </x:row>
    <x:row r="1033">
      <x:c r="A1033" s="1" t="str">
        <x:v>2024Q1</x:v>
      </x:c>
      <x:c r="B1033" s="1" t="str">
        <x:v>002135.OF</x:v>
      </x:c>
      <x:c r="C1033" s="1" t="str">
        <x:v>广发鑫源混合A</x:v>
      </x:c>
      <x:c r="D1033" s="1" t="str">
        <x:v>广发基金</x:v>
      </x:c>
      <x:c r="E1033" s="9" t="n">
        <x:v>0.3923791191240324</x:v>
      </x:c>
      <x:c r="F1033" s="9" t="n">
        <x:v>0.589521774211818</x:v>
      </x:c>
      <x:c r="G1033" s="9" t="n">
        <x:v>0.0156966105342646</x:v>
      </x:c>
      <x:c r="H1033" s="9" t="n">
        <x:v>0.997597503870115</x:v>
      </x:c>
      <x:c r="I1033" s="9" t="str">
        <x:v>可用</x:v>
      </x:c>
      <x:c r="J1033" s="9" t="n">
        <x:v>-0.0214333367255786</x:v>
      </x:c>
      <x:c r="K1033" s="9" t="n">
        <x:v>0.0174055286828451</x:v>
      </x:c>
      <x:c r="L1033" s="9" t="n">
        <x:v>0.001850944365934224</x:v>
      </x:c>
      <x:c r="M1033" s="9" t="n">
        <x:v>-0.021694214876033</x:v>
      </x:c>
      <x:c r="N1033" s="9" t="n">
        <x:v>-0.023545159241967224</x:v>
      </x:c>
    </x:row>
    <x:row r="1034">
      <x:c r="A1034" s="1" t="str">
        <x:v>2024Q2</x:v>
      </x:c>
      <x:c r="B1034" s="1" t="str">
        <x:v>002135.OF</x:v>
      </x:c>
      <x:c r="C1034" s="1" t="str">
        <x:v>广发鑫源混合A</x:v>
      </x:c>
      <x:c r="D1034" s="1" t="str">
        <x:v>广发基金</x:v>
      </x:c>
      <x:c r="E1034" s="9" t="n">
        <x:v>0.3496789164441053</x:v>
      </x:c>
      <x:c r="F1034" s="9" t="n">
        <x:v>0.7280202401755056</x:v>
      </x:c>
      <x:c r="G1034" s="9" t="n">
        <x:v>0.0168107766119801</x:v>
      </x:c>
      <x:c r="H1034" s="9" t="n">
        <x:v>1.094509933231591</x:v>
      </x:c>
      <x:c r="I1034" s="9" t="str">
        <x:v>可用</x:v>
      </x:c>
      <x:c r="J1034" s="9" t="n">
        <x:v>0.1606714697572842</x:v>
      </x:c>
      <x:c r="K1034" s="9" t="n">
        <x:v>0.0089599220136762</x:v>
      </x:c>
      <x:c r="L1034" s="9" t="n">
        <x:v>0.06270643002455932</x:v>
      </x:c>
      <x:c r="M1034" s="9" t="n">
        <x:v>0.0939809926082366</x:v>
      </x:c>
      <x:c r="N1034" s="9" t="n">
        <x:v>0.03127456258367728</x:v>
      </x:c>
    </x:row>
    <x:row r="1035">
      <x:c r="A1035" s="1" t="str">
        <x:v>2024Q3</x:v>
      </x:c>
      <x:c r="B1035" s="1" t="str">
        <x:v>002135.OF</x:v>
      </x:c>
      <x:c r="C1035" s="1" t="str">
        <x:v>广发鑫源混合A</x:v>
      </x:c>
      <x:c r="D1035" s="1" t="str">
        <x:v>广发基金</x:v>
      </x:c>
      <x:c r="E1035" s="9" t="n">
        <x:v>0.8101960177402687</x:v>
      </x:c>
      <x:c r="F1035" s="9" t="n">
        <x:v>0.3422058418877023</x:v>
      </x:c>
      <x:c r="G1035" s="9" t="n">
        <x:v>0.0223028272476748</x:v>
      </x:c>
      <x:c r="H1035" s="9" t="n">
        <x:v>1.1747046868756459</x:v>
      </x:c>
      <x:c r="I1035" s="9" t="str">
        <x:v>可用</x:v>
      </x:c>
      <x:c r="J1035" s="9" t="n">
        <x:v>-0.0206428811428998</x:v>
      </x:c>
      <x:c r="K1035" s="9" t="n">
        <x:v>0.0278751222406441</x:v>
      </x:c>
      <x:c r="L1035" s="9" t="n">
        <x:v>-0.007185750422580878</x:v>
      </x:c>
      <x:c r="M1035" s="9" t="n">
        <x:v>-0.0375482625482626</x:v>
      </x:c>
      <x:c r="N1035" s="9" t="n">
        <x:v>-0.030362512125681723</x:v>
      </x:c>
    </x:row>
    <x:row r="1036">
      <x:c r="A1036" s="1" t="str">
        <x:v>2024Q4</x:v>
      </x:c>
      <x:c r="B1036" s="1" t="str">
        <x:v>002135.OF</x:v>
      </x:c>
      <x:c r="C1036" s="1" t="str">
        <x:v>广发鑫源混合A</x:v>
      </x:c>
      <x:c r="D1036" s="1" t="str">
        <x:v>广发基金</x:v>
      </x:c>
      <x:c r="E1036" s="9" t="n">
        <x:v>0.5999809774495791</x:v>
      </x:c>
      <x:c r="F1036" s="9" t="n">
        <x:v>0.3678754610131808</x:v>
      </x:c>
      <x:c r="G1036" s="9" t="n">
        <x:v>0.0553217968874066</x:v>
      </x:c>
      <x:c r="H1036" s="9" t="n">
        <x:v>1.0231782353501666</x:v>
      </x:c>
      <x:c r="I1036" s="9" t="str">
        <x:v>可用</x:v>
      </x:c>
      <x:c r="J1036" s="9" t="n">
        <x:v>-0.0120968459253197</x:v>
      </x:c>
      <x:c r="K1036" s="9" t="n">
        <x:v>-0.0061358304583538</x:v>
      </x:c>
      <x:c r="L1036" s="9" t="n">
        <x:v>-0.009515098900895892</x:v>
      </x:c>
      <x:c r="M1036" s="9" t="n">
        <x:v>0.0476381506368468</x:v>
      </x:c>
      <x:c r="N1036" s="9" t="n">
        <x:v>0.057153249537742694</x:v>
      </x:c>
    </x:row>
    <x:row r="1037">
      <x:c r="A1037" s="1" t="str">
        <x:v>2025Q1</x:v>
      </x:c>
      <x:c r="B1037" s="1" t="str">
        <x:v>002135.OF</x:v>
      </x:c>
      <x:c r="C1037" s="1" t="str">
        <x:v>广发鑫源混合A</x:v>
      </x:c>
      <x:c r="D1037" s="1" t="str">
        <x:v>广发基金</x:v>
      </x:c>
      <x:c r="E1037" s="9" t="n">
        <x:v>0.3743381666357394</x:v>
      </x:c>
      <x:c r="F1037" s="9" t="n">
        <x:v>0.4039895815550194</x:v>
      </x:c>
      <x:c r="G1037" s="9" t="n">
        <x:v>0.2094705932455</x:v>
      </x:c>
      <x:c r="H1037" s="9" t="n">
        <x:v>0.9877983414362588</x:v>
      </x:c>
      <x:c r="I1037" s="9" t="str">
        <x:v>可用</x:v>
      </x:c>
      <x:c r="J1037" s="9" t="n">
        <x:v>0.0125459507988814</x:v>
      </x:c>
      <x:c r="K1037" s="9" t="n">
        <x:v>0.0167355103051229</x:v>
      </x:c>
      <x:c r="L1037" s="9" t="n">
        <x:v>0.01145740002603177</x:v>
      </x:c>
      <x:c r="M1037" s="9" t="n">
        <x:v>-0.0121577637373156</x:v>
      </x:c>
      <x:c r="N1037" s="9" t="n">
        <x:v>-0.02361516376334737</x:v>
      </x:c>
    </x:row>
    <x:row r="1038">
      <x:c r="A1038" s="1" t="str">
        <x:v>2025Q2</x:v>
      </x:c>
      <x:c r="B1038" s="1" t="str">
        <x:v>002135.OF</x:v>
      </x:c>
      <x:c r="C1038" s="1" t="str">
        <x:v>广发鑫源混合A</x:v>
      </x:c>
      <x:c r="D1038" s="1" t="str">
        <x:v>广发基金</x:v>
      </x:c>
      <x:c r="E1038" s="9" t="n">
        <x:v>0.5928620603174602</x:v>
      </x:c>
      <x:c r="F1038" s="9" t="n">
        <x:v>0.3860746985994397</x:v>
      </x:c>
      <x:c r="G1038" s="9" t="n">
        <x:v>0.1565941841269841</x:v>
      </x:c>
      <x:c r="H1038" s="9" t="n">
        <x:v>1.135530943043884</x:v>
      </x:c>
      <x:c r="I1038" s="9" t="str">
        <x:v>可用</x:v>
      </x:c>
      <x:c r="J1038" s="9" t="n">
        <x:v>0.1790131298144346</x:v>
      </x:c>
      <x:c r="K1038" s="9" t="n">
        <x:v>-0.0093141564174268</x:v>
      </x:c>
      <x:c r="L1038" s="9" t="n">
        <x:v>0.10253413283409658</x:v>
      </x:c>
      <x:c r="M1038" s="9" t="n">
        <x:v>0.070743289078399</x:v>
      </x:c>
      <x:c r="N1038" s="9" t="n">
        <x:v>-0.03179084375569759</x:v>
      </x:c>
    </x:row>
    <x:row r="1039">
      <x:c r="A1039" s="1" t="str">
        <x:v>2025Q3</x:v>
      </x:c>
      <x:c r="B1039" s="1" t="str">
        <x:v>002135.OF</x:v>
      </x:c>
      <x:c r="C1039" s="1" t="str">
        <x:v>广发鑫源混合A</x:v>
      </x:c>
      <x:c r="D1039" s="1" t="str">
        <x:v>广发基金</x:v>
      </x:c>
      <x:c r="E1039" s="9" t="n">
        <x:v>0.7306246087465834</x:v>
      </x:c>
      <x:c r="F1039" s="9" t="n">
        <x:v>0.3045064492385786</x:v>
      </x:c>
      <x:c r="G1039" s="9" t="n">
        <x:v>0.0292897663022256</x:v>
      </x:c>
      <x:c r="H1039" s="9" t="n">
        <x:v>1.0644208242873876</x:v>
      </x:c>
      <x:c r="I1039" s="9" t="str">
        <x:v>可用</x:v>
      </x:c>
      <x:c r="J1039" s="9" t="n">
        <x:v>-0.002316465870377</x:v>
      </x:c>
      <x:c r="K1039" s="9" t="n">
        <x:v>0.0053859744891888</x:v>
      </x:c>
      <x:c r="L1039" s="9" t="n">
        <x:v>-0.00005240300282656073</x:v>
      </x:c>
      <x:c r="M1039" s="9" t="n">
        <x:v>-0.0570187347271246</x:v>
      </x:c>
      <x:c r="N1039" s="9" t="n">
        <x:v>-0.05696633172429804</x:v>
      </x:c>
    </x:row>
    <x:row r="1040">
      <x:c r="A1040" s="1" t="str">
        <x:v>2025Q4</x:v>
      </x:c>
      <x:c r="B1040" s="1" t="str">
        <x:v>002135.OF</x:v>
      </x:c>
      <x:c r="C1040" s="1" t="str">
        <x:v>广发鑫源混合A</x:v>
      </x:c>
      <x:c r="D1040" s="1" t="str">
        <x:v>广发基金</x:v>
      </x:c>
      <x:c r="E1040" s="9" t="n">
        <x:v>0.7742978696741853</x:v>
      </x:c>
      <x:c r="F1040" s="9" t="n">
        <x:v>0.5142811669799499</x:v>
      </x:c>
      <x:c r="G1040" s="9" t="n">
        <x:v>0.0239510733082706</x:v>
      </x:c>
      <x:c r="H1040" s="9" t="n">
        <x:v>1.3125301099624058</x:v>
      </x:c>
      <x:c r="I1040" s="9" t="str">
        <x:v>覆盖/杠杆异常</x:v>
      </x:c>
      <x:c r="J1040" s="9" t="n">
        <x:v>-0.0388536352522925</x:v>
      </x:c>
      <x:c r="K1040" s="9" t="n">
        <x:v>0.0082560386605905</x:v>
      </x:c>
      <x:c r="L1040" s="9" t="n">
        <x:v>-0.025838361807947845</x:v>
      </x:c>
      <x:c r="M1040" s="9" t="n">
        <x:v>-0.0391592283328533</x:v>
      </x:c>
      <x:c r="N1040" s="9"/>
    </x:row>
    <x:row r="1041">
      <x:c r="A1041" s="1" t="str">
        <x:v>2026Q1</x:v>
      </x:c>
      <x:c r="B1041" s="1" t="str">
        <x:v>002135.OF</x:v>
      </x:c>
      <x:c r="C1041" s="1" t="str">
        <x:v>广发鑫源混合A</x:v>
      </x:c>
      <x:c r="D1041" s="1" t="str">
        <x:v>广发基金</x:v>
      </x:c>
      <x:c r="E1041" s="9" t="n">
        <x:v>0.4410449300128811</x:v>
      </x:c>
      <x:c r="F1041" s="9" t="n">
        <x:v>0.0780136221554315</x:v>
      </x:c>
      <x:c r="G1041" s="9" t="n">
        <x:v>0.121822194504079</x:v>
      </x:c>
      <x:c r="H1041" s="9" t="n">
        <x:v>0.6408807466723916</x:v>
      </x:c>
      <x:c r="I1041" s="9" t="str">
        <x:v>覆盖/杠杆异常</x:v>
      </x:c>
      <x:c r="J1041" s="9" t="n">
        <x:v>0.1189604611184145</x:v>
      </x:c>
      <x:c r="K1041" s="9" t="n">
        <x:v>0.0119203404212993</x:v>
      </x:c>
      <x:c r="L1041" s="9" t="n">
        <x:v>0.05339685718186255</x:v>
      </x:c>
      <x:c r="M1041" s="9" t="n">
        <x:v>0.4585955449006091</x:v>
      </x:c>
      <x:c r="N1041" s="9"/>
    </x:row>
    <x:row r="1042">
      <x:c r="A1042" s="1" t="str">
        <x:v>2023Q1</x:v>
      </x:c>
      <x:c r="B1042" s="1" t="str">
        <x:v>002156.OF</x:v>
      </x:c>
      <x:c r="C1042" s="1" t="str">
        <x:v>长盛盛世混合A</x:v>
      </x:c>
      <x:c r="D1042" s="1" t="str">
        <x:v>长盛基金</x:v>
      </x:c>
      <x:c r="E1042" s="9" t="n">
        <x:v>0.2992744267730496</x:v>
      </x:c>
      <x:c r="F1042" s="9" t="n">
        <x:v>0.7615517457446809</x:v>
      </x:c>
      <x:c r="G1042" s="9" t="n">
        <x:v>0.1136046350472813</x:v>
      </x:c>
      <x:c r="H1042" s="9" t="n">
        <x:v>1.1744308075650116</x:v>
      </x:c>
      <x:c r="I1042" s="9" t="str">
        <x:v>可用</x:v>
      </x:c>
      <x:c r="J1042" s="9" t="n">
        <x:v>-0.0514647253840476</x:v>
      </x:c>
      <x:c r="K1042" s="9" t="n">
        <x:v>0.0167474576920587</x:v>
      </x:c>
      <x:c r="L1042" s="9" t="n">
        <x:v>-0.002648020546170776</x:v>
      </x:c>
      <x:c r="M1042" s="9" t="n">
        <x:v>0.021303599678438</x:v>
      </x:c>
      <x:c r="N1042" s="9" t="n">
        <x:v>0.023951620224608776</x:v>
      </x:c>
    </x:row>
    <x:row r="1043">
      <x:c r="A1043" s="1" t="str">
        <x:v>2023Q2</x:v>
      </x:c>
      <x:c r="B1043" s="1" t="str">
        <x:v>002156.OF</x:v>
      </x:c>
      <x:c r="C1043" s="1" t="str">
        <x:v>长盛盛世混合A</x:v>
      </x:c>
      <x:c r="D1043" s="1" t="str">
        <x:v>长盛基金</x:v>
      </x:c>
      <x:c r="E1043" s="9" t="n">
        <x:v>0.3090148059973492</x:v>
      </x:c>
      <x:c r="F1043" s="9" t="n">
        <x:v>0.956672754224652</x:v>
      </x:c>
      <x:c r="G1043" s="9" t="n">
        <x:v>0.0295936468687872</x:v>
      </x:c>
      <x:c r="H1043" s="9" t="n">
        <x:v>1.2952812070907884</x:v>
      </x:c>
      <x:c r="I1043" s="9" t="str">
        <x:v>覆盖/杠杆异常</x:v>
      </x:c>
      <x:c r="J1043" s="9" t="n">
        <x:v>-0.0398001275228043</x:v>
      </x:c>
      <x:c r="K1043" s="9" t="n">
        <x:v>0.0067709071031718</x:v>
      </x:c>
      <x:c r="L1043" s="9" t="n">
        <x:v>-0.005821286338138503</x:v>
      </x:c>
      <x:c r="M1043" s="9" t="n">
        <x:v>-0.049174511497213</x:v>
      </x:c>
      <x:c r="N1043" s="9"/>
    </x:row>
    <x:row r="1044">
      <x:c r="A1044" s="1" t="str">
        <x:v>2023Q3</x:v>
      </x:c>
      <x:c r="B1044" s="1" t="str">
        <x:v>002156.OF</x:v>
      </x:c>
      <x:c r="C1044" s="1" t="str">
        <x:v>长盛盛世混合A</x:v>
      </x:c>
      <x:c r="D1044" s="1" t="str">
        <x:v>长盛基金</x:v>
      </x:c>
      <x:c r="E1044" s="9" t="n">
        <x:v>0.2578060534484261</x:v>
      </x:c>
      <x:c r="F1044" s="9" t="n">
        <x:v>1.0081856680617316</x:v>
      </x:c>
      <x:c r="G1044" s="9" t="n">
        <x:v>0.0250684366553317</x:v>
      </x:c>
      <x:c r="H1044" s="9" t="n">
        <x:v>1.2910601581654895</x:v>
      </x:c>
      <x:c r="I1044" s="9" t="str">
        <x:v>覆盖/杠杆异常</x:v>
      </x:c>
      <x:c r="J1044" s="9" t="n">
        <x:v>-0.0700389210520608</x:v>
      </x:c>
      <x:c r="K1044" s="9" t="n">
        <x:v>0.0140014361109186</x:v>
      </x:c>
      <x:c r="L1044" s="9" t="n">
        <x:v>-0.003940410604907563</x:v>
      </x:c>
      <x:c r="M1044" s="9" t="n">
        <x:v>0.0119492175129458</x:v>
      </x:c>
      <x:c r="N1044" s="9"/>
    </x:row>
    <x:row r="1045">
      <x:c r="A1045" s="1" t="str">
        <x:v>2023Q4</x:v>
      </x:c>
      <x:c r="B1045" s="1" t="str">
        <x:v>002156.OF</x:v>
      </x:c>
      <x:c r="C1045" s="1" t="str">
        <x:v>长盛盛世混合A</x:v>
      </x:c>
      <x:c r="D1045" s="1" t="str">
        <x:v>长盛基金</x:v>
      </x:c>
      <x:c r="E1045" s="9" t="n">
        <x:v>0.2474415584192439</x:v>
      </x:c>
      <x:c r="F1045" s="9" t="n">
        <x:v>0.6313963780068729</x:v>
      </x:c>
      <x:c r="G1045" s="9" t="n">
        <x:v>0.0108838120539254</x:v>
      </x:c>
      <x:c r="H1045" s="9" t="n">
        <x:v>0.8897217484800422</x:v>
      </x:c>
      <x:c r="I1045" s="9" t="str">
        <x:v>可用</x:v>
      </x:c>
      <x:c r="J1045" s="9" t="n">
        <x:v>0.031001629210372</x:v>
      </x:c>
      <x:c r="K1045" s="9" t="n">
        <x:v>0.0198746052509315</x:v>
      </x:c>
      <x:c r="L1045" s="9" t="n">
        <x:v>0.020219845215104528</x:v>
      </x:c>
      <x:c r="M1045" s="9" t="n">
        <x:v>-0.0210332079103626</x:v>
      </x:c>
      <x:c r="N1045" s="9" t="n">
        <x:v>-0.04125305312546713</x:v>
      </x:c>
    </x:row>
    <x:row r="1046">
      <x:c r="A1046" s="1" t="str">
        <x:v>2024Q1</x:v>
      </x:c>
      <x:c r="B1046" s="1" t="str">
        <x:v>002156.OF</x:v>
      </x:c>
      <x:c r="C1046" s="1" t="str">
        <x:v>长盛盛世混合A</x:v>
      </x:c>
      <x:c r="D1046" s="1" t="str">
        <x:v>长盛基金</x:v>
      </x:c>
      <x:c r="E1046" s="9" t="n">
        <x:v>0.2553077993247805</x:v>
      </x:c>
      <x:c r="F1046" s="9" t="n">
        <x:v>0.6424125042538825</x:v>
      </x:c>
      <x:c r="G1046" s="9" t="n">
        <x:v>0.1054681408507765</x:v>
      </x:c>
      <x:c r="H1046" s="9" t="n">
        <x:v>1.0031884444294394</x:v>
      </x:c>
      <x:c r="I1046" s="9" t="str">
        <x:v>可用</x:v>
      </x:c>
      <x:c r="J1046" s="9" t="n">
        <x:v>-0.0214333367255786</x:v>
      </x:c>
      <x:c r="K1046" s="9" t="n">
        <x:v>0.0174055286828451</x:v>
      </x:c>
      <x:c r="L1046" s="9" t="n">
        <x:v>0.005709431237414833</x:v>
      </x:c>
      <x:c r="M1046" s="9" t="n">
        <x:v>-0.0035808550841385</x:v>
      </x:c>
      <x:c r="N1046" s="9" t="n">
        <x:v>-0.009290286321553333</x:v>
      </x:c>
    </x:row>
    <x:row r="1047">
      <x:c r="A1047" s="1" t="str">
        <x:v>2024Q2</x:v>
      </x:c>
      <x:c r="B1047" s="1" t="str">
        <x:v>002156.OF</x:v>
      </x:c>
      <x:c r="C1047" s="1" t="str">
        <x:v>长盛盛世混合A</x:v>
      </x:c>
      <x:c r="D1047" s="1" t="str">
        <x:v>长盛基金</x:v>
      </x:c>
      <x:c r="E1047" s="9" t="n">
        <x:v>0.2338039200047829</x:v>
      </x:c>
      <x:c r="F1047" s="9" t="n">
        <x:v>0.0774652924787755</x:v>
      </x:c>
      <x:c r="G1047" s="9" t="n">
        <x:v>0.2959237387301208</x:v>
      </x:c>
      <x:c r="H1047" s="9" t="n">
        <x:v>0.6071929512136791</x:v>
      </x:c>
      <x:c r="I1047" s="9" t="str">
        <x:v>覆盖/杠杆异常</x:v>
      </x:c>
      <x:c r="J1047" s="9" t="n">
        <x:v>0.1606714697572842</x:v>
      </x:c>
      <x:c r="K1047" s="9" t="n">
        <x:v>0.0089599220136762</x:v>
      </x:c>
      <x:c r="L1047" s="9" t="n">
        <x:v>0.038259702441559414</x:v>
      </x:c>
      <x:c r="M1047" s="9" t="n">
        <x:v>0.0804804216841506</x:v>
      </x:c>
      <x:c r="N1047" s="9"/>
    </x:row>
    <x:row r="1048">
      <x:c r="A1048" s="1" t="str">
        <x:v>2024Q3</x:v>
      </x:c>
      <x:c r="B1048" s="1" t="str">
        <x:v>002156.OF</x:v>
      </x:c>
      <x:c r="C1048" s="1" t="str">
        <x:v>长盛盛世混合A</x:v>
      </x:c>
      <x:c r="D1048" s="1" t="str">
        <x:v>长盛基金</x:v>
      </x:c>
      <x:c r="E1048" s="9" t="n">
        <x:v>0.4200971211819388</x:v>
      </x:c>
      <x:c r="F1048" s="9" t="n">
        <x:v>0.2660997590748118</x:v>
      </x:c>
      <x:c r="G1048" s="9" t="n">
        <x:v>0.039622385126162</x:v>
      </x:c>
      <x:c r="H1048" s="9" t="n">
        <x:v>0.7258192653829126</x:v>
      </x:c>
      <x:c r="I1048" s="9" t="str">
        <x:v>覆盖/杠杆异常</x:v>
      </x:c>
      <x:c r="J1048" s="9" t="n">
        <x:v>-0.0206428811428998</x:v>
      </x:c>
      <x:c r="K1048" s="9" t="n">
        <x:v>0.0278751222406441</x:v>
      </x:c>
      <x:c r="L1048" s="9" t="n">
        <x:v>-0.0012544516286168133</x:v>
      </x:c>
      <x:c r="M1048" s="9" t="n">
        <x:v>0.0579431111977117</x:v>
      </x:c>
      <x:c r="N1048" s="9"/>
    </x:row>
    <x:row r="1049">
      <x:c r="A1049" s="1" t="str">
        <x:v>2024Q4</x:v>
      </x:c>
      <x:c r="B1049" s="1" t="str">
        <x:v>002156.OF</x:v>
      </x:c>
      <x:c r="C1049" s="1" t="str">
        <x:v>长盛盛世混合A</x:v>
      </x:c>
      <x:c r="D1049" s="1" t="str">
        <x:v>长盛基金</x:v>
      </x:c>
      <x:c r="E1049" s="9" t="n">
        <x:v>0.5794460869399428</x:v>
      </x:c>
      <x:c r="F1049" s="9" t="n">
        <x:v>0.1412477803622497</x:v>
      </x:c>
      <x:c r="G1049" s="9" t="n">
        <x:v>0.0378930840800762</x:v>
      </x:c>
      <x:c r="H1049" s="9" t="n">
        <x:v>0.7585869513822687</x:v>
      </x:c>
      <x:c r="I1049" s="9" t="str">
        <x:v>覆盖/杠杆异常</x:v>
      </x:c>
      <x:c r="J1049" s="9" t="n">
        <x:v>-0.0120968459253197</x:v>
      </x:c>
      <x:c r="K1049" s="9" t="n">
        <x:v>-0.0061358304583538</x:v>
      </x:c>
      <x:c r="L1049" s="9" t="n">
        <x:v>-0.007876142468663451</x:v>
      </x:c>
      <x:c r="M1049" s="9" t="n">
        <x:v>0.0357408771643084</x:v>
      </x:c>
      <x:c r="N1049" s="9"/>
    </x:row>
    <x:row r="1050">
      <x:c r="A1050" s="1" t="str">
        <x:v>2025Q1</x:v>
      </x:c>
      <x:c r="B1050" s="1" t="str">
        <x:v>002156.OF</x:v>
      </x:c>
      <x:c r="C1050" s="1" t="str">
        <x:v>长盛盛世混合A</x:v>
      </x:c>
      <x:c r="D1050" s="1" t="str">
        <x:v>长盛基金</x:v>
      </x:c>
      <x:c r="E1050" s="9" t="n">
        <x:v>0.8092886964762168</x:v>
      </x:c>
      <x:c r="F1050" s="9" t="n">
        <x:v>0.0736869068911583</x:v>
      </x:c>
      <x:c r="G1050" s="9" t="n">
        <x:v>0.015487881865857</x:v>
      </x:c>
      <x:c r="H1050" s="9" t="n">
        <x:v>0.8984634852332322</x:v>
      </x:c>
      <x:c r="I1050" s="9" t="str">
        <x:v>可用</x:v>
      </x:c>
      <x:c r="J1050" s="9" t="n">
        <x:v>0.0125459507988814</x:v>
      </x:c>
      <x:c r="K1050" s="9" t="n">
        <x:v>0.0167355103051229</x:v>
      </x:c>
      <x:c r="L1050" s="9" t="n">
        <x:v>0.011386484157711091</x:v>
      </x:c>
      <x:c r="M1050" s="9" t="n">
        <x:v>0.0257209024074009</x:v>
      </x:c>
      <x:c r="N1050" s="9" t="n">
        <x:v>0.01433441824968981</x:v>
      </x:c>
    </x:row>
    <x:row r="1051">
      <x:c r="A1051" s="1" t="str">
        <x:v>2025Q2</x:v>
      </x:c>
      <x:c r="B1051" s="1" t="str">
        <x:v>002156.OF</x:v>
      </x:c>
      <x:c r="C1051" s="1" t="str">
        <x:v>长盛盛世混合A</x:v>
      </x:c>
      <x:c r="D1051" s="1" t="str">
        <x:v>长盛基金</x:v>
      </x:c>
      <x:c r="E1051" s="9" t="n">
        <x:v>0.7933816525769374</x:v>
      </x:c>
      <x:c r="F1051" s="9" t="n">
        <x:v>0.0713803335187245</x:v>
      </x:c>
      <x:c r="G1051" s="9" t="n">
        <x:v>0.1380620653503893</x:v>
      </x:c>
      <x:c r="H1051" s="9" t="n">
        <x:v>1.0028240514460511</x:v>
      </x:c>
      <x:c r="I1051" s="9" t="str">
        <x:v>可用</x:v>
      </x:c>
      <x:c r="J1051" s="9" t="n">
        <x:v>0.1790131298144346</x:v>
      </x:c>
      <x:c r="K1051" s="9" t="n">
        <x:v>-0.0093141564174268</x:v>
      </x:c>
      <x:c r="L1051" s="9" t="n">
        <x:v>0.14136088517362444</x:v>
      </x:c>
      <x:c r="M1051" s="9" t="n">
        <x:v>0.2562105792896916</x:v>
      </x:c>
      <x:c r="N1051" s="9" t="n">
        <x:v>0.11484969411606716</x:v>
      </x:c>
    </x:row>
    <x:row r="1052">
      <x:c r="A1052" s="1" t="str">
        <x:v>2025Q3</x:v>
      </x:c>
      <x:c r="B1052" s="1" t="str">
        <x:v>002156.OF</x:v>
      </x:c>
      <x:c r="C1052" s="1" t="str">
        <x:v>长盛盛世混合A</x:v>
      </x:c>
      <x:c r="D1052" s="1" t="str">
        <x:v>长盛基金</x:v>
      </x:c>
      <x:c r="E1052" s="9" t="n">
        <x:v>0.8393170147008253</x:v>
      </x:c>
      <x:c r="F1052" s="9" t="n">
        <x:v>0.0929412720942228</x:v>
      </x:c>
      <x:c r="G1052" s="9" t="n">
        <x:v>0.0627020441024759</x:v>
      </x:c>
      <x:c r="H1052" s="9" t="n">
        <x:v>0.994960330897524</x:v>
      </x:c>
      <x:c r="I1052" s="9" t="str">
        <x:v>可用</x:v>
      </x:c>
      <x:c r="J1052" s="9" t="n">
        <x:v>-0.002316465870377</x:v>
      </x:c>
      <x:c r="K1052" s="9" t="n">
        <x:v>0.0053859744891888</x:v>
      </x:c>
      <x:c r="L1052" s="9" t="n">
        <x:v>-0.0014436698984889337</x:v>
      </x:c>
      <x:c r="M1052" s="9" t="n">
        <x:v>-0.0352117066359851</x:v>
      </x:c>
      <x:c r="N1052" s="9" t="n">
        <x:v>-0.03376803673749617</x:v>
      </x:c>
    </x:row>
    <x:row r="1053">
      <x:c r="A1053" s="1" t="str">
        <x:v>2025Q4</x:v>
      </x:c>
      <x:c r="B1053" s="1" t="str">
        <x:v>002156.OF</x:v>
      </x:c>
      <x:c r="C1053" s="1" t="str">
        <x:v>长盛盛世混合A</x:v>
      </x:c>
      <x:c r="D1053" s="1" t="str">
        <x:v>长盛基金</x:v>
      </x:c>
      <x:c r="E1053" s="9" t="n">
        <x:v>0.1756774555793991</x:v>
      </x:c>
      <x:c r="F1053" s="9" t="n">
        <x:v>0.5680381021459228</x:v>
      </x:c>
      <x:c r="G1053" s="9" t="n">
        <x:v>0.0263367274678111</x:v>
      </x:c>
      <x:c r="H1053" s="9" t="n">
        <x:v>0.770052285193133</x:v>
      </x:c>
      <x:c r="I1053" s="9" t="str">
        <x:v>覆盖/杠杆异常</x:v>
      </x:c>
      <x:c r="J1053" s="9" t="n">
        <x:v>-0.0388536352522925</x:v>
      </x:c>
      <x:c r="K1053" s="9" t="n">
        <x:v>0.0082560386605905</x:v>
      </x:c>
      <x:c r="L1053" s="9" t="n">
        <x:v>-0.0021359632491275964</x:v>
      </x:c>
      <x:c r="M1053" s="9" t="n">
        <x:v>-0.0217181764382469</x:v>
      </x:c>
      <x:c r="N1053" s="9"/>
    </x:row>
    <x:row r="1054">
      <x:c r="A1054" s="1" t="str">
        <x:v>2026Q1</x:v>
      </x:c>
      <x:c r="B1054" s="1" t="str">
        <x:v>002156.OF</x:v>
      </x:c>
      <x:c r="C1054" s="1" t="str">
        <x:v>长盛盛世混合A</x:v>
      </x:c>
      <x:c r="D1054" s="1" t="str">
        <x:v>长盛基金</x:v>
      </x:c>
      <x:c r="E1054" s="9" t="n">
        <x:v>0.4448052613085622</x:v>
      </x:c>
      <x:c r="F1054" s="9" t="n">
        <x:v>0.1128233182552504</x:v>
      </x:c>
      <x:c r="G1054" s="9" t="n">
        <x:v>0.0419021748788368</x:v>
      </x:c>
      <x:c r="H1054" s="9" t="n">
        <x:v>0.5995307544426495</x:v>
      </x:c>
      <x:c r="I1054" s="9" t="str">
        <x:v>覆盖/杠杆异常</x:v>
      </x:c>
      <x:c r="J1054" s="9" t="n">
        <x:v>0.1189604611184145</x:v>
      </x:c>
      <x:c r="K1054" s="9" t="n">
        <x:v>0.0119203404212993</x:v>
      </x:c>
      <x:c r="L1054" s="9" t="n">
        <x:v>0.054259131354226595</x:v>
      </x:c>
      <x:c r="M1054" s="9" t="n">
        <x:v>0.0546469647667626</x:v>
      </x:c>
      <x:c r="N1054" s="9"/>
    </x:row>
    <x:row r="1055">
      <x:c r="A1055" s="1" t="str">
        <x:v>2023Q1</x:v>
      </x:c>
      <x:c r="B1055" s="1" t="str">
        <x:v>002161.OF</x:v>
      </x:c>
      <x:c r="C1055" s="1" t="str">
        <x:v>银华万物互联灵活配置混合</x:v>
      </x:c>
      <x:c r="D1055" s="1" t="str">
        <x:v>银华基金</x:v>
      </x:c>
      <x:c r="E1055" s="9" t="n">
        <x:v>0.0645509766252739</x:v>
      </x:c>
      <x:c r="F1055" s="9" t="n">
        <x:v>0.6988142257121986</x:v>
      </x:c>
      <x:c r="G1055" s="9" t="n">
        <x:v>0.2423441124908692</x:v>
      </x:c>
      <x:c r="H1055" s="9" t="n">
        <x:v>1.0057093148283418</x:v>
      </x:c>
      <x:c r="I1055" s="9" t="str">
        <x:v>可用</x:v>
      </x:c>
      <x:c r="J1055" s="9" t="n">
        <x:v>-0.0514647253840476</x:v>
      </x:c>
      <x:c r="K1055" s="9" t="n">
        <x:v>0.0167474576920587</x:v>
      </x:c>
      <x:c r="L1055" s="9" t="n">
        <x:v>0.008381263394432008</x:v>
      </x:c>
      <x:c r="M1055" s="9" t="n">
        <x:v>0.0077579519006982</x:v>
      </x:c>
      <x:c r="N1055" s="9" t="n">
        <x:v>-0.0006233114937338078</x:v>
      </x:c>
    </x:row>
    <x:row r="1056">
      <x:c r="A1056" s="1" t="str">
        <x:v>2023Q2</x:v>
      </x:c>
      <x:c r="B1056" s="1" t="str">
        <x:v>002161.OF</x:v>
      </x:c>
      <x:c r="C1056" s="1" t="str">
        <x:v>银华万物互联灵活配置混合</x:v>
      </x:c>
      <x:c r="D1056" s="1" t="str">
        <x:v>银华基金</x:v>
      </x:c>
      <x:c r="E1056" s="9" t="n">
        <x:v>0.0469811401122258</x:v>
      </x:c>
      <x:c r="F1056" s="9" t="n">
        <x:v>1.1289599727937427</x:v>
      </x:c>
      <x:c r="G1056" s="9" t="n">
        <x:v>0.0142988867539534</x:v>
      </x:c>
      <x:c r="H1056" s="9" t="n">
        <x:v>1.1902399996599218</x:v>
      </x:c>
      <x:c r="I1056" s="9" t="str">
        <x:v>可用</x:v>
      </x:c>
      <x:c r="J1056" s="9" t="n">
        <x:v>-0.0398001275228043</x:v>
      </x:c>
      <x:c r="K1056" s="9" t="n">
        <x:v>0.0067709071031718</x:v>
      </x:c>
      <x:c r="L1056" s="9" t="n">
        <x:v>0.0057742277313524715</x:v>
      </x:c>
      <x:c r="M1056" s="9" t="n">
        <x:v>-0.0046189376443418</x:v>
      </x:c>
      <x:c r="N1056" s="9" t="n">
        <x:v>-0.01039316537569427</x:v>
      </x:c>
    </x:row>
    <x:row r="1057">
      <x:c r="A1057" s="1" t="str">
        <x:v>2023Q3</x:v>
      </x:c>
      <x:c r="B1057" s="1" t="str">
        <x:v>002161.OF</x:v>
      </x:c>
      <x:c r="C1057" s="1" t="str">
        <x:v>银华万物互联灵活配置混合</x:v>
      </x:c>
      <x:c r="D1057" s="1" t="str">
        <x:v>银华基金</x:v>
      </x:c>
      <x:c r="E1057" s="9" t="n">
        <x:v>0.0821253166009936</x:v>
      </x:c>
      <x:c r="F1057" s="9" t="n">
        <x:v>1.088950258694535</x:v>
      </x:c>
      <x:c r="G1057" s="9" t="n">
        <x:v>0.033090078293644</x:v>
      </x:c>
      <x:c r="H1057" s="9" t="n">
        <x:v>1.2041656535891727</x:v>
      </x:c>
      <x:c r="I1057" s="9" t="str">
        <x:v>覆盖/杠杆异常</x:v>
      </x:c>
      <x:c r="J1057" s="9" t="n">
        <x:v>-0.0700389210520608</x:v>
      </x:c>
      <x:c r="K1057" s="9" t="n">
        <x:v>0.0140014361109186</x:v>
      </x:c>
      <x:c r="L1057" s="9" t="n">
        <x:v>0.009494898909287324</x:v>
      </x:c>
      <x:c r="M1057" s="9" t="n">
        <x:v>-0.0077339520494973</x:v>
      </x:c>
      <x:c r="N1057" s="9"/>
    </x:row>
    <x:row r="1058">
      <x:c r="A1058" s="1" t="str">
        <x:v>2023Q4</x:v>
      </x:c>
      <x:c r="B1058" s="1" t="str">
        <x:v>002161.OF</x:v>
      </x:c>
      <x:c r="C1058" s="1" t="str">
        <x:v>银华万物互联灵活配置混合</x:v>
      </x:c>
      <x:c r="D1058" s="1" t="str">
        <x:v>银华基金</x:v>
      </x:c>
      <x:c r="E1058" s="9" t="n">
        <x:v>0.112419950982127</x:v>
      </x:c>
      <x:c r="F1058" s="9" t="n">
        <x:v>0.7569160753848876</x:v>
      </x:c>
      <x:c r="G1058" s="9" t="n">
        <x:v>0.1268879555830826</x:v>
      </x:c>
      <x:c r="H1058" s="9" t="n">
        <x:v>0.9962239819500972</x:v>
      </x:c>
      <x:c r="I1058" s="9" t="str">
        <x:v>可用</x:v>
      </x:c>
      <x:c r="J1058" s="9" t="n">
        <x:v>0.031001629210372</x:v>
      </x:c>
      <x:c r="K1058" s="9" t="n">
        <x:v>0.0198746052509315</x:v>
      </x:c>
      <x:c r="L1058" s="9" t="n">
        <x:v>0.018528609842555048</x:v>
      </x:c>
      <x:c r="M1058" s="9" t="n">
        <x:v>0.0093530787217459</x:v>
      </x:c>
      <x:c r="N1058" s="9" t="n">
        <x:v>-0.009175531120809148</x:v>
      </x:c>
    </x:row>
    <x:row r="1059">
      <x:c r="A1059" s="1" t="str">
        <x:v>2024Q1</x:v>
      </x:c>
      <x:c r="B1059" s="1" t="str">
        <x:v>002161.OF</x:v>
      </x:c>
      <x:c r="C1059" s="1" t="str">
        <x:v>银华万物互联灵活配置混合</x:v>
      </x:c>
      <x:c r="D1059" s="1" t="str">
        <x:v>银华基金</x:v>
      </x:c>
      <x:c r="E1059" s="9" t="n">
        <x:v>0.0699296355311355</x:v>
      </x:c>
      <x:c r="F1059" s="9" t="n">
        <x:v>0.6986783714285713</x:v>
      </x:c>
      <x:c r="G1059" s="9" t="n">
        <x:v>0.2306068009157509</x:v>
      </x:c>
      <x:c r="H1059" s="9" t="n">
        <x:v>0.9992148078754577</x:v>
      </x:c>
      <x:c r="I1059" s="9" t="str">
        <x:v>可用</x:v>
      </x:c>
      <x:c r="J1059" s="9" t="n">
        <x:v>-0.0214333367255786</x:v>
      </x:c>
      <x:c r="K1059" s="9" t="n">
        <x:v>0.0174055286828451</x:v>
      </x:c>
      <x:c r="L1059" s="9" t="n">
        <x:v>0.010662041008547687</x:v>
      </x:c>
      <x:c r="M1059" s="9" t="n">
        <x:v>-0.0007722007722006</x:v>
      </x:c>
      <x:c r="N1059" s="9" t="n">
        <x:v>-0.011434241780748287</x:v>
      </x:c>
    </x:row>
    <x:row r="1060">
      <x:c r="A1060" s="1" t="str">
        <x:v>2024Q2</x:v>
      </x:c>
      <x:c r="B1060" s="1" t="str">
        <x:v>002161.OF</x:v>
      </x:c>
      <x:c r="C1060" s="1" t="str">
        <x:v>银华万物互联灵活配置混合</x:v>
      </x:c>
      <x:c r="D1060" s="1" t="str">
        <x:v>银华基金</x:v>
      </x:c>
      <x:c r="E1060" s="9" t="n">
        <x:v>0.017404818805093</x:v>
      </x:c>
      <x:c r="F1060" s="9" t="n">
        <x:v>0.6896444403525956</x:v>
      </x:c>
      <x:c r="G1060" s="9" t="n">
        <x:v>0.3657823876591577</x:v>
      </x:c>
      <x:c r="H1060" s="9" t="n">
        <x:v>1.0728316468168464</x:v>
      </x:c>
      <x:c r="I1060" s="9" t="str">
        <x:v>可用</x:v>
      </x:c>
      <x:c r="J1060" s="9" t="n">
        <x:v>0.1606714697572842</x:v>
      </x:c>
      <x:c r="K1060" s="9" t="n">
        <x:v>0.0089599220136762</x:v>
      </x:c>
      <x:c r="L1060" s="9" t="n">
        <x:v>0.008975618220998136</x:v>
      </x:c>
      <x:c r="M1060" s="9" t="n">
        <x:v>0.0007727975270477</x:v>
      </x:c>
      <x:c r="N1060" s="9" t="n">
        <x:v>-0.008202820693950437</x:v>
      </x:c>
    </x:row>
    <x:row r="1061">
      <x:c r="A1061" s="1" t="str">
        <x:v>2024Q3</x:v>
      </x:c>
      <x:c r="B1061" s="1" t="str">
        <x:v>002161.OF</x:v>
      </x:c>
      <x:c r="C1061" s="1" t="str">
        <x:v>银华万物互联灵活配置混合</x:v>
      </x:c>
      <x:c r="D1061" s="1" t="str">
        <x:v>银华基金</x:v>
      </x:c>
      <x:c r="E1061" s="9"/>
      <x:c r="F1061" s="9" t="n">
        <x:v>0.8765876576698155</x:v>
      </x:c>
      <x:c r="G1061" s="9" t="n">
        <x:v>0.1828880119208277</x:v>
      </x:c>
      <x:c r="H1061" s="9"/>
      <x:c r="I1061" s="9" t="str">
        <x:v>覆盖/杠杆异常</x:v>
      </x:c>
      <x:c r="J1061" s="9" t="n">
        <x:v>-0.0206428811428998</x:v>
      </x:c>
      <x:c r="K1061" s="9" t="n">
        <x:v>0.0278751222406441</x:v>
      </x:c>
      <x:c r="L1061" s="9"/>
      <x:c r="M1061" s="9" t="n">
        <x:v>0.0014671814671813</x:v>
      </x:c>
      <x:c r="N1061" s="9"/>
    </x:row>
    <x:row r="1062">
      <x:c r="A1062" s="1" t="str">
        <x:v>2024Q4</x:v>
      </x:c>
      <x:c r="B1062" s="1" t="str">
        <x:v>002161.OF</x:v>
      </x:c>
      <x:c r="C1062" s="1" t="str">
        <x:v>银华万物互联灵活配置混合</x:v>
      </x:c>
      <x:c r="D1062" s="1" t="str">
        <x:v>银华基金</x:v>
      </x:c>
      <x:c r="E1062" s="9" t="n">
        <x:v>0.0375474593902126</x:v>
      </x:c>
      <x:c r="F1062" s="9" t="n">
        <x:v>0.8505810589290289</x:v>
      </x:c>
      <x:c r="G1062" s="9" t="n">
        <x:v>0.1243017007430181</x:v>
      </x:c>
      <x:c r="H1062" s="9" t="n">
        <x:v>1.0124302190622596</x:v>
      </x:c>
      <x:c r="I1062" s="9" t="str">
        <x:v>可用</x:v>
      </x:c>
      <x:c r="J1062" s="9" t="n">
        <x:v>-0.0120968459253197</x:v>
      </x:c>
      <x:c r="K1062" s="9" t="n">
        <x:v>-0.0061358304583538</x:v>
      </x:c>
      <x:c r="L1062" s="9" t="n">
        <x:v>-0.005673226999806165</x:v>
      </x:c>
      <x:c r="M1062" s="9" t="n">
        <x:v>-0.0241344745161538</x:v>
      </x:c>
      <x:c r="N1062" s="9" t="n">
        <x:v>-0.018461247516347635</x:v>
      </x:c>
    </x:row>
    <x:row r="1063">
      <x:c r="A1063" s="1" t="str">
        <x:v>2025Q1</x:v>
      </x:c>
      <x:c r="B1063" s="1" t="str">
        <x:v>002161.OF</x:v>
      </x:c>
      <x:c r="C1063" s="1" t="str">
        <x:v>银华万物互联灵活配置混合</x:v>
      </x:c>
      <x:c r="D1063" s="1" t="str">
        <x:v>银华基金</x:v>
      </x:c>
      <x:c r="E1063" s="9" t="n">
        <x:v>0.5885797128712872</x:v>
      </x:c>
      <x:c r="F1063" s="9" t="n">
        <x:v>0.2675063508161627</x:v>
      </x:c>
      <x:c r="G1063" s="9" t="n">
        <x:v>0.1448044712336098</x:v>
      </x:c>
      <x:c r="H1063" s="9" t="n">
        <x:v>1.0008905349210597</x:v>
      </x:c>
      <x:c r="I1063" s="9" t="str">
        <x:v>可用</x:v>
      </x:c>
      <x:c r="J1063" s="9" t="n">
        <x:v>0.0125459507988814</x:v>
      </x:c>
      <x:c r="K1063" s="9" t="n">
        <x:v>0.0167355103051229</x:v>
      </x:c>
      <x:c r="L1063" s="9" t="n">
        <x:v>0.011861147409672625</x:v>
      </x:c>
      <x:c r="M1063" s="9" t="n">
        <x:v>0.0112199747155499</x:v>
      </x:c>
      <x:c r="N1063" s="9" t="n">
        <x:v>-0.0006411726941227252</x:v>
      </x:c>
    </x:row>
    <x:row r="1064">
      <x:c r="A1064" s="1" t="str">
        <x:v>2025Q2</x:v>
      </x:c>
      <x:c r="B1064" s="1" t="str">
        <x:v>002161.OF</x:v>
      </x:c>
      <x:c r="C1064" s="1" t="str">
        <x:v>银华万物互联灵活配置混合</x:v>
      </x:c>
      <x:c r="D1064" s="1" t="str">
        <x:v>银华基金</x:v>
      </x:c>
      <x:c r="E1064" s="9" t="n">
        <x:v>0.6960728752057049</x:v>
      </x:c>
      <x:c r="F1064" s="9" t="n">
        <x:v>0.1959326390565002</x:v>
      </x:c>
      <x:c r="G1064" s="9" t="n">
        <x:v>0.1304030551289083</x:v>
      </x:c>
      <x:c r="H1064" s="9" t="n">
        <x:v>1.0224085693911136</x:v>
      </x:c>
      <x:c r="I1064" s="9" t="str">
        <x:v>可用</x:v>
      </x:c>
      <x:c r="J1064" s="9" t="n">
        <x:v>0.1790131298144346</x:v>
      </x:c>
      <x:c r="K1064" s="9" t="n">
        <x:v>-0.0093141564174268</x:v>
      </x:c>
      <x:c r="L1064" s="9" t="n">
        <x:v>0.12278123672205413</x:v>
      </x:c>
      <x:c r="M1064" s="9" t="n">
        <x:v>0.3591967494921082</x:v>
      </x:c>
      <x:c r="N1064" s="9" t="n">
        <x:v>0.2364155127700541</x:v>
      </x:c>
    </x:row>
    <x:row r="1065">
      <x:c r="A1065" s="1" t="str">
        <x:v>2025Q3</x:v>
      </x:c>
      <x:c r="B1065" s="1" t="str">
        <x:v>002161.OF</x:v>
      </x:c>
      <x:c r="C1065" s="1" t="str">
        <x:v>银华万物互联灵活配置混合</x:v>
      </x:c>
      <x:c r="D1065" s="1" t="str">
        <x:v>银华基金</x:v>
      </x:c>
      <x:c r="E1065" s="9" t="n">
        <x:v>0.8549066254744834</x:v>
      </x:c>
      <x:c r="F1065" s="9" t="n">
        <x:v>0.106319944749051</x:v>
      </x:c>
      <x:c r="G1065" s="9" t="n">
        <x:v>0.0391173639814424</x:v>
      </x:c>
      <x:c r="H1065" s="9" t="n">
        <x:v>1.000343934204977</x:v>
      </x:c>
      <x:c r="I1065" s="9" t="str">
        <x:v>可用</x:v>
      </x:c>
      <x:c r="J1065" s="9" t="n">
        <x:v>-0.002316465870377</x:v>
      </x:c>
      <x:c r="K1065" s="9" t="n">
        <x:v>0.0053859744891888</x:v>
      </x:c>
      <x:c r="L1065" s="9" t="n">
        <x:v>-0.0014077255101604617</x:v>
      </x:c>
      <x:c r="M1065" s="9" t="n">
        <x:v>-0.0531187122736418</x:v>
      </x:c>
      <x:c r="N1065" s="9" t="n">
        <x:v>-0.05171098676348134</x:v>
      </x:c>
    </x:row>
    <x:row r="1066">
      <x:c r="A1066" s="1" t="str">
        <x:v>2025Q4</x:v>
      </x:c>
      <x:c r="B1066" s="1" t="str">
        <x:v>002161.OF</x:v>
      </x:c>
      <x:c r="C1066" s="1" t="str">
        <x:v>银华万物互联灵活配置混合</x:v>
      </x:c>
      <x:c r="D1066" s="1" t="str">
        <x:v>银华基金</x:v>
      </x:c>
      <x:c r="E1066" s="9" t="n">
        <x:v>0.854510115522656</x:v>
      </x:c>
      <x:c r="F1066" s="9" t="n">
        <x:v>0.1135138001345895</x:v>
      </x:c>
      <x:c r="G1066" s="9" t="n">
        <x:v>0.0321290325257963</x:v>
      </x:c>
      <x:c r="H1066" s="9" t="n">
        <x:v>1.0001529481830418</x:v>
      </x:c>
      <x:c r="I1066" s="9" t="str">
        <x:v>可用</x:v>
      </x:c>
      <x:c r="J1066" s="9" t="n">
        <x:v>-0.0388536352522925</x:v>
      </x:c>
      <x:c r="K1066" s="9" t="n">
        <x:v>0.0082560386605905</x:v>
      </x:c>
      <x:c r="L1066" s="9" t="n">
        <x:v>-0.032263650025489886</x:v>
      </x:c>
      <x:c r="M1066" s="9" t="n">
        <x:v>-0.0744945662072734</x:v>
      </x:c>
      <x:c r="N1066" s="9" t="n">
        <x:v>-0.04223091618178352</x:v>
      </x:c>
    </x:row>
    <x:row r="1067">
      <x:c r="A1067" s="1" t="str">
        <x:v>2026Q1</x:v>
      </x:c>
      <x:c r="B1067" s="1" t="str">
        <x:v>002161.OF</x:v>
      </x:c>
      <x:c r="C1067" s="1" t="str">
        <x:v>银华万物互联灵活配置混合</x:v>
      </x:c>
      <x:c r="D1067" s="1" t="str">
        <x:v>银华基金</x:v>
      </x:c>
      <x:c r="E1067" s="9" t="n">
        <x:v>0.9073185769691168</x:v>
      </x:c>
      <x:c r="F1067" s="9" t="n">
        <x:v>0.0603035539861144</x:v>
      </x:c>
      <x:c r="G1067" s="9" t="n">
        <x:v>0.0324071831457984</x:v>
      </x:c>
      <x:c r="H1067" s="9" t="n">
        <x:v>1.0000293141010297</x:v>
      </x:c>
      <x:c r="I1067" s="9" t="str">
        <x:v>可用</x:v>
      </x:c>
      <x:c r="J1067" s="9" t="n">
        <x:v>0.1189604611184145</x:v>
      </x:c>
      <x:c r="K1067" s="9" t="n">
        <x:v>0.0119203404212993</x:v>
      </x:c>
      <x:c r="L1067" s="9" t="n">
        <x:v>0.10865387518967848</x:v>
      </x:c>
      <x:c r="M1067" s="9" t="n">
        <x:v>0.3970742587247442</x:v>
      </x:c>
      <x:c r="N1067" s="9" t="n">
        <x:v>0.2884203835350657</x:v>
      </x:c>
    </x:row>
    <x:row r="1068">
      <x:c r="A1068" s="1" t="str">
        <x:v>2023Q1</x:v>
      </x:c>
      <x:c r="B1068" s="1" t="str">
        <x:v>002182.OF</x:v>
      </x:c>
      <x:c r="C1068" s="1" t="str">
        <x:v>东兴蓝海财富混合A</x:v>
      </x:c>
      <x:c r="D1068" s="1" t="str">
        <x:v>东兴基金</x:v>
      </x:c>
      <x:c r="E1068" s="9" t="n">
        <x:v>0.8318585031385805</x:v>
      </x:c>
      <x:c r="F1068" s="9"/>
      <x:c r="G1068" s="9" t="n">
        <x:v>0.0794093790439401</x:v>
      </x:c>
      <x:c r="H1068" s="9"/>
      <x:c r="I1068" s="9" t="str">
        <x:v>覆盖/杠杆异常</x:v>
      </x:c>
      <x:c r="J1068" s="9" t="n">
        <x:v>-0.0514647253840476</x:v>
      </x:c>
      <x:c r="K1068" s="9" t="n">
        <x:v>0.0167474576920587</x:v>
      </x:c>
      <x:c r="L1068" s="9"/>
      <x:c r="M1068" s="9" t="n">
        <x:v>-0.0312499999999998</x:v>
      </x:c>
      <x:c r="N1068" s="9"/>
    </x:row>
    <x:row r="1069">
      <x:c r="A1069" s="1" t="str">
        <x:v>2023Q2</x:v>
      </x:c>
      <x:c r="B1069" s="1" t="str">
        <x:v>002182.OF</x:v>
      </x:c>
      <x:c r="C1069" s="1" t="str">
        <x:v>东兴蓝海财富混合A</x:v>
      </x:c>
      <x:c r="D1069" s="1" t="str">
        <x:v>东兴基金</x:v>
      </x:c>
      <x:c r="E1069" s="9" t="n">
        <x:v>0.8259506402439024</x:v>
      </x:c>
      <x:c r="F1069" s="9"/>
      <x:c r="G1069" s="9" t="n">
        <x:v>0.074994006605691</x:v>
      </x:c>
      <x:c r="H1069" s="9"/>
      <x:c r="I1069" s="9" t="str">
        <x:v>覆盖/杠杆异常</x:v>
      </x:c>
      <x:c r="J1069" s="9" t="n">
        <x:v>-0.0398001275228043</x:v>
      </x:c>
      <x:c r="K1069" s="9" t="n">
        <x:v>0.0067709071031718</x:v>
      </x:c>
      <x:c r="L1069" s="9"/>
      <x:c r="M1069" s="9" t="n">
        <x:v>-0.0087976539589442</x:v>
      </x:c>
      <x:c r="N1069" s="9"/>
    </x:row>
    <x:row r="1070">
      <x:c r="A1070" s="1" t="str">
        <x:v>2023Q3</x:v>
      </x:c>
      <x:c r="B1070" s="1" t="str">
        <x:v>002182.OF</x:v>
      </x:c>
      <x:c r="C1070" s="1" t="str">
        <x:v>东兴蓝海财富混合A</x:v>
      </x:c>
      <x:c r="D1070" s="1" t="str">
        <x:v>东兴基金</x:v>
      </x:c>
      <x:c r="E1070" s="9" t="n">
        <x:v>0.001168074779795</x:v>
      </x:c>
      <x:c r="F1070" s="9" t="n">
        <x:v>0.6774111105518604</x:v>
      </x:c>
      <x:c r="G1070" s="9" t="n">
        <x:v>0.0064835027862664</x:v>
      </x:c>
      <x:c r="H1070" s="9" t="n">
        <x:v>0.6850626881179218</x:v>
      </x:c>
      <x:c r="I1070" s="9" t="str">
        <x:v>覆盖/杠杆异常</x:v>
      </x:c>
      <x:c r="J1070" s="9" t="n">
        <x:v>-0.0700389210520608</x:v>
      </x:c>
      <x:c r="K1070" s="9" t="n">
        <x:v>0.0140014361109186</x:v>
      </x:c>
      <x:c r="L1070" s="9" t="n">
        <x:v>0.009402917687933325</x:v>
      </x:c>
      <x:c r="M1070" s="9" t="n">
        <x:v>-0.0118343195266272</x:v>
      </x:c>
      <x:c r="N1070" s="9"/>
    </x:row>
    <x:row r="1071">
      <x:c r="A1071" s="1" t="str">
        <x:v>2023Q4</x:v>
      </x:c>
      <x:c r="B1071" s="1" t="str">
        <x:v>002182.OF</x:v>
      </x:c>
      <x:c r="C1071" s="1" t="str">
        <x:v>东兴蓝海财富混合A</x:v>
      </x:c>
      <x:c r="D1071" s="1" t="str">
        <x:v>东兴基金</x:v>
      </x:c>
      <x:c r="E1071" s="9" t="n">
        <x:v>0.9088731149012568</x:v>
      </x:c>
      <x:c r="F1071" s="9" t="n">
        <x:v>0.0541418065529622</x:v>
      </x:c>
      <x:c r="G1071" s="9" t="n">
        <x:v>0.0119037594254937</x:v>
      </x:c>
      <x:c r="H1071" s="9" t="n">
        <x:v>0.9749186808797127</x:v>
      </x:c>
      <x:c r="I1071" s="9" t="str">
        <x:v>可用</x:v>
      </x:c>
      <x:c r="J1071" s="9" t="n">
        <x:v>0.031001629210372</x:v>
      </x:c>
      <x:c r="K1071" s="9" t="n">
        <x:v>0.0198746052509315</x:v>
      </x:c>
      <x:c r="L1071" s="9" t="n">
        <x:v>0.02925259434025701</x:v>
      </x:c>
      <x:c r="M1071" s="9" t="n">
        <x:v>0.0464071856287424</x:v>
      </x:c>
      <x:c r="N1071" s="9" t="n">
        <x:v>0.017154591288485392</x:v>
      </x:c>
    </x:row>
    <x:row r="1072">
      <x:c r="A1072" s="1" t="str">
        <x:v>2024Q1</x:v>
      </x:c>
      <x:c r="B1072" s="1" t="str">
        <x:v>002182.OF</x:v>
      </x:c>
      <x:c r="C1072" s="1" t="str">
        <x:v>东兴蓝海财富混合A</x:v>
      </x:c>
      <x:c r="D1072" s="1" t="str">
        <x:v>东兴基金</x:v>
      </x:c>
      <x:c r="E1072" s="9" t="n">
        <x:v>0.0998248507585076</x:v>
      </x:c>
      <x:c r="F1072" s="9" t="n">
        <x:v>0.0538975719557195</x:v>
      </x:c>
      <x:c r="G1072" s="9" t="n">
        <x:v>0.8891073042230423</x:v>
      </x:c>
      <x:c r="H1072" s="9" t="n">
        <x:v>1.0428297269372693</x:v>
      </x:c>
      <x:c r="I1072" s="9" t="str">
        <x:v>可用</x:v>
      </x:c>
      <x:c r="J1072" s="9" t="n">
        <x:v>-0.0214333367255786</x:v>
      </x:c>
      <x:c r="K1072" s="9" t="n">
        <x:v>0.0174055286828451</x:v>
      </x:c>
      <x:c r="L1072" s="9" t="n">
        <x:v>-0.0012014639052767406</x:v>
      </x:c>
      <x:c r="M1072" s="9" t="n">
        <x:v>-0.0085836909871245</x:v>
      </x:c>
      <x:c r="N1072" s="9" t="n">
        <x:v>-0.007382227081847759</x:v>
      </x:c>
    </x:row>
    <x:row r="1073">
      <x:c r="A1073" s="1" t="str">
        <x:v>2024Q2</x:v>
      </x:c>
      <x:c r="B1073" s="1" t="str">
        <x:v>002182.OF</x:v>
      </x:c>
      <x:c r="C1073" s="1" t="str">
        <x:v>东兴蓝海财富混合A</x:v>
      </x:c>
      <x:c r="D1073" s="1" t="str">
        <x:v>东兴基金</x:v>
      </x:c>
      <x:c r="E1073" s="9" t="n">
        <x:v>0.8429820537473872</x:v>
      </x:c>
      <x:c r="F1073" s="9" t="n">
        <x:v>0.0879451687070767</x:v>
      </x:c>
      <x:c r="G1073" s="9" t="n">
        <x:v>0.0724770653926545</x:v>
      </x:c>
      <x:c r="H1073" s="9" t="n">
        <x:v>1.0034042878471183</x:v>
      </x:c>
      <x:c r="I1073" s="9" t="str">
        <x:v>可用</x:v>
      </x:c>
      <x:c r="J1073" s="9" t="n">
        <x:v>0.1606714697572842</x:v>
      </x:c>
      <x:c r="K1073" s="9" t="n">
        <x:v>0.0089599220136762</x:v>
      </x:c>
      <x:c r="L1073" s="9" t="n">
        <x:v>0.13623114740770165</x:v>
      </x:c>
      <x:c r="M1073" s="9" t="n">
        <x:v>0.1010101010101012</x:v>
      </x:c>
      <x:c r="N1073" s="9" t="n">
        <x:v>-0.035221046397600445</x:v>
      </x:c>
    </x:row>
    <x:row r="1074">
      <x:c r="A1074" s="1" t="str">
        <x:v>2024Q3</x:v>
      </x:c>
      <x:c r="B1074" s="1" t="str">
        <x:v>002182.OF</x:v>
      </x:c>
      <x:c r="C1074" s="1" t="str">
        <x:v>东兴蓝海财富混合A</x:v>
      </x:c>
      <x:c r="D1074" s="1" t="str">
        <x:v>东兴基金</x:v>
      </x:c>
      <x:c r="E1074" s="9" t="n">
        <x:v>0.9412381799327356</x:v>
      </x:c>
      <x:c r="F1074" s="9" t="n">
        <x:v>0.050843255044843</x:v>
      </x:c>
      <x:c r="G1074" s="9" t="n">
        <x:v>0.0100272682174887</x:v>
      </x:c>
      <x:c r="H1074" s="9" t="n">
        <x:v>1.0021087031950673</x:v>
      </x:c>
      <x:c r="I1074" s="9" t="str">
        <x:v>可用</x:v>
      </x:c>
      <x:c r="J1074" s="9" t="n">
        <x:v>-0.0206428811428998</x:v>
      </x:c>
      <x:c r="K1074" s="9" t="n">
        <x:v>0.0278751222406441</x:v>
      </x:c>
      <x:c r="L1074" s="9" t="n">
        <x:v>-0.018012605926023557</x:v>
      </x:c>
      <x:c r="M1074" s="9" t="n">
        <x:v>-0.0471821756225426</x:v>
      </x:c>
      <x:c r="N1074" s="9" t="n">
        <x:v>-0.029169569696519043</x:v>
      </x:c>
    </x:row>
    <x:row r="1075">
      <x:c r="A1075" s="1" t="str">
        <x:v>2024Q4</x:v>
      </x:c>
      <x:c r="B1075" s="1" t="str">
        <x:v>002182.OF</x:v>
      </x:c>
      <x:c r="C1075" s="1" t="str">
        <x:v>东兴蓝海财富混合A</x:v>
      </x:c>
      <x:c r="D1075" s="1" t="str">
        <x:v>东兴基金</x:v>
      </x:c>
      <x:c r="E1075" s="9" t="n">
        <x:v>0.3009171591672263</x:v>
      </x:c>
      <x:c r="F1075" s="9" t="n">
        <x:v>0.0612068888515782</x:v>
      </x:c>
      <x:c r="G1075" s="9" t="n">
        <x:v>0.3368364257891202</x:v>
      </x:c>
      <x:c r="H1075" s="9" t="n">
        <x:v>0.6989604738079247</x:v>
      </x:c>
      <x:c r="I1075" s="9" t="str">
        <x:v>覆盖/杠杆异常</x:v>
      </x:c>
      <x:c r="J1075" s="9" t="n">
        <x:v>-0.0120968459253197</x:v>
      </x:c>
      <x:c r="K1075" s="9" t="n">
        <x:v>-0.0061358304583538</x:v>
      </x:c>
      <x:c r="L1075" s="9" t="n">
        <x:v>-0.0040157036036074295</x:v>
      </x:c>
      <x:c r="M1075" s="9" t="n">
        <x:v>-0.0784044016506189</x:v>
      </x:c>
      <x:c r="N1075" s="9"/>
    </x:row>
    <x:row r="1076">
      <x:c r="A1076" s="1" t="str">
        <x:v>2025Q1</x:v>
      </x:c>
      <x:c r="B1076" s="1" t="str">
        <x:v>002182.OF</x:v>
      </x:c>
      <x:c r="C1076" s="1" t="str">
        <x:v>东兴蓝海财富混合A</x:v>
      </x:c>
      <x:c r="D1076" s="1" t="str">
        <x:v>东兴基金</x:v>
      </x:c>
      <x:c r="E1076" s="9" t="n">
        <x:v>0.7495971163653222</x:v>
      </x:c>
      <x:c r="F1076" s="9" t="n">
        <x:v>0.2287389031061659</x:v>
      </x:c>
      <x:c r="G1076" s="9" t="n">
        <x:v>0.020670140472879</x:v>
      </x:c>
      <x:c r="H1076" s="9" t="n">
        <x:v>0.999006159944367</x:v>
      </x:c>
      <x:c r="I1076" s="9" t="str">
        <x:v>可用</x:v>
      </x:c>
      <x:c r="J1076" s="9" t="n">
        <x:v>0.0125459507988814</x:v>
      </x:c>
      <x:c r="K1076" s="9" t="n">
        <x:v>0.0167355103051229</x:v>
      </x:c>
      <x:c r="L1076" s="9" t="n">
        <x:v>0.013232470811018457</x:v>
      </x:c>
      <x:c r="M1076" s="9" t="n">
        <x:v>0.0641791044776118</x:v>
      </x:c>
      <x:c r="N1076" s="9" t="n">
        <x:v>0.05094663366659334</x:v>
      </x:c>
    </x:row>
    <x:row r="1077">
      <x:c r="A1077" s="1" t="str">
        <x:v>2025Q2</x:v>
      </x:c>
      <x:c r="B1077" s="1" t="str">
        <x:v>002182.OF</x:v>
      </x:c>
      <x:c r="C1077" s="1" t="str">
        <x:v>东兴蓝海财富混合A</x:v>
      </x:c>
      <x:c r="D1077" s="1" t="str">
        <x:v>东兴基金</x:v>
      </x:c>
      <x:c r="E1077" s="9" t="n">
        <x:v>0.8205927584112148</x:v>
      </x:c>
      <x:c r="F1077" s="9" t="n">
        <x:v>0.1503657177570093</x:v>
      </x:c>
      <x:c r="G1077" s="9" t="n">
        <x:v>0.3072620420560747</x:v>
      </x:c>
      <x:c r="H1077" s="9" t="n">
        <x:v>1.278220518224299</x:v>
      </x:c>
      <x:c r="I1077" s="9" t="str">
        <x:v>覆盖/杠杆异常</x:v>
      </x:c>
      <x:c r="J1077" s="9" t="n">
        <x:v>0.1790131298144346</x:v>
      </x:c>
      <x:c r="K1077" s="9" t="n">
        <x:v>-0.0093141564174268</x:v>
      </x:c>
      <x:c r="L1077" s="9" t="n">
        <x:v>0.14549634817124432</x:v>
      </x:c>
      <x:c r="M1077" s="9" t="n">
        <x:v>0.2187938288920057</x:v>
      </x:c>
      <x:c r="N1077" s="9"/>
    </x:row>
    <x:row r="1078">
      <x:c r="A1078" s="1" t="str">
        <x:v>2025Q3</x:v>
      </x:c>
      <x:c r="B1078" s="1" t="str">
        <x:v>002182.OF</x:v>
      </x:c>
      <x:c r="C1078" s="1" t="str">
        <x:v>东兴蓝海财富混合A</x:v>
      </x:c>
      <x:c r="D1078" s="1" t="str">
        <x:v>东兴基金</x:v>
      </x:c>
      <x:c r="E1078" s="9" t="n">
        <x:v>0.9080285756319936</x:v>
      </x:c>
      <x:c r="F1078" s="9" t="n">
        <x:v>0.0584676224616659</x:v>
      </x:c>
      <x:c r="G1078" s="9" t="n">
        <x:v>0.0326538657273104</x:v>
      </x:c>
      <x:c r="H1078" s="9" t="n">
        <x:v>0.9991500638209699</x:v>
      </x:c>
      <x:c r="I1078" s="9" t="str">
        <x:v>可用</x:v>
      </x:c>
      <x:c r="J1078" s="9" t="n">
        <x:v>-0.002316465870377</x:v>
      </x:c>
      <x:c r="K1078" s="9" t="n">
        <x:v>0.0053859744891888</x:v>
      </x:c>
      <x:c r="L1078" s="9" t="n">
        <x:v>-0.0017885120817564986</x:v>
      </x:c>
      <x:c r="M1078" s="9" t="n">
        <x:v>-0.0655926352128882</x:v>
      </x:c>
      <x:c r="N1078" s="9" t="n">
        <x:v>-0.06380412313113171</x:v>
      </x:c>
    </x:row>
    <x:row r="1079">
      <x:c r="A1079" s="1" t="str">
        <x:v>2025Q4</x:v>
      </x:c>
      <x:c r="B1079" s="1" t="str">
        <x:v>002182.OF</x:v>
      </x:c>
      <x:c r="C1079" s="1" t="str">
        <x:v>东兴蓝海财富混合A</x:v>
      </x:c>
      <x:c r="D1079" s="1" t="str">
        <x:v>东兴基金</x:v>
      </x:c>
      <x:c r="E1079" s="9" t="n">
        <x:v>0.2796611271498772</x:v>
      </x:c>
      <x:c r="F1079" s="9" t="n">
        <x:v>0.0807433409090909</x:v>
      </x:c>
      <x:c r="G1079" s="9" t="n">
        <x:v>0.6387332493857494</x:v>
      </x:c>
      <x:c r="H1079" s="9" t="n">
        <x:v>0.9991377174447175</x:v>
      </x:c>
      <x:c r="I1079" s="9" t="str">
        <x:v>可用</x:v>
      </x:c>
      <x:c r="J1079" s="9" t="n">
        <x:v>-0.0388536352522925</x:v>
      </x:c>
      <x:c r="K1079" s="9" t="n">
        <x:v>0.0082560386605905</x:v>
      </x:c>
      <x:c r="L1079" s="9" t="n">
        <x:v>-0.010199231284395628</x:v>
      </x:c>
      <x:c r="M1079" s="9" t="n">
        <x:v>-0.0800492610837438</x:v>
      </x:c>
      <x:c r="N1079" s="9" t="n">
        <x:v>-0.06985002979934818</x:v>
      </x:c>
    </x:row>
    <x:row r="1080">
      <x:c r="A1080" s="1" t="str">
        <x:v>2026Q1</x:v>
      </x:c>
      <x:c r="B1080" s="1" t="str">
        <x:v>002182.OF</x:v>
      </x:c>
      <x:c r="C1080" s="1" t="str">
        <x:v>东兴蓝海财富混合A</x:v>
      </x:c>
      <x:c r="D1080" s="1" t="str">
        <x:v>东兴基金</x:v>
      </x:c>
      <x:c r="E1080" s="9" t="n">
        <x:v>0.9332646802949062</x:v>
      </x:c>
      <x:c r="F1080" s="9" t="n">
        <x:v>0.0607772520107238</x:v>
      </x:c>
      <x:c r="G1080" s="9" t="n">
        <x:v>0.00009186260053619302</x:v>
      </x:c>
      <x:c r="H1080" s="9" t="n">
        <x:v>0.9941337949061662</x:v>
      </x:c>
      <x:c r="I1080" s="9" t="str">
        <x:v>可用</x:v>
      </x:c>
      <x:c r="J1080" s="9" t="n">
        <x:v>0.1189604611184145</x:v>
      </x:c>
      <x:c r="K1080" s="9" t="n">
        <x:v>0.0119203404212993</x:v>
      </x:c>
      <x:c r="L1080" s="9" t="n">
        <x:v>0.11174608224725066</x:v>
      </x:c>
      <x:c r="M1080" s="9" t="n">
        <x:v>0.3239625167336011</x:v>
      </x:c>
      <x:c r="N1080" s="9" t="n">
        <x:v>0.21221643448635044</x:v>
      </x:c>
    </x:row>
    <x:row r="1081">
      <x:c r="A1081" s="1" t="str">
        <x:v>2023Q1</x:v>
      </x:c>
      <x:c r="B1081" s="1" t="str">
        <x:v>002197.OF</x:v>
      </x:c>
      <x:c r="C1081" s="1" t="str">
        <x:v>国泰鑫策略价值灵活配置混合A</x:v>
      </x:c>
      <x:c r="D1081" s="1" t="str">
        <x:v>国泰基金</x:v>
      </x:c>
      <x:c r="E1081" s="9" t="n">
        <x:v>0.2116593942403178</x:v>
      </x:c>
      <x:c r="F1081" s="9" t="n">
        <x:v>0.4610342113207548</x:v>
      </x:c>
      <x:c r="G1081" s="9" t="n">
        <x:v>0.1317979731876862</x:v>
      </x:c>
      <x:c r="H1081" s="9" t="n">
        <x:v>0.8044915787487588</x:v>
      </x:c>
      <x:c r="I1081" s="9" t="str">
        <x:v>可用</x:v>
      </x:c>
      <x:c r="J1081" s="9" t="n">
        <x:v>-0.0514647253840476</x:v>
      </x:c>
      <x:c r="K1081" s="9" t="n">
        <x:v>0.0167474576920587</x:v>
      </x:c>
      <x:c r="L1081" s="9" t="n">
        <x:v>-0.003171841650845832</x:v>
      </x:c>
      <x:c r="M1081" s="9" t="n">
        <x:v>-0.0111724231895905</x:v>
      </x:c>
      <x:c r="N1081" s="9" t="n">
        <x:v>-0.008000581538744668</x:v>
      </x:c>
    </x:row>
    <x:row r="1082">
      <x:c r="A1082" s="1" t="str">
        <x:v>2023Q2</x:v>
      </x:c>
      <x:c r="B1082" s="1" t="str">
        <x:v>002197.OF</x:v>
      </x:c>
      <x:c r="C1082" s="1" t="str">
        <x:v>国泰鑫策略价值灵活配置混合A</x:v>
      </x:c>
      <x:c r="D1082" s="1" t="str">
        <x:v>国泰基金</x:v>
      </x:c>
      <x:c r="E1082" s="9" t="n">
        <x:v>0.2263202645784081</x:v>
      </x:c>
      <x:c r="F1082" s="9" t="n">
        <x:v>0.4812733400315208</x:v>
      </x:c>
      <x:c r="G1082" s="9" t="n">
        <x:v>0.2162596002758077</x:v>
      </x:c>
      <x:c r="H1082" s="9" t="n">
        <x:v>0.9238532048857366</x:v>
      </x:c>
      <x:c r="I1082" s="9" t="str">
        <x:v>可用</x:v>
      </x:c>
      <x:c r="J1082" s="9" t="n">
        <x:v>-0.0398001275228043</x:v>
      </x:c>
      <x:c r="K1082" s="9" t="n">
        <x:v>0.0067709071031718</x:v>
      </x:c>
      <x:c r="L1082" s="9" t="n">
        <x:v>-0.0057489183146288095</x:v>
      </x:c>
      <x:c r="M1082" s="9" t="n">
        <x:v>-0.0265931794695142</x:v>
      </x:c>
      <x:c r="N1082" s="9" t="n">
        <x:v>-0.020844261154885392</x:v>
      </x:c>
    </x:row>
    <x:row r="1083">
      <x:c r="A1083" s="1" t="str">
        <x:v>2023Q3</x:v>
      </x:c>
      <x:c r="B1083" s="1" t="str">
        <x:v>002197.OF</x:v>
      </x:c>
      <x:c r="C1083" s="1" t="str">
        <x:v>国泰鑫策略价值灵活配置混合A</x:v>
      </x:c>
      <x:c r="D1083" s="1" t="str">
        <x:v>国泰基金</x:v>
      </x:c>
      <x:c r="E1083" s="9" t="n">
        <x:v>0.243817425863771</x:v>
      </x:c>
      <x:c r="F1083" s="9" t="n">
        <x:v>0.4970220728529121</x:v>
      </x:c>
      <x:c r="G1083" s="9" t="n">
        <x:v>0.062333032379072</x:v>
      </x:c>
      <x:c r="H1083" s="9" t="n">
        <x:v>0.803172531095755</x:v>
      </x:c>
      <x:c r="I1083" s="9" t="str">
        <x:v>可用</x:v>
      </x:c>
      <x:c r="J1083" s="9" t="n">
        <x:v>-0.0700389210520608</x:v>
      </x:c>
      <x:c r="K1083" s="9" t="n">
        <x:v>0.0140014361109186</x:v>
      </x:c>
      <x:c r="L1083" s="9" t="n">
        <x:v>-0.010117686642422966</x:v>
      </x:c>
      <x:c r="M1083" s="9" t="n">
        <x:v>-0.0060159954703092</x:v>
      </x:c>
      <x:c r="N1083" s="9" t="n">
        <x:v>0.004101691172113766</x:v>
      </x:c>
    </x:row>
    <x:row r="1084">
      <x:c r="A1084" s="1" t="str">
        <x:v>2023Q4</x:v>
      </x:c>
      <x:c r="B1084" s="1" t="str">
        <x:v>002197.OF</x:v>
      </x:c>
      <x:c r="C1084" s="1" t="str">
        <x:v>国泰鑫策略价值灵活配置混合A</x:v>
      </x:c>
      <x:c r="D1084" s="1" t="str">
        <x:v>国泰基金</x:v>
      </x:c>
      <x:c r="E1084" s="9" t="n">
        <x:v>0.2200034279533484</x:v>
      </x:c>
      <x:c r="F1084" s="9" t="n">
        <x:v>0.6472370045146727</x:v>
      </x:c>
      <x:c r="G1084" s="9" t="n">
        <x:v>0.148321401241535</x:v>
      </x:c>
      <x:c r="H1084" s="9" t="n">
        <x:v>1.015561833709556</x:v>
      </x:c>
      <x:c r="I1084" s="9" t="str">
        <x:v>可用</x:v>
      </x:c>
      <x:c r="J1084" s="9" t="n">
        <x:v>0.031001629210372</x:v>
      </x:c>
      <x:c r="K1084" s="9" t="n">
        <x:v>0.0198746052509315</x:v>
      </x:c>
      <x:c r="L1084" s="9" t="n">
        <x:v>0.019684044666944987</x:v>
      </x:c>
      <x:c r="M1084" s="9" t="n">
        <x:v>-0.0101822842495017</x:v>
      </x:c>
      <x:c r="N1084" s="9" t="n">
        <x:v>-0.029866328916446687</x:v>
      </x:c>
    </x:row>
    <x:row r="1085">
      <x:c r="A1085" s="1" t="str">
        <x:v>2024Q1</x:v>
      </x:c>
      <x:c r="B1085" s="1" t="str">
        <x:v>002197.OF</x:v>
      </x:c>
      <x:c r="C1085" s="1" t="str">
        <x:v>国泰鑫策略价值灵活配置混合A</x:v>
      </x:c>
      <x:c r="D1085" s="1" t="str">
        <x:v>国泰基金</x:v>
      </x:c>
      <x:c r="E1085" s="9" t="n">
        <x:v>0.1819637433628318</x:v>
      </x:c>
      <x:c r="F1085" s="9" t="n">
        <x:v>0.6909447027702962</x:v>
      </x:c>
      <x:c r="G1085" s="9" t="n">
        <x:v>0.1289002745286648</x:v>
      </x:c>
      <x:c r="H1085" s="9" t="n">
        <x:v>1.0018087206617927</x:v>
      </x:c>
      <x:c r="I1085" s="9" t="str">
        <x:v>可用</x:v>
      </x:c>
      <x:c r="J1085" s="9" t="n">
        <x:v>-0.0214333367255786</x:v>
      </x:c>
      <x:c r="K1085" s="9" t="n">
        <x:v>0.0174055286828451</x:v>
      </x:c>
      <x:c r="L1085" s="9" t="n">
        <x:v>0.008126167658985928</x:v>
      </x:c>
      <x:c r="M1085" s="9" t="n">
        <x:v>-0.0115819005826917</x:v>
      </x:c>
      <x:c r="N1085" s="9" t="n">
        <x:v>-0.019708068241677628</x:v>
      </x:c>
    </x:row>
    <x:row r="1086">
      <x:c r="A1086" s="1" t="str">
        <x:v>2024Q2</x:v>
      </x:c>
      <x:c r="B1086" s="1" t="str">
        <x:v>002197.OF</x:v>
      </x:c>
      <x:c r="C1086" s="1" t="str">
        <x:v>国泰鑫策略价值灵活配置混合A</x:v>
      </x:c>
      <x:c r="D1086" s="1" t="str">
        <x:v>国泰基金</x:v>
      </x:c>
      <x:c r="E1086" s="9" t="n">
        <x:v>0.1632972001984126</x:v>
      </x:c>
      <x:c r="F1086" s="9" t="n">
        <x:v>0.3634894865079365</x:v>
      </x:c>
      <x:c r="G1086" s="9" t="n">
        <x:v>0.4748910271825396</x:v>
      </x:c>
      <x:c r="H1086" s="9" t="n">
        <x:v>1.0016777138888888</x:v>
      </x:c>
      <x:c r="I1086" s="9" t="str">
        <x:v>可用</x:v>
      </x:c>
      <x:c r="J1086" s="9" t="n">
        <x:v>0.1606714697572842</x:v>
      </x:c>
      <x:c r="K1086" s="9" t="n">
        <x:v>0.0089599220136762</x:v>
      </x:c>
      <x:c r="L1086" s="9" t="n">
        <x:v>0.02949403861503075</x:v>
      </x:c>
      <x:c r="M1086" s="9" t="n">
        <x:v>-0.0037117903930131</x:v>
      </x:c>
      <x:c r="N1086" s="9" t="n">
        <x:v>-0.03320582900804385</x:v>
      </x:c>
    </x:row>
    <x:row r="1087">
      <x:c r="A1087" s="1" t="str">
        <x:v>2024Q3</x:v>
      </x:c>
      <x:c r="B1087" s="1" t="str">
        <x:v>002197.OF</x:v>
      </x:c>
      <x:c r="C1087" s="1" t="str">
        <x:v>国泰鑫策略价值灵活配置混合A</x:v>
      </x:c>
      <x:c r="D1087" s="1" t="str">
        <x:v>国泰基金</x:v>
      </x:c>
      <x:c r="E1087" s="9" t="n">
        <x:v>0.002307279542316</x:v>
      </x:c>
      <x:c r="F1087" s="9" t="n">
        <x:v>0.7021228058788715</x:v>
      </x:c>
      <x:c r="G1087" s="9" t="n">
        <x:v>0.0667629007693825</x:v>
      </x:c>
      <x:c r="H1087" s="9" t="n">
        <x:v>0.7711929861905701</x:v>
      </x:c>
      <x:c r="I1087" s="9" t="str">
        <x:v>覆盖/杠杆异常</x:v>
      </x:c>
      <x:c r="J1087" s="9" t="n">
        <x:v>-0.0206428811428998</x:v>
      </x:c>
      <x:c r="K1087" s="9" t="n">
        <x:v>0.0278751222406441</x:v>
      </x:c>
      <x:c r="L1087" s="9" t="n">
        <x:v>0.0195241301444621</x:v>
      </x:c>
      <x:c r="M1087" s="9" t="n">
        <x:v>0.0252027175104097</x:v>
      </x:c>
      <x:c r="N1087" s="9"/>
    </x:row>
    <x:row r="1088">
      <x:c r="A1088" s="1" t="str">
        <x:v>2024Q4</x:v>
      </x:c>
      <x:c r="B1088" s="1" t="str">
        <x:v>002197.OF</x:v>
      </x:c>
      <x:c r="C1088" s="1" t="str">
        <x:v>国泰鑫策略价值灵活配置混合A</x:v>
      </x:c>
      <x:c r="D1088" s="1" t="str">
        <x:v>国泰基金</x:v>
      </x:c>
      <x:c r="E1088" s="9"/>
      <x:c r="F1088" s="9" t="n">
        <x:v>1.2108777325066429</x:v>
      </x:c>
      <x:c r="G1088" s="9" t="n">
        <x:v>0.0417160075287865</x:v>
      </x:c>
      <x:c r="H1088" s="9"/>
      <x:c r="I1088" s="9" t="str">
        <x:v>覆盖/杠杆异常</x:v>
      </x:c>
      <x:c r="J1088" s="9" t="n">
        <x:v>-0.0120968459253197</x:v>
      </x:c>
      <x:c r="K1088" s="9" t="n">
        <x:v>-0.0061358304583538</x:v>
      </x:c>
      <x:c r="L1088" s="9"/>
      <x:c r="M1088" s="9" t="n">
        <x:v>0.013752315804475</x:v>
      </x:c>
      <x:c r="N1088" s="9"/>
    </x:row>
    <x:row r="1089">
      <x:c r="A1089" s="1" t="str">
        <x:v>2025Q1</x:v>
      </x:c>
      <x:c r="B1089" s="1" t="str">
        <x:v>002197.OF</x:v>
      </x:c>
      <x:c r="C1089" s="1" t="str">
        <x:v>国泰鑫策略价值灵活配置混合A</x:v>
      </x:c>
      <x:c r="D1089" s="1" t="str">
        <x:v>国泰基金</x:v>
      </x:c>
      <x:c r="E1089" s="9"/>
      <x:c r="F1089" s="9" t="n">
        <x:v>0.9361540050858232</x:v>
      </x:c>
      <x:c r="G1089" s="9" t="n">
        <x:v>0.0582919596312778</x:v>
      </x:c>
      <x:c r="H1089" s="9"/>
      <x:c r="I1089" s="9" t="str">
        <x:v>覆盖/杠杆异常</x:v>
      </x:c>
      <x:c r="J1089" s="9" t="n">
        <x:v>0.0125459507988814</x:v>
      </x:c>
      <x:c r="K1089" s="9" t="n">
        <x:v>0.0167355103051229</x:v>
      </x:c>
      <x:c r="L1089" s="9"/>
      <x:c r="M1089" s="9" t="n">
        <x:v>0.0110353553103252</x:v>
      </x:c>
      <x:c r="N1089" s="9"/>
    </x:row>
    <x:row r="1090">
      <x:c r="A1090" s="1" t="str">
        <x:v>2025Q2</x:v>
      </x:c>
      <x:c r="B1090" s="1" t="str">
        <x:v>002197.OF</x:v>
      </x:c>
      <x:c r="C1090" s="1" t="str">
        <x:v>国泰鑫策略价值灵活配置混合A</x:v>
      </x:c>
      <x:c r="D1090" s="1" t="str">
        <x:v>国泰基金</x:v>
      </x:c>
      <x:c r="E1090" s="9"/>
      <x:c r="F1090" s="9" t="n">
        <x:v>1.1098280424674405</x:v>
      </x:c>
      <x:c r="G1090" s="9" t="n">
        <x:v>0.0702067195581594</x:v>
      </x:c>
      <x:c r="H1090" s="9"/>
      <x:c r="I1090" s="9" t="str">
        <x:v>覆盖/杠杆异常</x:v>
      </x:c>
      <x:c r="J1090" s="9" t="n">
        <x:v>0.1790131298144346</x:v>
      </x:c>
      <x:c r="K1090" s="9" t="n">
        <x:v>-0.0093141564174268</x:v>
      </x:c>
      <x:c r="L1090" s="9"/>
      <x:c r="M1090" s="9" t="n">
        <x:v>-0.0018770856507229</x:v>
      </x:c>
      <x:c r="N1090" s="9"/>
    </x:row>
    <x:row r="1091">
      <x:c r="A1091" s="1" t="str">
        <x:v>2025Q3</x:v>
      </x:c>
      <x:c r="B1091" s="1" t="str">
        <x:v>002197.OF</x:v>
      </x:c>
      <x:c r="C1091" s="1" t="str">
        <x:v>国泰鑫策略价值灵活配置混合A</x:v>
      </x:c>
      <x:c r="D1091" s="1" t="str">
        <x:v>国泰基金</x:v>
      </x:c>
      <x:c r="E1091" s="9"/>
      <x:c r="F1091" s="9" t="n">
        <x:v>1.2247131794099406</x:v>
      </x:c>
      <x:c r="G1091" s="9" t="n">
        <x:v>0.1192672985735802</x:v>
      </x:c>
      <x:c r="H1091" s="9"/>
      <x:c r="I1091" s="9" t="str">
        <x:v>覆盖/杠杆异常</x:v>
      </x:c>
      <x:c r="J1091" s="9" t="n">
        <x:v>-0.002316465870377</x:v>
      </x:c>
      <x:c r="K1091" s="9" t="n">
        <x:v>0.0053859744891888</x:v>
      </x:c>
      <x:c r="L1091" s="9"/>
      <x:c r="M1091" s="9" t="n">
        <x:v>0.00647767639479</x:v>
      </x:c>
      <x:c r="N1091" s="9"/>
    </x:row>
    <x:row r="1092">
      <x:c r="A1092" s="1" t="str">
        <x:v>2025Q4</x:v>
      </x:c>
      <x:c r="B1092" s="1" t="str">
        <x:v>002197.OF</x:v>
      </x:c>
      <x:c r="C1092" s="1" t="str">
        <x:v>国泰鑫策略价值灵活配置混合A</x:v>
      </x:c>
      <x:c r="D1092" s="1" t="str">
        <x:v>国泰基金</x:v>
      </x:c>
      <x:c r="E1092" s="9"/>
      <x:c r="F1092" s="9" t="n">
        <x:v>0.928708331761262</x:v>
      </x:c>
      <x:c r="G1092" s="9" t="n">
        <x:v>0.1385629338103756</x:v>
      </x:c>
      <x:c r="H1092" s="9"/>
      <x:c r="I1092" s="9" t="str">
        <x:v>覆盖/杠杆异常</x:v>
      </x:c>
      <x:c r="J1092" s="9" t="n">
        <x:v>-0.0388536352522925</x:v>
      </x:c>
      <x:c r="K1092" s="9" t="n">
        <x:v>0.0082560386605905</x:v>
      </x:c>
      <x:c r="L1092" s="9"/>
      <x:c r="M1092" s="9" t="n">
        <x:v>0.0048442906574392</x:v>
      </x:c>
      <x:c r="N1092" s="9"/>
    </x:row>
    <x:row r="1093">
      <x:c r="A1093" s="1" t="str">
        <x:v>2026Q1</x:v>
      </x:c>
      <x:c r="B1093" s="1" t="str">
        <x:v>002197.OF</x:v>
      </x:c>
      <x:c r="C1093" s="1" t="str">
        <x:v>国泰鑫策略价值灵活配置混合A</x:v>
      </x:c>
      <x:c r="D1093" s="1" t="str">
        <x:v>国泰基金</x:v>
      </x:c>
      <x:c r="E1093" s="9" t="n">
        <x:v>0.03129974220764</x:v>
      </x:c>
      <x:c r="F1093" s="9" t="n">
        <x:v>0.8839381436606516</x:v>
      </x:c>
      <x:c r="G1093" s="9" t="n">
        <x:v>0.1328463135692524</x:v>
      </x:c>
      <x:c r="H1093" s="9" t="n">
        <x:v>1.048084199437544</x:v>
      </x:c>
      <x:c r="I1093" s="9" t="str">
        <x:v>可用</x:v>
      </x:c>
      <x:c r="J1093" s="9" t="n">
        <x:v>0.1189604611184145</x:v>
      </x:c>
      <x:c r="K1093" s="9" t="n">
        <x:v>0.0119203404212993</x:v>
      </x:c>
      <x:c r="L1093" s="9" t="n">
        <x:v>0.014260275349714689</x:v>
      </x:c>
      <x:c r="M1093" s="9" t="n">
        <x:v>0.01831955922865</x:v>
      </x:c>
      <x:c r="N1093" s="9" t="n">
        <x:v>0.004059283878935312</x:v>
      </x:c>
    </x:row>
    <x:row r="1094">
      <x:c r="A1094" s="1" t="str">
        <x:v>2023Q1</x:v>
      </x:c>
      <x:c r="B1094" s="1" t="str">
        <x:v>002282.OF</x:v>
      </x:c>
      <x:c r="C1094" s="1" t="str">
        <x:v>平安安享灵活配置混合A</x:v>
      </x:c>
      <x:c r="D1094" s="1" t="str">
        <x:v>平安基金</x:v>
      </x:c>
      <x:c r="E1094" s="9" t="n">
        <x:v>0.2851003960057574</x:v>
      </x:c>
      <x:c r="F1094" s="9" t="n">
        <x:v>1.0388687446023748</x:v>
      </x:c>
      <x:c r="G1094" s="9" t="n">
        <x:v>0.0369431467254408</x:v>
      </x:c>
      <x:c r="H1094" s="9" t="n">
        <x:v>1.360912287333573</x:v>
      </x:c>
      <x:c r="I1094" s="9" t="str">
        <x:v>覆盖/杠杆异常</x:v>
      </x:c>
      <x:c r="J1094" s="9" t="n">
        <x:v>-0.0514647253840476</x:v>
      </x:c>
      <x:c r="K1094" s="9" t="n">
        <x:v>0.0167474576920587</x:v>
      </x:c>
      <x:c r="L1094" s="9" t="n">
        <x:v>0.0027257967605108808</x:v>
      </x:c>
      <x:c r="M1094" s="9" t="n">
        <x:v>-0.0173766336002585</x:v>
      </x:c>
      <x:c r="N1094" s="9"/>
    </x:row>
    <x:row r="1095">
      <x:c r="A1095" s="1" t="str">
        <x:v>2023Q2</x:v>
      </x:c>
      <x:c r="B1095" s="1" t="str">
        <x:v>002282.OF</x:v>
      </x:c>
      <x:c r="C1095" s="1" t="str">
        <x:v>平安安享灵活配置混合A</x:v>
      </x:c>
      <x:c r="D1095" s="1" t="str">
        <x:v>平安基金</x:v>
      </x:c>
      <x:c r="E1095" s="9" t="n">
        <x:v>0.254632965119498</x:v>
      </x:c>
      <x:c r="F1095" s="9" t="n">
        <x:v>0.7186632401956262</x:v>
      </x:c>
      <x:c r="G1095" s="9" t="n">
        <x:v>0.0860222482236781</x:v>
      </x:c>
      <x:c r="H1095" s="9" t="n">
        <x:v>1.0593184535388023</x:v>
      </x:c>
      <x:c r="I1095" s="9" t="str">
        <x:v>可用</x:v>
      </x:c>
      <x:c r="J1095" s="9" t="n">
        <x:v>-0.0398001275228043</x:v>
      </x:c>
      <x:c r="K1095" s="9" t="n">
        <x:v>0.0067709071031718</x:v>
      </x:c>
      <x:c r="L1095" s="9" t="n">
        <x:v>-0.0052684224454367734</x:v>
      </x:c>
      <x:c r="M1095" s="9" t="n">
        <x:v>-0.007210917728896</x:v>
      </x:c>
      <x:c r="N1095" s="9" t="n">
        <x:v>-0.0019424952834592264</x:v>
      </x:c>
    </x:row>
    <x:row r="1096">
      <x:c r="A1096" s="1" t="str">
        <x:v>2023Q3</x:v>
      </x:c>
      <x:c r="B1096" s="1" t="str">
        <x:v>002282.OF</x:v>
      </x:c>
      <x:c r="C1096" s="1" t="str">
        <x:v>平安安享灵活配置混合A</x:v>
      </x:c>
      <x:c r="D1096" s="1" t="str">
        <x:v>平安基金</x:v>
      </x:c>
      <x:c r="E1096" s="9" t="n">
        <x:v>0.0749803513345748</x:v>
      </x:c>
      <x:c r="F1096" s="9" t="n">
        <x:v>0.7525988653010552</x:v>
      </x:c>
      <x:c r="G1096" s="9" t="n">
        <x:v>0.055774234016139</x:v>
      </x:c>
      <x:c r="H1096" s="9" t="n">
        <x:v>0.8833534506517691</x:v>
      </x:c>
      <x:c r="I1096" s="9" t="str">
        <x:v>可用</x:v>
      </x:c>
      <x:c r="J1096" s="9" t="n">
        <x:v>-0.0700389210520608</x:v>
      </x:c>
      <x:c r="K1096" s="9" t="n">
        <x:v>0.0140014361109186</x:v>
      </x:c>
      <x:c r="L1096" s="9" t="n">
        <x:v>0.005285922022084492</x:v>
      </x:c>
      <x:c r="M1096" s="9" t="n">
        <x:v>0.0228274938154562</x:v>
      </x:c>
      <x:c r="N1096" s="9" t="n">
        <x:v>0.017541571793371707</x:v>
      </x:c>
    </x:row>
    <x:row r="1097">
      <x:c r="A1097" s="1" t="str">
        <x:v>2023Q4</x:v>
      </x:c>
      <x:c r="B1097" s="1" t="str">
        <x:v>002282.OF</x:v>
      </x:c>
      <x:c r="C1097" s="1" t="str">
        <x:v>平安安享灵活配置混合A</x:v>
      </x:c>
      <x:c r="D1097" s="1" t="str">
        <x:v>平安基金</x:v>
      </x:c>
      <x:c r="E1097" s="9" t="n">
        <x:v>0.1558583025477707</x:v>
      </x:c>
      <x:c r="F1097" s="9" t="n">
        <x:v>1.128587559235669</x:v>
      </x:c>
      <x:c r="G1097" s="9" t="n">
        <x:v>0.0733338681528662</x:v>
      </x:c>
      <x:c r="H1097" s="9" t="n">
        <x:v>1.3577797299363057</x:v>
      </x:c>
      <x:c r="I1097" s="9" t="str">
        <x:v>覆盖/杠杆异常</x:v>
      </x:c>
      <x:c r="J1097" s="9" t="n">
        <x:v>0.031001629210372</x:v>
      </x:c>
      <x:c r="K1097" s="9" t="n">
        <x:v>0.0198746052509315</x:v>
      </x:c>
      <x:c r="L1097" s="9" t="n">
        <x:v>0.02726209353586516</x:v>
      </x:c>
      <x:c r="M1097" s="9" t="n">
        <x:v>0.0338152044881034</x:v>
      </x:c>
      <x:c r="N1097" s="9"/>
    </x:row>
    <x:row r="1098">
      <x:c r="A1098" s="1" t="str">
        <x:v>2024Q1</x:v>
      </x:c>
      <x:c r="B1098" s="1" t="str">
        <x:v>002282.OF</x:v>
      </x:c>
      <x:c r="C1098" s="1" t="str">
        <x:v>平安安享灵活配置混合A</x:v>
      </x:c>
      <x:c r="D1098" s="1" t="str">
        <x:v>平安基金</x:v>
      </x:c>
      <x:c r="E1098" s="9" t="n">
        <x:v>0.4703840853658536</x:v>
      </x:c>
      <x:c r="F1098" s="9"/>
      <x:c r="G1098" s="9" t="n">
        <x:v>0.4572793524390244</x:v>
      </x:c>
      <x:c r="H1098" s="9"/>
      <x:c r="I1098" s="9" t="str">
        <x:v>覆盖/杠杆异常</x:v>
      </x:c>
      <x:c r="J1098" s="9" t="n">
        <x:v>-0.0214333367255786</x:v>
      </x:c>
      <x:c r="K1098" s="9" t="n">
        <x:v>0.0174055286828451</x:v>
      </x:c>
      <x:c r="L1098" s="9"/>
      <x:c r="M1098" s="9" t="n">
        <x:v>-0.0250224878198662</x:v>
      </x:c>
      <x:c r="N1098" s="9"/>
    </x:row>
    <x:row r="1099">
      <x:c r="A1099" s="1" t="str">
        <x:v>2024Q2</x:v>
      </x:c>
      <x:c r="B1099" s="1" t="str">
        <x:v>002282.OF</x:v>
      </x:c>
      <x:c r="C1099" s="1" t="str">
        <x:v>平安安享灵活配置混合A</x:v>
      </x:c>
      <x:c r="D1099" s="1" t="str">
        <x:v>平安基金</x:v>
      </x:c>
      <x:c r="E1099" s="9" t="n">
        <x:v>0.8632326346652828</x:v>
      </x:c>
      <x:c r="F1099" s="9"/>
      <x:c r="G1099" s="9" t="n">
        <x:v>0.0994119647119875</x:v>
      </x:c>
      <x:c r="H1099" s="9"/>
      <x:c r="I1099" s="9" t="str">
        <x:v>覆盖/杠杆异常</x:v>
      </x:c>
      <x:c r="J1099" s="9" t="n">
        <x:v>0.1606714697572842</x:v>
      </x:c>
      <x:c r="K1099" s="9" t="n">
        <x:v>0.0089599220136762</x:v>
      </x:c>
      <x:c r="L1099" s="9"/>
      <x:c r="M1099" s="9" t="n">
        <x:v>0.1904721947730334</x:v>
      </x:c>
      <x:c r="N1099" s="9"/>
    </x:row>
    <x:row r="1100">
      <x:c r="A1100" s="1" t="str">
        <x:v>2024Q3</x:v>
      </x:c>
      <x:c r="B1100" s="1" t="str">
        <x:v>002282.OF</x:v>
      </x:c>
      <x:c r="C1100" s="1" t="str">
        <x:v>平安安享灵活配置混合A</x:v>
      </x:c>
      <x:c r="D1100" s="1" t="str">
        <x:v>平安基金</x:v>
      </x:c>
      <x:c r="E1100" s="9" t="n">
        <x:v>0.7626697839662446</x:v>
      </x:c>
      <x:c r="F1100" s="9"/>
      <x:c r="G1100" s="9" t="n">
        <x:v>0.3146909236286919</x:v>
      </x:c>
      <x:c r="H1100" s="9"/>
      <x:c r="I1100" s="9" t="str">
        <x:v>覆盖/杠杆异常</x:v>
      </x:c>
      <x:c r="J1100" s="9" t="n">
        <x:v>-0.0206428811428998</x:v>
      </x:c>
      <x:c r="K1100" s="9" t="n">
        <x:v>0.0278751222406441</x:v>
      </x:c>
      <x:c r="L1100" s="9"/>
      <x:c r="M1100" s="9" t="n">
        <x:v>0.0100042240149749</x:v>
      </x:c>
      <x:c r="N1100" s="9"/>
    </x:row>
    <x:row r="1101">
      <x:c r="A1101" s="1" t="str">
        <x:v>2024Q4</x:v>
      </x:c>
      <x:c r="B1101" s="1" t="str">
        <x:v>002282.OF</x:v>
      </x:c>
      <x:c r="C1101" s="1" t="str">
        <x:v>平安安享灵活配置混合A</x:v>
      </x:c>
      <x:c r="D1101" s="1" t="str">
        <x:v>平安基金</x:v>
      </x:c>
      <x:c r="E1101" s="9" t="n">
        <x:v>0.7864791901243467</x:v>
      </x:c>
      <x:c r="F1101" s="9" t="n">
        <x:v>0.1906919672012975</x:v>
      </x:c>
      <x:c r="G1101" s="9" t="n">
        <x:v>0.1311173442061632</x:v>
      </x:c>
      <x:c r="H1101" s="9" t="n">
        <x:v>1.1082885015318076</x:v>
      </x:c>
      <x:c r="I1101" s="9" t="str">
        <x:v>可用</x:v>
      </x:c>
      <x:c r="J1101" s="9" t="n">
        <x:v>-0.0120968459253197</x:v>
      </x:c>
      <x:c r="K1101" s="9" t="n">
        <x:v>-0.0061358304583538</x:v>
      </x:c>
      <x:c r="L1101" s="9" t="n">
        <x:v>-0.010683971166921566</x:v>
      </x:c>
      <x:c r="M1101" s="9" t="n">
        <x:v>0.0867047982293849</x:v>
      </x:c>
      <x:c r="N1101" s="9" t="n">
        <x:v>0.09738876939630646</x:v>
      </x:c>
    </x:row>
    <x:row r="1102">
      <x:c r="A1102" s="1" t="str">
        <x:v>2025Q1</x:v>
      </x:c>
      <x:c r="B1102" s="1" t="str">
        <x:v>002282.OF</x:v>
      </x:c>
      <x:c r="C1102" s="1" t="str">
        <x:v>平安安享灵活配置混合A</x:v>
      </x:c>
      <x:c r="D1102" s="1" t="str">
        <x:v>平安基金</x:v>
      </x:c>
      <x:c r="E1102" s="9" t="n">
        <x:v>0.7537131037762771</x:v>
      </x:c>
      <x:c r="F1102" s="9" t="n">
        <x:v>0.1007467727575383</x:v>
      </x:c>
      <x:c r="G1102" s="9" t="n">
        <x:v>0.3113988099495863</x:v>
      </x:c>
      <x:c r="H1102" s="9" t="n">
        <x:v>1.1658586864834017</x:v>
      </x:c>
      <x:c r="I1102" s="9" t="str">
        <x:v>可用</x:v>
      </x:c>
      <x:c r="J1102" s="9" t="n">
        <x:v>0.0125459507988814</x:v>
      </x:c>
      <x:c r="K1102" s="9" t="n">
        <x:v>0.0167355103051229</x:v>
      </x:c>
      <x:c r="L1102" s="9" t="n">
        <x:v>0.01114209617014102</x:v>
      </x:c>
      <x:c r="M1102" s="9" t="n">
        <x:v>-0.0157262982136936</x:v>
      </x:c>
      <x:c r="N1102" s="9" t="n">
        <x:v>-0.02686839438383462</x:v>
      </x:c>
    </x:row>
    <x:row r="1103">
      <x:c r="A1103" s="1" t="str">
        <x:v>2025Q2</x:v>
      </x:c>
      <x:c r="B1103" s="1" t="str">
        <x:v>002282.OF</x:v>
      </x:c>
      <x:c r="C1103" s="1" t="str">
        <x:v>平安安享灵活配置混合A</x:v>
      </x:c>
      <x:c r="D1103" s="1" t="str">
        <x:v>平安基金</x:v>
      </x:c>
      <x:c r="E1103" s="9" t="n">
        <x:v>0.8609939459718479</x:v>
      </x:c>
      <x:c r="F1103" s="9" t="n">
        <x:v>0.1231918985324947</x:v>
      </x:c>
      <x:c r="G1103" s="9" t="n">
        <x:v>0.04878957442348</x:v>
      </x:c>
      <x:c r="H1103" s="9" t="n">
        <x:v>1.0329754189278226</x:v>
      </x:c>
      <x:c r="I1103" s="9" t="str">
        <x:v>可用</x:v>
      </x:c>
      <x:c r="J1103" s="9" t="n">
        <x:v>0.1790131298144346</x:v>
      </x:c>
      <x:c r="K1103" s="9" t="n">
        <x:v>-0.0093141564174268</x:v>
      </x:c>
      <x:c r="L1103" s="9" t="n">
        <x:v>0.15298179240740928</x:v>
      </x:c>
      <x:c r="M1103" s="9" t="n">
        <x:v>0.1420373037188411</x:v>
      </x:c>
      <x:c r="N1103" s="9" t="n">
        <x:v>-0.010944488688568177</x:v>
      </x:c>
    </x:row>
    <x:row r="1104">
      <x:c r="A1104" s="1" t="str">
        <x:v>2025Q3</x:v>
      </x:c>
      <x:c r="B1104" s="1" t="str">
        <x:v>002282.OF</x:v>
      </x:c>
      <x:c r="C1104" s="1" t="str">
        <x:v>平安安享灵活配置混合A</x:v>
      </x:c>
      <x:c r="D1104" s="1" t="str">
        <x:v>平安基金</x:v>
      </x:c>
      <x:c r="E1104" s="9" t="n">
        <x:v>0.7653169966068302</x:v>
      </x:c>
      <x:c r="F1104" s="9" t="n">
        <x:v>0.1266867098292469</x:v>
      </x:c>
      <x:c r="G1104" s="9" t="n">
        <x:v>0.1338697872154115</x:v>
      </x:c>
      <x:c r="H1104" s="9" t="n">
        <x:v>1.0258734936514886</x:v>
      </x:c>
      <x:c r="I1104" s="9" t="str">
        <x:v>可用</x:v>
      </x:c>
      <x:c r="J1104" s="9" t="n">
        <x:v>-0.002316465870377</x:v>
      </x:c>
      <x:c r="K1104" s="9" t="n">
        <x:v>0.0053859744891888</x:v>
      </x:c>
      <x:c r="L1104" s="9" t="n">
        <x:v>-0.0010904993153995645</x:v>
      </x:c>
      <x:c r="M1104" s="9" t="n">
        <x:v>0.0197578798149835</x:v>
      </x:c>
      <x:c r="N1104" s="9" t="n">
        <x:v>0.020848379130383066</x:v>
      </x:c>
    </x:row>
    <x:row r="1105">
      <x:c r="A1105" s="1" t="str">
        <x:v>2025Q4</x:v>
      </x:c>
      <x:c r="B1105" s="1" t="str">
        <x:v>002282.OF</x:v>
      </x:c>
      <x:c r="C1105" s="1" t="str">
        <x:v>平安安享灵活配置混合A</x:v>
      </x:c>
      <x:c r="D1105" s="1" t="str">
        <x:v>平安基金</x:v>
      </x:c>
      <x:c r="E1105" s="9" t="n">
        <x:v>0.6924926536413603</x:v>
      </x:c>
      <x:c r="F1105" s="9" t="n">
        <x:v>0.2191319562864994</x:v>
      </x:c>
      <x:c r="G1105" s="9" t="n">
        <x:v>0.1090824250687048</x:v>
      </x:c>
      <x:c r="H1105" s="9" t="n">
        <x:v>1.0207070349965646</x:v>
      </x:c>
      <x:c r="I1105" s="9" t="str">
        <x:v>可用</x:v>
      </x:c>
      <x:c r="J1105" s="9" t="n">
        <x:v>-0.0388536352522925</x:v>
      </x:c>
      <x:c r="K1105" s="9" t="n">
        <x:v>0.0082560386605905</x:v>
      </x:c>
      <x:c r="L1105" s="9" t="n">
        <x:v>-0.025096695076601366</x:v>
      </x:c>
      <x:c r="M1105" s="9" t="n">
        <x:v>-0.0360622679073215</x:v>
      </x:c>
      <x:c r="N1105" s="9" t="n">
        <x:v>-0.010965572830720131</x:v>
      </x:c>
    </x:row>
    <x:row r="1106">
      <x:c r="A1106" s="1" t="str">
        <x:v>2026Q1</x:v>
      </x:c>
      <x:c r="B1106" s="1" t="str">
        <x:v>002282.OF</x:v>
      </x:c>
      <x:c r="C1106" s="1" t="str">
        <x:v>平安安享灵活配置混合A</x:v>
      </x:c>
      <x:c r="D1106" s="1" t="str">
        <x:v>平安基金</x:v>
      </x:c>
      <x:c r="E1106" s="9" t="n">
        <x:v>0.8601021925154321</x:v>
      </x:c>
      <x:c r="F1106" s="9" t="n">
        <x:v>0.1411772672508818</x:v>
      </x:c>
      <x:c r="G1106" s="9" t="n">
        <x:v>0.1805380001102292</x:v>
      </x:c>
      <x:c r="H1106" s="9" t="n">
        <x:v>1.1818174598765432</x:v>
      </x:c>
      <x:c r="I1106" s="9" t="str">
        <x:v>可用</x:v>
      </x:c>
      <x:c r="J1106" s="9" t="n">
        <x:v>0.1189604611184145</x:v>
      </x:c>
      <x:c r="K1106" s="9" t="n">
        <x:v>0.0119203404212993</x:v>
      </x:c>
      <x:c r="L1106" s="9" t="n">
        <x:v>0.10400103451597438</x:v>
      </x:c>
      <x:c r="M1106" s="9" t="n">
        <x:v>-0.1165330513939961</x:v>
      </x:c>
      <x:c r="N1106" s="9" t="n">
        <x:v>-0.22053408590997048</x:v>
      </x:c>
    </x:row>
    <x:row r="1107">
      <x:c r="A1107" s="1" t="str">
        <x:v>2023Q1</x:v>
      </x:c>
      <x:c r="B1107" s="1" t="str">
        <x:v>002288.OF</x:v>
      </x:c>
      <x:c r="C1107" s="1" t="str">
        <x:v>中银稳进策略混合A</x:v>
      </x:c>
      <x:c r="D1107" s="1" t="str">
        <x:v>中银基金</x:v>
      </x:c>
      <x:c r="E1107" s="9" t="n">
        <x:v>0.2729744814996725</x:v>
      </x:c>
      <x:c r="F1107" s="9" t="n">
        <x:v>0.5857318490504257</x:v>
      </x:c>
      <x:c r="G1107" s="9" t="n">
        <x:v>0.0585157896201702</x:v>
      </x:c>
      <x:c r="H1107" s="9" t="n">
        <x:v>0.9172221201702685</x:v>
      </x:c>
      <x:c r="I1107" s="9" t="str">
        <x:v>可用</x:v>
      </x:c>
      <x:c r="J1107" s="9" t="n">
        <x:v>-0.0514647253840476</x:v>
      </x:c>
      <x:c r="K1107" s="9" t="n">
        <x:v>0.0167474576920587</x:v>
      </x:c>
      <x:c r="L1107" s="9" t="n">
        <x:v>-0.004239037366370111</x:v>
      </x:c>
      <x:c r="M1107" s="9" t="n">
        <x:v>0.0014147800292108</x:v>
      </x:c>
      <x:c r="N1107" s="9" t="n">
        <x:v>0.00565381739558091</x:v>
      </x:c>
    </x:row>
    <x:row r="1108">
      <x:c r="A1108" s="1" t="str">
        <x:v>2023Q2</x:v>
      </x:c>
      <x:c r="B1108" s="1" t="str">
        <x:v>002288.OF</x:v>
      </x:c>
      <x:c r="C1108" s="1" t="str">
        <x:v>中银稳进策略混合A</x:v>
      </x:c>
      <x:c r="D1108" s="1" t="str">
        <x:v>中银基金</x:v>
      </x:c>
      <x:c r="E1108" s="9" t="n">
        <x:v>0.3021461465561009</x:v>
      </x:c>
      <x:c r="F1108" s="9" t="n">
        <x:v>0.6522805491622948</x:v>
      </x:c>
      <x:c r="G1108" s="9" t="n">
        <x:v>0.0508515627009646</x:v>
      </x:c>
      <x:c r="H1108" s="9" t="n">
        <x:v>1.0052782584193605</x:v>
      </x:c>
      <x:c r="I1108" s="9" t="str">
        <x:v>可用</x:v>
      </x:c>
      <x:c r="J1108" s="9" t="n">
        <x:v>-0.0398001275228043</x:v>
      </x:c>
      <x:c r="K1108" s="9" t="n">
        <x:v>0.0067709071031718</x:v>
      </x:c>
      <x:c r="L1108" s="9" t="n">
        <x:v>-0.007608924159872947</x:v>
      </x:c>
      <x:c r="M1108" s="9" t="n">
        <x:v>-0.0278401115084085</x:v>
      </x:c>
      <x:c r="N1108" s="9" t="n">
        <x:v>-0.020231187348535552</x:v>
      </x:c>
    </x:row>
    <x:row r="1109">
      <x:c r="A1109" s="1" t="str">
        <x:v>2023Q3</x:v>
      </x:c>
      <x:c r="B1109" s="1" t="str">
        <x:v>002288.OF</x:v>
      </x:c>
      <x:c r="C1109" s="1" t="str">
        <x:v>中银稳进策略混合A</x:v>
      </x:c>
      <x:c r="D1109" s="1" t="str">
        <x:v>中银基金</x:v>
      </x:c>
      <x:c r="E1109" s="9" t="n">
        <x:v>0.2030059823008849</x:v>
      </x:c>
      <x:c r="F1109" s="9" t="n">
        <x:v>0.5114800125663718</x:v>
      </x:c>
      <x:c r="G1109" s="9" t="n">
        <x:v>0.0584527387610619</x:v>
      </x:c>
      <x:c r="H1109" s="9" t="n">
        <x:v>0.7729387336283186</x:v>
      </x:c>
      <x:c r="I1109" s="9" t="str">
        <x:v>覆盖/杠杆异常</x:v>
      </x:c>
      <x:c r="J1109" s="9" t="n">
        <x:v>-0.0700389210520608</x:v>
      </x:c>
      <x:c r="K1109" s="9" t="n">
        <x:v>0.0140014361109186</x:v>
      </x:c>
      <x:c r="L1109" s="9" t="n">
        <x:v>-0.007056865249507834</x:v>
      </x:c>
      <x:c r="M1109" s="9" t="n">
        <x:v>-0.002308080898244</x:v>
      </x:c>
      <x:c r="N1109" s="9"/>
    </x:row>
    <x:row r="1110">
      <x:c r="A1110" s="1" t="str">
        <x:v>2023Q4</x:v>
      </x:c>
      <x:c r="B1110" s="1" t="str">
        <x:v>002288.OF</x:v>
      </x:c>
      <x:c r="C1110" s="1" t="str">
        <x:v>中银稳进策略混合A</x:v>
      </x:c>
      <x:c r="D1110" s="1" t="str">
        <x:v>中银基金</x:v>
      </x:c>
      <x:c r="E1110" s="9" t="n">
        <x:v>0.8986499864814816</x:v>
      </x:c>
      <x:c r="F1110" s="9" t="n">
        <x:v>0.0601005783333333</x:v>
      </x:c>
      <x:c r="G1110" s="9" t="n">
        <x:v>0.0612338292592592</x:v>
      </x:c>
      <x:c r="H1110" s="9" t="n">
        <x:v>1.019984394074074</x:v>
      </x:c>
      <x:c r="I1110" s="9" t="str">
        <x:v>可用</x:v>
      </x:c>
      <x:c r="J1110" s="9" t="n">
        <x:v>0.031001629210372</x:v>
      </x:c>
      <x:c r="K1110" s="9" t="n">
        <x:v>0.0198746052509315</x:v>
      </x:c>
      <x:c r="L1110" s="9" t="n">
        <x:v>0.02905408894053239</x:v>
      </x:c>
      <x:c r="M1110" s="9" t="n">
        <x:v>0.1346071420411922</x:v>
      </x:c>
      <x:c r="N1110" s="9" t="n">
        <x:v>0.10555305310065981</x:v>
      </x:c>
    </x:row>
    <x:row r="1111">
      <x:c r="A1111" s="1" t="str">
        <x:v>2024Q1</x:v>
      </x:c>
      <x:c r="B1111" s="1" t="str">
        <x:v>002288.OF</x:v>
      </x:c>
      <x:c r="C1111" s="1" t="str">
        <x:v>中银稳进策略混合A</x:v>
      </x:c>
      <x:c r="D1111" s="1" t="str">
        <x:v>中银基金</x:v>
      </x:c>
      <x:c r="E1111" s="9" t="n">
        <x:v>0.9279019953863898</x:v>
      </x:c>
      <x:c r="F1111" s="9" t="n">
        <x:v>0.0537526211896523</x:v>
      </x:c>
      <x:c r="G1111" s="9" t="n">
        <x:v>0.0135766641950898</x:v>
      </x:c>
      <x:c r="H1111" s="9" t="n">
        <x:v>0.995231280771132</x:v>
      </x:c>
      <x:c r="I1111" s="9" t="str">
        <x:v>可用</x:v>
      </x:c>
      <x:c r="J1111" s="9" t="n">
        <x:v>-0.0214333367255786</x:v>
      </x:c>
      <x:c r="K1111" s="9" t="n">
        <x:v>0.0174055286828451</x:v>
      </x:c>
      <x:c r="L1111" s="9" t="n">
        <x:v>-0.018952443125558174</x:v>
      </x:c>
      <x:c r="M1111" s="9" t="n">
        <x:v>-0.0262800149342865</x:v>
      </x:c>
      <x:c r="N1111" s="9" t="n">
        <x:v>-0.007327571808728325</x:v>
      </x:c>
    </x:row>
    <x:row r="1112">
      <x:c r="A1112" s="1" t="str">
        <x:v>2024Q2</x:v>
      </x:c>
      <x:c r="B1112" s="1" t="str">
        <x:v>002288.OF</x:v>
      </x:c>
      <x:c r="C1112" s="1" t="str">
        <x:v>中银稳进策略混合A</x:v>
      </x:c>
      <x:c r="D1112" s="1" t="str">
        <x:v>中银基金</x:v>
      </x:c>
      <x:c r="E1112" s="9" t="n">
        <x:v>0.9343912491944149</x:v>
      </x:c>
      <x:c r="F1112" s="9" t="n">
        <x:v>0.0589347337732085</x:v>
      </x:c>
      <x:c r="G1112" s="9" t="n">
        <x:v>0.027609956728556</x:v>
      </x:c>
      <x:c r="H1112" s="9" t="n">
        <x:v>1.0209359396961792</x:v>
      </x:c>
      <x:c r="I1112" s="9" t="str">
        <x:v>可用</x:v>
      </x:c>
      <x:c r="J1112" s="9" t="n">
        <x:v>0.1606714697572842</x:v>
      </x:c>
      <x:c r="K1112" s="9" t="n">
        <x:v>0.0089599220136762</x:v>
      </x:c>
      <x:c r="L1112" s="9" t="n">
        <x:v>0.15065806595491615</x:v>
      </x:c>
      <x:c r="M1112" s="9" t="n">
        <x:v>0.0716612327781951</x:v>
      </x:c>
      <x:c r="N1112" s="9" t="n">
        <x:v>-0.07899683317672106</x:v>
      </x:c>
    </x:row>
    <x:row r="1113">
      <x:c r="A1113" s="1" t="str">
        <x:v>2024Q3</x:v>
      </x:c>
      <x:c r="B1113" s="1" t="str">
        <x:v>002288.OF</x:v>
      </x:c>
      <x:c r="C1113" s="1" t="str">
        <x:v>中银稳进策略混合A</x:v>
      </x:c>
      <x:c r="D1113" s="1" t="str">
        <x:v>中银基金</x:v>
      </x:c>
      <x:c r="E1113" s="9" t="n">
        <x:v>0.911845129851182</x:v>
      </x:c>
      <x:c r="F1113" s="9" t="n">
        <x:v>0.0562776428362999</x:v>
      </x:c>
      <x:c r="G1113" s="9" t="n">
        <x:v>0.0349104022468631</x:v>
      </x:c>
      <x:c r="H1113" s="9" t="n">
        <x:v>1.003033174934345</x:v>
      </x:c>
      <x:c r="I1113" s="9" t="str">
        <x:v>可用</x:v>
      </x:c>
      <x:c r="J1113" s="9" t="n">
        <x:v>-0.0206428811428998</x:v>
      </x:c>
      <x:c r="K1113" s="9" t="n">
        <x:v>0.0278751222406441</x:v>
      </x:c>
      <x:c r="L1113" s="9" t="n">
        <x:v>-0.017254364462772818</x:v>
      </x:c>
      <x:c r="M1113" s="9" t="n">
        <x:v>-0.0794615726326384</x:v>
      </x:c>
      <x:c r="N1113" s="9" t="n">
        <x:v>-0.06220720816986558</x:v>
      </x:c>
    </x:row>
    <x:row r="1114">
      <x:c r="A1114" s="1" t="str">
        <x:v>2024Q4</x:v>
      </x:c>
      <x:c r="B1114" s="1" t="str">
        <x:v>002288.OF</x:v>
      </x:c>
      <x:c r="C1114" s="1" t="str">
        <x:v>中银稳进策略混合A</x:v>
      </x:c>
      <x:c r="D1114" s="1" t="str">
        <x:v>中银基金</x:v>
      </x:c>
      <x:c r="E1114" s="9" t="n">
        <x:v>0.8899256404326124</x:v>
      </x:c>
      <x:c r="F1114" s="9" t="n">
        <x:v>0.0644363176372712</x:v>
      </x:c>
      <x:c r="G1114" s="9" t="n">
        <x:v>0.0278323454242928</x:v>
      </x:c>
      <x:c r="H1114" s="9" t="n">
        <x:v>0.9821943034941764</x:v>
      </x:c>
      <x:c r="I1114" s="9" t="str">
        <x:v>可用</x:v>
      </x:c>
      <x:c r="J1114" s="9" t="n">
        <x:v>-0.0120968459253197</x:v>
      </x:c>
      <x:c r="K1114" s="9" t="n">
        <x:v>-0.0061358304583538</x:v>
      </x:c>
      <x:c r="L1114" s="9" t="n">
        <x:v>-0.0111606636776877</x:v>
      </x:c>
      <x:c r="M1114" s="9" t="n">
        <x:v>0.0433962274630963</x:v>
      </x:c>
      <x:c r="N1114" s="9" t="n">
        <x:v>0.054556891140784</x:v>
      </x:c>
    </x:row>
    <x:row r="1115">
      <x:c r="A1115" s="1" t="str">
        <x:v>2025Q1</x:v>
      </x:c>
      <x:c r="B1115" s="1" t="str">
        <x:v>002288.OF</x:v>
      </x:c>
      <x:c r="C1115" s="1" t="str">
        <x:v>中银稳进策略混合A</x:v>
      </x:c>
      <x:c r="D1115" s="1" t="str">
        <x:v>中银基金</x:v>
      </x:c>
      <x:c r="E1115" s="9" t="n">
        <x:v>0.9277671773212818</x:v>
      </x:c>
      <x:c r="F1115" s="9" t="n">
        <x:v>0.0544680190632703</x:v>
      </x:c>
      <x:c r="G1115" s="9" t="n">
        <x:v>0.0196967824157764</x:v>
      </x:c>
      <x:c r="H1115" s="9" t="n">
        <x:v>1.0019319788003285</x:v>
      </x:c>
      <x:c r="I1115" s="9" t="str">
        <x:v>可用</x:v>
      </x:c>
      <x:c r="J1115" s="9" t="n">
        <x:v>0.0125459507988814</x:v>
      </x:c>
      <x:c r="K1115" s="9" t="n">
        <x:v>0.0167355103051229</x:v>
      </x:c>
      <x:c r="L1115" s="9" t="n">
        <x:v>0.012551271453822867</x:v>
      </x:c>
      <x:c r="M1115" s="9" t="n">
        <x:v>0.0552290578182119</x:v>
      </x:c>
      <x:c r="N1115" s="9" t="n">
        <x:v>0.04267778636438903</x:v>
      </x:c>
    </x:row>
    <x:row r="1116">
      <x:c r="A1116" s="1" t="str">
        <x:v>2025Q2</x:v>
      </x:c>
      <x:c r="B1116" s="1" t="str">
        <x:v>002288.OF</x:v>
      </x:c>
      <x:c r="C1116" s="1" t="str">
        <x:v>中银稳进策略混合A</x:v>
      </x:c>
      <x:c r="D1116" s="1" t="str">
        <x:v>中银基金</x:v>
      </x:c>
      <x:c r="E1116" s="9" t="n">
        <x:v>0.9291048021219266</x:v>
      </x:c>
      <x:c r="F1116" s="9" t="n">
        <x:v>0.056072943752105</x:v>
      </x:c>
      <x:c r="G1116" s="9" t="n">
        <x:v>0.0192682342539575</x:v>
      </x:c>
      <x:c r="H1116" s="9" t="n">
        <x:v>1.004445980127989</x:v>
      </x:c>
      <x:c r="I1116" s="9" t="str">
        <x:v>可用</x:v>
      </x:c>
      <x:c r="J1116" s="9" t="n">
        <x:v>0.1790131298144346</x:v>
      </x:c>
      <x:c r="K1116" s="9" t="n">
        <x:v>-0.0093141564174268</x:v>
      </x:c>
      <x:c r="L1116" s="9" t="n">
        <x:v>0.16579968638457435</x:v>
      </x:c>
      <x:c r="M1116" s="9" t="n">
        <x:v>0.2667618661950992</x:v>
      </x:c>
      <x:c r="N1116" s="9" t="n">
        <x:v>0.10096217981052483</x:v>
      </x:c>
    </x:row>
    <x:row r="1117">
      <x:c r="A1117" s="1" t="str">
        <x:v>2025Q3</x:v>
      </x:c>
      <x:c r="B1117" s="1" t="str">
        <x:v>002288.OF</x:v>
      </x:c>
      <x:c r="C1117" s="1" t="str">
        <x:v>中银稳进策略混合A</x:v>
      </x:c>
      <x:c r="D1117" s="1" t="str">
        <x:v>中银基金</x:v>
      </x:c>
      <x:c r="E1117" s="9" t="n">
        <x:v>0.9229473532848612</x:v>
      </x:c>
      <x:c r="F1117" s="9" t="n">
        <x:v>0.0498830560893274</x:v>
      </x:c>
      <x:c r="G1117" s="9" t="n">
        <x:v>0.0282890149311867</x:v>
      </x:c>
      <x:c r="H1117" s="9" t="n">
        <x:v>1.0011194243053754</x:v>
      </x:c>
      <x:c r="I1117" s="9" t="str">
        <x:v>可用</x:v>
      </x:c>
      <x:c r="J1117" s="9" t="n">
        <x:v>-0.002316465870377</x:v>
      </x:c>
      <x:c r="K1117" s="9" t="n">
        <x:v>0.0053859744891888</x:v>
      </x:c>
      <x:c r="L1117" s="9" t="n">
        <x:v>-0.001869307176499273</x:v>
      </x:c>
      <x:c r="M1117" s="9" t="n">
        <x:v>0.117580746216642</x:v>
      </x:c>
      <x:c r="N1117" s="9" t="n">
        <x:v>0.11945005339314127</x:v>
      </x:c>
    </x:row>
    <x:row r="1118">
      <x:c r="A1118" s="1" t="str">
        <x:v>2025Q4</x:v>
      </x:c>
      <x:c r="B1118" s="1" t="str">
        <x:v>002288.OF</x:v>
      </x:c>
      <x:c r="C1118" s="1" t="str">
        <x:v>中银稳进策略混合A</x:v>
      </x:c>
      <x:c r="D1118" s="1" t="str">
        <x:v>中银基金</x:v>
      </x:c>
      <x:c r="E1118" s="9" t="n">
        <x:v>0.9093761608093716</x:v>
      </x:c>
      <x:c r="F1118" s="9" t="n">
        <x:v>0.0589261528221512</x:v>
      </x:c>
      <x:c r="G1118" s="9" t="n">
        <x:v>0.039873638901567</x:v>
      </x:c>
      <x:c r="H1118" s="9" t="n">
        <x:v>1.0081759525330898</x:v>
      </x:c>
      <x:c r="I1118" s="9" t="str">
        <x:v>可用</x:v>
      </x:c>
      <x:c r="J1118" s="9" t="n">
        <x:v>-0.0388536352522925</x:v>
      </x:c>
      <x:c r="K1118" s="9" t="n">
        <x:v>0.0082560386605905</x:v>
      </x:c>
      <x:c r="L1118" s="9" t="n">
        <x:v>-0.03484607306339787</x:v>
      </x:c>
      <x:c r="M1118" s="9" t="n">
        <x:v>0.0421142903971205</x:v>
      </x:c>
      <x:c r="N1118" s="9" t="n">
        <x:v>0.07696036346051838</x:v>
      </x:c>
    </x:row>
    <x:row r="1119">
      <x:c r="A1119" s="1" t="str">
        <x:v>2026Q1</x:v>
      </x:c>
      <x:c r="B1119" s="1" t="str">
        <x:v>002288.OF</x:v>
      </x:c>
      <x:c r="C1119" s="1" t="str">
        <x:v>中银稳进策略混合A</x:v>
      </x:c>
      <x:c r="D1119" s="1" t="str">
        <x:v>中银基金</x:v>
      </x:c>
      <x:c r="E1119" s="9" t="n">
        <x:v>0.9234114517830972</x:v>
      </x:c>
      <x:c r="F1119" s="9" t="n">
        <x:v>0.0547413602344894</x:v>
      </x:c>
      <x:c r="G1119" s="9" t="n">
        <x:v>0.0299446166585246</x:v>
      </x:c>
      <x:c r="H1119" s="9" t="n">
        <x:v>1.0080974286761113</x:v>
      </x:c>
      <x:c r="I1119" s="9" t="str">
        <x:v>可用</x:v>
      </x:c>
      <x:c r="J1119" s="9" t="n">
        <x:v>0.1189604611184145</x:v>
      </x:c>
      <x:c r="K1119" s="9" t="n">
        <x:v>0.0119203404212993</x:v>
      </x:c>
      <x:c r="L1119" s="9" t="n">
        <x:v>0.11050198775526192</x:v>
      </x:c>
      <x:c r="M1119" s="9" t="n">
        <x:v>-0.1096699257920096</x:v>
      </x:c>
      <x:c r="N1119" s="9" t="n">
        <x:v>-0.2201719135472715</x:v>
      </x:c>
    </x:row>
    <x:row r="1120">
      <x:c r="A1120" s="1" t="str">
        <x:v>2023Q1</x:v>
      </x:c>
      <x:c r="B1120" s="1" t="str">
        <x:v>002295.OF</x:v>
      </x:c>
      <x:c r="C1120" s="1" t="str">
        <x:v>广发稳安混合A</x:v>
      </x:c>
      <x:c r="D1120" s="1" t="str">
        <x:v>广发基金</x:v>
      </x:c>
      <x:c r="E1120" s="9" t="n">
        <x:v>0.9151105551490764</x:v>
      </x:c>
      <x:c r="F1120" s="9"/>
      <x:c r="G1120" s="9" t="n">
        <x:v>0.0724547096518505</x:v>
      </x:c>
      <x:c r="H1120" s="9"/>
      <x:c r="I1120" s="9" t="str">
        <x:v>覆盖/杠杆异常</x:v>
      </x:c>
      <x:c r="J1120" s="9" t="n">
        <x:v>-0.0514647253840476</x:v>
      </x:c>
      <x:c r="K1120" s="9" t="n">
        <x:v>0.0167474576920587</x:v>
      </x:c>
      <x:c r="L1120" s="9"/>
      <x:c r="M1120" s="9" t="n">
        <x:v>0.0876688408402237</x:v>
      </x:c>
      <x:c r="N1120" s="9"/>
    </x:row>
    <x:row r="1121">
      <x:c r="A1121" s="1" t="str">
        <x:v>2023Q2</x:v>
      </x:c>
      <x:c r="B1121" s="1" t="str">
        <x:v>002295.OF</x:v>
      </x:c>
      <x:c r="C1121" s="1" t="str">
        <x:v>广发稳安混合A</x:v>
      </x:c>
      <x:c r="D1121" s="1" t="str">
        <x:v>广发基金</x:v>
      </x:c>
      <x:c r="E1121" s="9" t="n">
        <x:v>0.7609462335959393</x:v>
      </x:c>
      <x:c r="F1121" s="9" t="n">
        <x:v>0.1367956411463015</x:v>
      </x:c>
      <x:c r="G1121" s="9" t="n">
        <x:v>0.1202930790461587</x:v>
      </x:c>
      <x:c r="H1121" s="9" t="n">
        <x:v>1.0180349537883995</x:v>
      </x:c>
      <x:c r="I1121" s="9" t="str">
        <x:v>可用</x:v>
      </x:c>
      <x:c r="J1121" s="9" t="n">
        <x:v>-0.0398001275228043</x:v>
      </x:c>
      <x:c r="K1121" s="9" t="n">
        <x:v>0.0067709071031718</x:v>
      </x:c>
      <x:c r="L1121" s="9" t="n">
        <x:v>-0.02935952655679558</x:v>
      </x:c>
      <x:c r="M1121" s="9" t="n">
        <x:v>-0.0908962130512796</x:v>
      </x:c>
      <x:c r="N1121" s="9" t="n">
        <x:v>-0.061536686494484016</x:v>
      </x:c>
    </x:row>
    <x:row r="1122">
      <x:c r="A1122" s="1" t="str">
        <x:v>2023Q3</x:v>
      </x:c>
      <x:c r="B1122" s="1" t="str">
        <x:v>002295.OF</x:v>
      </x:c>
      <x:c r="C1122" s="1" t="str">
        <x:v>广发稳安混合A</x:v>
      </x:c>
      <x:c r="D1122" s="1" t="str">
        <x:v>广发基金</x:v>
      </x:c>
      <x:c r="E1122" s="9" t="n">
        <x:v>0.7145067359187</x:v>
      </x:c>
      <x:c r="F1122" s="9" t="n">
        <x:v>0.0471023900580029</x:v>
      </x:c>
      <x:c r="G1122" s="9" t="n">
        <x:v>0.1190079784765831</x:v>
      </x:c>
      <x:c r="H1122" s="9" t="n">
        <x:v>0.8806171044532859</x:v>
      </x:c>
      <x:c r="I1122" s="9" t="str">
        <x:v>可用</x:v>
      </x:c>
      <x:c r="J1122" s="9" t="n">
        <x:v>-0.0700389210520608</x:v>
      </x:c>
      <x:c r="K1122" s="9" t="n">
        <x:v>0.0140014361109186</x:v>
      </x:c>
      <x:c r="L1122" s="9" t="n">
        <x:v>-0.04938377976310679</x:v>
      </x:c>
      <x:c r="M1122" s="9" t="n">
        <x:v>-0.0558354542149275</x:v>
      </x:c>
      <x:c r="N1122" s="9" t="n">
        <x:v>-0.00645167445182071</x:v>
      </x:c>
    </x:row>
    <x:row r="1123">
      <x:c r="A1123" s="1" t="str">
        <x:v>2023Q4</x:v>
      </x:c>
      <x:c r="B1123" s="1" t="str">
        <x:v>002295.OF</x:v>
      </x:c>
      <x:c r="C1123" s="1" t="str">
        <x:v>广发稳安混合A</x:v>
      </x:c>
      <x:c r="D1123" s="1" t="str">
        <x:v>广发基金</x:v>
      </x:c>
      <x:c r="E1123" s="9" t="n">
        <x:v>0.7984621527267077</x:v>
      </x:c>
      <x:c r="F1123" s="9" t="n">
        <x:v>0.099182028069812</x:v>
      </x:c>
      <x:c r="G1123" s="9" t="n">
        <x:v>0.1042992886736754</x:v>
      </x:c>
      <x:c r="H1123" s="9" t="n">
        <x:v>1.0019434694701952</x:v>
      </x:c>
      <x:c r="I1123" s="9" t="str">
        <x:v>可用</x:v>
      </x:c>
      <x:c r="J1123" s="9" t="n">
        <x:v>0.031001629210372</x:v>
      </x:c>
      <x:c r="K1123" s="9" t="n">
        <x:v>0.0198746052509315</x:v>
      </x:c>
      <x:c r="L1123" s="9" t="n">
        <x:v>0.026724831253223134</x:v>
      </x:c>
      <x:c r="M1123" s="9" t="n">
        <x:v>-0.0092419408075696</x:v>
      </x:c>
      <x:c r="N1123" s="9" t="n">
        <x:v>-0.03596677206079273</x:v>
      </x:c>
    </x:row>
    <x:row r="1124">
      <x:c r="A1124" s="1" t="str">
        <x:v>2024Q1</x:v>
      </x:c>
      <x:c r="B1124" s="1" t="str">
        <x:v>002295.OF</x:v>
      </x:c>
      <x:c r="C1124" s="1" t="str">
        <x:v>广发稳安混合A</x:v>
      </x:c>
      <x:c r="D1124" s="1" t="str">
        <x:v>广发基金</x:v>
      </x:c>
      <x:c r="E1124" s="9" t="n">
        <x:v>0.7281656090606454</x:v>
      </x:c>
      <x:c r="F1124" s="9" t="n">
        <x:v>0.1666293320789308</x:v>
      </x:c>
      <x:c r="G1124" s="9" t="n">
        <x:v>0.1270339720654218</x:v>
      </x:c>
      <x:c r="H1124" s="9" t="n">
        <x:v>1.021828913204998</x:v>
      </x:c>
      <x:c r="I1124" s="9" t="str">
        <x:v>可用</x:v>
      </x:c>
      <x:c r="J1124" s="9" t="n">
        <x:v>-0.0214333367255786</x:v>
      </x:c>
      <x:c r="K1124" s="9" t="n">
        <x:v>0.0174055286828451</x:v>
      </x:c>
      <x:c r="L1124" s="9" t="n">
        <x:v>-0.01270674707207969</x:v>
      </x:c>
      <x:c r="M1124" s="9" t="n">
        <x:v>-0.0223209328151027</x:v>
      </x:c>
      <x:c r="N1124" s="9" t="n">
        <x:v>-0.009614185743023008</x:v>
      </x:c>
    </x:row>
    <x:row r="1125">
      <x:c r="A1125" s="1" t="str">
        <x:v>2024Q2</x:v>
      </x:c>
      <x:c r="B1125" s="1" t="str">
        <x:v>002295.OF</x:v>
      </x:c>
      <x:c r="C1125" s="1" t="str">
        <x:v>广发稳安混合A</x:v>
      </x:c>
      <x:c r="D1125" s="1" t="str">
        <x:v>广发基金</x:v>
      </x:c>
      <x:c r="E1125" s="9" t="n">
        <x:v>0.7810494811058524</x:v>
      </x:c>
      <x:c r="F1125" s="9" t="n">
        <x:v>0.0925868361505521</x:v>
      </x:c>
      <x:c r="G1125" s="9" t="n">
        <x:v>0.127657314251371</x:v>
      </x:c>
      <x:c r="H1125" s="9" t="n">
        <x:v>1.0012936315077754</x:v>
      </x:c>
      <x:c r="I1125" s="9" t="str">
        <x:v>可用</x:v>
      </x:c>
      <x:c r="J1125" s="9" t="n">
        <x:v>0.1606714697572842</x:v>
      </x:c>
      <x:c r="K1125" s="9" t="n">
        <x:v>0.0089599220136762</x:v>
      </x:c>
      <x:c r="L1125" s="9" t="n">
        <x:v>0.12632193891384344</x:v>
      </x:c>
      <x:c r="M1125" s="9" t="n">
        <x:v>0.0157314856883235</x:v>
      </x:c>
      <x:c r="N1125" s="9" t="n">
        <x:v>-0.11059045322551994</x:v>
      </x:c>
    </x:row>
    <x:row r="1126">
      <x:c r="A1126" s="1" t="str">
        <x:v>2024Q3</x:v>
      </x:c>
      <x:c r="B1126" s="1" t="str">
        <x:v>002295.OF</x:v>
      </x:c>
      <x:c r="C1126" s="1" t="str">
        <x:v>广发稳安混合A</x:v>
      </x:c>
      <x:c r="D1126" s="1" t="str">
        <x:v>广发基金</x:v>
      </x:c>
      <x:c r="E1126" s="9" t="n">
        <x:v>0.7239028783036728</x:v>
      </x:c>
      <x:c r="F1126" s="9" t="n">
        <x:v>0.1795056844377129</x:v>
      </x:c>
      <x:c r="G1126" s="9" t="n">
        <x:v>0.1423627696327148</x:v>
      </x:c>
      <x:c r="H1126" s="9" t="n">
        <x:v>1.0457713323741005</x:v>
      </x:c>
      <x:c r="I1126" s="9" t="str">
        <x:v>可用</x:v>
      </x:c>
      <x:c r="J1126" s="9" t="n">
        <x:v>-0.0206428811428998</x:v>
      </x:c>
      <x:c r="K1126" s="9" t="n">
        <x:v>0.0278751222406441</x:v>
      </x:c>
      <x:c r="L1126" s="9" t="n">
        <x:v>-0.009939698179234045</x:v>
      </x:c>
      <x:c r="M1126" s="9" t="n">
        <x:v>-0.0808498741962538</x:v>
      </x:c>
      <x:c r="N1126" s="9" t="n">
        <x:v>-0.07091017601701975</x:v>
      </x:c>
    </x:row>
    <x:row r="1127">
      <x:c r="A1127" s="1" t="str">
        <x:v>2024Q4</x:v>
      </x:c>
      <x:c r="B1127" s="1" t="str">
        <x:v>002295.OF</x:v>
      </x:c>
      <x:c r="C1127" s="1" t="str">
        <x:v>广发稳安混合A</x:v>
      </x:c>
      <x:c r="D1127" s="1" t="str">
        <x:v>广发基金</x:v>
      </x:c>
      <x:c r="E1127" s="9" t="n">
        <x:v>0.9059432464040024</x:v>
      </x:c>
      <x:c r="F1127" s="9"/>
      <x:c r="G1127" s="9" t="n">
        <x:v>0.0974428641114982</x:v>
      </x:c>
      <x:c r="H1127" s="9"/>
      <x:c r="I1127" s="9" t="str">
        <x:v>覆盖/杠杆异常</x:v>
      </x:c>
      <x:c r="J1127" s="9" t="n">
        <x:v>-0.0120968459253197</x:v>
      </x:c>
      <x:c r="K1127" s="9" t="n">
        <x:v>-0.0061358304583538</x:v>
      </x:c>
      <x:c r="L1127" s="9"/>
      <x:c r="M1127" s="9" t="n">
        <x:v>-0.0067522355374414</x:v>
      </x:c>
      <x:c r="N1127" s="9"/>
    </x:row>
    <x:row r="1128">
      <x:c r="A1128" s="1" t="str">
        <x:v>2025Q1</x:v>
      </x:c>
      <x:c r="B1128" s="1" t="str">
        <x:v>002295.OF</x:v>
      </x:c>
      <x:c r="C1128" s="1" t="str">
        <x:v>广发稳安混合A</x:v>
      </x:c>
      <x:c r="D1128" s="1" t="str">
        <x:v>广发基金</x:v>
      </x:c>
      <x:c r="E1128" s="9" t="n">
        <x:v>0.9109254423419204</x:v>
      </x:c>
      <x:c r="F1128" s="9"/>
      <x:c r="G1128" s="9" t="n">
        <x:v>0.0974564622014051</x:v>
      </x:c>
      <x:c r="H1128" s="9"/>
      <x:c r="I1128" s="9" t="str">
        <x:v>覆盖/杠杆异常</x:v>
      </x:c>
      <x:c r="J1128" s="9" t="n">
        <x:v>0.0125459507988814</x:v>
      </x:c>
      <x:c r="K1128" s="9" t="n">
        <x:v>0.0167355103051229</x:v>
      </x:c>
      <x:c r="L1128" s="9"/>
      <x:c r="M1128" s="9" t="n">
        <x:v>0.035828025477707</x:v>
      </x:c>
      <x:c r="N1128" s="9"/>
    </x:row>
    <x:row r="1129">
      <x:c r="A1129" s="1" t="str">
        <x:v>2025Q2</x:v>
      </x:c>
      <x:c r="B1129" s="1" t="str">
        <x:v>002295.OF</x:v>
      </x:c>
      <x:c r="C1129" s="1" t="str">
        <x:v>广发稳安混合A</x:v>
      </x:c>
      <x:c r="D1129" s="1" t="str">
        <x:v>广发基金</x:v>
      </x:c>
      <x:c r="E1129" s="9" t="n">
        <x:v>0.8928902065359476</x:v>
      </x:c>
      <x:c r="F1129" s="9"/>
      <x:c r="G1129" s="9" t="n">
        <x:v>0.0914458767507002</x:v>
      </x:c>
      <x:c r="H1129" s="9"/>
      <x:c r="I1129" s="9" t="str">
        <x:v>覆盖/杠杆异常</x:v>
      </x:c>
      <x:c r="J1129" s="9" t="n">
        <x:v>0.1790131298144346</x:v>
      </x:c>
      <x:c r="K1129" s="9" t="n">
        <x:v>-0.0093141564174268</x:v>
      </x:c>
      <x:c r="L1129" s="9"/>
      <x:c r="M1129" s="9" t="n">
        <x:v>0.1433217051971855</x:v>
      </x:c>
      <x:c r="N1129" s="9"/>
    </x:row>
    <x:row r="1130">
      <x:c r="A1130" s="1" t="str">
        <x:v>2025Q3</x:v>
      </x:c>
      <x:c r="B1130" s="1" t="str">
        <x:v>002295.OF</x:v>
      </x:c>
      <x:c r="C1130" s="1" t="str">
        <x:v>广发稳安混合A</x:v>
      </x:c>
      <x:c r="D1130" s="1" t="str">
        <x:v>广发基金</x:v>
      </x:c>
      <x:c r="E1130" s="9" t="n">
        <x:v>0.9268498356010136</x:v>
      </x:c>
      <x:c r="F1130" s="9" t="n">
        <x:v>0.0009008262175096</x:v>
      </x:c>
      <x:c r="G1130" s="9" t="n">
        <x:v>0.0762990838885239</x:v>
      </x:c>
      <x:c r="H1130" s="9" t="n">
        <x:v>1.0040497457070472</x:v>
      </x:c>
      <x:c r="I1130" s="9" t="str">
        <x:v>可用</x:v>
      </x:c>
      <x:c r="J1130" s="9" t="n">
        <x:v>-0.002316465870377</x:v>
      </x:c>
      <x:c r="K1130" s="9" t="n">
        <x:v>0.0053859744891888</x:v>
      </x:c>
      <x:c r="L1130" s="9" t="n">
        <x:v>-0.0021421641841075823</x:v>
      </x:c>
      <x:c r="M1130" s="9" t="n">
        <x:v>-0.048249469928117</x:v>
      </x:c>
      <x:c r="N1130" s="9" t="n">
        <x:v>-0.04610730574400942</x:v>
      </x:c>
    </x:row>
    <x:row r="1131">
      <x:c r="A1131" s="1" t="str">
        <x:v>2025Q4</x:v>
      </x:c>
      <x:c r="B1131" s="1" t="str">
        <x:v>002295.OF</x:v>
      </x:c>
      <x:c r="C1131" s="1" t="str">
        <x:v>广发稳安混合A</x:v>
      </x:c>
      <x:c r="D1131" s="1" t="str">
        <x:v>广发基金</x:v>
      </x:c>
      <x:c r="E1131" s="9" t="n">
        <x:v>0.9287322343683084</x:v>
      </x:c>
      <x:c r="F1131" s="9" t="n">
        <x:v>0.0017930750535331</x:v>
      </x:c>
      <x:c r="G1131" s="9" t="n">
        <x:v>0.0695964929336188</x:v>
      </x:c>
      <x:c r="H1131" s="9" t="n">
        <x:v>1.0001218023554603</x:v>
      </x:c>
      <x:c r="I1131" s="9" t="str">
        <x:v>可用</x:v>
      </x:c>
      <x:c r="J1131" s="9" t="n">
        <x:v>-0.0388536352522925</x:v>
      </x:c>
      <x:c r="K1131" s="9" t="n">
        <x:v>0.0082560386605905</x:v>
      </x:c>
      <x:c r="L1131" s="9" t="n">
        <x:v>-0.03606981978422958</x:v>
      </x:c>
      <x:c r="M1131" s="9" t="n">
        <x:v>0.0279830471636599</x:v>
      </x:c>
      <x:c r="N1131" s="9" t="n">
        <x:v>0.06405286694788948</x:v>
      </x:c>
    </x:row>
    <x:row r="1132">
      <x:c r="A1132" s="1" t="str">
        <x:v>2026Q1</x:v>
      </x:c>
      <x:c r="B1132" s="1" t="str">
        <x:v>002295.OF</x:v>
      </x:c>
      <x:c r="C1132" s="1" t="str">
        <x:v>广发稳安混合A</x:v>
      </x:c>
      <x:c r="D1132" s="1" t="str">
        <x:v>广发基金</x:v>
      </x:c>
      <x:c r="E1132" s="9" t="n">
        <x:v>0.9239007732991872</x:v>
      </x:c>
      <x:c r="F1132" s="9"/>
      <x:c r="G1132" s="9" t="n">
        <x:v>0.0737282105556174</x:v>
      </x:c>
      <x:c r="H1132" s="9"/>
      <x:c r="I1132" s="9" t="str">
        <x:v>覆盖/杠杆异常</x:v>
      </x:c>
      <x:c r="J1132" s="9" t="n">
        <x:v>0.1189604611184145</x:v>
      </x:c>
      <x:c r="K1132" s="9" t="n">
        <x:v>0.0119203404212993</x:v>
      </x:c>
      <x:c r="L1132" s="9"/>
      <x:c r="M1132" s="9" t="n">
        <x:v>0.2337861409165389</x:v>
      </x:c>
      <x:c r="N1132" s="9"/>
    </x:row>
    <x:row r="1133">
      <x:c r="A1133" s="1" t="str">
        <x:v>2023Q1</x:v>
      </x:c>
      <x:c r="B1133" s="1" t="str">
        <x:v>002383.OF</x:v>
      </x:c>
      <x:c r="C1133" s="1" t="str">
        <x:v>大成趋势回报灵活配置混合A</x:v>
      </x:c>
      <x:c r="D1133" s="1" t="str">
        <x:v>大成基金</x:v>
      </x:c>
      <x:c r="E1133" s="9" t="n">
        <x:v>0.8656974614878209</x:v>
      </x:c>
      <x:c r="F1133" s="9" t="n">
        <x:v>0.0520372448979591</x:v>
      </x:c>
      <x:c r="G1133" s="9" t="n">
        <x:v>0.1588678202764976</x:v>
      </x:c>
      <x:c r="H1133" s="9" t="n">
        <x:v>1.0766025266622776</x:v>
      </x:c>
      <x:c r="I1133" s="9" t="str">
        <x:v>可用</x:v>
      </x:c>
      <x:c r="J1133" s="9" t="n">
        <x:v>-0.0514647253840476</x:v>
      </x:c>
      <x:c r="K1133" s="9" t="n">
        <x:v>0.0167474576920587</x:v>
      </x:c>
      <x:c r="L1133" s="9" t="n">
        <x:v>-0.04368139056379796</x:v>
      </x:c>
      <x:c r="M1133" s="9" t="n">
        <x:v>-0.0234023409569249</x:v>
      </x:c>
      <x:c r="N1133" s="9" t="n">
        <x:v>0.02027904960687306</x:v>
      </x:c>
    </x:row>
    <x:row r="1134">
      <x:c r="A1134" s="1" t="str">
        <x:v>2023Q2</x:v>
      </x:c>
      <x:c r="B1134" s="1" t="str">
        <x:v>002383.OF</x:v>
      </x:c>
      <x:c r="C1134" s="1" t="str">
        <x:v>大成趋势回报灵活配置混合A</x:v>
      </x:c>
      <x:c r="D1134" s="1" t="str">
        <x:v>大成基金</x:v>
      </x:c>
      <x:c r="E1134" s="9" t="n">
        <x:v>0.806932790395847</x:v>
      </x:c>
      <x:c r="F1134" s="9" t="n">
        <x:v>0.0537168786502271</x:v>
      </x:c>
      <x:c r="G1134" s="9" t="n">
        <x:v>0.1496043776768332</x:v>
      </x:c>
      <x:c r="H1134" s="9" t="n">
        <x:v>1.0102540467229073</x:v>
      </x:c>
      <x:c r="I1134" s="9" t="str">
        <x:v>可用</x:v>
      </x:c>
      <x:c r="J1134" s="9" t="n">
        <x:v>-0.0398001275228043</x:v>
      </x:c>
      <x:c r="K1134" s="9" t="n">
        <x:v>0.0067709071031718</x:v>
      </x:c>
      <x:c r="L1134" s="9" t="n">
        <x:v>-0.03175231596487398</x:v>
      </x:c>
      <x:c r="M1134" s="9" t="n">
        <x:v>-0.0184331845239318</x:v>
      </x:c>
      <x:c r="N1134" s="9" t="n">
        <x:v>0.013319131440942183</x:v>
      </x:c>
    </x:row>
    <x:row r="1135">
      <x:c r="A1135" s="1" t="str">
        <x:v>2023Q3</x:v>
      </x:c>
      <x:c r="B1135" s="1" t="str">
        <x:v>002383.OF</x:v>
      </x:c>
      <x:c r="C1135" s="1" t="str">
        <x:v>大成趋势回报灵活配置混合A</x:v>
      </x:c>
      <x:c r="D1135" s="1" t="str">
        <x:v>大成基金</x:v>
      </x:c>
      <x:c r="E1135" s="9" t="n">
        <x:v>0.8535116561403508</x:v>
      </x:c>
      <x:c r="F1135" s="9" t="n">
        <x:v>0.0555803578947368</x:v>
      </x:c>
      <x:c r="G1135" s="9" t="n">
        <x:v>0.117854638095238</x:v>
      </x:c>
      <x:c r="H1135" s="9" t="n">
        <x:v>1.0269466521303257</x:v>
      </x:c>
      <x:c r="I1135" s="9" t="str">
        <x:v>可用</x:v>
      </x:c>
      <x:c r="J1135" s="9" t="n">
        <x:v>-0.0700389210520608</x:v>
      </x:c>
      <x:c r="K1135" s="9" t="n">
        <x:v>0.0140014361109186</x:v>
      </x:c>
      <x:c r="L1135" s="9" t="n">
        <x:v>-0.059000830671342555</x:v>
      </x:c>
      <x:c r="M1135" s="9" t="n">
        <x:v>-0.015023468589102</x:v>
      </x:c>
      <x:c r="N1135" s="9" t="n">
        <x:v>0.043977362082240554</x:v>
      </x:c>
    </x:row>
    <x:row r="1136">
      <x:c r="A1136" s="1" t="str">
        <x:v>2023Q4</x:v>
      </x:c>
      <x:c r="B1136" s="1" t="str">
        <x:v>002383.OF</x:v>
      </x:c>
      <x:c r="C1136" s="1" t="str">
        <x:v>大成趋势回报灵活配置混合A</x:v>
      </x:c>
      <x:c r="D1136" s="1" t="str">
        <x:v>大成基金</x:v>
      </x:c>
      <x:c r="E1136" s="9" t="n">
        <x:v>0.7844456687033265</x:v>
      </x:c>
      <x:c r="F1136" s="9" t="n">
        <x:v>0.0685482057026476</x:v>
      </x:c>
      <x:c r="G1136" s="9" t="n">
        <x:v>0.1515309266802444</x:v>
      </x:c>
      <x:c r="H1136" s="9" t="n">
        <x:v>1.0045248010862187</x:v>
      </x:c>
      <x:c r="I1136" s="9" t="str">
        <x:v>可用</x:v>
      </x:c>
      <x:c r="J1136" s="9" t="n">
        <x:v>0.031001629210372</x:v>
      </x:c>
      <x:c r="K1136" s="9" t="n">
        <x:v>0.0198746052509315</x:v>
      </x:c>
      <x:c r="L1136" s="9" t="n">
        <x:v>0.025681462285822618</x:v>
      </x:c>
      <x:c r="M1136" s="9" t="n">
        <x:v>0.077216388667878</x:v>
      </x:c>
      <x:c r="N1136" s="9" t="n">
        <x:v>0.05153492638205538</x:v>
      </x:c>
    </x:row>
    <x:row r="1137">
      <x:c r="A1137" s="1" t="str">
        <x:v>2024Q1</x:v>
      </x:c>
      <x:c r="B1137" s="1" t="str">
        <x:v>002383.OF</x:v>
      </x:c>
      <x:c r="C1137" s="1" t="str">
        <x:v>大成趋势回报灵活配置混合A</x:v>
      </x:c>
      <x:c r="D1137" s="1" t="str">
        <x:v>大成基金</x:v>
      </x:c>
      <x:c r="E1137" s="9" t="n">
        <x:v>0.6791846818727492</x:v>
      </x:c>
      <x:c r="F1137" s="9" t="n">
        <x:v>0.0910022478991596</x:v>
      </x:c>
      <x:c r="G1137" s="9" t="n">
        <x:v>0.2728743283313325</x:v>
      </x:c>
      <x:c r="H1137" s="9" t="n">
        <x:v>1.0430612581032412</x:v>
      </x:c>
      <x:c r="I1137" s="9" t="str">
        <x:v>可用</x:v>
      </x:c>
      <x:c r="J1137" s="9" t="n">
        <x:v>-0.0214333367255786</x:v>
      </x:c>
      <x:c r="K1137" s="9" t="n">
        <x:v>0.0174055286828451</x:v>
      </x:c>
      <x:c r="L1137" s="9" t="n">
        <x:v>-0.012973251749421412</x:v>
      </x:c>
      <x:c r="M1137" s="9" t="n">
        <x:v>0.0159292070404577</x:v>
      </x:c>
      <x:c r="N1137" s="9" t="n">
        <x:v>0.028902458789879112</x:v>
      </x:c>
    </x:row>
    <x:row r="1138">
      <x:c r="A1138" s="1" t="str">
        <x:v>2024Q2</x:v>
      </x:c>
      <x:c r="B1138" s="1" t="str">
        <x:v>002383.OF</x:v>
      </x:c>
      <x:c r="C1138" s="1" t="str">
        <x:v>大成趋势回报灵活配置混合A</x:v>
      </x:c>
      <x:c r="D1138" s="1" t="str">
        <x:v>大成基金</x:v>
      </x:c>
      <x:c r="E1138" s="9" t="n">
        <x:v>0.83366085359116</x:v>
      </x:c>
      <x:c r="F1138" s="9" t="n">
        <x:v>0.0280556646408839</x:v>
      </x:c>
      <x:c r="G1138" s="9" t="n">
        <x:v>0.1396306541436463</x:v>
      </x:c>
      <x:c r="H1138" s="9" t="n">
        <x:v>1.0013471723756904</x:v>
      </x:c>
      <x:c r="I1138" s="9" t="str">
        <x:v>可用</x:v>
      </x:c>
      <x:c r="J1138" s="9" t="n">
        <x:v>0.1606714697572842</x:v>
      </x:c>
      <x:c r="K1138" s="9" t="n">
        <x:v>0.0089599220136762</x:v>
      </x:c>
      <x:c r="L1138" s="9" t="n">
        <x:v>0.134196891192828</x:v>
      </x:c>
      <x:c r="M1138" s="9" t="n">
        <x:v>0.0662020917529988</x:v>
      </x:c>
      <x:c r="N1138" s="9" t="n">
        <x:v>-0.06799479943982918</x:v>
      </x:c>
    </x:row>
    <x:row r="1139">
      <x:c r="A1139" s="1" t="str">
        <x:v>2024Q3</x:v>
      </x:c>
      <x:c r="B1139" s="1" t="str">
        <x:v>002383.OF</x:v>
      </x:c>
      <x:c r="C1139" s="1" t="str">
        <x:v>大成趋势回报灵活配置混合A</x:v>
      </x:c>
      <x:c r="D1139" s="1" t="str">
        <x:v>大成基金</x:v>
      </x:c>
      <x:c r="E1139" s="9" t="n">
        <x:v>0.821618638689867</x:v>
      </x:c>
      <x:c r="F1139" s="9"/>
      <x:c r="G1139" s="9" t="n">
        <x:v>0.18261959160696</x:v>
      </x:c>
      <x:c r="H1139" s="9"/>
      <x:c r="I1139" s="9" t="str">
        <x:v>覆盖/杠杆异常</x:v>
      </x:c>
      <x:c r="J1139" s="9" t="n">
        <x:v>-0.0206428811428998</x:v>
      </x:c>
      <x:c r="K1139" s="9" t="n">
        <x:v>0.0278751222406441</x:v>
      </x:c>
      <x:c r="L1139" s="9"/>
      <x:c r="M1139" s="9" t="n">
        <x:v>0.0049019572107984</x:v>
      </x:c>
      <x:c r="N1139" s="9"/>
    </x:row>
    <x:row r="1140">
      <x:c r="A1140" s="1" t="str">
        <x:v>2024Q4</x:v>
      </x:c>
      <x:c r="B1140" s="1" t="str">
        <x:v>002383.OF</x:v>
      </x:c>
      <x:c r="C1140" s="1" t="str">
        <x:v>大成趋势回报灵活配置混合A</x:v>
      </x:c>
      <x:c r="D1140" s="1" t="str">
        <x:v>大成基金</x:v>
      </x:c>
      <x:c r="E1140" s="9" t="n">
        <x:v>0.7613864070970922</x:v>
      </x:c>
      <x:c r="F1140" s="9" t="n">
        <x:v>0.2205412025628388</x:v>
      </x:c>
      <x:c r="G1140" s="9" t="n">
        <x:v>0.0309594632824051</x:v>
      </x:c>
      <x:c r="H1140" s="9" t="n">
        <x:v>1.012887072942336</x:v>
      </x:c>
      <x:c r="I1140" s="9" t="str">
        <x:v>可用</x:v>
      </x:c>
      <x:c r="J1140" s="9" t="n">
        <x:v>-0.0120968459253197</x:v>
      </x:c>
      <x:c r="K1140" s="9" t="n">
        <x:v>-0.0061358304583538</x:v>
      </x:c>
      <x:c r="L1140" s="9" t="n">
        <x:v>-0.010563577484293308</x:v>
      </x:c>
      <x:c r="M1140" s="9" t="n">
        <x:v>0.0146341495431776</x:v>
      </x:c>
      <x:c r="N1140" s="9" t="n">
        <x:v>0.025197727027470907</x:v>
      </x:c>
    </x:row>
    <x:row r="1141">
      <x:c r="A1141" s="1" t="str">
        <x:v>2025Q1</x:v>
      </x:c>
      <x:c r="B1141" s="1" t="str">
        <x:v>002383.OF</x:v>
      </x:c>
      <x:c r="C1141" s="1" t="str">
        <x:v>大成趋势回报灵活配置混合A</x:v>
      </x:c>
      <x:c r="D1141" s="1" t="str">
        <x:v>大成基金</x:v>
      </x:c>
      <x:c r="E1141" s="9" t="n">
        <x:v>0.820139371187236</x:v>
      </x:c>
      <x:c r="F1141" s="9" t="n">
        <x:v>0.1053638240262787</x:v>
      </x:c>
      <x:c r="G1141" s="9" t="n">
        <x:v>0.0797632144533083</x:v>
      </x:c>
      <x:c r="H1141" s="9" t="n">
        <x:v>1.005266409666823</x:v>
      </x:c>
      <x:c r="I1141" s="9" t="str">
        <x:v>可用</x:v>
      </x:c>
      <x:c r="J1141" s="9" t="n">
        <x:v>0.0125459507988814</x:v>
      </x:c>
      <x:c r="K1141" s="9" t="n">
        <x:v>0.0167355103051229</x:v>
      </x:c>
      <x:c r="L1141" s="9" t="n">
        <x:v>0.012052745561919535</x:v>
      </x:c>
      <x:c r="M1141" s="9" t="n">
        <x:v>0.032852562864011</x:v>
      </x:c>
      <x:c r="N1141" s="9" t="n">
        <x:v>0.020799817302091468</x:v>
      </x:c>
    </x:row>
    <x:row r="1142">
      <x:c r="A1142" s="1" t="str">
        <x:v>2025Q2</x:v>
      </x:c>
      <x:c r="B1142" s="1" t="str">
        <x:v>002383.OF</x:v>
      </x:c>
      <x:c r="C1142" s="1" t="str">
        <x:v>大成趋势回报灵活配置混合A</x:v>
      </x:c>
      <x:c r="D1142" s="1" t="str">
        <x:v>大成基金</x:v>
      </x:c>
      <x:c r="E1142" s="9" t="n">
        <x:v>0.6874425592841164</x:v>
      </x:c>
      <x:c r="F1142" s="9" t="n">
        <x:v>0.0905641937360179</x:v>
      </x:c>
      <x:c r="G1142" s="9" t="n">
        <x:v>0.0412329333333333</x:v>
      </x:c>
      <x:c r="H1142" s="9" t="n">
        <x:v>0.8192396863534676</x:v>
      </x:c>
      <x:c r="I1142" s="9" t="str">
        <x:v>可用</x:v>
      </x:c>
      <x:c r="J1142" s="9" t="n">
        <x:v>0.1790131298144346</x:v>
      </x:c>
      <x:c r="K1142" s="9" t="n">
        <x:v>-0.0093141564174268</x:v>
      </x:c>
      <x:c r="L1142" s="9" t="n">
        <x:v>0.12221771503881926</x:v>
      </x:c>
      <x:c r="M1142" s="9" t="n">
        <x:v>0.0775795197127975</x:v>
      </x:c>
      <x:c r="N1142" s="9" t="n">
        <x:v>-0.04463819532602176</x:v>
      </x:c>
    </x:row>
    <x:row r="1143">
      <x:c r="A1143" s="1" t="str">
        <x:v>2025Q3</x:v>
      </x:c>
      <x:c r="B1143" s="1" t="str">
        <x:v>002383.OF</x:v>
      </x:c>
      <x:c r="C1143" s="1" t="str">
        <x:v>大成趋势回报灵活配置混合A</x:v>
      </x:c>
      <x:c r="D1143" s="1" t="str">
        <x:v>大成基金</x:v>
      </x:c>
      <x:c r="E1143" s="9" t="n">
        <x:v>0.9164877714285714</x:v>
      </x:c>
      <x:c r="F1143" s="9" t="n">
        <x:v>0.044689887032967</x:v>
      </x:c>
      <x:c r="G1143" s="9" t="n">
        <x:v>0.0586575775824175</x:v>
      </x:c>
      <x:c r="H1143" s="9" t="n">
        <x:v>1.0198352360439558</x:v>
      </x:c>
      <x:c r="I1143" s="9" t="str">
        <x:v>可用</x:v>
      </x:c>
      <x:c r="J1143" s="9" t="n">
        <x:v>-0.002316465870377</x:v>
      </x:c>
      <x:c r="K1143" s="9" t="n">
        <x:v>0.0053859744891888</x:v>
      </x:c>
      <x:c r="L1143" s="9" t="n">
        <x:v>-0.001882314051647873</x:v>
      </x:c>
      <x:c r="M1143" s="9" t="n">
        <x:v>0.0374370063345701</x:v>
      </x:c>
      <x:c r="N1143" s="9" t="n">
        <x:v>0.03931932038621798</x:v>
      </x:c>
    </x:row>
    <x:row r="1144">
      <x:c r="A1144" s="1" t="str">
        <x:v>2025Q4</x:v>
      </x:c>
      <x:c r="B1144" s="1" t="str">
        <x:v>002383.OF</x:v>
      </x:c>
      <x:c r="C1144" s="1" t="str">
        <x:v>大成趋势回报灵活配置混合A</x:v>
      </x:c>
      <x:c r="D1144" s="1" t="str">
        <x:v>大成基金</x:v>
      </x:c>
      <x:c r="E1144" s="9" t="n">
        <x:v>0.9308370833333331</x:v>
      </x:c>
      <x:c r="F1144" s="9" t="n">
        <x:v>0.01552515625</x:v>
      </x:c>
      <x:c r="G1144" s="9" t="n">
        <x:v>0.0643152962962963</x:v>
      </x:c>
      <x:c r="H1144" s="9" t="n">
        <x:v>1.0106775358796294</x:v>
      </x:c>
      <x:c r="I1144" s="9" t="str">
        <x:v>可用</x:v>
      </x:c>
      <x:c r="J1144" s="9" t="n">
        <x:v>-0.0388536352522925</x:v>
      </x:c>
      <x:c r="K1144" s="9" t="n">
        <x:v>0.0082560386605905</x:v>
      </x:c>
      <x:c r="L1144" s="9" t="n">
        <x:v>-0.036038228224929414</x:v>
      </x:c>
      <x:c r="M1144" s="9" t="n">
        <x:v>0.1221374059306816</x:v>
      </x:c>
      <x:c r="N1144" s="9" t="n">
        <x:v>0.15817563415561103</x:v>
      </x:c>
    </x:row>
    <x:row r="1145">
      <x:c r="A1145" s="1" t="str">
        <x:v>2026Q1</x:v>
      </x:c>
      <x:c r="B1145" s="1" t="str">
        <x:v>002383.OF</x:v>
      </x:c>
      <x:c r="C1145" s="1" t="str">
        <x:v>大成趋势回报灵活配置混合A</x:v>
      </x:c>
      <x:c r="D1145" s="1" t="str">
        <x:v>大成基金</x:v>
      </x:c>
      <x:c r="E1145" s="9" t="n">
        <x:v>0.8258413456790124</x:v>
      </x:c>
      <x:c r="F1145" s="9" t="n">
        <x:v>0.0097749658678286</x:v>
      </x:c>
      <x:c r="G1145" s="9" t="n">
        <x:v>0.0513568334543694</x:v>
      </x:c>
      <x:c r="H1145" s="9" t="n">
        <x:v>0.8869731450012103</x:v>
      </x:c>
      <x:c r="I1145" s="9" t="str">
        <x:v>可用</x:v>
      </x:c>
      <x:c r="J1145" s="9" t="n">
        <x:v>0.1189604611184145</x:v>
      </x:c>
      <x:c r="K1145" s="9" t="n">
        <x:v>0.0119203404212993</x:v>
      </x:c>
      <x:c r="L1145" s="9" t="n">
        <x:v>0.09835898821337835</x:v>
      </x:c>
      <x:c r="M1145" s="9" t="n">
        <x:v>0.0494743323317752</x:v>
      </x:c>
      <x:c r="N1145" s="9" t="n">
        <x:v>-0.04888465588160315</x:v>
      </x:c>
    </x:row>
    <x:row r="1146">
      <x:c r="A1146" s="1" t="str">
        <x:v>2023Q1</x:v>
      </x:c>
      <x:c r="B1146" s="1" t="str">
        <x:v>002388.OF</x:v>
      </x:c>
      <x:c r="C1146" s="1" t="str">
        <x:v>天弘裕利A</x:v>
      </x:c>
      <x:c r="D1146" s="1" t="str">
        <x:v>天弘基金</x:v>
      </x:c>
      <x:c r="E1146" s="9" t="n">
        <x:v>0.6254360914740726</x:v>
      </x:c>
      <x:c r="F1146" s="9" t="n">
        <x:v>0.0988662248980384</x:v>
      </x:c>
      <x:c r="G1146" s="9" t="n">
        <x:v>0.2803449411536221</x:v>
      </x:c>
      <x:c r="H1146" s="9" t="n">
        <x:v>1.004647257525733</x:v>
      </x:c>
      <x:c r="I1146" s="9" t="str">
        <x:v>可用</x:v>
      </x:c>
      <x:c r="J1146" s="9" t="n">
        <x:v>-0.0514647253840476</x:v>
      </x:c>
      <x:c r="K1146" s="9" t="n">
        <x:v>0.0167474576920587</x:v>
      </x:c>
      <x:c r="L1146" s="9" t="n">
        <x:v>-0.030532138774331766</x:v>
      </x:c>
      <x:c r="M1146" s="9" t="n">
        <x:v>0.0130452858351335</x:v>
      </x:c>
      <x:c r="N1146" s="9" t="n">
        <x:v>0.043577424609465266</x:v>
      </x:c>
    </x:row>
    <x:row r="1147">
      <x:c r="A1147" s="1" t="str">
        <x:v>2023Q2</x:v>
      </x:c>
      <x:c r="B1147" s="1" t="str">
        <x:v>002388.OF</x:v>
      </x:c>
      <x:c r="C1147" s="1" t="str">
        <x:v>天弘裕利A</x:v>
      </x:c>
      <x:c r="D1147" s="1" t="str">
        <x:v>天弘基金</x:v>
      </x:c>
      <x:c r="E1147" s="9" t="n">
        <x:v>0.4093922974693877</x:v>
      </x:c>
      <x:c r="F1147" s="9"/>
      <x:c r="G1147" s="9" t="n">
        <x:v>0.5914162556734692</x:v>
      </x:c>
      <x:c r="H1147" s="9"/>
      <x:c r="I1147" s="9" t="str">
        <x:v>覆盖/杠杆异常</x:v>
      </x:c>
      <x:c r="J1147" s="9" t="n">
        <x:v>-0.0398001275228043</x:v>
      </x:c>
      <x:c r="K1147" s="9" t="n">
        <x:v>0.0067709071031718</x:v>
      </x:c>
      <x:c r="L1147" s="9"/>
      <x:c r="M1147" s="9" t="n">
        <x:v>-0.0449475111186256</x:v>
      </x:c>
      <x:c r="N1147" s="9"/>
    </x:row>
    <x:row r="1148">
      <x:c r="A1148" s="1" t="str">
        <x:v>2023Q3</x:v>
      </x:c>
      <x:c r="B1148" s="1" t="str">
        <x:v>002388.OF</x:v>
      </x:c>
      <x:c r="C1148" s="1" t="str">
        <x:v>天弘裕利A</x:v>
      </x:c>
      <x:c r="D1148" s="1" t="str">
        <x:v>天弘基金</x:v>
      </x:c>
      <x:c r="E1148" s="9" t="n">
        <x:v>0.5383548154874079</x:v>
      </x:c>
      <x:c r="F1148" s="9"/>
      <x:c r="G1148" s="9" t="n">
        <x:v>0.1215764635943121</x:v>
      </x:c>
      <x:c r="H1148" s="9"/>
      <x:c r="I1148" s="9" t="str">
        <x:v>覆盖/杠杆异常</x:v>
      </x:c>
      <x:c r="J1148" s="9" t="n">
        <x:v>-0.0700389210520608</x:v>
      </x:c>
      <x:c r="K1148" s="9" t="n">
        <x:v>0.0140014361109186</x:v>
      </x:c>
      <x:c r="L1148" s="9"/>
      <x:c r="M1148" s="9" t="n">
        <x:v>-0.0174338717885673</x:v>
      </x:c>
      <x:c r="N1148" s="9"/>
    </x:row>
    <x:row r="1149">
      <x:c r="A1149" s="1" t="str">
        <x:v>2023Q4</x:v>
      </x:c>
      <x:c r="B1149" s="1" t="str">
        <x:v>002388.OF</x:v>
      </x:c>
      <x:c r="C1149" s="1" t="str">
        <x:v>天弘裕利A</x:v>
      </x:c>
      <x:c r="D1149" s="1" t="str">
        <x:v>天弘基金</x:v>
      </x:c>
      <x:c r="E1149" s="9" t="n">
        <x:v>0.6037385895811332</x:v>
      </x:c>
      <x:c r="F1149" s="9" t="n">
        <x:v>0.229296924498416</x:v>
      </x:c>
      <x:c r="G1149" s="9" t="n">
        <x:v>0.0779214927842308</x:v>
      </x:c>
      <x:c r="H1149" s="9" t="n">
        <x:v>0.91095700686378</x:v>
      </x:c>
      <x:c r="I1149" s="9" t="str">
        <x:v>可用</x:v>
      </x:c>
      <x:c r="J1149" s="9" t="n">
        <x:v>0.031001629210372</x:v>
      </x:c>
      <x:c r="K1149" s="9" t="n">
        <x:v>0.0198746052509315</x:v>
      </x:c>
      <x:c r="L1149" s="9" t="n">
        <x:v>0.023274065753845916</x:v>
      </x:c>
      <x:c r="M1149" s="9" t="n">
        <x:v>-0.0610960571110783</x:v>
      </x:c>
      <x:c r="N1149" s="9" t="n">
        <x:v>-0.08437012286492422</x:v>
      </x:c>
    </x:row>
    <x:row r="1150">
      <x:c r="A1150" s="1" t="str">
        <x:v>2024Q1</x:v>
      </x:c>
      <x:c r="B1150" s="1" t="str">
        <x:v>002388.OF</x:v>
      </x:c>
      <x:c r="C1150" s="1" t="str">
        <x:v>天弘裕利A</x:v>
      </x:c>
      <x:c r="D1150" s="1" t="str">
        <x:v>天弘基金</x:v>
      </x:c>
      <x:c r="E1150" s="9" t="n">
        <x:v>0.534535995661196</x:v>
      </x:c>
      <x:c r="F1150" s="9" t="n">
        <x:v>0.3765316910016978</x:v>
      </x:c>
      <x:c r="G1150" s="9" t="n">
        <x:v>0.0617859737785323</x:v>
      </x:c>
      <x:c r="H1150" s="9" t="n">
        <x:v>0.9728536604414262</x:v>
      </x:c>
      <x:c r="I1150" s="9" t="str">
        <x:v>可用</x:v>
      </x:c>
      <x:c r="J1150" s="9" t="n">
        <x:v>-0.0214333367255786</x:v>
      </x:c>
      <x:c r="K1150" s="9" t="n">
        <x:v>0.0174055286828451</x:v>
      </x:c>
      <x:c r="L1150" s="9" t="n">
        <x:v>-0.004903156839218617</x:v>
      </x:c>
      <x:c r="M1150" s="9" t="n">
        <x:v>-0.0179668615919853</x:v>
      </x:c>
      <x:c r="N1150" s="9" t="n">
        <x:v>-0.013063704752766685</x:v>
      </x:c>
    </x:row>
    <x:row r="1151">
      <x:c r="A1151" s="1" t="str">
        <x:v>2024Q2</x:v>
      </x:c>
      <x:c r="B1151" s="1" t="str">
        <x:v>002388.OF</x:v>
      </x:c>
      <x:c r="C1151" s="1" t="str">
        <x:v>天弘裕利A</x:v>
      </x:c>
      <x:c r="D1151" s="1" t="str">
        <x:v>天弘基金</x:v>
      </x:c>
      <x:c r="E1151" s="9" t="n">
        <x:v>0.2984133730998654</x:v>
      </x:c>
      <x:c r="F1151" s="9" t="n">
        <x:v>0.6417357923802194</x:v>
      </x:c>
      <x:c r="G1151" s="9" t="n">
        <x:v>0.07472388724264</x:v>
      </x:c>
      <x:c r="H1151" s="9" t="n">
        <x:v>1.0148730527227248</x:v>
      </x:c>
      <x:c r="I1151" s="9" t="str">
        <x:v>可用</x:v>
      </x:c>
      <x:c r="J1151" s="9" t="n">
        <x:v>0.1606714697572842</x:v>
      </x:c>
      <x:c r="K1151" s="9" t="n">
        <x:v>0.0089599220136762</x:v>
      </x:c>
      <x:c r="L1151" s="9" t="n">
        <x:v>0.053696417904295655</x:v>
      </x:c>
      <x:c r="M1151" s="9" t="n">
        <x:v>0.0409517530617804</x:v>
      </x:c>
      <x:c r="N1151" s="9" t="n">
        <x:v>-0.012744664842515255</x:v>
      </x:c>
    </x:row>
    <x:row r="1152">
      <x:c r="A1152" s="1" t="str">
        <x:v>2024Q3</x:v>
      </x:c>
      <x:c r="B1152" s="1" t="str">
        <x:v>002388.OF</x:v>
      </x:c>
      <x:c r="C1152" s="1" t="str">
        <x:v>天弘裕利A</x:v>
      </x:c>
      <x:c r="D1152" s="1" t="str">
        <x:v>天弘基金</x:v>
      </x:c>
      <x:c r="E1152" s="9" t="n">
        <x:v>0.3342971160911094</x:v>
      </x:c>
      <x:c r="F1152" s="9" t="n">
        <x:v>0.7092276688096988</x:v>
      </x:c>
      <x:c r="G1152" s="9" t="n">
        <x:v>0.0660824333210874</x:v>
      </x:c>
      <x:c r="H1152" s="9" t="n">
        <x:v>1.1096072182218957</x:v>
      </x:c>
      <x:c r="I1152" s="9" t="str">
        <x:v>可用</x:v>
      </x:c>
      <x:c r="J1152" s="9" t="n">
        <x:v>-0.0206428811428998</x:v>
      </x:c>
      <x:c r="K1152" s="9" t="n">
        <x:v>0.0278751222406441</x:v>
      </x:c>
      <x:c r="L1152" s="9" t="n">
        <x:v>0.012868952330634457</x:v>
      </x:c>
      <x:c r="M1152" s="9" t="n">
        <x:v>0.015208085874276</x:v>
      </x:c>
      <x:c r="N1152" s="9" t="n">
        <x:v>0.0023391335436415434</x:v>
      </x:c>
    </x:row>
    <x:row r="1153">
      <x:c r="A1153" s="1" t="str">
        <x:v>2024Q4</x:v>
      </x:c>
      <x:c r="B1153" s="1" t="str">
        <x:v>002388.OF</x:v>
      </x:c>
      <x:c r="C1153" s="1" t="str">
        <x:v>天弘裕利A</x:v>
      </x:c>
      <x:c r="D1153" s="1" t="str">
        <x:v>天弘基金</x:v>
      </x:c>
      <x:c r="E1153" s="9" t="n">
        <x:v>0.3014528816654492</x:v>
      </x:c>
      <x:c r="F1153" s="9" t="n">
        <x:v>0.7795454669466765</x:v>
      </x:c>
      <x:c r="G1153" s="9" t="n">
        <x:v>0.0703738898831263</x:v>
      </x:c>
      <x:c r="H1153" s="9" t="n">
        <x:v>1.151372238495252</x:v>
      </x:c>
      <x:c r="I1153" s="9" t="str">
        <x:v>可用</x:v>
      </x:c>
      <x:c r="J1153" s="9" t="n">
        <x:v>-0.0120968459253197</x:v>
      </x:c>
      <x:c r="K1153" s="9" t="n">
        <x:v>-0.0061358304583538</x:v>
      </x:c>
      <x:c r="L1153" s="9" t="n">
        <x:v>-0.008429787883013625</x:v>
      </x:c>
      <x:c r="M1153" s="9" t="n">
        <x:v>-0.0073555794043813</x:v>
      </x:c>
      <x:c r="N1153" s="9" t="n">
        <x:v>0.0010742084786323249</x:v>
      </x:c>
    </x:row>
    <x:row r="1154">
      <x:c r="A1154" s="1" t="str">
        <x:v>2025Q1</x:v>
      </x:c>
      <x:c r="B1154" s="1" t="str">
        <x:v>002388.OF</x:v>
      </x:c>
      <x:c r="C1154" s="1" t="str">
        <x:v>天弘裕利A</x:v>
      </x:c>
      <x:c r="D1154" s="1" t="str">
        <x:v>天弘基金</x:v>
      </x:c>
      <x:c r="E1154" s="9" t="n">
        <x:v>0.3137504469376495</x:v>
      </x:c>
      <x:c r="F1154" s="9" t="n">
        <x:v>0.7175510860768807</x:v>
      </x:c>
      <x:c r="G1154" s="9" t="n">
        <x:v>0.0117458418245355</x:v>
      </x:c>
      <x:c r="H1154" s="9" t="n">
        <x:v>1.0430473748390656</x:v>
      </x:c>
      <x:c r="I1154" s="9" t="str">
        <x:v>可用</x:v>
      </x:c>
      <x:c r="J1154" s="9" t="n">
        <x:v>0.0125459507988814</x:v>
      </x:c>
      <x:c r="K1154" s="9" t="n">
        <x:v>0.0167355103051229</x:v>
      </x:c>
      <x:c r="L1154" s="9" t="n">
        <x:v>0.015944881265898568</x:v>
      </x:c>
      <x:c r="M1154" s="9" t="n">
        <x:v>0.0246701636681698</x:v>
      </x:c>
      <x:c r="N1154" s="9" t="n">
        <x:v>0.008725282402271231</x:v>
      </x:c>
    </x:row>
    <x:row r="1155">
      <x:c r="A1155" s="1" t="str">
        <x:v>2025Q2</x:v>
      </x:c>
      <x:c r="B1155" s="1" t="str">
        <x:v>002388.OF</x:v>
      </x:c>
      <x:c r="C1155" s="1" t="str">
        <x:v>天弘裕利A</x:v>
      </x:c>
      <x:c r="D1155" s="1" t="str">
        <x:v>天弘基金</x:v>
      </x:c>
      <x:c r="E1155" s="9" t="n">
        <x:v>0.3011335846372688</x:v>
      </x:c>
      <x:c r="F1155" s="9" t="n">
        <x:v>0.743334689544808</x:v>
      </x:c>
      <x:c r="G1155" s="9" t="n">
        <x:v>0.0130246008179231</x:v>
      </x:c>
      <x:c r="H1155" s="9" t="n">
        <x:v>1.0574928749999999</x:v>
      </x:c>
      <x:c r="I1155" s="9" t="str">
        <x:v>可用</x:v>
      </x:c>
      <x:c r="J1155" s="9" t="n">
        <x:v>0.1790131298144346</x:v>
      </x:c>
      <x:c r="K1155" s="9" t="n">
        <x:v>-0.0093141564174268</x:v>
      </x:c>
      <x:c r="L1155" s="9" t="n">
        <x:v>0.046983329909237696</x:v>
      </x:c>
      <x:c r="M1155" s="9" t="n">
        <x:v>0.0517682301084894</x:v>
      </x:c>
      <x:c r="N1155" s="9" t="n">
        <x:v>0.004784900199251707</x:v>
      </x:c>
    </x:row>
    <x:row r="1156">
      <x:c r="A1156" s="1" t="str">
        <x:v>2025Q3</x:v>
      </x:c>
      <x:c r="B1156" s="1" t="str">
        <x:v>002388.OF</x:v>
      </x:c>
      <x:c r="C1156" s="1" t="str">
        <x:v>天弘裕利A</x:v>
      </x:c>
      <x:c r="D1156" s="1" t="str">
        <x:v>天弘基金</x:v>
      </x:c>
      <x:c r="E1156" s="9" t="n">
        <x:v>0.3009374688657018</x:v>
      </x:c>
      <x:c r="F1156" s="9" t="n">
        <x:v>0.5056619257825649</x:v>
      </x:c>
      <x:c r="G1156" s="9" t="n">
        <x:v>0.0026045666442275</x:v>
      </x:c>
      <x:c r="H1156" s="9" t="n">
        <x:v>0.8092039612924941</x:v>
      </x:c>
      <x:c r="I1156" s="9" t="str">
        <x:v>可用</x:v>
      </x:c>
      <x:c r="J1156" s="9" t="n">
        <x:v>-0.002316465870377</x:v>
      </x:c>
      <x:c r="K1156" s="9" t="n">
        <x:v>0.0053859744891888</x:v>
      </x:c>
      <x:c r="L1156" s="9" t="n">
        <x:v>0.0020263708566739353</x:v>
      </x:c>
      <x:c r="M1156" s="9" t="n">
        <x:v>0.0086365962917602</x:v>
      </x:c>
      <x:c r="N1156" s="9" t="n">
        <x:v>0.006610225435086264</x:v>
      </x:c>
    </x:row>
    <x:row r="1157">
      <x:c r="A1157" s="1" t="str">
        <x:v>2025Q4</x:v>
      </x:c>
      <x:c r="B1157" s="1" t="str">
        <x:v>002388.OF</x:v>
      </x:c>
      <x:c r="C1157" s="1" t="str">
        <x:v>天弘裕利A</x:v>
      </x:c>
      <x:c r="D1157" s="1" t="str">
        <x:v>天弘基金</x:v>
      </x:c>
      <x:c r="E1157" s="9" t="n">
        <x:v>0.3007020654911839</x:v>
      </x:c>
      <x:c r="F1157" s="9" t="n">
        <x:v>0.6186167882451722</x:v>
      </x:c>
      <x:c r="G1157" s="9" t="n">
        <x:v>0.0040099481108312</x:v>
      </x:c>
      <x:c r="H1157" s="9" t="n">
        <x:v>0.9233288018471874</x:v>
      </x:c>
      <x:c r="I1157" s="9" t="str">
        <x:v>可用</x:v>
      </x:c>
      <x:c r="J1157" s="9" t="n">
        <x:v>-0.0388536352522925</x:v>
      </x:c>
      <x:c r="K1157" s="9" t="n">
        <x:v>0.0082560386605905</x:v>
      </x:c>
      <x:c r="L1157" s="9" t="n">
        <x:v>-0.006576044252362961</x:v>
      </x:c>
      <x:c r="M1157" s="9" t="n">
        <x:v>0.0285144200847924</x:v>
      </x:c>
      <x:c r="N1157" s="9" t="n">
        <x:v>0.03509046433715536</x:v>
      </x:c>
    </x:row>
    <x:row r="1158">
      <x:c r="A1158" s="1" t="str">
        <x:v>2026Q1</x:v>
      </x:c>
      <x:c r="B1158" s="1" t="str">
        <x:v>002388.OF</x:v>
      </x:c>
      <x:c r="C1158" s="1" t="str">
        <x:v>天弘裕利A</x:v>
      </x:c>
      <x:c r="D1158" s="1" t="str">
        <x:v>天弘基金</x:v>
      </x:c>
      <x:c r="E1158" s="9" t="n">
        <x:v>0.2370337362991618</x:v>
      </x:c>
      <x:c r="F1158" s="9" t="n">
        <x:v>0.7158009350419083</x:v>
      </x:c>
      <x:c r="G1158" s="9" t="n">
        <x:v>0.0138665696324951</x:v>
      </x:c>
      <x:c r="H1158" s="9" t="n">
        <x:v>0.9667012409735652</x:v>
      </x:c>
      <x:c r="I1158" s="9" t="str">
        <x:v>可用</x:v>
      </x:c>
      <x:c r="J1158" s="9" t="n">
        <x:v>0.1189604611184145</x:v>
      </x:c>
      <x:c r="K1158" s="9" t="n">
        <x:v>0.0119203404212993</x:v>
      </x:c>
      <x:c r="L1158" s="9" t="n">
        <x:v>0.03673023339035285</x:v>
      </x:c>
      <x:c r="M1158" s="9" t="n">
        <x:v>0.0129324287159018</x:v>
      </x:c>
      <x:c r="N1158" s="9" t="n">
        <x:v>-0.02379780467445105</x:v>
      </x:c>
    </x:row>
    <x:row r="1159">
      <x:c r="A1159" s="1" t="str">
        <x:v>2023Q1</x:v>
      </x:c>
      <x:c r="B1159" s="1" t="str">
        <x:v>002389.OF</x:v>
      </x:c>
      <x:c r="C1159" s="1" t="str">
        <x:v>招商安德灵活配置混合A</x:v>
      </x:c>
      <x:c r="D1159" s="1" t="str">
        <x:v>招商基金</x:v>
      </x:c>
      <x:c r="E1159" s="9" t="n">
        <x:v>0.4833512813082128</x:v>
      </x:c>
      <x:c r="F1159" s="9" t="n">
        <x:v>0.5098551468792002</x:v>
      </x:c>
      <x:c r="G1159" s="9" t="n">
        <x:v>0.0385946241128062</x:v>
      </x:c>
      <x:c r="H1159" s="9" t="n">
        <x:v>1.0318010523002192</x:v>
      </x:c>
      <x:c r="I1159" s="9" t="str">
        <x:v>可用</x:v>
      </x:c>
      <x:c r="J1159" s="9" t="n">
        <x:v>-0.0514647253840476</x:v>
      </x:c>
      <x:c r="K1159" s="9" t="n">
        <x:v>0.0167474576920587</x:v>
      </x:c>
      <x:c r="L1159" s="9" t="n">
        <x:v>-0.016336763455116934</x:v>
      </x:c>
      <x:c r="M1159" s="9" t="n">
        <x:v>0.003674087375854</x:v>
      </x:c>
      <x:c r="N1159" s="9" t="n">
        <x:v>0.020010850830970935</x:v>
      </x:c>
    </x:row>
    <x:row r="1160">
      <x:c r="A1160" s="1" t="str">
        <x:v>2023Q2</x:v>
      </x:c>
      <x:c r="B1160" s="1" t="str">
        <x:v>002389.OF</x:v>
      </x:c>
      <x:c r="C1160" s="1" t="str">
        <x:v>招商安德灵活配置混合A</x:v>
      </x:c>
      <x:c r="D1160" s="1" t="str">
        <x:v>招商基金</x:v>
      </x:c>
      <x:c r="E1160" s="9" t="n">
        <x:v>0.4958509590511928</x:v>
      </x:c>
      <x:c r="F1160" s="9" t="n">
        <x:v>0.4351487374619956</x:v>
      </x:c>
      <x:c r="G1160" s="9" t="n">
        <x:v>0.0674386856117669</x:v>
      </x:c>
      <x:c r="H1160" s="9" t="n">
        <x:v>0.9984383821249553</x:v>
      </x:c>
      <x:c r="I1160" s="9" t="str">
        <x:v>可用</x:v>
      </x:c>
      <x:c r="J1160" s="9" t="n">
        <x:v>-0.0398001275228043</x:v>
      </x:c>
      <x:c r="K1160" s="9" t="n">
        <x:v>0.0067709071031718</x:v>
      </x:c>
      <x:c r="L1160" s="9" t="n">
        <x:v>-0.016788579725124618</x:v>
      </x:c>
      <x:c r="M1160" s="9" t="n">
        <x:v>-0.0175854101860262</x:v>
      </x:c>
      <x:c r="N1160" s="9" t="n">
        <x:v>-0.0007968304609015826</x:v>
      </x:c>
    </x:row>
    <x:row r="1161">
      <x:c r="A1161" s="1" t="str">
        <x:v>2023Q3</x:v>
      </x:c>
      <x:c r="B1161" s="1" t="str">
        <x:v>002389.OF</x:v>
      </x:c>
      <x:c r="C1161" s="1" t="str">
        <x:v>招商安德灵活配置混合A</x:v>
      </x:c>
      <x:c r="D1161" s="1" t="str">
        <x:v>招商基金</x:v>
      </x:c>
      <x:c r="E1161" s="9" t="n">
        <x:v>0.5933225434435576</x:v>
      </x:c>
      <x:c r="F1161" s="9" t="n">
        <x:v>0.3532274697833523</x:v>
      </x:c>
      <x:c r="G1161" s="9" t="n">
        <x:v>0.1101954498574686</x:v>
      </x:c>
      <x:c r="H1161" s="9" t="n">
        <x:v>1.0567454630843784</x:v>
      </x:c>
      <x:c r="I1161" s="9" t="str">
        <x:v>可用</x:v>
      </x:c>
      <x:c r="J1161" s="9" t="n">
        <x:v>-0.0700389210520608</x:v>
      </x:c>
      <x:c r="K1161" s="9" t="n">
        <x:v>0.0140014361109186</x:v>
      </x:c>
      <x:c r="L1161" s="9" t="n">
        <x:v>-0.036609978927858215</x:v>
      </x:c>
      <x:c r="M1161" s="9" t="n">
        <x:v>-0.0563308298088651</x:v>
      </x:c>
      <x:c r="N1161" s="9" t="n">
        <x:v>-0.019720850881006884</x:v>
      </x:c>
    </x:row>
    <x:row r="1162">
      <x:c r="A1162" s="1" t="str">
        <x:v>2023Q4</x:v>
      </x:c>
      <x:c r="B1162" s="1" t="str">
        <x:v>002389.OF</x:v>
      </x:c>
      <x:c r="C1162" s="1" t="str">
        <x:v>招商安德灵活配置混合A</x:v>
      </x:c>
      <x:c r="D1162" s="1" t="str">
        <x:v>招商基金</x:v>
      </x:c>
      <x:c r="E1162" s="9" t="n">
        <x:v>0.7233302866283994</x:v>
      </x:c>
      <x:c r="F1162" s="9" t="n">
        <x:v>0.3320414946206204</x:v>
      </x:c>
      <x:c r="G1162" s="9" t="n">
        <x:v>0.0433708716163232</x:v>
      </x:c>
      <x:c r="H1162" s="9" t="n">
        <x:v>1.098742652865343</x:v>
      </x:c>
      <x:c r="I1162" s="9" t="str">
        <x:v>可用</x:v>
      </x:c>
      <x:c r="J1162" s="9" t="n">
        <x:v>0.031001629210372</x:v>
      </x:c>
      <x:c r="K1162" s="9" t="n">
        <x:v>0.0198746052509315</x:v>
      </x:c>
      <x:c r="L1162" s="9" t="n">
        <x:v>0.029023610975199864</x:v>
      </x:c>
      <x:c r="M1162" s="9" t="n">
        <x:v>0.0362341293586587</x:v>
      </x:c>
      <x:c r="N1162" s="9" t="n">
        <x:v>0.007210518383458833</x:v>
      </x:c>
    </x:row>
    <x:row r="1163">
      <x:c r="A1163" s="1" t="str">
        <x:v>2024Q1</x:v>
      </x:c>
      <x:c r="B1163" s="1" t="str">
        <x:v>002389.OF</x:v>
      </x:c>
      <x:c r="C1163" s="1" t="str">
        <x:v>招商安德灵活配置混合A</x:v>
      </x:c>
      <x:c r="D1163" s="1" t="str">
        <x:v>招商基金</x:v>
      </x:c>
      <x:c r="E1163" s="9" t="n">
        <x:v>0.774485162991371</x:v>
      </x:c>
      <x:c r="F1163" s="9" t="n">
        <x:v>0.2861097757498972</x:v>
      </x:c>
      <x:c r="G1163" s="9" t="n">
        <x:v>0.0729212253116011</x:v>
      </x:c>
      <x:c r="H1163" s="9" t="n">
        <x:v>1.1335161640528695</x:v>
      </x:c>
      <x:c r="I1163" s="9" t="str">
        <x:v>可用</x:v>
      </x:c>
      <x:c r="J1163" s="9" t="n">
        <x:v>-0.0214333367255786</x:v>
      </x:c>
      <x:c r="K1163" s="9" t="n">
        <x:v>0.0174055286828451</x:v>
      </x:c>
      <x:c r="L1163" s="9" t="n">
        <x:v>-0.011619909379101467</x:v>
      </x:c>
      <x:c r="M1163" s="9" t="n">
        <x:v>0.0168111183962214</x:v>
      </x:c>
      <x:c r="N1163" s="9" t="n">
        <x:v>0.028431027775322866</x:v>
      </x:c>
    </x:row>
    <x:row r="1164">
      <x:c r="A1164" s="1" t="str">
        <x:v>2024Q2</x:v>
      </x:c>
      <x:c r="B1164" s="1" t="str">
        <x:v>002389.OF</x:v>
      </x:c>
      <x:c r="C1164" s="1" t="str">
        <x:v>招商安德灵活配置混合A</x:v>
      </x:c>
      <x:c r="D1164" s="1" t="str">
        <x:v>招商基金</x:v>
      </x:c>
      <x:c r="E1164" s="9" t="n">
        <x:v>0.7856788934238689</x:v>
      </x:c>
      <x:c r="F1164" s="9" t="n">
        <x:v>0.0975129540187467</x:v>
      </x:c>
      <x:c r="G1164" s="9" t="n">
        <x:v>0.1335451169089969</x:v>
      </x:c>
      <x:c r="H1164" s="9" t="n">
        <x:v>1.0167369643516124</x:v>
      </x:c>
      <x:c r="I1164" s="9" t="str">
        <x:v>可用</x:v>
      </x:c>
      <x:c r="J1164" s="9" t="n">
        <x:v>0.1606714697572842</x:v>
      </x:c>
      <x:c r="K1164" s="9" t="n">
        <x:v>0.0089599220136762</x:v>
      </x:c>
      <x:c r="L1164" s="9" t="n">
        <x:v>0.1271098910270208</x:v>
      </x:c>
      <x:c r="M1164" s="9" t="n">
        <x:v>0.1054449284878102</x:v>
      </x:c>
      <x:c r="N1164" s="9" t="n">
        <x:v>-0.021664962539210603</x:v>
      </x:c>
    </x:row>
    <x:row r="1165">
      <x:c r="A1165" s="1" t="str">
        <x:v>2024Q3</x:v>
      </x:c>
      <x:c r="B1165" s="1" t="str">
        <x:v>002389.OF</x:v>
      </x:c>
      <x:c r="C1165" s="1" t="str">
        <x:v>招商安德灵活配置混合A</x:v>
      </x:c>
      <x:c r="D1165" s="1" t="str">
        <x:v>招商基金</x:v>
      </x:c>
      <x:c r="E1165" s="9" t="n">
        <x:v>0.9433332153069154</x:v>
      </x:c>
      <x:c r="F1165" s="9" t="n">
        <x:v>0.1030262583527583</x:v>
      </x:c>
      <x:c r="G1165" s="9" t="n">
        <x:v>0.0075914353535353</x:v>
      </x:c>
      <x:c r="H1165" s="9" t="n">
        <x:v>1.053950909013209</x:v>
      </x:c>
      <x:c r="I1165" s="9" t="str">
        <x:v>可用</x:v>
      </x:c>
      <x:c r="J1165" s="9" t="n">
        <x:v>-0.0206428811428998</x:v>
      </x:c>
      <x:c r="K1165" s="9" t="n">
        <x:v>0.0278751222406441</x:v>
      </x:c>
      <x:c r="L1165" s="9" t="n">
        <x:v>-0.016601245896150845</x:v>
      </x:c>
      <x:c r="M1165" s="9" t="n">
        <x:v>-0.0439377869430858</x:v>
      </x:c>
      <x:c r="N1165" s="9" t="n">
        <x:v>-0.02733654104693496</x:v>
      </x:c>
    </x:row>
    <x:row r="1166">
      <x:c r="A1166" s="1" t="str">
        <x:v>2024Q4</x:v>
      </x:c>
      <x:c r="B1166" s="1" t="str">
        <x:v>002389.OF</x:v>
      </x:c>
      <x:c r="C1166" s="1" t="str">
        <x:v>招商安德灵活配置混合A</x:v>
      </x:c>
      <x:c r="D1166" s="1" t="str">
        <x:v>招商基金</x:v>
      </x:c>
      <x:c r="E1166" s="9" t="n">
        <x:v>0.9251646556410512</x:v>
      </x:c>
      <x:c r="F1166" s="9" t="n">
        <x:v>0.060423402218447</x:v>
      </x:c>
      <x:c r="G1166" s="9" t="n">
        <x:v>0.034062363445588</x:v>
      </x:c>
      <x:c r="H1166" s="9" t="n">
        <x:v>1.0196504213050863</x:v>
      </x:c>
      <x:c r="I1166" s="9" t="str">
        <x:v>可用</x:v>
      </x:c>
      <x:c r="J1166" s="9" t="n">
        <x:v>-0.0120968459253197</x:v>
      </x:c>
      <x:c r="K1166" s="9" t="n">
        <x:v>-0.0061358304583538</x:v>
      </x:c>
      <x:c r="L1166" s="9" t="n">
        <x:v>-0.011562322046570563</x:v>
      </x:c>
      <x:c r="M1166" s="9" t="n">
        <x:v>-0.0484599856081161</x:v>
      </x:c>
      <x:c r="N1166" s="9" t="n">
        <x:v>-0.03689766356154554</x:v>
      </x:c>
    </x:row>
    <x:row r="1167">
      <x:c r="A1167" s="1" t="str">
        <x:v>2025Q1</x:v>
      </x:c>
      <x:c r="B1167" s="1" t="str">
        <x:v>002389.OF</x:v>
      </x:c>
      <x:c r="C1167" s="1" t="str">
        <x:v>招商安德灵活配置混合A</x:v>
      </x:c>
      <x:c r="D1167" s="1" t="str">
        <x:v>招商基金</x:v>
      </x:c>
      <x:c r="E1167" s="9" t="n">
        <x:v>0.9265585582450832</x:v>
      </x:c>
      <x:c r="F1167" s="9" t="n">
        <x:v>0.070425816478529</x:v>
      </x:c>
      <x:c r="G1167" s="9" t="n">
        <x:v>0.0187988729198184</x:v>
      </x:c>
      <x:c r="H1167" s="9" t="n">
        <x:v>1.0157832476434305</x:v>
      </x:c>
      <x:c r="I1167" s="9" t="str">
        <x:v>可用</x:v>
      </x:c>
      <x:c r="J1167" s="9" t="n">
        <x:v>0.0125459507988814</x:v>
      </x:c>
      <x:c r="K1167" s="9" t="n">
        <x:v>0.0167355103051229</x:v>
      </x:c>
      <x:c r="L1167" s="9" t="n">
        <x:v>0.012803170061448415</x:v>
      </x:c>
      <x:c r="M1167" s="9" t="n">
        <x:v>0.0697793358161036</x:v>
      </x:c>
      <x:c r="N1167" s="9" t="n">
        <x:v>0.05697616575465518</x:v>
      </x:c>
    </x:row>
    <x:row r="1168">
      <x:c r="A1168" s="1" t="str">
        <x:v>2025Q2</x:v>
      </x:c>
      <x:c r="B1168" s="1" t="str">
        <x:v>002389.OF</x:v>
      </x:c>
      <x:c r="C1168" s="1" t="str">
        <x:v>招商安德灵活配置混合A</x:v>
      </x:c>
      <x:c r="D1168" s="1" t="str">
        <x:v>招商基金</x:v>
      </x:c>
      <x:c r="E1168" s="9" t="n">
        <x:v>0.9124728650738688</x:v>
      </x:c>
      <x:c r="F1168" s="9" t="n">
        <x:v>0.0701319773776546</x:v>
      </x:c>
      <x:c r="G1168" s="9" t="n">
        <x:v>0.0239250727146814</x:v>
      </x:c>
      <x:c r="H1168" s="9" t="n">
        <x:v>1.0065299151662048</x:v>
      </x:c>
      <x:c r="I1168" s="9" t="str">
        <x:v>可用</x:v>
      </x:c>
      <x:c r="J1168" s="9" t="n">
        <x:v>0.1790131298144346</x:v>
      </x:c>
      <x:c r="K1168" s="9" t="n">
        <x:v>-0.0093141564174268</x:v>
      </x:c>
      <x:c r="L1168" s="9" t="n">
        <x:v>0.16269140324045864</x:v>
      </x:c>
      <x:c r="M1168" s="9" t="n">
        <x:v>0.166518683607616</x:v>
      </x:c>
      <x:c r="N1168" s="9" t="n">
        <x:v>0.0038272803671573763</x:v>
      </x:c>
    </x:row>
    <x:row r="1169">
      <x:c r="A1169" s="1" t="str">
        <x:v>2025Q3</x:v>
      </x:c>
      <x:c r="B1169" s="1" t="str">
        <x:v>002389.OF</x:v>
      </x:c>
      <x:c r="C1169" s="1" t="str">
        <x:v>招商安德灵活配置混合A</x:v>
      </x:c>
      <x:c r="D1169" s="1" t="str">
        <x:v>招商基金</x:v>
      </x:c>
      <x:c r="E1169" s="9" t="n">
        <x:v>0.9100709997184288</x:v>
      </x:c>
      <x:c r="F1169" s="9" t="n">
        <x:v>0.0493724106715472</x:v>
      </x:c>
      <x:c r="G1169" s="9" t="n">
        <x:v>0.0558777862874841</x:v>
      </x:c>
      <x:c r="H1169" s="9" t="n">
        <x:v>1.01532119667746</x:v>
      </x:c>
      <x:c r="I1169" s="9" t="str">
        <x:v>可用</x:v>
      </x:c>
      <x:c r="J1169" s="9" t="n">
        <x:v>-0.002316465870377</x:v>
      </x:c>
      <x:c r="K1169" s="9" t="n">
        <x:v>0.0053859744891888</x:v>
      </x:c>
      <x:c r="L1169" s="9" t="n">
        <x:v>-0.0018422298661209102</x:v>
      </x:c>
      <x:c r="M1169" s="9" t="n">
        <x:v>0.044206335324809</x:v>
      </x:c>
      <x:c r="N1169" s="9" t="n">
        <x:v>0.04604856519092991</x:v>
      </x:c>
    </x:row>
    <x:row r="1170">
      <x:c r="A1170" s="1" t="str">
        <x:v>2025Q4</x:v>
      </x:c>
      <x:c r="B1170" s="1" t="str">
        <x:v>002389.OF</x:v>
      </x:c>
      <x:c r="C1170" s="1" t="str">
        <x:v>招商安德灵活配置混合A</x:v>
      </x:c>
      <x:c r="D1170" s="1" t="str">
        <x:v>招商基金</x:v>
      </x:c>
      <x:c r="E1170" s="9" t="n">
        <x:v>0.9423777837919564</x:v>
      </x:c>
      <x:c r="F1170" s="9" t="n">
        <x:v>0.0532371557302691</x:v>
      </x:c>
      <x:c r="G1170" s="9" t="n">
        <x:v>0.0128289700635016</x:v>
      </x:c>
      <x:c r="H1170" s="9" t="n">
        <x:v>1.0084439095857272</x:v>
      </x:c>
      <x:c r="I1170" s="9" t="str">
        <x:v>可用</x:v>
      </x:c>
      <x:c r="J1170" s="9" t="n">
        <x:v>-0.0388536352522925</x:v>
      </x:c>
      <x:c r="K1170" s="9" t="n">
        <x:v>0.0082560386605905</x:v>
      </x:c>
      <x:c r="L1170" s="9" t="n">
        <x:v>-0.036175274665427457</x:v>
      </x:c>
      <x:c r="M1170" s="9" t="n">
        <x:v>-0.0037007973180784</x:v>
      </x:c>
      <x:c r="N1170" s="9" t="n">
        <x:v>0.032474477347349054</x:v>
      </x:c>
    </x:row>
    <x:row r="1171">
      <x:c r="A1171" s="1" t="str">
        <x:v>2026Q1</x:v>
      </x:c>
      <x:c r="B1171" s="1" t="str">
        <x:v>002389.OF</x:v>
      </x:c>
      <x:c r="C1171" s="1" t="str">
        <x:v>招商安德灵活配置混合A</x:v>
      </x:c>
      <x:c r="D1171" s="1" t="str">
        <x:v>招商基金</x:v>
      </x:c>
      <x:c r="E1171" s="9" t="n">
        <x:v>0.8951002765707575</x:v>
      </x:c>
      <x:c r="F1171" s="9" t="n">
        <x:v>0.0533504773928361</x:v>
      </x:c>
      <x:c r="G1171" s="9" t="n">
        <x:v>0.0522245434527304</x:v>
      </x:c>
      <x:c r="H1171" s="9" t="n">
        <x:v>1.000675297416324</x:v>
      </x:c>
      <x:c r="I1171" s="9" t="str">
        <x:v>可用</x:v>
      </x:c>
      <x:c r="J1171" s="9" t="n">
        <x:v>0.1189604611184145</x:v>
      </x:c>
      <x:c r="K1171" s="9" t="n">
        <x:v>0.0119203404212993</x:v>
      </x:c>
      <x:c r="L1171" s="9" t="n">
        <x:v>0.1071174975002391</x:v>
      </x:c>
      <x:c r="M1171" s="9" t="n">
        <x:v>0.4095565053548029</x:v>
      </x:c>
      <x:c r="N1171" s="9" t="n">
        <x:v>0.3024390078545638</x:v>
      </x:c>
    </x:row>
    <x:row r="1172">
      <x:c r="A1172" s="1" t="str">
        <x:v>2023Q1</x:v>
      </x:c>
      <x:c r="B1172" s="1" t="str">
        <x:v>002411.OF</x:v>
      </x:c>
      <x:c r="C1172" s="1" t="str">
        <x:v>华夏新机遇混合A</x:v>
      </x:c>
      <x:c r="D1172" s="1" t="str">
        <x:v>华夏基金</x:v>
      </x:c>
      <x:c r="E1172" s="9" t="n">
        <x:v>0.1430232792984321</x:v>
      </x:c>
      <x:c r="F1172" s="9" t="n">
        <x:v>0.8489349510142618</x:v>
      </x:c>
      <x:c r="G1172" s="9" t="n">
        <x:v>0.0349077953760297</x:v>
      </x:c>
      <x:c r="H1172" s="9" t="n">
        <x:v>1.0268660256887234</x:v>
      </x:c>
      <x:c r="I1172" s="9" t="str">
        <x:v>可用</x:v>
      </x:c>
      <x:c r="J1172" s="9" t="n">
        <x:v>-0.0514647253840476</x:v>
      </x:c>
      <x:c r="K1172" s="9" t="n">
        <x:v>0.0167474576920587</x:v>
      </x:c>
      <x:c r="L1172" s="9" t="n">
        <x:v>0.006856848382801525</x:v>
      </x:c>
      <x:c r="M1172" s="9" t="n">
        <x:v>-0.0167055389399048</x:v>
      </x:c>
      <x:c r="N1172" s="9" t="n">
        <x:v>-0.023562387322706324</x:v>
      </x:c>
    </x:row>
    <x:row r="1173">
      <x:c r="A1173" s="1" t="str">
        <x:v>2023Q2</x:v>
      </x:c>
      <x:c r="B1173" s="1" t="str">
        <x:v>002411.OF</x:v>
      </x:c>
      <x:c r="C1173" s="1" t="str">
        <x:v>华夏新机遇混合A</x:v>
      </x:c>
      <x:c r="D1173" s="1" t="str">
        <x:v>华夏基金</x:v>
      </x:c>
      <x:c r="E1173" s="9" t="n">
        <x:v>0.1343218147798147</x:v>
      </x:c>
      <x:c r="F1173" s="9" t="n">
        <x:v>0.7794208072198071</x:v>
      </x:c>
      <x:c r="G1173" s="9" t="n">
        <x:v>0.0936965063315063</x:v>
      </x:c>
      <x:c r="H1173" s="9" t="n">
        <x:v>1.0074391283311281</x:v>
      </x:c>
      <x:c r="I1173" s="9" t="str">
        <x:v>可用</x:v>
      </x:c>
      <x:c r="J1173" s="9" t="n">
        <x:v>-0.0398001275228043</x:v>
      </x:c>
      <x:c r="K1173" s="9" t="n">
        <x:v>0.0067709071031718</x:v>
      </x:c>
      <x:c r="L1173" s="9" t="n">
        <x:v>-0.00006863947736663375</x:v>
      </x:c>
      <x:c r="M1173" s="9" t="n">
        <x:v>-0.019455252125314</x:v>
      </x:c>
      <x:c r="N1173" s="9" t="n">
        <x:v>-0.019386612647947367</x:v>
      </x:c>
    </x:row>
    <x:row r="1174">
      <x:c r="A1174" s="1" t="str">
        <x:v>2023Q3</x:v>
      </x:c>
      <x:c r="B1174" s="1" t="str">
        <x:v>002411.OF</x:v>
      </x:c>
      <x:c r="C1174" s="1" t="str">
        <x:v>华夏新机遇混合A</x:v>
      </x:c>
      <x:c r="D1174" s="1" t="str">
        <x:v>华夏基金</x:v>
      </x:c>
      <x:c r="E1174" s="9" t="n">
        <x:v>0.1442599922994652</x:v>
      </x:c>
      <x:c r="F1174" s="9" t="n">
        <x:v>0.7775639304812835</x:v>
      </x:c>
      <x:c r="G1174" s="9" t="n">
        <x:v>0.0876658971122994</x:v>
      </x:c>
      <x:c r="H1174" s="9" t="n">
        <x:v>1.009489819893048</x:v>
      </x:c>
      <x:c r="I1174" s="9" t="str">
        <x:v>可用</x:v>
      </x:c>
      <x:c r="J1174" s="9" t="n">
        <x:v>-0.0700389210520608</x:v>
      </x:c>
      <x:c r="K1174" s="9" t="n">
        <x:v>0.0140014361109186</x:v>
      </x:c>
      <x:c r="L1174" s="9" t="n">
        <x:v>0.0007831974831552999</x:v>
      </x:c>
      <x:c r="M1174" s="9" t="n">
        <x:v>0.0099206379722214</x:v>
      </x:c>
      <x:c r="N1174" s="9" t="n">
        <x:v>0.0091374404890661</x:v>
      </x:c>
    </x:row>
    <x:row r="1175">
      <x:c r="A1175" s="1" t="str">
        <x:v>2023Q4</x:v>
      </x:c>
      <x:c r="B1175" s="1" t="str">
        <x:v>002411.OF</x:v>
      </x:c>
      <x:c r="C1175" s="1" t="str">
        <x:v>华夏新机遇混合A</x:v>
      </x:c>
      <x:c r="D1175" s="1" t="str">
        <x:v>华夏基金</x:v>
      </x:c>
      <x:c r="E1175" s="9" t="n">
        <x:v>0.1248313096821877</x:v>
      </x:c>
      <x:c r="F1175" s="9" t="n">
        <x:v>0.7240075090539542</x:v>
      </x:c>
      <x:c r="G1175" s="9" t="n">
        <x:v>0.1585300500739098</x:v>
      </x:c>
      <x:c r="H1175" s="9" t="n">
        <x:v>1.0073688688100517</x:v>
      </x:c>
      <x:c r="I1175" s="9" t="str">
        <x:v>可用</x:v>
      </x:c>
      <x:c r="J1175" s="9" t="n">
        <x:v>0.031001629210372</x:v>
      </x:c>
      <x:c r="K1175" s="9" t="n">
        <x:v>0.0198746052509315</x:v>
      </x:c>
      <x:c r="L1175" s="9" t="n">
        <x:v>0.018259337417769857</x:v>
      </x:c>
      <x:c r="M1175" s="9" t="n">
        <x:v>-0.0098231857031267</x:v>
      </x:c>
      <x:c r="N1175" s="9" t="n">
        <x:v>-0.028082523120896558</x:v>
      </x:c>
    </x:row>
    <x:row r="1176">
      <x:c r="A1176" s="1" t="str">
        <x:v>2024Q1</x:v>
      </x:c>
      <x:c r="B1176" s="1" t="str">
        <x:v>002411.OF</x:v>
      </x:c>
      <x:c r="C1176" s="1" t="str">
        <x:v>华夏新机遇混合A</x:v>
      </x:c>
      <x:c r="D1176" s="1" t="str">
        <x:v>华夏基金</x:v>
      </x:c>
      <x:c r="E1176" s="9" t="n">
        <x:v>0.8932098089829633</x:v>
      </x:c>
      <x:c r="F1176" s="9" t="n">
        <x:v>0.0522156350025813</x:v>
      </x:c>
      <x:c r="G1176" s="9" t="n">
        <x:v>0.0764823541559112</x:v>
      </x:c>
      <x:c r="H1176" s="9" t="n">
        <x:v>1.0219077981414557</x:v>
      </x:c>
      <x:c r="I1176" s="9" t="str">
        <x:v>可用</x:v>
      </x:c>
      <x:c r="J1176" s="9" t="n">
        <x:v>-0.0214333367255786</x:v>
      </x:c>
      <x:c r="K1176" s="9" t="n">
        <x:v>0.0174055286828451</x:v>
      </x:c>
      <x:c r="L1176" s="9" t="n">
        <x:v>-0.018235625869791196</x:v>
      </x:c>
      <x:c r="M1176" s="9" t="n">
        <x:v>-0.0426587266535295</x:v>
      </x:c>
      <x:c r="N1176" s="9" t="n">
        <x:v>-0.024423100783738307</x:v>
      </x:c>
    </x:row>
    <x:row r="1177">
      <x:c r="A1177" s="1" t="str">
        <x:v>2024Q2</x:v>
      </x:c>
      <x:c r="B1177" s="1" t="str">
        <x:v>002411.OF</x:v>
      </x:c>
      <x:c r="C1177" s="1" t="str">
        <x:v>华夏新机遇混合A</x:v>
      </x:c>
      <x:c r="D1177" s="1" t="str">
        <x:v>华夏基金</x:v>
      </x:c>
      <x:c r="E1177" s="9" t="n">
        <x:v>0.900284404923077</x:v>
      </x:c>
      <x:c r="F1177" s="9" t="n">
        <x:v>0.0625152369230769</x:v>
      </x:c>
      <x:c r="G1177" s="9" t="n">
        <x:v>0.0620264861538461</x:v>
      </x:c>
      <x:c r="H1177" s="9" t="n">
        <x:v>1.0248261280000002</x:v>
      </x:c>
      <x:c r="I1177" s="9" t="str">
        <x:v>可用</x:v>
      </x:c>
      <x:c r="J1177" s="9" t="n">
        <x:v>0.1606714697572842</x:v>
      </x:c>
      <x:c r="K1177" s="9" t="n">
        <x:v>0.0089599220136762</x:v>
      </x:c>
      <x:c r="L1177" s="9" t="n">
        <x:v>0.14521015018605005</x:v>
      </x:c>
      <x:c r="M1177" s="9" t="n">
        <x:v>0.1481865272225624</x:v>
      </x:c>
      <x:c r="N1177" s="9" t="n">
        <x:v>0.002976377036512351</x:v>
      </x:c>
    </x:row>
    <x:row r="1178">
      <x:c r="A1178" s="1" t="str">
        <x:v>2024Q3</x:v>
      </x:c>
      <x:c r="B1178" s="1" t="str">
        <x:v>002411.OF</x:v>
      </x:c>
      <x:c r="C1178" s="1" t="str">
        <x:v>华夏新机遇混合A</x:v>
      </x:c>
      <x:c r="D1178" s="1" t="str">
        <x:v>华夏基金</x:v>
      </x:c>
      <x:c r="E1178" s="9" t="n">
        <x:v>0.8951443653618031</x:v>
      </x:c>
      <x:c r="F1178" s="9" t="n">
        <x:v>0.0361512669039145</x:v>
      </x:c>
      <x:c r="G1178" s="9" t="n">
        <x:v>0.0879471245551601</x:v>
      </x:c>
      <x:c r="H1178" s="9" t="n">
        <x:v>1.0192427568208777</x:v>
      </x:c>
      <x:c r="I1178" s="9" t="str">
        <x:v>可用</x:v>
      </x:c>
      <x:c r="J1178" s="9" t="n">
        <x:v>-0.0206428811428998</x:v>
      </x:c>
      <x:c r="K1178" s="9" t="n">
        <x:v>0.0278751222406441</x:v>
      </x:c>
      <x:c r="L1178" s="9" t="n">
        <x:v>-0.017470637755799406</x:v>
      </x:c>
      <x:c r="M1178" s="9" t="n">
        <x:v>0.0252707570078323</x:v>
      </x:c>
      <x:c r="N1178" s="9" t="n">
        <x:v>0.0427413947636317</x:v>
      </x:c>
    </x:row>
    <x:row r="1179">
      <x:c r="A1179" s="1" t="str">
        <x:v>2024Q4</x:v>
      </x:c>
      <x:c r="B1179" s="1" t="str">
        <x:v>002411.OF</x:v>
      </x:c>
      <x:c r="C1179" s="1" t="str">
        <x:v>华夏新机遇混合A</x:v>
      </x:c>
      <x:c r="D1179" s="1" t="str">
        <x:v>华夏基金</x:v>
      </x:c>
      <x:c r="E1179" s="9" t="n">
        <x:v>0.6531464407300673</x:v>
      </x:c>
      <x:c r="F1179" s="9" t="n">
        <x:v>0.0931092328530259</x:v>
      </x:c>
      <x:c r="G1179" s="9" t="n">
        <x:v>0.255706051488953</x:v>
      </x:c>
      <x:c r="H1179" s="9" t="n">
        <x:v>1.001961725072046</x:v>
      </x:c>
      <x:c r="I1179" s="9" t="str">
        <x:v>可用</x:v>
      </x:c>
      <x:c r="J1179" s="9" t="n">
        <x:v>-0.0120968459253197</x:v>
      </x:c>
      <x:c r="K1179" s="9" t="n">
        <x:v>-0.0061358304583538</x:v>
      </x:c>
      <x:c r="L1179" s="9" t="n">
        <x:v>-0.008472314327076132</x:v>
      </x:c>
      <x:c r="M1179" s="9" t="n">
        <x:v>0.0096830966380452</x:v>
      </x:c>
      <x:c r="N1179" s="9" t="n">
        <x:v>0.018155410965121334</x:v>
      </x:c>
    </x:row>
    <x:row r="1180">
      <x:c r="A1180" s="1" t="str">
        <x:v>2025Q1</x:v>
      </x:c>
      <x:c r="B1180" s="1" t="str">
        <x:v>002411.OF</x:v>
      </x:c>
      <x:c r="C1180" s="1" t="str">
        <x:v>华夏新机遇混合A</x:v>
      </x:c>
      <x:c r="D1180" s="1" t="str">
        <x:v>华夏基金</x:v>
      </x:c>
      <x:c r="E1180" s="9" t="n">
        <x:v>0.618258103286385</x:v>
      </x:c>
      <x:c r="F1180" s="9" t="n">
        <x:v>0.2680247988732394</x:v>
      </x:c>
      <x:c r="G1180" s="9" t="n">
        <x:v>0.115529456713615</x:v>
      </x:c>
      <x:c r="H1180" s="9" t="n">
        <x:v>1.0018123588732393</x:v>
      </x:c>
      <x:c r="I1180" s="9" t="str">
        <x:v>可用</x:v>
      </x:c>
      <x:c r="J1180" s="9" t="n">
        <x:v>0.0125459507988814</x:v>
      </x:c>
      <x:c r="K1180" s="9" t="n">
        <x:v>0.0167355103051229</x:v>
      </x:c>
      <x:c r="L1180" s="9" t="n">
        <x:v>0.012242167528412312</x:v>
      </x:c>
      <x:c r="M1180" s="9" t="n">
        <x:v>0.0619006123100831</x:v>
      </x:c>
      <x:c r="N1180" s="9" t="n">
        <x:v>0.04965844478167079</x:v>
      </x:c>
    </x:row>
    <x:row r="1181">
      <x:c r="A1181" s="1" t="str">
        <x:v>2025Q2</x:v>
      </x:c>
      <x:c r="B1181" s="1" t="str">
        <x:v>002411.OF</x:v>
      </x:c>
      <x:c r="C1181" s="1" t="str">
        <x:v>华夏新机遇混合A</x:v>
      </x:c>
      <x:c r="D1181" s="1" t="str">
        <x:v>华夏基金</x:v>
      </x:c>
      <x:c r="E1181" s="9" t="n">
        <x:v>0.7227180948811309</x:v>
      </x:c>
      <x:c r="F1181" s="9" t="n">
        <x:v>0.087445402013279</x:v>
      </x:c>
      <x:c r="G1181" s="9" t="n">
        <x:v>0.1885766260441208</x:v>
      </x:c>
      <x:c r="H1181" s="9" t="n">
        <x:v>0.9987401229385307</x:v>
      </x:c>
      <x:c r="I1181" s="9" t="str">
        <x:v>可用</x:v>
      </x:c>
      <x:c r="J1181" s="9" t="n">
        <x:v>0.1790131298144346</x:v>
      </x:c>
      <x:c r="K1181" s="9" t="n">
        <x:v>-0.0093141564174268</x:v>
      </x:c>
      <x:c r="L1181" s="9" t="n">
        <x:v>0.12856154798586028</x:v>
      </x:c>
      <x:c r="M1181" s="9" t="n">
        <x:v>0.2027914627254796</x:v>
      </x:c>
      <x:c r="N1181" s="9" t="n">
        <x:v>0.07422991473961932</x:v>
      </x:c>
    </x:row>
    <x:row r="1182">
      <x:c r="A1182" s="1" t="str">
        <x:v>2025Q3</x:v>
      </x:c>
      <x:c r="B1182" s="1" t="str">
        <x:v>002411.OF</x:v>
      </x:c>
      <x:c r="C1182" s="1" t="str">
        <x:v>华夏新机遇混合A</x:v>
      </x:c>
      <x:c r="D1182" s="1" t="str">
        <x:v>华夏基金</x:v>
      </x:c>
      <x:c r="E1182" s="9" t="n">
        <x:v>0.7417558637814828</x:v>
      </x:c>
      <x:c r="F1182" s="9" t="n">
        <x:v>0.0439599796026959</x:v>
      </x:c>
      <x:c r="G1182" s="9" t="n">
        <x:v>0.2160004506917346</x:v>
      </x:c>
      <x:c r="H1182" s="9" t="n">
        <x:v>1.0017162940759134</x:v>
      </x:c>
      <x:c r="I1182" s="9" t="str">
        <x:v>可用</x:v>
      </x:c>
      <x:c r="J1182" s="9" t="n">
        <x:v>-0.002316465870377</x:v>
      </x:c>
      <x:c r="K1182" s="9" t="n">
        <x:v>0.0053859744891888</x:v>
      </x:c>
      <x:c r="L1182" s="9" t="n">
        <x:v>-0.001481484813916436</x:v>
      </x:c>
      <x:c r="M1182" s="9" t="n">
        <x:v>0.0136518765311561</x:v>
      </x:c>
      <x:c r="N1182" s="9" t="n">
        <x:v>0.015133361345072536</x:v>
      </x:c>
    </x:row>
    <x:row r="1183">
      <x:c r="A1183" s="1" t="str">
        <x:v>2025Q4</x:v>
      </x:c>
      <x:c r="B1183" s="1" t="str">
        <x:v>002411.OF</x:v>
      </x:c>
      <x:c r="C1183" s="1" t="str">
        <x:v>华夏新机遇混合A</x:v>
      </x:c>
      <x:c r="D1183" s="1" t="str">
        <x:v>华夏基金</x:v>
      </x:c>
      <x:c r="E1183" s="9" t="n">
        <x:v>0.7326359577182431</x:v>
      </x:c>
      <x:c r="F1183" s="9" t="n">
        <x:v>0.0441813641334062</x:v>
      </x:c>
      <x:c r="G1183" s="9" t="n">
        <x:v>0.2259918153818115</x:v>
      </x:c>
      <x:c r="H1183" s="9" t="n">
        <x:v>1.0028091372334609</x:v>
      </x:c>
      <x:c r="I1183" s="9" t="str">
        <x:v>可用</x:v>
      </x:c>
      <x:c r="J1183" s="9" t="n">
        <x:v>-0.0388536352522925</x:v>
      </x:c>
      <x:c r="K1183" s="9" t="n">
        <x:v>0.0082560386605905</x:v>
      </x:c>
      <x:c r="L1183" s="9" t="n">
        <x:v>-0.028100807223535577</x:v>
      </x:c>
      <x:c r="M1183" s="9" t="n">
        <x:v>-0.0127946157650046</x:v>
      </x:c>
      <x:c r="N1183" s="9" t="n">
        <x:v>0.015306191458530977</x:v>
      </x:c>
    </x:row>
    <x:row r="1184">
      <x:c r="A1184" s="1" t="str">
        <x:v>2026Q1</x:v>
      </x:c>
      <x:c r="B1184" s="1" t="str">
        <x:v>002411.OF</x:v>
      </x:c>
      <x:c r="C1184" s="1" t="str">
        <x:v>华夏新机遇混合A</x:v>
      </x:c>
      <x:c r="D1184" s="1" t="str">
        <x:v>华夏基金</x:v>
      </x:c>
      <x:c r="E1184" s="9" t="n">
        <x:v>0.6173072230029587</x:v>
      </x:c>
      <x:c r="F1184" s="9" t="n">
        <x:v>0.044967804178994</x:v>
      </x:c>
      <x:c r="G1184" s="9" t="n">
        <x:v>0.3397400094304734</x:v>
      </x:c>
      <x:c r="H1184" s="9" t="n">
        <x:v>1.002015036612426</x:v>
      </x:c>
      <x:c r="I1184" s="9" t="str">
        <x:v>可用</x:v>
      </x:c>
      <x:c r="J1184" s="9" t="n">
        <x:v>0.1189604611184145</x:v>
      </x:c>
      <x:c r="K1184" s="9" t="n">
        <x:v>0.0119203404212993</x:v>
      </x:c>
      <x:c r="L1184" s="9" t="n">
        <x:v>0.07397118343397183</x:v>
      </x:c>
      <x:c r="M1184" s="9" t="n">
        <x:v>0.0832196490690542</x:v>
      </x:c>
      <x:c r="N1184" s="9" t="n">
        <x:v>0.009248465635082373</x:v>
      </x:c>
    </x:row>
    <x:row r="1185">
      <x:c r="A1185" s="1" t="str">
        <x:v>2023Q1</x:v>
      </x:c>
      <x:c r="B1185" s="1" t="str">
        <x:v>002415.OF</x:v>
      </x:c>
      <x:c r="C1185" s="1" t="str">
        <x:v>融通通盈灵活配置混合</x:v>
      </x:c>
      <x:c r="D1185" s="1" t="str">
        <x:v>融通基金</x:v>
      </x:c>
      <x:c r="E1185" s="9" t="n">
        <x:v>0.7656848705302095</x:v>
      </x:c>
      <x:c r="F1185" s="9" t="n">
        <x:v>0.1519957390053432</x:v>
      </x:c>
      <x:c r="G1185" s="9" t="n">
        <x:v>0.0250756399506781</x:v>
      </x:c>
      <x:c r="H1185" s="9" t="n">
        <x:v>0.9427562494862308</x:v>
      </x:c>
      <x:c r="I1185" s="9" t="str">
        <x:v>可用</x:v>
      </x:c>
      <x:c r="J1185" s="9" t="n">
        <x:v>-0.0514647253840476</x:v>
      </x:c>
      <x:c r="K1185" s="9" t="n">
        <x:v>0.0167474576920587</x:v>
      </x:c>
      <x:c r="L1185" s="9" t="n">
        <x:v>-0.03686021938419209</x:v>
      </x:c>
      <x:c r="M1185" s="9" t="n">
        <x:v>-0.031421028909922</x:v>
      </x:c>
      <x:c r="N1185" s="9" t="n">
        <x:v>0.005439190474270085</x:v>
      </x:c>
    </x:row>
    <x:row r="1186">
      <x:c r="A1186" s="1" t="str">
        <x:v>2023Q2</x:v>
      </x:c>
      <x:c r="B1186" s="1" t="str">
        <x:v>002415.OF</x:v>
      </x:c>
      <x:c r="C1186" s="1" t="str">
        <x:v>融通通盈灵活配置混合</x:v>
      </x:c>
      <x:c r="D1186" s="1" t="str">
        <x:v>融通基金</x:v>
      </x:c>
      <x:c r="E1186" s="9" t="n">
        <x:v>0.5125746507666099</x:v>
      </x:c>
      <x:c r="F1186" s="9" t="n">
        <x:v>0.2696667287052811</x:v>
      </x:c>
      <x:c r="G1186" s="9" t="n">
        <x:v>0.048187810902896</x:v>
      </x:c>
      <x:c r="H1186" s="9" t="n">
        <x:v>0.830429190374787</x:v>
      </x:c>
      <x:c r="I1186" s="9" t="str">
        <x:v>可用</x:v>
      </x:c>
      <x:c r="J1186" s="9" t="n">
        <x:v>-0.0398001275228043</x:v>
      </x:c>
      <x:c r="K1186" s="9" t="n">
        <x:v>0.0067709071031718</x:v>
      </x:c>
      <x:c r="L1186" s="9" t="n">
        <x:v>-0.01857464809658826</x:v>
      </x:c>
      <x:c r="M1186" s="9" t="n">
        <x:v>-0.1025726251412616</x:v>
      </x:c>
      <x:c r="N1186" s="9" t="n">
        <x:v>-0.08399797704467334</x:v>
      </x:c>
    </x:row>
    <x:row r="1187">
      <x:c r="A1187" s="1" t="str">
        <x:v>2023Q3</x:v>
      </x:c>
      <x:c r="B1187" s="1" t="str">
        <x:v>002415.OF</x:v>
      </x:c>
      <x:c r="C1187" s="1" t="str">
        <x:v>融通通盈灵活配置混合</x:v>
      </x:c>
      <x:c r="D1187" s="1" t="str">
        <x:v>融通基金</x:v>
      </x:c>
      <x:c r="E1187" s="9" t="n">
        <x:v>0.7445379593301436</x:v>
      </x:c>
      <x:c r="F1187" s="9" t="n">
        <x:v>0.268168509569378</x:v>
      </x:c>
      <x:c r="G1187" s="9" t="n">
        <x:v>0.0864456086124401</x:v>
      </x:c>
      <x:c r="H1187" s="9" t="n">
        <x:v>1.0991520775119616</x:v>
      </x:c>
      <x:c r="I1187" s="9" t="str">
        <x:v>可用</x:v>
      </x:c>
      <x:c r="J1187" s="9" t="n">
        <x:v>-0.0700389210520608</x:v>
      </x:c>
      <x:c r="K1187" s="9" t="n">
        <x:v>0.0140014361109186</x:v>
      </x:c>
      <x:c r="L1187" s="9" t="n">
        <x:v>-0.04839189110009047</x:v>
      </x:c>
      <x:c r="M1187" s="9" t="n">
        <x:v>-0.0562222222222222</x:v>
      </x:c>
      <x:c r="N1187" s="9" t="n">
        <x:v>-0.007830331122131731</x:v>
      </x:c>
    </x:row>
    <x:row r="1188">
      <x:c r="A1188" s="1" t="str">
        <x:v>2023Q4</x:v>
      </x:c>
      <x:c r="B1188" s="1" t="str">
        <x:v>002415.OF</x:v>
      </x:c>
      <x:c r="C1188" s="1" t="str">
        <x:v>融通通盈灵活配置混合</x:v>
      </x:c>
      <x:c r="D1188" s="1" t="str">
        <x:v>融通基金</x:v>
      </x:c>
      <x:c r="E1188" s="9" t="n">
        <x:v>0.6806906352067869</x:v>
      </x:c>
      <x:c r="F1188" s="9" t="n">
        <x:v>0.4623570583244962</x:v>
      </x:c>
      <x:c r="G1188" s="9" t="n">
        <x:v>0.0517870731707317</x:v>
      </x:c>
      <x:c r="H1188" s="9" t="n">
        <x:v>1.1948347667020147</x:v>
      </x:c>
      <x:c r="I1188" s="9" t="str">
        <x:v>可用</x:v>
      </x:c>
      <x:c r="J1188" s="9" t="n">
        <x:v>0.031001629210372</x:v>
      </x:c>
      <x:c r="K1188" s="9" t="n">
        <x:v>0.0198746052509315</x:v>
      </x:c>
      <x:c r="L1188" s="9" t="n">
        <x:v>0.030291682698834668</x:v>
      </x:c>
      <x:c r="M1188" s="9" t="n">
        <x:v>0.0069853229730789</x:v>
      </x:c>
      <x:c r="N1188" s="9" t="n">
        <x:v>-0.023306359725755767</x:v>
      </x:c>
    </x:row>
    <x:row r="1189">
      <x:c r="A1189" s="1" t="str">
        <x:v>2024Q1</x:v>
      </x:c>
      <x:c r="B1189" s="1" t="str">
        <x:v>002415.OF</x:v>
      </x:c>
      <x:c r="C1189" s="1" t="str">
        <x:v>融通通盈灵活配置混合</x:v>
      </x:c>
      <x:c r="D1189" s="1" t="str">
        <x:v>融通基金</x:v>
      </x:c>
      <x:c r="E1189" s="9" t="n">
        <x:v>0.7830964678394723</x:v>
      </x:c>
      <x:c r="F1189" s="9" t="n">
        <x:v>0.5414896190214403</x:v>
      </x:c>
      <x:c r="G1189" s="9" t="n">
        <x:v>0.0384916684991753</x:v>
      </x:c>
      <x:c r="H1189" s="9" t="n">
        <x:v>1.3630777553600881</x:v>
      </x:c>
      <x:c r="I1189" s="9" t="str">
        <x:v>覆盖/杠杆异常</x:v>
      </x:c>
      <x:c r="J1189" s="9" t="n">
        <x:v>-0.0214333367255786</x:v>
      </x:c>
      <x:c r="K1189" s="9" t="n">
        <x:v>0.0174055286828451</x:v>
      </x:c>
      <x:c r="L1189" s="9" t="n">
        <x:v>-0.007359457188474101</x:v>
      </x:c>
      <x:c r="M1189" s="9" t="n">
        <x:v>-0.0644583008573655</x:v>
      </x:c>
      <x:c r="N1189" s="9"/>
    </x:row>
    <x:row r="1190">
      <x:c r="A1190" s="1" t="str">
        <x:v>2024Q2</x:v>
      </x:c>
      <x:c r="B1190" s="1" t="str">
        <x:v>002415.OF</x:v>
      </x:c>
      <x:c r="C1190" s="1" t="str">
        <x:v>融通通盈灵活配置混合</x:v>
      </x:c>
      <x:c r="D1190" s="1" t="str">
        <x:v>融通基金</x:v>
      </x:c>
      <x:c r="E1190" s="9" t="n">
        <x:v>0.6646370658682634</x:v>
      </x:c>
      <x:c r="F1190" s="9" t="n">
        <x:v>0.5562077502994012</x:v>
      </x:c>
      <x:c r="G1190" s="9" t="n">
        <x:v>0.0275280413173652</x:v>
      </x:c>
      <x:c r="H1190" s="9" t="n">
        <x:v>1.24837285748503</x:v>
      </x:c>
      <x:c r="I1190" s="9" t="str">
        <x:v>覆盖/杠杆异常</x:v>
      </x:c>
      <x:c r="J1190" s="9" t="n">
        <x:v>0.1606714697572842</x:v>
      </x:c>
      <x:c r="K1190" s="9" t="n">
        <x:v>0.0089599220136762</x:v>
      </x:c>
      <x:c r="L1190" s="9" t="n">
        <x:v>0.11177179229430771</x:v>
      </x:c>
      <x:c r="M1190" s="9" t="n">
        <x:v>0.0043322502707656</x:v>
      </x:c>
      <x:c r="N1190" s="9"/>
    </x:row>
    <x:row r="1191">
      <x:c r="A1191" s="1" t="str">
        <x:v>2024Q3</x:v>
      </x:c>
      <x:c r="B1191" s="1" t="str">
        <x:v>002415.OF</x:v>
      </x:c>
      <x:c r="C1191" s="1" t="str">
        <x:v>融通通盈灵活配置混合</x:v>
      </x:c>
      <x:c r="D1191" s="1" t="str">
        <x:v>融通基金</x:v>
      </x:c>
      <x:c r="E1191" s="9" t="n">
        <x:v>0.8571943765281174</x:v>
      </x:c>
      <x:c r="F1191" s="9" t="n">
        <x:v>0.1584470586797066</x:v>
      </x:c>
      <x:c r="G1191" s="9" t="n">
        <x:v>0.0607939712713936</x:v>
      </x:c>
      <x:c r="H1191" s="9" t="n">
        <x:v>1.0764354064792176</x:v>
      </x:c>
      <x:c r="I1191" s="9" t="str">
        <x:v>可用</x:v>
      </x:c>
      <x:c r="J1191" s="9" t="n">
        <x:v>-0.0206428811428998</x:v>
      </x:c>
      <x:c r="K1191" s="9" t="n">
        <x:v>0.0278751222406441</x:v>
      </x:c>
      <x:c r="L1191" s="9" t="n">
        <x:v>-0.013278230501664698</x:v>
      </x:c>
      <x:c r="M1191" s="9" t="n">
        <x:v>-0.1500622148486106</x:v>
      </x:c>
      <x:c r="N1191" s="9" t="n">
        <x:v>-0.13678398434694589</x:v>
      </x:c>
    </x:row>
    <x:row r="1192">
      <x:c r="A1192" s="1" t="str">
        <x:v>2024Q4</x:v>
      </x:c>
      <x:c r="B1192" s="1" t="str">
        <x:v>002415.OF</x:v>
      </x:c>
      <x:c r="C1192" s="1" t="str">
        <x:v>融通通盈灵活配置混合</x:v>
      </x:c>
      <x:c r="D1192" s="1" t="str">
        <x:v>融通基金</x:v>
      </x:c>
      <x:c r="E1192" s="9" t="n">
        <x:v>0.7610350226928895</x:v>
      </x:c>
      <x:c r="F1192" s="9" t="n">
        <x:v>0.3736127269288956</x:v>
      </x:c>
      <x:c r="G1192" s="9" t="n">
        <x:v>0.0370040090771558</x:v>
      </x:c>
      <x:c r="H1192" s="9" t="n">
        <x:v>1.1716517586989408</x:v>
      </x:c>
      <x:c r="I1192" s="9" t="str">
        <x:v>可用</x:v>
      </x:c>
      <x:c r="J1192" s="9" t="n">
        <x:v>-0.0120968459253197</x:v>
      </x:c>
      <x:c r="K1192" s="9" t="n">
        <x:v>-0.0061358304583538</x:v>
      </x:c>
      <x:c r="L1192" s="9" t="n">
        <x:v>-0.011498547762807003</x:v>
      </x:c>
      <x:c r="M1192" s="9" t="n">
        <x:v>-0.0256685535818855</x:v>
      </x:c>
      <x:c r="N1192" s="9" t="n">
        <x:v>-0.014170005819078495</x:v>
      </x:c>
    </x:row>
    <x:row r="1193">
      <x:c r="A1193" s="1" t="str">
        <x:v>2025Q1</x:v>
      </x:c>
      <x:c r="B1193" s="1" t="str">
        <x:v>002415.OF</x:v>
      </x:c>
      <x:c r="C1193" s="1" t="str">
        <x:v>融通通盈灵活配置混合</x:v>
      </x:c>
      <x:c r="D1193" s="1" t="str">
        <x:v>融通基金</x:v>
      </x:c>
      <x:c r="E1193" s="9" t="n">
        <x:v>0.7849597046979866</x:v>
      </x:c>
      <x:c r="F1193" s="9" t="n">
        <x:v>0.1466792513049962</x:v>
      </x:c>
      <x:c r="G1193" s="9" t="n">
        <x:v>0.0463350417598806</x:v>
      </x:c>
      <x:c r="H1193" s="9" t="n">
        <x:v>0.9779739977628633</x:v>
      </x:c>
      <x:c r="I1193" s="9" t="str">
        <x:v>可用</x:v>
      </x:c>
      <x:c r="J1193" s="9" t="n">
        <x:v>0.0125459507988814</x:v>
      </x:c>
      <x:c r="K1193" s="9" t="n">
        <x:v>0.0167355103051229</x:v>
      </x:c>
      <x:c r="L1193" s="9" t="n">
        <x:v>0.01230281795600789</x:v>
      </x:c>
      <x:c r="M1193" s="9" t="n">
        <x:v>0.0144245216868676</x:v>
      </x:c>
      <x:c r="N1193" s="9" t="n">
        <x:v>0.0021217037308597104</x:v>
      </x:c>
    </x:row>
    <x:row r="1194">
      <x:c r="A1194" s="1" t="str">
        <x:v>2025Q2</x:v>
      </x:c>
      <x:c r="B1194" s="1" t="str">
        <x:v>002415.OF</x:v>
      </x:c>
      <x:c r="C1194" s="1" t="str">
        <x:v>融通通盈灵活配置混合</x:v>
      </x:c>
      <x:c r="D1194" s="1" t="str">
        <x:v>融通基金</x:v>
      </x:c>
      <x:c r="E1194" s="9" t="n">
        <x:v>0.9154134931308748</x:v>
      </x:c>
      <x:c r="F1194" s="9" t="n">
        <x:v>0.0726252639190166</x:v>
      </x:c>
      <x:c r="G1194" s="9" t="n">
        <x:v>0.0133368185104844</x:v>
      </x:c>
      <x:c r="H1194" s="9" t="n">
        <x:v>1.0013755755603757</x:v>
      </x:c>
      <x:c r="I1194" s="9" t="str">
        <x:v>可用</x:v>
      </x:c>
      <x:c r="J1194" s="9" t="n">
        <x:v>0.1790131298144346</x:v>
      </x:c>
      <x:c r="K1194" s="9" t="n">
        <x:v>-0.0093141564174268</x:v>
      </x:c>
      <x:c r="L1194" s="9" t="n">
        <x:v>0.16319459141172368</x:v>
      </x:c>
      <x:c r="M1194" s="9" t="n">
        <x:v>0.3909351239261383</x:v>
      </x:c>
      <x:c r="N1194" s="9" t="n">
        <x:v>0.2277405325144146</x:v>
      </x:c>
    </x:row>
    <x:row r="1195">
      <x:c r="A1195" s="1" t="str">
        <x:v>2025Q3</x:v>
      </x:c>
      <x:c r="B1195" s="1" t="str">
        <x:v>002415.OF</x:v>
      </x:c>
      <x:c r="C1195" s="1" t="str">
        <x:v>融通通盈灵活配置混合</x:v>
      </x:c>
      <x:c r="D1195" s="1" t="str">
        <x:v>融通基金</x:v>
      </x:c>
      <x:c r="E1195" s="9" t="n">
        <x:v>0.9469946090047392</x:v>
      </x:c>
      <x:c r="F1195" s="9" t="n">
        <x:v>0.0656532446682464</x:v>
      </x:c>
      <x:c r="G1195" s="9" t="n">
        <x:v>0.0140391575829383</x:v>
      </x:c>
      <x:c r="H1195" s="9" t="n">
        <x:v>1.0266870112559239</x:v>
      </x:c>
      <x:c r="I1195" s="9" t="str">
        <x:v>可用</x:v>
      </x:c>
      <x:c r="J1195" s="9" t="n">
        <x:v>-0.002316465870377</x:v>
      </x:c>
      <x:c r="K1195" s="9" t="n">
        <x:v>0.0053859744891888</x:v>
      </x:c>
      <x:c r="L1195" s="9" t="n">
        <x:v>-0.0018400739902748441</x:v>
      </x:c>
      <x:c r="M1195" s="9" t="n">
        <x:v>-0.087746698849922</x:v>
      </x:c>
      <x:c r="N1195" s="9" t="n">
        <x:v>-0.08590662485964716</x:v>
      </x:c>
    </x:row>
    <x:row r="1196">
      <x:c r="A1196" s="1" t="str">
        <x:v>2025Q4</x:v>
      </x:c>
      <x:c r="B1196" s="1" t="str">
        <x:v>002415.OF</x:v>
      </x:c>
      <x:c r="C1196" s="1" t="str">
        <x:v>融通通盈灵活配置混合</x:v>
      </x:c>
      <x:c r="D1196" s="1" t="str">
        <x:v>融通基金</x:v>
      </x:c>
      <x:c r="E1196" s="9" t="n">
        <x:v>0.8090399153737657</x:v>
      </x:c>
      <x:c r="F1196" s="9" t="n">
        <x:v>0.1491754506346967</x:v>
      </x:c>
      <x:c r="G1196" s="9" t="n">
        <x:v>0.0495820190409026</x:v>
      </x:c>
      <x:c r="H1196" s="9" t="n">
        <x:v>1.0077973850493651</x:v>
      </x:c>
      <x:c r="I1196" s="9" t="str">
        <x:v>可用</x:v>
      </x:c>
      <x:c r="J1196" s="9" t="n">
        <x:v>-0.0388536352522925</x:v>
      </x:c>
      <x:c r="K1196" s="9" t="n">
        <x:v>0.0082560386605905</x:v>
      </x:c>
      <x:c r="L1196" s="9" t="n">
        <x:v>-0.030202543488826814</x:v>
      </x:c>
      <x:c r="M1196" s="9" t="n">
        <x:v>0.0334630350194553</x:v>
      </x:c>
      <x:c r="N1196" s="9" t="n">
        <x:v>0.06366557850828211</x:v>
      </x:c>
    </x:row>
    <x:row r="1197">
      <x:c r="A1197" s="1" t="str">
        <x:v>2026Q1</x:v>
      </x:c>
      <x:c r="B1197" s="1" t="str">
        <x:v>002415.OF</x:v>
      </x:c>
      <x:c r="C1197" s="1" t="str">
        <x:v>融通通盈灵活配置混合</x:v>
      </x:c>
      <x:c r="D1197" s="1" t="str">
        <x:v>融通基金</x:v>
      </x:c>
      <x:c r="E1197" s="9" t="n">
        <x:v>0.7188582489146166</x:v>
      </x:c>
      <x:c r="F1197" s="9" t="n">
        <x:v>0.0729053386396526</x:v>
      </x:c>
      <x:c r="G1197" s="9" t="n">
        <x:v>0.0281884855282199</x:v>
      </x:c>
      <x:c r="H1197" s="9" t="n">
        <x:v>0.8199520730824892</x:v>
      </x:c>
      <x:c r="I1197" s="9" t="str">
        <x:v>可用</x:v>
      </x:c>
      <x:c r="J1197" s="9" t="n">
        <x:v>0.1189604611184145</x:v>
      </x:c>
      <x:c r="K1197" s="9" t="n">
        <x:v>0.0119203404212993</x:v>
      </x:c>
      <x:c r="L1197" s="9" t="n">
        <x:v>0.08638476522477354</x:v>
      </x:c>
      <x:c r="M1197" s="9" t="n">
        <x:v>-0.1347138554216868</x:v>
      </x:c>
      <x:c r="N1197" s="9" t="n">
        <x:v>-0.22109862064646033</x:v>
      </x:c>
    </x:row>
    <x:row r="1198">
      <x:c r="A1198" s="1" t="str">
        <x:v>2023Q1</x:v>
      </x:c>
      <x:c r="B1198" s="1" t="str">
        <x:v>002449.OF</x:v>
      </x:c>
      <x:c r="C1198" s="1" t="str">
        <x:v>民生加银量化中国混合A</x:v>
      </x:c>
      <x:c r="D1198" s="1" t="str">
        <x:v>民生加银基金</x:v>
      </x:c>
      <x:c r="E1198" s="9" t="n">
        <x:v>0.0819039673995451</x:v>
      </x:c>
      <x:c r="F1198" s="9" t="n">
        <x:v>0.6276362388172859</x:v>
      </x:c>
      <x:c r="G1198" s="9" t="n">
        <x:v>0.032476393479909</x:v>
      </x:c>
      <x:c r="H1198" s="9" t="n">
        <x:v>0.74201659969674</x:v>
      </x:c>
      <x:c r="I1198" s="9" t="str">
        <x:v>覆盖/杠杆异常</x:v>
      </x:c>
      <x:c r="J1198" s="9" t="n">
        <x:v>-0.0514647253840476</x:v>
      </x:c>
      <x:c r="K1198" s="9" t="n">
        <x:v>0.0167474576920587</x:v>
      </x:c>
      <x:c r="L1198" s="9" t="n">
        <x:v>0.006296146165513769</x:v>
      </x:c>
      <x:c r="M1198" s="9" t="n">
        <x:v>0.0007788200294416</x:v>
      </x:c>
      <x:c r="N1198" s="9"/>
    </x:row>
    <x:row r="1199">
      <x:c r="A1199" s="1" t="str">
        <x:v>2023Q2</x:v>
      </x:c>
      <x:c r="B1199" s="1" t="str">
        <x:v>002449.OF</x:v>
      </x:c>
      <x:c r="C1199" s="1" t="str">
        <x:v>民生加银量化中国混合A</x:v>
      </x:c>
      <x:c r="D1199" s="1" t="str">
        <x:v>民生加银基金</x:v>
      </x:c>
      <x:c r="E1199" s="9" t="n">
        <x:v>0.0792886596543952</x:v>
      </x:c>
      <x:c r="F1199" s="9" t="n">
        <x:v>0.6615181089406461</x:v>
      </x:c>
      <x:c r="G1199" s="9" t="n">
        <x:v>0.0150627896318557</x:v>
      </x:c>
      <x:c r="H1199" s="9" t="n">
        <x:v>0.755869558226897</x:v>
      </x:c>
      <x:c r="I1199" s="9" t="str">
        <x:v>覆盖/杠杆异常</x:v>
      </x:c>
      <x:c r="J1199" s="9" t="n">
        <x:v>-0.0398001275228043</x:v>
      </x:c>
      <x:c r="K1199" s="9" t="n">
        <x:v>0.0067709071031718</x:v>
      </x:c>
      <x:c r="L1199" s="9" t="n">
        <x:v>0.00132337889734584</x:v>
      </x:c>
      <x:c r="M1199" s="9" t="n">
        <x:v>-0.0046692614433253</x:v>
      </x:c>
      <x:c r="N1199" s="9"/>
    </x:row>
    <x:row r="1200">
      <x:c r="A1200" s="1" t="str">
        <x:v>2023Q3</x:v>
      </x:c>
      <x:c r="B1200" s="1" t="str">
        <x:v>002449.OF</x:v>
      </x:c>
      <x:c r="C1200" s="1" t="str">
        <x:v>民生加银量化中国混合A</x:v>
      </x:c>
      <x:c r="D1200" s="1" t="str">
        <x:v>民生加银基金</x:v>
      </x:c>
      <x:c r="E1200" s="9" t="n">
        <x:v>0.0983546049555867</x:v>
      </x:c>
      <x:c r="F1200" s="9" t="n">
        <x:v>0.652441481533427</x:v>
      </x:c>
      <x:c r="G1200" s="9" t="n">
        <x:v>0.0223515385694249</x:v>
      </x:c>
      <x:c r="H1200" s="9" t="n">
        <x:v>0.7731476250584386</x:v>
      </x:c>
      <x:c r="I1200" s="9" t="str">
        <x:v>覆盖/杠杆异常</x:v>
      </x:c>
      <x:c r="J1200" s="9" t="n">
        <x:v>-0.0700389210520608</x:v>
      </x:c>
      <x:c r="K1200" s="9" t="n">
        <x:v>0.0140014361109186</x:v>
      </x:c>
      <x:c r="L1200" s="9" t="n">
        <x:v>0.00224646730821239</x:v>
      </x:c>
      <x:c r="M1200" s="9" t="n">
        <x:v>0.0117279105887531</x:v>
      </x:c>
      <x:c r="N1200" s="9"/>
    </x:row>
    <x:row r="1201">
      <x:c r="A1201" s="1" t="str">
        <x:v>2023Q4</x:v>
      </x:c>
      <x:c r="B1201" s="1" t="str">
        <x:v>002449.OF</x:v>
      </x:c>
      <x:c r="C1201" s="1" t="str">
        <x:v>民生加银量化中国混合A</x:v>
      </x:c>
      <x:c r="D1201" s="1" t="str">
        <x:v>民生加银基金</x:v>
      </x:c>
      <x:c r="E1201" s="9"/>
      <x:c r="F1201" s="9" t="n">
        <x:v>0.7989432538587253</x:v>
      </x:c>
      <x:c r="G1201" s="9" t="n">
        <x:v>0.0929288244053023</x:v>
      </x:c>
      <x:c r="H1201" s="9"/>
      <x:c r="I1201" s="9" t="str">
        <x:v>覆盖/杠杆异常</x:v>
      </x:c>
      <x:c r="J1201" s="9" t="n">
        <x:v>0.031001629210372</x:v>
      </x:c>
      <x:c r="K1201" s="9" t="n">
        <x:v>0.0198746052509315</x:v>
      </x:c>
      <x:c r="L1201" s="9"/>
      <x:c r="M1201" s="9" t="n">
        <x:v>0.0065040657576351</x:v>
      </x:c>
      <x:c r="N1201" s="9"/>
    </x:row>
    <x:row r="1202">
      <x:c r="A1202" s="1" t="str">
        <x:v>2024Q1</x:v>
      </x:c>
      <x:c r="B1202" s="1" t="str">
        <x:v>002449.OF</x:v>
      </x:c>
      <x:c r="C1202" s="1" t="str">
        <x:v>民生加银量化中国混合A</x:v>
      </x:c>
      <x:c r="D1202" s="1" t="str">
        <x:v>民生加银基金</x:v>
      </x:c>
      <x:c r="E1202" s="9"/>
      <x:c r="F1202" s="9" t="n">
        <x:v>0.8715517905102954</x:v>
      </x:c>
      <x:c r="G1202" s="9" t="n">
        <x:v>0.1327319901521934</x:v>
      </x:c>
      <x:c r="H1202" s="9"/>
      <x:c r="I1202" s="9" t="str">
        <x:v>覆盖/杠杆异常</x:v>
      </x:c>
      <x:c r="J1202" s="9" t="n">
        <x:v>-0.0214333367255786</x:v>
      </x:c>
      <x:c r="K1202" s="9" t="n">
        <x:v>0.0174055286828451</x:v>
      </x:c>
      <x:c r="L1202" s="9"/>
      <x:c r="M1202" s="9" t="n">
        <x:v>0.0056542817178257</x:v>
      </x:c>
      <x:c r="N1202" s="9"/>
    </x:row>
    <x:row r="1203">
      <x:c r="A1203" s="1" t="str">
        <x:v>2024Q2</x:v>
      </x:c>
      <x:c r="B1203" s="1" t="str">
        <x:v>002449.OF</x:v>
      </x:c>
      <x:c r="C1203" s="1" t="str">
        <x:v>民生加银量化中国混合A</x:v>
      </x:c>
      <x:c r="D1203" s="1" t="str">
        <x:v>民生加银基金</x:v>
      </x:c>
      <x:c r="E1203" s="9" t="n">
        <x:v>0.9352872744539412</x:v>
      </x:c>
      <x:c r="F1203" s="9"/>
      <x:c r="G1203" s="9" t="n">
        <x:v>0.0745630208926875</x:v>
      </x:c>
      <x:c r="H1203" s="9"/>
      <x:c r="I1203" s="9" t="str">
        <x:v>覆盖/杠杆异常</x:v>
      </x:c>
      <x:c r="J1203" s="9" t="n">
        <x:v>0.1606714697572842</x:v>
      </x:c>
      <x:c r="K1203" s="9" t="n">
        <x:v>0.0089599220136762</x:v>
      </x:c>
      <x:c r="L1203" s="9"/>
      <x:c r="M1203" s="9" t="n">
        <x:v>0.0819277125054271</x:v>
      </x:c>
      <x:c r="N1203" s="9"/>
    </x:row>
    <x:row r="1204">
      <x:c r="A1204" s="1" t="str">
        <x:v>2024Q3</x:v>
      </x:c>
      <x:c r="B1204" s="1" t="str">
        <x:v>002449.OF</x:v>
      </x:c>
      <x:c r="C1204" s="1" t="str">
        <x:v>民生加银量化中国混合A</x:v>
      </x:c>
      <x:c r="D1204" s="1" t="str">
        <x:v>民生加银基金</x:v>
      </x:c>
      <x:c r="E1204" s="9" t="n">
        <x:v>0.9319241909385112</x:v>
      </x:c>
      <x:c r="F1204" s="9"/>
      <x:c r="G1204" s="9" t="n">
        <x:v>0.1361966383495145</x:v>
      </x:c>
      <x:c r="H1204" s="9"/>
      <x:c r="I1204" s="9" t="str">
        <x:v>覆盖/杠杆异常</x:v>
      </x:c>
      <x:c r="J1204" s="9" t="n">
        <x:v>-0.0206428811428998</x:v>
      </x:c>
      <x:c r="K1204" s="9" t="n">
        <x:v>0.0278751222406441</x:v>
      </x:c>
      <x:c r="L1204" s="9"/>
      <x:c r="M1204" s="9" t="n">
        <x:v>-0.0304380136616588</x:v>
      </x:c>
      <x:c r="N1204" s="9"/>
    </x:row>
    <x:row r="1205">
      <x:c r="A1205" s="1" t="str">
        <x:v>2024Q4</x:v>
      </x:c>
      <x:c r="B1205" s="1" t="str">
        <x:v>002449.OF</x:v>
      </x:c>
      <x:c r="C1205" s="1" t="str">
        <x:v>民生加银量化中国混合A</x:v>
      </x:c>
      <x:c r="D1205" s="1" t="str">
        <x:v>民生加银基金</x:v>
      </x:c>
      <x:c r="E1205" s="9" t="n">
        <x:v>0.9290212003872218</x:v>
      </x:c>
      <x:c r="F1205" s="9" t="n">
        <x:v>0.0196056911907066</x:v>
      </x:c>
      <x:c r="G1205" s="9" t="n">
        <x:v>0.0536155818005808</x:v>
      </x:c>
      <x:c r="H1205" s="9" t="n">
        <x:v>1.0022424733785094</x:v>
      </x:c>
      <x:c r="I1205" s="9" t="str">
        <x:v>可用</x:v>
      </x:c>
      <x:c r="J1205" s="9" t="n">
        <x:v>-0.0120968459253197</x:v>
      </x:c>
      <x:c r="K1205" s="9" t="n">
        <x:v>-0.0061358304583538</x:v>
      </x:c>
      <x:c r="L1205" s="9" t="n">
        <x:v>-0.011358523519604797</x:v>
      </x:c>
      <x:c r="M1205" s="9" t="n">
        <x:v>-0.0398162302597572</x:v>
      </x:c>
      <x:c r="N1205" s="9" t="n">
        <x:v>-0.028457706740152404</x:v>
      </x:c>
    </x:row>
    <x:row r="1206">
      <x:c r="A1206" s="1" t="str">
        <x:v>2025Q1</x:v>
      </x:c>
      <x:c r="B1206" s="1" t="str">
        <x:v>002449.OF</x:v>
      </x:c>
      <x:c r="C1206" s="1" t="str">
        <x:v>民生加银量化中国混合A</x:v>
      </x:c>
      <x:c r="D1206" s="1" t="str">
        <x:v>民生加银基金</x:v>
      </x:c>
      <x:c r="E1206" s="9" t="n">
        <x:v>0.7813842495464942</x:v>
      </x:c>
      <x:c r="F1206" s="9" t="n">
        <x:v>0.0016008431264295</x:v>
      </x:c>
      <x:c r="G1206" s="9" t="n">
        <x:v>0.2534000413281804</x:v>
      </x:c>
      <x:c r="H1206" s="9" t="n">
        <x:v>1.036385134001104</x:v>
      </x:c>
      <x:c r="I1206" s="9" t="str">
        <x:v>可用</x:v>
      </x:c>
      <x:c r="J1206" s="9" t="n">
        <x:v>0.0125459507988814</x:v>
      </x:c>
      <x:c r="K1206" s="9" t="n">
        <x:v>0.0167355103051229</x:v>
      </x:c>
      <x:c r="L1206" s="9" t="n">
        <x:v>0.009829999276470429</x:v>
      </x:c>
      <x:c r="M1206" s="9" t="n">
        <x:v>0.0189792640747865</x:v>
      </x:c>
      <x:c r="N1206" s="9" t="n">
        <x:v>0.00914926479831607</x:v>
      </x:c>
    </x:row>
    <x:row r="1207">
      <x:c r="A1207" s="1" t="str">
        <x:v>2025Q2</x:v>
      </x:c>
      <x:c r="B1207" s="1" t="str">
        <x:v>002449.OF</x:v>
      </x:c>
      <x:c r="C1207" s="1" t="str">
        <x:v>民生加银量化中国混合A</x:v>
      </x:c>
      <x:c r="D1207" s="1" t="str">
        <x:v>民生加银基金</x:v>
      </x:c>
      <x:c r="E1207" s="9" t="n">
        <x:v>0.9440573686285048</x:v>
      </x:c>
      <x:c r="F1207" s="9" t="n">
        <x:v>0.0323915312192063</x:v>
      </x:c>
      <x:c r="G1207" s="9" t="n">
        <x:v>0.0322494002508286</x:v>
      </x:c>
      <x:c r="H1207" s="9" t="n">
        <x:v>1.0086983000985397</x:v>
      </x:c>
      <x:c r="I1207" s="9" t="str">
        <x:v>可用</x:v>
      </x:c>
      <x:c r="J1207" s="9" t="n">
        <x:v>0.1790131298144346</x:v>
      </x:c>
      <x:c r="K1207" s="9" t="n">
        <x:v>-0.0093141564174268</x:v>
      </x:c>
      <x:c r="L1207" s="9" t="n">
        <x:v>0.1686969644941924</x:v>
      </x:c>
      <x:c r="M1207" s="9" t="n">
        <x:v>0.1796838358517467</x:v>
      </x:c>
      <x:c r="N1207" s="9" t="n">
        <x:v>0.010986871357554301</x:v>
      </x:c>
    </x:row>
    <x:row r="1208">
      <x:c r="A1208" s="1" t="str">
        <x:v>2025Q3</x:v>
      </x:c>
      <x:c r="B1208" s="1" t="str">
        <x:v>002449.OF</x:v>
      </x:c>
      <x:c r="C1208" s="1" t="str">
        <x:v>民生加银量化中国混合A</x:v>
      </x:c>
      <x:c r="D1208" s="1" t="str">
        <x:v>民生加银基金</x:v>
      </x:c>
      <x:c r="E1208" s="9" t="n">
        <x:v>0.9443419006197096</x:v>
      </x:c>
      <x:c r="F1208" s="9" t="n">
        <x:v>0.0312198010882708</x:v>
      </x:c>
      <x:c r="G1208" s="9" t="n">
        <x:v>0.0254453062273276</x:v>
      </x:c>
      <x:c r="H1208" s="9" t="n">
        <x:v>1.001007007935308</x:v>
      </x:c>
      <x:c r="I1208" s="9" t="str">
        <x:v>可用</x:v>
      </x:c>
      <x:c r="J1208" s="9" t="n">
        <x:v>-0.002316465870377</x:v>
      </x:c>
      <x:c r="K1208" s="9" t="n">
        <x:v>0.0053859744891888</x:v>
      </x:c>
      <x:c r="L1208" s="9" t="n">
        <x:v>-0.0020193867305335306</x:v>
      </x:c>
      <x:c r="M1208" s="9" t="n">
        <x:v>0.0066339399412285</x:v>
      </x:c>
      <x:c r="N1208" s="9" t="n">
        <x:v>0.00865332667176203</x:v>
      </x:c>
    </x:row>
    <x:row r="1209">
      <x:c r="A1209" s="1" t="str">
        <x:v>2025Q4</x:v>
      </x:c>
      <x:c r="B1209" s="1" t="str">
        <x:v>002449.OF</x:v>
      </x:c>
      <x:c r="C1209" s="1" t="str">
        <x:v>民生加银量化中国混合A</x:v>
      </x:c>
      <x:c r="D1209" s="1" t="str">
        <x:v>民生加银基金</x:v>
      </x:c>
      <x:c r="E1209" s="9" t="n">
        <x:v>0.9420136588611424</x:v>
      </x:c>
      <x:c r="F1209" s="9" t="n">
        <x:v>0.035817907802644</x:v>
      </x:c>
      <x:c r="G1209" s="9" t="n">
        <x:v>0.0236080579797805</x:v>
      </x:c>
      <x:c r="H1209" s="9" t="n">
        <x:v>1.001439624643567</x:v>
      </x:c>
      <x:c r="I1209" s="9" t="str">
        <x:v>可用</x:v>
      </x:c>
      <x:c r="J1209" s="9" t="n">
        <x:v>-0.0388536352522925</x:v>
      </x:c>
      <x:c r="K1209" s="9" t="n">
        <x:v>0.0082560386605905</x:v>
      </x:c>
      <x:c r="L1209" s="9" t="n">
        <x:v>-0.03630494107250822</x:v>
      </x:c>
      <x:c r="M1209" s="9" t="n">
        <x:v>-0.0355871923856704</x:v>
      </x:c>
      <x:c r="N1209" s="9" t="n">
        <x:v>0.00071774868683782</x:v>
      </x:c>
    </x:row>
    <x:row r="1210">
      <x:c r="A1210" s="1" t="str">
        <x:v>2026Q1</x:v>
      </x:c>
      <x:c r="B1210" s="1" t="str">
        <x:v>002449.OF</x:v>
      </x:c>
      <x:c r="C1210" s="1" t="str">
        <x:v>民生加银量化中国混合A</x:v>
      </x:c>
      <x:c r="D1210" s="1" t="str">
        <x:v>民生加银基金</x:v>
      </x:c>
      <x:c r="E1210" s="9" t="n">
        <x:v>0.9383714655091506</x:v>
      </x:c>
      <x:c r="F1210" s="9" t="n">
        <x:v>0.0079248750195526</x:v>
      </x:c>
      <x:c r="G1210" s="9" t="n">
        <x:v>0.0566455363679023</x:v>
      </x:c>
      <x:c r="H1210" s="9" t="n">
        <x:v>1.0029418768966056</x:v>
      </x:c>
      <x:c r="I1210" s="9" t="str">
        <x:v>可用</x:v>
      </x:c>
      <x:c r="J1210" s="9" t="n">
        <x:v>0.1189604611184145</x:v>
      </x:c>
      <x:c r="K1210" s="9" t="n">
        <x:v>0.0119203404212993</x:v>
      </x:c>
      <x:c r="L1210" s="9" t="n">
        <x:v>0.11172356944536027</x:v>
      </x:c>
      <x:c r="M1210" s="9" t="n">
        <x:v>0.0998359988361095</x:v>
      </x:c>
      <x:c r="N1210" s="9" t="n">
        <x:v>-0.011887570609250775</x:v>
      </x:c>
    </x:row>
    <x:row r="1211">
      <x:c r="A1211" s="1" t="str">
        <x:v>2023Q1</x:v>
      </x:c>
      <x:c r="B1211" s="1" t="str">
        <x:v>002455.OF</x:v>
      </x:c>
      <x:c r="C1211" s="1" t="str">
        <x:v>民生加银鑫喜混合A</x:v>
      </x:c>
      <x:c r="D1211" s="1" t="str">
        <x:v>民生加银基金</x:v>
      </x:c>
      <x:c r="E1211" s="9" t="n">
        <x:v>0.2983994271694614</x:v>
      </x:c>
      <x:c r="F1211" s="9" t="n">
        <x:v>0.9485857772196894</x:v>
      </x:c>
      <x:c r="G1211" s="9" t="n">
        <x:v>0.0114995710146047</x:v>
      </x:c>
      <x:c r="H1211" s="9" t="n">
        <x:v>1.2584847754037554</x:v>
      </x:c>
      <x:c r="I1211" s="9" t="str">
        <x:v>覆盖/杠杆异常</x:v>
      </x:c>
      <x:c r="J1211" s="9" t="n">
        <x:v>-0.0514647253840476</x:v>
      </x:c>
      <x:c r="K1211" s="9" t="n">
        <x:v>0.0167474576920587</x:v>
      </x:c>
      <x:c r="L1211" s="9" t="n">
        <x:v>0.0005293555972419248</x:v>
      </x:c>
      <x:c r="M1211" s="9" t="n">
        <x:v>-0.0277556660496367</x:v>
      </x:c>
      <x:c r="N1211" s="9"/>
    </x:row>
    <x:row r="1212">
      <x:c r="A1212" s="1" t="str">
        <x:v>2023Q2</x:v>
      </x:c>
      <x:c r="B1212" s="1" t="str">
        <x:v>002455.OF</x:v>
      </x:c>
      <x:c r="C1212" s="1" t="str">
        <x:v>民生加银鑫喜混合A</x:v>
      </x:c>
      <x:c r="D1212" s="1" t="str">
        <x:v>民生加银基金</x:v>
      </x:c>
      <x:c r="E1212" s="9" t="n">
        <x:v>0.0778914755029273</x:v>
      </x:c>
      <x:c r="F1212" s="9" t="n">
        <x:v>1.132620429898314</x:v>
      </x:c>
      <x:c r="G1212" s="9" t="n">
        <x:v>0.0189462472010682</x:v>
      </x:c>
      <x:c r="H1212" s="9" t="n">
        <x:v>1.2294581526023096</x:v>
      </x:c>
      <x:c r="I1212" s="9" t="str">
        <x:v>覆盖/杠杆异常</x:v>
      </x:c>
      <x:c r="J1212" s="9" t="n">
        <x:v>-0.0398001275228043</x:v>
      </x:c>
      <x:c r="K1212" s="9" t="n">
        <x:v>0.0067709071031718</x:v>
      </x:c>
      <x:c r="L1212" s="9" t="n">
        <x:v>0.004568777056040098</x:v>
      </x:c>
      <x:c r="M1212" s="9" t="n">
        <x:v>-0.0121764072155922</x:v>
      </x:c>
      <x:c r="N1212" s="9"/>
    </x:row>
    <x:row r="1213">
      <x:c r="A1213" s="1" t="str">
        <x:v>2023Q3</x:v>
      </x:c>
      <x:c r="B1213" s="1" t="str">
        <x:v>002455.OF</x:v>
      </x:c>
      <x:c r="C1213" s="1" t="str">
        <x:v>民生加银鑫喜混合A</x:v>
      </x:c>
      <x:c r="D1213" s="1" t="str">
        <x:v>民生加银基金</x:v>
      </x:c>
      <x:c r="E1213" s="9" t="n">
        <x:v>0.1656504528161688</x:v>
      </x:c>
      <x:c r="F1213" s="9" t="n">
        <x:v>1.0058069319198824</x:v>
      </x:c>
      <x:c r="G1213" s="9" t="n">
        <x:v>0.019218398441241</x:v>
      </x:c>
      <x:c r="H1213" s="9" t="n">
        <x:v>1.1906757831772923</x:v>
      </x:c>
      <x:c r="I1213" s="9" t="str">
        <x:v>可用</x:v>
      </x:c>
      <x:c r="J1213" s="9" t="n">
        <x:v>-0.0700389210520608</x:v>
      </x:c>
      <x:c r="K1213" s="9" t="n">
        <x:v>0.0140014361109186</x:v>
      </x:c>
      <x:c r="L1213" s="9" t="n">
        <x:v>0.0024807625101655167</x:v>
      </x:c>
      <x:c r="M1213" s="9" t="n">
        <x:v>-0.0032111021839408</x:v>
      </x:c>
      <x:c r="N1213" s="9" t="n">
        <x:v>-0.005691864694106317</x:v>
      </x:c>
    </x:row>
    <x:row r="1214">
      <x:c r="A1214" s="1" t="str">
        <x:v>2023Q4</x:v>
      </x:c>
      <x:c r="B1214" s="1" t="str">
        <x:v>002455.OF</x:v>
      </x:c>
      <x:c r="C1214" s="1" t="str">
        <x:v>民生加银鑫喜混合A</x:v>
      </x:c>
      <x:c r="D1214" s="1" t="str">
        <x:v>民生加银基金</x:v>
      </x:c>
      <x:c r="E1214" s="9" t="n">
        <x:v>0.2551889343459274</x:v>
      </x:c>
      <x:c r="F1214" s="9" t="n">
        <x:v>0.95880857968483</x:v>
      </x:c>
      <x:c r="G1214" s="9" t="n">
        <x:v>0.0214451181317638</x:v>
      </x:c>
      <x:c r="H1214" s="9" t="n">
        <x:v>1.2354426321625214</x:v>
      </x:c>
      <x:c r="I1214" s="9" t="str">
        <x:v>覆盖/杠杆异常</x:v>
      </x:c>
      <x:c r="J1214" s="9" t="n">
        <x:v>0.031001629210372</x:v>
      </x:c>
      <x:c r="K1214" s="9" t="n">
        <x:v>0.0198746052509315</x:v>
      </x:c>
      <x:c r="L1214" s="9" t="n">
        <x:v>0.0269672147536247</x:v>
      </x:c>
      <x:c r="M1214" s="9" t="n">
        <x:v>0.0198482772354171</x:v>
      </x:c>
      <x:c r="N1214" s="9"/>
    </x:row>
    <x:row r="1215">
      <x:c r="A1215" s="1" t="str">
        <x:v>2024Q1</x:v>
      </x:c>
      <x:c r="B1215" s="1" t="str">
        <x:v>002455.OF</x:v>
      </x:c>
      <x:c r="C1215" s="1" t="str">
        <x:v>民生加银鑫喜混合A</x:v>
      </x:c>
      <x:c r="D1215" s="1" t="str">
        <x:v>民生加银基金</x:v>
      </x:c>
      <x:c r="E1215" s="9" t="n">
        <x:v>0.3080389956212966</x:v>
      </x:c>
      <x:c r="F1215" s="9" t="n">
        <x:v>0.6971181201856047</x:v>
      </x:c>
      <x:c r="G1215" s="9" t="n">
        <x:v>0.0259469318142209</x:v>
      </x:c>
      <x:c r="H1215" s="9" t="n">
        <x:v>1.0311040476211222</x:v>
      </x:c>
      <x:c r="I1215" s="9" t="str">
        <x:v>可用</x:v>
      </x:c>
      <x:c r="J1215" s="9" t="n">
        <x:v>-0.0214333367255786</x:v>
      </x:c>
      <x:c r="K1215" s="9" t="n">
        <x:v>0.0174055286828451</x:v>
      </x:c>
      <x:c r="L1215" s="9" t="n">
        <x:v>0.005531405918461317</x:v>
      </x:c>
      <x:c r="M1215" s="9" t="n">
        <x:v>-0.0068269803542408</x:v>
      </x:c>
      <x:c r="N1215" s="9" t="n">
        <x:v>-0.012358386272702117</x:v>
      </x:c>
    </x:row>
    <x:row r="1216">
      <x:c r="A1216" s="1" t="str">
        <x:v>2024Q2</x:v>
      </x:c>
      <x:c r="B1216" s="1" t="str">
        <x:v>002455.OF</x:v>
      </x:c>
      <x:c r="C1216" s="1" t="str">
        <x:v>民生加银鑫喜混合A</x:v>
      </x:c>
      <x:c r="D1216" s="1" t="str">
        <x:v>民生加银基金</x:v>
      </x:c>
      <x:c r="E1216" s="9" t="n">
        <x:v>0.3731084385655125</x:v>
      </x:c>
      <x:c r="F1216" s="9" t="n">
        <x:v>0.6854901638813562</x:v>
      </x:c>
      <x:c r="G1216" s="9" t="n">
        <x:v>0.004681093418259</x:v>
      </x:c>
      <x:c r="H1216" s="9" t="n">
        <x:v>1.0632796958651278</x:v>
      </x:c>
      <x:c r="I1216" s="9" t="str">
        <x:v>可用</x:v>
      </x:c>
      <x:c r="J1216" s="9" t="n">
        <x:v>0.1606714697572842</x:v>
      </x:c>
      <x:c r="K1216" s="9" t="n">
        <x:v>0.0089599220136762</x:v>
      </x:c>
      <x:c r="L1216" s="9" t="n">
        <x:v>0.06608981961268534</x:v>
      </x:c>
      <x:c r="M1216" s="9" t="n">
        <x:v>0.0318046578509823</x:v>
      </x:c>
      <x:c r="N1216" s="9" t="n">
        <x:v>-0.03428516176170304</x:v>
      </x:c>
    </x:row>
    <x:row r="1217">
      <x:c r="A1217" s="1" t="str">
        <x:v>2024Q3</x:v>
      </x:c>
      <x:c r="B1217" s="1" t="str">
        <x:v>002455.OF</x:v>
      </x:c>
      <x:c r="C1217" s="1" t="str">
        <x:v>民生加银鑫喜混合A</x:v>
      </x:c>
      <x:c r="D1217" s="1" t="str">
        <x:v>民生加银基金</x:v>
      </x:c>
      <x:c r="E1217" s="9" t="n">
        <x:v>0.3714056689798197</x:v>
      </x:c>
      <x:c r="F1217" s="9" t="n">
        <x:v>0.8136584181422988</x:v>
      </x:c>
      <x:c r="G1217" s="9" t="n">
        <x:v>0.0172424174643056</x:v>
      </x:c>
      <x:c r="H1217" s="9" t="n">
        <x:v>1.202306504586424</x:v>
      </x:c>
      <x:c r="I1217" s="9" t="str">
        <x:v>覆盖/杠杆异常</x:v>
      </x:c>
      <x:c r="J1217" s="9" t="n">
        <x:v>-0.0206428811428998</x:v>
      </x:c>
      <x:c r="K1217" s="9" t="n">
        <x:v>0.0278751222406441</x:v>
      </x:c>
      <x:c r="L1217" s="9" t="n">
        <x:v>0.015013944787296084</x:v>
      </x:c>
      <x:c r="M1217" s="9" t="n">
        <x:v>0.0509098126923879</x:v>
      </x:c>
      <x:c r="N1217" s="9"/>
    </x:row>
    <x:row r="1218">
      <x:c r="A1218" s="1" t="str">
        <x:v>2024Q4</x:v>
      </x:c>
      <x:c r="B1218" s="1" t="str">
        <x:v>002455.OF</x:v>
      </x:c>
      <x:c r="C1218" s="1" t="str">
        <x:v>民生加银鑫喜混合A</x:v>
      </x:c>
      <x:c r="D1218" s="1" t="str">
        <x:v>民生加银基金</x:v>
      </x:c>
      <x:c r="E1218" s="9" t="n">
        <x:v>0.2000062788535276</x:v>
      </x:c>
      <x:c r="F1218" s="9" t="n">
        <x:v>0.6258204806748466</x:v>
      </x:c>
      <x:c r="G1218" s="9" t="n">
        <x:v>0.0089835502108895</x:v>
      </x:c>
      <x:c r="H1218" s="9" t="n">
        <x:v>0.8348103097392637</x:v>
      </x:c>
      <x:c r="I1218" s="9" t="str">
        <x:v>可用</x:v>
      </x:c>
      <x:c r="J1218" s="9" t="n">
        <x:v>-0.0120968459253197</x:v>
      </x:c>
      <x:c r="K1218" s="9" t="n">
        <x:v>-0.0061358304583538</x:v>
      </x:c>
      <x:c r="L1218" s="9" t="n">
        <x:v>-0.00625937350617399</x:v>
      </x:c>
      <x:c r="M1218" s="9" t="n">
        <x:v>0.0026492589759059</x:v>
      </x:c>
      <x:c r="N1218" s="9" t="n">
        <x:v>0.00890863248207989</x:v>
      </x:c>
    </x:row>
    <x:row r="1219">
      <x:c r="A1219" s="1" t="str">
        <x:v>2025Q1</x:v>
      </x:c>
      <x:c r="B1219" s="1" t="str">
        <x:v>002455.OF</x:v>
      </x:c>
      <x:c r="C1219" s="1" t="str">
        <x:v>民生加银鑫喜混合A</x:v>
      </x:c>
      <x:c r="D1219" s="1" t="str">
        <x:v>民生加银基金</x:v>
      </x:c>
      <x:c r="E1219" s="9" t="n">
        <x:v>0.2363581759115853</x:v>
      </x:c>
      <x:c r="F1219" s="9" t="n">
        <x:v>0.7948800202871947</x:v>
      </x:c>
      <x:c r="G1219" s="9" t="n">
        <x:v>0.0186804713092028</x:v>
      </x:c>
      <x:c r="H1219" s="9" t="n">
        <x:v>1.0499186675079828</x:v>
      </x:c>
      <x:c r="I1219" s="9" t="str">
        <x:v>可用</x:v>
      </x:c>
      <x:c r="J1219" s="9" t="n">
        <x:v>0.0125459507988814</x:v>
      </x:c>
      <x:c r="K1219" s="9" t="n">
        <x:v>0.0167355103051229</x:v>
      </x:c>
      <x:c r="L1219" s="9" t="n">
        <x:v>0.016268060816752753</x:v>
      </x:c>
      <x:c r="M1219" s="9" t="n">
        <x:v>0.0295366577640912</x:v>
      </x:c>
      <x:c r="N1219" s="9" t="n">
        <x:v>0.013268596947338448</x:v>
      </x:c>
    </x:row>
    <x:row r="1220">
      <x:c r="A1220" s="1" t="str">
        <x:v>2025Q2</x:v>
      </x:c>
      <x:c r="B1220" s="1" t="str">
        <x:v>002455.OF</x:v>
      </x:c>
      <x:c r="C1220" s="1" t="str">
        <x:v>民生加银鑫喜混合A</x:v>
      </x:c>
      <x:c r="D1220" s="1" t="str">
        <x:v>民生加银基金</x:v>
      </x:c>
      <x:c r="E1220" s="9" t="n">
        <x:v>0.2424125456980919</x:v>
      </x:c>
      <x:c r="F1220" s="9" t="n">
        <x:v>0.6591937308778771</x:v>
      </x:c>
      <x:c r="G1220" s="9" t="n">
        <x:v>0.013359343897505</x:v>
      </x:c>
      <x:c r="H1220" s="9" t="n">
        <x:v>0.9149656204734741</x:v>
      </x:c>
      <x:c r="I1220" s="9" t="str">
        <x:v>可用</x:v>
      </x:c>
      <x:c r="J1220" s="9" t="n">
        <x:v>0.1790131298144346</x:v>
      </x:c>
      <x:c r="K1220" s="9" t="n">
        <x:v>-0.0093141564174268</x:v>
      </x:c>
      <x:c r="L1220" s="9" t="n">
        <x:v>0.037255194992916386</x:v>
      </x:c>
      <x:c r="M1220" s="9" t="n">
        <x:v>0.076351970938401</x:v>
      </x:c>
      <x:c r="N1220" s="9" t="n">
        <x:v>0.039096775945484614</x:v>
      </x:c>
    </x:row>
    <x:row r="1221">
      <x:c r="A1221" s="1" t="str">
        <x:v>2025Q3</x:v>
      </x:c>
      <x:c r="B1221" s="1" t="str">
        <x:v>002455.OF</x:v>
      </x:c>
      <x:c r="C1221" s="1" t="str">
        <x:v>民生加银鑫喜混合A</x:v>
      </x:c>
      <x:c r="D1221" s="1" t="str">
        <x:v>民生加银基金</x:v>
      </x:c>
      <x:c r="E1221" s="9" t="n">
        <x:v>0.3177984406004489</x:v>
      </x:c>
      <x:c r="F1221" s="9" t="n">
        <x:v>0.7188174386363636</x:v>
      </x:c>
      <x:c r="G1221" s="9" t="n">
        <x:v>0.0115297060044893</x:v>
      </x:c>
      <x:c r="H1221" s="9" t="n">
        <x:v>1.0481455852413017</x:v>
      </x:c>
      <x:c r="I1221" s="9" t="str">
        <x:v>可用</x:v>
      </x:c>
      <x:c r="J1221" s="9" t="n">
        <x:v>-0.002316465870377</x:v>
      </x:c>
      <x:c r="K1221" s="9" t="n">
        <x:v>0.0053859744891888</x:v>
      </x:c>
      <x:c r="L1221" s="9" t="n">
        <x:v>0.0031353631455695178</x:v>
      </x:c>
      <x:c r="M1221" s="9" t="n">
        <x:v>0.0239478914227775</x:v>
      </x:c>
      <x:c r="N1221" s="9" t="n">
        <x:v>0.020812528277207983</x:v>
      </x:c>
    </x:row>
    <x:row r="1222">
      <x:c r="A1222" s="1" t="str">
        <x:v>2025Q4</x:v>
      </x:c>
      <x:c r="B1222" s="1" t="str">
        <x:v>002455.OF</x:v>
      </x:c>
      <x:c r="C1222" s="1" t="str">
        <x:v>民生加银鑫喜混合A</x:v>
      </x:c>
      <x:c r="D1222" s="1" t="str">
        <x:v>民生加银基金</x:v>
      </x:c>
      <x:c r="E1222" s="9" t="n">
        <x:v>0.2955467604555639</x:v>
      </x:c>
      <x:c r="F1222" s="9" t="n">
        <x:v>0.0283183832150858</x:v>
      </x:c>
      <x:c r="G1222" s="9" t="n">
        <x:v>0.4116856712098581</x:v>
      </x:c>
      <x:c r="H1222" s="9" t="n">
        <x:v>0.7355508148805078</x:v>
      </x:c>
      <x:c r="I1222" s="9" t="str">
        <x:v>覆盖/杠杆异常</x:v>
      </x:c>
      <x:c r="J1222" s="9" t="n">
        <x:v>-0.0388536352522925</x:v>
      </x:c>
      <x:c r="K1222" s="9" t="n">
        <x:v>0.0082560386605905</x:v>
      </x:c>
      <x:c r="L1222" s="9" t="n">
        <x:v>-0.011249268364107978</x:v>
      </x:c>
      <x:c r="M1222" s="9" t="n">
        <x:v>0.0184578990561625</x:v>
      </x:c>
      <x:c r="N1222" s="9"/>
    </x:row>
    <x:row r="1223">
      <x:c r="A1223" s="1" t="str">
        <x:v>2026Q1</x:v>
      </x:c>
      <x:c r="B1223" s="1" t="str">
        <x:v>002455.OF</x:v>
      </x:c>
      <x:c r="C1223" s="1" t="str">
        <x:v>民生加银鑫喜混合A</x:v>
      </x:c>
      <x:c r="D1223" s="1" t="str">
        <x:v>民生加银基金</x:v>
      </x:c>
      <x:c r="E1223" s="9" t="n">
        <x:v>0.3532867258064516</x:v>
      </x:c>
      <x:c r="F1223" s="9" t="n">
        <x:v>0.5186705399259651</x:v>
      </x:c>
      <x:c r="G1223" s="9" t="n">
        <x:v>0.1357028640049356</x:v>
      </x:c>
      <x:c r="H1223" s="9" t="n">
        <x:v>1.0076601297373524</x:v>
      </x:c>
      <x:c r="I1223" s="9" t="str">
        <x:v>可用</x:v>
      </x:c>
      <x:c r="J1223" s="9" t="n">
        <x:v>0.1189604611184145</x:v>
      </x:c>
      <x:c r="K1223" s="9" t="n">
        <x:v>0.0119203404212993</x:v>
      </x:c>
      <x:c r="L1223" s="9" t="n">
        <x:v>0.04820988121136696</x:v>
      </x:c>
      <x:c r="M1223" s="9" t="n">
        <x:v>0.0406213765697498</x:v>
      </x:c>
      <x:c r="N1223" s="9" t="n">
        <x:v>-0.007588504641617165</x:v>
      </x:c>
    </x:row>
    <x:row r="1224">
      <x:c r="A1224" s="1" t="str">
        <x:v>2023Q1</x:v>
      </x:c>
      <x:c r="B1224" s="1" t="str">
        <x:v>002456.OF</x:v>
      </x:c>
      <x:c r="C1224" s="1" t="str">
        <x:v>招商安元灵活配置混合A</x:v>
      </x:c>
      <x:c r="D1224" s="1" t="str">
        <x:v>招商基金</x:v>
      </x:c>
      <x:c r="E1224" s="9" t="n">
        <x:v>0.2401065598984771</x:v>
      </x:c>
      <x:c r="F1224" s="9" t="n">
        <x:v>0.5986733952284264</x:v>
      </x:c>
      <x:c r="G1224" s="9" t="n">
        <x:v>0.0927654193908629</x:v>
      </x:c>
      <x:c r="H1224" s="9" t="n">
        <x:v>0.9315453745177664</x:v>
      </x:c>
      <x:c r="I1224" s="9" t="str">
        <x:v>可用</x:v>
      </x:c>
      <x:c r="J1224" s="9" t="n">
        <x:v>-0.0514647253840476</x:v>
      </x:c>
      <x:c r="K1224" s="9" t="n">
        <x:v>0.0167474576920587</x:v>
      </x:c>
      <x:c r="L1224" s="9" t="n">
        <x:v>-0.0023307608101342907</x:v>
      </x:c>
      <x:c r="M1224" s="9" t="n">
        <x:v>-0.0140489114862272</x:v>
      </x:c>
      <x:c r="N1224" s="9" t="n">
        <x:v>-0.01171815067609291</x:v>
      </x:c>
    </x:row>
    <x:row r="1225">
      <x:c r="A1225" s="1" t="str">
        <x:v>2023Q2</x:v>
      </x:c>
      <x:c r="B1225" s="1" t="str">
        <x:v>002456.OF</x:v>
      </x:c>
      <x:c r="C1225" s="1" t="str">
        <x:v>招商安元灵活配置混合A</x:v>
      </x:c>
      <x:c r="D1225" s="1" t="str">
        <x:v>招商基金</x:v>
      </x:c>
      <x:c r="E1225" s="9" t="n">
        <x:v>0.2882083611207999</x:v>
      </x:c>
      <x:c r="F1225" s="9" t="n">
        <x:v>0.4563644920358098</x:v>
      </x:c>
      <x:c r="G1225" s="9" t="n">
        <x:v>0.0831919209394256</x:v>
      </x:c>
      <x:c r="H1225" s="9" t="n">
        <x:v>0.8277647740960353</x:v>
      </x:c>
      <x:c r="I1225" s="9" t="str">
        <x:v>可用</x:v>
      </x:c>
      <x:c r="J1225" s="9" t="n">
        <x:v>-0.0398001275228043</x:v>
      </x:c>
      <x:c r="K1225" s="9" t="n">
        <x:v>0.0067709071031718</x:v>
      </x:c>
      <x:c r="L1225" s="9" t="n">
        <x:v>-0.008380727944985613</x:v>
      </x:c>
      <x:c r="M1225" s="9" t="n">
        <x:v>-0.0116103700675196</x:v>
      </x:c>
      <x:c r="N1225" s="9" t="n">
        <x:v>-0.003229642122533986</x:v>
      </x:c>
    </x:row>
    <x:row r="1226">
      <x:c r="A1226" s="1" t="str">
        <x:v>2023Q3</x:v>
      </x:c>
      <x:c r="B1226" s="1" t="str">
        <x:v>002456.OF</x:v>
      </x:c>
      <x:c r="C1226" s="1" t="str">
        <x:v>招商安元灵活配置混合A</x:v>
      </x:c>
      <x:c r="D1226" s="1" t="str">
        <x:v>招商基金</x:v>
      </x:c>
      <x:c r="E1226" s="9" t="n">
        <x:v>0.2629284491450285</x:v>
      </x:c>
      <x:c r="F1226" s="9" t="n">
        <x:v>0.4977616781507283</x:v>
      </x:c>
      <x:c r="G1226" s="9" t="n">
        <x:v>0.1210969145028499</x:v>
      </x:c>
      <x:c r="H1226" s="9" t="n">
        <x:v>0.8817870417986067</x:v>
      </x:c>
      <x:c r="I1226" s="9" t="str">
        <x:v>可用</x:v>
      </x:c>
      <x:c r="J1226" s="9" t="n">
        <x:v>-0.0700389210520608</x:v>
      </x:c>
      <x:c r="K1226" s="9" t="n">
        <x:v>0.0140014361109186</x:v>
      </x:c>
      <x:c r="L1226" s="9" t="n">
        <x:v>-0.011445846556918387</x:v>
      </x:c>
      <x:c r="M1226" s="9" t="n">
        <x:v>-0.0236460714553056</x:v>
      </x:c>
      <x:c r="N1226" s="9" t="n">
        <x:v>-0.012200224898387213</x:v>
      </x:c>
    </x:row>
    <x:row r="1227">
      <x:c r="A1227" s="1" t="str">
        <x:v>2023Q4</x:v>
      </x:c>
      <x:c r="B1227" s="1" t="str">
        <x:v>002456.OF</x:v>
      </x:c>
      <x:c r="C1227" s="1" t="str">
        <x:v>招商安元灵活配置混合A</x:v>
      </x:c>
      <x:c r="D1227" s="1" t="str">
        <x:v>招商基金</x:v>
      </x:c>
      <x:c r="E1227" s="9" t="n">
        <x:v>0.2069194115636571</x:v>
      </x:c>
      <x:c r="F1227" s="9" t="n">
        <x:v>0.7033010291939619</x:v>
      </x:c>
      <x:c r="G1227" s="9" t="n">
        <x:v>0.1081581959555682</x:v>
      </x:c>
      <x:c r="H1227" s="9" t="n">
        <x:v>1.0183786367131873</x:v>
      </x:c>
      <x:c r="I1227" s="9" t="str">
        <x:v>可用</x:v>
      </x:c>
      <x:c r="J1227" s="9" t="n">
        <x:v>0.031001629210372</x:v>
      </x:c>
      <x:c r="K1227" s="9" t="n">
        <x:v>0.0198746052509315</x:v>
      </x:c>
      <x:c r="L1227" s="9" t="n">
        <x:v>0.0203926692015287</x:v>
      </x:c>
      <x:c r="M1227" s="9" t="n">
        <x:v>-0.0010937560111501</x:v>
      </x:c>
      <x:c r="N1227" s="9" t="n">
        <x:v>-0.021486425212678798</x:v>
      </x:c>
    </x:row>
    <x:row r="1228">
      <x:c r="A1228" s="1" t="str">
        <x:v>2024Q1</x:v>
      </x:c>
      <x:c r="B1228" s="1" t="str">
        <x:v>002456.OF</x:v>
      </x:c>
      <x:c r="C1228" s="1" t="str">
        <x:v>招商安元灵活配置混合A</x:v>
      </x:c>
      <x:c r="D1228" s="1" t="str">
        <x:v>招商基金</x:v>
      </x:c>
      <x:c r="E1228" s="9" t="n">
        <x:v>0.1386139600965406</x:v>
      </x:c>
      <x:c r="F1228" s="9" t="n">
        <x:v>0.6760223341914723</x:v>
      </x:c>
      <x:c r="G1228" s="9" t="n">
        <x:v>0.044971519549477</x:v>
      </x:c>
      <x:c r="H1228" s="9" t="n">
        <x:v>0.8596078138374899</x:v>
      </x:c>
      <x:c r="I1228" s="9" t="str">
        <x:v>可用</x:v>
      </x:c>
      <x:c r="J1228" s="9" t="n">
        <x:v>-0.0214333367255786</x:v>
      </x:c>
      <x:c r="K1228" s="9" t="n">
        <x:v>0.0174055286828451</x:v>
      </x:c>
      <x:c r="L1228" s="9" t="n">
        <x:v>0.008795566446398496</x:v>
      </x:c>
      <x:c r="M1228" s="9" t="n">
        <x:v>-0.0023463151392425</x:v>
      </x:c>
      <x:c r="N1228" s="9" t="n">
        <x:v>-0.011141881585640997</x:v>
      </x:c>
    </x:row>
    <x:row r="1229">
      <x:c r="A1229" s="1" t="str">
        <x:v>2024Q2</x:v>
      </x:c>
      <x:c r="B1229" s="1" t="str">
        <x:v>002456.OF</x:v>
      </x:c>
      <x:c r="C1229" s="1" t="str">
        <x:v>招商安元灵活配置混合A</x:v>
      </x:c>
      <x:c r="D1229" s="1" t="str">
        <x:v>招商基金</x:v>
      </x:c>
      <x:c r="E1229" s="9" t="n">
        <x:v>0.1399387809572475</x:v>
      </x:c>
      <x:c r="F1229" s="9" t="n">
        <x:v>0.7211897680122638</x:v>
      </x:c>
      <x:c r="G1229" s="9" t="n">
        <x:v>0.0461072086526997</x:v>
      </x:c>
      <x:c r="H1229" s="9" t="n">
        <x:v>0.907235757622211</x:v>
      </x:c>
      <x:c r="I1229" s="9" t="str">
        <x:v>可用</x:v>
      </x:c>
      <x:c r="J1229" s="9" t="n">
        <x:v>0.1606714697572842</x:v>
      </x:c>
      <x:c r="K1229" s="9" t="n">
        <x:v>0.0089599220136762</x:v>
      </x:c>
      <x:c r="L1229" s="9" t="n">
        <x:v>0.028945973690894723</x:v>
      </x:c>
      <x:c r="M1229" s="9" t="n">
        <x:v>0.0095641299928719</x:v>
      </x:c>
      <x:c r="N1229" s="9" t="n">
        <x:v>-0.019381843698022823</x:v>
      </x:c>
    </x:row>
    <x:row r="1230">
      <x:c r="A1230" s="1" t="str">
        <x:v>2024Q3</x:v>
      </x:c>
      <x:c r="B1230" s="1" t="str">
        <x:v>002456.OF</x:v>
      </x:c>
      <x:c r="C1230" s="1" t="str">
        <x:v>招商安元灵活配置混合A</x:v>
      </x:c>
      <x:c r="D1230" s="1" t="str">
        <x:v>招商基金</x:v>
      </x:c>
      <x:c r="E1230" s="9" t="n">
        <x:v>0.1583318356575463</x:v>
      </x:c>
      <x:c r="F1230" s="9" t="n">
        <x:v>0.7654279932921447</x:v>
      </x:c>
      <x:c r="G1230" s="9" t="n">
        <x:v>0.0507689555163283</x:v>
      </x:c>
      <x:c r="H1230" s="9" t="n">
        <x:v>0.9745287844660193</x:v>
      </x:c>
      <x:c r="I1230" s="9" t="str">
        <x:v>可用</x:v>
      </x:c>
      <x:c r="J1230" s="9" t="n">
        <x:v>-0.0206428811428998</x:v>
      </x:c>
      <x:c r="K1230" s="9" t="n">
        <x:v>0.0278751222406441</x:v>
      </x:c>
      <x:c r="L1230" s="9" t="n">
        <x:v>0.018067973614813573</x:v>
      </x:c>
      <x:c r="M1230" s="9" t="n">
        <x:v>0.0020189441875799</x:v>
      </x:c>
      <x:c r="N1230" s="9" t="n">
        <x:v>-0.01604902942723367</x:v>
      </x:c>
    </x:row>
    <x:row r="1231">
      <x:c r="A1231" s="1" t="str">
        <x:v>2024Q4</x:v>
      </x:c>
      <x:c r="B1231" s="1" t="str">
        <x:v>002456.OF</x:v>
      </x:c>
      <x:c r="C1231" s="1" t="str">
        <x:v>招商安元灵活配置混合A</x:v>
      </x:c>
      <x:c r="D1231" s="1" t="str">
        <x:v>招商基金</x:v>
      </x:c>
      <x:c r="E1231" s="9" t="n">
        <x:v>0.1603250147470599</x:v>
      </x:c>
      <x:c r="F1231" s="9" t="n">
        <x:v>0.7753826722045922</x:v>
      </x:c>
      <x:c r="G1231" s="9" t="n">
        <x:v>0.0476891295501213</x:v>
      </x:c>
      <x:c r="H1231" s="9" t="n">
        <x:v>0.9833968165017734</x:v>
      </x:c>
      <x:c r="I1231" s="9" t="str">
        <x:v>可用</x:v>
      </x:c>
      <x:c r="J1231" s="9" t="n">
        <x:v>-0.0120968459253197</x:v>
      </x:c>
      <x:c r="K1231" s="9" t="n">
        <x:v>-0.0061358304583538</x:v>
      </x:c>
      <x:c r="L1231" s="9" t="n">
        <x:v>-0.006697043618362489</x:v>
      </x:c>
      <x:c r="M1231" s="9" t="n">
        <x:v>-0.0112368214534767</x:v>
      </x:c>
      <x:c r="N1231" s="9" t="n">
        <x:v>-0.0045397778351142105</x:v>
      </x:c>
    </x:row>
    <x:row r="1232">
      <x:c r="A1232" s="1" t="str">
        <x:v>2025Q1</x:v>
      </x:c>
      <x:c r="B1232" s="1" t="str">
        <x:v>002456.OF</x:v>
      </x:c>
      <x:c r="C1232" s="1" t="str">
        <x:v>招商安元灵活配置混合A</x:v>
      </x:c>
      <x:c r="D1232" s="1" t="str">
        <x:v>招商基金</x:v>
      </x:c>
      <x:c r="E1232" s="9" t="n">
        <x:v>0.1659848828571428</x:v>
      </x:c>
      <x:c r="F1232" s="9" t="n">
        <x:v>0.6358710036734694</x:v>
      </x:c>
      <x:c r="G1232" s="9" t="n">
        <x:v>0.0587175612244897</x:v>
      </x:c>
      <x:c r="H1232" s="9" t="n">
        <x:v>0.8605734477551019</x:v>
      </x:c>
      <x:c r="I1232" s="9" t="str">
        <x:v>可用</x:v>
      </x:c>
      <x:c r="J1232" s="9" t="n">
        <x:v>0.0125459507988814</x:v>
      </x:c>
      <x:c r="K1232" s="9" t="n">
        <x:v>0.0167355103051229</x:v>
      </x:c>
      <x:c r="L1232" s="9" t="n">
        <x:v>0.012724063908389994</x:v>
      </x:c>
      <x:c r="M1232" s="9" t="n">
        <x:v>0.007524099737469</x:v>
      </x:c>
      <x:c r="N1232" s="9" t="n">
        <x:v>-0.005199964170920994</x:v>
      </x:c>
    </x:row>
    <x:row r="1233">
      <x:c r="A1233" s="1" t="str">
        <x:v>2025Q2</x:v>
      </x:c>
      <x:c r="B1233" s="1" t="str">
        <x:v>002456.OF</x:v>
      </x:c>
      <x:c r="C1233" s="1" t="str">
        <x:v>招商安元灵活配置混合A</x:v>
      </x:c>
      <x:c r="D1233" s="1" t="str">
        <x:v>招商基金</x:v>
      </x:c>
      <x:c r="E1233" s="9" t="n">
        <x:v>0.1946663718505647</x:v>
      </x:c>
      <x:c r="F1233" s="9" t="n">
        <x:v>0.7427500288879235</x:v>
      </x:c>
      <x:c r="G1233" s="9" t="n">
        <x:v>0.0647730010860121</x:v>
      </x:c>
      <x:c r="H1233" s="9" t="n">
        <x:v>1.0021894018245003</x:v>
      </x:c>
      <x:c r="I1233" s="9" t="str">
        <x:v>可用</x:v>
      </x:c>
      <x:c r="J1233" s="9" t="n">
        <x:v>0.1790131298144346</x:v>
      </x:c>
      <x:c r="K1233" s="9" t="n">
        <x:v>-0.0093141564174268</x:v>
      </x:c>
      <x:c r="L1233" s="9" t="n">
        <x:v>0.027929746546479745</x:v>
      </x:c>
      <x:c r="M1233" s="9" t="n">
        <x:v>0.1018280795772257</x:v>
      </x:c>
      <x:c r="N1233" s="9" t="n">
        <x:v>0.07389833303074596</x:v>
      </x:c>
    </x:row>
    <x:row r="1234">
      <x:c r="A1234" s="1" t="str">
        <x:v>2025Q3</x:v>
      </x:c>
      <x:c r="B1234" s="1" t="str">
        <x:v>002456.OF</x:v>
      </x:c>
      <x:c r="C1234" s="1" t="str">
        <x:v>招商安元灵活配置混合A</x:v>
      </x:c>
      <x:c r="D1234" s="1" t="str">
        <x:v>招商基金</x:v>
      </x:c>
      <x:c r="E1234" s="9" t="n">
        <x:v>0.3889809386171213</x:v>
      </x:c>
      <x:c r="F1234" s="9" t="n">
        <x:v>0.5564322036688617</x:v>
      </x:c>
      <x:c r="G1234" s="9" t="n">
        <x:v>0.1386136775634995</x:v>
      </x:c>
      <x:c r="H1234" s="9" t="n">
        <x:v>1.0840268198494825</x:v>
      </x:c>
      <x:c r="I1234" s="9" t="str">
        <x:v>可用</x:v>
      </x:c>
      <x:c r="J1234" s="9" t="n">
        <x:v>-0.002316465870377</x:v>
      </x:c>
      <x:c r="K1234" s="9" t="n">
        <x:v>0.0053859744891888</x:v>
      </x:c>
      <x:c r="L1234" s="9" t="n">
        <x:v>0.0020958685853898233</x:v>
      </x:c>
      <x:c r="M1234" s="9" t="n">
        <x:v>0.058811073422152</x:v>
      </x:c>
      <x:c r="N1234" s="9" t="n">
        <x:v>0.05671520483676218</x:v>
      </x:c>
    </x:row>
    <x:row r="1235">
      <x:c r="A1235" s="1" t="str">
        <x:v>2025Q4</x:v>
      </x:c>
      <x:c r="B1235" s="1" t="str">
        <x:v>002456.OF</x:v>
      </x:c>
      <x:c r="C1235" s="1" t="str">
        <x:v>招商安元灵活配置混合A</x:v>
      </x:c>
      <x:c r="D1235" s="1" t="str">
        <x:v>招商基金</x:v>
      </x:c>
      <x:c r="E1235" s="9" t="n">
        <x:v>0.3997827330782109</x:v>
      </x:c>
      <x:c r="F1235" s="9" t="n">
        <x:v>0.527069389380531</x:v>
      </x:c>
      <x:c r="G1235" s="9" t="n">
        <x:v>0.0640207541258072</x:v>
      </x:c>
      <x:c r="H1235" s="9" t="n">
        <x:v>0.9908728765845491</x:v>
      </x:c>
      <x:c r="I1235" s="9" t="str">
        <x:v>可用</x:v>
      </x:c>
      <x:c r="J1235" s="9" t="n">
        <x:v>-0.0388536352522925</x:v>
      </x:c>
      <x:c r="K1235" s="9" t="n">
        <x:v>0.0082560386605905</x:v>
      </x:c>
      <x:c r="L1235" s="9" t="n">
        <x:v>-0.011181507235645923</x:v>
      </x:c>
      <x:c r="M1235" s="9" t="n">
        <x:v>0.0162699202173772</x:v>
      </x:c>
      <x:c r="N1235" s="9" t="n">
        <x:v>0.027451427453023123</x:v>
      </x:c>
    </x:row>
    <x:row r="1236">
      <x:c r="A1236" s="1" t="str">
        <x:v>2026Q1</x:v>
      </x:c>
      <x:c r="B1236" s="1" t="str">
        <x:v>002456.OF</x:v>
      </x:c>
      <x:c r="C1236" s="1" t="str">
        <x:v>招商安元灵活配置混合A</x:v>
      </x:c>
      <x:c r="D1236" s="1" t="str">
        <x:v>招商基金</x:v>
      </x:c>
      <x:c r="E1236" s="9" t="n">
        <x:v>0.3277374662650602</x:v>
      </x:c>
      <x:c r="F1236" s="9" t="n">
        <x:v>0.2940351980722892</x:v>
      </x:c>
      <x:c r="G1236" s="9" t="n">
        <x:v>0.3328352802409638</x:v>
      </x:c>
      <x:c r="H1236" s="9" t="n">
        <x:v>0.9546079445783131</x:v>
      </x:c>
      <x:c r="I1236" s="9" t="str">
        <x:v>可用</x:v>
      </x:c>
      <x:c r="J1236" s="9" t="n">
        <x:v>0.1189604611184145</x:v>
      </x:c>
      <x:c r="K1236" s="9" t="n">
        <x:v>0.0119203404212993</x:v>
      </x:c>
      <x:c r="L1236" s="9" t="n">
        <x:v>0.04249279976953823</x:v>
      </x:c>
      <x:c r="M1236" s="9" t="n">
        <x:v>0.0692867899058458</x:v>
      </x:c>
      <x:c r="N1236" s="9" t="n">
        <x:v>0.026793990136307573</x:v>
      </x:c>
    </x:row>
    <x:row r="1237">
      <x:c r="A1237" s="1" t="str">
        <x:v>2023Q1</x:v>
      </x:c>
      <x:c r="B1237" s="1" t="str">
        <x:v>002461.OF</x:v>
      </x:c>
      <x:c r="C1237" s="1" t="str">
        <x:v>中银珍利混合A</x:v>
      </x:c>
      <x:c r="D1237" s="1" t="str">
        <x:v>中银基金</x:v>
      </x:c>
      <x:c r="E1237" s="9" t="n">
        <x:v>0.1254967178724521</x:v>
      </x:c>
      <x:c r="F1237" s="9" t="n">
        <x:v>0.3775932289388505</x:v>
      </x:c>
      <x:c r="G1237" s="9" t="n">
        <x:v>0.0960454576152567</x:v>
      </x:c>
      <x:c r="H1237" s="9" t="n">
        <x:v>0.5991354044265593</x:v>
      </x:c>
      <x:c r="I1237" s="9" t="str">
        <x:v>覆盖/杠杆异常</x:v>
      </x:c>
      <x:c r="J1237" s="9" t="n">
        <x:v>-0.0514647253840476</x:v>
      </x:c>
      <x:c r="K1237" s="9" t="n">
        <x:v>0.0167474576920587</x:v>
      </x:c>
      <x:c r="L1237" s="9" t="n">
        <x:v>-0.00013492749544381268</x:v>
      </x:c>
      <x:c r="M1237" s="9" t="n">
        <x:v>0.0008481733430574</x:v>
      </x:c>
      <x:c r="N1237" s="9"/>
    </x:row>
    <x:row r="1238">
      <x:c r="A1238" s="1" t="str">
        <x:v>2023Q2</x:v>
      </x:c>
      <x:c r="B1238" s="1" t="str">
        <x:v>002461.OF</x:v>
      </x:c>
      <x:c r="C1238" s="1" t="str">
        <x:v>中银珍利混合A</x:v>
      </x:c>
      <x:c r="D1238" s="1" t="str">
        <x:v>中银基金</x:v>
      </x:c>
      <x:c r="E1238" s="9" t="n">
        <x:v>0.1161764261693309</x:v>
      </x:c>
      <x:c r="F1238" s="9" t="n">
        <x:v>0.5238787657785673</x:v>
      </x:c>
      <x:c r="G1238" s="9" t="n">
        <x:v>0.0951240974541148</x:v>
      </x:c>
      <x:c r="H1238" s="9" t="n">
        <x:v>0.7351792894020129</x:v>
      </x:c>
      <x:c r="I1238" s="9" t="str">
        <x:v>覆盖/杠杆异常</x:v>
      </x:c>
      <x:c r="J1238" s="9" t="n">
        <x:v>-0.0398001275228043</x:v>
      </x:c>
      <x:c r="K1238" s="9" t="n">
        <x:v>0.0067709071031718</x:v>
      </x:c>
      <x:c r="L1238" s="9" t="n">
        <x:v>-0.0010767021202720511</x:v>
      </x:c>
      <x:c r="M1238" s="9" t="n">
        <x:v>-0.0042372855842871</x:v>
      </x:c>
      <x:c r="N1238" s="9"/>
    </x:row>
    <x:row r="1239">
      <x:c r="A1239" s="1" t="str">
        <x:v>2023Q3</x:v>
      </x:c>
      <x:c r="B1239" s="1" t="str">
        <x:v>002461.OF</x:v>
      </x:c>
      <x:c r="C1239" s="1" t="str">
        <x:v>中银珍利混合A</x:v>
      </x:c>
      <x:c r="D1239" s="1" t="str">
        <x:v>中银基金</x:v>
      </x:c>
      <x:c r="E1239" s="9" t="n">
        <x:v>0.1609602884513039</x:v>
      </x:c>
      <x:c r="F1239" s="9" t="n">
        <x:v>0.5854992511974454</x:v>
      </x:c>
      <x:c r="G1239" s="9" t="n">
        <x:v>0.1143121814795103</x:v>
      </x:c>
      <x:c r="H1239" s="9" t="n">
        <x:v>0.8607717211282595</x:v>
      </x:c>
      <x:c r="I1239" s="9" t="str">
        <x:v>可用</x:v>
      </x:c>
      <x:c r="J1239" s="9" t="n">
        <x:v>-0.0700389210520608</x:v>
      </x:c>
      <x:c r="K1239" s="9" t="n">
        <x:v>0.0140014361109186</x:v>
      </x:c>
      <x:c r="L1239" s="9" t="n">
        <x:v>-0.0030756545767260945</x:v>
      </x:c>
      <x:c r="M1239" s="9" t="n">
        <x:v>-0.0051063837506429</x:v>
      </x:c>
      <x:c r="N1239" s="9" t="n">
        <x:v>-0.0020307291739168057</x:v>
      </x:c>
    </x:row>
    <x:row r="1240">
      <x:c r="A1240" s="1" t="str">
        <x:v>2023Q4</x:v>
      </x:c>
      <x:c r="B1240" s="1" t="str">
        <x:v>002461.OF</x:v>
      </x:c>
      <x:c r="C1240" s="1" t="str">
        <x:v>中银珍利混合A</x:v>
      </x:c>
      <x:c r="D1240" s="1" t="str">
        <x:v>中银基金</x:v>
      </x:c>
      <x:c r="E1240" s="9" t="n">
        <x:v>0.0966452955480733</x:v>
      </x:c>
      <x:c r="F1240" s="9" t="n">
        <x:v>0.6382010162738496</x:v>
      </x:c>
      <x:c r="G1240" s="9" t="n">
        <x:v>0.0628459820426487</x:v>
      </x:c>
      <x:c r="H1240" s="9" t="n">
        <x:v>0.7976922938645716</x:v>
      </x:c>
      <x:c r="I1240" s="9" t="str">
        <x:v>覆盖/杠杆异常</x:v>
      </x:c>
      <x:c r="J1240" s="9" t="n">
        <x:v>0.031001629210372</x:v>
      </x:c>
      <x:c r="K1240" s="9" t="n">
        <x:v>0.0198746052509315</x:v>
      </x:c>
      <x:c r="L1240" s="9" t="n">
        <x:v>0.015680154886694254</x:v>
      </x:c>
      <x:c r="M1240" s="9" t="n">
        <x:v>0.0068434569850708</x:v>
      </x:c>
      <x:c r="N1240" s="9"/>
    </x:row>
    <x:row r="1241">
      <x:c r="A1241" s="1" t="str">
        <x:v>2024Q1</x:v>
      </x:c>
      <x:c r="B1241" s="1" t="str">
        <x:v>002461.OF</x:v>
      </x:c>
      <x:c r="C1241" s="1" t="str">
        <x:v>中银珍利混合A</x:v>
      </x:c>
      <x:c r="D1241" s="1" t="str">
        <x:v>中银基金</x:v>
      </x:c>
      <x:c r="E1241" s="9" t="n">
        <x:v>0.1359227244250594</x:v>
      </x:c>
      <x:c r="F1241" s="9" t="n">
        <x:v>0.448504239888977</x:v>
      </x:c>
      <x:c r="G1241" s="9" t="n">
        <x:v>0.4191489809674862</x:v>
      </x:c>
      <x:c r="H1241" s="9" t="n">
        <x:v>1.0035759452815225</x:v>
      </x:c>
      <x:c r="I1241" s="9" t="str">
        <x:v>可用</x:v>
      </x:c>
      <x:c r="J1241" s="9" t="n">
        <x:v>-0.0214333367255786</x:v>
      </x:c>
      <x:c r="K1241" s="9" t="n">
        <x:v>0.0174055286828451</x:v>
      </x:c>
      <x:c r="L1241" s="9" t="n">
        <x:v>0.004893175890504903</x:v>
      </x:c>
      <x:c r="M1241" s="9" t="n">
        <x:v>0.0050977068015838</x:v>
      </x:c>
      <x:c r="N1241" s="9" t="n">
        <x:v>0.00020453091107889686</x:v>
      </x:c>
    </x:row>
    <x:row r="1242">
      <x:c r="A1242" s="1" t="str">
        <x:v>2024Q2</x:v>
      </x:c>
      <x:c r="B1242" s="1" t="str">
        <x:v>002461.OF</x:v>
      </x:c>
      <x:c r="C1242" s="1" t="str">
        <x:v>中银珍利混合A</x:v>
      </x:c>
      <x:c r="D1242" s="1" t="str">
        <x:v>中银基金</x:v>
      </x:c>
      <x:c r="E1242" s="9" t="n">
        <x:v>0.0285217443066516</x:v>
      </x:c>
      <x:c r="F1242" s="9" t="n">
        <x:v>0.2530302390078918</x:v>
      </x:c>
      <x:c r="G1242" s="9" t="n">
        <x:v>0.3839615145434047</x:v>
      </x:c>
      <x:c r="H1242" s="9" t="n">
        <x:v>0.6655134978579481</x:v>
      </x:c>
      <x:c r="I1242" s="9" t="str">
        <x:v>覆盖/杠杆异常</x:v>
      </x:c>
      <x:c r="J1242" s="9" t="n">
        <x:v>0.1606714697572842</x:v>
      </x:c>
      <x:c r="K1242" s="9" t="n">
        <x:v>0.0089599220136762</x:v>
      </x:c>
      <x:c r="L1242" s="9" t="n">
        <x:v>0.006849761786403725</x:v>
      </x:c>
      <x:c r="M1242" s="9" t="n">
        <x:v>0.0067624693162828</x:v>
      </x:c>
      <x:c r="N1242" s="9"/>
    </x:row>
    <x:row r="1243">
      <x:c r="A1243" s="1" t="str">
        <x:v>2024Q3</x:v>
      </x:c>
      <x:c r="B1243" s="1" t="str">
        <x:v>002461.OF</x:v>
      </x:c>
      <x:c r="C1243" s="1" t="str">
        <x:v>中银珍利混合A</x:v>
      </x:c>
      <x:c r="D1243" s="1" t="str">
        <x:v>中银基金</x:v>
      </x:c>
      <x:c r="E1243" s="9" t="n">
        <x:v>0.024507396851896</x:v>
      </x:c>
      <x:c r="F1243" s="9" t="n">
        <x:v>0.5354173286429764</x:v>
      </x:c>
      <x:c r="G1243" s="9" t="n">
        <x:v>0.1431696668256618</x:v>
      </x:c>
      <x:c r="H1243" s="9" t="n">
        <x:v>0.7030943923205342</x:v>
      </x:c>
      <x:c r="I1243" s="9" t="str">
        <x:v>覆盖/杠杆异常</x:v>
      </x:c>
      <x:c r="J1243" s="9" t="n">
        <x:v>-0.0206428811428998</x:v>
      </x:c>
      <x:c r="K1243" s="9" t="n">
        <x:v>0.0278751222406441</x:v>
      </x:c>
      <x:c r="L1243" s="9" t="n">
        <x:v>0.014418920205346518</x:v>
      </x:c>
      <x:c r="M1243" s="9" t="n">
        <x:v>0.0193115026456394</x:v>
      </x:c>
      <x:c r="N1243" s="9"/>
    </x:row>
    <x:row r="1244">
      <x:c r="A1244" s="1" t="str">
        <x:v>2024Q4</x:v>
      </x:c>
      <x:c r="B1244" s="1" t="str">
        <x:v>002461.OF</x:v>
      </x:c>
      <x:c r="C1244" s="1" t="str">
        <x:v>中银珍利混合A</x:v>
      </x:c>
      <x:c r="D1244" s="1" t="str">
        <x:v>中银基金</x:v>
      </x:c>
      <x:c r="E1244" s="9" t="n">
        <x:v>0.0362439039790326</x:v>
      </x:c>
      <x:c r="F1244" s="9" t="n">
        <x:v>0.6669487993805099</x:v>
      </x:c>
      <x:c r="G1244" s="9" t="n">
        <x:v>0.3037503445318084</x:v>
      </x:c>
      <x:c r="H1244" s="9" t="n">
        <x:v>1.0069430478913508</x:v>
      </x:c>
      <x:c r="I1244" s="9" t="str">
        <x:v>可用</x:v>
      </x:c>
      <x:c r="J1244" s="9" t="n">
        <x:v>-0.0120968459253197</x:v>
      </x:c>
      <x:c r="K1244" s="9" t="n">
        <x:v>-0.0061358304583538</x:v>
      </x:c>
      <x:c r="L1244" s="9" t="n">
        <x:v>-0.0045307216795678696</x:v>
      </x:c>
      <x:c r="M1244" s="9" t="n">
        <x:v>-0.004942340112476</x:v>
      </x:c>
      <x:c r="N1244" s="9" t="n">
        <x:v>-0.00041161843290813023</x:v>
      </x:c>
    </x:row>
    <x:row r="1245">
      <x:c r="A1245" s="1" t="str">
        <x:v>2025Q1</x:v>
      </x:c>
      <x:c r="B1245" s="1" t="str">
        <x:v>002461.OF</x:v>
      </x:c>
      <x:c r="C1245" s="1" t="str">
        <x:v>中银珍利混合A</x:v>
      </x:c>
      <x:c r="D1245" s="1" t="str">
        <x:v>中银基金</x:v>
      </x:c>
      <x:c r="E1245" s="9" t="n">
        <x:v>0.0362350031476997</x:v>
      </x:c>
      <x:c r="F1245" s="9" t="n">
        <x:v>0.748524089346247</x:v>
      </x:c>
      <x:c r="G1245" s="9" t="n">
        <x:v>0.2164693508474576</x:v>
      </x:c>
      <x:c r="H1245" s="9" t="n">
        <x:v>1.0012284433414043</x:v>
      </x:c>
      <x:c r="I1245" s="9" t="str">
        <x:v>可用</x:v>
      </x:c>
      <x:c r="J1245" s="9" t="n">
        <x:v>0.0125459507988814</x:v>
      </x:c>
      <x:c r="K1245" s="9" t="n">
        <x:v>0.0167355103051229</x:v>
      </x:c>
      <x:c r="L1245" s="9" t="n">
        <x:v>0.012981535177575205</x:v>
      </x:c>
      <x:c r="M1245" s="9" t="n">
        <x:v>0.0190397348299993</x:v>
      </x:c>
      <x:c r="N1245" s="9" t="n">
        <x:v>0.006058199652424096</x:v>
      </x:c>
    </x:row>
    <x:row r="1246">
      <x:c r="A1246" s="1" t="str">
        <x:v>2025Q2</x:v>
      </x:c>
      <x:c r="B1246" s="1" t="str">
        <x:v>002461.OF</x:v>
      </x:c>
      <x:c r="C1246" s="1" t="str">
        <x:v>中银珍利混合A</x:v>
      </x:c>
      <x:c r="D1246" s="1" t="str">
        <x:v>中银基金</x:v>
      </x:c>
      <x:c r="E1246" s="9" t="n">
        <x:v>0.0909362800130847</x:v>
      </x:c>
      <x:c r="F1246" s="9" t="n">
        <x:v>0.6286766768073274</x:v>
      </x:c>
      <x:c r="G1246" s="9" t="n">
        <x:v>0.2629714622178606</x:v>
      </x:c>
      <x:c r="H1246" s="9" t="n">
        <x:v>0.9825844190382728</x:v>
      </x:c>
      <x:c r="I1246" s="9" t="str">
        <x:v>可用</x:v>
      </x:c>
      <x:c r="J1246" s="9" t="n">
        <x:v>0.1790131298144346</x:v>
      </x:c>
      <x:c r="K1246" s="9" t="n">
        <x:v>-0.0093141564174268</x:v>
      </x:c>
      <x:c r="L1246" s="9" t="n">
        <x:v>0.010423195195052581</x:v>
      </x:c>
      <x:c r="M1246" s="9" t="n">
        <x:v>-0.0024370464910499</x:v>
      </x:c>
      <x:c r="N1246" s="9" t="n">
        <x:v>-0.012860241686102482</x:v>
      </x:c>
    </x:row>
    <x:row r="1247">
      <x:c r="A1247" s="1" t="str">
        <x:v>2025Q3</x:v>
      </x:c>
      <x:c r="B1247" s="1" t="str">
        <x:v>002461.OF</x:v>
      </x:c>
      <x:c r="C1247" s="1" t="str">
        <x:v>中银珍利混合A</x:v>
      </x:c>
      <x:c r="D1247" s="1" t="str">
        <x:v>中银基金</x:v>
      </x:c>
      <x:c r="E1247" s="9" t="n">
        <x:v>0.1187046188289322</x:v>
      </x:c>
      <x:c r="F1247" s="9" t="n">
        <x:v>0.0247365281285878</x:v>
      </x:c>
      <x:c r="G1247" s="9" t="n">
        <x:v>0.8571065315729046</x:v>
      </x:c>
      <x:c r="H1247" s="9" t="n">
        <x:v>1.0005476785304246</x:v>
      </x:c>
      <x:c r="I1247" s="9" t="str">
        <x:v>可用</x:v>
      </x:c>
      <x:c r="J1247" s="9" t="n">
        <x:v>-0.002316465870377</x:v>
      </x:c>
      <x:c r="K1247" s="9" t="n">
        <x:v>0.0053859744891888</x:v>
      </x:c>
      <x:c r="L1247" s="9" t="n">
        <x:v>-0.00014174488872165735</x:v>
      </x:c>
      <x:c r="M1247" s="9" t="n">
        <x:v>-0.0008143292953466</x:v>
      </x:c>
      <x:c r="N1247" s="9" t="n">
        <x:v>-0.0006725844066249426</x:v>
      </x:c>
    </x:row>
    <x:row r="1248">
      <x:c r="A1248" s="1" t="str">
        <x:v>2025Q4</x:v>
      </x:c>
      <x:c r="B1248" s="1" t="str">
        <x:v>002461.OF</x:v>
      </x:c>
      <x:c r="C1248" s="1" t="str">
        <x:v>中银珍利混合A</x:v>
      </x:c>
      <x:c r="D1248" s="1" t="str">
        <x:v>中银基金</x:v>
      </x:c>
      <x:c r="E1248" s="9" t="n">
        <x:v>0.1233259581151832</x:v>
      </x:c>
      <x:c r="F1248" s="9" t="n">
        <x:v>0.0315369672774869</x:v>
      </x:c>
      <x:c r="G1248" s="9" t="n">
        <x:v>0.8473001793193717</x:v>
      </x:c>
      <x:c r="H1248" s="9" t="n">
        <x:v>1.0021631047120418</x:v>
      </x:c>
      <x:c r="I1248" s="9" t="str">
        <x:v>可用</x:v>
      </x:c>
      <x:c r="J1248" s="9" t="n">
        <x:v>-0.0388536352522925</x:v>
      </x:c>
      <x:c r="K1248" s="9" t="n">
        <x:v>0.0082560386605905</x:v>
      </x:c>
      <x:c r="L1248" s="9" t="n">
        <x:v>-0.00453129137266612</x:v>
      </x:c>
      <x:c r="M1248" s="9" t="n">
        <x:v>-0.0122249376402836</x:v>
      </x:c>
      <x:c r="N1248" s="9" t="n">
        <x:v>-0.00769364626761748</x:v>
      </x:c>
    </x:row>
    <x:row r="1249">
      <x:c r="A1249" s="1" t="str">
        <x:v>2026Q1</x:v>
      </x:c>
      <x:c r="B1249" s="1" t="str">
        <x:v>002461.OF</x:v>
      </x:c>
      <x:c r="C1249" s="1" t="str">
        <x:v>中银珍利混合A</x:v>
      </x:c>
      <x:c r="D1249" s="1" t="str">
        <x:v>中银基金</x:v>
      </x:c>
      <x:c r="E1249" s="9" t="n">
        <x:v>0.3054099351032449</x:v>
      </x:c>
      <x:c r="F1249" s="9" t="n">
        <x:v>0.0353574734513274</x:v>
      </x:c>
      <x:c r="G1249" s="9" t="n">
        <x:v>0.808192796460177</x:v>
      </x:c>
      <x:c r="H1249" s="9" t="n">
        <x:v>1.1489602050147494</x:v>
      </x:c>
      <x:c r="I1249" s="9" t="str">
        <x:v>可用</x:v>
      </x:c>
      <x:c r="J1249" s="9" t="n">
        <x:v>0.1189604611184145</x:v>
      </x:c>
      <x:c r="K1249" s="9" t="n">
        <x:v>0.0119203404212993</x:v>
      </x:c>
      <x:c r="L1249" s="9" t="n">
        <x:v>0.03675317983000393</x:v>
      </x:c>
      <x:c r="M1249" s="9" t="n">
        <x:v>0.0263201318989723</x:v>
      </x:c>
      <x:c r="N1249" s="9" t="n">
        <x:v>-0.010433047931031631</x:v>
      </x:c>
    </x:row>
    <x:row r="1250">
      <x:c r="A1250" s="1" t="str">
        <x:v>2023Q1</x:v>
      </x:c>
      <x:c r="B1250" s="1" t="str">
        <x:v>002489.OF</x:v>
      </x:c>
      <x:c r="C1250" s="1" t="str">
        <x:v>国泰民福策略价值灵活配置混合A</x:v>
      </x:c>
      <x:c r="D1250" s="1" t="str">
        <x:v>国泰基金</x:v>
      </x:c>
      <x:c r="E1250" s="9" t="n">
        <x:v>0.1749663600914518</x:v>
      </x:c>
      <x:c r="F1250" s="9" t="n">
        <x:v>0.6919814512045388</x:v>
      </x:c>
      <x:c r="G1250" s="9" t="n">
        <x:v>0.1345554869808205</x:v>
      </x:c>
      <x:c r="H1250" s="9" t="n">
        <x:v>1.001503298276811</x:v>
      </x:c>
      <x:c r="I1250" s="9" t="str">
        <x:v>可用</x:v>
      </x:c>
      <x:c r="J1250" s="9" t="n">
        <x:v>-0.0514647253840476</x:v>
      </x:c>
      <x:c r="K1250" s="9" t="n">
        <x:v>0.0167474576920587</x:v>
      </x:c>
      <x:c r="L1250" s="9" t="n">
        <x:v>0.00258433440418444</x:v>
      </x:c>
      <x:c r="M1250" s="9" t="n">
        <x:v>-0.0134023354564756</x:v>
      </x:c>
      <x:c r="N1250" s="9" t="n">
        <x:v>-0.015986669860660038</x:v>
      </x:c>
    </x:row>
    <x:row r="1251">
      <x:c r="A1251" s="1" t="str">
        <x:v>2023Q2</x:v>
      </x:c>
      <x:c r="B1251" s="1" t="str">
        <x:v>002489.OF</x:v>
      </x:c>
      <x:c r="C1251" s="1" t="str">
        <x:v>国泰民福策略价值灵活配置混合A</x:v>
      </x:c>
      <x:c r="D1251" s="1" t="str">
        <x:v>国泰基金</x:v>
      </x:c>
      <x:c r="E1251" s="9" t="n">
        <x:v>0.145505764452572</x:v>
      </x:c>
      <x:c r="F1251" s="9" t="n">
        <x:v>0.7253548734072677</x:v>
      </x:c>
      <x:c r="G1251" s="9" t="n">
        <x:v>0.1291503893935819</x:v>
      </x:c>
      <x:c r="H1251" s="9" t="n">
        <x:v>1.0000110272534215</x:v>
      </x:c>
      <x:c r="I1251" s="9" t="str">
        <x:v>可用</x:v>
      </x:c>
      <x:c r="J1251" s="9" t="n">
        <x:v>-0.0398001275228043</x:v>
      </x:c>
      <x:c r="K1251" s="9" t="n">
        <x:v>0.0067709071031718</x:v>
      </x:c>
      <x:c r="L1251" s="9" t="n">
        <x:v>-0.00087983751584194</x:v>
      </x:c>
      <x:c r="M1251" s="9" t="n">
        <x:v>-0.009280430396772</x:v>
      </x:c>
      <x:c r="N1251" s="9" t="n">
        <x:v>-0.00840059288093006</x:v>
      </x:c>
    </x:row>
    <x:row r="1252">
      <x:c r="A1252" s="1" t="str">
        <x:v>2023Q3</x:v>
      </x:c>
      <x:c r="B1252" s="1" t="str">
        <x:v>002489.OF</x:v>
      </x:c>
      <x:c r="C1252" s="1" t="str">
        <x:v>国泰民福策略价值灵活配置混合A</x:v>
      </x:c>
      <x:c r="D1252" s="1" t="str">
        <x:v>国泰基金</x:v>
      </x:c>
      <x:c r="E1252" s="9" t="n">
        <x:v>0.2397229817342227</x:v>
      </x:c>
      <x:c r="F1252" s="9" t="n">
        <x:v>0.5082700771677785</x:v>
      </x:c>
      <x:c r="G1252" s="9" t="n">
        <x:v>0.0614387665469471</x:v>
      </x:c>
      <x:c r="H1252" s="9" t="n">
        <x:v>0.8094318254489483</x:v>
      </x:c>
      <x:c r="I1252" s="9" t="str">
        <x:v>可用</x:v>
      </x:c>
      <x:c r="J1252" s="9" t="n">
        <x:v>-0.0700389210520608</x:v>
      </x:c>
      <x:c r="K1252" s="9" t="n">
        <x:v>0.0140014361109186</x:v>
      </x:c>
      <x:c r="L1252" s="9" t="n">
        <x:v>-0.009673427979491521</x:v>
      </x:c>
      <x:c r="M1252" s="9" t="n">
        <x:v>-0.0156122726038556</x:v>
      </x:c>
      <x:c r="N1252" s="9" t="n">
        <x:v>-0.005938844624364078</x:v>
      </x:c>
    </x:row>
    <x:row r="1253">
      <x:c r="A1253" s="1" t="str">
        <x:v>2023Q4</x:v>
      </x:c>
      <x:c r="B1253" s="1" t="str">
        <x:v>002489.OF</x:v>
      </x:c>
      <x:c r="C1253" s="1" t="str">
        <x:v>国泰民福策略价值灵活配置混合A</x:v>
      </x:c>
      <x:c r="D1253" s="1" t="str">
        <x:v>国泰基金</x:v>
      </x:c>
      <x:c r="E1253" s="9" t="n">
        <x:v>0.2275752104072398</x:v>
      </x:c>
      <x:c r="F1253" s="9" t="n">
        <x:v>0.7408477846907994</x:v>
      </x:c>
      <x:c r="G1253" s="9" t="n">
        <x:v>0.0419521416540975</x:v>
      </x:c>
      <x:c r="H1253" s="9" t="n">
        <x:v>1.0103751367521367</x:v>
      </x:c>
      <x:c r="I1253" s="9" t="str">
        <x:v>可用</x:v>
      </x:c>
      <x:c r="J1253" s="9" t="n">
        <x:v>0.031001629210372</x:v>
      </x:c>
      <x:c r="K1253" s="9" t="n">
        <x:v>0.0198746052509315</x:v>
      </x:c>
      <x:c r="L1253" s="9" t="n">
        <x:v>0.02177925956227437</x:v>
      </x:c>
      <x:c r="M1253" s="9" t="n">
        <x:v>0.0056543924975864</x:v>
      </x:c>
      <x:c r="N1253" s="9" t="n">
        <x:v>-0.01612486706468797</x:v>
      </x:c>
    </x:row>
    <x:row r="1254">
      <x:c r="A1254" s="1" t="str">
        <x:v>2024Q1</x:v>
      </x:c>
      <x:c r="B1254" s="1" t="str">
        <x:v>002489.OF</x:v>
      </x:c>
      <x:c r="C1254" s="1" t="str">
        <x:v>国泰民福策略价值灵活配置混合A</x:v>
      </x:c>
      <x:c r="D1254" s="1" t="str">
        <x:v>国泰基金</x:v>
      </x:c>
      <x:c r="E1254" s="9" t="n">
        <x:v>0.1505350408076814</x:v>
      </x:c>
      <x:c r="F1254" s="9" t="n">
        <x:v>0.6274731011013839</x:v>
      </x:c>
      <x:c r="G1254" s="9" t="n">
        <x:v>0.2272882783112115</x:v>
      </x:c>
      <x:c r="H1254" s="9" t="n">
        <x:v>1.0052964202202768</x:v>
      </x:c>
      <x:c r="I1254" s="9" t="str">
        <x:v>可用</x:v>
      </x:c>
      <x:c r="J1254" s="9" t="n">
        <x:v>-0.0214333367255786</x:v>
      </x:c>
      <x:c r="K1254" s="9" t="n">
        <x:v>0.0174055286828451</x:v>
      </x:c>
      <x:c r="L1254" s="9" t="n">
        <x:v>0.007695032840304148</x:v>
      </x:c>
      <x:c r="M1254" s="9" t="n">
        <x:v>-0.0032227098189796</x:v>
      </x:c>
      <x:c r="N1254" s="9" t="n">
        <x:v>-0.010917742659283748</x:v>
      </x:c>
    </x:row>
    <x:row r="1255">
      <x:c r="A1255" s="1" t="str">
        <x:v>2024Q2</x:v>
      </x:c>
      <x:c r="B1255" s="1" t="str">
        <x:v>002489.OF</x:v>
      </x:c>
      <x:c r="C1255" s="1" t="str">
        <x:v>国泰民福策略价值灵活配置混合A</x:v>
      </x:c>
      <x:c r="D1255" s="1" t="str">
        <x:v>国泰基金</x:v>
      </x:c>
      <x:c r="E1255" s="9" t="n">
        <x:v>0.1505680318674315</x:v>
      </x:c>
      <x:c r="F1255" s="9" t="n">
        <x:v>0.5235973702995539</x:v>
      </x:c>
      <x:c r="G1255" s="9" t="n">
        <x:v>0.3310206091459529</x:v>
      </x:c>
      <x:c r="H1255" s="9" t="n">
        <x:v>1.0051860113129383</x:v>
      </x:c>
      <x:c r="I1255" s="9" t="str">
        <x:v>可用</x:v>
      </x:c>
      <x:c r="J1255" s="9" t="n">
        <x:v>0.1606714697572842</x:v>
      </x:c>
      <x:c r="K1255" s="9" t="n">
        <x:v>0.0089599220136762</x:v>
      </x:c>
      <x:c r="L1255" s="9" t="n">
        <x:v>0.028883378583051764</x:v>
      </x:c>
      <x:c r="M1255" s="9" t="n">
        <x:v>0.0326752424846943</x:v>
      </x:c>
      <x:c r="N1255" s="9" t="n">
        <x:v>0.0037918639016425344</x:v>
      </x:c>
    </x:row>
    <x:row r="1256">
      <x:c r="A1256" s="1" t="str">
        <x:v>2024Q3</x:v>
      </x:c>
      <x:c r="B1256" s="1" t="str">
        <x:v>002489.OF</x:v>
      </x:c>
      <x:c r="C1256" s="1" t="str">
        <x:v>国泰民福策略价值灵活配置混合A</x:v>
      </x:c>
      <x:c r="D1256" s="1" t="str">
        <x:v>国泰基金</x:v>
      </x:c>
      <x:c r="E1256" s="9" t="n">
        <x:v>0.2316697345659164</x:v>
      </x:c>
      <x:c r="F1256" s="9" t="n">
        <x:v>0.5869533377813505</x:v>
      </x:c>
      <x:c r="G1256" s="9" t="n">
        <x:v>0.1038560622186495</x:v>
      </x:c>
      <x:c r="H1256" s="9" t="n">
        <x:v>0.9224791345659165</x:v>
      </x:c>
      <x:c r="I1256" s="9" t="str">
        <x:v>可用</x:v>
      </x:c>
      <x:c r="J1256" s="9" t="n">
        <x:v>-0.0206428811428998</x:v>
      </x:c>
      <x:c r="K1256" s="9" t="n">
        <x:v>0.0278751222406441</x:v>
      </x:c>
      <x:c r="L1256" s="9" t="n">
        <x:v>0.011579065245157852</x:v>
      </x:c>
      <x:c r="M1256" s="9" t="n">
        <x:v>0.0244471089794831</x:v>
      </x:c>
      <x:c r="N1256" s="9" t="n">
        <x:v>0.012868043734325249</x:v>
      </x:c>
    </x:row>
    <x:row r="1257">
      <x:c r="A1257" s="1" t="str">
        <x:v>2024Q4</x:v>
      </x:c>
      <x:c r="B1257" s="1" t="str">
        <x:v>002489.OF</x:v>
      </x:c>
      <x:c r="C1257" s="1" t="str">
        <x:v>国泰民福策略价值灵活配置混合A</x:v>
      </x:c>
      <x:c r="D1257" s="1" t="str">
        <x:v>国泰基金</x:v>
      </x:c>
      <x:c r="E1257" s="9" t="n">
        <x:v>0.1497174667403722</x:v>
      </x:c>
      <x:c r="F1257" s="9" t="n">
        <x:v>0.596103746084393</x:v>
      </x:c>
      <x:c r="G1257" s="9" t="n">
        <x:v>0.2555309882071126</x:v>
      </x:c>
      <x:c r="H1257" s="9" t="n">
        <x:v>1.0013522010318778</x:v>
      </x:c>
      <x:c r="I1257" s="9" t="str">
        <x:v>可用</x:v>
      </x:c>
      <x:c r="J1257" s="9" t="n">
        <x:v>-0.0120968459253197</x:v>
      </x:c>
      <x:c r="K1257" s="9" t="n">
        <x:v>-0.0061358304583538</x:v>
      </x:c>
      <x:c r="L1257" s="9" t="n">
        <x:v>-0.005468700649050877</x:v>
      </x:c>
      <x:c r="M1257" s="9" t="n">
        <x:v>0.0092333701801157</x:v>
      </x:c>
      <x:c r="N1257" s="9" t="n">
        <x:v>0.014702070829166577</x:v>
      </x:c>
    </x:row>
    <x:row r="1258">
      <x:c r="A1258" s="1" t="str">
        <x:v>2025Q1</x:v>
      </x:c>
      <x:c r="B1258" s="1" t="str">
        <x:v>002489.OF</x:v>
      </x:c>
      <x:c r="C1258" s="1" t="str">
        <x:v>国泰民福策略价值灵活配置混合A</x:v>
      </x:c>
      <x:c r="D1258" s="1" t="str">
        <x:v>国泰基金</x:v>
      </x:c>
      <x:c r="E1258" s="9" t="n">
        <x:v>0.1676999609226076</x:v>
      </x:c>
      <x:c r="F1258" s="9" t="n">
        <x:v>0.3840357043461684</x:v>
      </x:c>
      <x:c r="G1258" s="9" t="n">
        <x:v>0.4458868028974456</x:v>
      </x:c>
      <x:c r="H1258" s="9" t="n">
        <x:v>0.9976224681662216</x:v>
      </x:c>
      <x:c r="I1258" s="9" t="str">
        <x:v>可用</x:v>
      </x:c>
      <x:c r="J1258" s="9" t="n">
        <x:v>0.0125459507988814</x:v>
      </x:c>
      <x:c r="K1258" s="9" t="n">
        <x:v>0.0167355103051229</x:v>
      </x:c>
      <x:c r="L1258" s="9" t="n">
        <x:v>0.008530988946329802</x:v>
      </x:c>
      <x:c r="M1258" s="9" t="n">
        <x:v>0.0119193350943882</x:v>
      </x:c>
      <x:c r="N1258" s="9" t="n">
        <x:v>0.0033883461480583976</x:v>
      </x:c>
    </x:row>
    <x:row r="1259">
      <x:c r="A1259" s="1" t="str">
        <x:v>2025Q2</x:v>
      </x:c>
      <x:c r="B1259" s="1" t="str">
        <x:v>002489.OF</x:v>
      </x:c>
      <x:c r="C1259" s="1" t="str">
        <x:v>国泰民福策略价值灵活配置混合A</x:v>
      </x:c>
      <x:c r="D1259" s="1" t="str">
        <x:v>国泰基金</x:v>
      </x:c>
      <x:c r="E1259" s="9" t="n">
        <x:v>0.1998449532640949</x:v>
      </x:c>
      <x:c r="F1259" s="9" t="n">
        <x:v>0.770212184470821</x:v>
      </x:c>
      <x:c r="G1259" s="9" t="n">
        <x:v>0.0328852579129574</x:v>
      </x:c>
      <x:c r="H1259" s="9" t="n">
        <x:v>1.0029423956478734</x:v>
      </x:c>
      <x:c r="I1259" s="9" t="str">
        <x:v>可用</x:v>
      </x:c>
      <x:c r="J1259" s="9" t="n">
        <x:v>0.1790131298144346</x:v>
      </x:c>
      <x:c r="K1259" s="9" t="n">
        <x:v>-0.0093141564174268</x:v>
      </x:c>
      <x:c r="L1259" s="9" t="n">
        <x:v>0.028600993800655828</x:v>
      </x:c>
      <x:c r="M1259" s="9" t="n">
        <x:v>0.0831529351840061</x:v>
      </x:c>
      <x:c r="N1259" s="9" t="n">
        <x:v>0.054551941383350275</x:v>
      </x:c>
    </x:row>
    <x:row r="1260">
      <x:c r="A1260" s="1" t="str">
        <x:v>2025Q3</x:v>
      </x:c>
      <x:c r="B1260" s="1" t="str">
        <x:v>002489.OF</x:v>
      </x:c>
      <x:c r="C1260" s="1" t="str">
        <x:v>国泰民福策略价值灵活配置混合A</x:v>
      </x:c>
      <x:c r="D1260" s="1" t="str">
        <x:v>国泰基金</x:v>
      </x:c>
      <x:c r="E1260" s="9" t="n">
        <x:v>0.2651171146413972</x:v>
      </x:c>
      <x:c r="F1260" s="9" t="n">
        <x:v>0.4936365522110739</x:v>
      </x:c>
      <x:c r="G1260" s="9" t="n">
        <x:v>0.2398978303604608</x:v>
      </x:c>
      <x:c r="H1260" s="9" t="n">
        <x:v>0.9986514972129319</x:v>
      </x:c>
      <x:c r="I1260" s="9" t="str">
        <x:v>可用</x:v>
      </x:c>
      <x:c r="J1260" s="9" t="n">
        <x:v>-0.002316465870377</x:v>
      </x:c>
      <x:c r="K1260" s="9" t="n">
        <x:v>0.0053859744891888</x:v>
      </x:c>
      <x:c r="L1260" s="9" t="n">
        <x:v>0.002044579129420336</x:v>
      </x:c>
      <x:c r="M1260" s="9" t="n">
        <x:v>0.0074653185986361</x:v>
      </x:c>
      <x:c r="N1260" s="9" t="n">
        <x:v>0.005420739469215764</x:v>
      </x:c>
    </x:row>
    <x:row r="1261">
      <x:c r="A1261" s="1" t="str">
        <x:v>2025Q4</x:v>
      </x:c>
      <x:c r="B1261" s="1" t="str">
        <x:v>002489.OF</x:v>
      </x:c>
      <x:c r="C1261" s="1" t="str">
        <x:v>国泰民福策略价值灵活配置混合A</x:v>
      </x:c>
      <x:c r="D1261" s="1" t="str">
        <x:v>国泰基金</x:v>
      </x:c>
      <x:c r="E1261" s="9" t="n">
        <x:v>0.2302900619970739</x:v>
      </x:c>
      <x:c r="F1261" s="9" t="n">
        <x:v>0.4250600325530358</x:v>
      </x:c>
      <x:c r="G1261" s="9" t="n">
        <x:v>0.0952916501463057</x:v>
      </x:c>
      <x:c r="H1261" s="9" t="n">
        <x:v>0.7506417446964154</x:v>
      </x:c>
      <x:c r="I1261" s="9" t="str">
        <x:v>覆盖/杠杆异常</x:v>
      </x:c>
      <x:c r="J1261" s="9" t="n">
        <x:v>-0.0388536352522925</x:v>
      </x:c>
      <x:c r="K1261" s="9" t="n">
        <x:v>0.0082560386605905</x:v>
      </x:c>
      <x:c r="L1261" s="9" t="n">
        <x:v>-0.005438294009232416</x:v>
      </x:c>
      <x:c r="M1261" s="9" t="n">
        <x:v>0.0054262208997024</x:v>
      </x:c>
      <x:c r="N1261" s="9"/>
    </x:row>
    <x:row r="1262">
      <x:c r="A1262" s="1" t="str">
        <x:v>2026Q1</x:v>
      </x:c>
      <x:c r="B1262" s="1" t="str">
        <x:v>002489.OF</x:v>
      </x:c>
      <x:c r="C1262" s="1" t="str">
        <x:v>国泰民福策略价值灵活配置混合A</x:v>
      </x:c>
      <x:c r="D1262" s="1" t="str">
        <x:v>国泰基金</x:v>
      </x:c>
      <x:c r="E1262" s="9" t="n">
        <x:v>0.2350239248014121</x:v>
      </x:c>
      <x:c r="F1262" s="9" t="n">
        <x:v>0.323326225772286</x:v>
      </x:c>
      <x:c r="G1262" s="9" t="n">
        <x:v>0.1915061082082965</x:v>
      </x:c>
      <x:c r="H1262" s="9" t="n">
        <x:v>0.7498562587819946</x:v>
      </x:c>
      <x:c r="I1262" s="9" t="str">
        <x:v>覆盖/杠杆异常</x:v>
      </x:c>
      <x:c r="J1262" s="9" t="n">
        <x:v>0.1189604611184145</x:v>
      </x:c>
      <x:c r="K1262" s="9" t="n">
        <x:v>0.0119203404212993</x:v>
      </x:c>
      <x:c r="L1262" s="9" t="n">
        <x:v>0.031812713146575085</x:v>
      </x:c>
      <x:c r="M1262" s="9" t="n">
        <x:v>-0.0044684308263696</x:v>
      </x:c>
      <x:c r="N1262" s="9"/>
    </x:row>
    <x:row r="1263">
      <x:c r="A1263" s="1" t="str">
        <x:v>2023Q1</x:v>
      </x:c>
      <x:c r="B1263" s="1" t="str">
        <x:v>002497.OF</x:v>
      </x:c>
      <x:c r="C1263" s="1" t="str">
        <x:v>东方盛世灵活配置混合A</x:v>
      </x:c>
      <x:c r="D1263" s="1" t="str">
        <x:v>东方基金</x:v>
      </x:c>
      <x:c r="E1263" s="9" t="n">
        <x:v>0.4616889214733859</x:v>
      </x:c>
      <x:c r="F1263" s="9" t="n">
        <x:v>0.4530581473723268</x:v>
      </x:c>
      <x:c r="G1263" s="9" t="n">
        <x:v>0.0862952701207582</x:v>
      </x:c>
      <x:c r="H1263" s="9" t="n">
        <x:v>1.0010423389664709</x:v>
      </x:c>
      <x:c r="I1263" s="9" t="str">
        <x:v>可用</x:v>
      </x:c>
      <x:c r="J1263" s="9" t="n">
        <x:v>-0.0514647253840476</x:v>
      </x:c>
      <x:c r="K1263" s="9" t="n">
        <x:v>0.0167474576920587</x:v>
      </x:c>
      <x:c r="L1263" s="9" t="n">
        <x:v>-0.016173121401324386</x:v>
      </x:c>
      <x:c r="M1263" s="9" t="n">
        <x:v>-0.0125016894174888</x:v>
      </x:c>
      <x:c r="N1263" s="9" t="n">
        <x:v>0.0036714319838355852</x:v>
      </x:c>
    </x:row>
    <x:row r="1264">
      <x:c r="A1264" s="1" t="str">
        <x:v>2023Q2</x:v>
      </x:c>
      <x:c r="B1264" s="1" t="str">
        <x:v>002497.OF</x:v>
      </x:c>
      <x:c r="C1264" s="1" t="str">
        <x:v>东方盛世灵活配置混合A</x:v>
      </x:c>
      <x:c r="D1264" s="1" t="str">
        <x:v>东方基金</x:v>
      </x:c>
      <x:c r="E1264" s="9" t="n">
        <x:v>0.4479969867793897</x:v>
      </x:c>
      <x:c r="F1264" s="9" t="n">
        <x:v>0.4849807992554709</x:v>
      </x:c>
      <x:c r="G1264" s="9" t="n">
        <x:v>0.0680367469992694</x:v>
      </x:c>
      <x:c r="H1264" s="9" t="n">
        <x:v>1.00101453303413</x:v>
      </x:c>
      <x:c r="I1264" s="9" t="str">
        <x:v>可用</x:v>
      </x:c>
      <x:c r="J1264" s="9" t="n">
        <x:v>-0.0398001275228043</x:v>
      </x:c>
      <x:c r="K1264" s="9" t="n">
        <x:v>0.0067709071031718</x:v>
      </x:c>
      <x:c r="L1264" s="9" t="n">
        <x:v>-0.014546577265070977</x:v>
      </x:c>
      <x:c r="M1264" s="9" t="n">
        <x:v>0.0032847464586327</x:v>
      </x:c>
      <x:c r="N1264" s="9" t="n">
        <x:v>0.017831323723703676</x:v>
      </x:c>
    </x:row>
    <x:row r="1265">
      <x:c r="A1265" s="1" t="str">
        <x:v>2023Q3</x:v>
      </x:c>
      <x:c r="B1265" s="1" t="str">
        <x:v>002497.OF</x:v>
      </x:c>
      <x:c r="C1265" s="1" t="str">
        <x:v>东方盛世灵活配置混合A</x:v>
      </x:c>
      <x:c r="D1265" s="1" t="str">
        <x:v>东方基金</x:v>
      </x:c>
      <x:c r="E1265" s="9" t="n">
        <x:v>0.5449669303753972</x:v>
      </x:c>
      <x:c r="F1265" s="9" t="n">
        <x:v>0.4485835009019843</x:v>
      </x:c>
      <x:c r="G1265" s="9" t="n">
        <x:v>0.0066666323769435</x:v>
      </x:c>
      <x:c r="H1265" s="9" t="n">
        <x:v>1.000217063654325</x:v>
      </x:c>
      <x:c r="I1265" s="9" t="str">
        <x:v>可用</x:v>
      </x:c>
      <x:c r="J1265" s="9" t="n">
        <x:v>-0.0700389210520608</x:v>
      </x:c>
      <x:c r="K1265" s="9" t="n">
        <x:v>0.0140014361109186</x:v>
      </x:c>
      <x:c r="L1265" s="9" t="n">
        <x:v>-0.03188808258425504</x:v>
      </x:c>
      <x:c r="M1265" s="9" t="n">
        <x:v>-0.0433121888002181</x:v>
      </x:c>
      <x:c r="N1265" s="9" t="n">
        <x:v>-0.011424106215963063</x:v>
      </x:c>
    </x:row>
    <x:row r="1266">
      <x:c r="A1266" s="1" t="str">
        <x:v>2023Q4</x:v>
      </x:c>
      <x:c r="B1266" s="1" t="str">
        <x:v>002497.OF</x:v>
      </x:c>
      <x:c r="C1266" s="1" t="str">
        <x:v>东方盛世灵活配置混合A</x:v>
      </x:c>
      <x:c r="D1266" s="1" t="str">
        <x:v>东方基金</x:v>
      </x:c>
      <x:c r="E1266" s="9" t="n">
        <x:v>0.5204382691319054</x:v>
      </x:c>
      <x:c r="F1266" s="9" t="n">
        <x:v>0.4523597300563698</x:v>
      </x:c>
      <x:c r="G1266" s="9" t="n">
        <x:v>0.0286147153551296</x:v>
      </x:c>
      <x:c r="H1266" s="9" t="n">
        <x:v>1.0014127145434046</x:v>
      </x:c>
      <x:c r="I1266" s="9" t="str">
        <x:v>可用</x:v>
      </x:c>
      <x:c r="J1266" s="9" t="n">
        <x:v>0.031001629210372</x:v>
      </x:c>
      <x:c r="K1266" s="9" t="n">
        <x:v>0.0198746052509315</x:v>
      </x:c>
      <x:c r="L1266" s="9" t="n">
        <x:v>0.025124905312803408</x:v>
      </x:c>
      <x:c r="M1266" s="9" t="n">
        <x:v>0.025381434478825</x:v>
      </x:c>
      <x:c r="N1266" s="9" t="n">
        <x:v>0.0002565291660215907</x:v>
      </x:c>
    </x:row>
    <x:row r="1267">
      <x:c r="A1267" s="1" t="str">
        <x:v>2024Q1</x:v>
      </x:c>
      <x:c r="B1267" s="1" t="str">
        <x:v>002497.OF</x:v>
      </x:c>
      <x:c r="C1267" s="1" t="str">
        <x:v>东方盛世灵活配置混合A</x:v>
      </x:c>
      <x:c r="D1267" s="1" t="str">
        <x:v>东方基金</x:v>
      </x:c>
      <x:c r="E1267" s="9" t="n">
        <x:v>0.528841290388007</x:v>
      </x:c>
      <x:c r="F1267" s="9" t="n">
        <x:v>0.4530271206790123</x:v>
      </x:c>
      <x:c r="G1267" s="9" t="n">
        <x:v>0.0193080181216931</x:v>
      </x:c>
      <x:c r="H1267" s="9" t="n">
        <x:v>1.0011764291887124</x:v>
      </x:c>
      <x:c r="I1267" s="9" t="str">
        <x:v>可用</x:v>
      </x:c>
      <x:c r="J1267" s="9" t="n">
        <x:v>-0.0214333367255786</x:v>
      </x:c>
      <x:c r="K1267" s="9" t="n">
        <x:v>0.0174055286828451</x:v>
      </x:c>
      <x:c r="L1267" s="9" t="n">
        <x:v>-0.0034496569081903707</x:v>
      </x:c>
      <x:c r="M1267" s="9" t="n">
        <x:v>-0.0034070365734946</x:v>
      </x:c>
      <x:c r="N1267" s="9" t="n">
        <x:v>0.00004262033469577082</x:v>
      </x:c>
    </x:row>
    <x:row r="1268">
      <x:c r="A1268" s="1" t="str">
        <x:v>2024Q2</x:v>
      </x:c>
      <x:c r="B1268" s="1" t="str">
        <x:v>002497.OF</x:v>
      </x:c>
      <x:c r="C1268" s="1" t="str">
        <x:v>东方盛世灵活配置混合A</x:v>
      </x:c>
      <x:c r="D1268" s="1" t="str">
        <x:v>东方基金</x:v>
      </x:c>
      <x:c r="E1268" s="9" t="n">
        <x:v>0.2922474756277695</x:v>
      </x:c>
      <x:c r="F1268" s="9" t="n">
        <x:v>0.533102061129417</x:v>
      </x:c>
      <x:c r="G1268" s="9" t="n">
        <x:v>0.1761689155209635</x:v>
      </x:c>
      <x:c r="H1268" s="9" t="n">
        <x:v>1.0015184522781502</x:v>
      </x:c>
      <x:c r="I1268" s="9" t="str">
        <x:v>可用</x:v>
      </x:c>
      <x:c r="J1268" s="9" t="n">
        <x:v>0.1606714697572842</x:v>
      </x:c>
      <x:c r="K1268" s="9" t="n">
        <x:v>0.0089599220136762</x:v>
      </x:c>
      <x:c r="L1268" s="9" t="n">
        <x:v>0.05173238433501943</x:v>
      </x:c>
      <x:c r="M1268" s="9" t="n">
        <x:v>0.0325821530733272</x:v>
      </x:c>
      <x:c r="N1268" s="9" t="n">
        <x:v>-0.019150231261692227</x:v>
      </x:c>
    </x:row>
    <x:row r="1269">
      <x:c r="A1269" s="1" t="str">
        <x:v>2024Q3</x:v>
      </x:c>
      <x:c r="B1269" s="1" t="str">
        <x:v>002497.OF</x:v>
      </x:c>
      <x:c r="C1269" s="1" t="str">
        <x:v>东方盛世灵活配置混合A</x:v>
      </x:c>
      <x:c r="D1269" s="1" t="str">
        <x:v>东方基金</x:v>
      </x:c>
      <x:c r="E1269" s="9" t="n">
        <x:v>0.189612856782479</x:v>
      </x:c>
      <x:c r="F1269" s="9" t="n">
        <x:v>0.7877037806444215</x:v>
      </x:c>
      <x:c r="G1269" s="9" t="n">
        <x:v>0.024795166953331</x:v>
      </x:c>
      <x:c r="H1269" s="9" t="n">
        <x:v>1.0021118043802315</x:v>
      </x:c>
      <x:c r="I1269" s="9" t="str">
        <x:v>可用</x:v>
      </x:c>
      <x:c r="J1269" s="9" t="n">
        <x:v>-0.0206428811428998</x:v>
      </x:c>
      <x:c r="K1269" s="9" t="n">
        <x:v>0.0278751222406441</x:v>
      </x:c>
      <x:c r="L1269" s="9" t="n">
        <x:v>0.01804318350915436</x:v>
      </x:c>
      <x:c r="M1269" s="9" t="n">
        <x:v>-0.0079729729729729</x:v>
      </x:c>
      <x:c r="N1269" s="9" t="n">
        <x:v>-0.02601615648212726</x:v>
      </x:c>
    </x:row>
    <x:row r="1270">
      <x:c r="A1270" s="1" t="str">
        <x:v>2024Q4</x:v>
      </x:c>
      <x:c r="B1270" s="1" t="str">
        <x:v>002497.OF</x:v>
      </x:c>
      <x:c r="C1270" s="1" t="str">
        <x:v>东方盛世灵活配置混合A</x:v>
      </x:c>
      <x:c r="D1270" s="1" t="str">
        <x:v>东方基金</x:v>
      </x:c>
      <x:c r="E1270" s="9" t="n">
        <x:v>0.3070338264299803</x:v>
      </x:c>
      <x:c r="F1270" s="9" t="n">
        <x:v>0.1253434282544378</x:v>
      </x:c>
      <x:c r="G1270" s="9" t="n">
        <x:v>0.5718002125246548</x:v>
      </x:c>
      <x:c r="H1270" s="9" t="n">
        <x:v>1.004177467209073</x:v>
      </x:c>
      <x:c r="I1270" s="9" t="str">
        <x:v>可用</x:v>
      </x:c>
      <x:c r="J1270" s="9" t="n">
        <x:v>-0.0120968459253197</x:v>
      </x:c>
      <x:c r="K1270" s="9" t="n">
        <x:v>-0.0061358304583538</x:v>
      </x:c>
      <x:c r="L1270" s="9" t="n">
        <x:v>-0.004483226917022886</x:v>
      </x:c>
      <x:c r="M1270" s="9" t="n">
        <x:v>0.0283340144394497</x:v>
      </x:c>
      <x:c r="N1270" s="9" t="n">
        <x:v>0.032817241356472585</x:v>
      </x:c>
    </x:row>
    <x:row r="1271">
      <x:c r="A1271" s="1" t="str">
        <x:v>2025Q1</x:v>
      </x:c>
      <x:c r="B1271" s="1" t="str">
        <x:v>002497.OF</x:v>
      </x:c>
      <x:c r="C1271" s="1" t="str">
        <x:v>东方盛世灵活配置混合A</x:v>
      </x:c>
      <x:c r="D1271" s="1" t="str">
        <x:v>东方基金</x:v>
      </x:c>
      <x:c r="E1271" s="9" t="n">
        <x:v>0.8803094675037947</x:v>
      </x:c>
      <x:c r="F1271" s="9" t="n">
        <x:v>0.0765821454394922</x:v>
      </x:c>
      <x:c r="G1271" s="9" t="n">
        <x:v>0.0463842410652683</x:v>
      </x:c>
      <x:c r="H1271" s="9" t="n">
        <x:v>1.0032758540085551</x:v>
      </x:c>
      <x:c r="I1271" s="9" t="str">
        <x:v>可用</x:v>
      </x:c>
      <x:c r="J1271" s="9" t="n">
        <x:v>0.0125459507988814</x:v>
      </x:c>
      <x:c r="K1271" s="9" t="n">
        <x:v>0.0167355103051229</x:v>
      </x:c>
      <x:c r="L1271" s="9" t="n">
        <x:v>0.012325960551283136</x:v>
      </x:c>
      <x:c r="M1271" s="9" t="n">
        <x:v>0.0153000397403628</x:v>
      </x:c>
      <x:c r="N1271" s="9" t="n">
        <x:v>0.0029740791890796644</x:v>
      </x:c>
    </x:row>
    <x:row r="1272">
      <x:c r="A1272" s="1" t="str">
        <x:v>2025Q2</x:v>
      </x:c>
      <x:c r="B1272" s="1" t="str">
        <x:v>002497.OF</x:v>
      </x:c>
      <x:c r="C1272" s="1" t="str">
        <x:v>东方盛世灵活配置混合A</x:v>
      </x:c>
      <x:c r="D1272" s="1" t="str">
        <x:v>东方基金</x:v>
      </x:c>
      <x:c r="E1272" s="9" t="n">
        <x:v>0.7908423821428572</x:v>
      </x:c>
      <x:c r="F1272" s="9" t="n">
        <x:v>0.1551289864532019</x:v>
      </x:c>
      <x:c r="G1272" s="9" t="n">
        <x:v>0.0550565522167487</x:v>
      </x:c>
      <x:c r="H1272" s="9" t="n">
        <x:v>1.001027920812808</x:v>
      </x:c>
      <x:c r="I1272" s="9" t="str">
        <x:v>可用</x:v>
      </x:c>
      <x:c r="J1272" s="9" t="n">
        <x:v>0.1790131298144346</x:v>
      </x:c>
      <x:c r="K1272" s="9" t="n">
        <x:v>-0.0093141564174268</x:v>
      </x:c>
      <x:c r="L1272" s="9" t="n">
        <x:v>0.14012627437259398</x:v>
      </x:c>
      <x:c r="M1272" s="9" t="n">
        <x:v>0.0492530497749363</x:v>
      </x:c>
      <x:c r="N1272" s="9" t="n">
        <x:v>-0.09087322459765768</x:v>
      </x:c>
    </x:row>
    <x:row r="1273">
      <x:c r="A1273" s="1" t="str">
        <x:v>2025Q3</x:v>
      </x:c>
      <x:c r="B1273" s="1" t="str">
        <x:v>002497.OF</x:v>
      </x:c>
      <x:c r="C1273" s="1" t="str">
        <x:v>东方盛世灵活配置混合A</x:v>
      </x:c>
      <x:c r="D1273" s="1" t="str">
        <x:v>东方基金</x:v>
      </x:c>
      <x:c r="E1273" s="9" t="n">
        <x:v>0.7886418872744316</x:v>
      </x:c>
      <x:c r="F1273" s="9" t="n">
        <x:v>0.1181354517225216</x:v>
      </x:c>
      <x:c r="G1273" s="9" t="n">
        <x:v>0.0363261968596203</x:v>
      </x:c>
      <x:c r="H1273" s="9" t="n">
        <x:v>0.9431035358565736</x:v>
      </x:c>
      <x:c r="I1273" s="9" t="str">
        <x:v>可用</x:v>
      </x:c>
      <x:c r="J1273" s="9" t="n">
        <x:v>-0.002316465870377</x:v>
      </x:c>
      <x:c r="K1273" s="9" t="n">
        <x:v>0.0053859744891888</x:v>
      </x:c>
      <x:c r="L1273" s="9" t="n">
        <x:v>-0.0011905874865746297</x:v>
      </x:c>
      <x:c r="M1273" s="9" t="n">
        <x:v>0.0023625963690623</x:v>
      </x:c>
      <x:c r="N1273" s="9" t="n">
        <x:v>0.00355318385563693</x:v>
      </x:c>
    </x:row>
    <x:row r="1274">
      <x:c r="A1274" s="1" t="str">
        <x:v>2025Q4</x:v>
      </x:c>
      <x:c r="B1274" s="1" t="str">
        <x:v>002497.OF</x:v>
      </x:c>
      <x:c r="C1274" s="1" t="str">
        <x:v>东方盛世灵活配置混合A</x:v>
      </x:c>
      <x:c r="D1274" s="1" t="str">
        <x:v>东方基金</x:v>
      </x:c>
      <x:c r="E1274" s="9" t="n">
        <x:v>0.777871300561141</x:v>
      </x:c>
      <x:c r="F1274" s="9" t="n">
        <x:v>0.0826592830254851</x:v>
      </x:c>
      <x:c r="G1274" s="9" t="n">
        <x:v>0.1415615403320084</x:v>
      </x:c>
      <x:c r="H1274" s="9" t="n">
        <x:v>1.0020921239186344</x:v>
      </x:c>
      <x:c r="I1274" s="9" t="str">
        <x:v>可用</x:v>
      </x:c>
      <x:c r="J1274" s="9" t="n">
        <x:v>-0.0388536352522925</x:v>
      </x:c>
      <x:c r="K1274" s="9" t="n">
        <x:v>0.0082560386605905</x:v>
      </x:c>
      <x:c r="L1274" s="9" t="n">
        <x:v>-0.02954068954891386</x:v>
      </x:c>
      <x:c r="M1274" s="9" t="n">
        <x:v>-0.0214613571517182</x:v>
      </x:c>
      <x:c r="N1274" s="9" t="n">
        <x:v>0.00807933239719566</x:v>
      </x:c>
    </x:row>
    <x:row r="1275">
      <x:c r="A1275" s="1" t="str">
        <x:v>2026Q1</x:v>
      </x:c>
      <x:c r="B1275" s="1" t="str">
        <x:v>002497.OF</x:v>
      </x:c>
      <x:c r="C1275" s="1" t="str">
        <x:v>东方盛世灵活配置混合A</x:v>
      </x:c>
      <x:c r="D1275" s="1" t="str">
        <x:v>东方基金</x:v>
      </x:c>
      <x:c r="E1275" s="9" t="n">
        <x:v>0.7632834239895077</x:v>
      </x:c>
      <x:c r="F1275" s="9" t="n">
        <x:v>0.0845704261356861</x:v>
      </x:c>
      <x:c r="G1275" s="9" t="n">
        <x:v>0.1535822693454155</x:v>
      </x:c>
      <x:c r="H1275" s="9" t="n">
        <x:v>1.0014361194706092</x:v>
      </x:c>
      <x:c r="I1275" s="9" t="str">
        <x:v>可用</x:v>
      </x:c>
      <x:c r="J1275" s="9" t="n">
        <x:v>0.1189604611184145</x:v>
      </x:c>
      <x:c r="K1275" s="9" t="n">
        <x:v>0.0119203404212993</x:v>
      </x:c>
      <x:c r="L1275" s="9" t="n">
        <x:v>0.09180865635094584</x:v>
      </x:c>
      <x:c r="M1275" s="9" t="n">
        <x:v>-0.0220588235294116</x:v>
      </x:c>
      <x:c r="N1275" s="9" t="n">
        <x:v>-0.11386747988035745</x:v>
      </x:c>
    </x:row>
    <x:row r="1276">
      <x:c r="A1276" s="1" t="str">
        <x:v>2023Q1</x:v>
      </x:c>
      <x:c r="B1276" s="1" t="str">
        <x:v>002514.OF</x:v>
      </x:c>
      <x:c r="C1276" s="1" t="str">
        <x:v>招商丰益混合A</x:v>
      </x:c>
      <x:c r="D1276" s="1" t="str">
        <x:v>招商基金</x:v>
      </x:c>
      <x:c r="E1276" s="9" t="n">
        <x:v>0.4696845174893203</x:v>
      </x:c>
      <x:c r="F1276" s="9" t="n">
        <x:v>0.0872454776466607</x:v>
      </x:c>
      <x:c r="G1276" s="9" t="n">
        <x:v>0.2252427287992217</x:v>
      </x:c>
      <x:c r="H1276" s="9" t="n">
        <x:v>0.7821727239352027</x:v>
      </x:c>
      <x:c r="I1276" s="9" t="str">
        <x:v>覆盖/杠杆异常</x:v>
      </x:c>
      <x:c r="J1276" s="9" t="n">
        <x:v>-0.0514647253840476</x:v>
      </x:c>
      <x:c r="K1276" s="9" t="n">
        <x:v>0.0167474576920587</x:v>
      </x:c>
      <x:c r="L1276" s="9" t="n">
        <x:v>-0.022711044764015868</x:v>
      </x:c>
      <x:c r="M1276" s="9" t="n">
        <x:v>-0.0217717703429964</x:v>
      </x:c>
      <x:c r="N1276" s="9"/>
    </x:row>
    <x:row r="1277">
      <x:c r="A1277" s="1" t="str">
        <x:v>2023Q2</x:v>
      </x:c>
      <x:c r="B1277" s="1" t="str">
        <x:v>002514.OF</x:v>
      </x:c>
      <x:c r="C1277" s="1" t="str">
        <x:v>招商丰益混合A</x:v>
      </x:c>
      <x:c r="D1277" s="1" t="str">
        <x:v>招商基金</x:v>
      </x:c>
      <x:c r="E1277" s="9" t="n">
        <x:v>0.4352342887052818</x:v>
      </x:c>
      <x:c r="F1277" s="9" t="n">
        <x:v>0.0906928606653112</x:v>
      </x:c>
      <x:c r="G1277" s="9" t="n">
        <x:v>0.4757027059739586</x:v>
      </x:c>
      <x:c r="H1277" s="9" t="n">
        <x:v>1.0016298553445515</x:v>
      </x:c>
      <x:c r="I1277" s="9" t="str">
        <x:v>可用</x:v>
      </x:c>
      <x:c r="J1277" s="9" t="n">
        <x:v>-0.0398001275228043</x:v>
      </x:c>
      <x:c r="K1277" s="9" t="n">
        <x:v>0.0067709071031718</x:v>
      </x:c>
      <x:c r="L1277" s="9" t="n">
        <x:v>-0.016708307258281513</x:v>
      </x:c>
      <x:c r="M1277" s="9" t="n">
        <x:v>-0.0360706052384637</x:v>
      </x:c>
      <x:c r="N1277" s="9" t="n">
        <x:v>-0.019362297980182186</x:v>
      </x:c>
    </x:row>
    <x:row r="1278">
      <x:c r="A1278" s="1" t="str">
        <x:v>2023Q3</x:v>
      </x:c>
      <x:c r="B1278" s="1" t="str">
        <x:v>002514.OF</x:v>
      </x:c>
      <x:c r="C1278" s="1" t="str">
        <x:v>招商丰益混合A</x:v>
      </x:c>
      <x:c r="D1278" s="1" t="str">
        <x:v>招商基金</x:v>
      </x:c>
      <x:c r="E1278" s="9" t="n">
        <x:v>0.4229685502042282</x:v>
      </x:c>
      <x:c r="F1278" s="9" t="n">
        <x:v>0.0946851600161587</x:v>
      </x:c>
      <x:c r="G1278" s="9" t="n">
        <x:v>0.2589462271645945</x:v>
      </x:c>
      <x:c r="H1278" s="9" t="n">
        <x:v>0.7765999373849813</x:v>
      </x:c>
      <x:c r="I1278" s="9" t="str">
        <x:v>覆盖/杠杆异常</x:v>
      </x:c>
      <x:c r="J1278" s="9" t="n">
        <x:v>-0.0700389210520608</x:v>
      </x:c>
      <x:c r="K1278" s="9" t="n">
        <x:v>0.0140014361109186</x:v>
      </x:c>
      <x:c r="L1278" s="9" t="n">
        <x:v>-0.028298532676640203</x:v>
      </x:c>
      <x:c r="M1278" s="9" t="n">
        <x:v>-0.0103503230258226</x:v>
      </x:c>
      <x:c r="N1278" s="9"/>
    </x:row>
    <x:row r="1279">
      <x:c r="A1279" s="1" t="str">
        <x:v>2023Q4</x:v>
      </x:c>
      <x:c r="B1279" s="1" t="str">
        <x:v>002514.OF</x:v>
      </x:c>
      <x:c r="C1279" s="1" t="str">
        <x:v>招商丰益混合A</x:v>
      </x:c>
      <x:c r="D1279" s="1" t="str">
        <x:v>招商基金</x:v>
      </x:c>
      <x:c r="E1279" s="9" t="n">
        <x:v>0.4244550097580901</x:v>
      </x:c>
      <x:c r="F1279" s="9" t="n">
        <x:v>0.0967700677619933</x:v>
      </x:c>
      <x:c r="G1279" s="9" t="n">
        <x:v>0.4800816821585803</x:v>
      </x:c>
      <x:c r="H1279" s="9" t="n">
        <x:v>1.0013067596786638</x:v>
      </x:c>
      <x:c r="I1279" s="9" t="str">
        <x:v>可用</x:v>
      </x:c>
      <x:c r="J1279" s="9" t="n">
        <x:v>0.031001629210372</x:v>
      </x:c>
      <x:c r="K1279" s="9" t="n">
        <x:v>0.0198746052509315</x:v>
      </x:c>
      <x:c r="L1279" s="9" t="n">
        <x:v>0.015082063725880647</x:v>
      </x:c>
      <x:c r="M1279" s="9" t="n">
        <x:v>-0.0185036166439519</x:v>
      </x:c>
      <x:c r="N1279" s="9" t="n">
        <x:v>-0.033585680369832546</x:v>
      </x:c>
    </x:row>
    <x:row r="1280">
      <x:c r="A1280" s="1" t="str">
        <x:v>2024Q1</x:v>
      </x:c>
      <x:c r="B1280" s="1" t="str">
        <x:v>002514.OF</x:v>
      </x:c>
      <x:c r="C1280" s="1" t="str">
        <x:v>招商丰益混合A</x:v>
      </x:c>
      <x:c r="D1280" s="1" t="str">
        <x:v>招商基金</x:v>
      </x:c>
      <x:c r="E1280" s="9" t="n">
        <x:v>0.4027839007220217</x:v>
      </x:c>
      <x:c r="F1280" s="9" t="n">
        <x:v>0.2473166250578543</x:v>
      </x:c>
      <x:c r="G1280" s="9" t="n">
        <x:v>0.1199598778117189</x:v>
      </x:c>
      <x:c r="H1280" s="9" t="n">
        <x:v>0.7700604035915949</x:v>
      </x:c>
      <x:c r="I1280" s="9" t="str">
        <x:v>覆盖/杠杆异常</x:v>
      </x:c>
      <x:c r="J1280" s="9" t="n">
        <x:v>-0.0214333367255786</x:v>
      </x:c>
      <x:c r="K1280" s="9" t="n">
        <x:v>0.0174055286828451</x:v>
      </x:c>
      <x:c r="L1280" s="9" t="n">
        <x:v>-0.004328326360628184</x:v>
      </x:c>
      <x:c r="M1280" s="9" t="n">
        <x:v>-0.0344262326075324</x:v>
      </x:c>
      <x:c r="N1280" s="9"/>
    </x:row>
    <x:row r="1281">
      <x:c r="A1281" s="1" t="str">
        <x:v>2024Q2</x:v>
      </x:c>
      <x:c r="B1281" s="1" t="str">
        <x:v>002514.OF</x:v>
      </x:c>
      <x:c r="C1281" s="1" t="str">
        <x:v>招商丰益混合A</x:v>
      </x:c>
      <x:c r="D1281" s="1" t="str">
        <x:v>招商基金</x:v>
      </x:c>
      <x:c r="E1281" s="9" t="n">
        <x:v>0.2406439103749999</x:v>
      </x:c>
      <x:c r="F1281" s="9" t="n">
        <x:v>0.408548902375</x:v>
      </x:c>
      <x:c r="G1281" s="9" t="n">
        <x:v>0.35505135375</x:v>
      </x:c>
      <x:c r="H1281" s="9" t="n">
        <x:v>1.0042441665</x:v>
      </x:c>
      <x:c r="I1281" s="9" t="str">
        <x:v>可用</x:v>
      </x:c>
      <x:c r="J1281" s="9" t="n">
        <x:v>0.1606714697572842</x:v>
      </x:c>
      <x:c r="K1281" s="9" t="n">
        <x:v>0.0089599220136762</x:v>
      </x:c>
      <x:c r="L1281" s="9" t="n">
        <x:v>0.042325177072144414</x:v>
      </x:c>
      <x:c r="M1281" s="9" t="n">
        <x:v>0.0449915122517243</x:v>
      </x:c>
      <x:c r="N1281" s="9" t="n">
        <x:v>0.0026663351795798845</x:v>
      </x:c>
    </x:row>
    <x:row r="1282">
      <x:c r="A1282" s="1" t="str">
        <x:v>2024Q3</x:v>
      </x:c>
      <x:c r="B1282" s="1" t="str">
        <x:v>002514.OF</x:v>
      </x:c>
      <x:c r="C1282" s="1" t="str">
        <x:v>招商丰益混合A</x:v>
      </x:c>
      <x:c r="D1282" s="1" t="str">
        <x:v>招商基金</x:v>
      </x:c>
      <x:c r="E1282" s="9" t="n">
        <x:v>0.3825038593656493</x:v>
      </x:c>
      <x:c r="F1282" s="9" t="n">
        <x:v>0.3926871843207661</x:v>
      </x:c>
      <x:c r="G1282" s="9" t="n">
        <x:v>0.2281754211849192</x:v>
      </x:c>
      <x:c r="H1282" s="9" t="n">
        <x:v>1.0033664648713345</x:v>
      </x:c>
      <x:c r="I1282" s="9" t="str">
        <x:v>可用</x:v>
      </x:c>
      <x:c r="J1282" s="9" t="n">
        <x:v>-0.0206428811428998</x:v>
      </x:c>
      <x:c r="K1282" s="9" t="n">
        <x:v>0.0278751222406441</x:v>
      </x:c>
      <x:c r="L1282" s="9" t="n">
        <x:v>0.0030502215596901385</x:v>
      </x:c>
      <x:c r="M1282" s="9" t="n">
        <x:v>-0.0389926881851638</x:v>
      </x:c>
      <x:c r="N1282" s="9" t="n">
        <x:v>-0.04204290974485394</x:v>
      </x:c>
    </x:row>
    <x:row r="1283">
      <x:c r="A1283" s="1" t="str">
        <x:v>2024Q4</x:v>
      </x:c>
      <x:c r="B1283" s="1" t="str">
        <x:v>002514.OF</x:v>
      </x:c>
      <x:c r="C1283" s="1" t="str">
        <x:v>招商丰益混合A</x:v>
      </x:c>
      <x:c r="D1283" s="1" t="str">
        <x:v>招商基金</x:v>
      </x:c>
      <x:c r="E1283" s="9" t="n">
        <x:v>0.3342135280169724</x:v>
      </x:c>
      <x:c r="F1283" s="9"/>
      <x:c r="G1283" s="9" t="n">
        <x:v>0.6683379301135655</x:v>
      </x:c>
      <x:c r="H1283" s="9"/>
      <x:c r="I1283" s="9" t="str">
        <x:v>覆盖/杠杆异常</x:v>
      </x:c>
      <x:c r="J1283" s="9" t="n">
        <x:v>-0.0120968459253197</x:v>
      </x:c>
      <x:c r="K1283" s="9" t="n">
        <x:v>-0.0061358304583538</x:v>
      </x:c>
      <x:c r="L1283" s="9"/>
      <x:c r="M1283" s="9" t="n">
        <x:v>0.0059171623802962</x:v>
      </x:c>
      <x:c r="N1283" s="9"/>
    </x:row>
    <x:row r="1284">
      <x:c r="A1284" s="1" t="str">
        <x:v>2025Q1</x:v>
      </x:c>
      <x:c r="B1284" s="1" t="str">
        <x:v>002514.OF</x:v>
      </x:c>
      <x:c r="C1284" s="1" t="str">
        <x:v>招商丰益混合A</x:v>
      </x:c>
      <x:c r="D1284" s="1" t="str">
        <x:v>招商基金</x:v>
      </x:c>
      <x:c r="E1284" s="9" t="n">
        <x:v>0.4707486026580549</x:v>
      </x:c>
      <x:c r="F1284" s="9"/>
      <x:c r="G1284" s="9" t="n">
        <x:v>0.5302555246553223</x:v>
      </x:c>
      <x:c r="H1284" s="9"/>
      <x:c r="I1284" s="9" t="str">
        <x:v>覆盖/杠杆异常</x:v>
      </x:c>
      <x:c r="J1284" s="9" t="n">
        <x:v>0.0125459507988814</x:v>
      </x:c>
      <x:c r="K1284" s="9" t="n">
        <x:v>0.0167355103051229</x:v>
      </x:c>
      <x:c r="L1284" s="9"/>
      <x:c r="M1284" s="9" t="n">
        <x:v>-0.0142857143741788</x:v>
      </x:c>
      <x:c r="N1284" s="9"/>
    </x:row>
    <x:row r="1285">
      <x:c r="A1285" s="1" t="str">
        <x:v>2025Q2</x:v>
      </x:c>
      <x:c r="B1285" s="1" t="str">
        <x:v>002514.OF</x:v>
      </x:c>
      <x:c r="C1285" s="1" t="str">
        <x:v>招商丰益混合A</x:v>
      </x:c>
      <x:c r="D1285" s="1" t="str">
        <x:v>招商基金</x:v>
      </x:c>
      <x:c r="E1285" s="9" t="n">
        <x:v>0.4112551393618363</x:v>
      </x:c>
      <x:c r="F1285" s="9"/>
      <x:c r="G1285" s="9" t="n">
        <x:v>0.5544728600075671</x:v>
      </x:c>
      <x:c r="H1285" s="9"/>
      <x:c r="I1285" s="9" t="str">
        <x:v>覆盖/杠杆异常</x:v>
      </x:c>
      <x:c r="J1285" s="9" t="n">
        <x:v>0.1790131298144346</x:v>
      </x:c>
      <x:c r="K1285" s="9" t="n">
        <x:v>-0.0093141564174268</x:v>
      </x:c>
      <x:c r="L1285" s="9"/>
      <x:c r="M1285" s="9" t="n">
        <x:v>0.1549880242527415</x:v>
      </x:c>
      <x:c r="N1285" s="9"/>
    </x:row>
    <x:row r="1286">
      <x:c r="A1286" s="1" t="str">
        <x:v>2025Q3</x:v>
      </x:c>
      <x:c r="B1286" s="1" t="str">
        <x:v>002514.OF</x:v>
      </x:c>
      <x:c r="C1286" s="1" t="str">
        <x:v>招商丰益混合A</x:v>
      </x:c>
      <x:c r="D1286" s="1" t="str">
        <x:v>招商基金</x:v>
      </x:c>
      <x:c r="E1286" s="9" t="n">
        <x:v>0.4568546164922938</x:v>
      </x:c>
      <x:c r="F1286" s="9" t="n">
        <x:v>0.5131379991000112</x:v>
      </x:c>
      <x:c r="G1286" s="9" t="n">
        <x:v>0.1637947944650691</x:v>
      </x:c>
      <x:c r="H1286" s="9" t="n">
        <x:v>1.1337874100573742</x:v>
      </x:c>
      <x:c r="I1286" s="9" t="str">
        <x:v>可用</x:v>
      </x:c>
      <x:c r="J1286" s="9" t="n">
        <x:v>-0.002316465870377</x:v>
      </x:c>
      <x:c r="K1286" s="9" t="n">
        <x:v>0.0053859744891888</x:v>
      </x:c>
      <x:c r="L1286" s="9" t="n">
        <x:v>0.0017054600457574738</x:v>
      </x:c>
      <x:c r="M1286" s="9" t="n">
        <x:v>0.0074896742229679</x:v>
      </x:c>
      <x:c r="N1286" s="9" t="n">
        <x:v>0.005784214177210426</x:v>
      </x:c>
    </x:row>
    <x:row r="1287">
      <x:c r="A1287" s="1" t="str">
        <x:v>2025Q4</x:v>
      </x:c>
      <x:c r="B1287" s="1" t="str">
        <x:v>002514.OF</x:v>
      </x:c>
      <x:c r="C1287" s="1" t="str">
        <x:v>招商丰益混合A</x:v>
      </x:c>
      <x:c r="D1287" s="1" t="str">
        <x:v>招商基金</x:v>
      </x:c>
      <x:c r="E1287" s="9" t="n">
        <x:v>0.4670173402026643</x:v>
      </x:c>
      <x:c r="F1287" s="9" t="n">
        <x:v>0.5130491682796311</x:v>
      </x:c>
      <x:c r="G1287" s="9" t="n">
        <x:v>0.3402506513719686</x:v>
      </x:c>
      <x:c r="H1287" s="9" t="n">
        <x:v>1.320317159854264</x:v>
      </x:c>
      <x:c r="I1287" s="9" t="str">
        <x:v>覆盖/杠杆异常</x:v>
      </x:c>
      <x:c r="J1287" s="9" t="n">
        <x:v>-0.0388536352522925</x:v>
      </x:c>
      <x:c r="K1287" s="9" t="n">
        <x:v>0.0082560386605905</x:v>
      </x:c>
      <x:c r="L1287" s="9" t="n">
        <x:v>-0.013909567624629679</x:v>
      </x:c>
      <x:c r="M1287" s="9" t="n">
        <x:v>0.0015637214127202</x:v>
      </x:c>
      <x:c r="N1287" s="9"/>
    </x:row>
    <x:row r="1288">
      <x:c r="A1288" s="1" t="str">
        <x:v>2026Q1</x:v>
      </x:c>
      <x:c r="B1288" s="1" t="str">
        <x:v>002514.OF</x:v>
      </x:c>
      <x:c r="C1288" s="1" t="str">
        <x:v>招商丰益混合A</x:v>
      </x:c>
      <x:c r="D1288" s="1" t="str">
        <x:v>招商基金</x:v>
      </x:c>
      <x:c r="E1288" s="9" t="n">
        <x:v>0.2562899466817924</x:v>
      </x:c>
      <x:c r="F1288" s="9" t="n">
        <x:v>0.1603594631877481</x:v>
      </x:c>
      <x:c r="G1288" s="9" t="n">
        <x:v>0.5487688098695406</x:v>
      </x:c>
      <x:c r="H1288" s="9" t="n">
        <x:v>0.965418219739081</x:v>
      </x:c>
      <x:c r="I1288" s="9" t="str">
        <x:v>可用</x:v>
      </x:c>
      <x:c r="J1288" s="9" t="n">
        <x:v>0.1189604611184145</x:v>
      </x:c>
      <x:c r="K1288" s="9" t="n">
        <x:v>0.0119203404212993</x:v>
      </x:c>
      <x:c r="L1288" s="9" t="n">
        <x:v>0.03239990962825466</x:v>
      </x:c>
      <x:c r="M1288" s="9" t="n">
        <x:v>0.0601092910019005</x:v>
      </x:c>
      <x:c r="N1288" s="9" t="n">
        <x:v>0.02770938137364584</x:v>
      </x:c>
    </x:row>
    <x:row r="1289">
      <x:c r="A1289" s="1" t="str">
        <x:v>2023Q1</x:v>
      </x:c>
      <x:c r="B1289" s="1" t="str">
        <x:v>002518.OF</x:v>
      </x:c>
      <x:c r="C1289" s="1" t="str">
        <x:v>民生加银鑫福混合A</x:v>
      </x:c>
      <x:c r="D1289" s="1" t="str">
        <x:v>民生加银基金</x:v>
      </x:c>
      <x:c r="E1289" s="9" t="n">
        <x:v>0.2973869944751381</x:v>
      </x:c>
      <x:c r="F1289" s="9" t="n">
        <x:v>0.6539742642725598</x:v>
      </x:c>
      <x:c r="G1289" s="9" t="n">
        <x:v>0.0488446860036832</x:v>
      </x:c>
      <x:c r="H1289" s="9" t="n">
        <x:v>1.0002059447513811</x:v>
      </x:c>
      <x:c r="I1289" s="9" t="str">
        <x:v>可用</x:v>
      </x:c>
      <x:c r="J1289" s="9" t="n">
        <x:v>-0.0514647253840476</x:v>
      </x:c>
      <x:c r="K1289" s="9" t="n">
        <x:v>0.0167474576920587</x:v>
      </x:c>
      <x:c r="L1289" s="9" t="n">
        <x:v>-0.004352533680850354</x:v>
      </x:c>
      <x:c r="M1289" s="9" t="n">
        <x:v>-0.0228346456692912</x:v>
      </x:c>
      <x:c r="N1289" s="9" t="n">
        <x:v>-0.018482111988440846</x:v>
      </x:c>
    </x:row>
    <x:row r="1290">
      <x:c r="A1290" s="1" t="str">
        <x:v>2023Q2</x:v>
      </x:c>
      <x:c r="B1290" s="1" t="str">
        <x:v>002518.OF</x:v>
      </x:c>
      <x:c r="C1290" s="1" t="str">
        <x:v>民生加银鑫福混合A</x:v>
      </x:c>
      <x:c r="D1290" s="1" t="str">
        <x:v>民生加银基金</x:v>
      </x:c>
      <x:c r="E1290" s="9" t="n">
        <x:v>0.0206995680087051</x:v>
      </x:c>
      <x:c r="F1290" s="9" t="n">
        <x:v>0.6164837627856364</x:v>
      </x:c>
      <x:c r="G1290" s="9" t="n">
        <x:v>0.0756308313384113</x:v>
      </x:c>
      <x:c r="H1290" s="9" t="n">
        <x:v>0.7128141621327528</x:v>
      </x:c>
      <x:c r="I1290" s="9" t="str">
        <x:v>覆盖/杠杆异常</x:v>
      </x:c>
      <x:c r="J1290" s="9" t="n">
        <x:v>-0.0398001275228043</x:v>
      </x:c>
      <x:c r="K1290" s="9" t="n">
        <x:v>0.0067709071031718</x:v>
      </x:c>
      <x:c r="L1290" s="9" t="n">
        <x:v>0.003350308842021921</x:v>
      </x:c>
      <x:c r="M1290" s="9" t="n">
        <x:v>-0.0435132957292506</x:v>
      </x:c>
      <x:c r="N1290" s="9"/>
    </x:row>
    <x:row r="1291">
      <x:c r="A1291" s="1" t="str">
        <x:v>2023Q3</x:v>
      </x:c>
      <x:c r="B1291" s="1" t="str">
        <x:v>002518.OF</x:v>
      </x:c>
      <x:c r="C1291" s="1" t="str">
        <x:v>民生加银鑫福混合A</x:v>
      </x:c>
      <x:c r="D1291" s="1" t="str">
        <x:v>民生加银基金</x:v>
      </x:c>
      <x:c r="E1291" s="9" t="n">
        <x:v>0.2091861169590643</x:v>
      </x:c>
      <x:c r="F1291" s="9" t="n">
        <x:v>0.5981263567251462</x:v>
      </x:c>
      <x:c r="G1291" s="9" t="n">
        <x:v>0.0126676218323586</x:v>
      </x:c>
      <x:c r="H1291" s="9" t="n">
        <x:v>0.8199800955165691</x:v>
      </x:c>
      <x:c r="I1291" s="9" t="str">
        <x:v>可用</x:v>
      </x:c>
      <x:c r="J1291" s="9" t="n">
        <x:v>-0.0700389210520608</x:v>
      </x:c>
      <x:c r="K1291" s="9" t="n">
        <x:v>0.0140014361109186</x:v>
      </x:c>
      <x:c r="L1291" s="9" t="n">
        <x:v>-0.006276541960939418</x:v>
      </x:c>
      <x:c r="M1291" s="9" t="n">
        <x:v>-0.0210614995787701</x:v>
      </x:c>
      <x:c r="N1291" s="9" t="n">
        <x:v>-0.01478495761783068</x:v>
      </x:c>
    </x:row>
    <x:row r="1292">
      <x:c r="A1292" s="1" t="str">
        <x:v>2023Q4</x:v>
      </x:c>
      <x:c r="B1292" s="1" t="str">
        <x:v>002518.OF</x:v>
      </x:c>
      <x:c r="C1292" s="1" t="str">
        <x:v>民生加银鑫福混合A</x:v>
      </x:c>
      <x:c r="D1292" s="1" t="str">
        <x:v>民生加银基金</x:v>
      </x:c>
      <x:c r="E1292" s="9" t="n">
        <x:v>0.1870211700680272</x:v>
      </x:c>
      <x:c r="F1292" s="9" t="n">
        <x:v>0.6766737301587301</x:v>
      </x:c>
      <x:c r="G1292" s="9" t="n">
        <x:v>0.0531753514739229</x:v>
      </x:c>
      <x:c r="H1292" s="9" t="n">
        <x:v>0.9168702517006803</x:v>
      </x:c>
      <x:c r="I1292" s="9" t="str">
        <x:v>可用</x:v>
      </x:c>
      <x:c r="J1292" s="9" t="n">
        <x:v>0.031001629210372</x:v>
      </x:c>
      <x:c r="K1292" s="9" t="n">
        <x:v>0.0198746052509315</x:v>
      </x:c>
      <x:c r="L1292" s="9" t="n">
        <x:v>0.019246584239519006</x:v>
      </x:c>
      <x:c r="M1292" s="9" t="n">
        <x:v>-0.0008605851979345</x:v>
      </x:c>
      <x:c r="N1292" s="9" t="n">
        <x:v>-0.020107169437453505</x:v>
      </x:c>
    </x:row>
    <x:row r="1293">
      <x:c r="A1293" s="1" t="str">
        <x:v>2024Q1</x:v>
      </x:c>
      <x:c r="B1293" s="1" t="str">
        <x:v>002518.OF</x:v>
      </x:c>
      <x:c r="C1293" s="1" t="str">
        <x:v>民生加银鑫福混合A</x:v>
      </x:c>
      <x:c r="D1293" s="1" t="str">
        <x:v>民生加银基金</x:v>
      </x:c>
      <x:c r="E1293" s="9" t="n">
        <x:v>0.2323273696682464</x:v>
      </x:c>
      <x:c r="F1293" s="9" t="n">
        <x:v>0.7035499478672985</x:v>
      </x:c>
      <x:c r="G1293" s="9" t="n">
        <x:v>0.0094292630331753</x:v>
      </x:c>
      <x:c r="H1293" s="9" t="n">
        <x:v>0.9453065805687202</x:v>
      </x:c>
      <x:c r="I1293" s="9" t="str">
        <x:v>可用</x:v>
      </x:c>
      <x:c r="J1293" s="9" t="n">
        <x:v>-0.0214333367255786</x:v>
      </x:c>
      <x:c r="K1293" s="9" t="n">
        <x:v>0.0174055286828451</x:v>
      </x:c>
      <x:c r="L1293" s="9" t="n">
        <x:v>0.0072661080527509385</x:v>
      </x:c>
      <x:c r="M1293" s="9" t="n">
        <x:v>-0.0249784668389321</x:v>
      </x:c>
      <x:c r="N1293" s="9" t="n">
        <x:v>-0.03224457489168304</x:v>
      </x:c>
    </x:row>
    <x:row r="1294">
      <x:c r="A1294" s="1" t="str">
        <x:v>2024Q2</x:v>
      </x:c>
      <x:c r="B1294" s="1" t="str">
        <x:v>002518.OF</x:v>
      </x:c>
      <x:c r="C1294" s="1" t="str">
        <x:v>民生加银鑫福混合A</x:v>
      </x:c>
      <x:c r="D1294" s="1" t="str">
        <x:v>民生加银基金</x:v>
      </x:c>
      <x:c r="E1294" s="9" t="n">
        <x:v>0.2956279395465995</x:v>
      </x:c>
      <x:c r="F1294" s="9" t="n">
        <x:v>0.6595310755667506</x:v>
      </x:c>
      <x:c r="G1294" s="9" t="n">
        <x:v>0.0610579118387909</x:v>
      </x:c>
      <x:c r="H1294" s="9" t="n">
        <x:v>1.016216926952141</x:v>
      </x:c>
      <x:c r="I1294" s="9" t="str">
        <x:v>可用</x:v>
      </x:c>
      <x:c r="J1294" s="9" t="n">
        <x:v>0.1606714697572842</x:v>
      </x:c>
      <x:c r="K1294" s="9" t="n">
        <x:v>0.0089599220136762</x:v>
      </x:c>
      <x:c r="L1294" s="9" t="n">
        <x:v>0.05340832255094377</x:v>
      </x:c>
      <x:c r="M1294" s="9" t="n">
        <x:v>0.0265017667844522</x:v>
      </x:c>
      <x:c r="N1294" s="9" t="n">
        <x:v>-0.02690655576649157</x:v>
      </x:c>
    </x:row>
    <x:row r="1295">
      <x:c r="A1295" s="1" t="str">
        <x:v>2024Q3</x:v>
      </x:c>
      <x:c r="B1295" s="1" t="str">
        <x:v>002518.OF</x:v>
      </x:c>
      <x:c r="C1295" s="1" t="str">
        <x:v>民生加银鑫福混合A</x:v>
      </x:c>
      <x:c r="D1295" s="1" t="str">
        <x:v>民生加银基金</x:v>
      </x:c>
      <x:c r="E1295" s="9" t="n">
        <x:v>0.3034321105263158</x:v>
      </x:c>
      <x:c r="F1295" s="9" t="n">
        <x:v>0.6527792842105262</x:v>
      </x:c>
      <x:c r="G1295" s="9" t="n">
        <x:v>0.0518653236842105</x:v>
      </x:c>
      <x:c r="H1295" s="9" t="n">
        <x:v>1.0080767184210526</x:v>
      </x:c>
      <x:c r="I1295" s="9" t="str">
        <x:v>可用</x:v>
      </x:c>
      <x:c r="J1295" s="9" t="n">
        <x:v>-0.0206428811428998</x:v>
      </x:c>
      <x:c r="K1295" s="9" t="n">
        <x:v>0.0278751222406441</x:v>
      </x:c>
      <x:c r="L1295" s="9" t="n">
        <x:v>0.011932589350994602</x:v>
      </x:c>
      <x:c r="M1295" s="9" t="n">
        <x:v>0.0507745266781411</x:v>
      </x:c>
      <x:c r="N1295" s="9" t="n">
        <x:v>0.0388419373271465</x:v>
      </x:c>
    </x:row>
    <x:row r="1296">
      <x:c r="A1296" s="1" t="str">
        <x:v>2024Q4</x:v>
      </x:c>
      <x:c r="B1296" s="1" t="str">
        <x:v>002518.OF</x:v>
      </x:c>
      <x:c r="C1296" s="1" t="str">
        <x:v>民生加银鑫福混合A</x:v>
      </x:c>
      <x:c r="D1296" s="1" t="str">
        <x:v>民生加银基金</x:v>
      </x:c>
      <x:c r="E1296" s="9"/>
      <x:c r="F1296" s="9" t="n">
        <x:v>0.4992813680154143</x:v>
      </x:c>
      <x:c r="G1296" s="9" t="n">
        <x:v>0.5011476011560694</x:v>
      </x:c>
      <x:c r="H1296" s="9"/>
      <x:c r="I1296" s="9" t="str">
        <x:v>覆盖/杠杆异常</x:v>
      </x:c>
      <x:c r="J1296" s="9" t="n">
        <x:v>-0.0120968459253197</x:v>
      </x:c>
      <x:c r="K1296" s="9" t="n">
        <x:v>-0.0061358304583538</x:v>
      </x:c>
      <x:c r="L1296" s="9"/>
      <x:c r="M1296" s="9" t="n">
        <x:v>0.0434070434070432</x:v>
      </x:c>
      <x:c r="N1296" s="9"/>
    </x:row>
    <x:row r="1297">
      <x:c r="A1297" s="1" t="str">
        <x:v>2025Q1</x:v>
      </x:c>
      <x:c r="B1297" s="1" t="str">
        <x:v>002518.OF</x:v>
      </x:c>
      <x:c r="C1297" s="1" t="str">
        <x:v>民生加银鑫福混合A</x:v>
      </x:c>
      <x:c r="D1297" s="1" t="str">
        <x:v>民生加银基金</x:v>
      </x:c>
      <x:c r="E1297" s="9" t="n">
        <x:v>0.00609917533166</x:v>
      </x:c>
      <x:c r="F1297" s="9" t="n">
        <x:v>0.7907139881678021</x:v>
      </x:c>
      <x:c r="G1297" s="9" t="n">
        <x:v>0.0668826694155611</x:v>
      </x:c>
      <x:c r="H1297" s="9" t="n">
        <x:v>0.8636958329150233</x:v>
      </x:c>
      <x:c r="I1297" s="9" t="str">
        <x:v>可用</x:v>
      </x:c>
      <x:c r="J1297" s="9" t="n">
        <x:v>0.0125459507988814</x:v>
      </x:c>
      <x:c r="K1297" s="9" t="n">
        <x:v>0.0167355103051229</x:v>
      </x:c>
      <x:c r="L1297" s="9" t="n">
        <x:v>0.013309522051011838</x:v>
      </x:c>
      <x:c r="M1297" s="9" t="n">
        <x:v>0.0364992150706435</x:v>
      </x:c>
      <x:c r="N1297" s="9" t="n">
        <x:v>0.02318969301963166</x:v>
      </x:c>
    </x:row>
    <x:row r="1298">
      <x:c r="A1298" s="1" t="str">
        <x:v>2025Q2</x:v>
      </x:c>
      <x:c r="B1298" s="1" t="str">
        <x:v>002518.OF</x:v>
      </x:c>
      <x:c r="C1298" s="1" t="str">
        <x:v>民生加银鑫福混合A</x:v>
      </x:c>
      <x:c r="D1298" s="1" t="str">
        <x:v>民生加银基金</x:v>
      </x:c>
      <x:c r="E1298" s="9" t="n">
        <x:v>0.043513926380368</x:v>
      </x:c>
      <x:c r="F1298" s="9" t="n">
        <x:v>0.8411735784532439</x:v>
      </x:c>
      <x:c r="G1298" s="9" t="n">
        <x:v>0.0264735053913366</x:v>
      </x:c>
      <x:c r="H1298" s="9" t="n">
        <x:v>0.9111610102249486</x:v>
      </x:c>
      <x:c r="I1298" s="9" t="str">
        <x:v>可用</x:v>
      </x:c>
      <x:c r="J1298" s="9" t="n">
        <x:v>0.1790131298144346</x:v>
      </x:c>
      <x:c r="K1298" s="9" t="n">
        <x:v>-0.0093141564174268</x:v>
      </x:c>
      <x:c r="L1298" s="9" t="n">
        <x:v>-0.00004525813205558029</x:v>
      </x:c>
      <x:c r="M1298" s="9" t="n">
        <x:v>-0.0124195380537674</x:v>
      </x:c>
      <x:c r="N1298" s="9" t="n">
        <x:v>-0.01237427992171182</x:v>
      </x:c>
    </x:row>
    <x:row r="1299">
      <x:c r="A1299" s="1" t="str">
        <x:v>2025Q3</x:v>
      </x:c>
      <x:c r="B1299" s="1" t="str">
        <x:v>002518.OF</x:v>
      </x:c>
      <x:c r="C1299" s="1" t="str">
        <x:v>民生加银鑫福混合A</x:v>
      </x:c>
      <x:c r="D1299" s="1" t="str">
        <x:v>民生加银基金</x:v>
      </x:c>
      <x:c r="E1299" s="9" t="n">
        <x:v>0.0321383688833124</x:v>
      </x:c>
      <x:c r="F1299" s="9" t="n">
        <x:v>0.7547164130489334</x:v>
      </x:c>
      <x:c r="G1299" s="9" t="n">
        <x:v>0.0466820760351317</x:v>
      </x:c>
      <x:c r="H1299" s="9" t="n">
        <x:v>0.8335368579673776</x:v>
      </x:c>
      <x:c r="I1299" s="9" t="str">
        <x:v>可用</x:v>
      </x:c>
      <x:c r="J1299" s="9" t="n">
        <x:v>-0.002316465870377</x:v>
      </x:c>
      <x:c r="K1299" s="9" t="n">
        <x:v>0.0053859744891888</x:v>
      </x:c>
      <x:c r="L1299" s="9" t="n">
        <x:v>0.0039904359126058525</x:v>
      </x:c>
      <x:c r="M1299" s="9" t="n">
        <x:v>0.0063645425964267</x:v>
      </x:c>
      <x:c r="N1299" s="9" t="n">
        <x:v>0.002374106683820847</x:v>
      </x:c>
    </x:row>
    <x:row r="1300">
      <x:c r="A1300" s="1" t="str">
        <x:v>2025Q4</x:v>
      </x:c>
      <x:c r="B1300" s="1" t="str">
        <x:v>002518.OF</x:v>
      </x:c>
      <x:c r="C1300" s="1" t="str">
        <x:v>民生加银鑫福混合A</x:v>
      </x:c>
      <x:c r="D1300" s="1" t="str">
        <x:v>民生加银基金</x:v>
      </x:c>
      <x:c r="E1300" s="9" t="n">
        <x:v>0.0742327144998126</x:v>
      </x:c>
      <x:c r="F1300" s="9" t="n">
        <x:v>0.6228690951667292</x:v>
      </x:c>
      <x:c r="G1300" s="9" t="n">
        <x:v>0.3117797590857999</x:v>
      </x:c>
      <x:c r="H1300" s="9" t="n">
        <x:v>1.0088815687523418</x:v>
      </x:c>
      <x:c r="I1300" s="9" t="str">
        <x:v>可用</x:v>
      </x:c>
      <x:c r="J1300" s="9" t="n">
        <x:v>-0.0388536352522925</x:v>
      </x:c>
      <x:c r="K1300" s="9" t="n">
        <x:v>0.0082560386605905</x:v>
      </x:c>
      <x:c r="L1300" s="9" t="n">
        <x:v>0.0022582205172202554</x:v>
      </x:c>
      <x:c r="M1300" s="9" t="n">
        <x:v>0.0043431880524231</x:v>
      </x:c>
      <x:c r="N1300" s="9" t="n">
        <x:v>0.002084967535202845</x:v>
      </x:c>
    </x:row>
    <x:row r="1301">
      <x:c r="A1301" s="1" t="str">
        <x:v>2026Q1</x:v>
      </x:c>
      <x:c r="B1301" s="1" t="str">
        <x:v>002518.OF</x:v>
      </x:c>
      <x:c r="C1301" s="1" t="str">
        <x:v>民生加银鑫福混合A</x:v>
      </x:c>
      <x:c r="D1301" s="1" t="str">
        <x:v>民生加银基金</x:v>
      </x:c>
      <x:c r="E1301" s="9" t="n">
        <x:v>0.1919149605734767</x:v>
      </x:c>
      <x:c r="F1301" s="9" t="n">
        <x:v>0.2481223651433692</x:v>
      </x:c>
      <x:c r="G1301" s="9" t="n">
        <x:v>0.5629918633512545</x:v>
      </x:c>
      <x:c r="H1301" s="9" t="n">
        <x:v>1.0030291890681005</x:v>
      </x:c>
      <x:c r="I1301" s="9" t="str">
        <x:v>可用</x:v>
      </x:c>
      <x:c r="J1301" s="9" t="n">
        <x:v>0.1189604611184145</x:v>
      </x:c>
      <x:c r="K1301" s="9" t="n">
        <x:v>0.0119203404212993</x:v>
      </x:c>
      <x:c r="L1301" s="9" t="n">
        <x:v>0.025787995263990015</x:v>
      </x:c>
      <x:c r="M1301" s="9" t="n">
        <x:v>0.103937485774979</x:v>
      </x:c>
      <x:c r="N1301" s="9" t="n">
        <x:v>0.07814949051098898</x:v>
      </x:c>
    </x:row>
    <x:row r="1302">
      <x:c r="A1302" s="1" t="str">
        <x:v>2023Q1</x:v>
      </x:c>
      <x:c r="B1302" s="1" t="str">
        <x:v>002535.OF</x:v>
      </x:c>
      <x:c r="C1302" s="1" t="str">
        <x:v>中银鑫利混合A</x:v>
      </x:c>
      <x:c r="D1302" s="1" t="str">
        <x:v>中银基金</x:v>
      </x:c>
      <x:c r="E1302" s="9" t="n">
        <x:v>0.1776198163685637</x:v>
      </x:c>
      <x:c r="F1302" s="9" t="n">
        <x:v>0.5504284428184282</x:v>
      </x:c>
      <x:c r="G1302" s="9" t="n">
        <x:v>0.0442145694308943</x:v>
      </x:c>
      <x:c r="H1302" s="9" t="n">
        <x:v>0.7722628286178862</x:v>
      </x:c>
      <x:c r="I1302" s="9" t="str">
        <x:v>覆盖/杠杆异常</x:v>
      </x:c>
      <x:c r="J1302" s="9" t="n">
        <x:v>-0.0514647253840476</x:v>
      </x:c>
      <x:c r="K1302" s="9" t="n">
        <x:v>0.0167474576920587</x:v>
      </x:c>
      <x:c r="L1302" s="9" t="n">
        <x:v>0.00007712198643428265</x:v>
      </x:c>
      <x:c r="M1302" s="9" t="n">
        <x:v>-0.0099846429795052</x:v>
      </x:c>
      <x:c r="N1302" s="9"/>
    </x:row>
    <x:row r="1303">
      <x:c r="A1303" s="1" t="str">
        <x:v>2023Q2</x:v>
      </x:c>
      <x:c r="B1303" s="1" t="str">
        <x:v>002535.OF</x:v>
      </x:c>
      <x:c r="C1303" s="1" t="str">
        <x:v>中银鑫利混合A</x:v>
      </x:c>
      <x:c r="D1303" s="1" t="str">
        <x:v>中银基金</x:v>
      </x:c>
      <x:c r="E1303" s="9" t="n">
        <x:v>0.4166272702278084</x:v>
      </x:c>
      <x:c r="F1303" s="9" t="n">
        <x:v>0.316788602120974</x:v>
      </x:c>
      <x:c r="G1303" s="9" t="n">
        <x:v>0.0742191991358994</x:v>
      </x:c>
      <x:c r="H1303" s="9" t="n">
        <x:v>0.8076350714846817</x:v>
      </x:c>
      <x:c r="I1303" s="9" t="str">
        <x:v>可用</x:v>
      </x:c>
      <x:c r="J1303" s="9" t="n">
        <x:v>-0.0398001275228043</x:v>
      </x:c>
      <x:c r="K1303" s="9" t="n">
        <x:v>0.0067709071031718</x:v>
      </x:c>
      <x:c r="L1303" s="9" t="n">
        <x:v>-0.014436872288239854</x:v>
      </x:c>
      <x:c r="M1303" s="9" t="n">
        <x:v>-0.0201706703634193</x:v>
      </x:c>
      <x:c r="N1303" s="9" t="n">
        <x:v>-0.005733798075179446</x:v>
      </x:c>
    </x:row>
    <x:row r="1304">
      <x:c r="A1304" s="1" t="str">
        <x:v>2023Q3</x:v>
      </x:c>
      <x:c r="B1304" s="1" t="str">
        <x:v>002535.OF</x:v>
      </x:c>
      <x:c r="C1304" s="1" t="str">
        <x:v>中银鑫利混合A</x:v>
      </x:c>
      <x:c r="D1304" s="1" t="str">
        <x:v>中银基金</x:v>
      </x:c>
      <x:c r="E1304" s="9" t="n">
        <x:v>0.7083901586317265</x:v>
      </x:c>
      <x:c r="F1304" s="9" t="n">
        <x:v>0.1213318389677935</x:v>
      </x:c>
      <x:c r="G1304" s="9" t="n">
        <x:v>0.0251465413082616</x:v>
      </x:c>
      <x:c r="H1304" s="9" t="n">
        <x:v>0.8548685389077816</x:v>
      </x:c>
      <x:c r="I1304" s="9" t="str">
        <x:v>可用</x:v>
      </x:c>
      <x:c r="J1304" s="9" t="n">
        <x:v>-0.0700389210520608</x:v>
      </x:c>
      <x:c r="K1304" s="9" t="n">
        <x:v>0.0140014361109186</x:v>
      </x:c>
      <x:c r="L1304" s="9" t="n">
        <x:v>-0.0479160624029365</x:v>
      </x:c>
      <x:c r="M1304" s="9" t="n">
        <x:v>-0.0625494897527647</x:v>
      </x:c>
      <x:c r="N1304" s="9" t="n">
        <x:v>-0.014633427349828199</x:v>
      </x:c>
    </x:row>
    <x:row r="1305">
      <x:c r="A1305" s="1" t="str">
        <x:v>2023Q4</x:v>
      </x:c>
      <x:c r="B1305" s="1" t="str">
        <x:v>002535.OF</x:v>
      </x:c>
      <x:c r="C1305" s="1" t="str">
        <x:v>中银鑫利混合A</x:v>
      </x:c>
      <x:c r="D1305" s="1" t="str">
        <x:v>中银基金</x:v>
      </x:c>
      <x:c r="E1305" s="9" t="n">
        <x:v>0.6930575744384814</x:v>
      </x:c>
      <x:c r="F1305" s="9" t="n">
        <x:v>0.1212657304710793</x:v>
      </x:c>
      <x:c r="G1305" s="9" t="n">
        <x:v>0.0360474533889882</x:v>
      </x:c>
      <x:c r="H1305" s="9" t="n">
        <x:v>0.8503707582985488</x:v>
      </x:c>
      <x:c r="I1305" s="9" t="str">
        <x:v>可用</x:v>
      </x:c>
      <x:c r="J1305" s="9" t="n">
        <x:v>0.031001629210372</x:v>
      </x:c>
      <x:c r="K1305" s="9" t="n">
        <x:v>0.0198746052509315</x:v>
      </x:c>
      <x:c r="L1305" s="9" t="n">
        <x:v>0.023896022467760146</x:v>
      </x:c>
      <x:c r="M1305" s="9" t="n">
        <x:v>0.0337837893732599</x:v>
      </x:c>
      <x:c r="N1305" s="9" t="n">
        <x:v>0.00988776690549975</x:v>
      </x:c>
    </x:row>
    <x:row r="1306">
      <x:c r="A1306" s="1" t="str">
        <x:v>2024Q1</x:v>
      </x:c>
      <x:c r="B1306" s="1" t="str">
        <x:v>002535.OF</x:v>
      </x:c>
      <x:c r="C1306" s="1" t="str">
        <x:v>中银鑫利混合A</x:v>
      </x:c>
      <x:c r="D1306" s="1" t="str">
        <x:v>中银基金</x:v>
      </x:c>
      <x:c r="E1306" s="9" t="n">
        <x:v>0.676412141494745</x:v>
      </x:c>
      <x:c r="F1306" s="9" t="n">
        <x:v>0.118566762748151</x:v>
      </x:c>
      <x:c r="G1306" s="9" t="n">
        <x:v>0.0222927847411444</x:v>
      </x:c>
      <x:c r="H1306" s="9" t="n">
        <x:v>0.8172716889840405</x:v>
      </x:c>
      <x:c r="I1306" s="9" t="str">
        <x:v>可用</x:v>
      </x:c>
      <x:c r="J1306" s="9" t="n">
        <x:v>-0.0214333367255786</x:v>
      </x:c>
      <x:c r="K1306" s="9" t="n">
        <x:v>0.0174055286828451</x:v>
      </x:c>
      <x:c r="L1306" s="9" t="n">
        <x:v>-0.012434052004081557</x:v>
      </x:c>
      <x:c r="M1306" s="9" t="n">
        <x:v>-0.0269607877950243</x:v>
      </x:c>
      <x:c r="N1306" s="9" t="n">
        <x:v>-0.014526735790942743</x:v>
      </x:c>
    </x:row>
    <x:row r="1307">
      <x:c r="A1307" s="1" t="str">
        <x:v>2024Q2</x:v>
      </x:c>
      <x:c r="B1307" s="1" t="str">
        <x:v>002535.OF</x:v>
      </x:c>
      <x:c r="C1307" s="1" t="str">
        <x:v>中银鑫利混合A</x:v>
      </x:c>
      <x:c r="D1307" s="1" t="str">
        <x:v>中银基金</x:v>
      </x:c>
      <x:c r="E1307" s="9" t="n">
        <x:v>0.6251788676860347</x:v>
      </x:c>
      <x:c r="F1307" s="9" t="n">
        <x:v>0.1239355200815494</x:v>
      </x:c>
      <x:c r="G1307" s="9" t="n">
        <x:v>0.0263432030581039</x:v>
      </x:c>
      <x:c r="H1307" s="9" t="n">
        <x:v>0.775457590825688</x:v>
      </x:c>
      <x:c r="I1307" s="9" t="str">
        <x:v>覆盖/杠杆异常</x:v>
      </x:c>
      <x:c r="J1307" s="9" t="n">
        <x:v>0.1606714697572842</x:v>
      </x:c>
      <x:c r="K1307" s="9" t="n">
        <x:v>0.0089599220136762</x:v>
      </x:c>
      <x:c r="L1307" s="9" t="n">
        <x:v>0.10155886012696498</x:v>
      </x:c>
      <x:c r="M1307" s="9" t="n">
        <x:v>0.1206549119630802</x:v>
      </x:c>
      <x:c r="N1307" s="9"/>
    </x:row>
    <x:row r="1308">
      <x:c r="A1308" s="1" t="str">
        <x:v>2024Q3</x:v>
      </x:c>
      <x:c r="B1308" s="1" t="str">
        <x:v>002535.OF</x:v>
      </x:c>
      <x:c r="C1308" s="1" t="str">
        <x:v>中银鑫利混合A</x:v>
      </x:c>
      <x:c r="D1308" s="1" t="str">
        <x:v>中银基金</x:v>
      </x:c>
      <x:c r="E1308" s="9" t="n">
        <x:v>0.5976805764443619</x:v>
      </x:c>
      <x:c r="F1308" s="9" t="n">
        <x:v>0.1330409881107189</x:v>
      </x:c>
      <x:c r="G1308" s="9" t="n">
        <x:v>0.0440245994798439</x:v>
      </x:c>
      <x:c r="H1308" s="9" t="n">
        <x:v>0.7747461640349248</x:v>
      </x:c>
      <x:c r="I1308" s="9" t="str">
        <x:v>覆盖/杠杆异常</x:v>
      </x:c>
      <x:c r="J1308" s="9" t="n">
        <x:v>-0.0206428811428998</x:v>
      </x:c>
      <x:c r="K1308" s="9" t="n">
        <x:v>0.0278751222406441</x:v>
      </x:c>
      <x:c r="L1308" s="9" t="n">
        <x:v>-0.008629315294358434</x:v>
      </x:c>
      <x:c r="M1308" s="9" t="n">
        <x:v>0.001948006519916</x:v>
      </x:c>
      <x:c r="N1308" s="9"/>
    </x:row>
    <x:row r="1309">
      <x:c r="A1309" s="1" t="str">
        <x:v>2024Q4</x:v>
      </x:c>
      <x:c r="B1309" s="1" t="str">
        <x:v>002535.OF</x:v>
      </x:c>
      <x:c r="C1309" s="1" t="str">
        <x:v>中银鑫利混合A</x:v>
      </x:c>
      <x:c r="D1309" s="1" t="str">
        <x:v>中银基金</x:v>
      </x:c>
      <x:c r="E1309" s="9" t="n">
        <x:v>0.4216391103365863</x:v>
      </x:c>
      <x:c r="F1309" s="9" t="n">
        <x:v>0.0811879093806014</x:v>
      </x:c>
      <x:c r="G1309" s="9" t="n">
        <x:v>0.1150040025891256</x:v>
      </x:c>
      <x:c r="H1309" s="9" t="n">
        <x:v>0.6178310223063133</x:v>
      </x:c>
      <x:c r="I1309" s="9" t="str">
        <x:v>覆盖/杠杆异常</x:v>
      </x:c>
      <x:c r="J1309" s="9" t="n">
        <x:v>-0.0120968459253197</x:v>
      </x:c>
      <x:c r="K1309" s="9" t="n">
        <x:v>-0.0061358304583538</x:v>
      </x:c>
      <x:c r="L1309" s="9" t="n">
        <x:v>-0.005598658601058119</x:v>
      </x:c>
      <x:c r="M1309" s="9" t="n">
        <x:v>0.0247513635458525</x:v>
      </x:c>
      <x:c r="N1309" s="9"/>
    </x:row>
    <x:row r="1310">
      <x:c r="A1310" s="1" t="str">
        <x:v>2025Q1</x:v>
      </x:c>
      <x:c r="B1310" s="1" t="str">
        <x:v>002535.OF</x:v>
      </x:c>
      <x:c r="C1310" s="1" t="str">
        <x:v>中银鑫利混合A</x:v>
      </x:c>
      <x:c r="D1310" s="1" t="str">
        <x:v>中银基金</x:v>
      </x:c>
      <x:c r="E1310" s="9" t="n">
        <x:v>0.5116939818709211</x:v>
      </x:c>
      <x:c r="F1310" s="9" t="n">
        <x:v>0.0975213988397389</x:v>
      </x:c>
      <x:c r="G1310" s="9" t="n">
        <x:v>0.1428516238820401</x:v>
      </x:c>
      <x:c r="H1310" s="9" t="n">
        <x:v>0.7520670045927</x:v>
      </x:c>
      <x:c r="I1310" s="9" t="str">
        <x:v>覆盖/杠杆异常</x:v>
      </x:c>
      <x:c r="J1310" s="9" t="n">
        <x:v>0.0125459507988814</x:v>
      </x:c>
      <x:c r="K1310" s="9" t="n">
        <x:v>0.0167355103051229</x:v>
      </x:c>
      <x:c r="L1310" s="9" t="n">
        <x:v>0.008051757895888738</x:v>
      </x:c>
      <x:c r="M1310" s="9" t="n">
        <x:v>0.0213806177069726</x:v>
      </x:c>
      <x:c r="N1310" s="9"/>
    </x:row>
    <x:row r="1311">
      <x:c r="A1311" s="1" t="str">
        <x:v>2025Q2</x:v>
      </x:c>
      <x:c r="B1311" s="1" t="str">
        <x:v>002535.OF</x:v>
      </x:c>
      <x:c r="C1311" s="1" t="str">
        <x:v>中银鑫利混合A</x:v>
      </x:c>
      <x:c r="D1311" s="1" t="str">
        <x:v>中银基金</x:v>
      </x:c>
      <x:c r="E1311" s="9" t="n">
        <x:v>0.3745835532295123</x:v>
      </x:c>
      <x:c r="F1311" s="9" t="n">
        <x:v>0.1443593438856267</x:v>
      </x:c>
      <x:c r="G1311" s="9" t="n">
        <x:v>0.1402224350268062</x:v>
      </x:c>
      <x:c r="H1311" s="9" t="n">
        <x:v>0.6591653321419453</x:v>
      </x:c>
      <x:c r="I1311" s="9" t="str">
        <x:v>覆盖/杠杆异常</x:v>
      </x:c>
      <x:c r="J1311" s="9" t="n">
        <x:v>0.1790131298144346</x:v>
      </x:c>
      <x:c r="K1311" s="9" t="n">
        <x:v>-0.0093141564174268</x:v>
      </x:c>
      <x:c r="L1311" s="9" t="n">
        <x:v>0.06571078873135902</x:v>
      </x:c>
      <x:c r="M1311" s="9" t="n">
        <x:v>0.0425805502722325</x:v>
      </x:c>
      <x:c r="N1311" s="9"/>
    </x:row>
    <x:row r="1312">
      <x:c r="A1312" s="1" t="str">
        <x:v>2025Q3</x:v>
      </x:c>
      <x:c r="B1312" s="1" t="str">
        <x:v>002535.OF</x:v>
      </x:c>
      <x:c r="C1312" s="1" t="str">
        <x:v>中银鑫利混合A</x:v>
      </x:c>
      <x:c r="D1312" s="1" t="str">
        <x:v>中银基金</x:v>
      </x:c>
      <x:c r="E1312" s="9" t="n">
        <x:v>0.265608537414966</x:v>
      </x:c>
      <x:c r="F1312" s="9" t="n">
        <x:v>0.1890620108843537</x:v>
      </x:c>
      <x:c r="G1312" s="9" t="n">
        <x:v>0.1673708612244898</x:v>
      </x:c>
      <x:c r="H1312" s="9" t="n">
        <x:v>0.6220414095238095</x:v>
      </x:c>
      <x:c r="I1312" s="9" t="str">
        <x:v>覆盖/杠杆异常</x:v>
      </x:c>
      <x:c r="J1312" s="9" t="n">
        <x:v>-0.002316465870377</x:v>
      </x:c>
      <x:c r="K1312" s="9" t="n">
        <x:v>0.0053859744891888</x:v>
      </x:c>
      <x:c r="L1312" s="9" t="n">
        <x:v>0.00040301005569534306</x:v>
      </x:c>
      <x:c r="M1312" s="9" t="n">
        <x:v>0.0084287021099949</x:v>
      </x:c>
      <x:c r="N1312" s="9"/>
    </x:row>
    <x:row r="1313">
      <x:c r="A1313" s="1" t="str">
        <x:v>2025Q4</x:v>
      </x:c>
      <x:c r="B1313" s="1" t="str">
        <x:v>002535.OF</x:v>
      </x:c>
      <x:c r="C1313" s="1" t="str">
        <x:v>中银鑫利混合A</x:v>
      </x:c>
      <x:c r="D1313" s="1" t="str">
        <x:v>中银基金</x:v>
      </x:c>
      <x:c r="E1313" s="9" t="n">
        <x:v>0.1872333511799929</x:v>
      </x:c>
      <x:c r="F1313" s="9" t="n">
        <x:v>0.2060300433251144</x:v>
      </x:c>
      <x:c r="G1313" s="9" t="n">
        <x:v>0.222261674885523</x:v>
      </x:c>
      <x:c r="H1313" s="9" t="n">
        <x:v>0.6155250693906302</x:v>
      </x:c>
      <x:c r="I1313" s="9" t="str">
        <x:v>覆盖/杠杆异常</x:v>
      </x:c>
      <x:c r="J1313" s="9" t="n">
        <x:v>-0.0388536352522925</x:v>
      </x:c>
      <x:c r="K1313" s="9" t="n">
        <x:v>0.0082560386605905</x:v>
      </x:c>
      <x:c r="L1313" s="9" t="n">
        <x:v>-0.005573704330876553</x:v>
      </x:c>
      <x:c r="M1313" s="9" t="n">
        <x:v>-0.0095134576678644</x:v>
      </x:c>
      <x:c r="N1313" s="9"/>
    </x:row>
    <x:row r="1314">
      <x:c r="A1314" s="1" t="str">
        <x:v>2026Q1</x:v>
      </x:c>
      <x:c r="B1314" s="1" t="str">
        <x:v>002535.OF</x:v>
      </x:c>
      <x:c r="C1314" s="1" t="str">
        <x:v>中银鑫利混合A</x:v>
      </x:c>
      <x:c r="D1314" s="1" t="str">
        <x:v>中银基金</x:v>
      </x:c>
      <x:c r="E1314" s="9" t="n">
        <x:v>0.4509838499330058</x:v>
      </x:c>
      <x:c r="F1314" s="9" t="n">
        <x:v>0.2343661469405984</x:v>
      </x:c>
      <x:c r="G1314" s="9" t="n">
        <x:v>0.1384123573023671</x:v>
      </x:c>
      <x:c r="H1314" s="9" t="n">
        <x:v>0.8237623541759713</x:v>
      </x:c>
      <x:c r="I1314" s="9" t="str">
        <x:v>可用</x:v>
      </x:c>
      <x:c r="J1314" s="9" t="n">
        <x:v>0.1189604611184145</x:v>
      </x:c>
      <x:c r="K1314" s="9" t="n">
        <x:v>0.0119203404212993</x:v>
      </x:c>
      <x:c r="L1314" s="9" t="n">
        <x:v>0.056442970999748404</x:v>
      </x:c>
      <x:c r="M1314" s="9" t="n">
        <x:v>-0.0491904477237244</x:v>
      </x:c>
      <x:c r="N1314" s="9" t="n">
        <x:v>-0.1056334187234728</x:v>
      </x:c>
    </x:row>
    <x:row r="1315">
      <x:c r="A1315" s="1" t="str">
        <x:v>2023Q1</x:v>
      </x:c>
      <x:c r="B1315" s="1" t="str">
        <x:v>002561.OF</x:v>
      </x:c>
      <x:c r="C1315" s="1" t="str">
        <x:v>东吴安鑫量化混合A</x:v>
      </x:c>
      <x:c r="D1315" s="1" t="str">
        <x:v>东吴基金</x:v>
      </x:c>
      <x:c r="E1315" s="9" t="n">
        <x:v>0.2836329896750832</x:v>
      </x:c>
      <x:c r="F1315" s="9" t="n">
        <x:v>0.6554784884028185</x:v>
      </x:c>
      <x:c r="G1315" s="9" t="n">
        <x:v>0.0130210047465257</x:v>
      </x:c>
      <x:c r="H1315" s="9" t="n">
        <x:v>0.9521324828244274</x:v>
      </x:c>
      <x:c r="I1315" s="9" t="str">
        <x:v>可用</x:v>
      </x:c>
      <x:c r="J1315" s="9" t="n">
        <x:v>-0.0514647253840476</x:v>
      </x:c>
      <x:c r="K1315" s="9" t="n">
        <x:v>0.0167474576920587</x:v>
      </x:c>
      <x:c r="L1315" s="9" t="n">
        <x:v>-0.0036194956709037756</x:v>
      </x:c>
      <x:c r="M1315" s="9" t="n">
        <x:v>0.0063567720260695</x:v>
      </x:c>
      <x:c r="N1315" s="9" t="n">
        <x:v>0.009976267696973275</x:v>
      </x:c>
    </x:row>
    <x:row r="1316">
      <x:c r="A1316" s="1" t="str">
        <x:v>2023Q2</x:v>
      </x:c>
      <x:c r="B1316" s="1" t="str">
        <x:v>002561.OF</x:v>
      </x:c>
      <x:c r="C1316" s="1" t="str">
        <x:v>东吴安鑫量化混合A</x:v>
      </x:c>
      <x:c r="D1316" s="1" t="str">
        <x:v>东吴基金</x:v>
      </x:c>
      <x:c r="E1316" s="9" t="n">
        <x:v>0.277943809363092</x:v>
      </x:c>
      <x:c r="F1316" s="9" t="n">
        <x:v>0.7045600611322809</x:v>
      </x:c>
      <x:c r="G1316" s="9" t="n">
        <x:v>0.0103184732172019</x:v>
      </x:c>
      <x:c r="H1316" s="9" t="n">
        <x:v>0.9928223437125747</x:v>
      </x:c>
      <x:c r="I1316" s="9" t="str">
        <x:v>可用</x:v>
      </x:c>
      <x:c r="J1316" s="9" t="n">
        <x:v>-0.0398001275228043</x:v>
      </x:c>
      <x:c r="K1316" s="9" t="n">
        <x:v>0.0067709071031718</x:v>
      </x:c>
      <x:c r="L1316" s="9" t="n">
        <x:v>-0.006291688334293351</x:v>
      </x:c>
      <x:c r="M1316" s="9" t="n">
        <x:v>-0.0102645038109272</x:v>
      </x:c>
      <x:c r="N1316" s="9" t="n">
        <x:v>-0.003972815476633849</x:v>
      </x:c>
    </x:row>
    <x:row r="1317">
      <x:c r="A1317" s="1" t="str">
        <x:v>2023Q3</x:v>
      </x:c>
      <x:c r="B1317" s="1" t="str">
        <x:v>002561.OF</x:v>
      </x:c>
      <x:c r="C1317" s="1" t="str">
        <x:v>东吴安鑫量化混合A</x:v>
      </x:c>
      <x:c r="D1317" s="1" t="str">
        <x:v>东吴基金</x:v>
      </x:c>
      <x:c r="E1317" s="9" t="n">
        <x:v>0.2965333921187626</x:v>
      </x:c>
      <x:c r="F1317" s="9" t="n">
        <x:v>0.6848423656147987</x:v>
      </x:c>
      <x:c r="G1317" s="9" t="n">
        <x:v>0.0125461831960205</x:v>
      </x:c>
      <x:c r="H1317" s="9" t="n">
        <x:v>0.9939219409295819</x:v>
      </x:c>
      <x:c r="I1317" s="9" t="str">
        <x:v>可用</x:v>
      </x:c>
      <x:c r="J1317" s="9" t="n">
        <x:v>-0.0700389210520608</x:v>
      </x:c>
      <x:c r="K1317" s="9" t="n">
        <x:v>0.0140014361109186</x:v>
      </x:c>
      <x:c r="L1317" s="9" t="n">
        <x:v>-0.011180102211699844</x:v>
      </x:c>
      <x:c r="M1317" s="9" t="n">
        <x:v>-0.024331872327419</x:v>
      </x:c>
      <x:c r="N1317" s="9" t="n">
        <x:v>-0.013151770115719155</x:v>
      </x:c>
    </x:row>
    <x:row r="1318">
      <x:c r="A1318" s="1" t="str">
        <x:v>2023Q4</x:v>
      </x:c>
      <x:c r="B1318" s="1" t="str">
        <x:v>002561.OF</x:v>
      </x:c>
      <x:c r="C1318" s="1" t="str">
        <x:v>东吴安鑫量化混合A</x:v>
      </x:c>
      <x:c r="D1318" s="1" t="str">
        <x:v>东吴基金</x:v>
      </x:c>
      <x:c r="E1318" s="9" t="n">
        <x:v>0.350985373747495</x:v>
      </x:c>
      <x:c r="F1318" s="9" t="n">
        <x:v>0.6105890490146961</x:v>
      </x:c>
      <x:c r="G1318" s="9" t="n">
        <x:v>0.0142094962424849</x:v>
      </x:c>
      <x:c r="H1318" s="9" t="n">
        <x:v>0.9757839190046761</x:v>
      </x:c>
      <x:c r="I1318" s="9" t="str">
        <x:v>可用</x:v>
      </x:c>
      <x:c r="J1318" s="9" t="n">
        <x:v>0.031001629210372</x:v>
      </x:c>
      <x:c r="K1318" s="9" t="n">
        <x:v>0.0198746052509315</x:v>
      </x:c>
      <x:c r="L1318" s="9" t="n">
        <x:v>0.023016334734892424</x:v>
      </x:c>
      <x:c r="M1318" s="9" t="n">
        <x:v>0.0311529058025896</x:v>
      </x:c>
      <x:c r="N1318" s="9" t="n">
        <x:v>0.008136571067697176</x:v>
      </x:c>
    </x:row>
    <x:row r="1319">
      <x:c r="A1319" s="1" t="str">
        <x:v>2024Q1</x:v>
      </x:c>
      <x:c r="B1319" s="1" t="str">
        <x:v>002561.OF</x:v>
      </x:c>
      <x:c r="C1319" s="1" t="str">
        <x:v>东吴安鑫量化混合A</x:v>
      </x:c>
      <x:c r="D1319" s="1" t="str">
        <x:v>东吴基金</x:v>
      </x:c>
      <x:c r="E1319" s="9" t="n">
        <x:v>0.2930296786437247</x:v>
      </x:c>
      <x:c r="F1319" s="9" t="n">
        <x:v>0.5104088547570851</x:v>
      </x:c>
      <x:c r="G1319" s="9" t="n">
        <x:v>0.055775205465587</x:v>
      </x:c>
      <x:c r="H1319" s="9" t="n">
        <x:v>0.8592137388663968</x:v>
      </x:c>
      <x:c r="I1319" s="9" t="str">
        <x:v>可用</x:v>
      </x:c>
      <x:c r="J1319" s="9" t="n">
        <x:v>-0.0214333367255786</x:v>
      </x:c>
      <x:c r="K1319" s="9" t="n">
        <x:v>0.0174055286828451</x:v>
      </x:c>
      <x:c r="L1319" s="9" t="n">
        <x:v>0.002603332188493522</x:v>
      </x:c>
      <x:c r="M1319" s="9" t="n">
        <x:v>0.0168900106939748</x:v>
      </x:c>
      <x:c r="N1319" s="9" t="n">
        <x:v>0.014286678505481279</x:v>
      </x:c>
    </x:row>
    <x:row r="1320">
      <x:c r="A1320" s="1" t="str">
        <x:v>2024Q2</x:v>
      </x:c>
      <x:c r="B1320" s="1" t="str">
        <x:v>002561.OF</x:v>
      </x:c>
      <x:c r="C1320" s="1" t="str">
        <x:v>东吴安鑫量化混合A</x:v>
      </x:c>
      <x:c r="D1320" s="1" t="str">
        <x:v>东吴基金</x:v>
      </x:c>
      <x:c r="E1320" s="9" t="n">
        <x:v>0.2955481271172229</x:v>
      </x:c>
      <x:c r="F1320" s="9" t="n">
        <x:v>0.5334970934093578</x:v>
      </x:c>
      <x:c r="G1320" s="9" t="n">
        <x:v>0.0313303962770417</x:v>
      </x:c>
      <x:c r="H1320" s="9" t="n">
        <x:v>0.8603756168036224</x:v>
      </x:c>
      <x:c r="I1320" s="9" t="str">
        <x:v>可用</x:v>
      </x:c>
      <x:c r="J1320" s="9" t="n">
        <x:v>0.1606714697572842</x:v>
      </x:c>
      <x:c r="K1320" s="9" t="n">
        <x:v>0.0089599220136762</x:v>
      </x:c>
      <x:c r="L1320" s="9" t="n">
        <x:v>0.05226624431940763</x:v>
      </x:c>
      <x:c r="M1320" s="9" t="n">
        <x:v>0.0875701809693336</x:v>
      </x:c>
      <x:c r="N1320" s="9" t="n">
        <x:v>0.03530393664992597</x:v>
      </x:c>
    </x:row>
    <x:row r="1321">
      <x:c r="A1321" s="1" t="str">
        <x:v>2024Q3</x:v>
      </x:c>
      <x:c r="B1321" s="1" t="str">
        <x:v>002561.OF</x:v>
      </x:c>
      <x:c r="C1321" s="1" t="str">
        <x:v>东吴安鑫量化混合A</x:v>
      </x:c>
      <x:c r="D1321" s="1" t="str">
        <x:v>东吴基金</x:v>
      </x:c>
      <x:c r="E1321" s="9" t="n">
        <x:v>0.4136377178294573</x:v>
      </x:c>
      <x:c r="F1321" s="9" t="n">
        <x:v>0.361448968992248</x:v>
      </x:c>
      <x:c r="G1321" s="9" t="n">
        <x:v>0.0487069927131782</x:v>
      </x:c>
      <x:c r="H1321" s="9" t="n">
        <x:v>0.8237936795348835</x:v>
      </x:c>
      <x:c r="I1321" s="9" t="str">
        <x:v>可用</x:v>
      </x:c>
      <x:c r="J1321" s="9" t="n">
        <x:v>-0.0206428811428998</x:v>
      </x:c>
      <x:c r="K1321" s="9" t="n">
        <x:v>0.0278751222406441</x:v>
      </x:c>
      <x:c r="L1321" s="9" t="n">
        <x:v>0.0015367599490398783</x:v>
      </x:c>
      <x:c r="M1321" s="9" t="n">
        <x:v>-0.0053774996607061</x:v>
      </x:c>
      <x:c r="N1321" s="9" t="n">
        <x:v>-0.006914259609745978</x:v>
      </x:c>
    </x:row>
    <x:row r="1322">
      <x:c r="A1322" s="1" t="str">
        <x:v>2024Q4</x:v>
      </x:c>
      <x:c r="B1322" s="1" t="str">
        <x:v>002561.OF</x:v>
      </x:c>
      <x:c r="C1322" s="1" t="str">
        <x:v>东吴安鑫量化混合A</x:v>
      </x:c>
      <x:c r="D1322" s="1" t="str">
        <x:v>东吴基金</x:v>
      </x:c>
      <x:c r="E1322" s="9" t="n">
        <x:v>0.450710120448567</x:v>
      </x:c>
      <x:c r="F1322" s="9" t="n">
        <x:v>0.4025849197009553</x:v>
      </x:c>
      <x:c r="G1322" s="9" t="n">
        <x:v>0.0212580725460335</x:v>
      </x:c>
      <x:c r="H1322" s="9" t="n">
        <x:v>0.8745531126955558</x:v>
      </x:c>
      <x:c r="I1322" s="9" t="str">
        <x:v>可用</x:v>
      </x:c>
      <x:c r="J1322" s="9" t="n">
        <x:v>-0.0120968459253197</x:v>
      </x:c>
      <x:c r="K1322" s="9" t="n">
        <x:v>-0.0061358304583538</x:v>
      </x:c>
      <x:c r="L1322" s="9" t="n">
        <x:v>-0.00792236369642364</x:v>
      </x:c>
      <x:c r="M1322" s="9" t="n">
        <x:v>-0.0187427885528576</x:v>
      </x:c>
      <x:c r="N1322" s="9" t="n">
        <x:v>-0.01082042485643396</x:v>
      </x:c>
    </x:row>
    <x:row r="1323">
      <x:c r="A1323" s="1" t="str">
        <x:v>2025Q1</x:v>
      </x:c>
      <x:c r="B1323" s="1" t="str">
        <x:v>002561.OF</x:v>
      </x:c>
      <x:c r="C1323" s="1" t="str">
        <x:v>东吴安鑫量化混合A</x:v>
      </x:c>
      <x:c r="D1323" s="1" t="str">
        <x:v>东吴基金</x:v>
      </x:c>
      <x:c r="E1323" s="9" t="n">
        <x:v>0.4558769773111612</x:v>
      </x:c>
      <x:c r="F1323" s="9" t="n">
        <x:v>0.4252062691657272</x:v>
      </x:c>
      <x:c r="G1323" s="9" t="n">
        <x:v>0.014900412344983</x:v>
      </x:c>
      <x:c r="H1323" s="9" t="n">
        <x:v>0.8959836588218714</x:v>
      </x:c>
      <x:c r="I1323" s="9" t="str">
        <x:v>可用</x:v>
      </x:c>
      <x:c r="J1323" s="9" t="n">
        <x:v>0.0125459507988814</x:v>
      </x:c>
      <x:c r="K1323" s="9" t="n">
        <x:v>0.0167355103051229</x:v>
      </x:c>
      <x:c r="L1323" s="9" t="n">
        <x:v>0.01283545402711449</x:v>
      </x:c>
      <x:c r="M1323" s="9" t="n">
        <x:v>0.0235086676996494</x:v>
      </x:c>
      <x:c r="N1323" s="9" t="n">
        <x:v>0.01067321367253491</x:v>
      </x:c>
    </x:row>
    <x:row r="1324">
      <x:c r="A1324" s="1" t="str">
        <x:v>2025Q2</x:v>
      </x:c>
      <x:c r="B1324" s="1" t="str">
        <x:v>002561.OF</x:v>
      </x:c>
      <x:c r="C1324" s="1" t="str">
        <x:v>东吴安鑫量化混合A</x:v>
      </x:c>
      <x:c r="D1324" s="1" t="str">
        <x:v>东吴基金</x:v>
      </x:c>
      <x:c r="E1324" s="9" t="n">
        <x:v>0.6149708957739791</x:v>
      </x:c>
      <x:c r="F1324" s="9" t="n">
        <x:v>0.2389539674738841</x:v>
      </x:c>
      <x:c r="G1324" s="9" t="n">
        <x:v>0.0250584783950617</x:v>
      </x:c>
      <x:c r="H1324" s="9" t="n">
        <x:v>0.8789833416429249</x:v>
      </x:c>
      <x:c r="I1324" s="9" t="str">
        <x:v>可用</x:v>
      </x:c>
      <x:c r="J1324" s="9" t="n">
        <x:v>0.1790131298144346</x:v>
      </x:c>
      <x:c r="K1324" s="9" t="n">
        <x:v>-0.0093141564174268</x:v>
      </x:c>
      <x:c r="L1324" s="9" t="n">
        <x:v>0.10786221016766998</x:v>
      </x:c>
      <x:c r="M1324" s="9" t="n">
        <x:v>0.0032299724540416</x:v>
      </x:c>
      <x:c r="N1324" s="9" t="n">
        <x:v>-0.10463223771362838</x:v>
      </x:c>
    </x:row>
    <x:row r="1325">
      <x:c r="A1325" s="1" t="str">
        <x:v>2025Q3</x:v>
      </x:c>
      <x:c r="B1325" s="1" t="str">
        <x:v>002561.OF</x:v>
      </x:c>
      <x:c r="C1325" s="1" t="str">
        <x:v>东吴安鑫量化混合A</x:v>
      </x:c>
      <x:c r="D1325" s="1" t="str">
        <x:v>东吴基金</x:v>
      </x:c>
      <x:c r="E1325" s="9" t="n">
        <x:v>0.6375114967462039</x:v>
      </x:c>
      <x:c r="F1325" s="9" t="n">
        <x:v>0.2057831691973969</x:v>
      </x:c>
      <x:c r="G1325" s="9" t="n">
        <x:v>0.0326291106290672</x:v>
      </x:c>
      <x:c r="H1325" s="9" t="n">
        <x:v>0.875923776572668</x:v>
      </x:c>
      <x:c r="I1325" s="9" t="str">
        <x:v>可用</x:v>
      </x:c>
      <x:c r="J1325" s="9" t="n">
        <x:v>-0.002316465870377</x:v>
      </x:c>
      <x:c r="K1325" s="9" t="n">
        <x:v>0.0053859744891888</x:v>
      </x:c>
      <x:c r="L1325" s="9" t="n">
        <x:v>-0.000368430724583937</x:v>
      </x:c>
      <x:c r="M1325" s="9" t="n">
        <x:v>0.0544465942006411</x:v>
      </x:c>
      <x:c r="N1325" s="9" t="n">
        <x:v>0.05481502492522504</x:v>
      </x:c>
    </x:row>
    <x:row r="1326">
      <x:c r="A1326" s="1" t="str">
        <x:v>2025Q4</x:v>
      </x:c>
      <x:c r="B1326" s="1" t="str">
        <x:v>002561.OF</x:v>
      </x:c>
      <x:c r="C1326" s="1" t="str">
        <x:v>东吴安鑫量化混合A</x:v>
      </x:c>
      <x:c r="D1326" s="1" t="str">
        <x:v>东吴基金</x:v>
      </x:c>
      <x:c r="E1326" s="9" t="n">
        <x:v>0.5516206751054852</x:v>
      </x:c>
      <x:c r="F1326" s="9" t="n">
        <x:v>0.1294279729957806</x:v>
      </x:c>
      <x:c r="G1326" s="9" t="n">
        <x:v>0.1615891578059071</x:v>
      </x:c>
      <x:c r="H1326" s="9" t="n">
        <x:v>0.8426378059071729</x:v>
      </x:c>
      <x:c r="I1326" s="9" t="str">
        <x:v>可用</x:v>
      </x:c>
      <x:c r="J1326" s="9" t="n">
        <x:v>-0.0388536352522925</x:v>
      </x:c>
      <x:c r="K1326" s="9" t="n">
        <x:v>0.0082560386605905</x:v>
      </x:c>
      <x:c r="L1326" s="9" t="n">
        <x:v>-0.020363906159356838</x:v>
      </x:c>
      <x:c r="M1326" s="9" t="n">
        <x:v>0.0040711102326453</x:v>
      </x:c>
      <x:c r="N1326" s="9" t="n">
        <x:v>0.024435016392002136</x:v>
      </x:c>
    </x:row>
    <x:row r="1327">
      <x:c r="A1327" s="1" t="str">
        <x:v>2026Q1</x:v>
      </x:c>
      <x:c r="B1327" s="1" t="str">
        <x:v>002561.OF</x:v>
      </x:c>
      <x:c r="C1327" s="1" t="str">
        <x:v>东吴安鑫量化混合A</x:v>
      </x:c>
      <x:c r="D1327" s="1" t="str">
        <x:v>东吴基金</x:v>
      </x:c>
      <x:c r="E1327" s="9" t="n">
        <x:v>0.5157537283621838</x:v>
      </x:c>
      <x:c r="F1327" s="9" t="n">
        <x:v>0.3332704274300932</x:v>
      </x:c>
      <x:c r="G1327" s="9" t="n">
        <x:v>0.1037019680426098</x:v>
      </x:c>
      <x:c r="H1327" s="9" t="n">
        <x:v>0.9527261238348869</x:v>
      </x:c>
      <x:c r="I1327" s="9" t="str">
        <x:v>可用</x:v>
      </x:c>
      <x:c r="J1327" s="9" t="n">
        <x:v>0.1189604611184145</x:v>
      </x:c>
      <x:c r="K1327" s="9" t="n">
        <x:v>0.0119203404212993</x:v>
      </x:c>
      <x:c r="L1327" s="9" t="n">
        <x:v>0.06532699829682552</x:v>
      </x:c>
      <x:c r="M1327" s="9" t="n">
        <x:v>0.0064873611810036</x:v>
      </x:c>
      <x:c r="N1327" s="9" t="n">
        <x:v>-0.05883963711582192</x:v>
      </x:c>
    </x:row>
    <x:row r="1328">
      <x:c r="A1328" s="1" t="str">
        <x:v>2023Q1</x:v>
      </x:c>
      <x:c r="B1328" s="1" t="str">
        <x:v>002581.OF</x:v>
      </x:c>
      <x:c r="C1328" s="1" t="str">
        <x:v>招商丰凯混合A</x:v>
      </x:c>
      <x:c r="D1328" s="1" t="str">
        <x:v>招商基金</x:v>
      </x:c>
      <x:c r="E1328" s="9" t="n">
        <x:v>0.4932135053974485</x:v>
      </x:c>
      <x:c r="F1328" s="9" t="n">
        <x:v>0.0912561938174681</x:v>
      </x:c>
      <x:c r="G1328" s="9" t="n">
        <x:v>0.4057878397121361</x:v>
      </x:c>
      <x:c r="H1328" s="9" t="n">
        <x:v>0.9902575389270527</x:v>
      </x:c>
      <x:c r="I1328" s="9" t="str">
        <x:v>可用</x:v>
      </x:c>
      <x:c r="J1328" s="9" t="n">
        <x:v>-0.0514647253840476</x:v>
      </x:c>
      <x:c r="K1328" s="9" t="n">
        <x:v>0.0167474576920587</x:v>
      </x:c>
      <x:c r="L1328" s="9" t="n">
        <x:v>-0.023854788365886812</x:v>
      </x:c>
      <x:c r="M1328" s="9" t="n">
        <x:v>-0.051660516605166</x:v>
      </x:c>
      <x:c r="N1328" s="9" t="n">
        <x:v>-0.027805728239279185</x:v>
      </x:c>
    </x:row>
    <x:row r="1329">
      <x:c r="A1329" s="1" t="str">
        <x:v>2023Q2</x:v>
      </x:c>
      <x:c r="B1329" s="1" t="str">
        <x:v>002581.OF</x:v>
      </x:c>
      <x:c r="C1329" s="1" t="str">
        <x:v>招商丰凯混合A</x:v>
      </x:c>
      <x:c r="D1329" s="1" t="str">
        <x:v>招商基金</x:v>
      </x:c>
      <x:c r="E1329" s="9" t="n">
        <x:v>0.1284162917792358</x:v>
      </x:c>
      <x:c r="F1329" s="9" t="n">
        <x:v>0.069641210150521</x:v>
      </x:c>
      <x:c r="G1329" s="9" t="n">
        <x:v>0.4205987838672327</x:v>
      </x:c>
      <x:c r="H1329" s="9" t="n">
        <x:v>0.6186562857969895</x:v>
      </x:c>
      <x:c r="I1329" s="9" t="str">
        <x:v>覆盖/杠杆异常</x:v>
      </x:c>
      <x:c r="J1329" s="9" t="n">
        <x:v>-0.0398001275228043</x:v>
      </x:c>
      <x:c r="K1329" s="9" t="n">
        <x:v>0.0067709071031718</x:v>
      </x:c>
      <x:c r="L1329" s="9" t="n">
        <x:v>-0.0046394506243375875</x:v>
      </x:c>
      <x:c r="M1329" s="9" t="n">
        <x:v>-0.0752269779507134</x:v>
      </x:c>
      <x:c r="N1329" s="9"/>
    </x:row>
    <x:row r="1330">
      <x:c r="A1330" s="1" t="str">
        <x:v>2023Q3</x:v>
      </x:c>
      <x:c r="B1330" s="1" t="str">
        <x:v>002581.OF</x:v>
      </x:c>
      <x:c r="C1330" s="1" t="str">
        <x:v>招商丰凯混合A</x:v>
      </x:c>
      <x:c r="D1330" s="1" t="str">
        <x:v>招商基金</x:v>
      </x:c>
      <x:c r="E1330" s="9" t="n">
        <x:v>0.8005816175388968</x:v>
      </x:c>
      <x:c r="F1330" s="9" t="n">
        <x:v>0.2327628667609618</x:v>
      </x:c>
      <x:c r="G1330" s="9" t="n">
        <x:v>0.0683157711456859</x:v>
      </x:c>
      <x:c r="H1330" s="9" t="n">
        <x:v>1.1016602554455444</x:v>
      </x:c>
      <x:c r="I1330" s="9" t="str">
        <x:v>可用</x:v>
      </x:c>
      <x:c r="J1330" s="9" t="n">
        <x:v>-0.0700389210520608</x:v>
      </x:c>
      <x:c r="K1330" s="9" t="n">
        <x:v>0.0140014361109186</x:v>
      </x:c>
      <x:c r="L1330" s="9" t="n">
        <x:v>-0.05281285829859006</x:v>
      </x:c>
      <x:c r="M1330" s="9" t="n">
        <x:v>-0.067321178120617</x:v>
      </x:c>
      <x:c r="N1330" s="9" t="n">
        <x:v>-0.014508319822026938</x:v>
      </x:c>
    </x:row>
    <x:row r="1331">
      <x:c r="A1331" s="1" t="str">
        <x:v>2023Q4</x:v>
      </x:c>
      <x:c r="B1331" s="1" t="str">
        <x:v>002581.OF</x:v>
      </x:c>
      <x:c r="C1331" s="1" t="str">
        <x:v>招商丰凯混合A</x:v>
      </x:c>
      <x:c r="D1331" s="1" t="str">
        <x:v>招商基金</x:v>
      </x:c>
      <x:c r="E1331" s="9" t="n">
        <x:v>0.898540123575285</x:v>
      </x:c>
      <x:c r="F1331" s="9" t="n">
        <x:v>0.0421968656268746</x:v>
      </x:c>
      <x:c r="G1331" s="9" t="n">
        <x:v>0.0627925362927414</x:v>
      </x:c>
      <x:c r="H1331" s="9" t="n">
        <x:v>1.003529525494901</x:v>
      </x:c>
      <x:c r="I1331" s="9" t="str">
        <x:v>可用</x:v>
      </x:c>
      <x:c r="J1331" s="9" t="n">
        <x:v>0.031001629210372</x:v>
      </x:c>
      <x:c r="K1331" s="9" t="n">
        <x:v>0.0198746052509315</x:v>
      </x:c>
      <x:c r="L1331" s="9" t="n">
        <x:v>0.028694853788883555</x:v>
      </x:c>
      <x:c r="M1331" s="9" t="n">
        <x:v>0.0218045112781954</x:v>
      </x:c>
      <x:c r="N1331" s="9" t="n">
        <x:v>-0.006890342510688156</x:v>
      </x:c>
    </x:row>
    <x:row r="1332">
      <x:c r="A1332" s="1" t="str">
        <x:v>2024Q1</x:v>
      </x:c>
      <x:c r="B1332" s="1" t="str">
        <x:v>002581.OF</x:v>
      </x:c>
      <x:c r="C1332" s="1" t="str">
        <x:v>招商丰凯混合A</x:v>
      </x:c>
      <x:c r="D1332" s="1" t="str">
        <x:v>招商基金</x:v>
      </x:c>
      <x:c r="E1332" s="9" t="n">
        <x:v>0.4822145172093023</x:v>
      </x:c>
      <x:c r="F1332" s="9" t="n">
        <x:v>0.1796048725581395</x:v>
      </x:c>
      <x:c r="G1332" s="9" t="n">
        <x:v>0.0641774725581395</x:v>
      </x:c>
      <x:c r="H1332" s="9" t="n">
        <x:v>0.7259968623255814</x:v>
      </x:c>
      <x:c r="I1332" s="9" t="str">
        <x:v>覆盖/杠杆异常</x:v>
      </x:c>
      <x:c r="J1332" s="9" t="n">
        <x:v>-0.0214333367255786</x:v>
      </x:c>
      <x:c r="K1332" s="9" t="n">
        <x:v>0.0174055286828451</x:v>
      </x:c>
      <x:c r="L1332" s="9" t="n">
        <x:v>-0.007209348360419858</x:v>
      </x:c>
      <x:c r="M1332" s="9" t="n">
        <x:v>-0.0088300220750552</x:v>
      </x:c>
      <x:c r="N1332" s="9"/>
    </x:row>
    <x:row r="1333">
      <x:c r="A1333" s="1" t="str">
        <x:v>2024Q2</x:v>
      </x:c>
      <x:c r="B1333" s="1" t="str">
        <x:v>002581.OF</x:v>
      </x:c>
      <x:c r="C1333" s="1" t="str">
        <x:v>招商丰凯混合A</x:v>
      </x:c>
      <x:c r="D1333" s="1" t="str">
        <x:v>招商基金</x:v>
      </x:c>
      <x:c r="E1333" s="9" t="n">
        <x:v>0.3841795208085612</x:v>
      </x:c>
      <x:c r="F1333" s="9" t="n">
        <x:v>0.0722178418549346</x:v>
      </x:c>
      <x:c r="G1333" s="9" t="n">
        <x:v>0.5535721070154578</x:v>
      </x:c>
      <x:c r="H1333" s="9" t="n">
        <x:v>1.0099694696789536</x:v>
      </x:c>
      <x:c r="I1333" s="9" t="str">
        <x:v>可用</x:v>
      </x:c>
      <x:c r="J1333" s="9" t="n">
        <x:v>0.1606714697572842</x:v>
      </x:c>
      <x:c r="K1333" s="9" t="n">
        <x:v>0.0089599220136762</x:v>
      </x:c>
      <x:c r="L1333" s="9" t="n">
        <x:v>0.06237375448997689</x:v>
      </x:c>
      <x:c r="M1333" s="9" t="n">
        <x:v>0.0757238307349665</x:v>
      </x:c>
      <x:c r="N1333" s="9" t="n">
        <x:v>0.013350076244989607</x:v>
      </x:c>
    </x:row>
    <x:row r="1334">
      <x:c r="A1334" s="1" t="str">
        <x:v>2024Q3</x:v>
      </x:c>
      <x:c r="B1334" s="1" t="str">
        <x:v>002581.OF</x:v>
      </x:c>
      <x:c r="C1334" s="1" t="str">
        <x:v>招商丰凯混合A</x:v>
      </x:c>
      <x:c r="D1334" s="1" t="str">
        <x:v>招商基金</x:v>
      </x:c>
      <x:c r="E1334" s="9" t="n">
        <x:v>0.901408694409938</x:v>
      </x:c>
      <x:c r="F1334" s="9" t="n">
        <x:v>0.050533003726708</x:v>
      </x:c>
      <x:c r="G1334" s="9" t="n">
        <x:v>0.0513807217391304</x:v>
      </x:c>
      <x:c r="H1334" s="9" t="n">
        <x:v>1.0033224198757764</x:v>
      </x:c>
      <x:c r="I1334" s="9" t="str">
        <x:v>可用</x:v>
      </x:c>
      <x:c r="J1334" s="9" t="n">
        <x:v>-0.0206428811428998</x:v>
      </x:c>
      <x:c r="K1334" s="9" t="n">
        <x:v>0.0278751222406441</x:v>
      </x:c>
      <x:c r="L1334" s="9" t="n">
        <x:v>-0.01719905888381193</x:v>
      </x:c>
      <x:c r="M1334" s="9" t="n">
        <x:v>0.0462387853692201</x:v>
      </x:c>
      <x:c r="N1334" s="9" t="n">
        <x:v>0.06343784425303203</x:v>
      </x:c>
    </x:row>
    <x:row r="1335">
      <x:c r="A1335" s="1" t="str">
        <x:v>2024Q4</x:v>
      </x:c>
      <x:c r="B1335" s="1" t="str">
        <x:v>002581.OF</x:v>
      </x:c>
      <x:c r="C1335" s="1" t="str">
        <x:v>招商丰凯混合A</x:v>
      </x:c>
      <x:c r="D1335" s="1" t="str">
        <x:v>招商基金</x:v>
      </x:c>
      <x:c r="E1335" s="9" t="n">
        <x:v>0.4189003705179282</x:v>
      </x:c>
      <x:c r="F1335" s="9" t="n">
        <x:v>0.0542629482071713</x:v>
      </x:c>
      <x:c r="G1335" s="9" t="n">
        <x:v>0.5297510571049137</x:v>
      </x:c>
      <x:c r="H1335" s="9" t="n">
        <x:v>1.0029143758300132</x:v>
      </x:c>
      <x:c r="I1335" s="9" t="str">
        <x:v>可用</x:v>
      </x:c>
      <x:c r="J1335" s="9" t="n">
        <x:v>-0.0120968459253197</x:v>
      </x:c>
      <x:c r="K1335" s="9" t="n">
        <x:v>-0.0061358304583538</x:v>
      </x:c>
      <x:c r="L1335" s="9" t="n">
        <x:v>-0.005400321490584349</x:v>
      </x:c>
      <x:c r="M1335" s="9" t="n">
        <x:v>0.0468337730870711</x:v>
      </x:c>
      <x:c r="N1335" s="9" t="n">
        <x:v>0.05223409457765545</x:v>
      </x:c>
    </x:row>
    <x:row r="1336">
      <x:c r="A1336" s="1" t="str">
        <x:v>2025Q1</x:v>
      </x:c>
      <x:c r="B1336" s="1" t="str">
        <x:v>002581.OF</x:v>
      </x:c>
      <x:c r="C1336" s="1" t="str">
        <x:v>招商丰凯混合A</x:v>
      </x:c>
      <x:c r="D1336" s="1" t="str">
        <x:v>招商基金</x:v>
      </x:c>
      <x:c r="E1336" s="9" t="n">
        <x:v>0.5888067950819672</x:v>
      </x:c>
      <x:c r="F1336" s="9"/>
      <x:c r="G1336" s="9" t="n">
        <x:v>0.4308597486338797</x:v>
      </x:c>
      <x:c r="H1336" s="9"/>
      <x:c r="I1336" s="9" t="str">
        <x:v>覆盖/杠杆异常</x:v>
      </x:c>
      <x:c r="J1336" s="9" t="n">
        <x:v>0.0125459507988814</x:v>
      </x:c>
      <x:c r="K1336" s="9" t="n">
        <x:v>0.0167355103051229</x:v>
      </x:c>
      <x:c r="L1336" s="9"/>
      <x:c r="M1336" s="9" t="n">
        <x:v>0.0667926906112161</x:v>
      </x:c>
      <x:c r="N1336" s="9"/>
    </x:row>
    <x:row r="1337">
      <x:c r="A1337" s="1" t="str">
        <x:v>2025Q2</x:v>
      </x:c>
      <x:c r="B1337" s="1" t="str">
        <x:v>002581.OF</x:v>
      </x:c>
      <x:c r="C1337" s="1" t="str">
        <x:v>招商丰凯混合A</x:v>
      </x:c>
      <x:c r="D1337" s="1" t="str">
        <x:v>招商基金</x:v>
      </x:c>
      <x:c r="E1337" s="9" t="n">
        <x:v>0.6040220929451288</x:v>
      </x:c>
      <x:c r="F1337" s="9"/>
      <x:c r="G1337" s="9" t="n">
        <x:v>0.4238765912653975</x:v>
      </x:c>
      <x:c r="H1337" s="9"/>
      <x:c r="I1337" s="9" t="str">
        <x:v>覆盖/杠杆异常</x:v>
      </x:c>
      <x:c r="J1337" s="9" t="n">
        <x:v>0.1790131298144346</x:v>
      </x:c>
      <x:c r="K1337" s="9" t="n">
        <x:v>-0.0093141564174268</x:v>
      </x:c>
      <x:c r="L1337" s="9"/>
      <x:c r="M1337" s="9" t="n">
        <x:v>0.082693443591258</x:v>
      </x:c>
      <x:c r="N1337" s="9"/>
    </x:row>
    <x:row r="1338">
      <x:c r="A1338" s="1" t="str">
        <x:v>2025Q3</x:v>
      </x:c>
      <x:c r="B1338" s="1" t="str">
        <x:v>002581.OF</x:v>
      </x:c>
      <x:c r="C1338" s="1" t="str">
        <x:v>招商丰凯混合A</x:v>
      </x:c>
      <x:c r="D1338" s="1" t="str">
        <x:v>招商基金</x:v>
      </x:c>
      <x:c r="E1338" s="9" t="n">
        <x:v>0.4060354174265451</x:v>
      </x:c>
      <x:c r="F1338" s="9"/>
      <x:c r="G1338" s="9" t="n">
        <x:v>0.5965511195542046</x:v>
      </x:c>
      <x:c r="H1338" s="9"/>
      <x:c r="I1338" s="9" t="str">
        <x:v>覆盖/杠杆异常</x:v>
      </x:c>
      <x:c r="J1338" s="9" t="n">
        <x:v>-0.002316465870377</x:v>
      </x:c>
      <x:c r="K1338" s="9" t="n">
        <x:v>0.0053859744891888</x:v>
      </x:c>
      <x:c r="L1338" s="9"/>
      <x:c r="M1338" s="9" t="n">
        <x:v>0.0081833060556466</x:v>
      </x:c>
      <x:c r="N1338" s="9"/>
    </x:row>
    <x:row r="1339">
      <x:c r="A1339" s="1" t="str">
        <x:v>2025Q4</x:v>
      </x:c>
      <x:c r="B1339" s="1" t="str">
        <x:v>002581.OF</x:v>
      </x:c>
      <x:c r="C1339" s="1" t="str">
        <x:v>招商丰凯混合A</x:v>
      </x:c>
      <x:c r="D1339" s="1" t="str">
        <x:v>招商基金</x:v>
      </x:c>
      <x:c r="E1339" s="9" t="n">
        <x:v>0.6143787112149532</x:v>
      </x:c>
      <x:c r="F1339" s="9"/>
      <x:c r="G1339" s="9" t="n">
        <x:v>0.3869018224299065</x:v>
      </x:c>
      <x:c r="H1339" s="9"/>
      <x:c r="I1339" s="9" t="str">
        <x:v>覆盖/杠杆异常</x:v>
      </x:c>
      <x:c r="J1339" s="9" t="n">
        <x:v>-0.0388536352522925</x:v>
      </x:c>
      <x:c r="K1339" s="9" t="n">
        <x:v>0.0082560386605905</x:v>
      </x:c>
      <x:c r="L1339" s="9"/>
      <x:c r="M1339" s="9" t="n">
        <x:v>-0.0211038961038961</x:v>
      </x:c>
      <x:c r="N1339" s="9"/>
    </x:row>
    <x:row r="1340">
      <x:c r="A1340" s="1" t="str">
        <x:v>2026Q1</x:v>
      </x:c>
      <x:c r="B1340" s="1" t="str">
        <x:v>002581.OF</x:v>
      </x:c>
      <x:c r="C1340" s="1" t="str">
        <x:v>招商丰凯混合A</x:v>
      </x:c>
      <x:c r="D1340" s="1" t="str">
        <x:v>招商基金</x:v>
      </x:c>
      <x:c r="E1340" s="9" t="n">
        <x:v>0.4258246077170417</x:v>
      </x:c>
      <x:c r="F1340" s="9"/>
      <x:c r="G1340" s="9" t="n">
        <x:v>0.4615558633440514</x:v>
      </x:c>
      <x:c r="H1340" s="9"/>
      <x:c r="I1340" s="9" t="str">
        <x:v>覆盖/杠杆异常</x:v>
      </x:c>
      <x:c r="J1340" s="9" t="n">
        <x:v>0.1189604611184145</x:v>
      </x:c>
      <x:c r="K1340" s="9" t="n">
        <x:v>0.0119203404212993</x:v>
      </x:c>
      <x:c r="L1340" s="9"/>
      <x:c r="M1340" s="9" t="n">
        <x:v>-0.0503040353786622</x:v>
      </x:c>
      <x:c r="N1340" s="9"/>
    </x:row>
    <x:row r="1341">
      <x:c r="A1341" s="1" t="str">
        <x:v>2023Q1</x:v>
      </x:c>
      <x:c r="B1341" s="1" t="str">
        <x:v>002604.OF</x:v>
      </x:c>
      <x:c r="C1341" s="1" t="str">
        <x:v>华夏新起点混合A</x:v>
      </x:c>
      <x:c r="D1341" s="1" t="str">
        <x:v>华夏基金</x:v>
      </x:c>
      <x:c r="E1341" s="9" t="n">
        <x:v>0.8567676856875585</x:v>
      </x:c>
      <x:c r="F1341" s="9"/>
      <x:c r="G1341" s="9" t="n">
        <x:v>0.287055008606174</x:v>
      </x:c>
      <x:c r="H1341" s="9"/>
      <x:c r="I1341" s="9" t="str">
        <x:v>覆盖/杠杆异常</x:v>
      </x:c>
      <x:c r="J1341" s="9" t="n">
        <x:v>-0.0514647253840476</x:v>
      </x:c>
      <x:c r="K1341" s="9" t="n">
        <x:v>0.0167474576920587</x:v>
      </x:c>
      <x:c r="L1341" s="9"/>
      <x:c r="M1341" s="9" t="n">
        <x:v>-0.0394190871369294</x:v>
      </x:c>
      <x:c r="N1341" s="9"/>
    </x:row>
    <x:row r="1342">
      <x:c r="A1342" s="1" t="str">
        <x:v>2023Q2</x:v>
      </x:c>
      <x:c r="B1342" s="1" t="str">
        <x:v>002604.OF</x:v>
      </x:c>
      <x:c r="C1342" s="1" t="str">
        <x:v>华夏新起点混合A</x:v>
      </x:c>
      <x:c r="D1342" s="1" t="str">
        <x:v>华夏基金</x:v>
      </x:c>
      <x:c r="E1342" s="9" t="n">
        <x:v>0.5022930497701379</x:v>
      </x:c>
      <x:c r="F1342" s="9"/>
      <x:c r="G1342" s="9" t="n">
        <x:v>0.5922135060963422</x:v>
      </x:c>
      <x:c r="H1342" s="9"/>
      <x:c r="I1342" s="9" t="str">
        <x:v>覆盖/杠杆异常</x:v>
      </x:c>
      <x:c r="J1342" s="9" t="n">
        <x:v>-0.0398001275228043</x:v>
      </x:c>
      <x:c r="K1342" s="9" t="n">
        <x:v>0.0067709071031718</x:v>
      </x:c>
      <x:c r="L1342" s="9"/>
      <x:c r="M1342" s="9" t="n">
        <x:v>-0.1850251979841614</x:v>
      </x:c>
      <x:c r="N1342" s="9"/>
    </x:row>
    <x:row r="1343">
      <x:c r="A1343" s="1" t="str">
        <x:v>2023Q3</x:v>
      </x:c>
      <x:c r="B1343" s="1" t="str">
        <x:v>002604.OF</x:v>
      </x:c>
      <x:c r="C1343" s="1" t="str">
        <x:v>华夏新起点混合A</x:v>
      </x:c>
      <x:c r="D1343" s="1" t="str">
        <x:v>华夏基金</x:v>
      </x:c>
      <x:c r="E1343" s="9" t="n">
        <x:v>0.5074559127439725</x:v>
      </x:c>
      <x:c r="F1343" s="9" t="n">
        <x:v>0.0031752244546498</x:v>
      </x:c>
      <x:c r="G1343" s="9" t="n">
        <x:v>0.4984934274779947</x:v>
      </x:c>
      <x:c r="H1343" s="9" t="n">
        <x:v>1.009124564676617</x:v>
      </x:c>
      <x:c r="I1343" s="9" t="str">
        <x:v>可用</x:v>
      </x:c>
      <x:c r="J1343" s="9" t="n">
        <x:v>-0.0700389210520608</x:v>
      </x:c>
      <x:c r="K1343" s="9" t="n">
        <x:v>0.0140014361109186</x:v>
      </x:c>
      <x:c r="L1343" s="9" t="n">
        <x:v>-0.03549720690773694</x:v>
      </x:c>
      <x:c r="M1343" s="9" t="n">
        <x:v>-0.0512367491166075</x:v>
      </x:c>
      <x:c r="N1343" s="9" t="n">
        <x:v>-0.015739542208870562</x:v>
      </x:c>
    </x:row>
    <x:row r="1344">
      <x:c r="A1344" s="1" t="str">
        <x:v>2023Q4</x:v>
      </x:c>
      <x:c r="B1344" s="1" t="str">
        <x:v>002604.OF</x:v>
      </x:c>
      <x:c r="C1344" s="1" t="str">
        <x:v>华夏新起点混合A</x:v>
      </x:c>
      <x:c r="D1344" s="1" t="str">
        <x:v>华夏基金</x:v>
      </x:c>
      <x:c r="E1344" s="9" t="n">
        <x:v>0.0617078244094488</x:v>
      </x:c>
      <x:c r="F1344" s="9" t="n">
        <x:v>0.0008103625984251</x:v>
      </x:c>
      <x:c r="G1344" s="9" t="n">
        <x:v>0.6745292411417323</x:v>
      </x:c>
      <x:c r="H1344" s="9" t="n">
        <x:v>0.7370474281496062</x:v>
      </x:c>
      <x:c r="I1344" s="9" t="str">
        <x:v>覆盖/杠杆异常</x:v>
      </x:c>
      <x:c r="J1344" s="9" t="n">
        <x:v>0.031001629210372</x:v>
      </x:c>
      <x:c r="K1344" s="9" t="n">
        <x:v>0.0198746052509315</x:v>
      </x:c>
      <x:c r="L1344" s="9" t="n">
        <x:v>0.0019291487284742925</x:v>
      </x:c>
      <x:c r="M1344" s="9" t="n">
        <x:v>0.0139664804469272</x:v>
      </x:c>
      <x:c r="N1344" s="9"/>
    </x:row>
    <x:row r="1345">
      <x:c r="A1345" s="1" t="str">
        <x:v>2024Q1</x:v>
      </x:c>
      <x:c r="B1345" s="1" t="str">
        <x:v>002604.OF</x:v>
      </x:c>
      <x:c r="C1345" s="1" t="str">
        <x:v>华夏新起点混合A</x:v>
      </x:c>
      <x:c r="D1345" s="1" t="str">
        <x:v>华夏基金</x:v>
      </x:c>
      <x:c r="E1345" s="9" t="n">
        <x:v>0.1958526640159045</x:v>
      </x:c>
      <x:c r="F1345" s="9" t="n">
        <x:v>0.8886058868787277</x:v>
      </x:c>
      <x:c r="G1345" s="9" t="n">
        <x:v>0.0493164842942345</x:v>
      </x:c>
      <x:c r="H1345" s="9" t="n">
        <x:v>1.1337750351888667</x:v>
      </x:c>
      <x:c r="I1345" s="9" t="str">
        <x:v>可用</x:v>
      </x:c>
      <x:c r="J1345" s="9" t="n">
        <x:v>-0.0214333367255786</x:v>
      </x:c>
      <x:c r="K1345" s="9" t="n">
        <x:v>0.0174055286828451</x:v>
      </x:c>
      <x:c r="L1345" s="9" t="n">
        <x:v>0.011268879155358208</x:v>
      </x:c>
      <x:c r="M1345" s="9" t="n">
        <x:v>0.0128558310376492</x:v>
      </x:c>
      <x:c r="N1345" s="9" t="n">
        <x:v>0.0015869518822909916</x:v>
      </x:c>
    </x:row>
    <x:row r="1346">
      <x:c r="A1346" s="1" t="str">
        <x:v>2024Q2</x:v>
      </x:c>
      <x:c r="B1346" s="1" t="str">
        <x:v>002604.OF</x:v>
      </x:c>
      <x:c r="C1346" s="1" t="str">
        <x:v>华夏新起点混合A</x:v>
      </x:c>
      <x:c r="D1346" s="1" t="str">
        <x:v>华夏基金</x:v>
      </x:c>
      <x:c r="E1346" s="9" t="n">
        <x:v>0.2159050242033078</x:v>
      </x:c>
      <x:c r="F1346" s="9" t="n">
        <x:v>0.6811709576442113</x:v>
      </x:c>
      <x:c r="G1346" s="9" t="n">
        <x:v>0.1099796861637757</x:v>
      </x:c>
      <x:c r="H1346" s="9" t="n">
        <x:v>1.0070556680112948</x:v>
      </x:c>
      <x:c r="I1346" s="9" t="str">
        <x:v>可用</x:v>
      </x:c>
      <x:c r="J1346" s="9" t="n">
        <x:v>0.1606714697572842</x:v>
      </x:c>
      <x:c r="K1346" s="9" t="n">
        <x:v>0.0089599220136762</x:v>
      </x:c>
      <x:c r="L1346" s="9" t="n">
        <x:v>0.04079301622520074</x:v>
      </x:c>
      <x:c r="M1346" s="9" t="n">
        <x:v>0.0190389845874887</x:v>
      </x:c>
      <x:c r="N1346" s="9" t="n">
        <x:v>-0.021754031637712043</x:v>
      </x:c>
    </x:row>
    <x:row r="1347">
      <x:c r="A1347" s="1" t="str">
        <x:v>2024Q3</x:v>
      </x:c>
      <x:c r="B1347" s="1" t="str">
        <x:v>002604.OF</x:v>
      </x:c>
      <x:c r="C1347" s="1" t="str">
        <x:v>华夏新起点混合A</x:v>
      </x:c>
      <x:c r="D1347" s="1" t="str">
        <x:v>华夏基金</x:v>
      </x:c>
      <x:c r="E1347" s="9" t="n">
        <x:v>0.1765940706146086</x:v>
      </x:c>
      <x:c r="F1347" s="9" t="n">
        <x:v>0.599136591257239</x:v>
      </x:c>
      <x:c r="G1347" s="9" t="n">
        <x:v>0.2309458006725201</x:v>
      </x:c>
      <x:c r="H1347" s="9" t="n">
        <x:v>1.0066764625443676</x:v>
      </x:c>
      <x:c r="I1347" s="9" t="str">
        <x:v>可用</x:v>
      </x:c>
      <x:c r="J1347" s="9" t="n">
        <x:v>-0.0206428811428998</x:v>
      </x:c>
      <x:c r="K1347" s="9" t="n">
        <x:v>0.0278751222406441</x:v>
      </x:c>
      <x:c r="L1347" s="9" t="n">
        <x:v>0.013055595309900137</x:v>
      </x:c>
      <x:c r="M1347" s="9" t="n">
        <x:v>0.0124555160142347</x:v>
      </x:c>
      <x:c r="N1347" s="9" t="n">
        <x:v>-0.0006000792956654365</x:v>
      </x:c>
    </x:row>
    <x:row r="1348">
      <x:c r="A1348" s="1" t="str">
        <x:v>2024Q4</x:v>
      </x:c>
      <x:c r="B1348" s="1" t="str">
        <x:v>002604.OF</x:v>
      </x:c>
      <x:c r="C1348" s="1" t="str">
        <x:v>华夏新起点混合A</x:v>
      </x:c>
      <x:c r="D1348" s="1" t="str">
        <x:v>华夏基金</x:v>
      </x:c>
      <x:c r="E1348" s="9" t="n">
        <x:v>0.1097684912420382</x:v>
      </x:c>
      <x:c r="F1348" s="9" t="n">
        <x:v>0.7218268377786625</x:v>
      </x:c>
      <x:c r="G1348" s="9" t="n">
        <x:v>0.1724830153264331</x:v>
      </x:c>
      <x:c r="H1348" s="9" t="n">
        <x:v>1.004078344347134</x:v>
      </x:c>
      <x:c r="I1348" s="9" t="str">
        <x:v>可用</x:v>
      </x:c>
      <x:c r="J1348" s="9" t="n">
        <x:v>-0.0120968459253197</x:v>
      </x:c>
      <x:c r="K1348" s="9" t="n">
        <x:v>-0.0061358304583538</x:v>
      </x:c>
      <x:c r="L1348" s="9" t="n">
        <x:v>-0.005756859622909266</x:v>
      </x:c>
      <x:c r="M1348" s="9" t="n">
        <x:v>-0.000878734622144</x:v>
      </x:c>
      <x:c r="N1348" s="9" t="n">
        <x:v>0.004878125000765266</x:v>
      </x:c>
    </x:row>
    <x:row r="1349">
      <x:c r="A1349" s="1" t="str">
        <x:v>2025Q1</x:v>
      </x:c>
      <x:c r="B1349" s="1" t="str">
        <x:v>002604.OF</x:v>
      </x:c>
      <x:c r="C1349" s="1" t="str">
        <x:v>华夏新起点混合A</x:v>
      </x:c>
      <x:c r="D1349" s="1" t="str">
        <x:v>华夏基金</x:v>
      </x:c>
      <x:c r="E1349" s="9" t="n">
        <x:v>0.10572238514174</x:v>
      </x:c>
      <x:c r="F1349" s="9" t="n">
        <x:v>0.572715400391007</x:v>
      </x:c>
      <x:c r="G1349" s="9" t="n">
        <x:v>0.3214405024437928</x:v>
      </x:c>
      <x:c r="H1349" s="9" t="n">
        <x:v>0.9998782879765398</x:v>
      </x:c>
      <x:c r="I1349" s="9" t="str">
        <x:v>可用</x:v>
      </x:c>
      <x:c r="J1349" s="9" t="n">
        <x:v>0.0125459507988814</x:v>
      </x:c>
      <x:c r="K1349" s="9" t="n">
        <x:v>0.0167355103051229</x:v>
      </x:c>
      <x:c r="L1349" s="9" t="n">
        <x:v>0.010911072327474946</x:v>
      </x:c>
      <x:c r="M1349" s="9" t="n">
        <x:v>0.0043975373790676</x:v>
      </x:c>
      <x:c r="N1349" s="9" t="n">
        <x:v>-0.006513534948407345</x:v>
      </x:c>
    </x:row>
    <x:row r="1350">
      <x:c r="A1350" s="1" t="str">
        <x:v>2025Q2</x:v>
      </x:c>
      <x:c r="B1350" s="1" t="str">
        <x:v>002604.OF</x:v>
      </x:c>
      <x:c r="C1350" s="1" t="str">
        <x:v>华夏新起点混合A</x:v>
      </x:c>
      <x:c r="D1350" s="1" t="str">
        <x:v>华夏基金</x:v>
      </x:c>
      <x:c r="E1350" s="9" t="n">
        <x:v>0.1424447241564006</x:v>
      </x:c>
      <x:c r="F1350" s="9" t="n">
        <x:v>0.7890154116229244</x:v>
      </x:c>
      <x:c r="G1350" s="9" t="n">
        <x:v>0.1120805870380289</x:v>
      </x:c>
      <x:c r="H1350" s="9" t="n">
        <x:v>1.0435407228173539</x:v>
      </x:c>
      <x:c r="I1350" s="9" t="str">
        <x:v>可用</x:v>
      </x:c>
      <x:c r="J1350" s="9" t="n">
        <x:v>0.1790131298144346</x:v>
      </x:c>
      <x:c r="K1350" s="9" t="n">
        <x:v>-0.0093141564174268</x:v>
      </x:c>
      <x:c r="L1350" s="9" t="n">
        <x:v>0.01815046293717476</x:v>
      </x:c>
      <x:c r="M1350" s="9" t="n">
        <x:v>0.0306479859894921</x:v>
      </x:c>
      <x:c r="N1350" s="9" t="n">
        <x:v>0.012497523052317338</x:v>
      </x:c>
    </x:row>
    <x:row r="1351">
      <x:c r="A1351" s="1" t="str">
        <x:v>2025Q3</x:v>
      </x:c>
      <x:c r="B1351" s="1" t="str">
        <x:v>002604.OF</x:v>
      </x:c>
      <x:c r="C1351" s="1" t="str">
        <x:v>华夏新起点混合A</x:v>
      </x:c>
      <x:c r="D1351" s="1" t="str">
        <x:v>华夏基金</x:v>
      </x:c>
      <x:c r="E1351" s="9" t="n">
        <x:v>0.1329371059079771</x:v>
      </x:c>
      <x:c r="F1351" s="9"/>
      <x:c r="G1351" s="9" t="n">
        <x:v>0.5371385461475633</x:v>
      </x:c>
      <x:c r="H1351" s="9"/>
      <x:c r="I1351" s="9" t="str">
        <x:v>覆盖/杠杆异常</x:v>
      </x:c>
      <x:c r="J1351" s="9" t="n">
        <x:v>-0.002316465870377</x:v>
      </x:c>
      <x:c r="K1351" s="9" t="n">
        <x:v>0.0053859744891888</x:v>
      </x:c>
      <x:c r="L1351" s="9"/>
      <x:c r="M1351" s="9" t="n">
        <x:v>-0.0033984706881903</x:v>
      </x:c>
      <x:c r="N1351" s="9"/>
    </x:row>
    <x:row r="1352">
      <x:c r="A1352" s="1" t="str">
        <x:v>2025Q4</x:v>
      </x:c>
      <x:c r="B1352" s="1" t="str">
        <x:v>002604.OF</x:v>
      </x:c>
      <x:c r="C1352" s="1" t="str">
        <x:v>华夏新起点混合A</x:v>
      </x:c>
      <x:c r="D1352" s="1" t="str">
        <x:v>华夏基金</x:v>
      </x:c>
      <x:c r="E1352" s="9" t="n">
        <x:v>0.8881816913716815</x:v>
      </x:c>
      <x:c r="F1352" s="9"/>
      <x:c r="G1352" s="9" t="n">
        <x:v>0.1374516623340708</x:v>
      </x:c>
      <x:c r="H1352" s="9"/>
      <x:c r="I1352" s="9" t="str">
        <x:v>覆盖/杠杆异常</x:v>
      </x:c>
      <x:c r="J1352" s="9" t="n">
        <x:v>-0.0388536352522925</x:v>
      </x:c>
      <x:c r="K1352" s="9" t="n">
        <x:v>0.0082560386605905</x:v>
      </x:c>
      <x:c r="L1352" s="9"/>
      <x:c r="M1352" s="9" t="n">
        <x:v>0.1125319693094628</x:v>
      </x:c>
      <x:c r="N1352" s="9"/>
    </x:row>
    <x:row r="1353">
      <x:c r="A1353" s="1" t="str">
        <x:v>2026Q1</x:v>
      </x:c>
      <x:c r="B1353" s="1" t="str">
        <x:v>002604.OF</x:v>
      </x:c>
      <x:c r="C1353" s="1" t="str">
        <x:v>华夏新起点混合A</x:v>
      </x:c>
      <x:c r="D1353" s="1" t="str">
        <x:v>华夏基金</x:v>
      </x:c>
      <x:c r="E1353" s="9" t="n">
        <x:v>0.9021654322076612</x:v>
      </x:c>
      <x:c r="F1353" s="9"/>
      <x:c r="G1353" s="9" t="n">
        <x:v>0.086523060609879</x:v>
      </x:c>
      <x:c r="H1353" s="9"/>
      <x:c r="I1353" s="9" t="str">
        <x:v>覆盖/杠杆异常</x:v>
      </x:c>
      <x:c r="J1353" s="9" t="n">
        <x:v>0.1189604611184145</x:v>
      </x:c>
      <x:c r="K1353" s="9" t="n">
        <x:v>0.0119203404212993</x:v>
      </x:c>
      <x:c r="L1353" s="9"/>
      <x:c r="M1353" s="9" t="n">
        <x:v>-0.232183908045977</x:v>
      </x:c>
      <x:c r="N1353" s="9"/>
    </x:row>
    <x:row r="1354">
      <x:c r="A1354" s="1" t="str">
        <x:v>2023Q1</x:v>
      </x:c>
      <x:c r="B1354" s="1" t="str">
        <x:v>002612.OF</x:v>
      </x:c>
      <x:c r="C1354" s="1" t="str">
        <x:v>融通通慧混合A/B</x:v>
      </x:c>
      <x:c r="D1354" s="1" t="str">
        <x:v>融通基金</x:v>
      </x:c>
      <x:c r="E1354" s="9" t="n">
        <x:v>0.1332110300772376</x:v>
      </x:c>
      <x:c r="F1354" s="9" t="n">
        <x:v>0.5563964762380736</x:v>
      </x:c>
      <x:c r="G1354" s="9" t="n">
        <x:v>0.3094417745570195</x:v>
      </x:c>
      <x:c r="H1354" s="9" t="n">
        <x:v>0.9990492808723308</x:v>
      </x:c>
      <x:c r="I1354" s="9" t="str">
        <x:v>可用</x:v>
      </x:c>
      <x:c r="J1354" s="9" t="n">
        <x:v>-0.0514647253840476</x:v>
      </x:c>
      <x:c r="K1354" s="9" t="n">
        <x:v>0.0167474576920587</x:v>
      </x:c>
      <x:c r="L1354" s="9" t="n">
        <x:v>0.0024625573647565424</x:v>
      </x:c>
      <x:c r="M1354" s="9" t="n">
        <x:v>0.0014745637748831</x:v>
      </x:c>
      <x:c r="N1354" s="9" t="n">
        <x:v>-0.0009879935898734424</x:v>
      </x:c>
    </x:row>
    <x:row r="1355">
      <x:c r="A1355" s="1" t="str">
        <x:v>2023Q2</x:v>
      </x:c>
      <x:c r="B1355" s="1" t="str">
        <x:v>002612.OF</x:v>
      </x:c>
      <x:c r="C1355" s="1" t="str">
        <x:v>融通通慧混合A/B</x:v>
      </x:c>
      <x:c r="D1355" s="1" t="str">
        <x:v>融通基金</x:v>
      </x:c>
      <x:c r="E1355" s="9" t="n">
        <x:v>0.207708644002755</x:v>
      </x:c>
      <x:c r="F1355" s="9" t="n">
        <x:v>0.5073639918331202</x:v>
      </x:c>
      <x:c r="G1355" s="9" t="n">
        <x:v>0.0392786736199941</x:v>
      </x:c>
      <x:c r="H1355" s="9" t="n">
        <x:v>0.7543513094558694</x:v>
      </x:c>
      <x:c r="I1355" s="9" t="str">
        <x:v>覆盖/杠杆异常</x:v>
      </x:c>
      <x:c r="J1355" s="9" t="n">
        <x:v>-0.0398001275228043</x:v>
      </x:c>
      <x:c r="K1355" s="9" t="n">
        <x:v>0.0067709071031718</x:v>
      </x:c>
      <x:c r="L1355" s="9" t="n">
        <x:v>-0.004831516062701935</x:v>
      </x:c>
      <x:c r="M1355" s="9" t="n">
        <x:v>-0.0201840490797545</x:v>
      </x:c>
      <x:c r="N1355" s="9"/>
    </x:row>
    <x:row r="1356">
      <x:c r="A1356" s="1" t="str">
        <x:v>2023Q3</x:v>
      </x:c>
      <x:c r="B1356" s="1" t="str">
        <x:v>002612.OF</x:v>
      </x:c>
      <x:c r="C1356" s="1" t="str">
        <x:v>融通通慧混合A/B</x:v>
      </x:c>
      <x:c r="D1356" s="1" t="str">
        <x:v>融通基金</x:v>
      </x:c>
      <x:c r="E1356" s="9" t="n">
        <x:v>0.1768679865123194</x:v>
      </x:c>
      <x:c r="F1356" s="9" t="n">
        <x:v>0.7629877011469838</x:v>
      </x:c>
      <x:c r="G1356" s="9" t="n">
        <x:v>0.0607183005522514</x:v>
      </x:c>
      <x:c r="H1356" s="9" t="n">
        <x:v>1.0005739882115545</x:v>
      </x:c>
      <x:c r="I1356" s="9" t="str">
        <x:v>可用</x:v>
      </x:c>
      <x:c r="J1356" s="9" t="n">
        <x:v>-0.0700389210520608</x:v>
      </x:c>
      <x:c r="K1356" s="9" t="n">
        <x:v>0.0140014361109186</x:v>
      </x:c>
      <x:c r="L1356" s="9" t="n">
        <x:v>-0.0017047193929471457</x:v>
      </x:c>
      <x:c r="M1356" s="9" t="n">
        <x:v>-0.0129609917976332</x:v>
      </x:c>
      <x:c r="N1356" s="9" t="n">
        <x:v>-0.011256272404686055</x:v>
      </x:c>
    </x:row>
    <x:row r="1357">
      <x:c r="A1357" s="1" t="str">
        <x:v>2023Q4</x:v>
      </x:c>
      <x:c r="B1357" s="1" t="str">
        <x:v>002612.OF</x:v>
      </x:c>
      <x:c r="C1357" s="1" t="str">
        <x:v>融通通慧混合A/B</x:v>
      </x:c>
      <x:c r="D1357" s="1" t="str">
        <x:v>融通基金</x:v>
      </x:c>
      <x:c r="E1357" s="9" t="n">
        <x:v>0.139619907116392</x:v>
      </x:c>
      <x:c r="F1357" s="9" t="n">
        <x:v>0.5333619932285678</x:v>
      </x:c>
      <x:c r="G1357" s="9" t="n">
        <x:v>0.0297227888079724</x:v>
      </x:c>
      <x:c r="H1357" s="9" t="n">
        <x:v>0.7027046891529322</x:v>
      </x:c>
      <x:c r="I1357" s="9" t="str">
        <x:v>覆盖/杠杆异常</x:v>
      </x:c>
      <x:c r="J1357" s="9" t="n">
        <x:v>0.031001629210372</x:v>
      </x:c>
      <x:c r="K1357" s="9" t="n">
        <x:v>0.0198746052509315</x:v>
      </x:c>
      <x:c r="L1357" s="9" t="n">
        <x:v>0.014928803662076748</x:v>
      </x:c>
      <x:c r="M1357" s="9" t="n">
        <x:v>0.0006977924384672</x:v>
      </x:c>
      <x:c r="N1357" s="9"/>
    </x:row>
    <x:row r="1358">
      <x:c r="A1358" s="1" t="str">
        <x:v>2024Q1</x:v>
      </x:c>
      <x:c r="B1358" s="1" t="str">
        <x:v>002612.OF</x:v>
      </x:c>
      <x:c r="C1358" s="1" t="str">
        <x:v>融通通慧混合A/B</x:v>
      </x:c>
      <x:c r="D1358" s="1" t="str">
        <x:v>融通基金</x:v>
      </x:c>
      <x:c r="E1358" s="9" t="n">
        <x:v>0.1278052362246243</x:v>
      </x:c>
      <x:c r="F1358" s="9" t="n">
        <x:v>0.7083873211178486</x:v>
      </x:c>
      <x:c r="G1358" s="9" t="n">
        <x:v>0.0231980831795412</x:v>
      </x:c>
      <x:c r="H1358" s="9" t="n">
        <x:v>0.8593906405220141</x:v>
      </x:c>
      <x:c r="I1358" s="9" t="str">
        <x:v>可用</x:v>
      </x:c>
      <x:c r="J1358" s="9" t="n">
        <x:v>-0.0214333367255786</x:v>
      </x:c>
      <x:c r="K1358" s="9" t="n">
        <x:v>0.0174055286828451</x:v>
      </x:c>
      <x:c r="L1358" s="9" t="n">
        <x:v>0.009590563172986028</x:v>
      </x:c>
      <x:c r="M1358" s="9" t="n">
        <x:v>0.0090015847860538</x:v>
      </x:c>
      <x:c r="N1358" s="9" t="n">
        <x:v>-0.000588978386932228</x:v>
      </x:c>
    </x:row>
    <x:row r="1359">
      <x:c r="A1359" s="1" t="str">
        <x:v>2024Q2</x:v>
      </x:c>
      <x:c r="B1359" s="1" t="str">
        <x:v>002612.OF</x:v>
      </x:c>
      <x:c r="C1359" s="1" t="str">
        <x:v>融通通慧混合A/B</x:v>
      </x:c>
      <x:c r="D1359" s="1" t="str">
        <x:v>融通基金</x:v>
      </x:c>
      <x:c r="E1359" s="9" t="n">
        <x:v>0.0911311916529379</x:v>
      </x:c>
      <x:c r="F1359" s="9" t="n">
        <x:v>0.7795039881933004</x:v>
      </x:c>
      <x:c r="G1359" s="9" t="n">
        <x:v>0.044784638110928</x:v>
      </x:c>
      <x:c r="H1359" s="9" t="n">
        <x:v>0.9154198179571663</x:v>
      </x:c>
      <x:c r="I1359" s="9" t="str">
        <x:v>可用</x:v>
      </x:c>
      <x:c r="J1359" s="9" t="n">
        <x:v>0.1606714697572842</x:v>
      </x:c>
      <x:c r="K1359" s="9" t="n">
        <x:v>0.0089599220136762</x:v>
      </x:c>
      <x:c r="L1359" s="9" t="n">
        <x:v>0.021626477447171825</x:v>
      </x:c>
      <x:c r="M1359" s="9" t="n">
        <x:v>0.0015078218257209</x:v>
      </x:c>
      <x:c r="N1359" s="9" t="n">
        <x:v>-0.020118655621450925</x:v>
      </x:c>
    </x:row>
    <x:row r="1360">
      <x:c r="A1360" s="1" t="str">
        <x:v>2024Q3</x:v>
      </x:c>
      <x:c r="B1360" s="1" t="str">
        <x:v>002612.OF</x:v>
      </x:c>
      <x:c r="C1360" s="1" t="str">
        <x:v>融通通慧混合A/B</x:v>
      </x:c>
      <x:c r="D1360" s="1" t="str">
        <x:v>融通基金</x:v>
      </x:c>
      <x:c r="E1360" s="9" t="n">
        <x:v>0.0003637432795698</x:v>
      </x:c>
      <x:c r="F1360" s="9" t="n">
        <x:v>0.7303068178763441</x:v>
      </x:c>
      <x:c r="G1360" s="9" t="n">
        <x:v>0.0489257012768817</x:v>
      </x:c>
      <x:c r="H1360" s="9" t="n">
        <x:v>0.7795962624327956</x:v>
      </x:c>
      <x:c r="I1360" s="9" t="str">
        <x:v>覆盖/杠杆异常</x:v>
      </x:c>
      <x:c r="J1360" s="9" t="n">
        <x:v>-0.0206428811428998</x:v>
      </x:c>
      <x:c r="K1360" s="9" t="n">
        <x:v>0.0278751222406441</x:v>
      </x:c>
      <x:c r="L1360" s="9" t="n">
        <x:v>0.020349883112192213</x:v>
      </x:c>
      <x:c r="M1360" s="9" t="n">
        <x:v>0.0156828304372371</x:v>
      </x:c>
      <x:c r="N1360" s="9"/>
    </x:row>
    <x:row r="1361">
      <x:c r="A1361" s="1" t="str">
        <x:v>2024Q4</x:v>
      </x:c>
      <x:c r="B1361" s="1" t="str">
        <x:v>002612.OF</x:v>
      </x:c>
      <x:c r="C1361" s="1" t="str">
        <x:v>融通通慧混合A/B</x:v>
      </x:c>
      <x:c r="D1361" s="1" t="str">
        <x:v>融通基金</x:v>
      </x:c>
      <x:c r="E1361" s="9" t="n">
        <x:v>0.0556943694043003</x:v>
      </x:c>
      <x:c r="F1361" s="9" t="n">
        <x:v>0.8619158382093761</x:v>
      </x:c>
      <x:c r="G1361" s="9" t="n">
        <x:v>0.2310775294324991</x:v>
      </x:c>
      <x:c r="H1361" s="9" t="n">
        <x:v>1.1486877370461754</x:v>
      </x:c>
      <x:c r="I1361" s="9" t="str">
        <x:v>可用</x:v>
      </x:c>
      <x:c r="J1361" s="9" t="n">
        <x:v>-0.0120968459253197</x:v>
      </x:c>
      <x:c r="K1361" s="9" t="n">
        <x:v>-0.0061358304583538</x:v>
      </x:c>
      <x:c r="L1361" s="9" t="n">
        <x:v>-0.005962295658214297</x:v>
      </x:c>
      <x:c r="M1361" s="9" t="n">
        <x:v>-0.0027175591377925</x:v>
      </x:c>
      <x:c r="N1361" s="9" t="n">
        <x:v>0.0032447365204217966</x:v>
      </x:c>
    </x:row>
    <x:row r="1362">
      <x:c r="A1362" s="1" t="str">
        <x:v>2025Q1</x:v>
      </x:c>
      <x:c r="B1362" s="1" t="str">
        <x:v>002612.OF</x:v>
      </x:c>
      <x:c r="C1362" s="1" t="str">
        <x:v>融通通慧混合A/B</x:v>
      </x:c>
      <x:c r="D1362" s="1" t="str">
        <x:v>融通基金</x:v>
      </x:c>
      <x:c r="E1362" s="9" t="n">
        <x:v>0.0430493409119616</x:v>
      </x:c>
      <x:c r="F1362" s="9" t="n">
        <x:v>0.6868410687128963</x:v>
      </x:c>
      <x:c r="G1362" s="9" t="n">
        <x:v>0.1284636569407604</x:v>
      </x:c>
      <x:c r="H1362" s="9" t="n">
        <x:v>0.8583540665656182</x:v>
      </x:c>
      <x:c r="I1362" s="9" t="str">
        <x:v>可用</x:v>
      </x:c>
      <x:c r="J1362" s="9" t="n">
        <x:v>0.0125459507988814</x:v>
      </x:c>
      <x:c r="K1362" s="9" t="n">
        <x:v>0.0167355103051229</x:v>
      </x:c>
      <x:c r="L1362" s="9" t="n">
        <x:v>0.012034730696432044</x:v>
      </x:c>
      <x:c r="M1362" s="9" t="n">
        <x:v>0.005544441691955</x:v>
      </x:c>
      <x:c r="N1362" s="9" t="n">
        <x:v>-0.006490289004477044</x:v>
      </x:c>
    </x:row>
    <x:row r="1363">
      <x:c r="A1363" s="1" t="str">
        <x:v>2025Q2</x:v>
      </x:c>
      <x:c r="B1363" s="1" t="str">
        <x:v>002612.OF</x:v>
      </x:c>
      <x:c r="C1363" s="1" t="str">
        <x:v>融通通慧混合A/B</x:v>
      </x:c>
      <x:c r="D1363" s="1" t="str">
        <x:v>融通基金</x:v>
      </x:c>
      <x:c r="E1363" s="9" t="n">
        <x:v>0.1234994946965232</x:v>
      </x:c>
      <x:c r="F1363" s="9" t="n">
        <x:v>0.8666220727754861</x:v>
      </x:c>
      <x:c r="G1363" s="9" t="n">
        <x:v>0.0132266473187978</x:v>
      </x:c>
      <x:c r="H1363" s="9" t="n">
        <x:v>1.003348214790807</x:v>
      </x:c>
      <x:c r="I1363" s="9" t="str">
        <x:v>可用</x:v>
      </x:c>
      <x:c r="J1363" s="9" t="n">
        <x:v>0.1790131298144346</x:v>
      </x:c>
      <x:c r="K1363" s="9" t="n">
        <x:v>-0.0093141564174268</x:v>
      </x:c>
      <x:c r="L1363" s="9" t="n">
        <x:v>0.014036177535500276</x:v>
      </x:c>
      <x:c r="M1363" s="9" t="n">
        <x:v>0.0292053113504371</x:v>
      </x:c>
      <x:c r="N1363" s="9" t="n">
        <x:v>0.015169133814936824</x:v>
      </x:c>
    </x:row>
    <x:row r="1364">
      <x:c r="A1364" s="1" t="str">
        <x:v>2025Q3</x:v>
      </x:c>
      <x:c r="B1364" s="1" t="str">
        <x:v>002612.OF</x:v>
      </x:c>
      <x:c r="C1364" s="1" t="str">
        <x:v>融通通慧混合A/B</x:v>
      </x:c>
      <x:c r="D1364" s="1" t="str">
        <x:v>融通基金</x:v>
      </x:c>
      <x:c r="E1364" s="9" t="n">
        <x:v>0.1395825700724055</x:v>
      </x:c>
      <x:c r="F1364" s="9" t="n">
        <x:v>0.8358003953338697</x:v>
      </x:c>
      <x:c r="G1364" s="9" t="n">
        <x:v>0.027387256476267</x:v>
      </x:c>
      <x:c r="H1364" s="9" t="n">
        <x:v>1.0027702218825423</x:v>
      </x:c>
      <x:c r="I1364" s="9" t="str">
        <x:v>可用</x:v>
      </x:c>
      <x:c r="J1364" s="9" t="n">
        <x:v>-0.002316465870377</x:v>
      </x:c>
      <x:c r="K1364" s="9" t="n">
        <x:v>0.0053859744891888</x:v>
      </x:c>
      <x:c r="L1364" s="9" t="n">
        <x:v>0.004178261347649902</x:v>
      </x:c>
      <x:c r="M1364" s="9" t="n">
        <x:v>0.0037519630588724</x:v>
      </x:c>
      <x:c r="N1364" s="9" t="n">
        <x:v>-0.0004262982887775018</x:v>
      </x:c>
    </x:row>
    <x:row r="1365">
      <x:c r="A1365" s="1" t="str">
        <x:v>2025Q4</x:v>
      </x:c>
      <x:c r="B1365" s="1" t="str">
        <x:v>002612.OF</x:v>
      </x:c>
      <x:c r="C1365" s="1" t="str">
        <x:v>融通通慧混合A/B</x:v>
      </x:c>
      <x:c r="D1365" s="1" t="str">
        <x:v>融通基金</x:v>
      </x:c>
      <x:c r="E1365" s="9" t="n">
        <x:v>0.0269860461815273</x:v>
      </x:c>
      <x:c r="F1365" s="9" t="n">
        <x:v>0.467445169232307</x:v>
      </x:c>
      <x:c r="G1365" s="9" t="n">
        <x:v>0.0831263491603358</x:v>
      </x:c>
      <x:c r="H1365" s="9" t="n">
        <x:v>0.5775575645741701</x:v>
      </x:c>
      <x:c r="I1365" s="9" t="str">
        <x:v>覆盖/杠杆异常</x:v>
      </x:c>
      <x:c r="J1365" s="9" t="n">
        <x:v>-0.0388536352522925</x:v>
      </x:c>
      <x:c r="K1365" s="9" t="n">
        <x:v>0.0082560386605905</x:v>
      </x:c>
      <x:c r="L1365" s="9" t="n">
        <x:v>0.0028107393936496125</x:v>
      </x:c>
      <x:c r="M1365" s="9" t="n">
        <x:v>-0.0193013446175059</x:v>
      </x:c>
      <x:c r="N1365" s="9"/>
    </x:row>
    <x:row r="1366">
      <x:c r="A1366" s="1" t="str">
        <x:v>2026Q1</x:v>
      </x:c>
      <x:c r="B1366" s="1" t="str">
        <x:v>002612.OF</x:v>
      </x:c>
      <x:c r="C1366" s="1" t="str">
        <x:v>融通通慧混合A/B</x:v>
      </x:c>
      <x:c r="D1366" s="1" t="str">
        <x:v>融通基金</x:v>
      </x:c>
      <x:c r="E1366" s="9" t="n">
        <x:v>0.114663138622891</x:v>
      </x:c>
      <x:c r="F1366" s="9" t="n">
        <x:v>0.8747939413588692</x:v>
      </x:c>
      <x:c r="G1366" s="9" t="n">
        <x:v>0.012335328499772</x:v>
      </x:c>
      <x:c r="H1366" s="9" t="n">
        <x:v>1.0017924084815322</x:v>
      </x:c>
      <x:c r="I1366" s="9" t="str">
        <x:v>可用</x:v>
      </x:c>
      <x:c r="J1366" s="9" t="n">
        <x:v>0.1189604611184145</x:v>
      </x:c>
      <x:c r="K1366" s="9" t="n">
        <x:v>0.0119203404212993</x:v>
      </x:c>
      <x:c r="L1366" s="9" t="n">
        <x:v>0.024068221423351657</x:v>
      </x:c>
      <x:c r="M1366" s="9" t="n">
        <x:v>0.0396396403735188</x:v>
      </x:c>
      <x:c r="N1366" s="9" t="n">
        <x:v>0.015571418950167146</x:v>
      </x:c>
    </x:row>
    <x:row r="1367">
      <x:c r="A1367" s="1" t="str">
        <x:v>2023Q1</x:v>
      </x:c>
      <x:c r="B1367" s="1" t="str">
        <x:v>002614.OF</x:v>
      </x:c>
      <x:c r="C1367" s="1" t="str">
        <x:v>中银颐利混合A</x:v>
      </x:c>
      <x:c r="D1367" s="1" t="str">
        <x:v>中银基金</x:v>
      </x:c>
      <x:c r="E1367" s="9" t="n">
        <x:v>0.0095708449687987</x:v>
      </x:c>
      <x:c r="F1367" s="9" t="n">
        <x:v>0.2954418765600624</x:v>
      </x:c>
      <x:c r="G1367" s="9" t="n">
        <x:v>0.6709735708853355</x:v>
      </x:c>
      <x:c r="H1367" s="9" t="n">
        <x:v>0.9759862924141965</x:v>
      </x:c>
      <x:c r="I1367" s="9" t="str">
        <x:v>可用</x:v>
      </x:c>
      <x:c r="J1367" s="9" t="n">
        <x:v>-0.0514647253840476</x:v>
      </x:c>
      <x:c r="K1367" s="9" t="n">
        <x:v>0.0167474576920587</x:v>
      </x:c>
      <x:c r="L1367" s="9" t="n">
        <x:v>0.004455339420139554</x:v>
      </x:c>
      <x:c r="M1367" s="9" t="n">
        <x:v>-0.0427711818891082</x:v>
      </x:c>
      <x:c r="N1367" s="9" t="n">
        <x:v>-0.04722652130924776</x:v>
      </x:c>
    </x:row>
    <x:row r="1368">
      <x:c r="A1368" s="1" t="str">
        <x:v>2023Q2</x:v>
      </x:c>
      <x:c r="B1368" s="1" t="str">
        <x:v>002614.OF</x:v>
      </x:c>
      <x:c r="C1368" s="1" t="str">
        <x:v>中银颐利混合A</x:v>
      </x:c>
      <x:c r="D1368" s="1" t="str">
        <x:v>中银基金</x:v>
      </x:c>
      <x:c r="E1368" s="9" t="n">
        <x:v>0.9131104736576756</x:v>
      </x:c>
      <x:c r="F1368" s="9" t="n">
        <x:v>0.0684369942021679</x:v>
      </x:c>
      <x:c r="G1368" s="9" t="n">
        <x:v>0.0104752483488782</x:v>
      </x:c>
      <x:c r="H1368" s="9" t="n">
        <x:v>0.9920227162087217</x:v>
      </x:c>
      <x:c r="I1368" s="9" t="str">
        <x:v>可用</x:v>
      </x:c>
      <x:c r="J1368" s="9" t="n">
        <x:v>-0.0398001275228043</x:v>
      </x:c>
      <x:c r="K1368" s="9" t="n">
        <x:v>0.0067709071031718</x:v>
      </x:c>
      <x:c r="L1368" s="9" t="n">
        <x:v>-0.03587853276382054</x:v>
      </x:c>
      <x:c r="M1368" s="9" t="n">
        <x:v>-0.1297935087924375</x:v>
      </x:c>
      <x:c r="N1368" s="9" t="n">
        <x:v>-0.09391497602861697</x:v>
      </x:c>
    </x:row>
    <x:row r="1369">
      <x:c r="A1369" s="1" t="str">
        <x:v>2023Q3</x:v>
      </x:c>
      <x:c r="B1369" s="1" t="str">
        <x:v>002614.OF</x:v>
      </x:c>
      <x:c r="C1369" s="1" t="str">
        <x:v>中银颐利混合A</x:v>
      </x:c>
      <x:c r="D1369" s="1" t="str">
        <x:v>中银基金</x:v>
      </x:c>
      <x:c r="E1369" s="9" t="n">
        <x:v>0.8516411660907127</x:v>
      </x:c>
      <x:c r="F1369" s="9" t="n">
        <x:v>0.0820067714182865</x:v>
      </x:c>
      <x:c r="G1369" s="9" t="n">
        <x:v>0.0696419309575234</x:v>
      </x:c>
      <x:c r="H1369" s="9" t="n">
        <x:v>1.0032898684665226</x:v>
      </x:c>
      <x:c r="I1369" s="9" t="str">
        <x:v>可用</x:v>
      </x:c>
      <x:c r="J1369" s="9" t="n">
        <x:v>-0.0700389210520608</x:v>
      </x:c>
      <x:c r="K1369" s="9" t="n">
        <x:v>0.0140014361109186</x:v>
      </x:c>
      <x:c r="L1369" s="9" t="n">
        <x:v>-0.05849981582583659</x:v>
      </x:c>
      <x:c r="M1369" s="9" t="n">
        <x:v>-0.076836159733535</x:v>
      </x:c>
      <x:c r="N1369" s="9" t="n">
        <x:v>-0.018336343907698407</x:v>
      </x:c>
    </x:row>
    <x:row r="1370">
      <x:c r="A1370" s="1" t="str">
        <x:v>2023Q4</x:v>
      </x:c>
      <x:c r="B1370" s="1" t="str">
        <x:v>002614.OF</x:v>
      </x:c>
      <x:c r="C1370" s="1" t="str">
        <x:v>中银颐利混合A</x:v>
      </x:c>
      <x:c r="D1370" s="1" t="str">
        <x:v>中银基金</x:v>
      </x:c>
      <x:c r="E1370" s="9" t="n">
        <x:v>0.9043940137134608</x:v>
      </x:c>
      <x:c r="F1370" s="9" t="n">
        <x:v>0.0649657213099964</x:v>
      </x:c>
      <x:c r="G1370" s="9" t="n">
        <x:v>0.1553758336340671</x:v>
      </x:c>
      <x:c r="H1370" s="9" t="n">
        <x:v>1.1247355686575244</x:v>
      </x:c>
      <x:c r="I1370" s="9" t="str">
        <x:v>可用</x:v>
      </x:c>
      <x:c r="J1370" s="9" t="n">
        <x:v>0.031001629210372</x:v>
      </x:c>
      <x:c r="K1370" s="9" t="n">
        <x:v>0.0198746052509315</x:v>
      </x:c>
      <x:c r="L1370" s="9" t="n">
        <x:v>0.02932885593910301</x:v>
      </x:c>
      <x:c r="M1370" s="9" t="n">
        <x:v>-0.0917992632545444</x:v>
      </x:c>
      <x:c r="N1370" s="9" t="n">
        <x:v>-0.12112811919364741</x:v>
      </x:c>
    </x:row>
    <x:row r="1371">
      <x:c r="A1371" s="1" t="str">
        <x:v>2024Q1</x:v>
      </x:c>
      <x:c r="B1371" s="1" t="str">
        <x:v>002614.OF</x:v>
      </x:c>
      <x:c r="C1371" s="1" t="str">
        <x:v>中银颐利混合A</x:v>
      </x:c>
      <x:c r="D1371" s="1" t="str">
        <x:v>中银基金</x:v>
      </x:c>
      <x:c r="E1371" s="9" t="n">
        <x:v>0.8504589431676668</x:v>
      </x:c>
      <x:c r="F1371" s="9" t="n">
        <x:v>0.0427031880448318</x:v>
      </x:c>
      <x:c r="G1371" s="9" t="n">
        <x:v>0.1083297191214762</x:v>
      </x:c>
      <x:c r="H1371" s="9" t="n">
        <x:v>1.0014918503339747</x:v>
      </x:c>
      <x:c r="I1371" s="9" t="str">
        <x:v>可用</x:v>
      </x:c>
      <x:c r="J1371" s="9" t="n">
        <x:v>-0.0214333367255786</x:v>
      </x:c>
      <x:c r="K1371" s="9" t="n">
        <x:v>0.0174055286828451</x:v>
      </x:c>
      <x:c r="L1371" s="9" t="n">
        <x:v>-0.01748490133582907</x:v>
      </x:c>
      <x:c r="M1371" s="9" t="n">
        <x:v>-0.0754717019506749</x:v>
      </x:c>
      <x:c r="N1371" s="9" t="n">
        <x:v>-0.05798680061484583</x:v>
      </x:c>
    </x:row>
    <x:row r="1372">
      <x:c r="A1372" s="1" t="str">
        <x:v>2024Q2</x:v>
      </x:c>
      <x:c r="B1372" s="1" t="str">
        <x:v>002614.OF</x:v>
      </x:c>
      <x:c r="C1372" s="1" t="str">
        <x:v>中银颐利混合A</x:v>
      </x:c>
      <x:c r="D1372" s="1" t="str">
        <x:v>中银基金</x:v>
      </x:c>
      <x:c r="E1372" s="9" t="n">
        <x:v>0.8755599687836384</x:v>
      </x:c>
      <x:c r="F1372" s="9"/>
      <x:c r="G1372" s="9" t="n">
        <x:v>0.1333200129171151</x:v>
      </x:c>
      <x:c r="H1372" s="9"/>
      <x:c r="I1372" s="9" t="str">
        <x:v>覆盖/杠杆异常</x:v>
      </x:c>
      <x:c r="J1372" s="9" t="n">
        <x:v>0.1606714697572842</x:v>
      </x:c>
      <x:c r="K1372" s="9" t="n">
        <x:v>0.0089599220136762</x:v>
      </x:c>
      <x:c r="L1372" s="9"/>
      <x:c r="M1372" s="9" t="n">
        <x:v>0.1122448986326185</x:v>
      </x:c>
      <x:c r="N1372" s="9"/>
    </x:row>
    <x:row r="1373">
      <x:c r="A1373" s="1" t="str">
        <x:v>2024Q3</x:v>
      </x:c>
      <x:c r="B1373" s="1" t="str">
        <x:v>002614.OF</x:v>
      </x:c>
      <x:c r="C1373" s="1" t="str">
        <x:v>中银颐利混合A</x:v>
      </x:c>
      <x:c r="D1373" s="1" t="str">
        <x:v>中银基金</x:v>
      </x:c>
      <x:c r="E1373" s="9" t="n">
        <x:v>0.8309730773480664</x:v>
      </x:c>
      <x:c r="F1373" s="9"/>
      <x:c r="G1373" s="9" t="n">
        <x:v>0.1700662656956303</x:v>
      </x:c>
      <x:c r="H1373" s="9"/>
      <x:c r="I1373" s="9" t="str">
        <x:v>覆盖/杠杆异常</x:v>
      </x:c>
      <x:c r="J1373" s="9" t="n">
        <x:v>-0.0206428811428998</x:v>
      </x:c>
      <x:c r="K1373" s="9" t="n">
        <x:v>0.0278751222406441</x:v>
      </x:c>
      <x:c r="L1373" s="9"/>
      <x:c r="M1373" s="9" t="n">
        <x:v>0.0353866371735747</x:v>
      </x:c>
      <x:c r="N1373" s="9"/>
    </x:row>
    <x:row r="1374">
      <x:c r="A1374" s="1" t="str">
        <x:v>2024Q4</x:v>
      </x:c>
      <x:c r="B1374" s="1" t="str">
        <x:v>002614.OF</x:v>
      </x:c>
      <x:c r="C1374" s="1" t="str">
        <x:v>中银颐利混合A</x:v>
      </x:c>
      <x:c r="D1374" s="1" t="str">
        <x:v>中银基金</x:v>
      </x:c>
      <x:c r="E1374" s="9" t="n">
        <x:v>0.3611869341563786</x:v>
      </x:c>
      <x:c r="F1374" s="9" t="n">
        <x:v>0.0673914681069958</x:v>
      </x:c>
      <x:c r="G1374" s="9" t="n">
        <x:v>0.2198235668724279</x:v>
      </x:c>
      <x:c r="H1374" s="9" t="n">
        <x:v>0.6484019691358023</x:v>
      </x:c>
      <x:c r="I1374" s="9" t="str">
        <x:v>覆盖/杠杆异常</x:v>
      </x:c>
      <x:c r="J1374" s="9" t="n">
        <x:v>-0.0120968459253197</x:v>
      </x:c>
      <x:c r="K1374" s="9" t="n">
        <x:v>-0.0061358304583538</x:v>
      </x:c>
      <x:c r="L1374" s="9" t="n">
        <x:v>-0.004782725315372386</x:v>
      </x:c>
      <x:c r="M1374" s="9" t="n">
        <x:v>0.0316455623055671</x:v>
      </x:c>
      <x:c r="N1374" s="9"/>
    </x:row>
    <x:row r="1375">
      <x:c r="A1375" s="1" t="str">
        <x:v>2025Q1</x:v>
      </x:c>
      <x:c r="B1375" s="1" t="str">
        <x:v>002614.OF</x:v>
      </x:c>
      <x:c r="C1375" s="1" t="str">
        <x:v>中银颐利混合A</x:v>
      </x:c>
      <x:c r="D1375" s="1" t="str">
        <x:v>中银基金</x:v>
      </x:c>
      <x:c r="E1375" s="9" t="n">
        <x:v>0.4630064669519734</x:v>
      </x:c>
      <x:c r="F1375" s="9" t="n">
        <x:v>0.0623490057061341</x:v>
      </x:c>
      <x:c r="G1375" s="9" t="n">
        <x:v>0.2246604759866856</x:v>
      </x:c>
      <x:c r="H1375" s="9" t="n">
        <x:v>0.750015948644793</x:v>
      </x:c>
      <x:c r="I1375" s="9" t="str">
        <x:v>覆盖/杠杆异常</x:v>
      </x:c>
      <x:c r="J1375" s="9" t="n">
        <x:v>0.0125459507988814</x:v>
      </x:c>
      <x:c r="K1375" s="9" t="n">
        <x:v>0.0167355103051229</x:v>
      </x:c>
      <x:c r="L1375" s="9" t="n">
        <x:v>0.0068522987814525396</x:v>
      </x:c>
      <x:c r="M1375" s="9" t="n">
        <x:v>0.0306748490113719</x:v>
      </x:c>
      <x:c r="N1375" s="9"/>
    </x:row>
    <x:row r="1376">
      <x:c r="A1376" s="1" t="str">
        <x:v>2025Q2</x:v>
      </x:c>
      <x:c r="B1376" s="1" t="str">
        <x:v>002614.OF</x:v>
      </x:c>
      <x:c r="C1376" s="1" t="str">
        <x:v>中银颐利混合A</x:v>
      </x:c>
      <x:c r="D1376" s="1" t="str">
        <x:v>中银基金</x:v>
      </x:c>
      <x:c r="E1376" s="9" t="n">
        <x:v>0.3331470109601052</x:v>
      </x:c>
      <x:c r="F1376" s="9" t="n">
        <x:v>0.1017503235423059</x:v>
      </x:c>
      <x:c r="G1376" s="9" t="n">
        <x:v>0.1687889701885138</x:v>
      </x:c>
      <x:c r="H1376" s="9" t="n">
        <x:v>0.6036863046909249</x:v>
      </x:c>
      <x:c r="I1376" s="9" t="str">
        <x:v>覆盖/杠杆异常</x:v>
      </x:c>
      <x:c r="J1376" s="9" t="n">
        <x:v>0.1790131298144346</x:v>
      </x:c>
      <x:c r="K1376" s="9" t="n">
        <x:v>-0.0093141564174268</x:v>
      </x:c>
      <x:c r="L1376" s="9" t="n">
        <x:v>0.05868997069129535</x:v>
      </x:c>
      <x:c r="M1376" s="9" t="n">
        <x:v>0.0380952362986637</x:v>
      </x:c>
      <x:c r="N1376" s="9"/>
    </x:row>
    <x:row r="1377">
      <x:c r="A1377" s="1" t="str">
        <x:v>2025Q3</x:v>
      </x:c>
      <x:c r="B1377" s="1" t="str">
        <x:v>002614.OF</x:v>
      </x:c>
      <x:c r="C1377" s="1" t="str">
        <x:v>中银颐利混合A</x:v>
      </x:c>
      <x:c r="D1377" s="1" t="str">
        <x:v>中银基金</x:v>
      </x:c>
      <x:c r="E1377" s="9" t="n">
        <x:v>0.2420828511309836</x:v>
      </x:c>
      <x:c r="F1377" s="9" t="n">
        <x:v>0.1617784939505523</x:v>
      </x:c>
      <x:c r="G1377" s="9" t="n">
        <x:v>0.201162531825355</x:v>
      </x:c>
      <x:c r="H1377" s="9" t="n">
        <x:v>0.605023876906891</x:v>
      </x:c>
      <x:c r="I1377" s="9" t="str">
        <x:v>覆盖/杠杆异常</x:v>
      </x:c>
      <x:c r="J1377" s="9" t="n">
        <x:v>-0.002316465870377</x:v>
      </x:c>
      <x:c r="K1377" s="9" t="n">
        <x:v>0.0053859744891888</x:v>
      </x:c>
      <x:c r="L1377" s="9" t="n">
        <x:v>0.00031055817886857973</x:v>
      </x:c>
      <x:c r="M1377" s="9" t="n">
        <x:v>0.0091743136731279</x:v>
      </x:c>
      <x:c r="N1377" s="9"/>
    </x:row>
    <x:row r="1378">
      <x:c r="A1378" s="1" t="str">
        <x:v>2025Q4</x:v>
      </x:c>
      <x:c r="B1378" s="1" t="str">
        <x:v>002614.OF</x:v>
      </x:c>
      <x:c r="C1378" s="1" t="str">
        <x:v>中银颐利混合A</x:v>
      </x:c>
      <x:c r="D1378" s="1" t="str">
        <x:v>中银基金</x:v>
      </x:c>
      <x:c r="E1378" s="9" t="n">
        <x:v>0.1863948703703703</x:v>
      </x:c>
      <x:c r="F1378" s="9" t="n">
        <x:v>0.1893028854166666</x:v>
      </x:c>
      <x:c r="G1378" s="9" t="n">
        <x:v>0.2586468460648148</x:v>
      </x:c>
      <x:c r="H1378" s="9" t="n">
        <x:v>0.6343446018518517</x:v>
      </x:c>
      <x:c r="I1378" s="9" t="str">
        <x:v>覆盖/杠杆异常</x:v>
      </x:c>
      <x:c r="J1378" s="9" t="n">
        <x:v>-0.0388536352522925</x:v>
      </x:c>
      <x:c r="K1378" s="9" t="n">
        <x:v>0.0082560386605905</x:v>
      </x:c>
      <x:c r="L1378" s="9" t="n">
        <x:v>-0.005679226365707377</x:v>
      </x:c>
      <x:c r="M1378" s="9" t="n">
        <x:v>-0.0125000012861838</x:v>
      </x:c>
      <x:c r="N1378" s="9"/>
    </x:row>
    <x:row r="1379">
      <x:c r="A1379" s="1" t="str">
        <x:v>2026Q1</x:v>
      </x:c>
      <x:c r="B1379" s="1" t="str">
        <x:v>002614.OF</x:v>
      </x:c>
      <x:c r="C1379" s="1" t="str">
        <x:v>中银颐利混合A</x:v>
      </x:c>
      <x:c r="D1379" s="1" t="str">
        <x:v>中银基金</x:v>
      </x:c>
      <x:c r="E1379" s="9" t="n">
        <x:v>0.4499086838534599</x:v>
      </x:c>
      <x:c r="F1379" s="9" t="n">
        <x:v>0.2134524409769335</x:v>
      </x:c>
      <x:c r="G1379" s="9" t="n">
        <x:v>0.2019127530529172</x:v>
      </x:c>
      <x:c r="H1379" s="9" t="n">
        <x:v>0.8652738778833107</x:v>
      </x:c>
      <x:c r="I1379" s="9" t="str">
        <x:v>可用</x:v>
      </x:c>
      <x:c r="J1379" s="9" t="n">
        <x:v>0.1189604611184145</x:v>
      </x:c>
      <x:c r="K1379" s="9" t="n">
        <x:v>0.0119203404212993</x:v>
      </x:c>
      <x:c r="L1379" s="9" t="n">
        <x:v>0.0560657702525889</x:v>
      </x:c>
      <x:c r="M1379" s="9" t="n">
        <x:v>-0.049367085936718</x:v>
      </x:c>
      <x:c r="N1379" s="9" t="n">
        <x:v>-0.1054328561893069</x:v>
      </x:c>
    </x:row>
    <x:row r="1380">
      <x:c r="A1380" s="1" t="str">
        <x:v>2023Q1</x:v>
      </x:c>
      <x:c r="B1380" s="1" t="str">
        <x:v>002622.OF</x:v>
      </x:c>
      <x:c r="C1380" s="1" t="str">
        <x:v>广发稳裕混合A</x:v>
      </x:c>
      <x:c r="D1380" s="1" t="str">
        <x:v>广发基金</x:v>
      </x:c>
      <x:c r="E1380" s="9" t="n">
        <x:v>0.1667183825167038</x:v>
      </x:c>
      <x:c r="F1380" s="9" t="n">
        <x:v>0.9608417861915368</x:v>
      </x:c>
      <x:c r="G1380" s="9" t="n">
        <x:v>0.0235728040089086</x:v>
      </x:c>
      <x:c r="H1380" s="9" t="n">
        <x:v>1.151132972717149</x:v>
      </x:c>
      <x:c r="I1380" s="9" t="str">
        <x:v>可用</x:v>
      </x:c>
      <x:c r="J1380" s="9" t="n">
        <x:v>-0.0514647253840476</x:v>
      </x:c>
      <x:c r="K1380" s="9" t="n">
        <x:v>0.0167474576920587</x:v>
      </x:c>
      <x:c r="L1380" s="9" t="n">
        <x:v>0.007511541390310109</x:v>
      </x:c>
      <x:c r="M1380" s="9" t="n">
        <x:v>-0.0014144262440917</x:v>
      </x:c>
      <x:c r="N1380" s="9" t="n">
        <x:v>-0.008925967634401809</x:v>
      </x:c>
    </x:row>
    <x:row r="1381">
      <x:c r="A1381" s="1" t="str">
        <x:v>2023Q2</x:v>
      </x:c>
      <x:c r="B1381" s="1" t="str">
        <x:v>002622.OF</x:v>
      </x:c>
      <x:c r="C1381" s="1" t="str">
        <x:v>广发稳裕混合A</x:v>
      </x:c>
      <x:c r="D1381" s="1" t="str">
        <x:v>广发基金</x:v>
      </x:c>
      <x:c r="E1381" s="9" t="n">
        <x:v>0.1289019819876757</x:v>
      </x:c>
      <x:c r="F1381" s="9" t="n">
        <x:v>0.8696850338126086</x:v>
      </x:c>
      <x:c r="G1381" s="9" t="n">
        <x:v>0.0300398184547321</x:v>
      </x:c>
      <x:c r="H1381" s="9" t="n">
        <x:v>1.0286268342550164</x:v>
      </x:c>
      <x:c r="I1381" s="9" t="str">
        <x:v>可用</x:v>
      </x:c>
      <x:c r="J1381" s="9" t="n">
        <x:v>-0.0398001275228043</x:v>
      </x:c>
      <x:c r="K1381" s="9" t="n">
        <x:v>0.0067709071031718</x:v>
      </x:c>
      <x:c r="L1381" s="9" t="n">
        <x:v>0.0007582412519122833</x:v>
      </x:c>
      <x:c r="M1381" s="9" t="n">
        <x:v>-0.0155020441555605</x:v>
      </x:c>
      <x:c r="N1381" s="9" t="n">
        <x:v>-0.016260285407472784</x:v>
      </x:c>
    </x:row>
    <x:row r="1382">
      <x:c r="A1382" s="1" t="str">
        <x:v>2023Q3</x:v>
      </x:c>
      <x:c r="B1382" s="1" t="str">
        <x:v>002622.OF</x:v>
      </x:c>
      <x:c r="C1382" s="1" t="str">
        <x:v>广发稳裕混合A</x:v>
      </x:c>
      <x:c r="D1382" s="1" t="str">
        <x:v>广发基金</x:v>
      </x:c>
      <x:c r="E1382" s="9" t="n">
        <x:v>0.0937743683244325</x:v>
      </x:c>
      <x:c r="F1382" s="9" t="n">
        <x:v>0.4832092179572763</x:v>
      </x:c>
      <x:c r="G1382" s="9" t="n">
        <x:v>0.0605592439919893</x:v>
      </x:c>
      <x:c r="H1382" s="9" t="n">
        <x:v>0.6375428302736981</x:v>
      </x:c>
      <x:c r="I1382" s="9" t="str">
        <x:v>覆盖/杠杆异常</x:v>
      </x:c>
      <x:c r="J1382" s="9" t="n">
        <x:v>-0.0700389210520608</x:v>
      </x:c>
      <x:c r="K1382" s="9" t="n">
        <x:v>0.0140014361109186</x:v>
      </x:c>
      <x:c r="L1382" s="9" t="n">
        <x:v>0.00019776741365394417</x:v>
      </x:c>
      <x:c r="M1382" s="9" t="n">
        <x:v>-0.0147869914891134</x:v>
      </x:c>
      <x:c r="N1382" s="9"/>
    </x:row>
    <x:row r="1383">
      <x:c r="A1383" s="1" t="str">
        <x:v>2023Q4</x:v>
      </x:c>
      <x:c r="B1383" s="1" t="str">
        <x:v>002622.OF</x:v>
      </x:c>
      <x:c r="C1383" s="1" t="str">
        <x:v>广发稳裕混合A</x:v>
      </x:c>
      <x:c r="D1383" s="1" t="str">
        <x:v>广发基金</x:v>
      </x:c>
      <x:c r="E1383" s="9" t="n">
        <x:v>0.0453426267875828</x:v>
      </x:c>
      <x:c r="F1383" s="9" t="n">
        <x:v>0.8429146339379142</x:v>
      </x:c>
      <x:c r="G1383" s="9" t="n">
        <x:v>0.1200395960934775</x:v>
      </x:c>
      <x:c r="H1383" s="9" t="n">
        <x:v>1.0082968568189745</x:v>
      </x:c>
      <x:c r="I1383" s="9" t="str">
        <x:v>可用</x:v>
      </x:c>
      <x:c r="J1383" s="9" t="n">
        <x:v>0.031001629210372</x:v>
      </x:c>
      <x:c r="K1383" s="9" t="n">
        <x:v>0.0198746052509315</x:v>
      </x:c>
      <x:c r="L1383" s="9" t="n">
        <x:v>0.0181582909128424</x:v>
      </x:c>
      <x:c r="M1383" s="9" t="n">
        <x:v>0.0189031359200007</x:v>
      </x:c>
      <x:c r="N1383" s="9" t="n">
        <x:v>0.0007448450071582992</x:v>
      </x:c>
    </x:row>
    <x:row r="1384">
      <x:c r="A1384" s="1" t="str">
        <x:v>2024Q1</x:v>
      </x:c>
      <x:c r="B1384" s="1" t="str">
        <x:v>002622.OF</x:v>
      </x:c>
      <x:c r="C1384" s="1" t="str">
        <x:v>广发稳裕混合A</x:v>
      </x:c>
      <x:c r="D1384" s="1" t="str">
        <x:v>广发基金</x:v>
      </x:c>
      <x:c r="E1384" s="9" t="n">
        <x:v>0.0718546325333333</x:v>
      </x:c>
      <x:c r="F1384" s="9" t="n">
        <x:v>0.4415803294222222</x:v>
      </x:c>
      <x:c r="G1384" s="9" t="n">
        <x:v>0.1159165969777777</x:v>
      </x:c>
      <x:c r="H1384" s="9" t="n">
        <x:v>0.6293515589333332</x:v>
      </x:c>
      <x:c r="I1384" s="9" t="str">
        <x:v>覆盖/杠杆异常</x:v>
      </x:c>
      <x:c r="J1384" s="9" t="n">
        <x:v>-0.0214333367255786</x:v>
      </x:c>
      <x:c r="K1384" s="9" t="n">
        <x:v>0.0174055286828451</x:v>
      </x:c>
      <x:c r="L1384" s="9" t="n">
        <x:v>0.006145854555159029</x:v>
      </x:c>
      <x:c r="M1384" s="9" t="n">
        <x:v>0.0073254262536346</x:v>
      </x:c>
      <x:c r="N1384" s="9"/>
    </x:row>
    <x:row r="1385">
      <x:c r="A1385" s="1" t="str">
        <x:v>2024Q2</x:v>
      </x:c>
      <x:c r="B1385" s="1" t="str">
        <x:v>002622.OF</x:v>
      </x:c>
      <x:c r="C1385" s="1" t="str">
        <x:v>广发稳裕混合A</x:v>
      </x:c>
      <x:c r="D1385" s="1" t="str">
        <x:v>广发基金</x:v>
      </x:c>
      <x:c r="E1385" s="9" t="n">
        <x:v>0.0925248110465116</x:v>
      </x:c>
      <x:c r="F1385" s="9" t="n">
        <x:v>0.7752352690770349</x:v>
      </x:c>
      <x:c r="G1385" s="9" t="n">
        <x:v>0.1334183571947674</x:v>
      </x:c>
      <x:c r="H1385" s="9" t="n">
        <x:v>1.001178437318314</x:v>
      </x:c>
      <x:c r="I1385" s="9" t="str">
        <x:v>可用</x:v>
      </x:c>
      <x:c r="J1385" s="9" t="n">
        <x:v>0.1606714697572842</x:v>
      </x:c>
      <x:c r="K1385" s="9" t="n">
        <x:v>0.0089599220136762</x:v>
      </x:c>
      <x:c r="L1385" s="9" t="n">
        <x:v>0.02181214493303954</x:v>
      </x:c>
      <x:c r="M1385" s="9" t="n">
        <x:v>0.0298000125016484</x:v>
      </x:c>
      <x:c r="N1385" s="9" t="n">
        <x:v>0.00798786756860886</x:v>
      </x:c>
    </x:row>
    <x:row r="1386">
      <x:c r="A1386" s="1" t="str">
        <x:v>2024Q3</x:v>
      </x:c>
      <x:c r="B1386" s="1" t="str">
        <x:v>002622.OF</x:v>
      </x:c>
      <x:c r="C1386" s="1" t="str">
        <x:v>广发稳裕混合A</x:v>
      </x:c>
      <x:c r="D1386" s="1" t="str">
        <x:v>广发基金</x:v>
      </x:c>
      <x:c r="E1386" s="9" t="n">
        <x:v>0.3307056083594182</x:v>
      </x:c>
      <x:c r="F1386" s="9" t="n">
        <x:v>0.5204095770576321</x:v>
      </x:c>
      <x:c r="G1386" s="9" t="n">
        <x:v>0.2565239337138649</x:v>
      </x:c>
      <x:c r="H1386" s="9" t="n">
        <x:v>1.1076391191309152</x:v>
      </x:c>
      <x:c r="I1386" s="9" t="str">
        <x:v>可用</x:v>
      </x:c>
      <x:c r="J1386" s="9" t="n">
        <x:v>-0.0206428811428998</x:v>
      </x:c>
      <x:c r="K1386" s="9" t="n">
        <x:v>0.0278751222406441</x:v>
      </x:c>
      <x:c r="L1386" s="9" t="n">
        <x:v>0.007679764009029551</x:v>
      </x:c>
      <x:c r="M1386" s="9" t="n">
        <x:v>-0.0071384726944879</x:v>
      </x:c>
      <x:c r="N1386" s="9" t="n">
        <x:v>-0.014818236703517451</x:v>
      </x:c>
    </x:row>
    <x:row r="1387">
      <x:c r="A1387" s="1" t="str">
        <x:v>2024Q4</x:v>
      </x:c>
      <x:c r="B1387" s="1" t="str">
        <x:v>002622.OF</x:v>
      </x:c>
      <x:c r="C1387" s="1" t="str">
        <x:v>广发稳裕混合A</x:v>
      </x:c>
      <x:c r="D1387" s="1" t="str">
        <x:v>广发基金</x:v>
      </x:c>
      <x:c r="E1387" s="9" t="n">
        <x:v>0.2097395481869304</x:v>
      </x:c>
      <x:c r="F1387" s="9" t="n">
        <x:v>0.709539253829746</x:v>
      </x:c>
      <x:c r="G1387" s="9" t="n">
        <x:v>0.0683764531704479</x:v>
      </x:c>
      <x:c r="H1387" s="9" t="n">
        <x:v>0.9876552551871244</x:v>
      </x:c>
      <x:c r="I1387" s="9" t="str">
        <x:v>可用</x:v>
      </x:c>
      <x:c r="J1387" s="9" t="n">
        <x:v>-0.0120968459253197</x:v>
      </x:c>
      <x:c r="K1387" s="9" t="n">
        <x:v>-0.0061358304583538</x:v>
      </x:c>
      <x:c r="L1387" s="9" t="n">
        <x:v>-0.006890799563909648</x:v>
      </x:c>
      <x:c r="M1387" s="9" t="n">
        <x:v>0.00007730915010273343</x:v>
      </x:c>
      <x:c r="N1387" s="9" t="n">
        <x:v>0.006968108714012381</x:v>
      </x:c>
    </x:row>
    <x:row r="1388">
      <x:c r="A1388" s="1" t="str">
        <x:v>2025Q1</x:v>
      </x:c>
      <x:c r="B1388" s="1" t="str">
        <x:v>002622.OF</x:v>
      </x:c>
      <x:c r="C1388" s="1" t="str">
        <x:v>广发稳裕混合A</x:v>
      </x:c>
      <x:c r="D1388" s="1" t="str">
        <x:v>广发基金</x:v>
      </x:c>
      <x:c r="E1388" s="9" t="n">
        <x:v>0.0636442801264322</x:v>
      </x:c>
      <x:c r="F1388" s="9" t="n">
        <x:v>0.8778417981035164</x:v>
      </x:c>
      <x:c r="G1388" s="9" t="n">
        <x:v>0.1901988498617147</x:v>
      </x:c>
      <x:c r="H1388" s="9" t="n">
        <x:v>1.1316849280916632</x:v>
      </x:c>
      <x:c r="I1388" s="9" t="str">
        <x:v>可用</x:v>
      </x:c>
      <x:c r="J1388" s="9" t="n">
        <x:v>0.0125459507988814</x:v>
      </x:c>
      <x:c r="K1388" s="9" t="n">
        <x:v>0.0167355103051229</x:v>
      </x:c>
      <x:c r="L1388" s="9" t="n">
        <x:v>0.015489608465525459</x:v>
      </x:c>
      <x:c r="M1388" s="9" t="n">
        <x:v>0.0037878784691292</x:v>
      </x:c>
      <x:c r="N1388" s="9" t="n">
        <x:v>-0.011701729996396258</x:v>
      </x:c>
    </x:row>
    <x:row r="1389">
      <x:c r="A1389" s="1" t="str">
        <x:v>2025Q2</x:v>
      </x:c>
      <x:c r="B1389" s="1" t="str">
        <x:v>002622.OF</x:v>
      </x:c>
      <x:c r="C1389" s="1" t="str">
        <x:v>广发稳裕混合A</x:v>
      </x:c>
      <x:c r="D1389" s="1" t="str">
        <x:v>广发基金</x:v>
      </x:c>
      <x:c r="E1389" s="9" t="n">
        <x:v>0.0595558367201426</x:v>
      </x:c>
      <x:c r="F1389" s="9" t="n">
        <x:v>0.6931262053475936</x:v>
      </x:c>
      <x:c r="G1389" s="9" t="n">
        <x:v>0.168802026916221</x:v>
      </x:c>
      <x:c r="H1389" s="9" t="n">
        <x:v>0.9214840689839573</x:v>
      </x:c>
      <x:c r="I1389" s="9" t="str">
        <x:v>可用</x:v>
      </x:c>
      <x:c r="J1389" s="9" t="n">
        <x:v>0.1790131298144346</x:v>
      </x:c>
      <x:c r="K1389" s="9" t="n">
        <x:v>-0.0093141564174268</x:v>
      </x:c>
      <x:c r="L1389" s="9" t="n">
        <x:v>0.004205390836365183</x:v>
      </x:c>
      <x:c r="M1389" s="9" t="n">
        <x:v>0.0402002355979207</x:v>
      </x:c>
      <x:c r="N1389" s="9" t="n">
        <x:v>0.03599484476155552</x:v>
      </x:c>
    </x:row>
    <x:row r="1390">
      <x:c r="A1390" s="1" t="str">
        <x:v>2025Q3</x:v>
      </x:c>
      <x:c r="B1390" s="1" t="str">
        <x:v>002622.OF</x:v>
      </x:c>
      <x:c r="C1390" s="1" t="str">
        <x:v>广发稳裕混合A</x:v>
      </x:c>
      <x:c r="D1390" s="1" t="str">
        <x:v>广发基金</x:v>
      </x:c>
      <x:c r="E1390" s="9" t="n">
        <x:v>0.0188547418846517</x:v>
      </x:c>
      <x:c r="F1390" s="9" t="n">
        <x:v>0.8974260319886542</x:v>
      </x:c>
      <x:c r="G1390" s="9" t="n">
        <x:v>0.1215891601008509</x:v>
      </x:c>
      <x:c r="H1390" s="9" t="n">
        <x:v>1.0378699339741568</x:v>
      </x:c>
      <x:c r="I1390" s="9" t="str">
        <x:v>可用</x:v>
      </x:c>
      <x:c r="J1390" s="9" t="n">
        <x:v>-0.002316465870377</x:v>
      </x:c>
      <x:c r="K1390" s="9" t="n">
        <x:v>0.0053859744891888</x:v>
      </x:c>
      <x:c r="L1390" s="9" t="n">
        <x:v>0.0047898373481542605</x:v>
      </x:c>
      <x:c r="M1390" s="9" t="n">
        <x:v>0.0054786363339236</x:v>
      </x:c>
      <x:c r="N1390" s="9" t="n">
        <x:v>0.0006887989857693394</x:v>
      </x:c>
    </x:row>
    <x:row r="1391">
      <x:c r="A1391" s="1" t="str">
        <x:v>2025Q4</x:v>
      </x:c>
      <x:c r="B1391" s="1" t="str">
        <x:v>002622.OF</x:v>
      </x:c>
      <x:c r="C1391" s="1" t="str">
        <x:v>广发稳裕混合A</x:v>
      </x:c>
      <x:c r="D1391" s="1" t="str">
        <x:v>广发基金</x:v>
      </x:c>
      <x:c r="E1391" s="9" t="n">
        <x:v>0.0801897121635791</x:v>
      </x:c>
      <x:c r="F1391" s="9" t="n">
        <x:v>0.8453360746242573</x:v>
      </x:c>
      <x:c r="G1391" s="9" t="n">
        <x:v>0.0863961962600489</x:v>
      </x:c>
      <x:c r="H1391" s="9" t="n">
        <x:v>1.0119219830478852</x:v>
      </x:c>
      <x:c r="I1391" s="9" t="str">
        <x:v>可用</x:v>
      </x:c>
      <x:c r="J1391" s="9" t="n">
        <x:v>-0.0388536352522925</x:v>
      </x:c>
      <x:c r="K1391" s="9" t="n">
        <x:v>0.0082560386605905</x:v>
      </x:c>
      <x:c r="L1391" s="9" t="n">
        <x:v>0.0038634654858996577</x:v>
      </x:c>
      <x:c r="M1391" s="9" t="n">
        <x:v>0.0061851172798723</x:v>
      </x:c>
      <x:c r="N1391" s="9" t="n">
        <x:v>0.0023216517939726425</x:v>
      </x:c>
    </x:row>
    <x:row r="1392">
      <x:c r="A1392" s="1" t="str">
        <x:v>2026Q1</x:v>
      </x:c>
      <x:c r="B1392" s="1" t="str">
        <x:v>002622.OF</x:v>
      </x:c>
      <x:c r="C1392" s="1" t="str">
        <x:v>广发稳裕混合A</x:v>
      </x:c>
      <x:c r="D1392" s="1" t="str">
        <x:v>广发基金</x:v>
      </x:c>
      <x:c r="E1392" s="9" t="n">
        <x:v>0.0069560610666842</x:v>
      </x:c>
      <x:c r="F1392" s="9" t="n">
        <x:v>0.898854625669156</x:v>
      </x:c>
      <x:c r="G1392" s="9" t="n">
        <x:v>0.0344250935827109</x:v>
      </x:c>
      <x:c r="H1392" s="9" t="n">
        <x:v>0.940235780318551</x:v>
      </x:c>
      <x:c r="I1392" s="9" t="str">
        <x:v>可用</x:v>
      </x:c>
      <x:c r="J1392" s="9" t="n">
        <x:v>0.1189604611184145</x:v>
      </x:c>
      <x:c r="K1392" s="9" t="n">
        <x:v>0.0119203404212993</x:v>
      </x:c>
      <x:c r="L1392" s="9" t="n">
        <x:v>0.011542149359296493</x:v>
      </x:c>
      <x:c r="M1392" s="9" t="n">
        <x:v>0.0171240356186406</x:v>
      </x:c>
      <x:c r="N1392" s="9" t="n">
        <x:v>0.005581886259344106</x:v>
      </x:c>
    </x:row>
    <x:row r="1393">
      <x:c r="A1393" s="1" t="str">
        <x:v>2023Q1</x:v>
      </x:c>
      <x:c r="B1393" s="1" t="str">
        <x:v>002728.OF</x:v>
      </x:c>
      <x:c r="C1393" s="1" t="str">
        <x:v>华富益鑫灵活配置混合A</x:v>
      </x:c>
      <x:c r="D1393" s="1" t="str">
        <x:v>华富基金</x:v>
      </x:c>
      <x:c r="E1393" s="9" t="n">
        <x:v>0.2134998882003955</x:v>
      </x:c>
      <x:c r="F1393" s="9" t="n">
        <x:v>0.5589067912986156</x:v>
      </x:c>
      <x:c r="G1393" s="9" t="n">
        <x:v>0.3731106954515491</x:v>
      </x:c>
      <x:c r="H1393" s="9" t="n">
        <x:v>1.1455173749505603</x:v>
      </x:c>
      <x:c r="I1393" s="9" t="str">
        <x:v>可用</x:v>
      </x:c>
      <x:c r="J1393" s="9" t="n">
        <x:v>-0.0514647253840476</x:v>
      </x:c>
      <x:c r="K1393" s="9" t="n">
        <x:v>0.0167474576920587</x:v>
      </x:c>
      <x:c r="L1393" s="9" t="n">
        <x:v>-0.0016274452746803739</x:v>
      </x:c>
      <x:c r="M1393" s="9" t="n">
        <x:v>-0.0016339881929819</x:v>
      </x:c>
      <x:c r="N1393" s="9" t="n">
        <x:v>-0.0000065429183015261894</x:v>
      </x:c>
    </x:row>
    <x:row r="1394">
      <x:c r="A1394" s="1" t="str">
        <x:v>2023Q2</x:v>
      </x:c>
      <x:c r="B1394" s="1" t="str">
        <x:v>002728.OF</x:v>
      </x:c>
      <x:c r="C1394" s="1" t="str">
        <x:v>华富益鑫灵活配置混合A</x:v>
      </x:c>
      <x:c r="D1394" s="1" t="str">
        <x:v>华富基金</x:v>
      </x:c>
      <x:c r="E1394" s="9" t="n">
        <x:v>0.2361356080819799</x:v>
      </x:c>
      <x:c r="F1394" s="9" t="n">
        <x:v>1.040980924980665</x:v>
      </x:c>
      <x:c r="G1394" s="9" t="n">
        <x:v>0.0223352209976798</x:v>
      </x:c>
      <x:c r="H1394" s="9" t="n">
        <x:v>1.2994517540603245</x:v>
      </x:c>
      <x:c r="I1394" s="9" t="str">
        <x:v>覆盖/杠杆异常</x:v>
      </x:c>
      <x:c r="J1394" s="9" t="n">
        <x:v>-0.0398001275228043</x:v>
      </x:c>
      <x:c r="K1394" s="9" t="n">
        <x:v>0.0067709071031718</x:v>
      </x:c>
      <x:c r="L1394" s="9" t="n">
        <x:v>-0.002349842175119802</x:v>
      </x:c>
      <x:c r="M1394" s="9" t="n">
        <x:v>-0.0057283125267811</x:v>
      </x:c>
      <x:c r="N1394" s="9"/>
    </x:row>
    <x:row r="1395">
      <x:c r="A1395" s="1" t="str">
        <x:v>2023Q3</x:v>
      </x:c>
      <x:c r="B1395" s="1" t="str">
        <x:v>002728.OF</x:v>
      </x:c>
      <x:c r="C1395" s="1" t="str">
        <x:v>华富益鑫灵活配置混合A</x:v>
      </x:c>
      <x:c r="D1395" s="1" t="str">
        <x:v>华富基金</x:v>
      </x:c>
      <x:c r="E1395" s="9" t="n">
        <x:v>0.1551181115599153</x:v>
      </x:c>
      <x:c r="F1395" s="9" t="n">
        <x:v>0.6007374381611849</x:v>
      </x:c>
      <x:c r="G1395" s="9" t="n">
        <x:v>0.0347769651856126</x:v>
      </x:c>
      <x:c r="H1395" s="9" t="n">
        <x:v>0.7906325149067127</x:v>
      </x:c>
      <x:c r="I1395" s="9" t="str">
        <x:v>覆盖/杠杆异常</x:v>
      </x:c>
      <x:c r="J1395" s="9" t="n">
        <x:v>-0.0700389210520608</x:v>
      </x:c>
      <x:c r="K1395" s="9" t="n">
        <x:v>0.0140014361109186</x:v>
      </x:c>
      <x:c r="L1395" s="9" t="n">
        <x:v>-0.002453118309438925</x:v>
      </x:c>
      <x:c r="M1395" s="9" t="n">
        <x:v>-0.0098765446616639</x:v>
      </x:c>
      <x:c r="N1395" s="9"/>
    </x:row>
    <x:row r="1396">
      <x:c r="A1396" s="1" t="str">
        <x:v>2023Q4</x:v>
      </x:c>
      <x:c r="B1396" s="1" t="str">
        <x:v>002728.OF</x:v>
      </x:c>
      <x:c r="C1396" s="1" t="str">
        <x:v>华富益鑫灵活配置混合A</x:v>
      </x:c>
      <x:c r="D1396" s="1" t="str">
        <x:v>华富基金</x:v>
      </x:c>
      <x:c r="E1396" s="9" t="n">
        <x:v>0.1645740702132242</x:v>
      </x:c>
      <x:c r="F1396" s="9" t="n">
        <x:v>0.7001045862588844</x:v>
      </x:c>
      <x:c r="G1396" s="9" t="n">
        <x:v>0.1472151927632996</x:v>
      </x:c>
      <x:c r="H1396" s="9" t="n">
        <x:v>1.0118938492354081</x:v>
      </x:c>
      <x:c r="I1396" s="9" t="str">
        <x:v>可用</x:v>
      </x:c>
      <x:c r="J1396" s="9" t="n">
        <x:v>0.031001629210372</x:v>
      </x:c>
      <x:c r="K1396" s="9" t="n">
        <x:v>0.0198746052509315</x:v>
      </x:c>
      <x:c r="L1396" s="9" t="n">
        <x:v>0.019016366588654153</x:v>
      </x:c>
      <x:c r="M1396" s="9" t="n">
        <x:v>0.0166251042914127</x:v>
      </x:c>
      <x:c r="N1396" s="9" t="n">
        <x:v>-0.002391262297241452</x:v>
      </x:c>
    </x:row>
    <x:row r="1397">
      <x:c r="A1397" s="1" t="str">
        <x:v>2024Q1</x:v>
      </x:c>
      <x:c r="B1397" s="1" t="str">
        <x:v>002728.OF</x:v>
      </x:c>
      <x:c r="C1397" s="1" t="str">
        <x:v>华富益鑫灵活配置混合A</x:v>
      </x:c>
      <x:c r="D1397" s="1" t="str">
        <x:v>华富基金</x:v>
      </x:c>
      <x:c r="E1397" s="9" t="n">
        <x:v>0.1189990822561692</x:v>
      </x:c>
      <x:c r="F1397" s="9" t="n">
        <x:v>0.8458275937132784</x:v>
      </x:c>
      <x:c r="G1397" s="9" t="n">
        <x:v>0.0444538807285546</x:v>
      </x:c>
      <x:c r="H1397" s="9" t="n">
        <x:v>1.009280556698002</x:v>
      </x:c>
      <x:c r="I1397" s="9" t="str">
        <x:v>可用</x:v>
      </x:c>
      <x:c r="J1397" s="9" t="n">
        <x:v>-0.0214333367255786</x:v>
      </x:c>
      <x:c r="K1397" s="9" t="n">
        <x:v>0.0174055286828451</x:v>
      </x:c>
      <x:c r="L1397" s="9" t="n">
        <x:v>0.012171529043087019</x:v>
      </x:c>
      <x:c r="M1397" s="9" t="n">
        <x:v>0.0095618280758478</x:v>
      </x:c>
      <x:c r="N1397" s="9" t="n">
        <x:v>-0.002609700967239219</x:v>
      </x:c>
    </x:row>
    <x:row r="1398">
      <x:c r="A1398" s="1" t="str">
        <x:v>2024Q2</x:v>
      </x:c>
      <x:c r="B1398" s="1" t="str">
        <x:v>002728.OF</x:v>
      </x:c>
      <x:c r="C1398" s="1" t="str">
        <x:v>华富益鑫灵活配置混合A</x:v>
      </x:c>
      <x:c r="D1398" s="1" t="str">
        <x:v>华富基金</x:v>
      </x:c>
      <x:c r="E1398" s="9" t="n">
        <x:v>0.0537938253529543</x:v>
      </x:c>
      <x:c r="F1398" s="9" t="n">
        <x:v>0.8614980742511392</x:v>
      </x:c>
      <x:c r="G1398" s="9" t="n">
        <x:v>0.1587016654963771</x:v>
      </x:c>
      <x:c r="H1398" s="9" t="n">
        <x:v>1.0739935651004706</x:v>
      </x:c>
      <x:c r="I1398" s="9" t="str">
        <x:v>可用</x:v>
      </x:c>
      <x:c r="J1398" s="9" t="n">
        <x:v>0.1606714697572842</x:v>
      </x:c>
      <x:c r="K1398" s="9" t="n">
        <x:v>0.0089599220136762</x:v>
      </x:c>
      <x:c r="L1398" s="9" t="n">
        <x:v>0.01636208854354826</x:v>
      </x:c>
      <x:c r="M1398" s="9" t="n">
        <x:v>0.0109890125283627</x:v>
      </x:c>
      <x:c r="N1398" s="9" t="n">
        <x:v>-0.005373076015185559</x:v>
      </x:c>
    </x:row>
    <x:row r="1399">
      <x:c r="A1399" s="1" t="str">
        <x:v>2024Q3</x:v>
      </x:c>
      <x:c r="B1399" s="1" t="str">
        <x:v>002728.OF</x:v>
      </x:c>
      <x:c r="C1399" s="1" t="str">
        <x:v>华富益鑫灵活配置混合A</x:v>
      </x:c>
      <x:c r="D1399" s="1" t="str">
        <x:v>华富基金</x:v>
      </x:c>
      <x:c r="E1399" s="9" t="n">
        <x:v>0.1061984869136518</x:v>
      </x:c>
      <x:c r="F1399" s="9" t="n">
        <x:v>1.0233977325454942</x:v>
      </x:c>
      <x:c r="G1399" s="9" t="n">
        <x:v>0.0841609597621982</x:v>
      </x:c>
      <x:c r="H1399" s="9" t="n">
        <x:v>1.2137571792213442</x:v>
      </x:c>
      <x:c r="I1399" s="9" t="str">
        <x:v>覆盖/杠杆异常</x:v>
      </x:c>
      <x:c r="J1399" s="9" t="n">
        <x:v>-0.0206428811428998</x:v>
      </x:c>
      <x:c r="K1399" s="9" t="n">
        <x:v>0.0278751222406441</x:v>
      </x:c>
      <x:c r="L1399" s="9" t="n">
        <x:v>0.026335094152589333</x:v>
      </x:c>
      <x:c r="M1399" s="9" t="n">
        <x:v>0.005769233144186</x:v>
      </x:c>
      <x:c r="N1399" s="9"/>
    </x:row>
    <x:row r="1400">
      <x:c r="A1400" s="1" t="str">
        <x:v>2024Q4</x:v>
      </x:c>
      <x:c r="B1400" s="1" t="str">
        <x:v>002728.OF</x:v>
      </x:c>
      <x:c r="C1400" s="1" t="str">
        <x:v>华富益鑫灵活配置混合A</x:v>
      </x:c>
      <x:c r="D1400" s="1" t="str">
        <x:v>华富基金</x:v>
      </x:c>
      <x:c r="E1400" s="9" t="n">
        <x:v>0.1371247254974663</x:v>
      </x:c>
      <x:c r="F1400" s="9" t="n">
        <x:v>0.8443791030774935</x:v>
      </x:c>
      <x:c r="G1400" s="9" t="n">
        <x:v>0.0262160882461994</x:v>
      </x:c>
      <x:c r="H1400" s="9" t="n">
        <x:v>1.0077199168211592</x:v>
      </x:c>
      <x:c r="I1400" s="9" t="str">
        <x:v>可用</x:v>
      </x:c>
      <x:c r="J1400" s="9" t="n">
        <x:v>-0.0120968459253197</x:v>
      </x:c>
      <x:c r="K1400" s="9" t="n">
        <x:v>-0.0061358304583538</x:v>
      </x:c>
      <x:c r="L1400" s="9" t="n">
        <x:v>-0.006839743695954956</x:v>
      </x:c>
      <x:c r="M1400" s="9" t="n">
        <x:v>0.0058192653608593</x:v>
      </x:c>
      <x:c r="N1400" s="9" t="n">
        <x:v>0.012659009056814255</x:v>
      </x:c>
    </x:row>
    <x:row r="1401">
      <x:c r="A1401" s="1" t="str">
        <x:v>2025Q1</x:v>
      </x:c>
      <x:c r="B1401" s="1" t="str">
        <x:v>002728.OF</x:v>
      </x:c>
      <x:c r="C1401" s="1" t="str">
        <x:v>华富益鑫灵活配置混合A</x:v>
      </x:c>
      <x:c r="D1401" s="1" t="str">
        <x:v>华富基金</x:v>
      </x:c>
      <x:c r="E1401" s="9" t="n">
        <x:v>0.142700351139335</x:v>
      </x:c>
      <x:c r="F1401" s="9" t="n">
        <x:v>0.6538702216411406</x:v>
      </x:c>
      <x:c r="G1401" s="9" t="n">
        <x:v>0.0544136435064126</x:v>
      </x:c>
      <x:c r="H1401" s="9" t="n">
        <x:v>0.8509842162868883</x:v>
      </x:c>
      <x:c r="I1401" s="9" t="str">
        <x:v>可用</x:v>
      </x:c>
      <x:c r="J1401" s="9" t="n">
        <x:v>0.0125459507988814</x:v>
      </x:c>
      <x:c r="K1401" s="9" t="n">
        <x:v>0.0167355103051229</x:v>
      </x:c>
      <x:c r="L1401" s="9" t="n">
        <x:v>0.0127331634168655</x:v>
      </x:c>
      <x:c r="M1401" s="9" t="n">
        <x:v>0.0049590877685781</x:v>
      </x:c>
      <x:c r="N1401" s="9" t="n">
        <x:v>-0.0077740756482873995</x:v>
      </x:c>
    </x:row>
    <x:row r="1402">
      <x:c r="A1402" s="1" t="str">
        <x:v>2025Q2</x:v>
      </x:c>
      <x:c r="B1402" s="1" t="str">
        <x:v>002728.OF</x:v>
      </x:c>
      <x:c r="C1402" s="1" t="str">
        <x:v>华富益鑫灵活配置混合A</x:v>
      </x:c>
      <x:c r="D1402" s="1" t="str">
        <x:v>华富基金</x:v>
      </x:c>
      <x:c r="E1402" s="9" t="n">
        <x:v>0.14704877090301</x:v>
      </x:c>
      <x:c r="F1402" s="9" t="n">
        <x:v>0.7573442866034932</x:v>
      </x:c>
      <x:c r="G1402" s="9" t="n">
        <x:v>0.0242695863062058</x:v>
      </x:c>
      <x:c r="H1402" s="9" t="n">
        <x:v>0.9286626438127089</x:v>
      </x:c>
      <x:c r="I1402" s="9" t="str">
        <x:v>可用</x:v>
      </x:c>
      <x:c r="J1402" s="9" t="n">
        <x:v>0.1790131298144346</x:v>
      </x:c>
      <x:c r="K1402" s="9" t="n">
        <x:v>-0.0093141564174268</x:v>
      </x:c>
      <x:c r="L1402" s="9" t="n">
        <x:v>0.019269637567444133</x:v>
      </x:c>
      <x:c r="M1402" s="9" t="n">
        <x:v>0.0246730828594694</x:v>
      </x:c>
      <x:c r="N1402" s="9" t="n">
        <x:v>0.005403445292025268</x:v>
      </x:c>
    </x:row>
    <x:row r="1403">
      <x:c r="A1403" s="1" t="str">
        <x:v>2025Q3</x:v>
      </x:c>
      <x:c r="B1403" s="1" t="str">
        <x:v>002728.OF</x:v>
      </x:c>
      <x:c r="C1403" s="1" t="str">
        <x:v>华富益鑫灵活配置混合A</x:v>
      </x:c>
      <x:c r="D1403" s="1" t="str">
        <x:v>华富基金</x:v>
      </x:c>
      <x:c r="E1403" s="9" t="n">
        <x:v>0.175240009583837</x:v>
      </x:c>
      <x:c r="F1403" s="9" t="n">
        <x:v>0.5077414272146434</x:v>
      </x:c>
      <x:c r="G1403" s="9" t="n">
        <x:v>0.0921322551372819</x:v>
      </x:c>
      <x:c r="H1403" s="9" t="n">
        <x:v>0.7751136919357624</x:v>
      </x:c>
      <x:c r="I1403" s="9" t="str">
        <x:v>覆盖/杠杆异常</x:v>
      </x:c>
      <x:c r="J1403" s="9" t="n">
        <x:v>-0.002316465870377</x:v>
      </x:c>
      <x:c r="K1403" s="9" t="n">
        <x:v>0.0053859744891888</x:v>
      </x:c>
      <x:c r="L1403" s="9" t="n">
        <x:v>0.0023287448727568848</x:v>
      </x:c>
      <x:c r="M1403" s="9" t="n">
        <x:v>0.004815796037233</x:v>
      </x:c>
      <x:c r="N1403" s="9"/>
    </x:row>
    <x:row r="1404">
      <x:c r="A1404" s="1" t="str">
        <x:v>2025Q4</x:v>
      </x:c>
      <x:c r="B1404" s="1" t="str">
        <x:v>002728.OF</x:v>
      </x:c>
      <x:c r="C1404" s="1" t="str">
        <x:v>华富益鑫灵活配置混合A</x:v>
      </x:c>
      <x:c r="D1404" s="1" t="str">
        <x:v>华富基金</x:v>
      </x:c>
      <x:c r="E1404" s="9" t="n">
        <x:v>0.198127037802378</x:v>
      </x:c>
      <x:c r="F1404" s="9" t="n">
        <x:v>0.7520634533825338</x:v>
      </x:c>
      <x:c r="G1404" s="9" t="n">
        <x:v>0.0054404423124231</x:v>
      </x:c>
      <x:c r="H1404" s="9" t="n">
        <x:v>0.9556309334973349</x:v>
      </x:c>
      <x:c r="I1404" s="9" t="str">
        <x:v>可用</x:v>
      </x:c>
      <x:c r="J1404" s="9" t="n">
        <x:v>-0.0388536352522925</x:v>
      </x:c>
      <x:c r="K1404" s="9" t="n">
        <x:v>0.0082560386605905</x:v>
      </x:c>
      <x:c r="L1404" s="9" t="n">
        <x:v>-0.0014888907140473626</x:v>
      </x:c>
      <x:c r="M1404" s="9" t="n">
        <x:v>-0.0072689476023639</x:v>
      </x:c>
      <x:c r="N1404" s="9" t="n">
        <x:v>-0.005780056888316537</x:v>
      </x:c>
    </x:row>
    <x:row r="1405">
      <x:c r="A1405" s="1" t="str">
        <x:v>2026Q1</x:v>
      </x:c>
      <x:c r="B1405" s="1" t="str">
        <x:v>002728.OF</x:v>
      </x:c>
      <x:c r="C1405" s="1" t="str">
        <x:v>华富益鑫灵活配置混合A</x:v>
      </x:c>
      <x:c r="D1405" s="1" t="str">
        <x:v>华富基金</x:v>
      </x:c>
      <x:c r="E1405" s="9" t="n">
        <x:v>0.2339776747802569</x:v>
      </x:c>
      <x:c r="F1405" s="9" t="n">
        <x:v>0.6472980708248817</x:v>
      </x:c>
      <x:c r="G1405" s="9" t="n">
        <x:v>0.0113558872549019</x:v>
      </x:c>
      <x:c r="H1405" s="9" t="n">
        <x:v>0.8926316328600404</x:v>
      </x:c>
      <x:c r="I1405" s="9" t="str">
        <x:v>可用</x:v>
      </x:c>
      <x:c r="J1405" s="9" t="n">
        <x:v>0.1189604611184145</x:v>
      </x:c>
      <x:c r="K1405" s="9" t="n">
        <x:v>0.0119203404212993</x:v>
      </x:c>
      <x:c r="L1405" s="9" t="n">
        <x:v>0.03555010544155668</x:v>
      </x:c>
      <x:c r="M1405" s="9" t="n">
        <x:v>0.0057129064911947</x:v>
      </x:c>
      <x:c r="N1405" s="9" t="n">
        <x:v>-0.02983719895036198</x:v>
      </x:c>
    </x:row>
    <x:row r="1406">
      <x:c r="A1406" s="1" t="str">
        <x:v>2023Q1</x:v>
      </x:c>
      <x:c r="B1406" s="1" t="str">
        <x:v>002776.OF</x:v>
      </x:c>
      <x:c r="C1406" s="1" t="str">
        <x:v>招商安荣灵活配置混合A</x:v>
      </x:c>
      <x:c r="D1406" s="1" t="str">
        <x:v>招商基金</x:v>
      </x:c>
      <x:c r="E1406" s="9" t="n">
        <x:v>0.5286878045349098</x:v>
      </x:c>
      <x:c r="F1406" s="9" t="n">
        <x:v>0.6524341674025295</x:v>
      </x:c>
      <x:c r="G1406" s="9" t="n">
        <x:v>0.0442883071540821</x:v>
      </x:c>
      <x:c r="H1406" s="9" t="n">
        <x:v>1.2254102790915213</x:v>
      </x:c>
      <x:c r="I1406" s="9" t="str">
        <x:v>覆盖/杠杆异常</x:v>
      </x:c>
      <x:c r="J1406" s="9" t="n">
        <x:v>-0.0514647253840476</x:v>
      </x:c>
      <x:c r="K1406" s="9" t="n">
        <x:v>0.0167474576920587</x:v>
      </x:c>
      <x:c r="L1406" s="9" t="n">
        <x:v>-0.016282159058856764</x:v>
      </x:c>
      <x:c r="M1406" s="9" t="n">
        <x:v>0.003286386467</x:v>
      </x:c>
      <x:c r="N1406" s="9"/>
    </x:row>
    <x:row r="1407">
      <x:c r="A1407" s="1" t="str">
        <x:v>2023Q2</x:v>
      </x:c>
      <x:c r="B1407" s="1" t="str">
        <x:v>002776.OF</x:v>
      </x:c>
      <x:c r="C1407" s="1" t="str">
        <x:v>招商安荣灵活配置混合A</x:v>
      </x:c>
      <x:c r="D1407" s="1" t="str">
        <x:v>招商基金</x:v>
      </x:c>
      <x:c r="E1407" s="9" t="n">
        <x:v>0.4920233017672443</x:v>
      </x:c>
      <x:c r="F1407" s="9" t="n">
        <x:v>0.4097631162750873</x:v>
      </x:c>
      <x:c r="G1407" s="9" t="n">
        <x:v>0.0963473342352215</x:v>
      </x:c>
      <x:c r="H1407" s="9" t="n">
        <x:v>0.9981337522775531</x:v>
      </x:c>
      <x:c r="I1407" s="9" t="str">
        <x:v>可用</x:v>
      </x:c>
      <x:c r="J1407" s="9" t="n">
        <x:v>-0.0398001275228043</x:v>
      </x:c>
      <x:c r="K1407" s="9" t="n">
        <x:v>0.0067709071031718</x:v>
      </x:c>
      <x:c r="L1407" s="9" t="n">
        <x:v>-0.016808122159922743</x:v>
      </x:c>
      <x:c r="M1407" s="9" t="n">
        <x:v>-0.0166454982616515</x:v>
      </x:c>
      <x:c r="N1407" s="9" t="n">
        <x:v>0.00016262389827124274</x:v>
      </x:c>
    </x:row>
    <x:row r="1408">
      <x:c r="A1408" s="1" t="str">
        <x:v>2023Q3</x:v>
      </x:c>
      <x:c r="B1408" s="1" t="str">
        <x:v>002776.OF</x:v>
      </x:c>
      <x:c r="C1408" s="1" t="str">
        <x:v>招商安荣灵活配置混合A</x:v>
      </x:c>
      <x:c r="D1408" s="1" t="str">
        <x:v>招商基金</x:v>
      </x:c>
      <x:c r="E1408" s="9" t="n">
        <x:v>0.6130471984581577</x:v>
      </x:c>
      <x:c r="F1408" s="9" t="n">
        <x:v>0.3035591189163874</x:v>
      </x:c>
      <x:c r="G1408" s="9" t="n">
        <x:v>0.0839520171475917</x:v>
      </x:c>
      <x:c r="H1408" s="9" t="n">
        <x:v>1.000558334522137</x:v>
      </x:c>
      <x:c r="I1408" s="9" t="str">
        <x:v>可用</x:v>
      </x:c>
      <x:c r="J1408" s="9" t="n">
        <x:v>-0.0700389210520608</x:v>
      </x:c>
      <x:c r="K1408" s="9" t="n">
        <x:v>0.0140014361109186</x:v>
      </x:c>
      <x:c r="L1408" s="9" t="n">
        <x:v>-0.03868690072460342</x:v>
      </x:c>
      <x:c r="M1408" s="9" t="n">
        <x:v>-0.0586675760082652</x:v>
      </x:c>
      <x:c r="N1408" s="9" t="n">
        <x:v>-0.019980675283661778</x:v>
      </x:c>
    </x:row>
    <x:row r="1409">
      <x:c r="A1409" s="1" t="str">
        <x:v>2023Q4</x:v>
      </x:c>
      <x:c r="B1409" s="1" t="str">
        <x:v>002776.OF</x:v>
      </x:c>
      <x:c r="C1409" s="1" t="str">
        <x:v>招商安荣灵活配置混合A</x:v>
      </x:c>
      <x:c r="D1409" s="1" t="str">
        <x:v>招商基金</x:v>
      </x:c>
      <x:c r="E1409" s="9" t="n">
        <x:v>0.754561682480315</x:v>
      </x:c>
      <x:c r="F1409" s="9" t="n">
        <x:v>0.1772388345964566</x:v>
      </x:c>
      <x:c r="G1409" s="9" t="n">
        <x:v>0.0553694594980314</x:v>
      </x:c>
      <x:c r="H1409" s="9" t="n">
        <x:v>0.987169976574803</x:v>
      </x:c>
      <x:c r="I1409" s="9" t="str">
        <x:v>可用</x:v>
      </x:c>
      <x:c r="J1409" s="9" t="n">
        <x:v>0.031001629210372</x:v>
      </x:c>
      <x:c r="K1409" s="9" t="n">
        <x:v>0.0198746052509315</x:v>
      </x:c>
      <x:c r="L1409" s="9" t="n">
        <x:v>0.026915193369348892</x:v>
      </x:c>
      <x:c r="M1409" s="9" t="n">
        <x:v>0.0283093870468864</x:v>
      </x:c>
      <x:c r="N1409" s="9" t="n">
        <x:v>0.0013941936775375072</x:v>
      </x:c>
    </x:row>
    <x:row r="1410">
      <x:c r="A1410" s="1" t="str">
        <x:v>2024Q1</x:v>
      </x:c>
      <x:c r="B1410" s="1" t="str">
        <x:v>002776.OF</x:v>
      </x:c>
      <x:c r="C1410" s="1" t="str">
        <x:v>招商安荣灵活配置混合A</x:v>
      </x:c>
      <x:c r="D1410" s="1" t="str">
        <x:v>招商基金</x:v>
      </x:c>
      <x:c r="E1410" s="9" t="n">
        <x:v>0.7776917037257824</x:v>
      </x:c>
      <x:c r="F1410" s="9" t="n">
        <x:v>0.1682134419771485</x:v>
      </x:c>
      <x:c r="G1410" s="9" t="n">
        <x:v>0.0653928815697963</x:v>
      </x:c>
      <x:c r="H1410" s="9" t="n">
        <x:v>1.0112980272727272</x:v>
      </x:c>
      <x:c r="I1410" s="9" t="str">
        <x:v>可用</x:v>
      </x:c>
      <x:c r="J1410" s="9" t="n">
        <x:v>-0.0214333367255786</x:v>
      </x:c>
      <x:c r="K1410" s="9" t="n">
        <x:v>0.0174055286828451</x:v>
      </x:c>
      <x:c r="L1410" s="9" t="n">
        <x:v>-0.013740684265470248</x:v>
      </x:c>
      <x:c r="M1410" s="9" t="n">
        <x:v>0.0139756996586293</x:v>
      </x:c>
      <x:c r="N1410" s="9" t="n">
        <x:v>0.027716383924099548</x:v>
      </x:c>
    </x:row>
    <x:row r="1411">
      <x:c r="A1411" s="1" t="str">
        <x:v>2024Q2</x:v>
      </x:c>
      <x:c r="B1411" s="1" t="str">
        <x:v>002776.OF</x:v>
      </x:c>
      <x:c r="C1411" s="1" t="str">
        <x:v>招商安荣灵活配置混合A</x:v>
      </x:c>
      <x:c r="D1411" s="1" t="str">
        <x:v>招商基金</x:v>
      </x:c>
      <x:c r="E1411" s="9" t="n">
        <x:v>0.7932213801025642</x:v>
      </x:c>
      <x:c r="F1411" s="9" t="n">
        <x:v>0.0626578713846153</x:v>
      </x:c>
      <x:c r="G1411" s="9" t="n">
        <x:v>0.2215208888205128</x:v>
      </x:c>
      <x:c r="H1411" s="9" t="n">
        <x:v>1.0774001403076923</x:v>
      </x:c>
      <x:c r="I1411" s="9" t="str">
        <x:v>可用</x:v>
      </x:c>
      <x:c r="J1411" s="9" t="n">
        <x:v>0.1606714697572842</x:v>
      </x:c>
      <x:c r="K1411" s="9" t="n">
        <x:v>0.0089599220136762</x:v>
      </x:c>
      <x:c r="L1411" s="9" t="n">
        <x:v>0.12800945462512947</x:v>
      </x:c>
      <x:c r="M1411" s="9" t="n">
        <x:v>0.1063166634658012</x:v>
      </x:c>
      <x:c r="N1411" s="9" t="n">
        <x:v>-0.021692791159328276</x:v>
      </x:c>
    </x:row>
    <x:row r="1412">
      <x:c r="A1412" s="1" t="str">
        <x:v>2024Q3</x:v>
      </x:c>
      <x:c r="B1412" s="1" t="str">
        <x:v>002776.OF</x:v>
      </x:c>
      <x:c r="C1412" s="1" t="str">
        <x:v>招商安荣灵活配置混合A</x:v>
      </x:c>
      <x:c r="D1412" s="1" t="str">
        <x:v>招商基金</x:v>
      </x:c>
      <x:c r="E1412" s="9" t="n">
        <x:v>0.941480993295208</x:v>
      </x:c>
      <x:c r="F1412" s="9" t="n">
        <x:v>0.0604666339972392</x:v>
      </x:c>
      <x:c r="G1412" s="9" t="n">
        <x:v>0.0131357422599092</x:v>
      </x:c>
      <x:c r="H1412" s="9" t="n">
        <x:v>1.0150833695523565</x:v>
      </x:c>
      <x:c r="I1412" s="9" t="str">
        <x:v>可用</x:v>
      </x:c>
      <x:c r="J1412" s="9" t="n">
        <x:v>-0.0206428811428998</x:v>
      </x:c>
      <x:c r="K1412" s="9" t="n">
        <x:v>0.0278751222406441</x:v>
      </x:c>
      <x:c r="L1412" s="9" t="n">
        <x:v>-0.01774936542873889</x:v>
      </x:c>
      <x:c r="M1412" s="9" t="n">
        <x:v>-0.0467038143544074</x:v>
      </x:c>
      <x:c r="N1412" s="9" t="n">
        <x:v>-0.02895444892566851</x:v>
      </x:c>
    </x:row>
    <x:row r="1413">
      <x:c r="A1413" s="1" t="str">
        <x:v>2024Q4</x:v>
      </x:c>
      <x:c r="B1413" s="1" t="str">
        <x:v>002776.OF</x:v>
      </x:c>
      <x:c r="C1413" s="1" t="str">
        <x:v>招商安荣灵活配置混合A</x:v>
      </x:c>
      <x:c r="D1413" s="1" t="str">
        <x:v>招商基金</x:v>
      </x:c>
      <x:c r="E1413" s="9" t="n">
        <x:v>0.9168704017052376</x:v>
      </x:c>
      <x:c r="F1413" s="9" t="n">
        <x:v>0.0662839571254567</x:v>
      </x:c>
      <x:c r="G1413" s="9" t="n">
        <x:v>0.044624785140073</x:v>
      </x:c>
      <x:c r="H1413" s="9" t="n">
        <x:v>1.0277791439707673</x:v>
      </x:c>
      <x:c r="I1413" s="9" t="str">
        <x:v>可用</x:v>
      </x:c>
      <x:c r="J1413" s="9" t="n">
        <x:v>-0.0120968459253197</x:v>
      </x:c>
      <x:c r="K1413" s="9" t="n">
        <x:v>-0.0061358304583538</x:v>
      </x:c>
      <x:c r="L1413" s="9" t="n">
        <x:v>-0.011497947105944834</x:v>
      </x:c>
      <x:c r="M1413" s="9" t="n">
        <x:v>-0.0405858034322014</x:v>
      </x:c>
      <x:c r="N1413" s="9" t="n">
        <x:v>-0.02908785632625657</x:v>
      </x:c>
    </x:row>
    <x:row r="1414">
      <x:c r="A1414" s="1" t="str">
        <x:v>2025Q1</x:v>
      </x:c>
      <x:c r="B1414" s="1" t="str">
        <x:v>002776.OF</x:v>
      </x:c>
      <x:c r="C1414" s="1" t="str">
        <x:v>招商安荣灵活配置混合A</x:v>
      </x:c>
      <x:c r="D1414" s="1" t="str">
        <x:v>招商基金</x:v>
      </x:c>
      <x:c r="E1414" s="9" t="n">
        <x:v>0.9311009785257074</x:v>
      </x:c>
      <x:c r="F1414" s="9" t="n">
        <x:v>0.0666439855461491</x:v>
      </x:c>
      <x:c r="G1414" s="9" t="n">
        <x:v>0.0040308986165599</x:v>
      </x:c>
      <x:c r="H1414" s="9" t="n">
        <x:v>1.0017758626884163</x:v>
      </x:c>
      <x:c r="I1414" s="9" t="str">
        <x:v>可用</x:v>
      </x:c>
      <x:c r="J1414" s="9" t="n">
        <x:v>0.0125459507988814</x:v>
      </x:c>
      <x:c r="K1414" s="9" t="n">
        <x:v>0.0167355103051229</x:v>
      </x:c>
      <x:c r="L1414" s="9" t="n">
        <x:v>0.012796868172255893</x:v>
      </x:c>
      <x:c r="M1414" s="9" t="n">
        <x:v>0.082620303079745</x:v>
      </x:c>
      <x:c r="N1414" s="9" t="n">
        <x:v>0.0698234349074891</x:v>
      </x:c>
    </x:row>
    <x:row r="1415">
      <x:c r="A1415" s="1" t="str">
        <x:v>2025Q2</x:v>
      </x:c>
      <x:c r="B1415" s="1" t="str">
        <x:v>002776.OF</x:v>
      </x:c>
      <x:c r="C1415" s="1" t="str">
        <x:v>招商安荣灵活配置混合A</x:v>
      </x:c>
      <x:c r="D1415" s="1" t="str">
        <x:v>招商基金</x:v>
      </x:c>
      <x:c r="E1415" s="9" t="n">
        <x:v>0.9397427532159114</x:v>
      </x:c>
      <x:c r="F1415" s="9" t="n">
        <x:v>0.0641333546408074</x:v>
      </x:c>
      <x:c r="G1415" s="9" t="n">
        <x:v>0.007945248763111</x:v>
      </x:c>
      <x:c r="H1415" s="9" t="n">
        <x:v>1.01182135661983</x:v>
      </x:c>
      <x:c r="I1415" s="9" t="str">
        <x:v>可用</x:v>
      </x:c>
      <x:c r="J1415" s="9" t="n">
        <x:v>0.1790131298144346</x:v>
      </x:c>
      <x:c r="K1415" s="9" t="n">
        <x:v>-0.0093141564174268</x:v>
      </x:c>
      <x:c r="L1415" s="9" t="n">
        <x:v>0.16762894337691533</x:v>
      </x:c>
      <x:c r="M1415" s="9" t="n">
        <x:v>0.226605973516238</x:v>
      </x:c>
      <x:c r="N1415" s="9" t="n">
        <x:v>0.05897703013932268</x:v>
      </x:c>
    </x:row>
    <x:row r="1416">
      <x:c r="A1416" s="1" t="str">
        <x:v>2025Q3</x:v>
      </x:c>
      <x:c r="B1416" s="1" t="str">
        <x:v>002776.OF</x:v>
      </x:c>
      <x:c r="C1416" s="1" t="str">
        <x:v>招商安荣灵活配置混合A</x:v>
      </x:c>
      <x:c r="D1416" s="1" t="str">
        <x:v>招商基金</x:v>
      </x:c>
      <x:c r="E1416" s="9" t="n">
        <x:v>0.9203554447115386</x:v>
      </x:c>
      <x:c r="F1416" s="9" t="n">
        <x:v>0.0463192403846153</x:v>
      </x:c>
      <x:c r="G1416" s="9" t="n">
        <x:v>0.037508898668639</x:v>
      </x:c>
      <x:c r="H1416" s="9" t="n">
        <x:v>1.004183583764793</x:v>
      </x:c>
      <x:c r="I1416" s="9" t="str">
        <x:v>可用</x:v>
      </x:c>
      <x:c r="J1416" s="9" t="n">
        <x:v>-0.002316465870377</x:v>
      </x:c>
      <x:c r="K1416" s="9" t="n">
        <x:v>0.0053859744891888</x:v>
      </x:c>
      <x:c r="L1416" s="9" t="n">
        <x:v>-0.0018824977292197834</x:v>
      </x:c>
      <x:c r="M1416" s="9" t="n">
        <x:v>0.064072162260496</x:v>
      </x:c>
      <x:c r="N1416" s="9" t="n">
        <x:v>0.06595465998971578</x:v>
      </x:c>
    </x:row>
    <x:row r="1417">
      <x:c r="A1417" s="1" t="str">
        <x:v>2025Q4</x:v>
      </x:c>
      <x:c r="B1417" s="1" t="str">
        <x:v>002776.OF</x:v>
      </x:c>
      <x:c r="C1417" s="1" t="str">
        <x:v>招商安荣灵活配置混合A</x:v>
      </x:c>
      <x:c r="D1417" s="1" t="str">
        <x:v>招商基金</x:v>
      </x:c>
      <x:c r="E1417" s="9" t="n">
        <x:v>0.9310880871018828</x:v>
      </x:c>
      <x:c r="F1417" s="9" t="n">
        <x:v>0.0442561207108921</x:v>
      </x:c>
      <x:c r="G1417" s="9" t="n">
        <x:v>0.029963164701742</x:v>
      </x:c>
      <x:c r="H1417" s="9" t="n">
        <x:v>1.005307372514517</x:v>
      </x:c>
      <x:c r="I1417" s="9" t="str">
        <x:v>可用</x:v>
      </x:c>
      <x:c r="J1417" s="9" t="n">
        <x:v>-0.0388536352522925</x:v>
      </x:c>
      <x:c r="K1417" s="9" t="n">
        <x:v>0.0082560386605905</x:v>
      </x:c>
      <x:c r="L1417" s="9" t="n">
        <x:v>-0.03581077668045441</x:v>
      </x:c>
      <x:c r="M1417" s="9" t="n">
        <x:v>0.0289202133598891</x:v>
      </x:c>
      <x:c r="N1417" s="9" t="n">
        <x:v>0.06473099004034351</x:v>
      </x:c>
    </x:row>
    <x:row r="1418">
      <x:c r="A1418" s="1" t="str">
        <x:v>2026Q1</x:v>
      </x:c>
      <x:c r="B1418" s="1" t="str">
        <x:v>002776.OF</x:v>
      </x:c>
      <x:c r="C1418" s="1" t="str">
        <x:v>招商安荣灵活配置混合A</x:v>
      </x:c>
      <x:c r="D1418" s="1" t="str">
        <x:v>招商基金</x:v>
      </x:c>
      <x:c r="E1418" s="9" t="n">
        <x:v>0.8412828565604712</x:v>
      </x:c>
      <x:c r="F1418" s="9" t="n">
        <x:v>0.0472516945492979</x:v>
      </x:c>
      <x:c r="G1418" s="9" t="n">
        <x:v>0.0531093865317831</x:v>
      </x:c>
      <x:c r="H1418" s="9" t="n">
        <x:v>0.9416439376415522</x:v>
      </x:c>
      <x:c r="I1418" s="9" t="str">
        <x:v>可用</x:v>
      </x:c>
      <x:c r="J1418" s="9" t="n">
        <x:v>0.1189604611184145</x:v>
      </x:c>
      <x:c r="K1418" s="9" t="n">
        <x:v>0.0119203404212993</x:v>
      </x:c>
      <x:c r="L1418" s="9" t="n">
        <x:v>0.1006426528319615</x:v>
      </x:c>
      <x:c r="M1418" s="9" t="n">
        <x:v>0.4399246727209887</x:v>
      </x:c>
      <x:c r="N1418" s="9" t="n">
        <x:v>0.3392820198890272</x:v>
      </x:c>
    </x:row>
    <x:row r="1419">
      <x:c r="A1419" s="1" t="str">
        <x:v>2023Q1</x:v>
      </x:c>
      <x:c r="B1419" s="1" t="str">
        <x:v>002783.OF</x:v>
      </x:c>
      <x:c r="C1419" s="1" t="str">
        <x:v>东方红价值精选混合A</x:v>
      </x:c>
      <x:c r="D1419" s="1" t="str">
        <x:v>东方红资产管理</x:v>
      </x:c>
      <x:c r="E1419" s="9" t="n">
        <x:v>0.2624936249299894</x:v>
      </x:c>
      <x:c r="F1419" s="9" t="n">
        <x:v>0.917093067562802</x:v>
      </x:c>
      <x:c r="G1419" s="9" t="n">
        <x:v>0.0342395289065903</x:v>
      </x:c>
      <x:c r="H1419" s="9" t="n">
        <x:v>1.2138262213993816</x:v>
      </x:c>
      <x:c r="I1419" s="9" t="str">
        <x:v>覆盖/杠杆异常</x:v>
      </x:c>
      <x:c r="J1419" s="9" t="n">
        <x:v>-0.0514647253840476</x:v>
      </x:c>
      <x:c r="K1419" s="9" t="n">
        <x:v>0.0167474576920587</x:v>
      </x:c>
      <x:c r="L1419" s="9" t="n">
        <x:v>0.001849815026603259</x:v>
      </x:c>
      <x:c r="M1419" s="9" t="n">
        <x:v>-0.0076172140394533</x:v>
      </x:c>
      <x:c r="N1419" s="9"/>
    </x:row>
    <x:row r="1420">
      <x:c r="A1420" s="1" t="str">
        <x:v>2023Q2</x:v>
      </x:c>
      <x:c r="B1420" s="1" t="str">
        <x:v>002783.OF</x:v>
      </x:c>
      <x:c r="C1420" s="1" t="str">
        <x:v>东方红价值精选混合A</x:v>
      </x:c>
      <x:c r="D1420" s="1" t="str">
        <x:v>东方红资产管理</x:v>
      </x:c>
      <x:c r="E1420" s="9" t="n">
        <x:v>0.2526073523037592</x:v>
      </x:c>
      <x:c r="F1420" s="9" t="n">
        <x:v>0.8645898703735982</x:v>
      </x:c>
      <x:c r="G1420" s="9" t="n">
        <x:v>0.0192687102579745</x:v>
      </x:c>
      <x:c r="H1420" s="9" t="n">
        <x:v>1.136465932935332</x:v>
      </x:c>
      <x:c r="I1420" s="9" t="str">
        <x:v>可用</x:v>
      </x:c>
      <x:c r="J1420" s="9" t="n">
        <x:v>-0.0398001275228043</x:v>
      </x:c>
      <x:c r="K1420" s="9" t="n">
        <x:v>0.0067709071031718</x:v>
      </x:c>
      <x:c r="L1420" s="9" t="n">
        <x:v>-0.004199747140244586</x:v>
      </x:c>
      <x:c r="M1420" s="9" t="n">
        <x:v>-0.0103584470841585</x:v>
      </x:c>
      <x:c r="N1420" s="9" t="n">
        <x:v>-0.006158699943913913</x:v>
      </x:c>
    </x:row>
    <x:row r="1421">
      <x:c r="A1421" s="1" t="str">
        <x:v>2023Q3</x:v>
      </x:c>
      <x:c r="B1421" s="1" t="str">
        <x:v>002783.OF</x:v>
      </x:c>
      <x:c r="C1421" s="1" t="str">
        <x:v>东方红价值精选混合A</x:v>
      </x:c>
      <x:c r="D1421" s="1" t="str">
        <x:v>东方红资产管理</x:v>
      </x:c>
      <x:c r="E1421" s="9" t="n">
        <x:v>0.254695450694904</x:v>
      </x:c>
      <x:c r="F1421" s="9" t="n">
        <x:v>0.9885336898881882</x:v>
      </x:c>
      <x:c r="G1421" s="9" t="n">
        <x:v>0.0235792209760005</x:v>
      </x:c>
      <x:c r="H1421" s="9" t="n">
        <x:v>1.2668083615590926</x:v>
      </x:c>
      <x:c r="I1421" s="9" t="str">
        <x:v>覆盖/杠杆异常</x:v>
      </x:c>
      <x:c r="J1421" s="9" t="n">
        <x:v>-0.0700389210520608</x:v>
      </x:c>
      <x:c r="K1421" s="9" t="n">
        <x:v>0.0140014361109186</x:v>
      </x:c>
      <x:c r="L1421" s="9" t="n">
        <x:v>-0.003997703261079339</x:v>
      </x:c>
      <x:c r="M1421" s="9" t="n">
        <x:v>-0.0091349456923248</x:v>
      </x:c>
      <x:c r="N1421" s="9"/>
    </x:row>
    <x:row r="1422">
      <x:c r="A1422" s="1" t="str">
        <x:v>2023Q4</x:v>
      </x:c>
      <x:c r="B1422" s="1" t="str">
        <x:v>002783.OF</x:v>
      </x:c>
      <x:c r="C1422" s="1" t="str">
        <x:v>东方红价值精选混合A</x:v>
      </x:c>
      <x:c r="D1422" s="1" t="str">
        <x:v>东方红资产管理</x:v>
      </x:c>
      <x:c r="E1422" s="9" t="n">
        <x:v>0.2753498066720128</x:v>
      </x:c>
      <x:c r="F1422" s="9" t="n">
        <x:v>0.8871018015396952</x:v>
      </x:c>
      <x:c r="G1422" s="9" t="n">
        <x:v>0.0259549837690457</x:v>
      </x:c>
      <x:c r="H1422" s="9" t="n">
        <x:v>1.1884065919807536</x:v>
      </x:c>
      <x:c r="I1422" s="9" t="str">
        <x:v>可用</x:v>
      </x:c>
      <x:c r="J1422" s="9" t="n">
        <x:v>0.031001629210372</x:v>
      </x:c>
      <x:c r="K1422" s="9" t="n">
        <x:v>0.0198746052509315</x:v>
      </x:c>
      <x:c r="L1422" s="9" t="n">
        <x:v>0.026167090732584976</x:v>
      </x:c>
      <x:c r="M1422" s="9" t="n">
        <x:v>-0.0051768019347804</x:v>
      </x:c>
      <x:c r="N1422" s="9" t="n">
        <x:v>-0.031343892667365376</x:v>
      </x:c>
    </x:row>
    <x:row r="1423">
      <x:c r="A1423" s="1" t="str">
        <x:v>2024Q1</x:v>
      </x:c>
      <x:c r="B1423" s="1" t="str">
        <x:v>002783.OF</x:v>
      </x:c>
      <x:c r="C1423" s="1" t="str">
        <x:v>东方红价值精选混合A</x:v>
      </x:c>
      <x:c r="D1423" s="1" t="str">
        <x:v>东方红资产管理</x:v>
      </x:c>
      <x:c r="E1423" s="9" t="n">
        <x:v>0.2042178377852077</x:v>
      </x:c>
      <x:c r="F1423" s="9" t="n">
        <x:v>0.8653183498548701</x:v>
      </x:c>
      <x:c r="G1423" s="9" t="n">
        <x:v>0.0208028230150273</x:v>
      </x:c>
      <x:c r="H1423" s="9" t="n">
        <x:v>1.090339010655105</x:v>
      </x:c>
      <x:c r="I1423" s="9" t="str">
        <x:v>可用</x:v>
      </x:c>
      <x:c r="J1423" s="9" t="n">
        <x:v>-0.0214333367255786</x:v>
      </x:c>
      <x:c r="K1423" s="9" t="n">
        <x:v>0.0174055286828451</x:v>
      </x:c>
      <x:c r="L1423" s="9" t="n">
        <x:v>0.010684253675571187</x:v>
      </x:c>
      <x:c r="M1423" s="9" t="n">
        <x:v>0.0063406093699664</x:v>
      </x:c>
      <x:c r="N1423" s="9" t="n">
        <x:v>-0.004343644305604787</x:v>
      </x:c>
    </x:row>
    <x:row r="1424">
      <x:c r="A1424" s="1" t="str">
        <x:v>2024Q2</x:v>
      </x:c>
      <x:c r="B1424" s="1" t="str">
        <x:v>002783.OF</x:v>
      </x:c>
      <x:c r="C1424" s="1" t="str">
        <x:v>东方红价值精选混合A</x:v>
      </x:c>
      <x:c r="D1424" s="1" t="str">
        <x:v>东方红资产管理</x:v>
      </x:c>
      <x:c r="E1424" s="9" t="n">
        <x:v>0.0501101943998022</x:v>
      </x:c>
      <x:c r="F1424" s="9" t="n">
        <x:v>0.9969450685004326</x:v>
      </x:c>
      <x:c r="G1424" s="9" t="n">
        <x:v>0.0061657252688836</x:v>
      </x:c>
      <x:c r="H1424" s="9" t="n">
        <x:v>1.0532209881691184</x:v>
      </x:c>
      <x:c r="I1424" s="9" t="str">
        <x:v>可用</x:v>
      </x:c>
      <x:c r="J1424" s="9" t="n">
        <x:v>0.1606714697572842</x:v>
      </x:c>
      <x:c r="K1424" s="9" t="n">
        <x:v>0.0089599220136762</x:v>
      </x:c>
      <x:c r="L1424" s="9" t="n">
        <x:v>0.016983828649722404</x:v>
      </x:c>
      <x:c r="M1424" s="9" t="n">
        <x:v>0.0115858553342067</x:v>
      </x:c>
      <x:c r="N1424" s="9" t="n">
        <x:v>-0.005397973315515704</x:v>
      </x:c>
    </x:row>
    <x:row r="1425">
      <x:c r="A1425" s="1" t="str">
        <x:v>2024Q3</x:v>
      </x:c>
      <x:c r="B1425" s="1" t="str">
        <x:v>002783.OF</x:v>
      </x:c>
      <x:c r="C1425" s="1" t="str">
        <x:v>东方红价值精选混合A</x:v>
      </x:c>
      <x:c r="D1425" s="1" t="str">
        <x:v>东方红资产管理</x:v>
      </x:c>
      <x:c r="E1425" s="9" t="n">
        <x:v>0.0508758927622991</x:v>
      </x:c>
      <x:c r="F1425" s="9" t="n">
        <x:v>1.0313868696043569</x:v>
      </x:c>
      <x:c r="G1425" s="9" t="n">
        <x:v>0.0094165739186208</x:v>
      </x:c>
      <x:c r="H1425" s="9" t="n">
        <x:v>1.0916793362852768</x:v>
      </x:c>
      <x:c r="I1425" s="9" t="str">
        <x:v>可用</x:v>
      </x:c>
      <x:c r="J1425" s="9" t="n">
        <x:v>-0.0206428811428998</x:v>
      </x:c>
      <x:c r="K1425" s="9" t="n">
        <x:v>0.0278751222406441</x:v>
      </x:c>
      <x:c r="L1425" s="9" t="n">
        <x:v>0.027699810060285646</x:v>
      </x:c>
      <x:c r="M1425" s="9" t="n">
        <x:v>0.0195527050670356</x:v>
      </x:c>
      <x:c r="N1425" s="9" t="n">
        <x:v>-0.008147104993250047</x:v>
      </x:c>
    </x:row>
    <x:row r="1426">
      <x:c r="A1426" s="1" t="str">
        <x:v>2024Q4</x:v>
      </x:c>
      <x:c r="B1426" s="1" t="str">
        <x:v>002783.OF</x:v>
      </x:c>
      <x:c r="C1426" s="1" t="str">
        <x:v>东方红价值精选混合A</x:v>
      </x:c>
      <x:c r="D1426" s="1" t="str">
        <x:v>东方红资产管理</x:v>
      </x:c>
      <x:c r="E1426" s="9" t="n">
        <x:v>0.0487005843358901</x:v>
      </x:c>
      <x:c r="F1426" s="9" t="n">
        <x:v>1.0686921696083973</x:v>
      </x:c>
      <x:c r="G1426" s="9" t="n">
        <x:v>0.0184398809850625</x:v>
      </x:c>
      <x:c r="H1426" s="9" t="n">
        <x:v>1.13583263492935</x:v>
      </x:c>
      <x:c r="I1426" s="9" t="str">
        <x:v>可用</x:v>
      </x:c>
      <x:c r="J1426" s="9" t="n">
        <x:v>-0.0120968459253197</x:v>
      </x:c>
      <x:c r="K1426" s="9" t="n">
        <x:v>-0.0061358304583538</x:v>
      </x:c>
      <x:c r="L1426" s="9" t="n">
        <x:v>-0.00714643743007171</x:v>
      </x:c>
      <x:c r="M1426" s="9" t="n">
        <x:v>0.0014214692526119</x:v>
      </x:c>
      <x:c r="N1426" s="9" t="n">
        <x:v>0.008567906682683611</x:v>
      </x:c>
    </x:row>
    <x:row r="1427">
      <x:c r="A1427" s="1" t="str">
        <x:v>2025Q1</x:v>
      </x:c>
      <x:c r="B1427" s="1" t="str">
        <x:v>002783.OF</x:v>
      </x:c>
      <x:c r="C1427" s="1" t="str">
        <x:v>东方红价值精选混合A</x:v>
      </x:c>
      <x:c r="D1427" s="1" t="str">
        <x:v>东方红资产管理</x:v>
      </x:c>
      <x:c r="E1427" s="9" t="n">
        <x:v>0.0488632162558106</x:v>
      </x:c>
      <x:c r="F1427" s="9" t="n">
        <x:v>1.051385869305536</x:v>
      </x:c>
      <x:c r="G1427" s="9" t="n">
        <x:v>0.0107291708127905</x:v>
      </x:c>
      <x:c r="H1427" s="9" t="n">
        <x:v>1.1109782563741373</x:v>
      </x:c>
      <x:c r="I1427" s="9" t="str">
        <x:v>可用</x:v>
      </x:c>
      <x:c r="J1427" s="9" t="n">
        <x:v>0.0125459507988814</x:v>
      </x:c>
      <x:c r="K1427" s="9" t="n">
        <x:v>0.0167355103051229</x:v>
      </x:c>
      <x:c r="L1427" s="9" t="n">
        <x:v>0.018208514557443902</x:v>
      </x:c>
      <x:c r="M1427" s="9" t="n">
        <x:v>0.0104684137497628</x:v>
      </x:c>
      <x:c r="N1427" s="9" t="n">
        <x:v>-0.007740100807681102</x:v>
      </x:c>
    </x:row>
    <x:row r="1428">
      <x:c r="A1428" s="1" t="str">
        <x:v>2025Q2</x:v>
      </x:c>
      <x:c r="B1428" s="1" t="str">
        <x:v>002783.OF</x:v>
      </x:c>
      <x:c r="C1428" s="1" t="str">
        <x:v>东方红价值精选混合A</x:v>
      </x:c>
      <x:c r="D1428" s="1" t="str">
        <x:v>东方红资产管理</x:v>
      </x:c>
      <x:c r="E1428" s="9" t="n">
        <x:v>0.0490720953048909</x:v>
      </x:c>
      <x:c r="F1428" s="9" t="n">
        <x:v>1.0543398317277153</x:v>
      </x:c>
      <x:c r="G1428" s="9" t="n">
        <x:v>0.0132732585750582</x:v>
      </x:c>
      <x:c r="H1428" s="9" t="n">
        <x:v>1.1166851856076643</x:v>
      </x:c>
      <x:c r="I1428" s="9" t="str">
        <x:v>可用</x:v>
      </x:c>
      <x:c r="J1428" s="9" t="n">
        <x:v>0.1790131298144346</x:v>
      </x:c>
      <x:c r="K1428" s="9" t="n">
        <x:v>-0.0093141564174268</x:v>
      </x:c>
      <x:c r="L1428" s="9" t="n">
        <x:v>-0.00103573674275465</x:v>
      </x:c>
      <x:c r="M1428" s="9" t="n">
        <x:v>0.0104477608295125</x:v>
      </x:c>
      <x:c r="N1428" s="9" t="n">
        <x:v>0.01148349757226715</x:v>
      </x:c>
    </x:row>
    <x:row r="1429">
      <x:c r="A1429" s="1" t="str">
        <x:v>2025Q3</x:v>
      </x:c>
      <x:c r="B1429" s="1" t="str">
        <x:v>002783.OF</x:v>
      </x:c>
      <x:c r="C1429" s="1" t="str">
        <x:v>东方红价值精选混合A</x:v>
      </x:c>
      <x:c r="D1429" s="1" t="str">
        <x:v>东方红资产管理</x:v>
      </x:c>
      <x:c r="E1429" s="9" t="n">
        <x:v>0.0686331648164594</x:v>
      </x:c>
      <x:c r="F1429" s="9" t="n">
        <x:v>1.0232802269464178</x:v>
      </x:c>
      <x:c r="G1429" s="9" t="n">
        <x:v>0.0114871220766725</x:v>
      </x:c>
      <x:c r="H1429" s="9" t="n">
        <x:v>1.1034005138395497</x:v>
      </x:c>
      <x:c r="I1429" s="9" t="str">
        <x:v>可用</x:v>
      </x:c>
      <x:c r="J1429" s="9" t="n">
        <x:v>-0.002316465870377</x:v>
      </x:c>
      <x:c r="K1429" s="9" t="n">
        <x:v>0.0053859744891888</x:v>
      </x:c>
      <x:c r="L1429" s="9" t="n">
        <x:v>0.005352374813751444</x:v>
      </x:c>
      <x:c r="M1429" s="9" t="n">
        <x:v>0.0015639982598778</x:v>
      </x:c>
      <x:c r="N1429" s="9" t="n">
        <x:v>-0.0037883765538736435</x:v>
      </x:c>
    </x:row>
    <x:row r="1430">
      <x:c r="A1430" s="1" t="str">
        <x:v>2025Q4</x:v>
      </x:c>
      <x:c r="B1430" s="1" t="str">
        <x:v>002783.OF</x:v>
      </x:c>
      <x:c r="C1430" s="1" t="str">
        <x:v>东方红价值精选混合A</x:v>
      </x:c>
      <x:c r="D1430" s="1" t="str">
        <x:v>东方红资产管理</x:v>
      </x:c>
      <x:c r="E1430" s="9" t="n">
        <x:v>0.0779140617726835</x:v>
      </x:c>
      <x:c r="F1430" s="9" t="n">
        <x:v>1.0338016437571091</x:v>
      </x:c>
      <x:c r="G1430" s="9" t="n">
        <x:v>0.0164961948989412</x:v>
      </x:c>
      <x:c r="H1430" s="9" t="n">
        <x:v>1.1282119004287339</x:v>
      </x:c>
      <x:c r="I1430" s="9" t="str">
        <x:v>可用</x:v>
      </x:c>
      <x:c r="J1430" s="9" t="n">
        <x:v>-0.0388536352522925</x:v>
      </x:c>
      <x:c r="K1430" s="9" t="n">
        <x:v>0.0082560386605905</x:v>
      </x:c>
      <x:c r="L1430" s="9" t="n">
        <x:v>0.005507861801100269</x:v>
      </x:c>
      <x:c r="M1430" s="9" t="n">
        <x:v>0.0027760882460443</x:v>
      </x:c>
      <x:c r="N1430" s="9" t="n">
        <x:v>-0.002731773555055969</x:v>
      </x:c>
    </x:row>
    <x:row r="1431">
      <x:c r="A1431" s="1" t="str">
        <x:v>2026Q1</x:v>
      </x:c>
      <x:c r="B1431" s="1" t="str">
        <x:v>002783.OF</x:v>
      </x:c>
      <x:c r="C1431" s="1" t="str">
        <x:v>东方红价值精选混合A</x:v>
      </x:c>
      <x:c r="D1431" s="1" t="str">
        <x:v>东方红资产管理</x:v>
      </x:c>
      <x:c r="E1431" s="9" t="n">
        <x:v>0.0723610645566215</x:v>
      </x:c>
      <x:c r="F1431" s="9" t="n">
        <x:v>1.0577168863086166</x:v>
      </x:c>
      <x:c r="G1431" s="9" t="n">
        <x:v>0.0150687973191069</x:v>
      </x:c>
      <x:c r="H1431" s="9" t="n">
        <x:v>1.145146748184345</x:v>
      </x:c>
      <x:c r="I1431" s="9" t="str">
        <x:v>可用</x:v>
      </x:c>
      <x:c r="J1431" s="9" t="n">
        <x:v>0.1189604611184145</x:v>
      </x:c>
      <x:c r="K1431" s="9" t="n">
        <x:v>0.0119203404212993</x:v>
      </x:c>
      <x:c r="L1431" s="9" t="n">
        <x:v>0.021216450960830493</x:v>
      </x:c>
      <x:c r="M1431" s="9" t="n">
        <x:v>0.0166969459152261</x:v>
      </x:c>
      <x:c r="N1431" s="9" t="n">
        <x:v>-0.004519505045604392</x:v>
      </x:c>
    </x:row>
    <x:row r="1432">
      <x:c r="A1432" s="1" t="str">
        <x:v>2023Q1</x:v>
      </x:c>
      <x:c r="B1432" s="1" t="str">
        <x:v>002792.OF</x:v>
      </x:c>
      <x:c r="C1432" s="1" t="str">
        <x:v>景顺长城顺益回报混合A</x:v>
      </x:c>
      <x:c r="D1432" s="1" t="str">
        <x:v>景顺长城基金</x:v>
      </x:c>
      <x:c r="E1432" s="9" t="n">
        <x:v>0.2709971277535989</x:v>
      </x:c>
      <x:c r="F1432" s="9" t="n">
        <x:v>0.7939582827586207</x:v>
      </x:c>
      <x:c r="G1432" s="9" t="n">
        <x:v>0.0059616491463006</x:v>
      </x:c>
      <x:c r="H1432" s="9" t="n">
        <x:v>1.0709170596585202</x:v>
      </x:c>
      <x:c r="I1432" s="9" t="str">
        <x:v>可用</x:v>
      </x:c>
      <x:c r="J1432" s="9" t="n">
        <x:v>-0.0514647253840476</x:v>
      </x:c>
      <x:c r="K1432" s="9" t="n">
        <x:v>0.0167474576920587</x:v>
      </x:c>
      <x:c r="L1432" s="9" t="n">
        <x:v>-0.0006500100099450547</x:v>
      </x:c>
      <x:c r="M1432" s="9" t="n">
        <x:v>0.0021279516749037</x:v>
      </x:c>
      <x:c r="N1432" s="9" t="n">
        <x:v>0.0027779616848487548</x:v>
      </x:c>
    </x:row>
    <x:row r="1433">
      <x:c r="A1433" s="1" t="str">
        <x:v>2023Q2</x:v>
      </x:c>
      <x:c r="B1433" s="1" t="str">
        <x:v>002792.OF</x:v>
      </x:c>
      <x:c r="C1433" s="1" t="str">
        <x:v>景顺长城顺益回报混合A</x:v>
      </x:c>
      <x:c r="D1433" s="1" t="str">
        <x:v>景顺长城基金</x:v>
      </x:c>
      <x:c r="E1433" s="9" t="n">
        <x:v>0.2561373201508323</x:v>
      </x:c>
      <x:c r="F1433" s="9" t="n">
        <x:v>0.7773950280511359</x:v>
      </x:c>
      <x:c r="G1433" s="9" t="n">
        <x:v>0.0063419936540053</x:v>
      </x:c>
      <x:c r="H1433" s="9" t="n">
        <x:v>1.0398743418559735</x:v>
      </x:c>
      <x:c r="I1433" s="9" t="str">
        <x:v>可用</x:v>
      </x:c>
      <x:c r="J1433" s="9" t="n">
        <x:v>-0.0398001275228043</x:v>
      </x:c>
      <x:c r="K1433" s="9" t="n">
        <x:v>0.0067709071031718</x:v>
      </x:c>
      <x:c r="L1433" s="9" t="n">
        <x:v>-0.0049306284879505995</x:v>
      </x:c>
      <x:c r="M1433" s="9" t="n">
        <x:v>-0.0132200835673675</x:v>
      </x:c>
      <x:c r="N1433" s="9" t="n">
        <x:v>-0.008289455079416901</x:v>
      </x:c>
    </x:row>
    <x:row r="1434">
      <x:c r="A1434" s="1" t="str">
        <x:v>2023Q3</x:v>
      </x:c>
      <x:c r="B1434" s="1" t="str">
        <x:v>002792.OF</x:v>
      </x:c>
      <x:c r="C1434" s="1" t="str">
        <x:v>景顺长城顺益回报混合A</x:v>
      </x:c>
      <x:c r="D1434" s="1" t="str">
        <x:v>景顺长城基金</x:v>
      </x:c>
      <x:c r="E1434" s="9" t="n">
        <x:v>0.2502206879776906</x:v>
      </x:c>
      <x:c r="F1434" s="9" t="n">
        <x:v>0.7452330613509606</x:v>
      </x:c>
      <x:c r="G1434" s="9" t="n">
        <x:v>0.0052689153067548</x:v>
      </x:c>
      <x:c r="H1434" s="9" t="n">
        <x:v>1.000722664635406</x:v>
      </x:c>
      <x:c r="I1434" s="9" t="str">
        <x:v>可用</x:v>
      </x:c>
      <x:c r="J1434" s="9" t="n">
        <x:v>-0.0700389210520608</x:v>
      </x:c>
      <x:c r="K1434" s="9" t="n">
        <x:v>0.0140014361109186</x:v>
      </x:c>
      <x:c r="L1434" s="9" t="n">
        <x:v>-0.007090853914612057</x:v>
      </x:c>
      <x:c r="M1434" s="9" t="n">
        <x:v>-0.0074274607802305</x:v>
      </x:c>
      <x:c r="N1434" s="9" t="n">
        <x:v>-0.00033660686561844295</x:v>
      </x:c>
    </x:row>
    <x:row r="1435">
      <x:c r="A1435" s="1" t="str">
        <x:v>2023Q4</x:v>
      </x:c>
      <x:c r="B1435" s="1" t="str">
        <x:v>002792.OF</x:v>
      </x:c>
      <x:c r="C1435" s="1" t="str">
        <x:v>景顺长城顺益回报混合A</x:v>
      </x:c>
      <x:c r="D1435" s="1" t="str">
        <x:v>景顺长城基金</x:v>
      </x:c>
      <x:c r="E1435" s="9" t="n">
        <x:v>0.2215192268660374</x:v>
      </x:c>
      <x:c r="F1435" s="9" t="n">
        <x:v>0.8349191898516976</x:v>
      </x:c>
      <x:c r="G1435" s="9" t="n">
        <x:v>0.0057733140090697</x:v>
      </x:c>
      <x:c r="H1435" s="9" t="n">
        <x:v>1.0622117307268046</x:v>
      </x:c>
      <x:c r="I1435" s="9" t="str">
        <x:v>可用</x:v>
      </x:c>
      <x:c r="J1435" s="9" t="n">
        <x:v>0.031001629210372</x:v>
      </x:c>
      <x:c r="K1435" s="9" t="n">
        <x:v>0.0198746052509315</x:v>
      </x:c>
      <x:c r="L1435" s="9" t="n">
        <x:v>0.023461146248999188</x:v>
      </x:c>
      <x:c r="M1435" s="9" t="n">
        <x:v>0.020490943422617</x:v>
      </x:c>
      <x:c r="N1435" s="9" t="n">
        <x:v>-0.0029702028263821866</x:v>
      </x:c>
    </x:row>
    <x:row r="1436">
      <x:c r="A1436" s="1" t="str">
        <x:v>2024Q1</x:v>
      </x:c>
      <x:c r="B1436" s="1" t="str">
        <x:v>002792.OF</x:v>
      </x:c>
      <x:c r="C1436" s="1" t="str">
        <x:v>景顺长城顺益回报混合A</x:v>
      </x:c>
      <x:c r="D1436" s="1" t="str">
        <x:v>景顺长城基金</x:v>
      </x:c>
      <x:c r="E1436" s="9" t="n">
        <x:v>0.2053894894894894</x:v>
      </x:c>
      <x:c r="F1436" s="9" t="n">
        <x:v>0.7253383093093092</x:v>
      </x:c>
      <x:c r="G1436" s="9" t="n">
        <x:v>0.0115903876018876</x:v>
      </x:c>
      <x:c r="H1436" s="9" t="n">
        <x:v>0.9423181864006862</x:v>
      </x:c>
      <x:c r="I1436" s="9" t="str">
        <x:v>可用</x:v>
      </x:c>
      <x:c r="J1436" s="9" t="n">
        <x:v>-0.0214333367255786</x:v>
      </x:c>
      <x:c r="K1436" s="9" t="n">
        <x:v>0.0174055286828451</x:v>
      </x:c>
      <x:c r="L1436" s="9" t="n">
        <x:v>0.008222714659326637</x:v>
      </x:c>
      <x:c r="M1436" s="9" t="n">
        <x:v>0.01171875</x:v>
      </x:c>
      <x:c r="N1436" s="9" t="n">
        <x:v>0.0034960353406733626</x:v>
      </x:c>
    </x:row>
    <x:row r="1437">
      <x:c r="A1437" s="1" t="str">
        <x:v>2024Q2</x:v>
      </x:c>
      <x:c r="B1437" s="1" t="str">
        <x:v>002792.OF</x:v>
      </x:c>
      <x:c r="C1437" s="1" t="str">
        <x:v>景顺长城顺益回报混合A</x:v>
      </x:c>
      <x:c r="D1437" s="1" t="str">
        <x:v>景顺长城基金</x:v>
      </x:c>
      <x:c r="E1437" s="9" t="n">
        <x:v>0.0495111447391846</x:v>
      </x:c>
      <x:c r="F1437" s="9" t="n">
        <x:v>0.8622478718176961</x:v>
      </x:c>
      <x:c r="G1437" s="9" t="n">
        <x:v>0.0101690788677229</x:v>
      </x:c>
      <x:c r="H1437" s="9" t="n">
        <x:v>0.9219280954246036</x:v>
      </x:c>
      <x:c r="I1437" s="9" t="str">
        <x:v>可用</x:v>
      </x:c>
      <x:c r="J1437" s="9" t="n">
        <x:v>0.1606714697572842</x:v>
      </x:c>
      <x:c r="K1437" s="9" t="n">
        <x:v>0.0089599220136762</x:v>
      </x:c>
      <x:c r="L1437" s="9" t="n">
        <x:v>0.01568070208255525</x:v>
      </x:c>
      <x:c r="M1437" s="9" t="n">
        <x:v>0.0107701686649055</x:v>
      </x:c>
      <x:c r="N1437" s="9" t="n">
        <x:v>-0.004910533417649748</x:v>
      </x:c>
    </x:row>
    <x:row r="1438">
      <x:c r="A1438" s="1" t="str">
        <x:v>2024Q3</x:v>
      </x:c>
      <x:c r="B1438" s="1" t="str">
        <x:v>002792.OF</x:v>
      </x:c>
      <x:c r="C1438" s="1" t="str">
        <x:v>景顺长城顺益回报混合A</x:v>
      </x:c>
      <x:c r="D1438" s="1" t="str">
        <x:v>景顺长城基金</x:v>
      </x:c>
      <x:c r="E1438" s="9" t="n">
        <x:v>0.0756781687637307</x:v>
      </x:c>
      <x:c r="F1438" s="9" t="n">
        <x:v>0.9317340824845216</x:v>
      </x:c>
      <x:c r="G1438" s="9" t="n">
        <x:v>0.0126748272418613</x:v>
      </x:c>
      <x:c r="H1438" s="9" t="n">
        <x:v>1.0200870784901137</x:v>
      </x:c>
      <x:c r="I1438" s="9" t="str">
        <x:v>可用</x:v>
      </x:c>
      <x:c r="J1438" s="9" t="n">
        <x:v>-0.0206428811428998</x:v>
      </x:c>
      <x:c r="K1438" s="9" t="n">
        <x:v>0.0278751222406441</x:v>
      </x:c>
      <x:c r="L1438" s="9" t="n">
        <x:v>0.024409986002128407</x:v>
      </x:c>
      <x:c r="M1438" s="9" t="n">
        <x:v>0.0152124380109903</x:v>
      </x:c>
      <x:c r="N1438" s="9" t="n">
        <x:v>-0.009197547991138106</x:v>
      </x:c>
    </x:row>
    <x:row r="1439">
      <x:c r="A1439" s="1" t="str">
        <x:v>2024Q4</x:v>
      </x:c>
      <x:c r="B1439" s="1" t="str">
        <x:v>002792.OF</x:v>
      </x:c>
      <x:c r="C1439" s="1" t="str">
        <x:v>景顺长城顺益回报混合A</x:v>
      </x:c>
      <x:c r="D1439" s="1" t="str">
        <x:v>景顺长城基金</x:v>
      </x:c>
      <x:c r="E1439" s="9" t="n">
        <x:v>0.0730131786576533</x:v>
      </x:c>
      <x:c r="F1439" s="9" t="n">
        <x:v>0.7906308763882182</x:v>
      </x:c>
      <x:c r="G1439" s="9" t="n">
        <x:v>0.0258490753259295</x:v>
      </x:c>
      <x:c r="H1439" s="9" t="n">
        <x:v>0.889493130371801</x:v>
      </x:c>
      <x:c r="I1439" s="9" t="str">
        <x:v>可用</x:v>
      </x:c>
      <x:c r="J1439" s="9" t="n">
        <x:v>-0.0120968459253197</x:v>
      </x:c>
      <x:c r="K1439" s="9" t="n">
        <x:v>-0.0061358304583538</x:v>
      </x:c>
      <x:c r="L1439" s="9" t="n">
        <x:v>-0.005734406185397259</x:v>
      </x:c>
      <x:c r="M1439" s="9" t="n">
        <x:v>0.0007261205360089</x:v>
      </x:c>
      <x:c r="N1439" s="9" t="n">
        <x:v>0.006460526721406159</x:v>
      </x:c>
    </x:row>
    <x:row r="1440">
      <x:c r="A1440" s="1" t="str">
        <x:v>2025Q1</x:v>
      </x:c>
      <x:c r="B1440" s="1" t="str">
        <x:v>002792.OF</x:v>
      </x:c>
      <x:c r="C1440" s="1" t="str">
        <x:v>景顺长城顺益回报混合A</x:v>
      </x:c>
      <x:c r="D1440" s="1" t="str">
        <x:v>景顺长城基金</x:v>
      </x:c>
      <x:c r="E1440" s="9" t="n">
        <x:v>0.0901654796460177</x:v>
      </x:c>
      <x:c r="F1440" s="9" t="n">
        <x:v>0.863314943141593</x:v>
      </x:c>
      <x:c r="G1440" s="9" t="n">
        <x:v>0.0151480831858407</x:v>
      </x:c>
      <x:c r="H1440" s="9" t="n">
        <x:v>0.9686285059734514</x:v>
      </x:c>
      <x:c r="I1440" s="9" t="str">
        <x:v>可用</x:v>
      </x:c>
      <x:c r="J1440" s="9" t="n">
        <x:v>0.0125459507988814</x:v>
      </x:c>
      <x:c r="K1440" s="9" t="n">
        <x:v>0.0167355103051229</x:v>
      </x:c>
      <x:c r="L1440" s="9" t="n">
        <x:v>0.0155792277989092</x:v>
      </x:c>
      <x:c r="M1440" s="9" t="n">
        <x:v>0.0197229551451187</x:v>
      </x:c>
      <x:c r="N1440" s="9" t="n">
        <x:v>0.004143727346209498</x:v>
      </x:c>
    </x:row>
    <x:row r="1441">
      <x:c r="A1441" s="1" t="str">
        <x:v>2025Q2</x:v>
      </x:c>
      <x:c r="B1441" s="1" t="str">
        <x:v>002792.OF</x:v>
      </x:c>
      <x:c r="C1441" s="1" t="str">
        <x:v>景顺长城顺益回报混合A</x:v>
      </x:c>
      <x:c r="D1441" s="1" t="str">
        <x:v>景顺长城基金</x:v>
      </x:c>
      <x:c r="E1441" s="9" t="n">
        <x:v>0.0782044485211531</x:v>
      </x:c>
      <x:c r="F1441" s="9" t="n">
        <x:v>0.7413531396480718</x:v>
      </x:c>
      <x:c r="G1441" s="9" t="n">
        <x:v>0.0293418135529764</x:v>
      </x:c>
      <x:c r="H1441" s="9" t="n">
        <x:v>0.8488994017222014</x:v>
      </x:c>
      <x:c r="I1441" s="9" t="str">
        <x:v>可用</x:v>
      </x:c>
      <x:c r="J1441" s="9" t="n">
        <x:v>0.1790131298144346</x:v>
      </x:c>
      <x:c r="K1441" s="9" t="n">
        <x:v>-0.0093141564174268</x:v>
      </x:c>
      <x:c r="L1441" s="9" t="n">
        <x:v>0.007094543991950854</x:v>
      </x:c>
      <x:c r="M1441" s="9" t="n">
        <x:v>0.0365482890225759</x:v>
      </x:c>
      <x:c r="N1441" s="9" t="n">
        <x:v>0.029453745030625044</x:v>
      </x:c>
    </x:row>
    <x:row r="1442">
      <x:c r="A1442" s="1" t="str">
        <x:v>2025Q3</x:v>
      </x:c>
      <x:c r="B1442" s="1" t="str">
        <x:v>002792.OF</x:v>
      </x:c>
      <x:c r="C1442" s="1" t="str">
        <x:v>景顺长城顺益回报混合A</x:v>
      </x:c>
      <x:c r="D1442" s="1" t="str">
        <x:v>景顺长城基金</x:v>
      </x:c>
      <x:c r="E1442" s="9" t="n">
        <x:v>0.171322414599065</x:v>
      </x:c>
      <x:c r="F1442" s="9" t="n">
        <x:v>0.9512172419992808</x:v>
      </x:c>
      <x:c r="G1442" s="9" t="n">
        <x:v>0.0686591722402013</x:v>
      </x:c>
      <x:c r="H1442" s="9" t="n">
        <x:v>1.191198828838547</x:v>
      </x:c>
      <x:c r="I1442" s="9" t="str">
        <x:v>可用</x:v>
      </x:c>
      <x:c r="J1442" s="9" t="n">
        <x:v>-0.002316465870377</x:v>
      </x:c>
      <x:c r="K1442" s="9" t="n">
        <x:v>0.0053859744891888</x:v>
      </x:c>
      <x:c r="L1442" s="9" t="n">
        <x:v>0.004726369272835343</x:v>
      </x:c>
      <x:c r="M1442" s="9" t="n">
        <x:v>0.0092361457813279</x:v>
      </x:c>
      <x:c r="N1442" s="9" t="n">
        <x:v>0.004509776508492556</x:v>
      </x:c>
    </x:row>
    <x:row r="1443">
      <x:c r="A1443" s="1" t="str">
        <x:v>2025Q4</x:v>
      </x:c>
      <x:c r="B1443" s="1" t="str">
        <x:v>002792.OF</x:v>
      </x:c>
      <x:c r="C1443" s="1" t="str">
        <x:v>景顺长城顺益回报混合A</x:v>
      </x:c>
      <x:c r="D1443" s="1" t="str">
        <x:v>景顺长城基金</x:v>
      </x:c>
      <x:c r="E1443" s="9" t="n">
        <x:v>0.1965297628325215</x:v>
      </x:c>
      <x:c r="F1443" s="9" t="n">
        <x:v>0.7556347021356314</x:v>
      </x:c>
      <x:c r="G1443" s="9" t="n">
        <x:v>0.0247348639940052</x:v>
      </x:c>
      <x:c r="H1443" s="9" t="n">
        <x:v>0.976899328962158</x:v>
      </x:c>
      <x:c r="I1443" s="9" t="str">
        <x:v>可用</x:v>
      </x:c>
      <x:c r="J1443" s="9" t="n">
        <x:v>-0.0388536352522925</x:v>
      </x:c>
      <x:c r="K1443" s="9" t="n">
        <x:v>0.0082560386605905</x:v>
      </x:c>
      <x:c r="L1443" s="9" t="n">
        <x:v>-0.0013973464071987815</x:v>
      </x:c>
      <x:c r="M1443" s="9" t="n">
        <x:v>0.0033391046252781</x:v>
      </x:c>
      <x:c r="N1443" s="9" t="n">
        <x:v>0.0047364510324768815</x:v>
      </x:c>
    </x:row>
    <x:row r="1444">
      <x:c r="A1444" s="1" t="str">
        <x:v>2026Q1</x:v>
      </x:c>
      <x:c r="B1444" s="1" t="str">
        <x:v>002792.OF</x:v>
      </x:c>
      <x:c r="C1444" s="1" t="str">
        <x:v>景顺长城顺益回报混合A</x:v>
      </x:c>
      <x:c r="D1444" s="1" t="str">
        <x:v>景顺长城基金</x:v>
      </x:c>
      <x:c r="E1444" s="9" t="n">
        <x:v>0.0665029501332318</x:v>
      </x:c>
      <x:c r="F1444" s="9" t="n">
        <x:v>0.7840182314427103</x:v>
      </x:c>
      <x:c r="G1444" s="9" t="n">
        <x:v>0.0257602352493338</x:v>
      </x:c>
      <x:c r="H1444" s="9" t="n">
        <x:v>0.8762814168252759</x:v>
      </x:c>
      <x:c r="I1444" s="9" t="str">
        <x:v>可用</x:v>
      </x:c>
      <x:c r="J1444" s="9" t="n">
        <x:v>0.1189604611184145</x:v>
      </x:c>
      <x:c r="K1444" s="9" t="n">
        <x:v>0.0119203404212993</x:v>
      </x:c>
      <x:c r="L1444" s="9" t="n">
        <x:v>0.01725698582888631</x:v>
      </x:c>
      <x:c r="M1444" s="9" t="n">
        <x:v>0.0377788734130406</x:v>
      </x:c>
      <x:c r="N1444" s="9" t="n">
        <x:v>0.02052188758415429</x:v>
      </x:c>
    </x:row>
    <x:row r="1445">
      <x:c r="A1445" s="1" t="str">
        <x:v>2023Q1</x:v>
      </x:c>
      <x:c r="B1445" s="1" t="str">
        <x:v>002819.OF</x:v>
      </x:c>
      <x:c r="C1445" s="1" t="str">
        <x:v>招商丰美混合A</x:v>
      </x:c>
      <x:c r="D1445" s="1" t="str">
        <x:v>招商基金</x:v>
      </x:c>
      <x:c r="E1445" s="9" t="n">
        <x:v>0.3985292959717839</x:v>
      </x:c>
      <x:c r="F1445" s="9" t="n">
        <x:v>0.4950889613142751</x:v>
      </x:c>
      <x:c r="G1445" s="9" t="n">
        <x:v>0.0657729644700204</x:v>
      </x:c>
      <x:c r="H1445" s="9" t="n">
        <x:v>0.9593912217560794</x:v>
      </x:c>
      <x:c r="I1445" s="9" t="str">
        <x:v>可用</x:v>
      </x:c>
      <x:c r="J1445" s="9" t="n">
        <x:v>-0.0514647253840476</x:v>
      </x:c>
      <x:c r="K1445" s="9" t="n">
        <x:v>0.0167474576920587</x:v>
      </x:c>
      <x:c r="L1445" s="9" t="n">
        <x:v>-0.012218719341269578</x:v>
      </x:c>
      <x:c r="M1445" s="9" t="n">
        <x:v>0.0099585021068384</x:v>
      </x:c>
      <x:c r="N1445" s="9" t="n">
        <x:v>0.022177221448107978</x:v>
      </x:c>
    </x:row>
    <x:row r="1446">
      <x:c r="A1446" s="1" t="str">
        <x:v>2023Q2</x:v>
      </x:c>
      <x:c r="B1446" s="1" t="str">
        <x:v>002819.OF</x:v>
      </x:c>
      <x:c r="C1446" s="1" t="str">
        <x:v>招商丰美混合A</x:v>
      </x:c>
      <x:c r="D1446" s="1" t="str">
        <x:v>招商基金</x:v>
      </x:c>
      <x:c r="E1446" s="9" t="n">
        <x:v>0.4295962202726714</x:v>
      </x:c>
      <x:c r="F1446" s="9" t="n">
        <x:v>0.4605721773218069</x:v>
      </x:c>
      <x:c r="G1446" s="9" t="n">
        <x:v>0.0289252207852115</x:v>
      </x:c>
      <x:c r="H1446" s="9" t="n">
        <x:v>0.9190936183796898</x:v>
      </x:c>
      <x:c r="I1446" s="9" t="str">
        <x:v>可用</x:v>
      </x:c>
      <x:c r="J1446" s="9" t="n">
        <x:v>-0.0398001275228043</x:v>
      </x:c>
      <x:c r="K1446" s="9" t="n">
        <x:v>0.0067709071031718</x:v>
      </x:c>
      <x:c r="L1446" s="9" t="n">
        <x:v>-0.013979492923215524</x:v>
      </x:c>
      <x:c r="M1446" s="9" t="n">
        <x:v>-0.0131470815882637</x:v>
      </x:c>
      <x:c r="N1446" s="9" t="n">
        <x:v>0.0008324113349518249</x:v>
      </x:c>
    </x:row>
    <x:row r="1447">
      <x:c r="A1447" s="1" t="str">
        <x:v>2023Q3</x:v>
      </x:c>
      <x:c r="B1447" s="1" t="str">
        <x:v>002819.OF</x:v>
      </x:c>
      <x:c r="C1447" s="1" t="str">
        <x:v>招商丰美混合A</x:v>
      </x:c>
      <x:c r="D1447" s="1" t="str">
        <x:v>招商基金</x:v>
      </x:c>
      <x:c r="E1447" s="9" t="n">
        <x:v>0.488466602528559</x:v>
      </x:c>
      <x:c r="F1447" s="9" t="n">
        <x:v>0.5221686668782151</x:v>
      </x:c>
      <x:c r="G1447" s="9" t="n">
        <x:v>0.3064488278776137</x:v>
      </x:c>
      <x:c r="H1447" s="9" t="n">
        <x:v>1.3170840972843876</x:v>
      </x:c>
      <x:c r="I1447" s="9" t="str">
        <x:v>覆盖/杠杆异常</x:v>
      </x:c>
      <x:c r="J1447" s="9" t="n">
        <x:v>-0.0700389210520608</x:v>
      </x:c>
      <x:c r="K1447" s="9" t="n">
        <x:v>0.0140014361109186</x:v>
      </x:c>
      <x:c r="L1447" s="9" t="n">
        <x:v>-0.026900562582647242</x:v>
      </x:c>
      <x:c r="M1447" s="9" t="n">
        <x:v>-0.0599500411988699</x:v>
      </x:c>
      <x:c r="N1447" s="9"/>
    </x:row>
    <x:row r="1448">
      <x:c r="A1448" s="1" t="str">
        <x:v>2023Q4</x:v>
      </x:c>
      <x:c r="B1448" s="1" t="str">
        <x:v>002819.OF</x:v>
      </x:c>
      <x:c r="C1448" s="1" t="str">
        <x:v>招商丰美混合A</x:v>
      </x:c>
      <x:c r="D1448" s="1" t="str">
        <x:v>招商基金</x:v>
      </x:c>
      <x:c r="E1448" s="9" t="n">
        <x:v>0.3979924957526781</x:v>
      </x:c>
      <x:c r="F1448" s="9" t="n">
        <x:v>0.3688740990227401</x:v>
      </x:c>
      <x:c r="G1448" s="9" t="n">
        <x:v>0.0913688282089832</x:v>
      </x:c>
      <x:c r="H1448" s="9" t="n">
        <x:v>0.8582354229844014</x:v>
      </x:c>
      <x:c r="I1448" s="9" t="str">
        <x:v>可用</x:v>
      </x:c>
      <x:c r="J1448" s="9" t="n">
        <x:v>0.031001629210372</x:v>
      </x:c>
      <x:c r="K1448" s="9" t="n">
        <x:v>0.0198746052509315</x:v>
      </x:c>
      <x:c r="L1448" s="9" t="n">
        <x:v>0.019669642887205057</x:v>
      </x:c>
      <x:c r="M1448" s="9" t="n">
        <x:v>0.0336581024713658</x:v>
      </x:c>
      <x:c r="N1448" s="9" t="n">
        <x:v>0.013988459584160746</x:v>
      </x:c>
    </x:row>
    <x:row r="1449">
      <x:c r="A1449" s="1" t="str">
        <x:v>2024Q1</x:v>
      </x:c>
      <x:c r="B1449" s="1" t="str">
        <x:v>002819.OF</x:v>
      </x:c>
      <x:c r="C1449" s="1" t="str">
        <x:v>招商丰美混合A</x:v>
      </x:c>
      <x:c r="D1449" s="1" t="str">
        <x:v>招商基金</x:v>
      </x:c>
      <x:c r="E1449" s="9" t="n">
        <x:v>0.4999940121476845</x:v>
      </x:c>
      <x:c r="F1449" s="9" t="n">
        <x:v>0.3584726857900341</x:v>
      </x:c>
      <x:c r="G1449" s="9" t="n">
        <x:v>0.1324091238672664</x:v>
      </x:c>
      <x:c r="H1449" s="9" t="n">
        <x:v>0.9908758218049851</x:v>
      </x:c>
      <x:c r="I1449" s="9" t="str">
        <x:v>可用</x:v>
      </x:c>
      <x:c r="J1449" s="9" t="n">
        <x:v>-0.0214333367255786</x:v>
      </x:c>
      <x:c r="K1449" s="9" t="n">
        <x:v>0.0174055286828451</x:v>
      </x:c>
      <x:c r="L1449" s="9" t="n">
        <x:v>-0.004477133408599401</x:v>
      </x:c>
      <x:c r="M1449" s="9" t="n">
        <x:v>0.0291345345533802</x:v>
      </x:c>
      <x:c r="N1449" s="9" t="n">
        <x:v>0.0336116679619796</x:v>
      </x:c>
    </x:row>
    <x:row r="1450">
      <x:c r="A1450" s="1" t="str">
        <x:v>2024Q2</x:v>
      </x:c>
      <x:c r="B1450" s="1" t="str">
        <x:v>002819.OF</x:v>
      </x:c>
      <x:c r="C1450" s="1" t="str">
        <x:v>招商丰美混合A</x:v>
      </x:c>
      <x:c r="D1450" s="1" t="str">
        <x:v>招商基金</x:v>
      </x:c>
      <x:c r="E1450" s="9" t="n">
        <x:v>0.5949068457826633</x:v>
      </x:c>
      <x:c r="F1450" s="9" t="n">
        <x:v>0.4091306544986368</x:v>
      </x:c>
      <x:c r="G1450" s="9" t="n">
        <x:v>0.025862472843727</x:v>
      </x:c>
      <x:c r="H1450" s="9" t="n">
        <x:v>1.029899973125027</x:v>
      </x:c>
      <x:c r="I1450" s="9" t="str">
        <x:v>可用</x:v>
      </x:c>
      <x:c r="J1450" s="9" t="n">
        <x:v>0.1606714697572842</x:v>
      </x:c>
      <x:c r="K1450" s="9" t="n">
        <x:v>0.0089599220136762</x:v>
      </x:c>
      <x:c r="L1450" s="9" t="n">
        <x:v>0.0992503360382826</x:v>
      </x:c>
      <x:c r="M1450" s="9" t="n">
        <x:v>0.0699417167481282</x:v>
      </x:c>
      <x:c r="N1450" s="9" t="n">
        <x:v>-0.029308619290154395</x:v>
      </x:c>
    </x:row>
    <x:row r="1451">
      <x:c r="A1451" s="1" t="str">
        <x:v>2024Q3</x:v>
      </x:c>
      <x:c r="B1451" s="1" t="str">
        <x:v>002819.OF</x:v>
      </x:c>
      <x:c r="C1451" s="1" t="str">
        <x:v>招商丰美混合A</x:v>
      </x:c>
      <x:c r="D1451" s="1" t="str">
        <x:v>招商基金</x:v>
      </x:c>
      <x:c r="E1451" s="9" t="n">
        <x:v>0.6295745767786461</x:v>
      </x:c>
      <x:c r="F1451" s="9" t="n">
        <x:v>0.3184833630772353</x:v>
      </x:c>
      <x:c r="G1451" s="9" t="n">
        <x:v>0.052820002943266</x:v>
      </x:c>
      <x:c r="H1451" s="9" t="n">
        <x:v>1.0008779427991474</x:v>
      </x:c>
      <x:c r="I1451" s="9" t="str">
        <x:v>可用</x:v>
      </x:c>
      <x:c r="J1451" s="9" t="n">
        <x:v>-0.0206428811428998</x:v>
      </x:c>
      <x:c r="K1451" s="9" t="n">
        <x:v>0.0278751222406441</x:v>
      </x:c>
      <x:c r="L1451" s="9" t="n">
        <x:v>-0.004118470481643667</x:v>
      </x:c>
      <x:c r="M1451" s="9" t="n">
        <x:v>-0.0311284069128485</x:v>
      </x:c>
      <x:c r="N1451" s="9" t="n">
        <x:v>-0.027009936431204834</x:v>
      </x:c>
    </x:row>
    <x:row r="1452">
      <x:c r="A1452" s="1" t="str">
        <x:v>2024Q4</x:v>
      </x:c>
      <x:c r="B1452" s="1" t="str">
        <x:v>002819.OF</x:v>
      </x:c>
      <x:c r="C1452" s="1" t="str">
        <x:v>招商丰美混合A</x:v>
      </x:c>
      <x:c r="D1452" s="1" t="str">
        <x:v>招商基金</x:v>
      </x:c>
      <x:c r="E1452" s="9" t="n">
        <x:v>0.595549413755836</x:v>
      </x:c>
      <x:c r="F1452" s="9" t="n">
        <x:v>0.2945651105395124</x:v>
      </x:c>
      <x:c r="G1452" s="9" t="n">
        <x:v>0.1654587980719349</x:v>
      </x:c>
      <x:c r="H1452" s="9" t="n">
        <x:v>1.0555733223672834</x:v>
      </x:c>
      <x:c r="I1452" s="9" t="str">
        <x:v>可用</x:v>
      </x:c>
      <x:c r="J1452" s="9" t="n">
        <x:v>-0.0120968459253197</x:v>
      </x:c>
      <x:c r="K1452" s="9" t="n">
        <x:v>-0.0061358304583538</x:v>
      </x:c>
      <x:c r="L1452" s="9" t="n">
        <x:v>-0.009011671076335515</x:v>
      </x:c>
      <x:c r="M1452" s="9" t="n">
        <x:v>-0.0377510006980845</x:v>
      </x:c>
      <x:c r="N1452" s="9" t="n">
        <x:v>-0.028739329621748987</x:v>
      </x:c>
    </x:row>
    <x:row r="1453">
      <x:c r="A1453" s="1" t="str">
        <x:v>2025Q1</x:v>
      </x:c>
      <x:c r="B1453" s="1" t="str">
        <x:v>002819.OF</x:v>
      </x:c>
      <x:c r="C1453" s="1" t="str">
        <x:v>招商丰美混合A</x:v>
      </x:c>
      <x:c r="D1453" s="1" t="str">
        <x:v>招商基金</x:v>
      </x:c>
      <x:c r="E1453" s="9" t="n">
        <x:v>0.3978355661602717</x:v>
      </x:c>
      <x:c r="F1453" s="9" t="n">
        <x:v>0.3853788411510924</x:v>
      </x:c>
      <x:c r="G1453" s="9" t="n">
        <x:v>0.0134375535386451</x:v>
      </x:c>
      <x:c r="H1453" s="9" t="n">
        <x:v>0.7966519608500091</x:v>
      </x:c>
      <x:c r="I1453" s="9" t="str">
        <x:v>覆盖/杠杆异常</x:v>
      </x:c>
      <x:c r="J1453" s="9" t="n">
        <x:v>0.0125459507988814</x:v>
      </x:c>
      <x:c r="K1453" s="9" t="n">
        <x:v>0.0167355103051229</x:v>
      </x:c>
      <x:c r="L1453" s="9" t="n">
        <x:v>0.011440737006552324</x:v>
      </x:c>
      <x:c r="M1453" s="9" t="n">
        <x:v>0.0500834699436654</x:v>
      </x:c>
      <x:c r="N1453" s="9"/>
    </x:row>
    <x:row r="1454">
      <x:c r="A1454" s="1" t="str">
        <x:v>2025Q2</x:v>
      </x:c>
      <x:c r="B1454" s="1" t="str">
        <x:v>002819.OF</x:v>
      </x:c>
      <x:c r="C1454" s="1" t="str">
        <x:v>招商丰美混合A</x:v>
      </x:c>
      <x:c r="D1454" s="1" t="str">
        <x:v>招商基金</x:v>
      </x:c>
      <x:c r="E1454" s="9" t="n">
        <x:v>0.4100942117852128</x:v>
      </x:c>
      <x:c r="F1454" s="9" t="n">
        <x:v>0.5570168783227618</x:v>
      </x:c>
      <x:c r="G1454" s="9" t="n">
        <x:v>0.0400224332784583</x:v>
      </x:c>
      <x:c r="H1454" s="9" t="n">
        <x:v>1.007133523386433</x:v>
      </x:c>
      <x:c r="I1454" s="9" t="str">
        <x:v>可用</x:v>
      </x:c>
      <x:c r="J1454" s="9" t="n">
        <x:v>0.1790131298144346</x:v>
      </x:c>
      <x:c r="K1454" s="9" t="n">
        <x:v>-0.0093141564174268</x:v>
      </x:c>
      <x:c r="L1454" s="9" t="n">
        <x:v>0.06822410603860955</x:v>
      </x:c>
      <x:c r="M1454" s="9" t="n">
        <x:v>0.0914149438420346</x:v>
      </x:c>
      <x:c r="N1454" s="9" t="n">
        <x:v>0.02319083780342504</x:v>
      </x:c>
    </x:row>
    <x:row r="1455">
      <x:c r="A1455" s="1" t="str">
        <x:v>2025Q3</x:v>
      </x:c>
      <x:c r="B1455" s="1" t="str">
        <x:v>002819.OF</x:v>
      </x:c>
      <x:c r="C1455" s="1" t="str">
        <x:v>招商丰美混合A</x:v>
      </x:c>
      <x:c r="D1455" s="1" t="str">
        <x:v>招商基金</x:v>
      </x:c>
      <x:c r="E1455" s="9" t="n">
        <x:v>0.5711228367444358</x:v>
      </x:c>
      <x:c r="F1455" s="9" t="n">
        <x:v>0.4239710076973567</x:v>
      </x:c>
      <x:c r="G1455" s="9" t="n">
        <x:v>0.0066684546213974</x:v>
      </x:c>
      <x:c r="H1455" s="9" t="n">
        <x:v>1.0017622990631898</x:v>
      </x:c>
      <x:c r="I1455" s="9" t="str">
        <x:v>可用</x:v>
      </x:c>
      <x:c r="J1455" s="9" t="n">
        <x:v>-0.002316465870377</x:v>
      </x:c>
      <x:c r="K1455" s="9" t="n">
        <x:v>0.0053859744891888</x:v>
      </x:c>
      <x:c r="L1455" s="9" t="n">
        <x:v>0.0009605104725022506</x:v>
      </x:c>
      <x:c r="M1455" s="9" t="n">
        <x:v>0.0043699935682686</x:v>
      </x:c>
      <x:c r="N1455" s="9" t="n">
        <x:v>0.0034094830957663493</x:v>
      </x:c>
    </x:row>
    <x:row r="1456">
      <x:c r="A1456" s="1" t="str">
        <x:v>2025Q4</x:v>
      </x:c>
      <x:c r="B1456" s="1" t="str">
        <x:v>002819.OF</x:v>
      </x:c>
      <x:c r="C1456" s="1" t="str">
        <x:v>招商丰美混合A</x:v>
      </x:c>
      <x:c r="D1456" s="1" t="str">
        <x:v>招商基金</x:v>
      </x:c>
      <x:c r="E1456" s="9" t="n">
        <x:v>0.5981665085929109</x:v>
      </x:c>
      <x:c r="F1456" s="9" t="n">
        <x:v>0.0461590660580021</x:v>
      </x:c>
      <x:c r="G1456" s="9" t="n">
        <x:v>0.0901458512352309</x:v>
      </x:c>
      <x:c r="H1456" s="9" t="n">
        <x:v>0.7344714258861439</x:v>
      </x:c>
      <x:c r="I1456" s="9" t="str">
        <x:v>覆盖/杠杆异常</x:v>
      </x:c>
      <x:c r="J1456" s="9" t="n">
        <x:v>-0.0388536352522925</x:v>
      </x:c>
      <x:c r="K1456" s="9" t="n">
        <x:v>0.0082560386605905</x:v>
      </x:c>
      <x:c r="L1456" s="9" t="n">
        <x:v>-0.02285985231109463</x:v>
      </x:c>
      <x:c r="M1456" s="9" t="n">
        <x:v>0.0326323407070383</x:v>
      </x:c>
      <x:c r="N1456" s="9"/>
    </x:row>
    <x:row r="1457">
      <x:c r="A1457" s="1" t="str">
        <x:v>2026Q1</x:v>
      </x:c>
      <x:c r="B1457" s="1" t="str">
        <x:v>002819.OF</x:v>
      </x:c>
      <x:c r="C1457" s="1" t="str">
        <x:v>招商丰美混合A</x:v>
      </x:c>
      <x:c r="D1457" s="1" t="str">
        <x:v>招商基金</x:v>
      </x:c>
      <x:c r="E1457" s="9" t="n">
        <x:v>0.5968278577386469</x:v>
      </x:c>
      <x:c r="F1457" s="9" t="n">
        <x:v>0.0560269759036144</x:v>
      </x:c>
      <x:c r="G1457" s="9" t="n">
        <x:v>0.3382536302131603</x:v>
      </x:c>
      <x:c r="H1457" s="9" t="n">
        <x:v>0.9911084638554215</x:v>
      </x:c>
      <x:c r="I1457" s="9" t="str">
        <x:v>可用</x:v>
      </x:c>
      <x:c r="J1457" s="9" t="n">
        <x:v>0.1189604611184145</x:v>
      </x:c>
      <x:c r="K1457" s="9" t="n">
        <x:v>0.0119203404212993</x:v>
      </x:c>
      <x:c r="L1457" s="9" t="n">
        <x:v>0.07166677779045195</x:v>
      </x:c>
      <x:c r="M1457" s="9" t="n">
        <x:v>-0.0393258384838711</x:v>
      </x:c>
      <x:c r="N1457" s="9" t="n">
        <x:v>-0.11099261627432305</x:v>
      </x:c>
    </x:row>
    <x:row r="1458">
      <x:c r="A1458" s="1" t="str">
        <x:v>2023Q1</x:v>
      </x:c>
      <x:c r="B1458" s="1" t="str">
        <x:v>002838.OF</x:v>
      </x:c>
      <x:c r="C1458" s="1" t="str">
        <x:v>华夏新锦程混合A</x:v>
      </x:c>
      <x:c r="D1458" s="1" t="str">
        <x:v>华夏基金</x:v>
      </x:c>
      <x:c r="E1458" s="9" t="n">
        <x:v>0.11015</x:v>
      </x:c>
      <x:c r="F1458" s="9" t="n">
        <x:v>0.3768848538909475</x:v>
      </x:c>
      <x:c r="G1458" s="9" t="n">
        <x:v>0.5654569579142403</x:v>
      </x:c>
      <x:c r="H1458" s="9" t="n">
        <x:v>1.0524918118051878</x:v>
      </x:c>
      <x:c r="I1458" s="9" t="str">
        <x:v>可用</x:v>
      </x:c>
      <x:c r="J1458" s="9" t="n">
        <x:v>-0.0514647253840476</x:v>
      </x:c>
      <x:c r="K1458" s="9" t="n">
        <x:v>0.0167474576920587</x:v>
      </x:c>
      <x:c r="L1458" s="9" t="n">
        <x:v>0.000643023644263524</x:v>
      </x:c>
      <x:c r="M1458" s="9" t="n">
        <x:v>-0.0197550347951901</x:v>
      </x:c>
      <x:c r="N1458" s="9" t="n">
        <x:v>-0.020398058439453623</x:v>
      </x:c>
    </x:row>
    <x:row r="1459">
      <x:c r="A1459" s="1" t="str">
        <x:v>2023Q2</x:v>
      </x:c>
      <x:c r="B1459" s="1" t="str">
        <x:v>002838.OF</x:v>
      </x:c>
      <x:c r="C1459" s="1" t="str">
        <x:v>华夏新锦程混合A</x:v>
      </x:c>
      <x:c r="D1459" s="1" t="str">
        <x:v>华夏基金</x:v>
      </x:c>
      <x:c r="E1459" s="9" t="n">
        <x:v>0.3380842639563107</x:v>
      </x:c>
      <x:c r="F1459" s="9" t="n">
        <x:v>0.6003788219053398</x:v>
      </x:c>
      <x:c r="G1459" s="9" t="n">
        <x:v>0.0640215512742718</x:v>
      </x:c>
      <x:c r="H1459" s="9" t="n">
        <x:v>1.0024846371359224</x:v>
      </x:c>
      <x:c r="I1459" s="9" t="str">
        <x:v>可用</x:v>
      </x:c>
      <x:c r="J1459" s="9" t="n">
        <x:v>-0.0398001275228043</x:v>
      </x:c>
      <x:c r="K1459" s="9" t="n">
        <x:v>0.0067709071031718</x:v>
      </x:c>
      <x:c r="L1459" s="9" t="n">
        <x:v>-0.009390687589081813</x:v>
      </x:c>
      <x:c r="M1459" s="9" t="n">
        <x:v>0.0036275724809156</x:v>
      </x:c>
      <x:c r="N1459" s="9" t="n">
        <x:v>0.013018260069997413</x:v>
      </x:c>
    </x:row>
    <x:row r="1460">
      <x:c r="A1460" s="1" t="str">
        <x:v>2023Q3</x:v>
      </x:c>
      <x:c r="B1460" s="1" t="str">
        <x:v>002838.OF</x:v>
      </x:c>
      <x:c r="C1460" s="1" t="str">
        <x:v>华夏新锦程混合A</x:v>
      </x:c>
      <x:c r="D1460" s="1" t="str">
        <x:v>华夏基金</x:v>
      </x:c>
      <x:c r="E1460" s="9" t="n">
        <x:v>0.3730237538086532</x:v>
      </x:c>
      <x:c r="F1460" s="9" t="n">
        <x:v>0.2891012961608775</x:v>
      </x:c>
      <x:c r="G1460" s="9" t="n">
        <x:v>0.1286882979890311</x:v>
      </x:c>
      <x:c r="H1460" s="9" t="n">
        <x:v>0.7908133479585617</x:v>
      </x:c>
      <x:c r="I1460" s="9" t="str">
        <x:v>覆盖/杠杆异常</x:v>
      </x:c>
      <x:c r="J1460" s="9" t="n">
        <x:v>-0.0700389210520608</x:v>
      </x:c>
      <x:c r="K1460" s="9" t="n">
        <x:v>0.0140014361109186</x:v>
      </x:c>
      <x:c r="L1460" s="9" t="n">
        <x:v>-0.022078347915767346</x:v>
      </x:c>
      <x:c r="M1460" s="9" t="n">
        <x:v>-0.0253012096415652</x:v>
      </x:c>
      <x:c r="N1460" s="9"/>
    </x:row>
    <x:row r="1461">
      <x:c r="A1461" s="1" t="str">
        <x:v>2023Q4</x:v>
      </x:c>
      <x:c r="B1461" s="1" t="str">
        <x:v>002838.OF</x:v>
      </x:c>
      <x:c r="C1461" s="1" t="str">
        <x:v>华夏新锦程混合A</x:v>
      </x:c>
      <x:c r="D1461" s="1" t="str">
        <x:v>华夏基金</x:v>
      </x:c>
      <x:c r="E1461" s="9" t="n">
        <x:v>0.3834658164924505</x:v>
      </x:c>
      <x:c r="F1461" s="9" t="n">
        <x:v>0.2959027982965543</x:v>
      </x:c>
      <x:c r="G1461" s="9" t="n">
        <x:v>0.1010834134727061</x:v>
      </x:c>
      <x:c r="H1461" s="9" t="n">
        <x:v>0.7804520282617109</x:v>
      </x:c>
      <x:c r="I1461" s="9" t="str">
        <x:v>覆盖/杠杆异常</x:v>
      </x:c>
      <x:c r="J1461" s="9" t="n">
        <x:v>0.031001629210372</x:v>
      </x:c>
      <x:c r="K1461" s="9" t="n">
        <x:v>0.0198746052509315</x:v>
      </x:c>
      <x:c r="L1461" s="9" t="n">
        <x:v>0.017769016366541525</x:v>
      </x:c>
      <x:c r="M1461" s="9" t="n">
        <x:v>-0.0633498125953631</x:v>
      </x:c>
      <x:c r="N1461" s="9"/>
    </x:row>
    <x:row r="1462">
      <x:c r="A1462" s="1" t="str">
        <x:v>2024Q1</x:v>
      </x:c>
      <x:c r="B1462" s="1" t="str">
        <x:v>002838.OF</x:v>
      </x:c>
      <x:c r="C1462" s="1" t="str">
        <x:v>华夏新锦程混合A</x:v>
      </x:c>
      <x:c r="D1462" s="1" t="str">
        <x:v>华夏基金</x:v>
      </x:c>
      <x:c r="E1462" s="9" t="n">
        <x:v>0.3428188715044248</x:v>
      </x:c>
      <x:c r="F1462" s="9" t="n">
        <x:v>0.0269032610619469</x:v>
      </x:c>
      <x:c r="G1462" s="9" t="n">
        <x:v>0.2718373185840708</x:v>
      </x:c>
      <x:c r="H1462" s="9" t="n">
        <x:v>0.6415594511504426</x:v>
      </x:c>
      <x:c r="I1462" s="9" t="str">
        <x:v>覆盖/杠杆异常</x:v>
      </x:c>
      <x:c r="J1462" s="9" t="n">
        <x:v>-0.0214333367255786</x:v>
      </x:c>
      <x:c r="K1462" s="9" t="n">
        <x:v>0.0174055286828451</x:v>
      </x:c>
      <x:c r="L1462" s="9" t="n">
        <x:v>-0.006879486826761413</x:v>
      </x:c>
      <x:c r="M1462" s="9" t="n">
        <x:v>-0.0185857270359177</x:v>
      </x:c>
      <x:c r="N1462" s="9"/>
    </x:row>
    <x:row r="1463">
      <x:c r="A1463" s="1" t="str">
        <x:v>2024Q2</x:v>
      </x:c>
      <x:c r="B1463" s="1" t="str">
        <x:v>002838.OF</x:v>
      </x:c>
      <x:c r="C1463" s="1" t="str">
        <x:v>华夏新锦程混合A</x:v>
      </x:c>
      <x:c r="D1463" s="1" t="str">
        <x:v>华夏基金</x:v>
      </x:c>
      <x:c r="E1463" s="9" t="n">
        <x:v>0.159705764918282</x:v>
      </x:c>
      <x:c r="F1463" s="9" t="n">
        <x:v>0.0290248122386925</x:v>
      </x:c>
      <x:c r="G1463" s="9" t="n">
        <x:v>0.8182064361459521</x:v>
      </x:c>
      <x:c r="H1463" s="9" t="n">
        <x:v>1.0069370133029265</x:v>
      </x:c>
      <x:c r="I1463" s="9" t="str">
        <x:v>可用</x:v>
      </x:c>
      <x:c r="J1463" s="9" t="n">
        <x:v>0.1606714697572842</x:v>
      </x:c>
      <x:c r="K1463" s="9" t="n">
        <x:v>0.0089599220136762</x:v>
      </x:c>
      <x:c r="L1463" s="9" t="n">
        <x:v>0.025920220032251966</x:v>
      </x:c>
      <x:c r="M1463" s="9" t="n">
        <x:v>0.0339533826270168</x:v>
      </x:c>
      <x:c r="N1463" s="9" t="n">
        <x:v>0.008033162594764831</x:v>
      </x:c>
    </x:row>
    <x:row r="1464">
      <x:c r="A1464" s="1" t="str">
        <x:v>2024Q3</x:v>
      </x:c>
      <x:c r="B1464" s="1" t="str">
        <x:v>002838.OF</x:v>
      </x:c>
      <x:c r="C1464" s="1" t="str">
        <x:v>华夏新锦程混合A</x:v>
      </x:c>
      <x:c r="D1464" s="1" t="str">
        <x:v>华夏基金</x:v>
      </x:c>
      <x:c r="E1464" s="9" t="n">
        <x:v>0.1241289844047166</x:v>
      </x:c>
      <x:c r="F1464" s="9" t="n">
        <x:v>0.0583161472042601</x:v>
      </x:c>
      <x:c r="G1464" s="9" t="n">
        <x:v>0.8204149882084442</x:v>
      </x:c>
      <x:c r="H1464" s="9" t="n">
        <x:v>1.002860119817421</x:v>
      </x:c>
      <x:c r="I1464" s="9" t="str">
        <x:v>可用</x:v>
      </x:c>
      <x:c r="J1464" s="9" t="n">
        <x:v>-0.0206428811428998</x:v>
      </x:c>
      <x:c r="K1464" s="9" t="n">
        <x:v>0.0278751222406441</x:v>
      </x:c>
      <x:c r="L1464" s="9" t="n">
        <x:v>-0.0009368101395332818</x:v>
      </x:c>
      <x:c r="M1464" s="9" t="n">
        <x:v>-0.0008670148195616</x:v>
      </x:c>
      <x:c r="N1464" s="9" t="n">
        <x:v>0.00006979531997168174</x:v>
      </x:c>
    </x:row>
    <x:row r="1465">
      <x:c r="A1465" s="1" t="str">
        <x:v>2024Q4</x:v>
      </x:c>
      <x:c r="B1465" s="1" t="str">
        <x:v>002838.OF</x:v>
      </x:c>
      <x:c r="C1465" s="1" t="str">
        <x:v>华夏新锦程混合A</x:v>
      </x:c>
      <x:c r="D1465" s="1" t="str">
        <x:v>华夏基金</x:v>
      </x:c>
      <x:c r="E1465" s="9" t="n">
        <x:v>0.1407619391025641</x:v>
      </x:c>
      <x:c r="F1465" s="9" t="n">
        <x:v>0.048450078926282</x:v>
      </x:c>
      <x:c r="G1465" s="9" t="n">
        <x:v>0.8687163501602565</x:v>
      </x:c>
      <x:c r="H1465" s="9" t="n">
        <x:v>1.0579283681891025</x:v>
      </x:c>
      <x:c r="I1465" s="9" t="str">
        <x:v>可用</x:v>
      </x:c>
      <x:c r="J1465" s="9" t="n">
        <x:v>-0.0120968459253197</x:v>
      </x:c>
      <x:c r="K1465" s="9" t="n">
        <x:v>-0.0061358304583538</x:v>
      </x:c>
      <x:c r="L1465" s="9" t="n">
        <x:v>-0.002000056959458479</x:v>
      </x:c>
      <x:c r="M1465" s="9" t="n">
        <x:v>0.0046642793636322</x:v>
      </x:c>
      <x:c r="N1465" s="9" t="n">
        <x:v>0.006664336323090679</x:v>
      </x:c>
    </x:row>
    <x:row r="1466">
      <x:c r="A1466" s="1" t="str">
        <x:v>2025Q1</x:v>
      </x:c>
      <x:c r="B1466" s="1" t="str">
        <x:v>002838.OF</x:v>
      </x:c>
      <x:c r="C1466" s="1" t="str">
        <x:v>华夏新锦程混合A</x:v>
      </x:c>
      <x:c r="D1466" s="1" t="str">
        <x:v>华夏基金</x:v>
      </x:c>
      <x:c r="E1466" s="9" t="n">
        <x:v>0.1028161982825917</x:v>
      </x:c>
      <x:c r="F1466" s="9" t="n">
        <x:v>0.6068830120999219</x:v>
      </x:c>
      <x:c r="G1466" s="9" t="n">
        <x:v>0.2909667338017174</x:v>
      </x:c>
      <x:c r="H1466" s="9" t="n">
        <x:v>1.000665944184231</x:v>
      </x:c>
      <x:c r="I1466" s="9" t="str">
        <x:v>可用</x:v>
      </x:c>
      <x:c r="J1466" s="9" t="n">
        <x:v>0.0125459507988814</x:v>
      </x:c>
      <x:c r="K1466" s="9" t="n">
        <x:v>0.0167355103051229</x:v>
      </x:c>
      <x:c r="L1466" s="9" t="n">
        <x:v>0.0114464238679837</x:v>
      </x:c>
      <x:c r="M1466" s="9" t="n">
        <x:v>0.006694017442445</x:v>
      </x:c>
      <x:c r="N1466" s="9" t="n">
        <x:v>-0.0047524064255387</x:v>
      </x:c>
    </x:row>
    <x:row r="1467">
      <x:c r="A1467" s="1" t="str">
        <x:v>2025Q2</x:v>
      </x:c>
      <x:c r="B1467" s="1" t="str">
        <x:v>002838.OF</x:v>
      </x:c>
      <x:c r="C1467" s="1" t="str">
        <x:v>华夏新锦程混合A</x:v>
      </x:c>
      <x:c r="D1467" s="1" t="str">
        <x:v>华夏基金</x:v>
      </x:c>
      <x:c r="E1467" s="9" t="n">
        <x:v>0.1254132439228835</x:v>
      </x:c>
      <x:c r="F1467" s="9" t="n">
        <x:v>0.655326036462699</x:v>
      </x:c>
      <x:c r="G1467" s="9" t="n">
        <x:v>0.2226238248113998</x:v>
      </x:c>
      <x:c r="H1467" s="9" t="n">
        <x:v>1.0033631051969825</x:v>
      </x:c>
      <x:c r="I1467" s="9" t="str">
        <x:v>可用</x:v>
      </x:c>
      <x:c r="J1467" s="9" t="n">
        <x:v>0.1790131298144346</x:v>
      </x:c>
      <x:c r="K1467" s="9" t="n">
        <x:v>-0.0093141564174268</x:v>
      </x:c>
      <x:c r="L1467" s="9" t="n">
        <x:v>0.016346808106790577</x:v>
      </x:c>
      <x:c r="M1467" s="9" t="n">
        <x:v>0.1603389047275254</x:v>
      </x:c>
      <x:c r="N1467" s="9" t="n">
        <x:v>0.14399209662073484</x:v>
      </x:c>
    </x:row>
    <x:row r="1468">
      <x:c r="A1468" s="1" t="str">
        <x:v>2025Q3</x:v>
      </x:c>
      <x:c r="B1468" s="1" t="str">
        <x:v>002838.OF</x:v>
      </x:c>
      <x:c r="C1468" s="1" t="str">
        <x:v>华夏新锦程混合A</x:v>
      </x:c>
      <x:c r="D1468" s="1" t="str">
        <x:v>华夏基金</x:v>
      </x:c>
      <x:c r="E1468" s="9" t="n">
        <x:v>0.8879636295887386</x:v>
      </x:c>
      <x:c r="F1468" s="9"/>
      <x:c r="G1468" s="9" t="n">
        <x:v>0.1149743182445487</x:v>
      </x:c>
      <x:c r="H1468" s="9"/>
      <x:c r="I1468" s="9" t="str">
        <x:v>覆盖/杠杆异常</x:v>
      </x:c>
      <x:c r="J1468" s="9" t="n">
        <x:v>-0.002316465870377</x:v>
      </x:c>
      <x:c r="K1468" s="9" t="n">
        <x:v>0.0053859744891888</x:v>
      </x:c>
      <x:c r="L1468" s="9"/>
      <x:c r="M1468" s="9" t="n">
        <x:v>-0.0507440595337215</x:v>
      </x:c>
      <x:c r="N1468" s="9"/>
    </x:row>
    <x:row r="1469">
      <x:c r="A1469" s="1" t="str">
        <x:v>2025Q4</x:v>
      </x:c>
      <x:c r="B1469" s="1" t="str">
        <x:v>002838.OF</x:v>
      </x:c>
      <x:c r="C1469" s="1" t="str">
        <x:v>华夏新锦程混合A</x:v>
      </x:c>
      <x:c r="D1469" s="1" t="str">
        <x:v>华夏基金</x:v>
      </x:c>
      <x:c r="E1469" s="9" t="n">
        <x:v>0.7485190402802102</x:v>
      </x:c>
      <x:c r="F1469" s="9"/>
      <x:c r="G1469" s="9" t="n">
        <x:v>0.2545269988324576</x:v>
      </x:c>
      <x:c r="H1469" s="9"/>
      <x:c r="I1469" s="9" t="str">
        <x:v>覆盖/杠杆异常</x:v>
      </x:c>
      <x:c r="J1469" s="9" t="n">
        <x:v>-0.0388536352522925</x:v>
      </x:c>
      <x:c r="K1469" s="9" t="n">
        <x:v>0.0082560386605905</x:v>
      </x:c>
      <x:c r="L1469" s="9"/>
      <x:c r="M1469" s="9" t="n">
        <x:v>-0.0733203469448885</x:v>
      </x:c>
      <x:c r="N1469" s="9"/>
    </x:row>
    <x:row r="1470">
      <x:c r="A1470" s="1" t="str">
        <x:v>2026Q1</x:v>
      </x:c>
      <x:c r="B1470" s="1" t="str">
        <x:v>002838.OF</x:v>
      </x:c>
      <x:c r="C1470" s="1" t="str">
        <x:v>华夏新锦程混合A</x:v>
      </x:c>
      <x:c r="D1470" s="1" t="str">
        <x:v>华夏基金</x:v>
      </x:c>
      <x:c r="E1470" s="9" t="n">
        <x:v>0.8948245827895596</x:v>
      </x:c>
      <x:c r="F1470" s="9"/>
      <x:c r="G1470" s="9" t="n">
        <x:v>0.1523267944535073</x:v>
      </x:c>
      <x:c r="H1470" s="9"/>
      <x:c r="I1470" s="9" t="str">
        <x:v>覆盖/杠杆异常</x:v>
      </x:c>
      <x:c r="J1470" s="9" t="n">
        <x:v>0.1189604611184145</x:v>
      </x:c>
      <x:c r="K1470" s="9" t="n">
        <x:v>0.0119203404212993</x:v>
      </x:c>
      <x:c r="L1470" s="9"/>
      <x:c r="M1470" s="9" t="n">
        <x:v>1.0746033381009914</x:v>
      </x:c>
      <x:c r="N1470" s="9"/>
    </x:row>
    <x:row r="1471">
      <x:c r="A1471" s="1" t="str">
        <x:v>2023Q1</x:v>
      </x:c>
      <x:c r="B1471" s="1" t="str">
        <x:v>002908.OF</x:v>
      </x:c>
      <x:c r="C1471" s="1" t="str">
        <x:v>富国睿利定期开放混合型发起式A</x:v>
      </x:c>
      <x:c r="D1471" s="1" t="str">
        <x:v>富国基金</x:v>
      </x:c>
      <x:c r="E1471" s="9" t="n">
        <x:v>0.2566870769701045</x:v>
      </x:c>
      <x:c r="F1471" s="9" t="n">
        <x:v>0.6980721524118114</x:v>
      </x:c>
      <x:c r="G1471" s="9" t="n">
        <x:v>0.0428155944244054</x:v>
      </x:c>
      <x:c r="H1471" s="9" t="n">
        <x:v>0.9975748238063213</x:v>
      </x:c>
      <x:c r="I1471" s="9" t="str">
        <x:v>可用</x:v>
      </x:c>
      <x:c r="J1471" s="9" t="n">
        <x:v>-0.0514647253840476</x:v>
      </x:c>
      <x:c r="K1471" s="9" t="n">
        <x:v>0.0167474576920587</x:v>
      </x:c>
      <x:c r="L1471" s="9" t="n">
        <x:v>-0.0015193960873791552</x:v>
      </x:c>
      <x:c r="M1471" s="9" t="n">
        <x:v>-0.0125553914327918</x:v>
      </x:c>
      <x:c r="N1471" s="9" t="n">
        <x:v>-0.011035995345412644</x:v>
      </x:c>
    </x:row>
    <x:row r="1472">
      <x:c r="A1472" s="1" t="str">
        <x:v>2023Q2</x:v>
      </x:c>
      <x:c r="B1472" s="1" t="str">
        <x:v>002908.OF</x:v>
      </x:c>
      <x:c r="C1472" s="1" t="str">
        <x:v>富国睿利定期开放混合型发起式A</x:v>
      </x:c>
      <x:c r="D1472" s="1" t="str">
        <x:v>富国基金</x:v>
      </x:c>
      <x:c r="E1472" s="9" t="n">
        <x:v>0.2712918537975468</x:v>
      </x:c>
      <x:c r="F1472" s="9" t="n">
        <x:v>0.6613340493743031</x:v>
      </x:c>
      <x:c r="G1472" s="9" t="n">
        <x:v>0.0703576948333539</x:v>
      </x:c>
      <x:c r="H1472" s="9" t="n">
        <x:v>1.0029835980052038</x:v>
      </x:c>
      <x:c r="I1472" s="9" t="str">
        <x:v>可用</x:v>
      </x:c>
      <x:c r="J1472" s="9" t="n">
        <x:v>-0.0398001275228043</x:v>
      </x:c>
      <x:c r="K1472" s="9" t="n">
        <x:v>0.0067709071031718</x:v>
      </x:c>
      <x:c r="L1472" s="9" t="n">
        <x:v>-0.006319618964562504</x:v>
      </x:c>
      <x:c r="M1472" s="9" t="n">
        <x:v>-0.0456245325355272</x:v>
      </x:c>
      <x:c r="N1472" s="9" t="n">
        <x:v>-0.039304913570964696</x:v>
      </x:c>
    </x:row>
    <x:row r="1473">
      <x:c r="A1473" s="1" t="str">
        <x:v>2023Q3</x:v>
      </x:c>
      <x:c r="B1473" s="1" t="str">
        <x:v>002908.OF</x:v>
      </x:c>
      <x:c r="C1473" s="1" t="str">
        <x:v>富国睿利定期开放混合型发起式A</x:v>
      </x:c>
      <x:c r="D1473" s="1" t="str">
        <x:v>富国基金</x:v>
      </x:c>
      <x:c r="E1473" s="9" t="n">
        <x:v>0.2984431622621907</x:v>
      </x:c>
      <x:c r="F1473" s="9" t="n">
        <x:v>0.6740390149340951</x:v>
      </x:c>
      <x:c r="G1473" s="9" t="n">
        <x:v>0.0036745626907343</x:v>
      </x:c>
      <x:c r="H1473" s="9" t="n">
        <x:v>0.9761567398870201</x:v>
      </x:c>
      <x:c r="I1473" s="9" t="str">
        <x:v>可用</x:v>
      </x:c>
      <x:c r="J1473" s="9" t="n">
        <x:v>-0.0700389210520608</x:v>
      </x:c>
      <x:c r="K1473" s="9" t="n">
        <x:v>0.0140014361109186</x:v>
      </x:c>
      <x:c r="L1473" s="9" t="n">
        <x:v>-0.011465122876342704</x:v>
      </x:c>
      <x:c r="M1473" s="9" t="n">
        <x:v>-0.0015673981191222</x:v>
      </x:c>
      <x:c r="N1473" s="9" t="n">
        <x:v>0.009897724757220505</x:v>
      </x:c>
    </x:row>
    <x:row r="1474">
      <x:c r="A1474" s="1" t="str">
        <x:v>2023Q4</x:v>
      </x:c>
      <x:c r="B1474" s="1" t="str">
        <x:v>002908.OF</x:v>
      </x:c>
      <x:c r="C1474" s="1" t="str">
        <x:v>富国睿利定期开放混合型发起式A</x:v>
      </x:c>
      <x:c r="D1474" s="1" t="str">
        <x:v>富国基金</x:v>
      </x:c>
      <x:c r="E1474" s="9" t="n">
        <x:v>0.2851761930118019</x:v>
      </x:c>
      <x:c r="F1474" s="9" t="n">
        <x:v>0.6895282436576528</x:v>
      </x:c>
      <x:c r="G1474" s="9" t="n">
        <x:v>0.0137606925936251</x:v>
      </x:c>
      <x:c r="H1474" s="9" t="n">
        <x:v>0.9884651292630797</x:v>
      </x:c>
      <x:c r="I1474" s="9" t="str">
        <x:v>可用</x:v>
      </x:c>
      <x:c r="J1474" s="9" t="n">
        <x:v>0.031001629210372</x:v>
      </x:c>
      <x:c r="K1474" s="9" t="n">
        <x:v>0.0198746052509315</x:v>
      </x:c>
      <x:c r="L1474" s="9" t="n">
        <x:v>0.022545028247441323</x:v>
      </x:c>
      <x:c r="M1474" s="9" t="n">
        <x:v>-0.0306122448979591</x:v>
      </x:c>
      <x:c r="N1474" s="9" t="n">
        <x:v>-0.05315727314540042</x:v>
      </x:c>
    </x:row>
    <x:row r="1475">
      <x:c r="A1475" s="1" t="str">
        <x:v>2024Q1</x:v>
      </x:c>
      <x:c r="B1475" s="1" t="str">
        <x:v>002908.OF</x:v>
      </x:c>
      <x:c r="C1475" s="1" t="str">
        <x:v>富国睿利定期开放混合型发起式A</x:v>
      </x:c>
      <x:c r="D1475" s="1" t="str">
        <x:v>富国基金</x:v>
      </x:c>
      <x:c r="E1475" s="9" t="n">
        <x:v>0.0872661164955378</x:v>
      </x:c>
      <x:c r="F1475" s="9" t="n">
        <x:v>0.6940330223586988</x:v>
      </x:c>
      <x:c r="G1475" s="9" t="n">
        <x:v>0.123113677382209</x:v>
      </x:c>
      <x:c r="H1475" s="9" t="n">
        <x:v>0.9044128162364456</x:v>
      </x:c>
      <x:c r="I1475" s="9" t="str">
        <x:v>可用</x:v>
      </x:c>
      <x:c r="J1475" s="9" t="n">
        <x:v>-0.0214333367255786</x:v>
      </x:c>
      <x:c r="K1475" s="9" t="n">
        <x:v>0.0174055286828451</x:v>
      </x:c>
      <x:c r="L1475" s="9" t="n">
        <x:v>0.010209607617923576</x:v>
      </x:c>
      <x:c r="M1475" s="9" t="n">
        <x:v>0</x:v>
      </x:c>
      <x:c r="N1475" s="9" t="n">
        <x:v>-0.010209607617923576</x:v>
      </x:c>
    </x:row>
    <x:row r="1476">
      <x:c r="A1476" s="1" t="str">
        <x:v>2024Q2</x:v>
      </x:c>
      <x:c r="B1476" s="1" t="str">
        <x:v>002908.OF</x:v>
      </x:c>
      <x:c r="C1476" s="1" t="str">
        <x:v>富国睿利定期开放混合型发起式A</x:v>
      </x:c>
      <x:c r="D1476" s="1" t="str">
        <x:v>富国基金</x:v>
      </x:c>
      <x:c r="E1476" s="9" t="n">
        <x:v>0.2951392077011715</x:v>
      </x:c>
      <x:c r="F1476" s="9" t="n">
        <x:v>0.6630181395237181</x:v>
      </x:c>
      <x:c r="G1476" s="9" t="n">
        <x:v>0.0431081100441713</x:v>
      </x:c>
      <x:c r="H1476" s="9" t="n">
        <x:v>1.001265457269061</x:v>
      </x:c>
      <x:c r="I1476" s="9" t="str">
        <x:v>可用</x:v>
      </x:c>
      <x:c r="J1476" s="9" t="n">
        <x:v>0.1606714697572842</x:v>
      </x:c>
      <x:c r="K1476" s="9" t="n">
        <x:v>0.0089599220136762</x:v>
      </x:c>
      <x:c r="L1476" s="9" t="n">
        <x:v>0.0533610411081328</x:v>
      </x:c>
      <x:c r="M1476" s="9" t="n">
        <x:v>0.0655870445344128</x:v>
      </x:c>
      <x:c r="N1476" s="9" t="n">
        <x:v>0.012226003426280004</x:v>
      </x:c>
    </x:row>
    <x:row r="1477">
      <x:c r="A1477" s="1" t="str">
        <x:v>2024Q3</x:v>
      </x:c>
      <x:c r="B1477" s="1" t="str">
        <x:v>002908.OF</x:v>
      </x:c>
      <x:c r="C1477" s="1" t="str">
        <x:v>富国睿利定期开放混合型发起式A</x:v>
      </x:c>
      <x:c r="D1477" s="1" t="str">
        <x:v>富国基金</x:v>
      </x:c>
      <x:c r="E1477" s="9" t="n">
        <x:v>0.3993829219608903</x:v>
      </x:c>
      <x:c r="F1477" s="9" t="n">
        <x:v>0.5860607625484364</x:v>
      </x:c>
      <x:c r="G1477" s="9" t="n">
        <x:v>0.0115965100477606</x:v>
      </x:c>
      <x:c r="H1477" s="9" t="n">
        <x:v>0.9970401945570874</x:v>
      </x:c>
      <x:c r="I1477" s="9" t="str">
        <x:v>可用</x:v>
      </x:c>
      <x:c r="J1477" s="9" t="n">
        <x:v>-0.0206428811428998</x:v>
      </x:c>
      <x:c r="K1477" s="9" t="n">
        <x:v>0.0278751222406441</x:v>
      </x:c>
      <x:c r="L1477" s="9" t="n">
        <x:v>0.008092101207940077</x:v>
      </x:c>
      <x:c r="M1477" s="9" t="n">
        <x:v>0.0250759878419453</x:v>
      </x:c>
      <x:c r="N1477" s="9" t="n">
        <x:v>0.01698388663400522</x:v>
      </x:c>
    </x:row>
    <x:row r="1478">
      <x:c r="A1478" s="1" t="str">
        <x:v>2024Q4</x:v>
      </x:c>
      <x:c r="B1478" s="1" t="str">
        <x:v>002908.OF</x:v>
      </x:c>
      <x:c r="C1478" s="1" t="str">
        <x:v>富国睿利定期开放混合型发起式A</x:v>
      </x:c>
      <x:c r="D1478" s="1" t="str">
        <x:v>富国基金</x:v>
      </x:c>
      <x:c r="E1478" s="9" t="n">
        <x:v>0.3691768492844364</x:v>
      </x:c>
      <x:c r="F1478" s="9" t="n">
        <x:v>0.6264278360912342</x:v>
      </x:c>
      <x:c r="G1478" s="9" t="n">
        <x:v>0.0179258120527728</x:v>
      </x:c>
      <x:c r="H1478" s="9" t="n">
        <x:v>1.0135304974284434</x:v>
      </x:c>
      <x:c r="I1478" s="9" t="str">
        <x:v>可用</x:v>
      </x:c>
      <x:c r="J1478" s="9" t="n">
        <x:v>-0.0120968459253197</x:v>
      </x:c>
      <x:c r="K1478" s="9" t="n">
        <x:v>-0.0061358304583538</x:v>
      </x:c>
      <x:c r="L1478" s="9" t="n">
        <x:v>-0.008309530461638057</x:v>
      </x:c>
      <x:c r="M1478" s="9" t="n">
        <x:v>-0.0074128984432912</x:v>
      </x:c>
      <x:c r="N1478" s="9" t="n">
        <x:v>0.0008966320183468567</x:v>
      </x:c>
    </x:row>
    <x:row r="1479">
      <x:c r="A1479" s="1" t="str">
        <x:v>2025Q1</x:v>
      </x:c>
      <x:c r="B1479" s="1" t="str">
        <x:v>002908.OF</x:v>
      </x:c>
      <x:c r="C1479" s="1" t="str">
        <x:v>富国睿利定期开放混合型发起式A</x:v>
      </x:c>
      <x:c r="D1479" s="1" t="str">
        <x:v>富国基金</x:v>
      </x:c>
      <x:c r="E1479" s="9" t="n">
        <x:v>0.0940407894084507</x:v>
      </x:c>
      <x:c r="F1479" s="9" t="n">
        <x:v>0.6943415134647888</x:v>
      </x:c>
      <x:c r="G1479" s="9" t="n">
        <x:v>0.2220893873802816</x:v>
      </x:c>
      <x:c r="H1479" s="9" t="n">
        <x:v>1.0104716902535211</x:v>
      </x:c>
      <x:c r="I1479" s="9" t="str">
        <x:v>可用</x:v>
      </x:c>
      <x:c r="J1479" s="9" t="n">
        <x:v>0.0125459507988814</x:v>
      </x:c>
      <x:c r="K1479" s="9" t="n">
        <x:v>0.0167355103051229</x:v>
      </x:c>
      <x:c r="L1479" s="9" t="n">
        <x:v>0.012799990670870995</x:v>
      </x:c>
      <x:c r="M1479" s="9" t="n">
        <x:v>0.0619865571321882</x:v>
      </x:c>
      <x:c r="N1479" s="9" t="n">
        <x:v>0.04918656646131721</x:v>
      </x:c>
    </x:row>
    <x:row r="1480">
      <x:c r="A1480" s="1" t="str">
        <x:v>2025Q2</x:v>
      </x:c>
      <x:c r="B1480" s="1" t="str">
        <x:v>002908.OF</x:v>
      </x:c>
      <x:c r="C1480" s="1" t="str">
        <x:v>富国睿利定期开放混合型发起式A</x:v>
      </x:c>
      <x:c r="D1480" s="1" t="str">
        <x:v>富国基金</x:v>
      </x:c>
      <x:c r="E1480" s="9" t="n">
        <x:v>0.3985430232434727</x:v>
      </x:c>
      <x:c r="F1480" s="9" t="n">
        <x:v>0.5127153069412014</x:v>
      </x:c>
      <x:c r="G1480" s="9" t="n">
        <x:v>0.0085272377414561</x:v>
      </x:c>
      <x:c r="H1480" s="9" t="n">
        <x:v>0.9197855679261302</x:v>
      </x:c>
      <x:c r="I1480" s="9" t="str">
        <x:v>可用</x:v>
      </x:c>
      <x:c r="J1480" s="9" t="n">
        <x:v>0.1790131298144346</x:v>
      </x:c>
      <x:c r="K1480" s="9" t="n">
        <x:v>-0.0093141564174268</x:v>
      </x:c>
      <x:c r="L1480" s="9" t="n">
        <x:v>0.06656892339006165</x:v>
      </x:c>
      <x:c r="M1480" s="9" t="n">
        <x:v>0.080872011251758</x:v>
      </x:c>
      <x:c r="N1480" s="9" t="n">
        <x:v>0.014303087861696345</x:v>
      </x:c>
    </x:row>
    <x:row r="1481">
      <x:c r="A1481" s="1" t="str">
        <x:v>2025Q3</x:v>
      </x:c>
      <x:c r="B1481" s="1" t="str">
        <x:v>002908.OF</x:v>
      </x:c>
      <x:c r="C1481" s="1" t="str">
        <x:v>富国睿利定期开放混合型发起式A</x:v>
      </x:c>
      <x:c r="D1481" s="1" t="str">
        <x:v>富国基金</x:v>
      </x:c>
      <x:c r="E1481" s="9" t="n">
        <x:v>0.3941897921784416</x:v>
      </x:c>
      <x:c r="F1481" s="9" t="n">
        <x:v>0.5201017904097475</x:v>
      </x:c>
      <x:c r="G1481" s="9" t="n">
        <x:v>0.0719423400805738</x:v>
      </x:c>
      <x:c r="H1481" s="9" t="n">
        <x:v>0.9862339226687628</x:v>
      </x:c>
      <x:c r="I1481" s="9" t="str">
        <x:v>可用</x:v>
      </x:c>
      <x:c r="J1481" s="9" t="n">
        <x:v>-0.002316465870377</x:v>
      </x:c>
      <x:c r="K1481" s="9" t="n">
        <x:v>0.0053859744891888</x:v>
      </x:c>
      <x:c r="L1481" s="9" t="n">
        <x:v>0.0018881277748959576</x:v>
      </x:c>
      <x:c r="M1481" s="9" t="n">
        <x:v>-0.0169160702667534</x:v>
      </x:c>
      <x:c r="N1481" s="9" t="n">
        <x:v>-0.018804198041649355</x:v>
      </x:c>
    </x:row>
    <x:row r="1482">
      <x:c r="A1482" s="1" t="str">
        <x:v>2025Q4</x:v>
      </x:c>
      <x:c r="B1482" s="1" t="str">
        <x:v>002908.OF</x:v>
      </x:c>
      <x:c r="C1482" s="1" t="str">
        <x:v>富国睿利定期开放混合型发起式A</x:v>
      </x:c>
      <x:c r="D1482" s="1" t="str">
        <x:v>富国基金</x:v>
      </x:c>
      <x:c r="E1482" s="9" t="n">
        <x:v>0.3552031398032539</x:v>
      </x:c>
      <x:c r="F1482" s="9" t="n">
        <x:v>0.568311387060159</x:v>
      </x:c>
      <x:c r="G1482" s="9" t="n">
        <x:v>0.1194380722663639</x:v>
      </x:c>
      <x:c r="H1482" s="9" t="n">
        <x:v>1.0429525991297768</x:v>
      </x:c>
      <x:c r="I1482" s="9" t="str">
        <x:v>可用</x:v>
      </x:c>
      <x:c r="J1482" s="9" t="n">
        <x:v>-0.0388536352522925</x:v>
      </x:c>
      <x:c r="K1482" s="9" t="n">
        <x:v>0.0082560386605905</x:v>
      </x:c>
      <x:c r="L1482" s="9" t="n">
        <x:v>-0.009108932451562203</x:v>
      </x:c>
      <x:c r="M1482" s="9" t="n">
        <x:v>0.0873593646591661</x:v>
      </x:c>
      <x:c r="N1482" s="9" t="n">
        <x:v>0.09646829711072831</x:v>
      </x:c>
    </x:row>
    <x:row r="1483">
      <x:c r="A1483" s="1" t="str">
        <x:v>2026Q1</x:v>
      </x:c>
      <x:c r="B1483" s="1" t="str">
        <x:v>002908.OF</x:v>
      </x:c>
      <x:c r="C1483" s="1" t="str">
        <x:v>富国睿利定期开放混合型发起式A</x:v>
      </x:c>
      <x:c r="D1483" s="1" t="str">
        <x:v>富国基金</x:v>
      </x:c>
      <x:c r="E1483" s="9" t="n">
        <x:v>0.2942867127437326</x:v>
      </x:c>
      <x:c r="F1483" s="9" t="n">
        <x:v>0.5170628215529248</x:v>
      </x:c>
      <x:c r="G1483" s="9" t="n">
        <x:v>0.1790348866643454</x:v>
      </x:c>
      <x:c r="H1483" s="9" t="n">
        <x:v>0.9903844209610029</x:v>
      </x:c>
      <x:c r="I1483" s="9" t="str">
        <x:v>可用</x:v>
      </x:c>
      <x:c r="J1483" s="9" t="n">
        <x:v>0.1189604611184145</x:v>
      </x:c>
      <x:c r="K1483" s="9" t="n">
        <x:v>0.0119203404212993</x:v>
      </x:c>
      <x:c r="L1483" s="9" t="n">
        <x:v>0.04117204790112521</x:v>
      </x:c>
      <x:c r="M1483" s="9" t="n">
        <x:v>0.0176506390748629</x:v>
      </x:c>
      <x:c r="N1483" s="9" t="n">
        <x:v>-0.023521408826262313</x:v>
      </x:c>
    </x:row>
    <x:row r="1484">
      <x:c r="A1484" s="1" t="str">
        <x:v>2023Q1</x:v>
      </x:c>
      <x:c r="B1484" s="1" t="str">
        <x:v>002934.OF</x:v>
      </x:c>
      <x:c r="C1484" s="1" t="str">
        <x:v>泰康恒泰回报混合A</x:v>
      </x:c>
      <x:c r="D1484" s="1" t="str">
        <x:v>泰康基金</x:v>
      </x:c>
      <x:c r="E1484" s="9" t="n">
        <x:v>0.2051399928604143</x:v>
      </x:c>
      <x:c r="F1484" s="9" t="n">
        <x:v>0.9437717348923672</x:v>
      </x:c>
      <x:c r="G1484" s="9" t="n">
        <x:v>0.0027921052617399</x:v>
      </x:c>
      <x:c r="H1484" s="9" t="n">
        <x:v>1.1517038330145215</x:v>
      </x:c>
      <x:c r="I1484" s="9" t="str">
        <x:v>可用</x:v>
      </x:c>
      <x:c r="J1484" s="9" t="n">
        <x:v>-0.0514647253840476</x:v>
      </x:c>
      <x:c r="K1484" s="9" t="n">
        <x:v>0.0167474576920587</x:v>
      </x:c>
      <x:c r="L1484" s="9" t="n">
        <x:v>0.005248303803224051</x:v>
      </x:c>
      <x:c r="M1484" s="9" t="n">
        <x:v>0.005941770322638</x:v>
      </x:c>
      <x:c r="N1484" s="9" t="n">
        <x:v>0.0006934665194139496</x:v>
      </x:c>
    </x:row>
    <x:row r="1485">
      <x:c r="A1485" s="1" t="str">
        <x:v>2023Q2</x:v>
      </x:c>
      <x:c r="B1485" s="1" t="str">
        <x:v>002934.OF</x:v>
      </x:c>
      <x:c r="C1485" s="1" t="str">
        <x:v>泰康恒泰回报混合A</x:v>
      </x:c>
      <x:c r="D1485" s="1" t="str">
        <x:v>泰康基金</x:v>
      </x:c>
      <x:c r="E1485" s="9" t="n">
        <x:v>0.2159348434244791</x:v>
      </x:c>
      <x:c r="F1485" s="9" t="n">
        <x:v>0.9270489693033854</x:v>
      </x:c>
      <x:c r="G1485" s="9" t="n">
        <x:v>0.003211498079427</x:v>
      </x:c>
      <x:c r="H1485" s="9" t="n">
        <x:v>1.1461953108072915</x:v>
      </x:c>
      <x:c r="I1485" s="9" t="str">
        <x:v>可用</x:v>
      </x:c>
      <x:c r="J1485" s="9" t="n">
        <x:v>-0.0398001275228043</x:v>
      </x:c>
      <x:c r="K1485" s="9" t="n">
        <x:v>0.0067709071031718</x:v>
      </x:c>
      <x:c r="L1485" s="9" t="n">
        <x:v>-0.002317271853666659</x:v>
      </x:c>
      <x:c r="M1485" s="9" t="n">
        <x:v>-0.015652684873208</x:v>
      </x:c>
      <x:c r="N1485" s="9" t="n">
        <x:v>-0.01333541301954134</x:v>
      </x:c>
    </x:row>
    <x:row r="1486">
      <x:c r="A1486" s="1" t="str">
        <x:v>2023Q3</x:v>
      </x:c>
      <x:c r="B1486" s="1" t="str">
        <x:v>002934.OF</x:v>
      </x:c>
      <x:c r="C1486" s="1" t="str">
        <x:v>泰康恒泰回报混合A</x:v>
      </x:c>
      <x:c r="D1486" s="1" t="str">
        <x:v>泰康基金</x:v>
      </x:c>
      <x:c r="E1486" s="9" t="n">
        <x:v>0.137195850688242</x:v>
      </x:c>
      <x:c r="F1486" s="9" t="n">
        <x:v>1.0221223336485588</x:v>
      </x:c>
      <x:c r="G1486" s="9" t="n">
        <x:v>0.0132745667752442</x:v>
      </x:c>
      <x:c r="H1486" s="9" t="n">
        <x:v>1.172592751112045</x:v>
      </x:c>
      <x:c r="I1486" s="9" t="str">
        <x:v>可用</x:v>
      </x:c>
      <x:c r="J1486" s="9" t="n">
        <x:v>-0.0700389210520608</x:v>
      </x:c>
      <x:c r="K1486" s="9" t="n">
        <x:v>0.0140014361109186</x:v>
      </x:c>
      <x:c r="L1486" s="9" t="n">
        <x:v>0.004702131197099217</x:v>
      </x:c>
      <x:c r="M1486" s="9" t="n">
        <x:v>0.0073007290424644</x:v>
      </x:c>
      <x:c r="N1486" s="9" t="n">
        <x:v>0.0025985978453651826</x:v>
      </x:c>
    </x:row>
    <x:row r="1487">
      <x:c r="A1487" s="1" t="str">
        <x:v>2023Q4</x:v>
      </x:c>
      <x:c r="B1487" s="1" t="str">
        <x:v>002934.OF</x:v>
      </x:c>
      <x:c r="C1487" s="1" t="str">
        <x:v>泰康恒泰回报混合A</x:v>
      </x:c>
      <x:c r="D1487" s="1" t="str">
        <x:v>泰康基金</x:v>
      </x:c>
      <x:c r="E1487" s="9" t="n">
        <x:v>0.122267355129292</x:v>
      </x:c>
      <x:c r="F1487" s="9" t="n">
        <x:v>1.271058614031369</x:v>
      </x:c>
      <x:c r="G1487" s="9" t="n">
        <x:v>0.0050189118270453</x:v>
      </x:c>
      <x:c r="H1487" s="9" t="n">
        <x:v>1.3983448809877066</x:v>
      </x:c>
      <x:c r="I1487" s="9" t="str">
        <x:v>覆盖/杠杆异常</x:v>
      </x:c>
      <x:c r="J1487" s="9" t="n">
        <x:v>0.031001629210372</x:v>
      </x:c>
      <x:c r="K1487" s="9" t="n">
        <x:v>0.0198746052509315</x:v>
      </x:c>
      <x:c r="L1487" s="9" t="n">
        <x:v>0.029052275412920752</x:v>
      </x:c>
      <x:c r="M1487" s="9" t="n">
        <x:v>0.0063542466106831</x:v>
      </x:c>
      <x:c r="N1487" s="9"/>
    </x:row>
    <x:row r="1488">
      <x:c r="A1488" s="1" t="str">
        <x:v>2024Q1</x:v>
      </x:c>
      <x:c r="B1488" s="1" t="str">
        <x:v>002934.OF</x:v>
      </x:c>
      <x:c r="C1488" s="1" t="str">
        <x:v>泰康恒泰回报混合A</x:v>
      </x:c>
      <x:c r="D1488" s="1" t="str">
        <x:v>泰康基金</x:v>
      </x:c>
      <x:c r="E1488" s="9" t="n">
        <x:v>0.0663421165890129</x:v>
      </x:c>
      <x:c r="F1488" s="9" t="n">
        <x:v>1.1138530185285511</x:v>
      </x:c>
      <x:c r="G1488" s="9" t="n">
        <x:v>0.007888402589663</x:v>
      </x:c>
      <x:c r="H1488" s="9" t="n">
        <x:v>1.1880835377072272</x:v>
      </x:c>
      <x:c r="I1488" s="9" t="str">
        <x:v>可用</x:v>
      </x:c>
      <x:c r="J1488" s="9" t="n">
        <x:v>-0.0214333367255786</x:v>
      </x:c>
      <x:c r="K1488" s="9" t="n">
        <x:v>0.0174055286828451</x:v>
      </x:c>
      <x:c r="L1488" s="9" t="n">
        <x:v>0.017965267738532385</x:v>
      </x:c>
      <x:c r="M1488" s="9" t="n">
        <x:v>0.0112470432862745</x:v>
      </x:c>
      <x:c r="N1488" s="9" t="n">
        <x:v>-0.006718224452257884</x:v>
      </x:c>
    </x:row>
    <x:row r="1489">
      <x:c r="A1489" s="1" t="str">
        <x:v>2024Q2</x:v>
      </x:c>
      <x:c r="B1489" s="1" t="str">
        <x:v>002934.OF</x:v>
      </x:c>
      <x:c r="C1489" s="1" t="str">
        <x:v>泰康恒泰回报混合A</x:v>
      </x:c>
      <x:c r="D1489" s="1" t="str">
        <x:v>泰康基金</x:v>
      </x:c>
      <x:c r="E1489" s="9" t="n">
        <x:v>0.0962111129376952</x:v>
      </x:c>
      <x:c r="F1489" s="9" t="n">
        <x:v>0.9827209474491752</x:v>
      </x:c>
      <x:c r="G1489" s="9" t="n">
        <x:v>0.0069611436791057</x:v>
      </x:c>
      <x:c r="H1489" s="9" t="n">
        <x:v>1.0858932040659761</x:v>
      </x:c>
      <x:c r="I1489" s="9" t="str">
        <x:v>可用</x:v>
      </x:c>
      <x:c r="J1489" s="9" t="n">
        <x:v>0.1606714697572842</x:v>
      </x:c>
      <x:c r="K1489" s="9" t="n">
        <x:v>0.0089599220136762</x:v>
      </x:c>
      <x:c r="L1489" s="9" t="n">
        <x:v>0.024263483973034145</x:v>
      </x:c>
      <x:c r="M1489" s="9" t="n">
        <x:v>0.022634149857645</x:v>
      </x:c>
      <x:c r="N1489" s="9" t="n">
        <x:v>-0.0016293341153891458</x:v>
      </x:c>
    </x:row>
    <x:row r="1490">
      <x:c r="A1490" s="1" t="str">
        <x:v>2024Q3</x:v>
      </x:c>
      <x:c r="B1490" s="1" t="str">
        <x:v>002934.OF</x:v>
      </x:c>
      <x:c r="C1490" s="1" t="str">
        <x:v>泰康恒泰回报混合A</x:v>
      </x:c>
      <x:c r="D1490" s="1" t="str">
        <x:v>泰康基金</x:v>
      </x:c>
      <x:c r="E1490" s="9" t="n">
        <x:v>0.1854636610287707</x:v>
      </x:c>
      <x:c r="F1490" s="9" t="n">
        <x:v>0.8836866371403661</x:v>
      </x:c>
      <x:c r="G1490" s="9" t="n">
        <x:v>0.0135953976750944</x:v>
      </x:c>
      <x:c r="H1490" s="9" t="n">
        <x:v>1.0827456958442312</x:v>
      </x:c>
      <x:c r="I1490" s="9" t="str">
        <x:v>可用</x:v>
      </x:c>
      <x:c r="J1490" s="9" t="n">
        <x:v>-0.0206428811428998</x:v>
      </x:c>
      <x:c r="K1490" s="9" t="n">
        <x:v>0.0278751222406441</x:v>
      </x:c>
      <x:c r="L1490" s="9" t="n">
        <x:v>0.02080436872176744</x:v>
      </x:c>
      <x:c r="M1490" s="9" t="n">
        <x:v>0.001335621721924</x:v>
      </x:c>
      <x:c r="N1490" s="9" t="n">
        <x:v>-0.019468746999843443</x:v>
      </x:c>
    </x:row>
    <x:row r="1491">
      <x:c r="A1491" s="1" t="str">
        <x:v>2024Q4</x:v>
      </x:c>
      <x:c r="B1491" s="1" t="str">
        <x:v>002934.OF</x:v>
      </x:c>
      <x:c r="C1491" s="1" t="str">
        <x:v>泰康恒泰回报混合A</x:v>
      </x:c>
      <x:c r="D1491" s="1" t="str">
        <x:v>泰康基金</x:v>
      </x:c>
      <x:c r="E1491" s="9" t="n">
        <x:v>0.2050803982214642</x:v>
      </x:c>
      <x:c r="F1491" s="9" t="n">
        <x:v>0.8044082249969545</x:v>
      </x:c>
      <x:c r="G1491" s="9" t="n">
        <x:v>0.0110892134851991</x:v>
      </x:c>
      <x:c r="H1491" s="9" t="n">
        <x:v>1.020577836703618</x:v>
      </x:c>
      <x:c r="I1491" s="9" t="str">
        <x:v>可用</x:v>
      </x:c>
      <x:c r="J1491" s="9" t="n">
        <x:v>-0.0120968459253197</x:v>
      </x:c>
      <x:c r="K1491" s="9" t="n">
        <x:v>-0.0061358304583538</x:v>
      </x:c>
      <x:c r="L1491" s="9" t="n">
        <x:v>-0.007416538467474891</x:v>
      </x:c>
      <x:c r="M1491" s="9" t="n">
        <x:v>0.0108612763443229</x:v>
      </x:c>
      <x:c r="N1491" s="9" t="n">
        <x:v>0.018277814811797792</x:v>
      </x:c>
    </x:row>
    <x:row r="1492">
      <x:c r="A1492" s="1" t="str">
        <x:v>2025Q1</x:v>
      </x:c>
      <x:c r="B1492" s="1" t="str">
        <x:v>002934.OF</x:v>
      </x:c>
      <x:c r="C1492" s="1" t="str">
        <x:v>泰康恒泰回报混合A</x:v>
      </x:c>
      <x:c r="D1492" s="1" t="str">
        <x:v>泰康基金</x:v>
      </x:c>
      <x:c r="E1492" s="9" t="n">
        <x:v>0.2194030177844937</x:v>
      </x:c>
      <x:c r="F1492" s="9" t="n">
        <x:v>1.0597605873532487</x:v>
      </x:c>
      <x:c r="G1492" s="9" t="n">
        <x:v>0.0051318323259328</x:v>
      </x:c>
      <x:c r="H1492" s="9" t="n">
        <x:v>1.2842954374636752</x:v>
      </x:c>
      <x:c r="I1492" s="9" t="str">
        <x:v>覆盖/杠杆异常</x:v>
      </x:c>
      <x:c r="J1492" s="9" t="n">
        <x:v>0.0125459507988814</x:v>
      </x:c>
      <x:c r="K1492" s="9" t="n">
        <x:v>0.0167355103051229</x:v>
      </x:c>
      <x:c r="L1492" s="9" t="n">
        <x:v>0.020488253696863752</x:v>
      </x:c>
      <x:c r="M1492" s="9" t="n">
        <x:v>0.0120640921384984</x:v>
      </x:c>
      <x:c r="N1492" s="9"/>
    </x:row>
    <x:row r="1493">
      <x:c r="A1493" s="1" t="str">
        <x:v>2025Q2</x:v>
      </x:c>
      <x:c r="B1493" s="1" t="str">
        <x:v>002934.OF</x:v>
      </x:c>
      <x:c r="C1493" s="1" t="str">
        <x:v>泰康恒泰回报混合A</x:v>
      </x:c>
      <x:c r="D1493" s="1" t="str">
        <x:v>泰康基金</x:v>
      </x:c>
      <x:c r="E1493" s="9" t="n">
        <x:v>0.22669752553465</x:v>
      </x:c>
      <x:c r="F1493" s="9" t="n">
        <x:v>0.9605217536519808</x:v>
      </x:c>
      <x:c r="G1493" s="9" t="n">
        <x:v>0.0034497566904288</x:v>
      </x:c>
      <x:c r="H1493" s="9" t="n">
        <x:v>1.1906690358770595</x:v>
      </x:c>
      <x:c r="I1493" s="9" t="str">
        <x:v>可用</x:v>
      </x:c>
      <x:c r="J1493" s="9" t="n">
        <x:v>0.1790131298144346</x:v>
      </x:c>
      <x:c r="K1493" s="9" t="n">
        <x:v>-0.0093141564174268</x:v>
      </x:c>
      <x:c r="L1493" s="9" t="n">
        <x:v>0.031635383711289766</x:v>
      </x:c>
      <x:c r="M1493" s="9" t="n">
        <x:v>0.0245855825305241</x:v>
      </x:c>
      <x:c r="N1493" s="9" t="n">
        <x:v>-0.007049801180765668</x:v>
      </x:c>
    </x:row>
    <x:row r="1494">
      <x:c r="A1494" s="1" t="str">
        <x:v>2025Q3</x:v>
      </x:c>
      <x:c r="B1494" s="1" t="str">
        <x:v>002934.OF</x:v>
      </x:c>
      <x:c r="C1494" s="1" t="str">
        <x:v>泰康恒泰回报混合A</x:v>
      </x:c>
      <x:c r="D1494" s="1" t="str">
        <x:v>泰康基金</x:v>
      </x:c>
      <x:c r="E1494" s="9" t="n">
        <x:v>0.4673827161406441</x:v>
      </x:c>
      <x:c r="F1494" s="9" t="n">
        <x:v>0.5439169695956804</x:v>
      </x:c>
      <x:c r="G1494" s="9" t="n">
        <x:v>0.0568323352831522</x:v>
      </x:c>
      <x:c r="H1494" s="9" t="n">
        <x:v>1.0681320210194765</x:v>
      </x:c>
      <x:c r="I1494" s="9" t="str">
        <x:v>可用</x:v>
      </x:c>
      <x:c r="J1494" s="9" t="n">
        <x:v>-0.002316465870377</x:v>
      </x:c>
      <x:c r="K1494" s="9" t="n">
        <x:v>0.0053859744891888</x:v>
      </x:c>
      <x:c r="L1494" s="9" t="n">
        <x:v>0.0018468468121353111</x:v>
      </x:c>
      <x:c r="M1494" s="9" t="n">
        <x:v>0.0294491961403018</x:v>
      </x:c>
      <x:c r="N1494" s="9" t="n">
        <x:v>0.02760234932816649</x:v>
      </x:c>
    </x:row>
    <x:row r="1495">
      <x:c r="A1495" s="1" t="str">
        <x:v>2025Q4</x:v>
      </x:c>
      <x:c r="B1495" s="1" t="str">
        <x:v>002934.OF</x:v>
      </x:c>
      <x:c r="C1495" s="1" t="str">
        <x:v>泰康恒泰回报混合A</x:v>
      </x:c>
      <x:c r="D1495" s="1" t="str">
        <x:v>泰康基金</x:v>
      </x:c>
      <x:c r="E1495" s="9" t="n">
        <x:v>0.3994394699304074</x:v>
      </x:c>
      <x:c r="F1495" s="9" t="n">
        <x:v>0.795686825938292</x:v>
      </x:c>
      <x:c r="G1495" s="9" t="n">
        <x:v>0.0284549509232068</x:v>
      </x:c>
      <x:c r="H1495" s="9" t="n">
        <x:v>1.2235812467919063</x:v>
      </x:c>
      <x:c r="I1495" s="9" t="str">
        <x:v>覆盖/杠杆异常</x:v>
      </x:c>
      <x:c r="J1495" s="9" t="n">
        <x:v>-0.0388536352522925</x:v>
      </x:c>
      <x:c r="K1495" s="9" t="n">
        <x:v>0.0082560386605905</x:v>
      </x:c>
      <x:c r="L1495" s="9" t="n">
        <x:v>-0.008950454273376023</x:v>
      </x:c>
      <x:c r="M1495" s="9" t="n">
        <x:v>0.0399964675445971</x:v>
      </x:c>
      <x:c r="N1495" s="9"/>
    </x:row>
    <x:row r="1496">
      <x:c r="A1496" s="1" t="str">
        <x:v>2026Q1</x:v>
      </x:c>
      <x:c r="B1496" s="1" t="str">
        <x:v>002934.OF</x:v>
      </x:c>
      <x:c r="C1496" s="1" t="str">
        <x:v>泰康恒泰回报混合A</x:v>
      </x:c>
      <x:c r="D1496" s="1" t="str">
        <x:v>泰康基金</x:v>
      </x:c>
      <x:c r="E1496" s="9" t="n">
        <x:v>0.2302924186449282</x:v>
      </x:c>
      <x:c r="F1496" s="9" t="n">
        <x:v>0.6687685245005822</x:v>
      </x:c>
      <x:c r="G1496" s="9" t="n">
        <x:v>0.0092363065782794</x:v>
      </x:c>
      <x:c r="H1496" s="9" t="n">
        <x:v>0.9082972497237899</x:v>
      </x:c>
      <x:c r="I1496" s="9" t="str">
        <x:v>可用</x:v>
      </x:c>
      <x:c r="J1496" s="9" t="n">
        <x:v>0.1189604611184145</x:v>
      </x:c>
      <x:c r="K1496" s="9" t="n">
        <x:v>0.0119203404212993</x:v>
      </x:c>
      <x:c r="L1496" s="9" t="n">
        <x:v>0.035367640789172594</x:v>
      </x:c>
      <x:c r="M1496" s="9" t="n">
        <x:v>0.0030562864318197</x:v>
      </x:c>
      <x:c r="N1496" s="9" t="n">
        <x:v>-0.0323113543573529</x:v>
      </x:c>
    </x:row>
    <x:row r="1497">
      <x:c r="A1497" s="1" t="str">
        <x:v>2023Q1</x:v>
      </x:c>
      <x:c r="B1497" s="1" t="str">
        <x:v>003025.OF</x:v>
      </x:c>
      <x:c r="C1497" s="1" t="str">
        <x:v>新华红利回报混合</x:v>
      </x:c>
      <x:c r="D1497" s="1" t="str">
        <x:v>新华基金</x:v>
      </x:c>
      <x:c r="E1497" s="9" t="n">
        <x:v>0.2555024118684843</x:v>
      </x:c>
      <x:c r="F1497" s="9" t="n">
        <x:v>0.8376771473135524</x:v>
      </x:c>
      <x:c r="G1497" s="9" t="n">
        <x:v>0.0159481463111467</x:v>
      </x:c>
      <x:c r="H1497" s="9" t="n">
        <x:v>1.1091277054931834</x:v>
      </x:c>
      <x:c r="I1497" s="9" t="str">
        <x:v>可用</x:v>
      </x:c>
      <x:c r="J1497" s="9" t="n">
        <x:v>-0.0514647253840476</x:v>
      </x:c>
      <x:c r="K1497" s="9" t="n">
        <x:v>0.0167474576920587</x:v>
      </x:c>
      <x:c r="L1497" s="9" t="n">
        <x:v>0.0008796011224647682</x:v>
      </x:c>
      <x:c r="M1497" s="9" t="n">
        <x:v>-0.0232994150329408</x:v>
      </x:c>
      <x:c r="N1497" s="9" t="n">
        <x:v>-0.024179016155405568</x:v>
      </x:c>
    </x:row>
    <x:row r="1498">
      <x:c r="A1498" s="1" t="str">
        <x:v>2023Q2</x:v>
      </x:c>
      <x:c r="B1498" s="1" t="str">
        <x:v>003025.OF</x:v>
      </x:c>
      <x:c r="C1498" s="1" t="str">
        <x:v>新华红利回报混合</x:v>
      </x:c>
      <x:c r="D1498" s="1" t="str">
        <x:v>新华基金</x:v>
      </x:c>
      <x:c r="E1498" s="9" t="n">
        <x:v>0.3801824242153268</x:v>
      </x:c>
      <x:c r="F1498" s="9" t="n">
        <x:v>0.5652912581597067</x:v>
      </x:c>
      <x:c r="G1498" s="9" t="n">
        <x:v>0.0140400940713583</x:v>
      </x:c>
      <x:c r="H1498" s="9" t="n">
        <x:v>0.9595137764463918</x:v>
      </x:c>
      <x:c r="I1498" s="9" t="str">
        <x:v>可用</x:v>
      </x:c>
      <x:c r="J1498" s="9" t="n">
        <x:v>-0.0398001275228043</x:v>
      </x:c>
      <x:c r="K1498" s="9" t="n">
        <x:v>0.0067709071031718</x:v>
      </x:c>
      <x:c r="L1498" s="9" t="n">
        <x:v>-0.011303774370464405</x:v>
      </x:c>
      <x:c r="M1498" s="9" t="n">
        <x:v>-0.0738506544143444</x:v>
      </x:c>
      <x:c r="N1498" s="9" t="n">
        <x:v>-0.06254688004387998</x:v>
      </x:c>
    </x:row>
    <x:row r="1499">
      <x:c r="A1499" s="1" t="str">
        <x:v>2023Q3</x:v>
      </x:c>
      <x:c r="B1499" s="1" t="str">
        <x:v>003025.OF</x:v>
      </x:c>
      <x:c r="C1499" s="1" t="str">
        <x:v>新华红利回报混合</x:v>
      </x:c>
      <x:c r="D1499" s="1" t="str">
        <x:v>新华基金</x:v>
      </x:c>
      <x:c r="E1499" s="9" t="n">
        <x:v>0.3781043567334517</x:v>
      </x:c>
      <x:c r="F1499" s="9" t="n">
        <x:v>0.2619617297489222</x:v>
      </x:c>
      <x:c r="G1499" s="9" t="n">
        <x:v>0.0289945172203905</x:v>
      </x:c>
      <x:c r="H1499" s="9" t="n">
        <x:v>0.6690606037027644</x:v>
      </x:c>
      <x:c r="I1499" s="9" t="str">
        <x:v>覆盖/杠杆异常</x:v>
      </x:c>
      <x:c r="J1499" s="9" t="n">
        <x:v>-0.0700389210520608</x:v>
      </x:c>
      <x:c r="K1499" s="9" t="n">
        <x:v>0.0140014361109186</x:v>
      </x:c>
      <x:c r="L1499" s="9" t="n">
        <x:v>-0.0228141807681092</x:v>
      </x:c>
      <x:c r="M1499" s="9" t="n">
        <x:v>-0.0205269865561688</x:v>
      </x:c>
      <x:c r="N1499" s="9"/>
    </x:row>
    <x:row r="1500">
      <x:c r="A1500" s="1" t="str">
        <x:v>2023Q4</x:v>
      </x:c>
      <x:c r="B1500" s="1" t="str">
        <x:v>003025.OF</x:v>
      </x:c>
      <x:c r="C1500" s="1" t="str">
        <x:v>新华红利回报混合</x:v>
      </x:c>
      <x:c r="D1500" s="1" t="str">
        <x:v>新华基金</x:v>
      </x:c>
      <x:c r="E1500" s="9" t="n">
        <x:v>0.3616140604139044</x:v>
      </x:c>
      <x:c r="F1500" s="9" t="n">
        <x:v>0.6169576580965008</x:v>
      </x:c>
      <x:c r="G1500" s="9" t="n">
        <x:v>0.0228889661612959</x:v>
      </x:c>
      <x:c r="H1500" s="9" t="n">
        <x:v>1.0014606846717011</x:v>
      </x:c>
      <x:c r="I1500" s="9" t="str">
        <x:v>可用</x:v>
      </x:c>
      <x:c r="J1500" s="9" t="n">
        <x:v>0.031001629210372</x:v>
      </x:c>
      <x:c r="K1500" s="9" t="n">
        <x:v>0.0198746052509315</x:v>
      </x:c>
      <x:c r="L1500" s="9" t="n">
        <x:v>0.02347241492941604</x:v>
      </x:c>
      <x:c r="M1500" s="9" t="n">
        <x:v>0.0438287103002528</x:v>
      </x:c>
      <x:c r="N1500" s="9" t="n">
        <x:v>0.02035629537083676</x:v>
      </x:c>
    </x:row>
    <x:row r="1501">
      <x:c r="A1501" s="1" t="str">
        <x:v>2024Q1</x:v>
      </x:c>
      <x:c r="B1501" s="1" t="str">
        <x:v>003025.OF</x:v>
      </x:c>
      <x:c r="C1501" s="1" t="str">
        <x:v>新华红利回报混合</x:v>
      </x:c>
      <x:c r="D1501" s="1" t="str">
        <x:v>新华基金</x:v>
      </x:c>
      <x:c r="E1501" s="9" t="n">
        <x:v>0.3757180561299023</x:v>
      </x:c>
      <x:c r="F1501" s="9" t="n">
        <x:v>0.5953074163389145</x:v>
      </x:c>
      <x:c r="G1501" s="9" t="n">
        <x:v>0.0228135029778626</x:v>
      </x:c>
      <x:c r="H1501" s="9" t="n">
        <x:v>0.9938389754466793</x:v>
      </x:c>
      <x:c r="I1501" s="9" t="str">
        <x:v>可用</x:v>
      </x:c>
      <x:c r="J1501" s="9" t="n">
        <x:v>-0.0214333367255786</x:v>
      </x:c>
      <x:c r="K1501" s="9" t="n">
        <x:v>0.0174055286828451</x:v>
      </x:c>
      <x:c r="L1501" s="9" t="n">
        <x:v>0.0023087486992853477</x:v>
      </x:c>
      <x:c r="M1501" s="9" t="n">
        <x:v>0.0145752917189327</x:v>
      </x:c>
      <x:c r="N1501" s="9" t="n">
        <x:v>0.012266543019647353</x:v>
      </x:c>
    </x:row>
    <x:row r="1502">
      <x:c r="A1502" s="1" t="str">
        <x:v>2024Q2</x:v>
      </x:c>
      <x:c r="B1502" s="1" t="str">
        <x:v>003025.OF</x:v>
      </x:c>
      <x:c r="C1502" s="1" t="str">
        <x:v>新华红利回报混合</x:v>
      </x:c>
      <x:c r="D1502" s="1" t="str">
        <x:v>新华基金</x:v>
      </x:c>
      <x:c r="E1502" s="9" t="n">
        <x:v>0.487578176827176</x:v>
      </x:c>
      <x:c r="F1502" s="9" t="n">
        <x:v>0.4553611025391742</x:v>
      </x:c>
      <x:c r="G1502" s="9" t="n">
        <x:v>0.020916389397232</x:v>
      </x:c>
      <x:c r="H1502" s="9" t="n">
        <x:v>0.9638556687635822</x:v>
      </x:c>
      <x:c r="I1502" s="9" t="str">
        <x:v>可用</x:v>
      </x:c>
      <x:c r="J1502" s="9" t="n">
        <x:v>0.1606714697572842</x:v>
      </x:c>
      <x:c r="K1502" s="9" t="n">
        <x:v>0.0089599220136762</x:v>
      </x:c>
      <x:c r="L1502" s="9" t="n">
        <x:v>0.08241990225921199</x:v>
      </x:c>
      <x:c r="M1502" s="9" t="n">
        <x:v>0.0052326146997305</x:v>
      </x:c>
      <x:c r="N1502" s="9" t="n">
        <x:v>-0.07718728755948148</x:v>
      </x:c>
    </x:row>
    <x:row r="1503">
      <x:c r="A1503" s="1" t="str">
        <x:v>2024Q3</x:v>
      </x:c>
      <x:c r="B1503" s="1" t="str">
        <x:v>003025.OF</x:v>
      </x:c>
      <x:c r="C1503" s="1" t="str">
        <x:v>新华红利回报混合</x:v>
      </x:c>
      <x:c r="D1503" s="1" t="str">
        <x:v>新华基金</x:v>
      </x:c>
      <x:c r="E1503" s="9" t="n">
        <x:v>0.531324592198367</x:v>
      </x:c>
      <x:c r="F1503" s="9" t="n">
        <x:v>0.4053408526761415</x:v>
      </x:c>
      <x:c r="G1503" s="9" t="n">
        <x:v>0.0809016257635319</x:v>
      </x:c>
      <x:c r="H1503" s="9" t="n">
        <x:v>1.0175670706380404</x:v>
      </x:c>
      <x:c r="I1503" s="9" t="str">
        <x:v>可用</x:v>
      </x:c>
      <x:c r="J1503" s="9" t="n">
        <x:v>-0.0206428811428998</x:v>
      </x:c>
      <x:c r="K1503" s="9" t="n">
        <x:v>0.0278751222406441</x:v>
      </x:c>
      <x:c r="L1503" s="9" t="n">
        <x:v>0.00033085541242375803</x:v>
      </x:c>
      <x:c r="M1503" s="9" t="n">
        <x:v>-0.0506341086237079</x:v>
      </x:c>
      <x:c r="N1503" s="9" t="n">
        <x:v>-0.05096496403613166</x:v>
      </x:c>
    </x:row>
    <x:row r="1504">
      <x:c r="A1504" s="1" t="str">
        <x:v>2024Q4</x:v>
      </x:c>
      <x:c r="B1504" s="1" t="str">
        <x:v>003025.OF</x:v>
      </x:c>
      <x:c r="C1504" s="1" t="str">
        <x:v>新华红利回报混合</x:v>
      </x:c>
      <x:c r="D1504" s="1" t="str">
        <x:v>新华基金</x:v>
      </x:c>
      <x:c r="E1504" s="9" t="n">
        <x:v>0.495593386700468</x:v>
      </x:c>
      <x:c r="F1504" s="9" t="n">
        <x:v>0.389113901976079</x:v>
      </x:c>
      <x:c r="G1504" s="9" t="n">
        <x:v>0.0502348190327613</x:v>
      </x:c>
      <x:c r="H1504" s="9" t="n">
        <x:v>0.9349421077093083</x:v>
      </x:c>
      <x:c r="I1504" s="9" t="str">
        <x:v>可用</x:v>
      </x:c>
      <x:c r="J1504" s="9" t="n">
        <x:v>-0.0120968459253197</x:v>
      </x:c>
      <x:c r="K1504" s="9" t="n">
        <x:v>-0.0061358304583538</x:v>
      </x:c>
      <x:c r="L1504" s="9" t="n">
        <x:v>-0.008382653772036668</x:v>
      </x:c>
      <x:c r="M1504" s="9" t="n">
        <x:v>0.0010965982202939</x:v>
      </x:c>
      <x:c r="N1504" s="9" t="n">
        <x:v>0.009479251992330568</x:v>
      </x:c>
    </x:row>
    <x:row r="1505">
      <x:c r="A1505" s="1" t="str">
        <x:v>2025Q1</x:v>
      </x:c>
      <x:c r="B1505" s="1" t="str">
        <x:v>003025.OF</x:v>
      </x:c>
      <x:c r="C1505" s="1" t="str">
        <x:v>新华红利回报混合</x:v>
      </x:c>
      <x:c r="D1505" s="1" t="str">
        <x:v>新华基金</x:v>
      </x:c>
      <x:c r="E1505" s="9" t="n">
        <x:v>0.5427334924534924</x:v>
      </x:c>
      <x:c r="F1505" s="9" t="n">
        <x:v>0.4268350686556686</x:v>
      </x:c>
      <x:c r="G1505" s="9" t="n">
        <x:v>0.0211426424710424</x:v>
      </x:c>
      <x:c r="H1505" s="9" t="n">
        <x:v>0.9907112035802035</x:v>
      </x:c>
      <x:c r="I1505" s="9" t="str">
        <x:v>可用</x:v>
      </x:c>
      <x:c r="J1505" s="9" t="n">
        <x:v>0.0125459507988814</x:v>
      </x:c>
      <x:c r="K1505" s="9" t="n">
        <x:v>0.0167355103051229</x:v>
      </x:c>
      <x:c r="L1505" s="9" t="n">
        <x:v>0.013952410383301368</x:v>
      </x:c>
      <x:c r="M1505" s="9" t="n">
        <x:v>0.0100577607546585</x:v>
      </x:c>
      <x:c r="N1505" s="9" t="n">
        <x:v>-0.0038946496286428687</x:v>
      </x:c>
    </x:row>
    <x:row r="1506">
      <x:c r="A1506" s="1" t="str">
        <x:v>2025Q2</x:v>
      </x:c>
      <x:c r="B1506" s="1" t="str">
        <x:v>003025.OF</x:v>
      </x:c>
      <x:c r="C1506" s="1" t="str">
        <x:v>新华红利回报混合</x:v>
      </x:c>
      <x:c r="D1506" s="1" t="str">
        <x:v>新华基金</x:v>
      </x:c>
      <x:c r="E1506" s="9" t="n">
        <x:v>0.7167617343194425</x:v>
      </x:c>
      <x:c r="F1506" s="9" t="n">
        <x:v>0.225948350234675</x:v>
      </x:c>
      <x:c r="G1506" s="9" t="n">
        <x:v>0.028477708149623</x:v>
      </x:c>
      <x:c r="H1506" s="9" t="n">
        <x:v>0.9711877927037404</x:v>
      </x:c>
      <x:c r="I1506" s="9" t="str">
        <x:v>可用</x:v>
      </x:c>
      <x:c r="J1506" s="9" t="n">
        <x:v>0.1790131298144346</x:v>
      </x:c>
      <x:c r="K1506" s="9" t="n">
        <x:v>-0.0093141564174268</x:v>
      </x:c>
      <x:c r="L1506" s="9" t="n">
        <x:v>0.12620524311540032</x:v>
      </x:c>
      <x:c r="M1506" s="9" t="n">
        <x:v>0.2253450600973687</x:v>
      </x:c>
      <x:c r="N1506" s="9" t="n">
        <x:v>0.09913981698196839</x:v>
      </x:c>
    </x:row>
    <x:row r="1507">
      <x:c r="A1507" s="1" t="str">
        <x:v>2025Q3</x:v>
      </x:c>
      <x:c r="B1507" s="1" t="str">
        <x:v>003025.OF</x:v>
      </x:c>
      <x:c r="C1507" s="1" t="str">
        <x:v>新华红利回报混合</x:v>
      </x:c>
      <x:c r="D1507" s="1" t="str">
        <x:v>新华基金</x:v>
      </x:c>
      <x:c r="E1507" s="9" t="n">
        <x:v>0.7996883778046736</x:v>
      </x:c>
      <x:c r="F1507" s="9" t="n">
        <x:v>0.1869186291779164</x:v>
      </x:c>
      <x:c r="G1507" s="9" t="n">
        <x:v>0.0216836841076249</x:v>
      </x:c>
      <x:c r="H1507" s="9" t="n">
        <x:v>1.008290691090215</x:v>
      </x:c>
      <x:c r="I1507" s="9" t="str">
        <x:v>可用</x:v>
      </x:c>
      <x:c r="J1507" s="9" t="n">
        <x:v>-0.002316465870377</x:v>
      </x:c>
      <x:c r="K1507" s="9" t="n">
        <x:v>0.0053859744891888</x:v>
      </x:c>
      <x:c r="L1507" s="9" t="n">
        <x:v>-0.0008457118658152755</x:v>
      </x:c>
      <x:c r="M1507" s="9" t="n">
        <x:v>0.0556136156197126</x:v>
      </x:c>
      <x:c r="N1507" s="9" t="n">
        <x:v>0.05645932748552787</x:v>
      </x:c>
    </x:row>
    <x:row r="1508">
      <x:c r="A1508" s="1" t="str">
        <x:v>2025Q4</x:v>
      </x:c>
      <x:c r="B1508" s="1" t="str">
        <x:v>003025.OF</x:v>
      </x:c>
      <x:c r="C1508" s="1" t="str">
        <x:v>新华红利回报混合</x:v>
      </x:c>
      <x:c r="D1508" s="1" t="str">
        <x:v>新华基金</x:v>
      </x:c>
      <x:c r="E1508" s="9" t="n">
        <x:v>0.7986392358426966</x:v>
      </x:c>
      <x:c r="F1508" s="9" t="n">
        <x:v>0.1875722942696629</x:v>
      </x:c>
      <x:c r="G1508" s="9" t="n">
        <x:v>0.023691001235955</x:v>
      </x:c>
      <x:c r="H1508" s="9" t="n">
        <x:v>1.0099025313483145</x:v>
      </x:c>
      <x:c r="I1508" s="9" t="str">
        <x:v>可用</x:v>
      </x:c>
      <x:c r="J1508" s="9" t="n">
        <x:v>-0.0388536352522925</x:v>
      </x:c>
      <x:c r="K1508" s="9" t="n">
        <x:v>0.0082560386605905</x:v>
      </x:c>
      <x:c r="L1508" s="9" t="n">
        <x:v>-0.02948143345445574</x:v>
      </x:c>
      <x:c r="M1508" s="9" t="n">
        <x:v>0.0012503355697226</x:v>
      </x:c>
      <x:c r="N1508" s="9" t="n">
        <x:v>0.030731769024178342</x:v>
      </x:c>
    </x:row>
    <x:row r="1509">
      <x:c r="A1509" s="1" t="str">
        <x:v>2026Q1</x:v>
      </x:c>
      <x:c r="B1509" s="1" t="str">
        <x:v>003025.OF</x:v>
      </x:c>
      <x:c r="C1509" s="1" t="str">
        <x:v>新华红利回报混合</x:v>
      </x:c>
      <x:c r="D1509" s="1" t="str">
        <x:v>新华基金</x:v>
      </x:c>
      <x:c r="E1509" s="9" t="n">
        <x:v>0.7847699489873418</x:v>
      </x:c>
      <x:c r="F1509" s="9" t="n">
        <x:v>0.1832627879746835</x:v>
      </x:c>
      <x:c r="G1509" s="9" t="n">
        <x:v>0.0176542011392405</x:v>
      </x:c>
      <x:c r="H1509" s="9" t="n">
        <x:v>0.9856869381012658</x:v>
      </x:c>
      <x:c r="I1509" s="9" t="str">
        <x:v>可用</x:v>
      </x:c>
      <x:c r="J1509" s="9" t="n">
        <x:v>0.1189604611184145</x:v>
      </x:c>
      <x:c r="K1509" s="9" t="n">
        <x:v>0.0119203404212993</x:v>
      </x:c>
      <x:c r="L1509" s="9" t="n">
        <x:v>0.09554114982262342</x:v>
      </x:c>
      <x:c r="M1509" s="9" t="n">
        <x:v>0.7571858977964636</x:v>
      </x:c>
      <x:c r="N1509" s="9" t="n">
        <x:v>0.6616447479738402</x:v>
      </x:c>
    </x:row>
    <x:row r="1510">
      <x:c r="A1510" s="1" t="str">
        <x:v>2023Q1</x:v>
      </x:c>
      <x:c r="B1510" s="1" t="str">
        <x:v>003062.OF</x:v>
      </x:c>
      <x:c r="C1510" s="1" t="str">
        <x:v>银华通利灵活配置混合A</x:v>
      </x:c>
      <x:c r="D1510" s="1" t="str">
        <x:v>银华基金</x:v>
      </x:c>
      <x:c r="E1510" s="9" t="n">
        <x:v>0.155544201394268</x:v>
      </x:c>
      <x:c r="F1510" s="9" t="n">
        <x:v>0.6619646633100955</x:v>
      </x:c>
      <x:c r="G1510" s="9" t="n">
        <x:v>0.0531073909114381</x:v>
      </x:c>
      <x:c r="H1510" s="9" t="n">
        <x:v>0.8706162556158017</x:v>
      </x:c>
      <x:c r="I1510" s="9" t="str">
        <x:v>可用</x:v>
      </x:c>
      <x:c r="J1510" s="9" t="n">
        <x:v>-0.0514647253840476</x:v>
      </x:c>
      <x:c r="K1510" s="9" t="n">
        <x:v>0.0167474576920587</x:v>
      </x:c>
      <x:c r="L1510" s="9" t="n">
        <x:v>0.003081185582586708</x:v>
      </x:c>
      <x:c r="M1510" s="9" t="n">
        <x:v>-0.0034003548196333</x:v>
      </x:c>
      <x:c r="N1510" s="9" t="n">
        <x:v>-0.006481540402220008</x:v>
      </x:c>
    </x:row>
    <x:row r="1511">
      <x:c r="A1511" s="1" t="str">
        <x:v>2023Q2</x:v>
      </x:c>
      <x:c r="B1511" s="1" t="str">
        <x:v>003062.OF</x:v>
      </x:c>
      <x:c r="C1511" s="1" t="str">
        <x:v>银华通利灵活配置混合A</x:v>
      </x:c>
      <x:c r="D1511" s="1" t="str">
        <x:v>银华基金</x:v>
      </x:c>
      <x:c r="E1511" s="9" t="n">
        <x:v>0.3000928398950131</x:v>
      </x:c>
      <x:c r="F1511" s="9" t="n">
        <x:v>0.4795878885972586</x:v>
      </x:c>
      <x:c r="G1511" s="9" t="n">
        <x:v>0.0739886593759113</x:v>
      </x:c>
      <x:c r="H1511" s="9" t="n">
        <x:v>0.853669387868183</x:v>
      </x:c>
      <x:c r="I1511" s="9" t="str">
        <x:v>可用</x:v>
      </x:c>
      <x:c r="J1511" s="9" t="n">
        <x:v>-0.0398001275228043</x:v>
      </x:c>
      <x:c r="K1511" s="9" t="n">
        <x:v>0.0067709071031718</x:v>
      </x:c>
      <x:c r="L1511" s="9" t="n">
        <x:v>-0.008696488255003671</x:v>
      </x:c>
      <x:c r="M1511" s="9" t="n">
        <x:v>-0.0236611778667853</x:v>
      </x:c>
      <x:c r="N1511" s="9" t="n">
        <x:v>-0.014964689611781627</x:v>
      </x:c>
    </x:row>
    <x:row r="1512">
      <x:c r="A1512" s="1" t="str">
        <x:v>2023Q3</x:v>
      </x:c>
      <x:c r="B1512" s="1" t="str">
        <x:v>003062.OF</x:v>
      </x:c>
      <x:c r="C1512" s="1" t="str">
        <x:v>银华通利灵活配置混合A</x:v>
      </x:c>
      <x:c r="D1512" s="1" t="str">
        <x:v>银华基金</x:v>
      </x:c>
      <x:c r="E1512" s="9" t="n">
        <x:v>0.1340309469740634</x:v>
      </x:c>
      <x:c r="F1512" s="9" t="n">
        <x:v>0.2367675310278578</x:v>
      </x:c>
      <x:c r="G1512" s="9" t="n">
        <x:v>0.0574783008645533</x:v>
      </x:c>
      <x:c r="H1512" s="9" t="n">
        <x:v>0.42827677886647453</x:v>
      </x:c>
      <x:c r="I1512" s="9" t="str">
        <x:v>覆盖/杠杆异常</x:v>
      </x:c>
      <x:c r="J1512" s="9" t="n">
        <x:v>-0.0700389210520608</x:v>
      </x:c>
      <x:c r="K1512" s="9" t="n">
        <x:v>0.0140014361109186</x:v>
      </x:c>
      <x:c r="L1512" s="9" t="n">
        <x:v>-0.006072297454822887</x:v>
      </x:c>
      <x:c r="M1512" s="9" t="n">
        <x:v>-0.0108637848514776</x:v>
      </x:c>
      <x:c r="N1512" s="9"/>
    </x:row>
    <x:row r="1513">
      <x:c r="A1513" s="1" t="str">
        <x:v>2023Q4</x:v>
      </x:c>
      <x:c r="B1513" s="1" t="str">
        <x:v>003062.OF</x:v>
      </x:c>
      <x:c r="C1513" s="1" t="str">
        <x:v>银华通利灵活配置混合A</x:v>
      </x:c>
      <x:c r="D1513" s="1" t="str">
        <x:v>银华基金</x:v>
      </x:c>
      <x:c r="E1513" s="9" t="n">
        <x:v>0.1311530968</x:v>
      </x:c>
      <x:c r="F1513" s="9" t="n">
        <x:v>0.4133843502</x:v>
      </x:c>
      <x:c r="G1513" s="9" t="n">
        <x:v>0.4423787785999999</x:v>
      </x:c>
      <x:c r="H1513" s="9" t="n">
        <x:v>0.9869162255999999</x:v>
      </x:c>
      <x:c r="I1513" s="9" t="str">
        <x:v>可用</x:v>
      </x:c>
      <x:c r="J1513" s="9" t="n">
        <x:v>0.031001629210372</x:v>
      </x:c>
      <x:c r="K1513" s="9" t="n">
        <x:v>0.0198746052509315</x:v>
      </x:c>
      <x:c r="L1513" s="9" t="n">
        <x:v>0.012281810453923453</x:v>
      </x:c>
      <x:c r="M1513" s="9" t="n">
        <x:v>0.0246543778801844</x:v>
      </x:c>
      <x:c r="N1513" s="9" t="n">
        <x:v>0.012372567426260946</x:v>
      </x:c>
    </x:row>
    <x:row r="1514">
      <x:c r="A1514" s="1" t="str">
        <x:v>2024Q1</x:v>
      </x:c>
      <x:c r="B1514" s="1" t="str">
        <x:v>003062.OF</x:v>
      </x:c>
      <x:c r="C1514" s="1" t="str">
        <x:v>银华通利灵活配置混合A</x:v>
      </x:c>
      <x:c r="D1514" s="1" t="str">
        <x:v>银华基金</x:v>
      </x:c>
      <x:c r="E1514" s="9" t="n">
        <x:v>0.2302460863411182</x:v>
      </x:c>
      <x:c r="F1514" s="9" t="n">
        <x:v>0.5192826825902336</x:v>
      </x:c>
      <x:c r="G1514" s="9" t="n">
        <x:v>0.0814763266100495</x:v>
      </x:c>
      <x:c r="H1514" s="9" t="n">
        <x:v>0.8310050955414012</x:v>
      </x:c>
      <x:c r="I1514" s="9" t="str">
        <x:v>可用</x:v>
      </x:c>
      <x:c r="J1514" s="9" t="n">
        <x:v>-0.0214333367255786</x:v>
      </x:c>
      <x:c r="K1514" s="9" t="n">
        <x:v>0.0174055286828451</x:v>
      </x:c>
      <x:c r="L1514" s="9" t="n">
        <x:v>0.004103447728033229</x:v>
      </x:c>
      <x:c r="M1514" s="9" t="n">
        <x:v>-0.0132673712615246</x:v>
      </x:c>
      <x:c r="N1514" s="9" t="n">
        <x:v>-0.017370818989557828</x:v>
      </x:c>
    </x:row>
    <x:row r="1515">
      <x:c r="A1515" s="1" t="str">
        <x:v>2024Q2</x:v>
      </x:c>
      <x:c r="B1515" s="1" t="str">
        <x:v>003062.OF</x:v>
      </x:c>
      <x:c r="C1515" s="1" t="str">
        <x:v>银华通利灵活配置混合A</x:v>
      </x:c>
      <x:c r="D1515" s="1" t="str">
        <x:v>银华基金</x:v>
      </x:c>
      <x:c r="E1515" s="9" t="n">
        <x:v>0.041221533382245</x:v>
      </x:c>
      <x:c r="F1515" s="9" t="n">
        <x:v>0.5188699622157007</x:v>
      </x:c>
      <x:c r="G1515" s="9" t="n">
        <x:v>0.0952270785033015</x:v>
      </x:c>
      <x:c r="H1515" s="9" t="n">
        <x:v>0.6553185741012472</x:v>
      </x:c>
      <x:c r="I1515" s="9" t="str">
        <x:v>覆盖/杠杆异常</x:v>
      </x:c>
      <x:c r="J1515" s="9" t="n">
        <x:v>0.1606714697572842</x:v>
      </x:c>
      <x:c r="K1515" s="9" t="n">
        <x:v>0.0089599220136762</x:v>
      </x:c>
      <x:c r="L1515" s="9" t="n">
        <x:v>0.011272158750866052</x:v>
      </x:c>
      <x:c r="M1515" s="9" t="n">
        <x:v>0.0508204193254329</x:v>
      </x:c>
      <x:c r="N1515" s="9"/>
    </x:row>
    <x:row r="1516">
      <x:c r="A1516" s="1" t="str">
        <x:v>2024Q3</x:v>
      </x:c>
      <x:c r="B1516" s="1" t="str">
        <x:v>003062.OF</x:v>
      </x:c>
      <x:c r="C1516" s="1" t="str">
        <x:v>银华通利灵活配置混合A</x:v>
      </x:c>
      <x:c r="D1516" s="1" t="str">
        <x:v>银华基金</x:v>
      </x:c>
      <x:c r="E1516" s="9" t="n">
        <x:v>0.2813806683544304</x:v>
      </x:c>
      <x:c r="F1516" s="9" t="n">
        <x:v>0.4705548018083183</x:v>
      </x:c>
      <x:c r="G1516" s="9" t="n">
        <x:v>0.2062398788426763</x:v>
      </x:c>
      <x:c r="H1516" s="9" t="n">
        <x:v>0.958175349005425</x:v>
      </x:c>
      <x:c r="I1516" s="9" t="str">
        <x:v>可用</x:v>
      </x:c>
      <x:c r="J1516" s="9" t="n">
        <x:v>-0.0206428811428998</x:v>
      </x:c>
      <x:c r="K1516" s="9" t="n">
        <x:v>0.0278751222406441</x:v>
      </x:c>
      <x:c r="L1516" s="9" t="n">
        <x:v>0.0073082649285787175</x:v>
      </x:c>
      <x:c r="M1516" s="9" t="n">
        <x:v>-0.0191570881226053</x:v>
      </x:c>
      <x:c r="N1516" s="9" t="n">
        <x:v>-0.02646535305118402</x:v>
      </x:c>
    </x:row>
    <x:row r="1517">
      <x:c r="A1517" s="1" t="str">
        <x:v>2024Q4</x:v>
      </x:c>
      <x:c r="B1517" s="1" t="str">
        <x:v>003062.OF</x:v>
      </x:c>
      <x:c r="C1517" s="1" t="str">
        <x:v>银华通利灵活配置混合A</x:v>
      </x:c>
      <x:c r="D1517" s="1" t="str">
        <x:v>银华基金</x:v>
      </x:c>
      <x:c r="E1517" s="9" t="n">
        <x:v>0.1611026068376068</x:v>
      </x:c>
      <x:c r="F1517" s="9" t="n">
        <x:v>0.0694879021367521</x:v>
      </x:c>
      <x:c r="G1517" s="9" t="n">
        <x:v>0.7664390752136752</x:v>
      </x:c>
      <x:c r="H1517" s="9" t="n">
        <x:v>0.9970295841880341</x:v>
      </x:c>
      <x:c r="I1517" s="9" t="str">
        <x:v>可用</x:v>
      </x:c>
      <x:c r="J1517" s="9" t="n">
        <x:v>-0.0120968459253197</x:v>
      </x:c>
      <x:c r="K1517" s="9" t="n">
        <x:v>-0.0061358304583538</x:v>
      </x:c>
      <x:c r="L1517" s="9" t="n">
        <x:v>-0.002375199399499677</x:v>
      </x:c>
      <x:c r="M1517" s="9" t="n">
        <x:v>-0.0021373820754716</x:v>
      </x:c>
      <x:c r="N1517" s="9" t="n">
        <x:v>0.00023781732402807692</x:v>
      </x:c>
    </x:row>
    <x:row r="1518">
      <x:c r="A1518" s="1" t="str">
        <x:v>2025Q1</x:v>
      </x:c>
      <x:c r="B1518" s="1" t="str">
        <x:v>003062.OF</x:v>
      </x:c>
      <x:c r="C1518" s="1" t="str">
        <x:v>银华通利灵活配置混合A</x:v>
      </x:c>
      <x:c r="D1518" s="1" t="str">
        <x:v>银华基金</x:v>
      </x:c>
      <x:c r="E1518" s="9" t="n">
        <x:v>0.073413338690237</x:v>
      </x:c>
      <x:c r="F1518" s="9" t="n">
        <x:v>0.507240153877059</x:v>
      </x:c>
      <x:c r="G1518" s="9" t="n">
        <x:v>0.0995647645640819</x:v>
      </x:c>
      <x:c r="H1518" s="9" t="n">
        <x:v>0.680218257131378</x:v>
      </x:c>
      <x:c r="I1518" s="9" t="str">
        <x:v>覆盖/杠杆异常</x:v>
      </x:c>
      <x:c r="J1518" s="9" t="n">
        <x:v>0.0125459507988814</x:v>
      </x:c>
      <x:c r="K1518" s="9" t="n">
        <x:v>0.0167355103051229</x:v>
      </x:c>
      <x:c r="L1518" s="9" t="n">
        <x:v>0.009409962957570977</x:v>
      </x:c>
      <x:c r="M1518" s="9" t="n">
        <x:v>0.0011079104808329</x:v>
      </x:c>
      <x:c r="N1518" s="9"/>
    </x:row>
    <x:row r="1519">
      <x:c r="A1519" s="1" t="str">
        <x:v>2025Q2</x:v>
      </x:c>
      <x:c r="B1519" s="1" t="str">
        <x:v>003062.OF</x:v>
      </x:c>
      <x:c r="C1519" s="1" t="str">
        <x:v>银华通利灵活配置混合A</x:v>
      </x:c>
      <x:c r="D1519" s="1" t="str">
        <x:v>银华基金</x:v>
      </x:c>
      <x:c r="E1519" s="9" t="n">
        <x:v>0.0753520395550061</x:v>
      </x:c>
      <x:c r="F1519" s="9" t="n">
        <x:v>0.5147479769262463</x:v>
      </x:c>
      <x:c r="G1519" s="9" t="n">
        <x:v>0.1242813897816233</x:v>
      </x:c>
      <x:c r="H1519" s="9" t="n">
        <x:v>0.7143814062628757</x:v>
      </x:c>
      <x:c r="I1519" s="9" t="str">
        <x:v>覆盖/杠杆异常</x:v>
      </x:c>
      <x:c r="J1519" s="9" t="n">
        <x:v>0.1790131298144346</x:v>
      </x:c>
      <x:c r="K1519" s="9" t="n">
        <x:v>-0.0093141564174268</x:v>
      </x:c>
      <x:c r="L1519" s="9" t="n">
        <x:v>0.008694561265997658</x:v>
      </x:c>
      <x:c r="M1519" s="9" t="n">
        <x:v>0.0253061826767007</x:v>
      </x:c>
      <x:c r="N1519" s="9"/>
    </x:row>
    <x:row r="1520">
      <x:c r="A1520" s="1" t="str">
        <x:v>2025Q3</x:v>
      </x:c>
      <x:c r="B1520" s="1" t="str">
        <x:v>003062.OF</x:v>
      </x:c>
      <x:c r="C1520" s="1" t="str">
        <x:v>银华通利灵活配置混合A</x:v>
      </x:c>
      <x:c r="D1520" s="1" t="str">
        <x:v>银华基金</x:v>
      </x:c>
      <x:c r="E1520" s="9" t="n">
        <x:v>0.0821736440677966</x:v>
      </x:c>
      <x:c r="F1520" s="9" t="n">
        <x:v>0.5148623610169492</x:v>
      </x:c>
      <x:c r="G1520" s="9" t="n">
        <x:v>0.119788102118644</x:v>
      </x:c>
      <x:c r="H1520" s="9" t="n">
        <x:v>0.7168241072033897</x:v>
      </x:c>
      <x:c r="I1520" s="9" t="str">
        <x:v>覆盖/杠杆异常</x:v>
      </x:c>
      <x:c r="J1520" s="9" t="n">
        <x:v>-0.002316465870377</x:v>
      </x:c>
      <x:c r="K1520" s="9" t="n">
        <x:v>0.0053859744891888</x:v>
      </x:c>
      <x:c r="L1520" s="9" t="n">
        <x:v>0.0025826830999532437</x:v>
      </x:c>
      <x:c r="M1520" s="9" t="n">
        <x:v>0.0007915377419587</x:v>
      </x:c>
      <x:c r="N1520" s="9"/>
    </x:row>
    <x:row r="1521">
      <x:c r="A1521" s="1" t="str">
        <x:v>2025Q4</x:v>
      </x:c>
      <x:c r="B1521" s="1" t="str">
        <x:v>003062.OF</x:v>
      </x:c>
      <x:c r="C1521" s="1" t="str">
        <x:v>银华通利灵活配置混合A</x:v>
      </x:c>
      <x:c r="D1521" s="1" t="str">
        <x:v>银华基金</x:v>
      </x:c>
      <x:c r="E1521" s="9" t="n">
        <x:v>0.0994208629893238</x:v>
      </x:c>
      <x:c r="F1521" s="9" t="n">
        <x:v>0.6638755209074734</x:v>
      </x:c>
      <x:c r="G1521" s="9" t="n">
        <x:v>0.1173978314056939</x:v>
      </x:c>
      <x:c r="H1521" s="9" t="n">
        <x:v>0.8806942153024911</x:v>
      </x:c>
      <x:c r="I1521" s="9" t="str">
        <x:v>可用</x:v>
      </x:c>
      <x:c r="J1521" s="9" t="n">
        <x:v>-0.0388536352522925</x:v>
      </x:c>
      <x:c r="K1521" s="9" t="n">
        <x:v>0.0082560386605905</x:v>
      </x:c>
      <x:c r="L1521" s="9" t="n">
        <x:v>0.0016181200193764221</x:v>
      </x:c>
      <x:c r="M1521" s="9" t="n">
        <x:v>0.0059677883232671</x:v>
      </x:c>
      <x:c r="N1521" s="9" t="n">
        <x:v>0.0043496683038906775</x:v>
      </x:c>
    </x:row>
    <x:row r="1522">
      <x:c r="A1522" s="1" t="str">
        <x:v>2026Q1</x:v>
      </x:c>
      <x:c r="B1522" s="1" t="str">
        <x:v>003062.OF</x:v>
      </x:c>
      <x:c r="C1522" s="1" t="str">
        <x:v>银华通利灵活配置混合A</x:v>
      </x:c>
      <x:c r="D1522" s="1" t="str">
        <x:v>银华基金</x:v>
      </x:c>
      <x:c r="E1522" s="9" t="n">
        <x:v>0.0688830979284369</x:v>
      </x:c>
      <x:c r="F1522" s="9" t="n">
        <x:v>0.6465067085687384</x:v>
      </x:c>
      <x:c r="G1522" s="9" t="n">
        <x:v>0.1180406836158192</x:v>
      </x:c>
      <x:c r="H1522" s="9" t="n">
        <x:v>0.8334304901129945</x:v>
      </x:c>
      <x:c r="I1522" s="9" t="str">
        <x:v>可用</x:v>
      </x:c>
      <x:c r="J1522" s="9" t="n">
        <x:v>0.1189604611184145</x:v>
      </x:c>
      <x:c r="K1522" s="9" t="n">
        <x:v>0.0119203404212993</x:v>
      </x:c>
      <x:c r="L1522" s="9" t="n">
        <x:v>0.015900945143624855</x:v>
      </x:c>
      <x:c r="M1522" s="9" t="n">
        <x:v>-0.0003573725966692</x:v>
      </x:c>
      <x:c r="N1522" s="9" t="n">
        <x:v>-0.016258317740294053</x:v>
      </x:c>
    </x:row>
    <x:row r="1523">
      <x:c r="A1523" s="1" t="str">
        <x:v>2023Q1</x:v>
      </x:c>
      <x:c r="B1523" s="1" t="str">
        <x:v>003105.OF</x:v>
      </x:c>
      <x:c r="C1523" s="1" t="str">
        <x:v>光大保德信永鑫混合A</x:v>
      </x:c>
      <x:c r="D1523" s="1" t="str">
        <x:v>光大保德信基金</x:v>
      </x:c>
      <x:c r="E1523" s="9" t="n">
        <x:v>0.2299308290018033</x:v>
      </x:c>
      <x:c r="F1523" s="9" t="n">
        <x:v>0.5725446846292565</x:v>
      </x:c>
      <x:c r="G1523" s="9" t="n">
        <x:v>0.1930786220430677</x:v>
      </x:c>
      <x:c r="H1523" s="9" t="n">
        <x:v>0.9955541356741274</x:v>
      </x:c>
      <x:c r="I1523" s="9" t="str">
        <x:v>可用</x:v>
      </x:c>
      <x:c r="J1523" s="9" t="n">
        <x:v>-0.0514647253840476</x:v>
      </x:c>
      <x:c r="K1523" s="9" t="n">
        <x:v>0.0167474576920587</x:v>
      </x:c>
      <x:c r="L1523" s="9" t="n">
        <x:v>-0.0022446590892626524</x:v>
      </x:c>
      <x:c r="M1523" s="9" t="n">
        <x:v>-0.0101057587180735</x:v>
      </x:c>
      <x:c r="N1523" s="9" t="n">
        <x:v>-0.007861099628810847</x:v>
      </x:c>
    </x:row>
    <x:row r="1524">
      <x:c r="A1524" s="1" t="str">
        <x:v>2023Q2</x:v>
      </x:c>
      <x:c r="B1524" s="1" t="str">
        <x:v>003105.OF</x:v>
      </x:c>
      <x:c r="C1524" s="1" t="str">
        <x:v>光大保德信永鑫混合A</x:v>
      </x:c>
      <x:c r="D1524" s="1" t="str">
        <x:v>光大保德信基金</x:v>
      </x:c>
      <x:c r="E1524" s="9" t="n">
        <x:v>0.1931858751279427</x:v>
      </x:c>
      <x:c r="F1524" s="9" t="n">
        <x:v>0.6610978904810645</x:v>
      </x:c>
      <x:c r="G1524" s="9" t="n">
        <x:v>0.1603900153531218</x:v>
      </x:c>
      <x:c r="H1524" s="9" t="n">
        <x:v>1.014673780962129</x:v>
      </x:c>
      <x:c r="I1524" s="9" t="str">
        <x:v>可用</x:v>
      </x:c>
      <x:c r="J1524" s="9" t="n">
        <x:v>-0.0398001275228043</x:v>
      </x:c>
      <x:c r="K1524" s="9" t="n">
        <x:v>0.0067709071031718</x:v>
      </x:c>
      <x:c r="L1524" s="9" t="n">
        <x:v>-0.0032125900631465336</x:v>
      </x:c>
      <x:c r="M1524" s="9" t="n">
        <x:v>0.003323838148844</x:v>
      </x:c>
      <x:c r="N1524" s="9" t="n">
        <x:v>0.006536428211990533</x:v>
      </x:c>
    </x:row>
    <x:row r="1525">
      <x:c r="A1525" s="1" t="str">
        <x:v>2023Q3</x:v>
      </x:c>
      <x:c r="B1525" s="1" t="str">
        <x:v>003105.OF</x:v>
      </x:c>
      <x:c r="C1525" s="1" t="str">
        <x:v>光大保德信永鑫混合A</x:v>
      </x:c>
      <x:c r="D1525" s="1" t="str">
        <x:v>光大保德信基金</x:v>
      </x:c>
      <x:c r="E1525" s="9" t="n">
        <x:v>0.1514608437086093</x:v>
      </x:c>
      <x:c r="F1525" s="9" t="n">
        <x:v>0.7108524251655629</x:v>
      </x:c>
      <x:c r="G1525" s="9" t="n">
        <x:v>0.1570108503311258</x:v>
      </x:c>
      <x:c r="H1525" s="9" t="n">
        <x:v>1.019324119205298</x:v>
      </x:c>
      <x:c r="I1525" s="9" t="str">
        <x:v>可用</x:v>
      </x:c>
      <x:c r="J1525" s="9" t="n">
        <x:v>-0.0700389210520608</x:v>
      </x:c>
      <x:c r="K1525" s="9" t="n">
        <x:v>0.0140014361109186</x:v>
      </x:c>
      <x:c r="L1525" s="9" t="n">
        <x:v>-0.0006551992597386338</x:v>
      </x:c>
      <x:c r="M1525" s="9" t="n">
        <x:v>0.0007098911536633</x:v>
      </x:c>
      <x:c r="N1525" s="9" t="n">
        <x:v>0.0013650904134019338</x:v>
      </x:c>
    </x:row>
    <x:row r="1526">
      <x:c r="A1526" s="1" t="str">
        <x:v>2023Q4</x:v>
      </x:c>
      <x:c r="B1526" s="1" t="str">
        <x:v>003105.OF</x:v>
      </x:c>
      <x:c r="C1526" s="1" t="str">
        <x:v>光大保德信永鑫混合A</x:v>
      </x:c>
      <x:c r="D1526" s="1" t="str">
        <x:v>光大保德信基金</x:v>
      </x:c>
      <x:c r="E1526" s="9" t="n">
        <x:v>0.1360718898550724</x:v>
      </x:c>
      <x:c r="F1526" s="9" t="n">
        <x:v>0.6948035739130434</x:v>
      </x:c>
      <x:c r="G1526" s="9" t="n">
        <x:v>0.0063367231884057</x:v>
      </x:c>
      <x:c r="H1526" s="9" t="n">
        <x:v>0.8372121869565214</x:v>
      </x:c>
      <x:c r="I1526" s="9" t="str">
        <x:v>可用</x:v>
      </x:c>
      <x:c r="J1526" s="9" t="n">
        <x:v>0.031001629210372</x:v>
      </x:c>
      <x:c r="K1526" s="9" t="n">
        <x:v>0.0198746052509315</x:v>
      </x:c>
      <x:c r="L1526" s="9" t="n">
        <x:v>0.01802739703369968</x:v>
      </x:c>
      <x:c r="M1526" s="9" t="n">
        <x:v>0.0250650258578204</x:v>
      </x:c>
      <x:c r="N1526" s="9" t="n">
        <x:v>0.00703762882412072</x:v>
      </x:c>
    </x:row>
    <x:row r="1527">
      <x:c r="A1527" s="1" t="str">
        <x:v>2024Q1</x:v>
      </x:c>
      <x:c r="B1527" s="1" t="str">
        <x:v>003105.OF</x:v>
      </x:c>
      <x:c r="C1527" s="1" t="str">
        <x:v>光大保德信永鑫混合A</x:v>
      </x:c>
      <x:c r="D1527" s="1" t="str">
        <x:v>光大保德信基金</x:v>
      </x:c>
      <x:c r="E1527" s="9" t="n">
        <x:v>0.1893512873730043</x:v>
      </x:c>
      <x:c r="F1527" s="9" t="n">
        <x:v>0.3507673222060958</x:v>
      </x:c>
      <x:c r="G1527" s="9" t="n">
        <x:v>0.4789737474600871</x:v>
      </x:c>
      <x:c r="H1527" s="9" t="n">
        <x:v>1.0190923570391872</x:v>
      </x:c>
      <x:c r="I1527" s="9" t="str">
        <x:v>可用</x:v>
      </x:c>
      <x:c r="J1527" s="9" t="n">
        <x:v>-0.0214333367255786</x:v>
      </x:c>
      <x:c r="K1527" s="9" t="n">
        <x:v>0.0174055286828451</x:v>
      </x:c>
      <x:c r="L1527" s="9" t="n">
        <x:v>0.0020468607859755687</x:v>
      </x:c>
      <x:c r="M1527" s="9" t="n">
        <x:v>-0.0008905458305433</x:v>
      </x:c>
      <x:c r="N1527" s="9" t="n">
        <x:v>-0.0029374066165188686</x:v>
      </x:c>
    </x:row>
    <x:row r="1528">
      <x:c r="A1528" s="1" t="str">
        <x:v>2024Q2</x:v>
      </x:c>
      <x:c r="B1528" s="1" t="str">
        <x:v>003105.OF</x:v>
      </x:c>
      <x:c r="C1528" s="1" t="str">
        <x:v>光大保德信永鑫混合A</x:v>
      </x:c>
      <x:c r="D1528" s="1" t="str">
        <x:v>光大保德信基金</x:v>
      </x:c>
      <x:c r="E1528" s="9" t="n">
        <x:v>0.0601833083333333</x:v>
      </x:c>
      <x:c r="F1528" s="9" t="n">
        <x:v>0.7528867916666667</x:v>
      </x:c>
      <x:c r="G1528" s="9" t="n">
        <x:v>0.19444404625</x:v>
      </x:c>
      <x:c r="H1528" s="9" t="n">
        <x:v>1.0075141462500001</x:v>
      </x:c>
      <x:c r="I1528" s="9" t="str">
        <x:v>可用</x:v>
      </x:c>
      <x:c r="J1528" s="9" t="n">
        <x:v>0.1606714697572842</x:v>
      </x:c>
      <x:c r="K1528" s="9" t="n">
        <x:v>0.0089599220136762</x:v>
      </x:c>
      <x:c r="L1528" s="9" t="n">
        <x:v>0.016415547543232684</x:v>
      </x:c>
      <x:c r="M1528" s="9" t="n">
        <x:v>0.0278873246502415</x:v>
      </x:c>
      <x:c r="N1528" s="9" t="n">
        <x:v>0.011471777107008817</x:v>
      </x:c>
    </x:row>
    <x:row r="1529">
      <x:c r="A1529" s="1" t="str">
        <x:v>2024Q3</x:v>
      </x:c>
      <x:c r="B1529" s="1" t="str">
        <x:v>003105.OF</x:v>
      </x:c>
      <x:c r="C1529" s="1" t="str">
        <x:v>光大保德信永鑫混合A</x:v>
      </x:c>
      <x:c r="D1529" s="1" t="str">
        <x:v>光大保德信基金</x:v>
      </x:c>
      <x:c r="E1529" s="9" t="n">
        <x:v>0.1863082794326241</x:v>
      </x:c>
      <x:c r="F1529" s="9" t="n">
        <x:v>0.6460454168439717</x:v>
      </x:c>
      <x:c r="G1529" s="9" t="n">
        <x:v>0.177617524822695</x:v>
      </x:c>
      <x:c r="H1529" s="9" t="n">
        <x:v>1.0099712210992906</x:v>
      </x:c>
      <x:c r="I1529" s="9" t="str">
        <x:v>可用</x:v>
      </x:c>
      <x:c r="J1529" s="9" t="n">
        <x:v>-0.0206428811428998</x:v>
      </x:c>
      <x:c r="K1529" s="9" t="n">
        <x:v>0.0278751222406441</x:v>
      </x:c>
      <x:c r="L1529" s="9" t="n">
        <x:v>0.014162655299267761</x:v>
      </x:c>
      <x:c r="M1529" s="9" t="n">
        <x:v>-0.0413811996423781</x:v>
      </x:c>
      <x:c r="N1529" s="9" t="n">
        <x:v>-0.05554385494164586</x:v>
      </x:c>
    </x:row>
    <x:row r="1530">
      <x:c r="A1530" s="1" t="str">
        <x:v>2024Q4</x:v>
      </x:c>
      <x:c r="B1530" s="1" t="str">
        <x:v>003105.OF</x:v>
      </x:c>
      <x:c r="C1530" s="1" t="str">
        <x:v>光大保德信永鑫混合A</x:v>
      </x:c>
      <x:c r="D1530" s="1" t="str">
        <x:v>光大保德信基金</x:v>
      </x:c>
      <x:c r="E1530" s="9" t="n">
        <x:v>0.3831549639830508</x:v>
      </x:c>
      <x:c r="F1530" s="9" t="n">
        <x:v>0.4102354533898305</x:v>
      </x:c>
      <x:c r="G1530" s="9" t="n">
        <x:v>7.243203211864406</x:v>
      </x:c>
      <x:c r="H1530" s="9" t="n">
        <x:v>8.036593629237288</x:v>
      </x:c>
      <x:c r="I1530" s="9" t="str">
        <x:v>覆盖/杠杆异常</x:v>
      </x:c>
      <x:c r="J1530" s="9" t="n">
        <x:v>-0.0120968459253197</x:v>
      </x:c>
      <x:c r="K1530" s="9" t="n">
        <x:v>-0.0061358304583538</x:v>
      </x:c>
      <x:c r="L1530" s="9" t="n">
        <x:v>-0.007152101754830287</x:v>
      </x:c>
      <x:c r="M1530" s="9" t="n">
        <x:v>0.0077186951980983</x:v>
      </x:c>
      <x:c r="N1530" s="9"/>
    </x:row>
    <x:row r="1531">
      <x:c r="A1531" s="1" t="str">
        <x:v>2025Q1</x:v>
      </x:c>
      <x:c r="B1531" s="1" t="str">
        <x:v>003105.OF</x:v>
      </x:c>
      <x:c r="C1531" s="1" t="str">
        <x:v>光大保德信永鑫混合A</x:v>
      </x:c>
      <x:c r="D1531" s="1" t="str">
        <x:v>光大保德信基金</x:v>
      </x:c>
      <x:c r="E1531" s="9" t="n">
        <x:v>0.4963727688787185</x:v>
      </x:c>
      <x:c r="F1531" s="9"/>
      <x:c r="G1531" s="9" t="n">
        <x:v>0.5395495720823799</x:v>
      </x:c>
      <x:c r="H1531" s="9"/>
      <x:c r="I1531" s="9" t="str">
        <x:v>覆盖/杠杆异常</x:v>
      </x:c>
      <x:c r="J1531" s="9" t="n">
        <x:v>0.0125459507988814</x:v>
      </x:c>
      <x:c r="K1531" s="9" t="n">
        <x:v>0.0167355103051229</x:v>
      </x:c>
      <x:c r="L1531" s="9"/>
      <x:c r="M1531" s="9" t="n">
        <x:v>0.0034042559935232</x:v>
      </x:c>
      <x:c r="N1531" s="9"/>
    </x:row>
    <x:row r="1532">
      <x:c r="A1532" s="1" t="str">
        <x:v>2025Q2</x:v>
      </x:c>
      <x:c r="B1532" s="1" t="str">
        <x:v>003105.OF</x:v>
      </x:c>
      <x:c r="C1532" s="1" t="str">
        <x:v>光大保德信永鑫混合A</x:v>
      </x:c>
      <x:c r="D1532" s="1" t="str">
        <x:v>光大保德信基金</x:v>
      </x:c>
      <x:c r="E1532" s="9" t="n">
        <x:v>0.6670900427553444</x:v>
      </x:c>
      <x:c r="F1532" s="9"/>
      <x:c r="G1532" s="9" t="n">
        <x:v>0.3838194441805226</x:v>
      </x:c>
      <x:c r="H1532" s="9"/>
      <x:c r="I1532" s="9" t="str">
        <x:v>覆盖/杠杆异常</x:v>
      </x:c>
      <x:c r="J1532" s="9" t="n">
        <x:v>0.1790131298144346</x:v>
      </x:c>
      <x:c r="K1532" s="9" t="n">
        <x:v>-0.0093141564174268</x:v>
      </x:c>
      <x:c r="L1532" s="9"/>
      <x:c r="M1532" s="9" t="n">
        <x:v>0.0613514275032629</x:v>
      </x:c>
      <x:c r="N1532" s="9"/>
    </x:row>
    <x:row r="1533">
      <x:c r="A1533" s="1" t="str">
        <x:v>2025Q3</x:v>
      </x:c>
      <x:c r="B1533" s="1" t="str">
        <x:v>003105.OF</x:v>
      </x:c>
      <x:c r="C1533" s="1" t="str">
        <x:v>光大保德信永鑫混合A</x:v>
      </x:c>
      <x:c r="D1533" s="1" t="str">
        <x:v>光大保德信基金</x:v>
      </x:c>
      <x:c r="E1533" s="9" t="n">
        <x:v>0.6364522916666665</x:v>
      </x:c>
      <x:c r="F1533" s="9" t="n">
        <x:v>0.1049720026041666</x:v>
      </x:c>
      <x:c r="G1533" s="9" t="n">
        <x:v>0.2460300234374999</x:v>
      </x:c>
      <x:c r="H1533" s="9" t="n">
        <x:v>0.987454317708333</x:v>
      </x:c>
      <x:c r="I1533" s="9" t="str">
        <x:v>可用</x:v>
      </x:c>
      <x:c r="J1533" s="9" t="n">
        <x:v>-0.002316465870377</x:v>
      </x:c>
      <x:c r="K1533" s="9" t="n">
        <x:v>0.0053859744891888</x:v>
      </x:c>
      <x:c r="L1533" s="9" t="n">
        <x:v>-0.0009089434836639593</x:v>
      </x:c>
      <x:c r="M1533" s="9" t="n">
        <x:v>0.0231752797210937</x:v>
      </x:c>
      <x:c r="N1533" s="9" t="n">
        <x:v>0.024084223204757657</x:v>
      </x:c>
    </x:row>
    <x:row r="1534">
      <x:c r="A1534" s="1" t="str">
        <x:v>2025Q4</x:v>
      </x:c>
      <x:c r="B1534" s="1" t="str">
        <x:v>003105.OF</x:v>
      </x:c>
      <x:c r="C1534" s="1" t="str">
        <x:v>光大保德信永鑫混合A</x:v>
      </x:c>
      <x:c r="D1534" s="1" t="str">
        <x:v>光大保德信基金</x:v>
      </x:c>
      <x:c r="E1534" s="9" t="n">
        <x:v>0.5229408695652173</x:v>
      </x:c>
      <x:c r="F1534" s="9" t="n">
        <x:v>0.2465970380434782</x:v>
      </x:c>
      <x:c r="G1534" s="9" t="n">
        <x:v>0.3715917853260869</x:v>
      </x:c>
      <x:c r="H1534" s="9" t="n">
        <x:v>1.1411296929347825</x:v>
      </x:c>
      <x:c r="I1534" s="9" t="str">
        <x:v>可用</x:v>
      </x:c>
      <x:c r="J1534" s="9" t="n">
        <x:v>-0.0388536352522925</x:v>
      </x:c>
      <x:c r="K1534" s="9" t="n">
        <x:v>0.0082560386605905</x:v>
      </x:c>
      <x:c r="L1534" s="9" t="n">
        <x:v>-0.01828223912492956</x:v>
      </x:c>
      <x:c r="M1534" s="9" t="n">
        <x:v>-0.0026034881986729</x:v>
      </x:c>
      <x:c r="N1534" s="9" t="n">
        <x:v>0.01567875092625666</x:v>
      </x:c>
    </x:row>
    <x:row r="1535">
      <x:c r="A1535" s="1" t="str">
        <x:v>2026Q1</x:v>
      </x:c>
      <x:c r="B1535" s="1" t="str">
        <x:v>003105.OF</x:v>
      </x:c>
      <x:c r="C1535" s="1" t="str">
        <x:v>光大保德信永鑫混合A</x:v>
      </x:c>
      <x:c r="D1535" s="1" t="str">
        <x:v>光大保德信基金</x:v>
      </x:c>
      <x:c r="E1535" s="9" t="n">
        <x:v>0.4704725671641791</x:v>
      </x:c>
      <x:c r="F1535" s="9" t="n">
        <x:v>0.150673071641791</x:v>
      </x:c>
      <x:c r="G1535" s="9" t="n">
        <x:v>0.3879935701492537</x:v>
      </x:c>
      <x:c r="H1535" s="9" t="n">
        <x:v>1.0091392089552238</x:v>
      </x:c>
      <x:c r="I1535" s="9" t="str">
        <x:v>可用</x:v>
      </x:c>
      <x:c r="J1535" s="9" t="n">
        <x:v>0.1189604611184145</x:v>
      </x:c>
      <x:c r="K1535" s="9" t="n">
        <x:v>0.0119203404212993</x:v>
      </x:c>
      <x:c r="L1535" s="9" t="n">
        <x:v>0.05776370783970795</x:v>
      </x:c>
      <x:c r="M1535" s="9" t="n">
        <x:v>0.1777603756678385</x:v>
      </x:c>
      <x:c r="N1535" s="9" t="n">
        <x:v>0.11999666782813055</x:v>
      </x:c>
    </x:row>
    <x:row r="1536">
      <x:c r="A1536" s="1" t="str">
        <x:v>2023Q1</x:v>
      </x:c>
      <x:c r="B1536" s="1" t="str">
        <x:v>003119.OF</x:v>
      </x:c>
      <x:c r="C1536" s="1" t="str">
        <x:v>博时鑫源混合A</x:v>
      </x:c>
      <x:c r="D1536" s="1" t="str">
        <x:v>博时基金</x:v>
      </x:c>
      <x:c r="E1536" s="9" t="n">
        <x:v>0.7425294169031214</x:v>
      </x:c>
      <x:c r="F1536" s="9" t="n">
        <x:v>0.0634055832995541</x:v>
      </x:c>
      <x:c r="G1536" s="9" t="n">
        <x:v>0.3351837206120795</x:v>
      </x:c>
      <x:c r="H1536" s="9" t="n">
        <x:v>1.141118720814755</x:v>
      </x:c>
      <x:c r="I1536" s="9" t="str">
        <x:v>可用</x:v>
      </x:c>
      <x:c r="J1536" s="9" t="n">
        <x:v>-0.0514647253840476</x:v>
      </x:c>
      <x:c r="K1536" s="9" t="n">
        <x:v>0.0167474576920587</x:v>
      </x:c>
      <x:c r="L1536" s="9" t="n">
        <x:v>-0.03715219020674655</x:v>
      </x:c>
      <x:c r="M1536" s="9" t="n">
        <x:v>-0.088632948808101</x:v>
      </x:c>
      <x:c r="N1536" s="9" t="n">
        <x:v>-0.051480758601354454</x:v>
      </x:c>
    </x:row>
    <x:row r="1537">
      <x:c r="A1537" s="1" t="str">
        <x:v>2023Q2</x:v>
      </x:c>
      <x:c r="B1537" s="1" t="str">
        <x:v>003119.OF</x:v>
      </x:c>
      <x:c r="C1537" s="1" t="str">
        <x:v>博时鑫源混合A</x:v>
      </x:c>
      <x:c r="D1537" s="1" t="str">
        <x:v>博时基金</x:v>
      </x:c>
      <x:c r="E1537" s="9" t="n">
        <x:v>0.2656288712590756</x:v>
      </x:c>
      <x:c r="F1537" s="9" t="n">
        <x:v>0.659593949176554</x:v>
      </x:c>
      <x:c r="G1537" s="9" t="n">
        <x:v>0.0513549181866477</x:v>
      </x:c>
      <x:c r="H1537" s="9" t="n">
        <x:v>0.9765777386222774</x:v>
      </x:c>
      <x:c r="I1537" s="9" t="str">
        <x:v>可用</x:v>
      </x:c>
      <x:c r="J1537" s="9" t="n">
        <x:v>-0.0398001275228043</x:v>
      </x:c>
      <x:c r="K1537" s="9" t="n">
        <x:v>0.0067709071031718</x:v>
      </x:c>
      <x:c r="L1537" s="9" t="n">
        <x:v>-0.006106013594161105</x:v>
      </x:c>
      <x:c r="M1537" s="9" t="n">
        <x:v>-0.034065934193411</x:v>
      </x:c>
      <x:c r="N1537" s="9" t="n">
        <x:v>-0.027959920599249895</x:v>
      </x:c>
    </x:row>
    <x:row r="1538">
      <x:c r="A1538" s="1" t="str">
        <x:v>2023Q3</x:v>
      </x:c>
      <x:c r="B1538" s="1" t="str">
        <x:v>003119.OF</x:v>
      </x:c>
      <x:c r="C1538" s="1" t="str">
        <x:v>博时鑫源混合A</x:v>
      </x:c>
      <x:c r="D1538" s="1" t="str">
        <x:v>博时基金</x:v>
      </x:c>
      <x:c r="E1538" s="9" t="n">
        <x:v>0.2884491079597438</x:v>
      </x:c>
      <x:c r="F1538" s="9" t="n">
        <x:v>0.6592794663769442</x:v>
      </x:c>
      <x:c r="G1538" s="9" t="n">
        <x:v>0.0350732188929551</x:v>
      </x:c>
      <x:c r="H1538" s="9" t="n">
        <x:v>0.9828017932296432</x:v>
      </x:c>
      <x:c r="I1538" s="9" t="str">
        <x:v>可用</x:v>
      </x:c>
      <x:c r="J1538" s="9" t="n">
        <x:v>-0.0700389210520608</x:v>
      </x:c>
      <x:c r="K1538" s="9" t="n">
        <x:v>0.0140014361109186</x:v>
      </x:c>
      <x:c r="L1538" s="9" t="n">
        <x:v>-0.010971804972212569</x:v>
      </x:c>
      <x:c r="M1538" s="9" t="n">
        <x:v>-0.0381114868676669</x:v>
      </x:c>
      <x:c r="N1538" s="9" t="n">
        <x:v>-0.027139681895454328</x:v>
      </x:c>
    </x:row>
    <x:row r="1539">
      <x:c r="A1539" s="1" t="str">
        <x:v>2023Q4</x:v>
      </x:c>
      <x:c r="B1539" s="1" t="str">
        <x:v>003119.OF</x:v>
      </x:c>
      <x:c r="C1539" s="1" t="str">
        <x:v>博时鑫源混合A</x:v>
      </x:c>
      <x:c r="D1539" s="1" t="str">
        <x:v>博时基金</x:v>
      </x:c>
      <x:c r="E1539" s="9" t="n">
        <x:v>0.3227406355511419</x:v>
      </x:c>
      <x:c r="F1539" s="9" t="n">
        <x:v>0.6057445578947367</x:v>
      </x:c>
      <x:c r="G1539" s="9" t="n">
        <x:v>0.0433931563058589</x:v>
      </x:c>
      <x:c r="H1539" s="9" t="n">
        <x:v>0.9718783497517376</x:v>
      </x:c>
      <x:c r="I1539" s="9" t="str">
        <x:v>可用</x:v>
      </x:c>
      <x:c r="J1539" s="9" t="n">
        <x:v>0.031001629210372</x:v>
      </x:c>
      <x:c r="K1539" s="9" t="n">
        <x:v>0.0198746052509315</x:v>
      </x:c>
      <x:c r="L1539" s="9" t="n">
        <x:v>0.02204441948553422</x:v>
      </x:c>
      <x:c r="M1539" s="9" t="n">
        <x:v>-0.0005913687102612</x:v>
      </x:c>
      <x:c r="N1539" s="9" t="n">
        <x:v>-0.02263578819579542</x:v>
      </x:c>
    </x:row>
    <x:row r="1540">
      <x:c r="A1540" s="1" t="str">
        <x:v>2024Q1</x:v>
      </x:c>
      <x:c r="B1540" s="1" t="str">
        <x:v>003119.OF</x:v>
      </x:c>
      <x:c r="C1540" s="1" t="str">
        <x:v>博时鑫源混合A</x:v>
      </x:c>
      <x:c r="D1540" s="1" t="str">
        <x:v>博时基金</x:v>
      </x:c>
      <x:c r="E1540" s="9"/>
      <x:c r="F1540" s="9" t="n">
        <x:v>0.5823128317256163</x:v>
      </x:c>
      <x:c r="G1540" s="9" t="n">
        <x:v>0.082445517327617</x:v>
      </x:c>
      <x:c r="H1540" s="9"/>
      <x:c r="I1540" s="9" t="str">
        <x:v>覆盖/杠杆异常</x:v>
      </x:c>
      <x:c r="J1540" s="9" t="n">
        <x:v>-0.0214333367255786</x:v>
      </x:c>
      <x:c r="K1540" s="9" t="n">
        <x:v>0.0174055286828451</x:v>
      </x:c>
      <x:c r="L1540" s="9"/>
      <x:c r="M1540" s="9" t="n">
        <x:v>0.0067455629009776</x:v>
      </x:c>
      <x:c r="N1540" s="9"/>
    </x:row>
    <x:row r="1541">
      <x:c r="A1541" s="1" t="str">
        <x:v>2024Q2</x:v>
      </x:c>
      <x:c r="B1541" s="1" t="str">
        <x:v>003119.OF</x:v>
      </x:c>
      <x:c r="C1541" s="1" t="str">
        <x:v>博时鑫源混合A</x:v>
      </x:c>
      <x:c r="D1541" s="1" t="str">
        <x:v>博时基金</x:v>
      </x:c>
      <x:c r="E1541" s="9"/>
      <x:c r="F1541" s="9" t="n">
        <x:v>0.9852489164142944</x:v>
      </x:c>
      <x:c r="G1541" s="9" t="n">
        <x:v>0.0173180757116898</x:v>
      </x:c>
      <x:c r="H1541" s="9"/>
      <x:c r="I1541" s="9" t="str">
        <x:v>覆盖/杠杆异常</x:v>
      </x:c>
      <x:c r="J1541" s="9" t="n">
        <x:v>0.1606714697572842</x:v>
      </x:c>
      <x:c r="K1541" s="9" t="n">
        <x:v>0.0089599220136762</x:v>
      </x:c>
      <x:c r="L1541" s="9"/>
      <x:c r="M1541" s="9" t="n">
        <x:v>0.0125191022979793</x:v>
      </x:c>
      <x:c r="N1541" s="9"/>
    </x:row>
    <x:row r="1542">
      <x:c r="A1542" s="1" t="str">
        <x:v>2024Q3</x:v>
      </x:c>
      <x:c r="B1542" s="1" t="str">
        <x:v>003119.OF</x:v>
      </x:c>
      <x:c r="C1542" s="1" t="str">
        <x:v>博时鑫源混合A</x:v>
      </x:c>
      <x:c r="D1542" s="1" t="str">
        <x:v>博时基金</x:v>
      </x:c>
      <x:c r="E1542" s="9"/>
      <x:c r="F1542" s="9" t="n">
        <x:v>0.9036920635730858</x:v>
      </x:c>
      <x:c r="G1542" s="9" t="n">
        <x:v>0.0370021373549884</x:v>
      </x:c>
      <x:c r="H1542" s="9"/>
      <x:c r="I1542" s="9" t="str">
        <x:v>覆盖/杠杆异常</x:v>
      </x:c>
      <x:c r="J1542" s="9" t="n">
        <x:v>-0.0206428811428998</x:v>
      </x:c>
      <x:c r="K1542" s="9" t="n">
        <x:v>0.0278751222406441</x:v>
      </x:c>
      <x:c r="L1542" s="9"/>
      <x:c r="M1542" s="9" t="n">
        <x:v>0.0177047645034806</x:v>
      </x:c>
      <x:c r="N1542" s="9"/>
    </x:row>
    <x:row r="1543">
      <x:c r="A1543" s="1" t="str">
        <x:v>2024Q4</x:v>
      </x:c>
      <x:c r="B1543" s="1" t="str">
        <x:v>003119.OF</x:v>
      </x:c>
      <x:c r="C1543" s="1" t="str">
        <x:v>博时鑫源混合A</x:v>
      </x:c>
      <x:c r="D1543" s="1" t="str">
        <x:v>博时基金</x:v>
      </x:c>
      <x:c r="E1543" s="9"/>
      <x:c r="F1543" s="9" t="n">
        <x:v>0.997926645612074</x:v>
      </x:c>
      <x:c r="G1543" s="9" t="n">
        <x:v>0.0011628882057015</x:v>
      </x:c>
      <x:c r="H1543" s="9"/>
      <x:c r="I1543" s="9" t="str">
        <x:v>覆盖/杠杆异常</x:v>
      </x:c>
      <x:c r="J1543" s="9" t="n">
        <x:v>-0.0120968459253197</x:v>
      </x:c>
      <x:c r="K1543" s="9" t="n">
        <x:v>-0.0061358304583538</x:v>
      </x:c>
      <x:c r="L1543" s="9"/>
      <x:c r="M1543" s="9" t="n">
        <x:v>-0.0069016675156649</x:v>
      </x:c>
      <x:c r="N1543" s="9"/>
    </x:row>
    <x:row r="1544">
      <x:c r="A1544" s="1" t="str">
        <x:v>2025Q1</x:v>
      </x:c>
      <x:c r="B1544" s="1" t="str">
        <x:v>003119.OF</x:v>
      </x:c>
      <x:c r="C1544" s="1" t="str">
        <x:v>博时鑫源混合A</x:v>
      </x:c>
      <x:c r="D1544" s="1" t="str">
        <x:v>博时基金</x:v>
      </x:c>
      <x:c r="E1544" s="9" t="n">
        <x:v>0.2629925650557621</x:v>
      </x:c>
      <x:c r="F1544" s="9" t="n">
        <x:v>0.7137794206939282</x:v>
      </x:c>
      <x:c r="G1544" s="9" t="n">
        <x:v>0.0229770483271375</x:v>
      </x:c>
      <x:c r="H1544" s="9" t="n">
        <x:v>0.9997490340768278</x:v>
      </x:c>
      <x:c r="I1544" s="9" t="str">
        <x:v>可用</x:v>
      </x:c>
      <x:c r="J1544" s="9" t="n">
        <x:v>0.0125459507988814</x:v>
      </x:c>
      <x:c r="K1544" s="9" t="n">
        <x:v>0.0167355103051229</x:v>
      </x:c>
      <x:c r="L1544" s="9" t="n">
        <x:v>0.015244954632269096</x:v>
      </x:c>
      <x:c r="M1544" s="9" t="n">
        <x:v>0.0001148726307749</x:v>
      </x:c>
      <x:c r="N1544" s="9" t="n">
        <x:v>-0.015130082001494197</x:v>
      </x:c>
    </x:row>
    <x:row r="1545">
      <x:c r="A1545" s="1" t="str">
        <x:v>2025Q2</x:v>
      </x:c>
      <x:c r="B1545" s="1" t="str">
        <x:v>003119.OF</x:v>
      </x:c>
      <x:c r="C1545" s="1" t="str">
        <x:v>博时鑫源混合A</x:v>
      </x:c>
      <x:c r="D1545" s="1" t="str">
        <x:v>博时基金</x:v>
      </x:c>
      <x:c r="E1545" s="9" t="n">
        <x:v>0.2988127159640635</x:v>
      </x:c>
      <x:c r="F1545" s="9" t="n">
        <x:v>0.6831750850034555</x:v>
      </x:c>
      <x:c r="G1545" s="9" t="n">
        <x:v>0.0202399896337249</x:v>
      </x:c>
      <x:c r="H1545" s="9" t="n">
        <x:v>1.0022277906012438</x:v>
      </x:c>
      <x:c r="I1545" s="9" t="str">
        <x:v>可用</x:v>
      </x:c>
      <x:c r="J1545" s="9" t="n">
        <x:v>0.1790131298144346</x:v>
      </x:c>
      <x:c r="K1545" s="9" t="n">
        <x:v>-0.0093141564174268</x:v>
      </x:c>
      <x:c r="L1545" s="9" t="n">
        <x:v>0.04712819991086764</x:v>
      </x:c>
      <x:c r="M1545" s="9" t="n">
        <x:v>0.0779877111700881</x:v>
      </x:c>
      <x:c r="N1545" s="9" t="n">
        <x:v>0.030859511259220457</x:v>
      </x:c>
    </x:row>
    <x:row r="1546">
      <x:c r="A1546" s="1" t="str">
        <x:v>2025Q3</x:v>
      </x:c>
      <x:c r="B1546" s="1" t="str">
        <x:v>003119.OF</x:v>
      </x:c>
      <x:c r="C1546" s="1" t="str">
        <x:v>博时鑫源混合A</x:v>
      </x:c>
      <x:c r="D1546" s="1" t="str">
        <x:v>博时基金</x:v>
      </x:c>
      <x:c r="E1546" s="9" t="n">
        <x:v>0.5441807792207792</x:v>
      </x:c>
      <x:c r="F1546" s="9" t="n">
        <x:v>0.4853606952380953</x:v>
      </x:c>
      <x:c r="G1546" s="9" t="n">
        <x:v>0.0354311653679653</x:v>
      </x:c>
      <x:c r="H1546" s="9" t="n">
        <x:v>1.0649726398268398</x:v>
      </x:c>
      <x:c r="I1546" s="9" t="str">
        <x:v>可用</x:v>
      </x:c>
      <x:c r="J1546" s="9" t="n">
        <x:v>-0.002316465870377</x:v>
      </x:c>
      <x:c r="K1546" s="9" t="n">
        <x:v>0.0053859744891888</x:v>
      </x:c>
      <x:c r="L1546" s="9" t="n">
        <x:v>0.0013535641202272243</x:v>
      </x:c>
      <x:c r="M1546" s="9" t="n">
        <x:v>0.0352138918723092</x:v>
      </x:c>
      <x:c r="N1546" s="9" t="n">
        <x:v>0.033860327752081976</x:v>
      </x:c>
    </x:row>
    <x:row r="1547">
      <x:c r="A1547" s="1" t="str">
        <x:v>2025Q4</x:v>
      </x:c>
      <x:c r="B1547" s="1" t="str">
        <x:v>003119.OF</x:v>
      </x:c>
      <x:c r="C1547" s="1" t="str">
        <x:v>博时鑫源混合A</x:v>
      </x:c>
      <x:c r="D1547" s="1" t="str">
        <x:v>博时基金</x:v>
      </x:c>
      <x:c r="E1547" s="9" t="n">
        <x:v>0.5557545501858736</x:v>
      </x:c>
      <x:c r="F1547" s="9" t="n">
        <x:v>0.4879142555762081</x:v>
      </x:c>
      <x:c r="G1547" s="9" t="n">
        <x:v>0.055169408921933</x:v>
      </x:c>
      <x:c r="H1547" s="9" t="n">
        <x:v>1.0988382146840148</x:v>
      </x:c>
      <x:c r="I1547" s="9" t="str">
        <x:v>可用</x:v>
      </x:c>
      <x:c r="J1547" s="9" t="n">
        <x:v>-0.0388536352522925</x:v>
      </x:c>
      <x:c r="K1547" s="9" t="n">
        <x:v>0.0082560386605905</x:v>
      </x:c>
      <x:c r="L1547" s="9" t="n">
        <x:v>-0.017564845625633412</x:v>
      </x:c>
      <x:c r="M1547" s="9" t="n">
        <x:v>0.0244442144152325</x:v>
      </x:c>
      <x:c r="N1547" s="9" t="n">
        <x:v>0.04200906004086591</x:v>
      </x:c>
    </x:row>
    <x:row r="1548">
      <x:c r="A1548" s="1" t="str">
        <x:v>2026Q1</x:v>
      </x:c>
      <x:c r="B1548" s="1" t="str">
        <x:v>003119.OF</x:v>
      </x:c>
      <x:c r="C1548" s="1" t="str">
        <x:v>博时鑫源混合A</x:v>
      </x:c>
      <x:c r="D1548" s="1" t="str">
        <x:v>博时基金</x:v>
      </x:c>
      <x:c r="E1548" s="9" t="n">
        <x:v>0.3031451960784314</x:v>
      </x:c>
      <x:c r="F1548" s="9" t="n">
        <x:v>0.4389462529411765</x:v>
      </x:c>
      <x:c r="G1548" s="9" t="n">
        <x:v>0.2987000303921568</x:v>
      </x:c>
      <x:c r="H1548" s="9" t="n">
        <x:v>1.0407914794117648</x:v>
      </x:c>
      <x:c r="I1548" s="9" t="str">
        <x:v>可用</x:v>
      </x:c>
      <x:c r="J1548" s="9" t="n">
        <x:v>0.1189604611184145</x:v>
      </x:c>
      <x:c r="K1548" s="9" t="n">
        <x:v>0.0119203404212993</x:v>
      </x:c>
      <x:c r="L1548" s="9" t="n">
        <x:v>0.04129468107303495</x:v>
      </x:c>
      <x:c r="M1548" s="9" t="n">
        <x:v>-0.0087908761054855</x:v>
      </x:c>
      <x:c r="N1548" s="9" t="n">
        <x:v>-0.05008555717852045</x:v>
      </x:c>
    </x:row>
    <x:row r="1549">
      <x:c r="A1549" s="1" t="str">
        <x:v>2023Q1</x:v>
      </x:c>
      <x:c r="B1549" s="1" t="str">
        <x:v>003126.OF</x:v>
      </x:c>
      <x:c r="C1549" s="1" t="str">
        <x:v>长信易进混合A</x:v>
      </x:c>
      <x:c r="D1549" s="1" t="str">
        <x:v>长信基金</x:v>
      </x:c>
      <x:c r="E1549" s="9" t="n">
        <x:v>0.1231212730318258</x:v>
      </x:c>
      <x:c r="F1549" s="9" t="n">
        <x:v>0.433437086683417</x:v>
      </x:c>
      <x:c r="G1549" s="9" t="n">
        <x:v>0.1114975773310999</x:v>
      </x:c>
      <x:c r="H1549" s="9" t="n">
        <x:v>0.6680559370463427</x:v>
      </x:c>
      <x:c r="I1549" s="9" t="str">
        <x:v>覆盖/杠杆异常</x:v>
      </x:c>
      <x:c r="J1549" s="9" t="n">
        <x:v>-0.0514647253840476</x:v>
      </x:c>
      <x:c r="K1549" s="9" t="n">
        <x:v>0.0167474576920587</x:v>
      </x:c>
      <x:c r="L1549" s="9" t="n">
        <x:v>0.0009225667658824448</x:v>
      </x:c>
      <x:c r="M1549" s="9" t="n">
        <x:v>0.001194743130227</x:v>
      </x:c>
      <x:c r="N1549" s="9"/>
    </x:row>
    <x:row r="1550">
      <x:c r="A1550" s="1" t="str">
        <x:v>2023Q2</x:v>
      </x:c>
      <x:c r="B1550" s="1" t="str">
        <x:v>003126.OF</x:v>
      </x:c>
      <x:c r="C1550" s="1" t="str">
        <x:v>长信易进混合A</x:v>
      </x:c>
      <x:c r="D1550" s="1" t="str">
        <x:v>长信基金</x:v>
      </x:c>
      <x:c r="E1550" s="9" t="n">
        <x:v>0.100589441469013</x:v>
      </x:c>
      <x:c r="F1550" s="9" t="n">
        <x:v>0.6240029519510328</x:v>
      </x:c>
      <x:c r="G1550" s="9" t="n">
        <x:v>0.0366433508798775</x:v>
      </x:c>
      <x:c r="H1550" s="9" t="n">
        <x:v>0.7612357442999232</x:v>
      </x:c>
      <x:c r="I1550" s="9" t="str">
        <x:v>覆盖/杠杆异常</x:v>
      </x:c>
      <x:c r="J1550" s="9" t="n">
        <x:v>-0.0398001275228043</x:v>
      </x:c>
      <x:c r="K1550" s="9" t="n">
        <x:v>0.0067709071031718</x:v>
      </x:c>
      <x:c r="L1550" s="9" t="n">
        <x:v>0.00022159342185104364</x:v>
      </x:c>
      <x:c r="M1550" s="9" t="n">
        <x:v>-0.0141493351517217</x:v>
      </x:c>
      <x:c r="N1550" s="9"/>
    </x:row>
    <x:row r="1551">
      <x:c r="A1551" s="1" t="str">
        <x:v>2023Q3</x:v>
      </x:c>
      <x:c r="B1551" s="1" t="str">
        <x:v>003126.OF</x:v>
      </x:c>
      <x:c r="C1551" s="1" t="str">
        <x:v>长信易进混合A</x:v>
      </x:c>
      <x:c r="D1551" s="1" t="str">
        <x:v>长信基金</x:v>
      </x:c>
      <x:c r="E1551" s="9" t="n">
        <x:v>0.0787150335570469</x:v>
      </x:c>
      <x:c r="F1551" s="9" t="n">
        <x:v>0.6457364320469798</x:v>
      </x:c>
      <x:c r="G1551" s="9" t="n">
        <x:v>0.0304238567114093</x:v>
      </x:c>
      <x:c r="H1551" s="9" t="n">
        <x:v>0.7548753223154361</x:v>
      </x:c>
      <x:c r="I1551" s="9" t="str">
        <x:v>覆盖/杠杆异常</x:v>
      </x:c>
      <x:c r="J1551" s="9" t="n">
        <x:v>-0.0700389210520608</x:v>
      </x:c>
      <x:c r="K1551" s="9" t="n">
        <x:v>0.0140014361109186</x:v>
      </x:c>
      <x:c r="L1551" s="9" t="n">
        <x:v>0.0035281213768859924</x:v>
      </x:c>
      <x:c r="M1551" s="9" t="n">
        <x:v>0.012190904374892</x:v>
      </x:c>
      <x:c r="N1551" s="9"/>
    </x:row>
    <x:row r="1552">
      <x:c r="A1552" s="1" t="str">
        <x:v>2023Q4</x:v>
      </x:c>
      <x:c r="B1552" s="1" t="str">
        <x:v>003126.OF</x:v>
      </x:c>
      <x:c r="C1552" s="1" t="str">
        <x:v>长信易进混合A</x:v>
      </x:c>
      <x:c r="D1552" s="1" t="str">
        <x:v>长信基金</x:v>
      </x:c>
      <x:c r="E1552" s="9" t="n">
        <x:v>0.2156270705059203</x:v>
      </x:c>
      <x:c r="F1552" s="9" t="n">
        <x:v>0.6988074949766775</x:v>
      </x:c>
      <x:c r="G1552" s="9" t="n">
        <x:v>0.0468099890563329</x:v>
      </x:c>
      <x:c r="H1552" s="9" t="n">
        <x:v>0.9612445545389308</x:v>
      </x:c>
      <x:c r="I1552" s="9" t="str">
        <x:v>可用</x:v>
      </x:c>
      <x:c r="J1552" s="9" t="n">
        <x:v>0.031001629210372</x:v>
      </x:c>
      <x:c r="K1552" s="9" t="n">
        <x:v>0.0198746052509315</x:v>
      </x:c>
      <x:c r="L1552" s="9" t="n">
        <x:v>0.020573313596597045</x:v>
      </x:c>
      <x:c r="M1552" s="9" t="n">
        <x:v>0.0281028444520372</x:v>
      </x:c>
      <x:c r="N1552" s="9" t="n">
        <x:v>0.007529530855440156</x:v>
      </x:c>
    </x:row>
    <x:row r="1553">
      <x:c r="A1553" s="1" t="str">
        <x:v>2024Q1</x:v>
      </x:c>
      <x:c r="B1553" s="1" t="str">
        <x:v>003126.OF</x:v>
      </x:c>
      <x:c r="C1553" s="1" t="str">
        <x:v>长信易进混合A</x:v>
      </x:c>
      <x:c r="D1553" s="1" t="str">
        <x:v>长信基金</x:v>
      </x:c>
      <x:c r="E1553" s="9" t="n">
        <x:v>0.0706842191780822</x:v>
      </x:c>
      <x:c r="F1553" s="9" t="n">
        <x:v>0.4603852598769108</x:v>
      </x:c>
      <x:c r="G1553" s="9" t="n">
        <x:v>0.1039429958308517</x:v>
      </x:c>
      <x:c r="H1553" s="9" t="n">
        <x:v>0.6350124748858448</x:v>
      </x:c>
      <x:c r="I1553" s="9" t="str">
        <x:v>覆盖/杠杆异常</x:v>
      </x:c>
      <x:c r="J1553" s="9" t="n">
        <x:v>-0.0214333367255786</x:v>
      </x:c>
      <x:c r="K1553" s="9" t="n">
        <x:v>0.0174055286828451</x:v>
      </x:c>
      <x:c r="L1553" s="9" t="n">
        <x:v>0.0064982501751182295</x:v>
      </x:c>
      <x:c r="M1553" s="9" t="n">
        <x:v>-0.0023263542705217</x:v>
      </x:c>
      <x:c r="N1553" s="9"/>
    </x:row>
    <x:row r="1554">
      <x:c r="A1554" s="1" t="str">
        <x:v>2024Q2</x:v>
      </x:c>
      <x:c r="B1554" s="1" t="str">
        <x:v>003126.OF</x:v>
      </x:c>
      <x:c r="C1554" s="1" t="str">
        <x:v>长信易进混合A</x:v>
      </x:c>
      <x:c r="D1554" s="1" t="str">
        <x:v>长信基金</x:v>
      </x:c>
      <x:c r="E1554" s="9" t="n">
        <x:v>0.0775797157330154</x:v>
      </x:c>
      <x:c r="F1554" s="9" t="n">
        <x:v>0.3305108160508541</x:v>
      </x:c>
      <x:c r="G1554" s="9" t="n">
        <x:v>0.2280864537147397</x:v>
      </x:c>
      <x:c r="H1554" s="9" t="n">
        <x:v>0.6361769854986092</x:v>
      </x:c>
      <x:c r="I1554" s="9" t="str">
        <x:v>覆盖/杠杆异常</x:v>
      </x:c>
      <x:c r="J1554" s="9" t="n">
        <x:v>0.1606714697572842</x:v>
      </x:c>
      <x:c r="K1554" s="9" t="n">
        <x:v>0.0089599220136762</x:v>
      </x:c>
      <x:c r="L1554" s="9" t="n">
        <x:v>0.015426198086668022</x:v>
      </x:c>
      <x:c r="M1554" s="9" t="n">
        <x:v>0.0751165889407061</x:v>
      </x:c>
      <x:c r="N1554" s="9"/>
    </x:row>
    <x:row r="1555">
      <x:c r="A1555" s="1" t="str">
        <x:v>2024Q3</x:v>
      </x:c>
      <x:c r="B1555" s="1" t="str">
        <x:v>003126.OF</x:v>
      </x:c>
      <x:c r="C1555" s="1" t="str">
        <x:v>长信易进混合A</x:v>
      </x:c>
      <x:c r="D1555" s="1" t="str">
        <x:v>长信基金</x:v>
      </x:c>
      <x:c r="E1555" s="9" t="n">
        <x:v>0.2039600214745884</x:v>
      </x:c>
      <x:c r="F1555" s="9" t="n">
        <x:v>0.2410656270579814</x:v>
      </x:c>
      <x:c r="G1555" s="9" t="n">
        <x:v>0.0820425130637079</x:v>
      </x:c>
      <x:c r="H1555" s="9" t="n">
        <x:v>0.5270681615962777</x:v>
      </x:c>
      <x:c r="I1555" s="9" t="str">
        <x:v>覆盖/杠杆异常</x:v>
      </x:c>
      <x:c r="J1555" s="9" t="n">
        <x:v>-0.0206428811428998</x:v>
      </x:c>
      <x:c r="K1555" s="9" t="n">
        <x:v>0.0278751222406441</x:v>
      </x:c>
      <x:c r="L1555" s="9" t="n">
        <x:v>0.002509411341055534</x:v>
      </x:c>
      <x:c r="M1555" s="9" t="n">
        <x:v>0.0151045701006971</x:v>
      </x:c>
      <x:c r="N1555" s="9"/>
    </x:row>
    <x:row r="1556">
      <x:c r="A1556" s="1" t="str">
        <x:v>2024Q4</x:v>
      </x:c>
      <x:c r="B1556" s="1" t="str">
        <x:v>003126.OF</x:v>
      </x:c>
      <x:c r="C1556" s="1" t="str">
        <x:v>长信易进混合A</x:v>
      </x:c>
      <x:c r="D1556" s="1" t="str">
        <x:v>长信基金</x:v>
      </x:c>
      <x:c r="E1556" s="9" t="n">
        <x:v>0.1498988886864638</x:v>
      </x:c>
      <x:c r="F1556" s="9" t="n">
        <x:v>0.3863549856075788</x:v>
      </x:c>
      <x:c r="G1556" s="9" t="n">
        <x:v>0.1422014838768446</x:v>
      </x:c>
      <x:c r="H1556" s="9" t="n">
        <x:v>0.6784553581708872</x:v>
      </x:c>
      <x:c r="I1556" s="9" t="str">
        <x:v>覆盖/杠杆异常</x:v>
      </x:c>
      <x:c r="J1556" s="9" t="n">
        <x:v>-0.0120968459253197</x:v>
      </x:c>
      <x:c r="K1556" s="9" t="n">
        <x:v>-0.0061358304583538</x:v>
      </x:c>
      <x:c r="L1556" s="9" t="n">
        <x:v>-0.004183912449244627</x:v>
      </x:c>
      <x:c r="M1556" s="9" t="n">
        <x:v>-0.0178557802365509</x:v>
      </x:c>
      <x:c r="N1556" s="9"/>
    </x:row>
    <x:row r="1557">
      <x:c r="A1557" s="1" t="str">
        <x:v>2025Q1</x:v>
      </x:c>
      <x:c r="B1557" s="1" t="str">
        <x:v>003126.OF</x:v>
      </x:c>
      <x:c r="C1557" s="1" t="str">
        <x:v>长信易进混合A</x:v>
      </x:c>
      <x:c r="D1557" s="1" t="str">
        <x:v>长信基金</x:v>
      </x:c>
      <x:c r="E1557" s="9" t="n">
        <x:v>0.1381953590797042</x:v>
      </x:c>
      <x:c r="F1557" s="9" t="n">
        <x:v>0.4308782193919473</x:v>
      </x:c>
      <x:c r="G1557" s="9" t="n">
        <x:v>0.1258664895234182</x:v>
      </x:c>
      <x:c r="H1557" s="9" t="n">
        <x:v>0.6949400679950697</x:v>
      </x:c>
      <x:c r="I1557" s="9" t="str">
        <x:v>覆盖/杠杆异常</x:v>
      </x:c>
      <x:c r="J1557" s="9" t="n">
        <x:v>0.0125459507988814</x:v>
      </x:c>
      <x:c r="K1557" s="9" t="n">
        <x:v>0.0167355103051229</x:v>
      </x:c>
      <x:c r="L1557" s="9" t="n">
        <x:v>0.008944759056534657</x:v>
      </x:c>
      <x:c r="M1557" s="9" t="n">
        <x:v>-0.0002330821226012</x:v>
      </x:c>
      <x:c r="N1557" s="9"/>
    </x:row>
    <x:row r="1558">
      <x:c r="A1558" s="1" t="str">
        <x:v>2025Q2</x:v>
      </x:c>
      <x:c r="B1558" s="1" t="str">
        <x:v>003126.OF</x:v>
      </x:c>
      <x:c r="C1558" s="1" t="str">
        <x:v>长信易进混合A</x:v>
      </x:c>
      <x:c r="D1558" s="1" t="str">
        <x:v>长信基金</x:v>
      </x:c>
      <x:c r="E1558" s="9" t="n">
        <x:v>0.2570733820819447</x:v>
      </x:c>
      <x:c r="F1558" s="9" t="n">
        <x:v>0.5329897576945697</x:v>
      </x:c>
      <x:c r="G1558" s="9" t="n">
        <x:v>0.0346152074103117</x:v>
      </x:c>
      <x:c r="H1558" s="9" t="n">
        <x:v>0.824678347186826</x:v>
      </x:c>
      <x:c r="I1558" s="9" t="str">
        <x:v>可用</x:v>
      </x:c>
      <x:c r="J1558" s="9" t="n">
        <x:v>0.1790131298144346</x:v>
      </x:c>
      <x:c r="K1558" s="9" t="n">
        <x:v>-0.0093141564174268</x:v>
      </x:c>
      <x:c r="L1558" s="9" t="n">
        <x:v>0.041055160746417275</x:v>
      </x:c>
      <x:c r="M1558" s="9" t="n">
        <x:v>0.0712620453838981</x:v>
      </x:c>
      <x:c r="N1558" s="9" t="n">
        <x:v>0.03020688463748083</x:v>
      </x:c>
    </x:row>
    <x:row r="1559">
      <x:c r="A1559" s="1" t="str">
        <x:v>2025Q3</x:v>
      </x:c>
      <x:c r="B1559" s="1" t="str">
        <x:v>003126.OF</x:v>
      </x:c>
      <x:c r="C1559" s="1" t="str">
        <x:v>长信易进混合A</x:v>
      </x:c>
      <x:c r="D1559" s="1" t="str">
        <x:v>长信基金</x:v>
      </x:c>
      <x:c r="E1559" s="9" t="n">
        <x:v>0.2773948591909882</x:v>
      </x:c>
      <x:c r="F1559" s="9" t="n">
        <x:v>0.4784013586789554</x:v>
      </x:c>
      <x:c r="G1559" s="9" t="n">
        <x:v>0.2463217703533026</x:v>
      </x:c>
      <x:c r="H1559" s="9" t="n">
        <x:v>1.002117988223246</x:v>
      </x:c>
      <x:c r="I1559" s="9" t="str">
        <x:v>可用</x:v>
      </x:c>
      <x:c r="J1559" s="9" t="n">
        <x:v>-0.002316465870377</x:v>
      </x:c>
      <x:c r="K1559" s="9" t="n">
        <x:v>0.0053859744891888</x:v>
      </x:c>
      <x:c r="L1559" s="9" t="n">
        <x:v>0.0019340817895041568</x:v>
      </x:c>
      <x:c r="M1559" s="9" t="n">
        <x:v>0.0005803409503082</x:v>
      </x:c>
      <x:c r="N1559" s="9" t="n">
        <x:v>-0.0013537408391959566</x:v>
      </x:c>
    </x:row>
    <x:row r="1560">
      <x:c r="A1560" s="1" t="str">
        <x:v>2025Q4</x:v>
      </x:c>
      <x:c r="B1560" s="1" t="str">
        <x:v>003126.OF</x:v>
      </x:c>
      <x:c r="C1560" s="1" t="str">
        <x:v>长信易进混合A</x:v>
      </x:c>
      <x:c r="D1560" s="1" t="str">
        <x:v>长信基金</x:v>
      </x:c>
      <x:c r="E1560" s="9" t="n">
        <x:v>0.0453493307086614</x:v>
      </x:c>
      <x:c r="F1560" s="9" t="n">
        <x:v>0.760527267519685</x:v>
      </x:c>
      <x:c r="G1560" s="9" t="n">
        <x:v>0.0120509789370078</x:v>
      </x:c>
      <x:c r="H1560" s="9" t="n">
        <x:v>0.8179275771653542</x:v>
      </x:c>
      <x:c r="I1560" s="9" t="str">
        <x:v>可用</x:v>
      </x:c>
      <x:c r="J1560" s="9" t="n">
        <x:v>-0.0388536352522925</x:v>
      </x:c>
      <x:c r="K1560" s="9" t="n">
        <x:v>0.0082560386605905</x:v>
      </x:c>
      <x:c r="L1560" s="9" t="n">
        <x:v>0.004516956168785856</x:v>
      </x:c>
      <x:c r="M1560" s="9" t="n">
        <x:v>0.0061625462190966</x:v>
      </x:c>
      <x:c r="N1560" s="9" t="n">
        <x:v>0.001645590050310744</x:v>
      </x:c>
    </x:row>
    <x:row r="1561">
      <x:c r="A1561" s="1" t="str">
        <x:v>2026Q1</x:v>
      </x:c>
      <x:c r="B1561" s="1" t="str">
        <x:v>003126.OF</x:v>
      </x:c>
      <x:c r="C1561" s="1" t="str">
        <x:v>长信易进混合A</x:v>
      </x:c>
      <x:c r="D1561" s="1" t="str">
        <x:v>长信基金</x:v>
      </x:c>
      <x:c r="E1561" s="9" t="n">
        <x:v>0.0498625908241644</x:v>
      </x:c>
      <x:c r="F1561" s="9" t="n">
        <x:v>0.7964199323230227</x:v>
      </x:c>
      <x:c r="G1561" s="9" t="n">
        <x:v>0.1597770539755034</x:v>
      </x:c>
      <x:c r="H1561" s="9" t="n">
        <x:v>1.0060595771226906</x:v>
      </x:c>
      <x:c r="I1561" s="9" t="str">
        <x:v>可用</x:v>
      </x:c>
      <x:c r="J1561" s="9" t="n">
        <x:v>0.1189604611184145</x:v>
      </x:c>
      <x:c r="K1561" s="9" t="n">
        <x:v>0.0119203404212993</x:v>
      </x:c>
      <x:c r="L1561" s="9" t="n">
        <x:v>0.015425273508600002</x:v>
      </x:c>
      <x:c r="M1561" s="9" t="n">
        <x:v>0.0006485084306095</x:v>
      </x:c>
      <x:c r="N1561" s="9" t="n">
        <x:v>-0.014776765077990502</x:v>
      </x:c>
    </x:row>
    <x:row r="1562">
      <x:c r="A1562" s="1" t="str">
        <x:v>2023Q1</x:v>
      </x:c>
      <x:c r="B1562" s="1" t="str">
        <x:v>003182.OF</x:v>
      </x:c>
      <x:c r="C1562" s="1" t="str">
        <x:v>华富弘鑫灵活配置混合A</x:v>
      </x:c>
      <x:c r="D1562" s="1" t="str">
        <x:v>华富基金</x:v>
      </x:c>
      <x:c r="E1562" s="9" t="n">
        <x:v>0.2555689447576099</x:v>
      </x:c>
      <x:c r="F1562" s="9" t="n">
        <x:v>0.3147989146937242</x:v>
      </x:c>
      <x:c r="G1562" s="9" t="n">
        <x:v>0.4305342724539647</x:v>
      </x:c>
      <x:c r="H1562" s="9" t="n">
        <x:v>1.0009021319052986</x:v>
      </x:c>
      <x:c r="I1562" s="9" t="str">
        <x:v>可用</x:v>
      </x:c>
      <x:c r="J1562" s="9" t="n">
        <x:v>-0.0514647253840476</x:v>
      </x:c>
      <x:c r="K1562" s="9" t="n">
        <x:v>0.0167474576920587</x:v>
      </x:c>
      <x:c r="L1562" s="9" t="n">
        <x:v>-0.007880704053302084</x:v>
      </x:c>
      <x:c r="M1562" s="9" t="n">
        <x:v>0.0161648167393853</x:v>
      </x:c>
      <x:c r="N1562" s="9" t="n">
        <x:v>0.024045520792687385</x:v>
      </x:c>
    </x:row>
    <x:row r="1563">
      <x:c r="A1563" s="1" t="str">
        <x:v>2023Q2</x:v>
      </x:c>
      <x:c r="B1563" s="1" t="str">
        <x:v>003182.OF</x:v>
      </x:c>
      <x:c r="C1563" s="1" t="str">
        <x:v>华富弘鑫灵活配置混合A</x:v>
      </x:c>
      <x:c r="D1563" s="1" t="str">
        <x:v>华富基金</x:v>
      </x:c>
      <x:c r="E1563" s="9" t="n">
        <x:v>0.230610154496541</x:v>
      </x:c>
      <x:c r="F1563" s="9" t="n">
        <x:v>0.7300026625672559</x:v>
      </x:c>
      <x:c r="G1563" s="9" t="n">
        <x:v>0.0417061156802459</x:v>
      </x:c>
      <x:c r="H1563" s="9" t="n">
        <x:v>1.0023189327440427</x:v>
      </x:c>
      <x:c r="I1563" s="9" t="str">
        <x:v>可用</x:v>
      </x:c>
      <x:c r="J1563" s="9" t="n">
        <x:v>-0.0398001275228043</x:v>
      </x:c>
      <x:c r="K1563" s="9" t="n">
        <x:v>0.0067709071031718</x:v>
      </x:c>
      <x:c r="L1563" s="9" t="n">
        <x:v>-0.004235533343704973</x:v>
      </x:c>
      <x:c r="M1563" s="9" t="n">
        <x:v>0.0029631894989865</x:v>
      </x:c>
      <x:c r="N1563" s="9" t="n">
        <x:v>0.007198722842691473</x:v>
      </x:c>
    </x:row>
    <x:row r="1564">
      <x:c r="A1564" s="1" t="str">
        <x:v>2023Q3</x:v>
      </x:c>
      <x:c r="B1564" s="1" t="str">
        <x:v>003182.OF</x:v>
      </x:c>
      <x:c r="C1564" s="1" t="str">
        <x:v>华富弘鑫灵活配置混合A</x:v>
      </x:c>
      <x:c r="D1564" s="1" t="str">
        <x:v>华富基金</x:v>
      </x:c>
      <x:c r="E1564" s="9" t="n">
        <x:v>0.2420483734359962</x:v>
      </x:c>
      <x:c r="F1564" s="9" t="n">
        <x:v>0.6584677661212706</x:v>
      </x:c>
      <x:c r="G1564" s="9" t="n">
        <x:v>0.0259297961501443</x:v>
      </x:c>
      <x:c r="H1564" s="9" t="n">
        <x:v>0.9264459357074111</x:v>
      </x:c>
      <x:c r="I1564" s="9" t="str">
        <x:v>可用</x:v>
      </x:c>
      <x:c r="J1564" s="9" t="n">
        <x:v>-0.0700389210520608</x:v>
      </x:c>
      <x:c r="K1564" s="9" t="n">
        <x:v>0.0140014361109186</x:v>
      </x:c>
      <x:c r="L1564" s="9" t="n">
        <x:v>-0.00773331255941721</x:v>
      </x:c>
      <x:c r="M1564" s="9" t="n">
        <x:v>-0.0180376275905949</x:v>
      </x:c>
      <x:c r="N1564" s="9" t="n">
        <x:v>-0.01030431503117769</x:v>
      </x:c>
    </x:row>
    <x:row r="1565">
      <x:c r="A1565" s="1" t="str">
        <x:v>2023Q4</x:v>
      </x:c>
      <x:c r="B1565" s="1" t="str">
        <x:v>003182.OF</x:v>
      </x:c>
      <x:c r="C1565" s="1" t="str">
        <x:v>华富弘鑫灵活配置混合A</x:v>
      </x:c>
      <x:c r="D1565" s="1" t="str">
        <x:v>华富基金</x:v>
      </x:c>
      <x:c r="E1565" s="9" t="n">
        <x:v>0.2753152653262369</x:v>
      </x:c>
      <x:c r="F1565" s="9" t="n">
        <x:v>0.6835095734279518</x:v>
      </x:c>
      <x:c r="G1565" s="9" t="n">
        <x:v>0.0657254764439187</x:v>
      </x:c>
      <x:c r="H1565" s="9" t="n">
        <x:v>1.0245503151981075</x:v>
      </x:c>
      <x:c r="I1565" s="9" t="str">
        <x:v>可用</x:v>
      </x:c>
      <x:c r="J1565" s="9" t="n">
        <x:v>0.031001629210372</x:v>
      </x:c>
      <x:c r="K1565" s="9" t="n">
        <x:v>0.0198746052509315</x:v>
      </x:c>
      <x:c r="L1565" s="9" t="n">
        <x:v>0.022119704728712303</x:v>
      </x:c>
      <x:c r="M1565" s="9" t="n">
        <x:v>0.0231987368947153</x:v>
      </x:c>
      <x:c r="N1565" s="9" t="n">
        <x:v>0.0010790321660029967</x:v>
      </x:c>
    </x:row>
    <x:row r="1566">
      <x:c r="A1566" s="1" t="str">
        <x:v>2024Q1</x:v>
      </x:c>
      <x:c r="B1566" s="1" t="str">
        <x:v>003182.OF</x:v>
      </x:c>
      <x:c r="C1566" s="1" t="str">
        <x:v>华富弘鑫灵活配置混合A</x:v>
      </x:c>
      <x:c r="D1566" s="1" t="str">
        <x:v>华富基金</x:v>
      </x:c>
      <x:c r="E1566" s="9" t="n">
        <x:v>0.1232085231193926</x:v>
      </x:c>
      <x:c r="F1566" s="9" t="n">
        <x:v>0.8614044792960662</x:v>
      </x:c>
      <x:c r="G1566" s="9" t="n">
        <x:v>0.151739326432022</x:v>
      </x:c>
      <x:c r="H1566" s="9" t="n">
        <x:v>1.1363523288474808</x:v>
      </x:c>
      <x:c r="I1566" s="9" t="str">
        <x:v>可用</x:v>
      </x:c>
      <x:c r="J1566" s="9" t="n">
        <x:v>-0.0214333367255786</x:v>
      </x:c>
      <x:c r="K1566" s="9" t="n">
        <x:v>0.0174055286828451</x:v>
      </x:c>
      <x:c r="L1566" s="9" t="n">
        <x:v>0.012352430608439751</x:v>
      </x:c>
      <x:c r="M1566" s="9" t="n">
        <x:v>0.0150786733870715</x:v>
      </x:c>
      <x:c r="N1566" s="9" t="n">
        <x:v>0.0027262427786317496</x:v>
      </x:c>
    </x:row>
    <x:row r="1567">
      <x:c r="A1567" s="1" t="str">
        <x:v>2024Q2</x:v>
      </x:c>
      <x:c r="B1567" s="1" t="str">
        <x:v>003182.OF</x:v>
      </x:c>
      <x:c r="C1567" s="1" t="str">
        <x:v>华富弘鑫灵活配置混合A</x:v>
      </x:c>
      <x:c r="D1567" s="1" t="str">
        <x:v>华富基金</x:v>
      </x:c>
      <x:c r="E1567" s="9" t="n">
        <x:v>0.0779805628964059</x:v>
      </x:c>
      <x:c r="F1567" s="9" t="n">
        <x:v>0.7033281560517972</x:v>
      </x:c>
      <x:c r="G1567" s="9" t="n">
        <x:v>0.0138042599101479</x:v>
      </x:c>
      <x:c r="H1567" s="9" t="n">
        <x:v>0.795112978858351</x:v>
      </x:c>
      <x:c r="I1567" s="9" t="str">
        <x:v>覆盖/杠杆异常</x:v>
      </x:c>
      <x:c r="J1567" s="9" t="n">
        <x:v>0.1606714697572842</x:v>
      </x:c>
      <x:c r="K1567" s="9" t="n">
        <x:v>0.0089599220136762</x:v>
      </x:c>
      <x:c r="L1567" s="9" t="n">
        <x:v>0.018831017081312663</x:v>
      </x:c>
      <x:c r="M1567" s="9" t="n">
        <x:v>0.0186656091363779</x:v>
      </x:c>
      <x:c r="N1567" s="9"/>
    </x:row>
    <x:row r="1568">
      <x:c r="A1568" s="1" t="str">
        <x:v>2024Q3</x:v>
      </x:c>
      <x:c r="B1568" s="1" t="str">
        <x:v>003182.OF</x:v>
      </x:c>
      <x:c r="C1568" s="1" t="str">
        <x:v>华富弘鑫灵活配置混合A</x:v>
      </x:c>
      <x:c r="D1568" s="1" t="str">
        <x:v>华富基金</x:v>
      </x:c>
      <x:c r="E1568" s="9" t="n">
        <x:v>0.1396706596269885</x:v>
      </x:c>
      <x:c r="F1568" s="9" t="n">
        <x:v>0.8665561036752605</x:v>
      </x:c>
      <x:c r="G1568" s="9" t="n">
        <x:v>0.0267916664838178</x:v>
      </x:c>
      <x:c r="H1568" s="9" t="n">
        <x:v>1.0330184297860667</x:v>
      </x:c>
      <x:c r="I1568" s="9" t="str">
        <x:v>可用</x:v>
      </x:c>
      <x:c r="J1568" s="9" t="n">
        <x:v>-0.0206428811428998</x:v>
      </x:c>
      <x:c r="K1568" s="9" t="n">
        <x:v>0.0278751222406441</x:v>
      </x:c>
      <x:c r="L1568" s="9" t="n">
        <x:v>0.02127215249249381</x:v>
      </x:c>
      <x:c r="M1568" s="9" t="n">
        <x:v>0.0001559427107558</x:v>
      </x:c>
      <x:c r="N1568" s="9" t="n">
        <x:v>-0.021116209781738008</x:v>
      </x:c>
    </x:row>
    <x:row r="1569">
      <x:c r="A1569" s="1" t="str">
        <x:v>2024Q4</x:v>
      </x:c>
      <x:c r="B1569" s="1" t="str">
        <x:v>003182.OF</x:v>
      </x:c>
      <x:c r="C1569" s="1" t="str">
        <x:v>华富弘鑫灵活配置混合A</x:v>
      </x:c>
      <x:c r="D1569" s="1" t="str">
        <x:v>华富基金</x:v>
      </x:c>
      <x:c r="E1569" s="9" t="n">
        <x:v>0.0172553648262374</x:v>
      </x:c>
      <x:c r="F1569" s="9" t="n">
        <x:v>1.0274426234391456</x:v>
      </x:c>
      <x:c r="G1569" s="9" t="n">
        <x:v>0.0128954120655935</x:v>
      </x:c>
      <x:c r="H1569" s="9" t="n">
        <x:v>1.0575934003309766</x:v>
      </x:c>
      <x:c r="I1569" s="9" t="str">
        <x:v>可用</x:v>
      </x:c>
      <x:c r="J1569" s="9" t="n">
        <x:v>-0.0120968459253197</x:v>
      </x:c>
      <x:c r="K1569" s="9" t="n">
        <x:v>-0.0061358304583538</x:v>
      </x:c>
      <x:c r="L1569" s="9" t="n">
        <x:v>-0.006512949232797018</x:v>
      </x:c>
      <x:c r="M1569" s="9" t="n">
        <x:v>0.0081079002710109</x:v>
      </x:c>
      <x:c r="N1569" s="9" t="n">
        <x:v>0.014620849503807919</x:v>
      </x:c>
    </x:row>
    <x:row r="1570">
      <x:c r="A1570" s="1" t="str">
        <x:v>2025Q1</x:v>
      </x:c>
      <x:c r="B1570" s="1" t="str">
        <x:v>003182.OF</x:v>
      </x:c>
      <x:c r="C1570" s="1" t="str">
        <x:v>华富弘鑫灵活配置混合A</x:v>
      </x:c>
      <x:c r="D1570" s="1" t="str">
        <x:v>华富基金</x:v>
      </x:c>
      <x:c r="E1570" s="9" t="n">
        <x:v>0.1271035717100078</x:v>
      </x:c>
      <x:c r="F1570" s="9" t="n">
        <x:v>0.4343612334515366</x:v>
      </x:c>
      <x:c r="G1570" s="9" t="n">
        <x:v>0.0337882704885736</x:v>
      </x:c>
      <x:c r="H1570" s="9" t="n">
        <x:v>0.595253075650118</x:v>
      </x:c>
      <x:c r="I1570" s="9" t="str">
        <x:v>覆盖/杠杆异常</x:v>
      </x:c>
      <x:c r="J1570" s="9" t="n">
        <x:v>0.0125459507988814</x:v>
      </x:c>
      <x:c r="K1570" s="9" t="n">
        <x:v>0.0167355103051229</x:v>
      </x:c>
      <x:c r="L1570" s="9" t="n">
        <x:v>0.008863892055609937</x:v>
      </x:c>
      <x:c r="M1570" s="9" t="n">
        <x:v>0.0071146832020503</x:v>
      </x:c>
      <x:c r="N1570" s="9"/>
    </x:row>
    <x:row r="1571">
      <x:c r="A1571" s="1" t="str">
        <x:v>2025Q2</x:v>
      </x:c>
      <x:c r="B1571" s="1" t="str">
        <x:v>003182.OF</x:v>
      </x:c>
      <x:c r="C1571" s="1" t="str">
        <x:v>华富弘鑫灵活配置混合A</x:v>
      </x:c>
      <x:c r="D1571" s="1" t="str">
        <x:v>华富基金</x:v>
      </x:c>
      <x:c r="E1571" s="9" t="n">
        <x:v>0.1304949167671893</x:v>
      </x:c>
      <x:c r="F1571" s="9" t="n">
        <x:v>0.9217058679131483</x:v>
      </x:c>
      <x:c r="G1571" s="9" t="n">
        <x:v>0.0179585711700844</x:v>
      </x:c>
      <x:c r="H1571" s="9" t="n">
        <x:v>1.070159355850422</x:v>
      </x:c>
      <x:c r="I1571" s="9" t="str">
        <x:v>可用</x:v>
      </x:c>
      <x:c r="J1571" s="9" t="n">
        <x:v>0.1790131298144346</x:v>
      </x:c>
      <x:c r="K1571" s="9" t="n">
        <x:v>-0.0093141564174268</x:v>
      </x:c>
      <x:c r="L1571" s="9" t="n">
        <x:v>0.014775390850765506</x:v>
      </x:c>
      <x:c r="M1571" s="9" t="n">
        <x:v>0.0302541709502854</x:v>
      </x:c>
      <x:c r="N1571" s="9" t="n">
        <x:v>0.015478780099519893</x:v>
      </x:c>
    </x:row>
    <x:row r="1572">
      <x:c r="A1572" s="1" t="str">
        <x:v>2025Q3</x:v>
      </x:c>
      <x:c r="B1572" s="1" t="str">
        <x:v>003182.OF</x:v>
      </x:c>
      <x:c r="C1572" s="1" t="str">
        <x:v>华富弘鑫灵活配置混合A</x:v>
      </x:c>
      <x:c r="D1572" s="1" t="str">
        <x:v>华富基金</x:v>
      </x:c>
      <x:c r="E1572" s="9" t="n">
        <x:v>0.1761187717458359</x:v>
      </x:c>
      <x:c r="F1572" s="9" t="n">
        <x:v>0.41518634443759</x:v>
      </x:c>
      <x:c r="G1572" s="9" t="n">
        <x:v>0.0077811042566317</x:v>
      </x:c>
      <x:c r="H1572" s="9" t="n">
        <x:v>0.5990862204400577</x:v>
      </x:c>
      <x:c r="I1572" s="9" t="str">
        <x:v>覆盖/杠杆异常</x:v>
      </x:c>
      <x:c r="J1572" s="9" t="n">
        <x:v>-0.002316465870377</x:v>
      </x:c>
      <x:c r="K1572" s="9" t="n">
        <x:v>0.0053859744891888</x:v>
      </x:c>
      <x:c r="L1572" s="9" t="n">
        <x:v>0.001828209935518468</x:v>
      </x:c>
      <x:c r="M1572" s="9" t="n">
        <x:v>0.0031303575712233</x:v>
      </x:c>
      <x:c r="N1572" s="9"/>
    </x:row>
    <x:row r="1573">
      <x:c r="A1573" s="1" t="str">
        <x:v>2025Q4</x:v>
      </x:c>
      <x:c r="B1573" s="1" t="str">
        <x:v>003182.OF</x:v>
      </x:c>
      <x:c r="C1573" s="1" t="str">
        <x:v>华富弘鑫灵活配置混合A</x:v>
      </x:c>
      <x:c r="D1573" s="1" t="str">
        <x:v>华富基金</x:v>
      </x:c>
      <x:c r="E1573" s="9" t="n">
        <x:v>0.299578731314433</x:v>
      </x:c>
      <x:c r="F1573" s="9" t="n">
        <x:v>0.8653437032860825</x:v>
      </x:c>
      <x:c r="G1573" s="9" t="n">
        <x:v>0.1060454700386598</x:v>
      </x:c>
      <x:c r="H1573" s="9" t="n">
        <x:v>1.270967904639175</x:v>
      </x:c>
      <x:c r="I1573" s="9" t="str">
        <x:v>覆盖/杠杆异常</x:v>
      </x:c>
      <x:c r="J1573" s="9" t="n">
        <x:v>-0.0388536352522925</x:v>
      </x:c>
      <x:c r="K1573" s="9" t="n">
        <x:v>0.0082560386605905</x:v>
      </x:c>
      <x:c r="L1573" s="9" t="n">
        <x:v>-0.0044954116868070665</x:v>
      </x:c>
      <x:c r="M1573" s="9" t="n">
        <x:v>-0.0023775978216398</x:v>
      </x:c>
      <x:c r="N1573" s="9"/>
    </x:row>
    <x:row r="1574">
      <x:c r="A1574" s="1" t="str">
        <x:v>2026Q1</x:v>
      </x:c>
      <x:c r="B1574" s="1" t="str">
        <x:v>003182.OF</x:v>
      </x:c>
      <x:c r="C1574" s="1" t="str">
        <x:v>华富弘鑫灵活配置混合A</x:v>
      </x:c>
      <x:c r="D1574" s="1" t="str">
        <x:v>华富基金</x:v>
      </x:c>
      <x:c r="E1574" s="9" t="n">
        <x:v>0.1457904960386473</x:v>
      </x:c>
      <x:c r="F1574" s="9" t="n">
        <x:v>0.1324627536231884</x:v>
      </x:c>
      <x:c r="G1574" s="9" t="n">
        <x:v>0.3284084811594203</x:v>
      </x:c>
      <x:c r="H1574" s="9" t="n">
        <x:v>0.6066617308212561</x:v>
      </x:c>
      <x:c r="I1574" s="9" t="str">
        <x:v>覆盖/杠杆异常</x:v>
      </x:c>
      <x:c r="J1574" s="9" t="n">
        <x:v>0.1189604611184145</x:v>
      </x:c>
      <x:c r="K1574" s="9" t="n">
        <x:v>0.0119203404212993</x:v>
      </x:c>
      <x:c r="L1574" s="9" t="n">
        <x:v>0.01892230575177097</x:v>
      </x:c>
      <x:c r="M1574" s="9" t="n">
        <x:v>0.0081924498983496</x:v>
      </x:c>
      <x:c r="N1574" s="9"/>
    </x:row>
    <x:row r="1575">
      <x:c r="A1575" s="1" t="str">
        <x:v>2023Q1</x:v>
      </x:c>
      <x:c r="B1575" s="1" t="str">
        <x:v>003234.OF</x:v>
      </x:c>
      <x:c r="C1575" s="1" t="str">
        <x:v>中信保诚至利混合A</x:v>
      </x:c>
      <x:c r="D1575" s="1" t="str">
        <x:v>中信保诚基金</x:v>
      </x:c>
      <x:c r="E1575" s="9" t="n">
        <x:v>0.2520298283013408</x:v>
      </x:c>
      <x:c r="F1575" s="9" t="n">
        <x:v>0.6321260993054886</x:v>
      </x:c>
      <x:c r="G1575" s="9" t="n">
        <x:v>0.1177000830519919</x:v>
      </x:c>
      <x:c r="H1575" s="9" t="n">
        <x:v>1.0018560106588212</x:v>
      </x:c>
      <x:c r="I1575" s="9" t="str">
        <x:v>可用</x:v>
      </x:c>
      <x:c r="J1575" s="9" t="n">
        <x:v>-0.0514647253840476</x:v>
      </x:c>
      <x:c r="K1575" s="9" t="n">
        <x:v>0.0167474576920587</x:v>
      </x:c>
      <x:c r="L1575" s="9" t="n">
        <x:v>-0.002384140797952407</x:v>
      </x:c>
      <x:c r="M1575" s="9" t="n">
        <x:v>0.0004187253998828</x:v>
      </x:c>
      <x:c r="N1575" s="9" t="n">
        <x:v>0.002802866197835207</x:v>
      </x:c>
    </x:row>
    <x:row r="1576">
      <x:c r="A1576" s="1" t="str">
        <x:v>2023Q2</x:v>
      </x:c>
      <x:c r="B1576" s="1" t="str">
        <x:v>003234.OF</x:v>
      </x:c>
      <x:c r="C1576" s="1" t="str">
        <x:v>中信保诚至利混合A</x:v>
      </x:c>
      <x:c r="D1576" s="1" t="str">
        <x:v>中信保诚基金</x:v>
      </x:c>
      <x:c r="E1576" s="9" t="n">
        <x:v>0.2521054860045918</x:v>
      </x:c>
      <x:c r="F1576" s="9" t="n">
        <x:v>0.5444479450930585</x:v>
      </x:c>
      <x:c r="G1576" s="9" t="n">
        <x:v>0.0709701330662889</x:v>
      </x:c>
      <x:c r="H1576" s="9" t="n">
        <x:v>0.8675235641639392</x:v>
      </x:c>
      <x:c r="I1576" s="9" t="str">
        <x:v>可用</x:v>
      </x:c>
      <x:c r="J1576" s="9" t="n">
        <x:v>-0.0398001275228043</x:v>
      </x:c>
      <x:c r="K1576" s="9" t="n">
        <x:v>0.0067709071031718</x:v>
      </x:c>
      <x:c r="L1576" s="9" t="n">
        <x:v>-0.0063474240334434285</x:v>
      </x:c>
      <x:c r="M1576" s="9" t="n">
        <x:v>-0.018829599866064</x:v>
      </x:c>
      <x:c r="N1576" s="9" t="n">
        <x:v>-0.012482175832620571</x:v>
      </x:c>
    </x:row>
    <x:row r="1577">
      <x:c r="A1577" s="1" t="str">
        <x:v>2023Q3</x:v>
      </x:c>
      <x:c r="B1577" s="1" t="str">
        <x:v>003234.OF</x:v>
      </x:c>
      <x:c r="C1577" s="1" t="str">
        <x:v>中信保诚至利混合A</x:v>
      </x:c>
      <x:c r="D1577" s="1" t="str">
        <x:v>中信保诚基金</x:v>
      </x:c>
      <x:c r="E1577" s="9" t="n">
        <x:v>0.2243222012224435</x:v>
      </x:c>
      <x:c r="F1577" s="9" t="n">
        <x:v>0.4178836733740814</x:v>
      </x:c>
      <x:c r="G1577" s="9" t="n">
        <x:v>0.1537262789643568</x:v>
      </x:c>
      <x:c r="H1577" s="9" t="n">
        <x:v>0.7959321535608817</x:v>
      </x:c>
      <x:c r="I1577" s="9" t="str">
        <x:v>覆盖/杠杆异常</x:v>
      </x:c>
      <x:c r="J1577" s="9" t="n">
        <x:v>-0.0700389210520608</x:v>
      </x:c>
      <x:c r="K1577" s="9" t="n">
        <x:v>0.0140014361109186</x:v>
      </x:c>
      <x:c r="L1577" s="9" t="n">
        <x:v>-0.009860313387100042</x:v>
      </x:c>
      <x:c r="M1577" s="9" t="n">
        <x:v>-0.0127517374364792</x:v>
      </x:c>
      <x:c r="N1577" s="9"/>
    </x:row>
    <x:row r="1578">
      <x:c r="A1578" s="1" t="str">
        <x:v>2023Q4</x:v>
      </x:c>
      <x:c r="B1578" s="1" t="str">
        <x:v>003234.OF</x:v>
      </x:c>
      <x:c r="C1578" s="1" t="str">
        <x:v>中信保诚至利混合A</x:v>
      </x:c>
      <x:c r="D1578" s="1" t="str">
        <x:v>中信保诚基金</x:v>
      </x:c>
      <x:c r="E1578" s="9" t="n">
        <x:v>0.2421671634191324</x:v>
      </x:c>
      <x:c r="F1578" s="9" t="n">
        <x:v>0.4580450799454735</x:v>
      </x:c>
      <x:c r="G1578" s="9" t="n">
        <x:v>0.2107859227808516</x:v>
      </x:c>
      <x:c r="H1578" s="9" t="n">
        <x:v>0.9109981661454575</x:v>
      </x:c>
      <x:c r="I1578" s="9" t="str">
        <x:v>可用</x:v>
      </x:c>
      <x:c r="J1578" s="9" t="n">
        <x:v>0.031001629210372</x:v>
      </x:c>
      <x:c r="K1578" s="9" t="n">
        <x:v>0.0198746052509315</x:v>
      </x:c>
      <x:c r="L1578" s="9" t="n">
        <x:v>0.01661104175829515</x:v>
      </x:c>
      <x:c r="M1578" s="9" t="n">
        <x:v>-0.0002672405384435</x:v>
      </x:c>
      <x:c r="N1578" s="9" t="n">
        <x:v>-0.01687828229673865</x:v>
      </x:c>
    </x:row>
    <x:row r="1579">
      <x:c r="A1579" s="1" t="str">
        <x:v>2024Q1</x:v>
      </x:c>
      <x:c r="B1579" s="1" t="str">
        <x:v>003234.OF</x:v>
      </x:c>
      <x:c r="C1579" s="1" t="str">
        <x:v>中信保诚至利混合A</x:v>
      </x:c>
      <x:c r="D1579" s="1" t="str">
        <x:v>中信保诚基金</x:v>
      </x:c>
      <x:c r="E1579" s="9" t="n">
        <x:v>0.0921295248191815</x:v>
      </x:c>
      <x:c r="F1579" s="9" t="n">
        <x:v>0.6739547558704052</x:v>
      </x:c>
      <x:c r="G1579" s="9" t="n">
        <x:v>0.2278052789061725</x:v>
      </x:c>
      <x:c r="H1579" s="9" t="n">
        <x:v>0.9938895595957592</x:v>
      </x:c>
      <x:c r="I1579" s="9" t="str">
        <x:v>可用</x:v>
      </x:c>
      <x:c r="J1579" s="9" t="n">
        <x:v>-0.0214333367255786</x:v>
      </x:c>
      <x:c r="K1579" s="9" t="n">
        <x:v>0.0174055286828451</x:v>
      </x:c>
      <x:c r="L1579" s="9" t="n">
        <x:v>0.009755895706425138</x:v>
      </x:c>
      <x:c r="M1579" s="9" t="n">
        <x:v>0.0045442430665609</x:v>
      </x:c>
      <x:c r="N1579" s="9" t="n">
        <x:v>-0.005211652639864238</x:v>
      </x:c>
    </x:row>
    <x:row r="1580">
      <x:c r="A1580" s="1" t="str">
        <x:v>2024Q2</x:v>
      </x:c>
      <x:c r="B1580" s="1" t="str">
        <x:v>003234.OF</x:v>
      </x:c>
      <x:c r="C1580" s="1" t="str">
        <x:v>中信保诚至利混合A</x:v>
      </x:c>
      <x:c r="D1580" s="1" t="str">
        <x:v>中信保诚基金</x:v>
      </x:c>
      <x:c r="E1580" s="9" t="n">
        <x:v>0.0888687307911212</x:v>
      </x:c>
      <x:c r="F1580" s="9" t="n">
        <x:v>0.7310507250996016</x:v>
      </x:c>
      <x:c r="G1580" s="9" t="n">
        <x:v>0.0416204570290267</x:v>
      </x:c>
      <x:c r="H1580" s="9" t="n">
        <x:v>0.8615399129197495</x:v>
      </x:c>
      <x:c r="I1580" s="9" t="str">
        <x:v>可用</x:v>
      </x:c>
      <x:c r="J1580" s="9" t="n">
        <x:v>0.1606714697572842</x:v>
      </x:c>
      <x:c r="K1580" s="9" t="n">
        <x:v>0.0089599220136762</x:v>
      </x:c>
      <x:c r="L1580" s="9" t="n">
        <x:v>0.020828827076607728</x:v>
      </x:c>
      <x:c r="M1580" s="9" t="n">
        <x:v>0.0203122251491458</x:v>
      </x:c>
      <x:c r="N1580" s="9" t="n">
        <x:v>-0.0005166019274619287</x:v>
      </x:c>
    </x:row>
    <x:row r="1581">
      <x:c r="A1581" s="1" t="str">
        <x:v>2024Q3</x:v>
      </x:c>
      <x:c r="B1581" s="1" t="str">
        <x:v>003234.OF</x:v>
      </x:c>
      <x:c r="C1581" s="1" t="str">
        <x:v>中信保诚至利混合A</x:v>
      </x:c>
      <x:c r="D1581" s="1" t="str">
        <x:v>中信保诚基金</x:v>
      </x:c>
      <x:c r="E1581" s="9" t="n">
        <x:v>0.1159187647058823</x:v>
      </x:c>
      <x:c r="F1581" s="9" t="n">
        <x:v>0.6111465011764705</x:v>
      </x:c>
      <x:c r="G1581" s="9" t="n">
        <x:v>0.0857093055882353</x:v>
      </x:c>
      <x:c r="H1581" s="9" t="n">
        <x:v>0.8127745714705882</x:v>
      </x:c>
      <x:c r="I1581" s="9" t="str">
        <x:v>可用</x:v>
      </x:c>
      <x:c r="J1581" s="9" t="n">
        <x:v>-0.0206428811428998</x:v>
      </x:c>
      <x:c r="K1581" s="9" t="n">
        <x:v>0.0278751222406441</x:v>
      </x:c>
      <x:c r="L1581" s="9" t="n">
        <x:v>0.01464288614518076</x:v>
      </x:c>
      <x:c r="M1581" s="9" t="n">
        <x:v>0.0126923344564806</x:v>
      </x:c>
      <x:c r="N1581" s="9" t="n">
        <x:v>-0.0019505516887001612</x:v>
      </x:c>
    </x:row>
    <x:row r="1582">
      <x:c r="A1582" s="1" t="str">
        <x:v>2024Q4</x:v>
      </x:c>
      <x:c r="B1582" s="1" t="str">
        <x:v>003234.OF</x:v>
      </x:c>
      <x:c r="C1582" s="1" t="str">
        <x:v>中信保诚至利混合A</x:v>
      </x:c>
      <x:c r="D1582" s="1" t="str">
        <x:v>中信保诚基金</x:v>
      </x:c>
      <x:c r="E1582" s="9" t="n">
        <x:v>0.0899550156739811</x:v>
      </x:c>
      <x:c r="F1582" s="9" t="n">
        <x:v>0.8352304843260189</x:v>
      </x:c>
      <x:c r="G1582" s="9" t="n">
        <x:v>0.0827563025078369</x:v>
      </x:c>
      <x:c r="H1582" s="9" t="n">
        <x:v>1.0079418025078368</x:v>
      </x:c>
      <x:c r="I1582" s="9" t="str">
        <x:v>可用</x:v>
      </x:c>
      <x:c r="J1582" s="9" t="n">
        <x:v>-0.0120968459253197</x:v>
      </x:c>
      <x:c r="K1582" s="9" t="n">
        <x:v>-0.0061358304583538</x:v>
      </x:c>
      <x:c r="L1582" s="9" t="n">
        <x:v>-0.0062130046102910515</x:v>
      </x:c>
      <x:c r="M1582" s="9" t="n">
        <x:v>-0.1197527663246568</x:v>
      </x:c>
      <x:c r="N1582" s="9" t="n">
        <x:v>-0.11353976171436575</x:v>
      </x:c>
    </x:row>
    <x:row r="1583">
      <x:c r="A1583" s="1" t="str">
        <x:v>2025Q1</x:v>
      </x:c>
      <x:c r="B1583" s="1" t="str">
        <x:v>003234.OF</x:v>
      </x:c>
      <x:c r="C1583" s="1" t="str">
        <x:v>中信保诚至利混合A</x:v>
      </x:c>
      <x:c r="D1583" s="1" t="str">
        <x:v>中信保诚基金</x:v>
      </x:c>
      <x:c r="E1583" s="9" t="n">
        <x:v>0.9153849239280776</x:v>
      </x:c>
      <x:c r="F1583" s="9" t="n">
        <x:v>0.0555661002766251</x:v>
      </x:c>
      <x:c r="G1583" s="9" t="n">
        <x:v>0.0523267496542185</x:v>
      </x:c>
      <x:c r="H1583" s="9" t="n">
        <x:v>1.0232777738589212</x:v>
      </x:c>
      <x:c r="I1583" s="9" t="str">
        <x:v>可用</x:v>
      </x:c>
      <x:c r="J1583" s="9" t="n">
        <x:v>0.0125459507988814</x:v>
      </x:c>
      <x:c r="K1583" s="9" t="n">
        <x:v>0.0167355103051229</x:v>
      </x:c>
      <x:c r="L1583" s="9" t="n">
        <x:v>0.012414301261434408</x:v>
      </x:c>
      <x:c r="M1583" s="9" t="n">
        <x:v>0.028671735217723</x:v>
      </x:c>
      <x:c r="N1583" s="9" t="n">
        <x:v>0.01625743395628859</x:v>
      </x:c>
    </x:row>
    <x:row r="1584">
      <x:c r="A1584" s="1" t="str">
        <x:v>2025Q2</x:v>
      </x:c>
      <x:c r="B1584" s="1" t="str">
        <x:v>003234.OF</x:v>
      </x:c>
      <x:c r="C1584" s="1" t="str">
        <x:v>中信保诚至利混合A</x:v>
      </x:c>
      <x:c r="D1584" s="1" t="str">
        <x:v>中信保诚基金</x:v>
      </x:c>
      <x:c r="E1584" s="9" t="n">
        <x:v>0.7709388977635783</x:v>
      </x:c>
      <x:c r="F1584" s="9"/>
      <x:c r="G1584" s="9" t="n">
        <x:v>0.2294430431309904</x:v>
      </x:c>
      <x:c r="H1584" s="9"/>
      <x:c r="I1584" s="9" t="str">
        <x:v>覆盖/杠杆异常</x:v>
      </x:c>
      <x:c r="J1584" s="9" t="n">
        <x:v>0.1790131298144346</x:v>
      </x:c>
      <x:c r="K1584" s="9" t="n">
        <x:v>-0.0093141564174268</x:v>
      </x:c>
      <x:c r="L1584" s="9"/>
      <x:c r="M1584" s="9" t="n">
        <x:v>0.1201175591204821</x:v>
      </x:c>
      <x:c r="N1584" s="9"/>
    </x:row>
    <x:row r="1585">
      <x:c r="A1585" s="1" t="str">
        <x:v>2025Q3</x:v>
      </x:c>
      <x:c r="B1585" s="1" t="str">
        <x:v>003234.OF</x:v>
      </x:c>
      <x:c r="C1585" s="1" t="str">
        <x:v>中信保诚至利混合A</x:v>
      </x:c>
      <x:c r="D1585" s="1" t="str">
        <x:v>中信保诚基金</x:v>
      </x:c>
      <x:c r="E1585" s="9" t="n">
        <x:v>0.8618739962264149</x:v>
      </x:c>
      <x:c r="F1585" s="9"/>
      <x:c r="G1585" s="9" t="n">
        <x:v>0.1394457839622641</x:v>
      </x:c>
      <x:c r="H1585" s="9"/>
      <x:c r="I1585" s="9" t="str">
        <x:v>覆盖/杠杆异常</x:v>
      </x:c>
      <x:c r="J1585" s="9" t="n">
        <x:v>-0.002316465870377</x:v>
      </x:c>
      <x:c r="K1585" s="9" t="n">
        <x:v>0.0053859744891888</x:v>
      </x:c>
      <x:c r="L1585" s="9"/>
      <x:c r="M1585" s="9" t="n">
        <x:v>-0.0564536600338377</x:v>
      </x:c>
      <x:c r="N1585" s="9"/>
    </x:row>
    <x:row r="1586">
      <x:c r="A1586" s="1" t="str">
        <x:v>2025Q4</x:v>
      </x:c>
      <x:c r="B1586" s="1" t="str">
        <x:v>003234.OF</x:v>
      </x:c>
      <x:c r="C1586" s="1" t="str">
        <x:v>中信保诚至利混合A</x:v>
      </x:c>
      <x:c r="D1586" s="1" t="str">
        <x:v>中信保诚基金</x:v>
      </x:c>
      <x:c r="E1586" s="9" t="n">
        <x:v>0.8194419568822553</x:v>
      </x:c>
      <x:c r="F1586" s="9"/>
      <x:c r="G1586" s="9" t="n">
        <x:v>0.2247632504145936</x:v>
      </x:c>
      <x:c r="H1586" s="9"/>
      <x:c r="I1586" s="9" t="str">
        <x:v>覆盖/杠杆异常</x:v>
      </x:c>
      <x:c r="J1586" s="9" t="n">
        <x:v>-0.0388536352522925</x:v>
      </x:c>
      <x:c r="K1586" s="9" t="n">
        <x:v>0.0082560386605905</x:v>
      </x:c>
      <x:c r="L1586" s="9"/>
      <x:c r="M1586" s="9" t="n">
        <x:v>-0.0013455343953567</x:v>
      </x:c>
      <x:c r="N1586" s="9"/>
    </x:row>
    <x:row r="1587">
      <x:c r="A1587" s="1" t="str">
        <x:v>2026Q1</x:v>
      </x:c>
      <x:c r="B1587" s="1" t="str">
        <x:v>003234.OF</x:v>
      </x:c>
      <x:c r="C1587" s="1" t="str">
        <x:v>中信保诚至利混合A</x:v>
      </x:c>
      <x:c r="D1587" s="1" t="str">
        <x:v>中信保诚基金</x:v>
      </x:c>
      <x:c r="E1587" s="9" t="n">
        <x:v>0.8643838357196686</x:v>
      </x:c>
      <x:c r="F1587" s="9"/>
      <x:c r="G1587" s="9" t="n">
        <x:v>0.1376914924642049</x:v>
      </x:c>
      <x:c r="H1587" s="9"/>
      <x:c r="I1587" s="9" t="str">
        <x:v>覆盖/杠杆异常</x:v>
      </x:c>
      <x:c r="J1587" s="9" t="n">
        <x:v>0.1189604611184145</x:v>
      </x:c>
      <x:c r="K1587" s="9" t="n">
        <x:v>0.0119203404212993</x:v>
      </x:c>
      <x:c r="L1587" s="9"/>
      <x:c r="M1587" s="9" t="n">
        <x:v>1.2017425707980385</x:v>
      </x:c>
      <x:c r="N1587" s="9"/>
    </x:row>
    <x:row r="1588">
      <x:c r="A1588" s="1" t="str">
        <x:v>2023Q1</x:v>
      </x:c>
      <x:c r="B1588" s="1" t="str">
        <x:v>003345.OF</x:v>
      </x:c>
      <x:c r="C1588" s="1" t="str">
        <x:v>安信新成长混合A</x:v>
      </x:c>
      <x:c r="D1588" s="1" t="str">
        <x:v>安信基金</x:v>
      </x:c>
      <x:c r="E1588" s="9" t="n">
        <x:v>0.2982605010680249</x:v>
      </x:c>
      <x:c r="F1588" s="9" t="n">
        <x:v>0.5851948111238908</x:v>
      </x:c>
      <x:c r="G1588" s="9" t="n">
        <x:v>0.0886429422444955</x:v>
      </x:c>
      <x:c r="H1588" s="9" t="n">
        <x:v>0.9720982544364113</x:v>
      </x:c>
      <x:c r="I1588" s="9" t="str">
        <x:v>可用</x:v>
      </x:c>
      <x:c r="J1588" s="9" t="n">
        <x:v>-0.0514647253840476</x:v>
      </x:c>
      <x:c r="K1588" s="9" t="n">
        <x:v>0.0167474576920587</x:v>
      </x:c>
      <x:c r="L1588" s="9" t="n">
        <x:v>-0.005549369439464694</x:v>
      </x:c>
      <x:c r="M1588" s="9" t="n">
        <x:v>0.0089661538769341</x:v>
      </x:c>
      <x:c r="N1588" s="9" t="n">
        <x:v>0.014515523316398793</x:v>
      </x:c>
    </x:row>
    <x:row r="1589">
      <x:c r="A1589" s="1" t="str">
        <x:v>2023Q2</x:v>
      </x:c>
      <x:c r="B1589" s="1" t="str">
        <x:v>003345.OF</x:v>
      </x:c>
      <x:c r="C1589" s="1" t="str">
        <x:v>安信新成长混合A</x:v>
      </x:c>
      <x:c r="D1589" s="1" t="str">
        <x:v>安信基金</x:v>
      </x:c>
      <x:c r="E1589" s="9" t="n">
        <x:v>0.2974014592271131</x:v>
      </x:c>
      <x:c r="F1589" s="9" t="n">
        <x:v>0.9707301171316388</x:v>
      </x:c>
      <x:c r="G1589" s="9" t="n">
        <x:v>0.0159748635461872</x:v>
      </x:c>
      <x:c r="H1589" s="9" t="n">
        <x:v>1.2841064399049391</x:v>
      </x:c>
      <x:c r="I1589" s="9" t="str">
        <x:v>覆盖/杠杆异常</x:v>
      </x:c>
      <x:c r="J1589" s="9" t="n">
        <x:v>-0.0398001275228043</x:v>
      </x:c>
      <x:c r="K1589" s="9" t="n">
        <x:v>0.0067709071031718</x:v>
      </x:c>
      <x:c r="L1589" s="9" t="n">
        <x:v>-0.005263892557357776</x:v>
      </x:c>
      <x:c r="M1589" s="9" t="n">
        <x:v>0.0059847634543237</x:v>
      </x:c>
      <x:c r="N1589" s="9"/>
    </x:row>
    <x:row r="1590">
      <x:c r="A1590" s="1" t="str">
        <x:v>2023Q3</x:v>
      </x:c>
      <x:c r="B1590" s="1" t="str">
        <x:v>003345.OF</x:v>
      </x:c>
      <x:c r="C1590" s="1" t="str">
        <x:v>安信新成长混合A</x:v>
      </x:c>
      <x:c r="D1590" s="1" t="str">
        <x:v>安信基金</x:v>
      </x:c>
      <x:c r="E1590" s="9" t="n">
        <x:v>0.2938659070942099</x:v>
      </x:c>
      <x:c r="F1590" s="9" t="n">
        <x:v>1.0150898323638395</x:v>
      </x:c>
      <x:c r="G1590" s="9" t="n">
        <x:v>0.0130415918396919</x:v>
      </x:c>
      <x:c r="H1590" s="9" t="n">
        <x:v>1.3219973312977416</x:v>
      </x:c>
      <x:c r="I1590" s="9" t="str">
        <x:v>覆盖/杠杆异常</x:v>
      </x:c>
      <x:c r="J1590" s="9" t="n">
        <x:v>-0.0700389210520608</x:v>
      </x:c>
      <x:c r="K1590" s="9" t="n">
        <x:v>0.0140014361109186</x:v>
      </x:c>
      <x:c r="L1590" s="9" t="n">
        <x:v>-0.006369335632178232</x:v>
      </x:c>
      <x:c r="M1590" s="9" t="n">
        <x:v>-0.0199206804861488</x:v>
      </x:c>
      <x:c r="N1590" s="9"/>
    </x:row>
    <x:row r="1591">
      <x:c r="A1591" s="1" t="str">
        <x:v>2023Q4</x:v>
      </x:c>
      <x:c r="B1591" s="1" t="str">
        <x:v>003345.OF</x:v>
      </x:c>
      <x:c r="C1591" s="1" t="str">
        <x:v>安信新成长混合A</x:v>
      </x:c>
      <x:c r="D1591" s="1" t="str">
        <x:v>安信基金</x:v>
      </x:c>
      <x:c r="E1591" s="9" t="n">
        <x:v>0.2919756593824025</x:v>
      </x:c>
      <x:c r="F1591" s="9" t="n">
        <x:v>0.934709622804584</x:v>
      </x:c>
      <x:c r="G1591" s="9" t="n">
        <x:v>0.0169454748500821</x:v>
      </x:c>
      <x:c r="H1591" s="9" t="n">
        <x:v>1.2436307570370686</x:v>
      </x:c>
      <x:c r="I1591" s="9" t="str">
        <x:v>覆盖/杠杆异常</x:v>
      </x:c>
      <x:c r="J1591" s="9" t="n">
        <x:v>0.031001629210372</x:v>
      </x:c>
      <x:c r="K1591" s="9" t="n">
        <x:v>0.0198746052509315</x:v>
      </x:c>
      <x:c r="L1591" s="9" t="n">
        <x:v>0.027628705908115305</x:v>
      </x:c>
      <x:c r="M1591" s="9" t="n">
        <x:v>0.0368803452883925</x:v>
      </x:c>
      <x:c r="N1591" s="9"/>
    </x:row>
    <x:row r="1592">
      <x:c r="A1592" s="1" t="str">
        <x:v>2024Q1</x:v>
      </x:c>
      <x:c r="B1592" s="1" t="str">
        <x:v>003345.OF</x:v>
      </x:c>
      <x:c r="C1592" s="1" t="str">
        <x:v>安信新成长混合A</x:v>
      </x:c>
      <x:c r="D1592" s="1" t="str">
        <x:v>安信基金</x:v>
      </x:c>
      <x:c r="E1592" s="9" t="n">
        <x:v>0.2983012402113308</x:v>
      </x:c>
      <x:c r="F1592" s="9" t="n">
        <x:v>0.8232888959634138</x:v>
      </x:c>
      <x:c r="G1592" s="9" t="n">
        <x:v>0.0248617901726982</x:v>
      </x:c>
      <x:c r="H1592" s="9" t="n">
        <x:v>1.1464519263474429</x:v>
      </x:c>
      <x:c r="I1592" s="9" t="str">
        <x:v>可用</x:v>
      </x:c>
      <x:c r="J1592" s="9" t="n">
        <x:v>-0.0214333367255786</x:v>
      </x:c>
      <x:c r="K1592" s="9" t="n">
        <x:v>0.0174055286828451</x:v>
      </x:c>
      <x:c r="L1592" s="9" t="n">
        <x:v>0.007936187565851913</x:v>
      </x:c>
      <x:c r="M1592" s="9" t="n">
        <x:v>0.0062089774326725</x:v>
      </x:c>
      <x:c r="N1592" s="9" t="n">
        <x:v>-0.0017272101331794127</x:v>
      </x:c>
    </x:row>
    <x:row r="1593">
      <x:c r="A1593" s="1" t="str">
        <x:v>2024Q2</x:v>
      </x:c>
      <x:c r="B1593" s="1" t="str">
        <x:v>003345.OF</x:v>
      </x:c>
      <x:c r="C1593" s="1" t="str">
        <x:v>安信新成长混合A</x:v>
      </x:c>
      <x:c r="D1593" s="1" t="str">
        <x:v>安信基金</x:v>
      </x:c>
      <x:c r="E1593" s="9" t="n">
        <x:v>0.2525612185072891</x:v>
      </x:c>
      <x:c r="F1593" s="9" t="n">
        <x:v>0.8140289800639615</x:v>
      </x:c>
      <x:c r="G1593" s="9" t="n">
        <x:v>0.0387614278979939</x:v>
      </x:c>
      <x:c r="H1593" s="9" t="n">
        <x:v>1.1053516264692447</x:v>
      </x:c>
      <x:c r="I1593" s="9" t="str">
        <x:v>可用</x:v>
      </x:c>
      <x:c r="J1593" s="9" t="n">
        <x:v>0.1606714697572842</x:v>
      </x:c>
      <x:c r="K1593" s="9" t="n">
        <x:v>0.0089599220136762</x:v>
      </x:c>
      <x:c r="L1593" s="9" t="n">
        <x:v>0.047873018359502216</x:v>
      </x:c>
      <x:c r="M1593" s="9" t="n">
        <x:v>0.0453102975018127</x:v>
      </x:c>
      <x:c r="N1593" s="9" t="n">
        <x:v>-0.002562720857689514</x:v>
      </x:c>
    </x:row>
    <x:row r="1594">
      <x:c r="A1594" s="1" t="str">
        <x:v>2024Q3</x:v>
      </x:c>
      <x:c r="B1594" s="1" t="str">
        <x:v>003345.OF</x:v>
      </x:c>
      <x:c r="C1594" s="1" t="str">
        <x:v>安信新成长混合A</x:v>
      </x:c>
      <x:c r="D1594" s="1" t="str">
        <x:v>安信基金</x:v>
      </x:c>
      <x:c r="E1594" s="9" t="n">
        <x:v>0.3069064246939224</x:v>
      </x:c>
      <x:c r="F1594" s="9" t="n">
        <x:v>0.8189371500329545</x:v>
      </x:c>
      <x:c r="G1594" s="9" t="n">
        <x:v>0.0135017940841638</x:v>
      </x:c>
      <x:c r="H1594" s="9" t="n">
        <x:v>1.1393453688110406</x:v>
      </x:c>
      <x:c r="I1594" s="9" t="str">
        <x:v>可用</x:v>
      </x:c>
      <x:c r="J1594" s="9" t="n">
        <x:v>-0.0206428811428998</x:v>
      </x:c>
      <x:c r="K1594" s="9" t="n">
        <x:v>0.0278751222406441</x:v>
      </x:c>
      <x:c r="L1594" s="9" t="n">
        <x:v>0.016492540317624337</x:v>
      </x:c>
      <x:c r="M1594" s="9" t="n">
        <x:v>0.0063248459360512</x:v>
      </x:c>
      <x:c r="N1594" s="9" t="n">
        <x:v>-0.010167694381573136</x:v>
      </x:c>
    </x:row>
    <x:row r="1595">
      <x:c r="A1595" s="1" t="str">
        <x:v>2024Q4</x:v>
      </x:c>
      <x:c r="B1595" s="1" t="str">
        <x:v>003345.OF</x:v>
      </x:c>
      <x:c r="C1595" s="1" t="str">
        <x:v>安信新成长混合A</x:v>
      </x:c>
      <x:c r="D1595" s="1" t="str">
        <x:v>安信基金</x:v>
      </x:c>
      <x:c r="E1595" s="9" t="n">
        <x:v>0.2517049492660059</x:v>
      </x:c>
      <x:c r="F1595" s="9" t="n">
        <x:v>0.9290879788244176</x:v>
      </x:c>
      <x:c r="G1595" s="9" t="n">
        <x:v>0.0096788346477026</x:v>
      </x:c>
      <x:c r="H1595" s="9" t="n">
        <x:v>1.190471762738126</x:v>
      </x:c>
      <x:c r="I1595" s="9" t="str">
        <x:v>可用</x:v>
      </x:c>
      <x:c r="J1595" s="9" t="n">
        <x:v>-0.0120968459253197</x:v>
      </x:c>
      <x:c r="K1595" s="9" t="n">
        <x:v>-0.0061358304583538</x:v>
      </x:c>
      <x:c r="L1595" s="9" t="n">
        <x:v>-0.008745562308872516</x:v>
      </x:c>
      <x:c r="M1595" s="9" t="n">
        <x:v>-0.0064526978015689</x:v>
      </x:c>
      <x:c r="N1595" s="9" t="n">
        <x:v>0.002292864507303616</x:v>
      </x:c>
    </x:row>
    <x:row r="1596">
      <x:c r="A1596" s="1" t="str">
        <x:v>2025Q1</x:v>
      </x:c>
      <x:c r="B1596" s="1" t="str">
        <x:v>003345.OF</x:v>
      </x:c>
      <x:c r="C1596" s="1" t="str">
        <x:v>安信新成长混合A</x:v>
      </x:c>
      <x:c r="D1596" s="1" t="str">
        <x:v>安信基金</x:v>
      </x:c>
      <x:c r="E1596" s="9" t="n">
        <x:v>0.2692927658043378</x:v>
      </x:c>
      <x:c r="F1596" s="9" t="n">
        <x:v>0.7314352134515266</x:v>
      </x:c>
      <x:c r="G1596" s="9" t="n">
        <x:v>0.0694777035518302</x:v>
      </x:c>
      <x:c r="H1596" s="9" t="n">
        <x:v>1.0702056828076945</x:v>
      </x:c>
      <x:c r="I1596" s="9" t="str">
        <x:v>可用</x:v>
      </x:c>
      <x:c r="J1596" s="9" t="n">
        <x:v>0.0125459507988814</x:v>
      </x:c>
      <x:c r="K1596" s="9" t="n">
        <x:v>0.0167355103051229</x:v>
      </x:c>
      <x:c r="L1596" s="9" t="n">
        <x:v>0.015619475342523706</x:v>
      </x:c>
      <x:c r="M1596" s="9" t="n">
        <x:v>-0.002952092254315</x:v>
      </x:c>
      <x:c r="N1596" s="9" t="n">
        <x:v>-0.018571567596838708</x:v>
      </x:c>
    </x:row>
    <x:row r="1597">
      <x:c r="A1597" s="1" t="str">
        <x:v>2025Q2</x:v>
      </x:c>
      <x:c r="B1597" s="1" t="str">
        <x:v>003345.OF</x:v>
      </x:c>
      <x:c r="C1597" s="1" t="str">
        <x:v>安信新成长混合A</x:v>
      </x:c>
      <x:c r="D1597" s="1" t="str">
        <x:v>安信基金</x:v>
      </x:c>
      <x:c r="E1597" s="9" t="n">
        <x:v>0.2577391068847238</x:v>
      </x:c>
      <x:c r="F1597" s="9" t="n">
        <x:v>0.8741388447874556</x:v>
      </x:c>
      <x:c r="G1597" s="9" t="n">
        <x:v>0.0037537511944138</x:v>
      </x:c>
      <x:c r="H1597" s="9" t="n">
        <x:v>1.1356317028665934</x:v>
      </x:c>
      <x:c r="I1597" s="9" t="str">
        <x:v>可用</x:v>
      </x:c>
      <x:c r="J1597" s="9" t="n">
        <x:v>0.1790131298144346</x:v>
      </x:c>
      <x:c r="K1597" s="9" t="n">
        <x:v>-0.0093141564174268</x:v>
      </x:c>
      <x:c r="L1597" s="9" t="n">
        <x:v>0.03799681826811237</x:v>
      </x:c>
      <x:c r="M1597" s="9" t="n">
        <x:v>0.0237712560830607</x:v>
      </x:c>
      <x:c r="N1597" s="9" t="n">
        <x:v>-0.014225562185051666</x:v>
      </x:c>
    </x:row>
    <x:row r="1598">
      <x:c r="A1598" s="1" t="str">
        <x:v>2025Q3</x:v>
      </x:c>
      <x:c r="B1598" s="1" t="str">
        <x:v>003345.OF</x:v>
      </x:c>
      <x:c r="C1598" s="1" t="str">
        <x:v>安信新成长混合A</x:v>
      </x:c>
      <x:c r="D1598" s="1" t="str">
        <x:v>安信基金</x:v>
      </x:c>
      <x:c r="E1598" s="9" t="n">
        <x:v>0.2672461369819228</x:v>
      </x:c>
      <x:c r="F1598" s="9" t="n">
        <x:v>0.7089878688070462</x:v>
      </x:c>
      <x:c r="G1598" s="9" t="n">
        <x:v>0.0105452672514827</x:v>
      </x:c>
      <x:c r="H1598" s="9" t="n">
        <x:v>0.9867792730404518</x:v>
      </x:c>
      <x:c r="I1598" s="9" t="str">
        <x:v>可用</x:v>
      </x:c>
      <x:c r="J1598" s="9" t="n">
        <x:v>-0.002316465870377</x:v>
      </x:c>
      <x:c r="K1598" s="9" t="n">
        <x:v>0.0053859744891888</x:v>
      </x:c>
      <x:c r="L1598" s="9" t="n">
        <x:v>0.003199524019230366</x:v>
      </x:c>
      <x:c r="M1598" s="9" t="n">
        <x:v>0.0121298513618672</x:v>
      </x:c>
      <x:c r="N1598" s="9" t="n">
        <x:v>0.008930327342636834</x:v>
      </x:c>
    </x:row>
    <x:row r="1599">
      <x:c r="A1599" s="1" t="str">
        <x:v>2025Q4</x:v>
      </x:c>
      <x:c r="B1599" s="1" t="str">
        <x:v>003345.OF</x:v>
      </x:c>
      <x:c r="C1599" s="1" t="str">
        <x:v>安信新成长混合A</x:v>
      </x:c>
      <x:c r="D1599" s="1" t="str">
        <x:v>安信基金</x:v>
      </x:c>
      <x:c r="E1599" s="9" t="n">
        <x:v>0.2972409096306068</x:v>
      </x:c>
      <x:c r="F1599" s="9" t="n">
        <x:v>0.2208192005277044</x:v>
      </x:c>
      <x:c r="G1599" s="9" t="n">
        <x:v>0.1510196292875989</x:v>
      </x:c>
      <x:c r="H1599" s="9" t="n">
        <x:v>0.6690797394459101</x:v>
      </x:c>
      <x:c r="I1599" s="9" t="str">
        <x:v>覆盖/杠杆异常</x:v>
      </x:c>
      <x:c r="J1599" s="9" t="n">
        <x:v>-0.0388536352522925</x:v>
      </x:c>
      <x:c r="K1599" s="9" t="n">
        <x:v>0.0082560386605905</x:v>
      </x:c>
      <x:c r="L1599" s="9" t="n">
        <x:v>-0.009725798028289817</x:v>
      </x:c>
      <x:c r="M1599" s="9" t="n">
        <x:v>-0.0219685892194538</x:v>
      </x:c>
      <x:c r="N1599" s="9"/>
    </x:row>
    <x:row r="1600">
      <x:c r="A1600" s="1" t="str">
        <x:v>2026Q1</x:v>
      </x:c>
      <x:c r="B1600" s="1" t="str">
        <x:v>003345.OF</x:v>
      </x:c>
      <x:c r="C1600" s="1" t="str">
        <x:v>安信新成长混合A</x:v>
      </x:c>
      <x:c r="D1600" s="1" t="str">
        <x:v>安信基金</x:v>
      </x:c>
      <x:c r="E1600" s="9" t="n">
        <x:v>0.5523269187173752</x:v>
      </x:c>
      <x:c r="F1600" s="9" t="n">
        <x:v>0.3849927397464578</x:v>
      </x:c>
      <x:c r="G1600" s="9" t="n">
        <x:v>0.0876859888143176</x:v>
      </x:c>
      <x:c r="H1600" s="9" t="n">
        <x:v>1.0250056472781506</x:v>
      </x:c>
      <x:c r="I1600" s="9" t="str">
        <x:v>可用</x:v>
      </x:c>
      <x:c r="J1600" s="9" t="n">
        <x:v>0.1189604611184145</x:v>
      </x:c>
      <x:c r="K1600" s="9" t="n">
        <x:v>0.0119203404212993</x:v>
      </x:c>
      <x:c r="L1600" s="9" t="n">
        <x:v>0.07029430945623846</x:v>
      </x:c>
      <x:c r="M1600" s="9" t="n">
        <x:v>-0.0680003494732909</x:v>
      </x:c>
      <x:c r="N1600" s="9" t="n">
        <x:v>-0.13829465892952936</x:v>
      </x:c>
    </x:row>
    <x:row r="1601">
      <x:c r="A1601" s="1" t="str">
        <x:v>2023Q1</x:v>
      </x:c>
      <x:c r="B1601" s="1" t="str">
        <x:v>003373.OF</x:v>
      </x:c>
      <x:c r="C1601" s="1" t="str">
        <x:v>大成景禄灵活配置混合A</x:v>
      </x:c>
      <x:c r="D1601" s="1" t="str">
        <x:v>大成基金</x:v>
      </x:c>
      <x:c r="E1601" s="9" t="n">
        <x:v>0.1340672862453531</x:v>
      </x:c>
      <x:c r="F1601" s="9" t="n">
        <x:v>0.5882707211895911</x:v>
      </x:c>
      <x:c r="G1601" s="9" t="n">
        <x:v>0.0476387137546468</x:v>
      </x:c>
      <x:c r="H1601" s="9" t="n">
        <x:v>0.769976721189591</x:v>
      </x:c>
      <x:c r="I1601" s="9" t="str">
        <x:v>覆盖/杠杆异常</x:v>
      </x:c>
      <x:c r="J1601" s="9" t="n">
        <x:v>-0.0514647253840476</x:v>
      </x:c>
      <x:c r="K1601" s="9" t="n">
        <x:v>0.0167474576920587</x:v>
      </x:c>
      <x:c r="L1601" s="9" t="n">
        <x:v>0.002952302944997937</x:v>
      </x:c>
      <x:c r="M1601" s="9" t="n">
        <x:v>-0.0558949310711511</x:v>
      </x:c>
      <x:c r="N1601" s="9"/>
    </x:row>
    <x:row r="1602">
      <x:c r="A1602" s="1" t="str">
        <x:v>2023Q2</x:v>
      </x:c>
      <x:c r="B1602" s="1" t="str">
        <x:v>003373.OF</x:v>
      </x:c>
      <x:c r="C1602" s="1" t="str">
        <x:v>大成景禄灵活配置混合A</x:v>
      </x:c>
      <x:c r="D1602" s="1" t="str">
        <x:v>大成基金</x:v>
      </x:c>
      <x:c r="E1602" s="9" t="n">
        <x:v>0.9124206706231456</x:v>
      </x:c>
      <x:c r="F1602" s="9" t="n">
        <x:v>0.0600114302670623</x:v>
      </x:c>
      <x:c r="G1602" s="9" t="n">
        <x:v>0.0337009485657764</x:v>
      </x:c>
      <x:c r="H1602" s="9" t="n">
        <x:v>1.0061330494559844</x:v>
      </x:c>
      <x:c r="I1602" s="9" t="str">
        <x:v>可用</x:v>
      </x:c>
      <x:c r="J1602" s="9" t="n">
        <x:v>-0.0398001275228043</x:v>
      </x:c>
      <x:c r="K1602" s="9" t="n">
        <x:v>0.0067709071031718</x:v>
      </x:c>
      <x:c r="L1602" s="9" t="n">
        <x:v>-0.035908127225777055</x:v>
      </x:c>
      <x:c r="M1602" s="9" t="n">
        <x:v>-0.0652701378561757</x:v>
      </x:c>
      <x:c r="N1602" s="9" t="n">
        <x:v>-0.02936201063039865</x:v>
      </x:c>
    </x:row>
    <x:row r="1603">
      <x:c r="A1603" s="1" t="str">
        <x:v>2023Q3</x:v>
      </x:c>
      <x:c r="B1603" s="1" t="str">
        <x:v>003373.OF</x:v>
      </x:c>
      <x:c r="C1603" s="1" t="str">
        <x:v>大成景禄灵活配置混合A</x:v>
      </x:c>
      <x:c r="D1603" s="1" t="str">
        <x:v>大成基金</x:v>
      </x:c>
      <x:c r="E1603" s="9" t="n">
        <x:v>0.916991030969031</x:v>
      </x:c>
      <x:c r="F1603" s="9" t="n">
        <x:v>0.0611101218781218</x:v>
      </x:c>
      <x:c r="G1603" s="9" t="n">
        <x:v>0.0254271018981019</x:v>
      </x:c>
      <x:c r="H1603" s="9" t="n">
        <x:v>1.0035282547452546</x:v>
      </x:c>
      <x:c r="I1603" s="9" t="str">
        <x:v>可用</x:v>
      </x:c>
      <x:c r="J1603" s="9" t="n">
        <x:v>-0.0700389210520608</x:v>
      </x:c>
      <x:c r="K1603" s="9" t="n">
        <x:v>0.0140014361109186</x:v>
      </x:c>
      <x:c r="L1603" s="9" t="n">
        <x:v>-0.06336943295628082</x:v>
      </x:c>
      <x:c r="M1603" s="9" t="n">
        <x:v>-0.0282080114060697</x:v>
      </x:c>
      <x:c r="N1603" s="9" t="n">
        <x:v>0.035161421550211125</x:v>
      </x:c>
    </x:row>
    <x:row r="1604">
      <x:c r="A1604" s="1" t="str">
        <x:v>2023Q4</x:v>
      </x:c>
      <x:c r="B1604" s="1" t="str">
        <x:v>003373.OF</x:v>
      </x:c>
      <x:c r="C1604" s="1" t="str">
        <x:v>大成景禄灵活配置混合A</x:v>
      </x:c>
      <x:c r="D1604" s="1" t="str">
        <x:v>大成基金</x:v>
      </x:c>
      <x:c r="E1604" s="9" t="n">
        <x:v>0.9213419457364342</x:v>
      </x:c>
      <x:c r="F1604" s="9" t="n">
        <x:v>0.0493686734496124</x:v>
      </x:c>
      <x:c r="G1604" s="9" t="n">
        <x:v>0.0321684312015503</x:v>
      </x:c>
      <x:c r="H1604" s="9" t="n">
        <x:v>1.0028790503875968</x:v>
      </x:c>
      <x:c r="I1604" s="9" t="str">
        <x:v>可用</x:v>
      </x:c>
      <x:c r="J1604" s="9" t="n">
        <x:v>0.031001629210372</x:v>
      </x:c>
      <x:c r="K1604" s="9" t="n">
        <x:v>0.0198746052509315</x:v>
      </x:c>
      <x:c r="L1604" s="9" t="n">
        <x:v>0.029544284274256802</x:v>
      </x:c>
      <x:c r="M1604" s="9" t="n">
        <x:v>-0.0323212543709827</x:v>
      </x:c>
      <x:c r="N1604" s="9" t="n">
        <x:v>-0.0618655386452395</x:v>
      </x:c>
    </x:row>
    <x:row r="1605">
      <x:c r="A1605" s="1" t="str">
        <x:v>2024Q1</x:v>
      </x:c>
      <x:c r="B1605" s="1" t="str">
        <x:v>003373.OF</x:v>
      </x:c>
      <x:c r="C1605" s="1" t="str">
        <x:v>大成景禄灵活配置混合A</x:v>
      </x:c>
      <x:c r="D1605" s="1" t="str">
        <x:v>大成基金</x:v>
      </x:c>
      <x:c r="E1605" s="9" t="n">
        <x:v>0.902422622276029</x:v>
      </x:c>
      <x:c r="F1605" s="9" t="n">
        <x:v>0.0413293785310734</x:v>
      </x:c>
      <x:c r="G1605" s="9" t="n">
        <x:v>0.0592733712671509</x:v>
      </x:c>
      <x:c r="H1605" s="9" t="n">
        <x:v>1.0030253720742532</x:v>
      </x:c>
      <x:c r="I1605" s="9" t="str">
        <x:v>可用</x:v>
      </x:c>
      <x:c r="J1605" s="9" t="n">
        <x:v>-0.0214333367255786</x:v>
      </x:c>
      <x:c r="K1605" s="9" t="n">
        <x:v>0.0174055286828451</x:v>
      </x:c>
      <x:c r="L1605" s="9" t="n">
        <x:v>-0.018622568248554995</x:v>
      </x:c>
      <x:c r="M1605" s="9" t="n">
        <x:v>-0.074622749689343</x:v>
      </x:c>
      <x:c r="N1605" s="9" t="n">
        <x:v>-0.056000181440788006</x:v>
      </x:c>
    </x:row>
    <x:row r="1606">
      <x:c r="A1606" s="1" t="str">
        <x:v>2024Q2</x:v>
      </x:c>
      <x:c r="B1606" s="1" t="str">
        <x:v>003373.OF</x:v>
      </x:c>
      <x:c r="C1606" s="1" t="str">
        <x:v>大成景禄灵活配置混合A</x:v>
      </x:c>
      <x:c r="D1606" s="1" t="str">
        <x:v>大成基金</x:v>
      </x:c>
      <x:c r="E1606" s="9" t="n">
        <x:v>0.8994400401746726</x:v>
      </x:c>
      <x:c r="F1606" s="9"/>
      <x:c r="G1606" s="9" t="n">
        <x:v>0.0973716384279476</x:v>
      </x:c>
      <x:c r="H1606" s="9"/>
      <x:c r="I1606" s="9" t="str">
        <x:v>覆盖/杠杆异常</x:v>
      </x:c>
      <x:c r="J1606" s="9" t="n">
        <x:v>0.1606714697572842</x:v>
      </x:c>
      <x:c r="K1606" s="9" t="n">
        <x:v>0.0089599220136762</x:v>
      </x:c>
      <x:c r="L1606" s="9"/>
      <x:c r="M1606" s="9" t="n">
        <x:v>0.2280003977747189</x:v>
      </x:c>
      <x:c r="N1606" s="9"/>
    </x:row>
    <x:row r="1607">
      <x:c r="A1607" s="1" t="str">
        <x:v>2024Q3</x:v>
      </x:c>
      <x:c r="B1607" s="1" t="str">
        <x:v>003373.OF</x:v>
      </x:c>
      <x:c r="C1607" s="1" t="str">
        <x:v>大成景禄灵活配置混合A</x:v>
      </x:c>
      <x:c r="D1607" s="1" t="str">
        <x:v>大成基金</x:v>
      </x:c>
      <x:c r="E1607" s="9" t="n">
        <x:v>0.930712140213523</x:v>
      </x:c>
      <x:c r="F1607" s="9"/>
      <x:c r="G1607" s="9" t="n">
        <x:v>0.0620508163701067</x:v>
      </x:c>
      <x:c r="H1607" s="9"/>
      <x:c r="I1607" s="9" t="str">
        <x:v>覆盖/杠杆异常</x:v>
      </x:c>
      <x:c r="J1607" s="9" t="n">
        <x:v>-0.0206428811428998</x:v>
      </x:c>
      <x:c r="K1607" s="9" t="n">
        <x:v>0.0278751222406441</x:v>
      </x:c>
      <x:c r="L1607" s="9"/>
      <x:c r="M1607" s="9" t="n">
        <x:v>0.0714979804009054</x:v>
      </x:c>
      <x:c r="N1607" s="9"/>
    </x:row>
    <x:row r="1608">
      <x:c r="A1608" s="1" t="str">
        <x:v>2024Q4</x:v>
      </x:c>
      <x:c r="B1608" s="1" t="str">
        <x:v>003373.OF</x:v>
      </x:c>
      <x:c r="C1608" s="1" t="str">
        <x:v>大成景禄灵活配置混合A</x:v>
      </x:c>
      <x:c r="D1608" s="1" t="str">
        <x:v>大成基金</x:v>
      </x:c>
      <x:c r="E1608" s="9" t="n">
        <x:v>0.9291790689964158</x:v>
      </x:c>
      <x:c r="F1608" s="9" t="n">
        <x:v>0.0090737809139784</x:v>
      </x:c>
      <x:c r="G1608" s="9" t="n">
        <x:v>0.0609633360215053</x:v>
      </x:c>
      <x:c r="H1608" s="9" t="n">
        <x:v>0.9992161859318994</x:v>
      </x:c>
      <x:c r="I1608" s="9" t="str">
        <x:v>可用</x:v>
      </x:c>
      <x:c r="J1608" s="9" t="n">
        <x:v>-0.0120968459253197</x:v>
      </x:c>
      <x:c r="K1608" s="9" t="n">
        <x:v>-0.0061358304583538</x:v>
      </x:c>
      <x:c r="L1608" s="9" t="n">
        <x:v>-0.011295811215986062</x:v>
      </x:c>
      <x:c r="M1608" s="9" t="n">
        <x:v>0.2128013293868018</x:v>
      </x:c>
      <x:c r="N1608" s="9" t="n">
        <x:v>0.22409714060278785</x:v>
      </x:c>
    </x:row>
    <x:row r="1609">
      <x:c r="A1609" s="1" t="str">
        <x:v>2025Q1</x:v>
      </x:c>
      <x:c r="B1609" s="1" t="str">
        <x:v>003373.OF</x:v>
      </x:c>
      <x:c r="C1609" s="1" t="str">
        <x:v>大成景禄灵活配置混合A</x:v>
      </x:c>
      <x:c r="D1609" s="1" t="str">
        <x:v>大成基金</x:v>
      </x:c>
      <x:c r="E1609" s="9" t="n">
        <x:v>0.934557496945899</x:v>
      </x:c>
      <x:c r="F1609" s="9" t="n">
        <x:v>0.0494771593368237</x:v>
      </x:c>
      <x:c r="G1609" s="9" t="n">
        <x:v>0.0213566479930191</x:v>
      </x:c>
      <x:c r="H1609" s="9" t="n">
        <x:v>1.0053913042757419</x:v>
      </x:c>
      <x:c r="I1609" s="9" t="str">
        <x:v>可用</x:v>
      </x:c>
      <x:c r="J1609" s="9" t="n">
        <x:v>0.0125459507988814</x:v>
      </x:c>
      <x:c r="K1609" s="9" t="n">
        <x:v>0.0167355103051229</x:v>
      </x:c>
      <x:c r="L1609" s="9" t="n">
        <x:v>0.012552937885358623</x:v>
      </x:c>
      <x:c r="M1609" s="9" t="n">
        <x:v>0.0644276903063223</x:v>
      </x:c>
      <x:c r="N1609" s="9" t="n">
        <x:v>0.05187475242096368</x:v>
      </x:c>
    </x:row>
    <x:row r="1610">
      <x:c r="A1610" s="1" t="str">
        <x:v>2025Q2</x:v>
      </x:c>
      <x:c r="B1610" s="1" t="str">
        <x:v>003373.OF</x:v>
      </x:c>
      <x:c r="C1610" s="1" t="str">
        <x:v>大成景禄灵活配置混合A</x:v>
      </x:c>
      <x:c r="D1610" s="1" t="str">
        <x:v>大成基金</x:v>
      </x:c>
      <x:c r="E1610" s="9" t="n">
        <x:v>0.9288658613650213</x:v>
      </x:c>
      <x:c r="F1610" s="9" t="n">
        <x:v>0.0330670390006093</x:v>
      </x:c>
      <x:c r="G1610" s="9" t="n">
        <x:v>0.0369793126142595</x:v>
      </x:c>
      <x:c r="H1610" s="9" t="n">
        <x:v>0.99891221297989</x:v>
      </x:c>
      <x:c r="I1610" s="9" t="str">
        <x:v>可用</x:v>
      </x:c>
      <x:c r="J1610" s="9" t="n">
        <x:v>0.1790131298144346</x:v>
      </x:c>
      <x:c r="K1610" s="9" t="n">
        <x:v>-0.0093141564174268</x:v>
      </x:c>
      <x:c r="L1610" s="9" t="n">
        <x:v>0.16597119344722033</x:v>
      </x:c>
      <x:c r="M1610" s="9" t="n">
        <x:v>0.1677105903591811</x:v>
      </x:c>
      <x:c r="N1610" s="9" t="n">
        <x:v>0.001739396911960761</x:v>
      </x:c>
    </x:row>
    <x:row r="1611">
      <x:c r="A1611" s="1" t="str">
        <x:v>2025Q3</x:v>
      </x:c>
      <x:c r="B1611" s="1" t="str">
        <x:v>003373.OF</x:v>
      </x:c>
      <x:c r="C1611" s="1" t="str">
        <x:v>大成景禄灵活配置混合A</x:v>
      </x:c>
      <x:c r="D1611" s="1" t="str">
        <x:v>大成基金</x:v>
      </x:c>
      <x:c r="E1611" s="9" t="n">
        <x:v>0.9360838294431733</x:v>
      </x:c>
      <x:c r="F1611" s="9" t="n">
        <x:v>0.0220334516653953</x:v>
      </x:c>
      <x:c r="G1611" s="9" t="n">
        <x:v>0.0361925513348588</x:v>
      </x:c>
      <x:c r="H1611" s="9" t="n">
        <x:v>0.9943098324434273</x:v>
      </x:c>
      <x:c r="I1611" s="9" t="str">
        <x:v>可用</x:v>
      </x:c>
      <x:c r="J1611" s="9" t="n">
        <x:v>-0.002316465870377</x:v>
      </x:c>
      <x:c r="K1611" s="9" t="n">
        <x:v>0.0053859744891888</x:v>
      </x:c>
      <x:c r="L1611" s="9" t="n">
        <x:v>-0.002049734634138322</x:v>
      </x:c>
      <x:c r="M1611" s="9" t="n">
        <x:v>-0.0222578737082039</x:v>
      </x:c>
      <x:c r="N1611" s="9" t="n">
        <x:v>-0.020208139074065577</x:v>
      </x:c>
    </x:row>
    <x:row r="1612">
      <x:c r="A1612" s="1" t="str">
        <x:v>2025Q4</x:v>
      </x:c>
      <x:c r="B1612" s="1" t="str">
        <x:v>003373.OF</x:v>
      </x:c>
      <x:c r="C1612" s="1" t="str">
        <x:v>大成景禄灵活配置混合A</x:v>
      </x:c>
      <x:c r="D1612" s="1" t="str">
        <x:v>大成基金</x:v>
      </x:c>
      <x:c r="E1612" s="9" t="n">
        <x:v>0.9394846879548304</x:v>
      </x:c>
      <x:c r="F1612" s="9" t="n">
        <x:v>0.0272867203889586</x:v>
      </x:c>
      <x:c r="G1612" s="9" t="n">
        <x:v>0.0431203832496863</x:v>
      </x:c>
      <x:c r="H1612" s="9" t="n">
        <x:v>1.0098917915934753</x:v>
      </x:c>
      <x:c r="I1612" s="9" t="str">
        <x:v>可用</x:v>
      </x:c>
      <x:c r="J1612" s="9" t="n">
        <x:v>-0.0388536352522925</x:v>
      </x:c>
      <x:c r="K1612" s="9" t="n">
        <x:v>0.0082560386605905</x:v>
      </x:c>
      <x:c r="L1612" s="9" t="n">
        <x:v>-0.03627711517245885</x:v>
      </x:c>
      <x:c r="M1612" s="9" t="n">
        <x:v>-0.0459392936676172</x:v>
      </x:c>
      <x:c r="N1612" s="9" t="n">
        <x:v>-0.009662178495158345</x:v>
      </x:c>
    </x:row>
    <x:row r="1613">
      <x:c r="A1613" s="1" t="str">
        <x:v>2026Q1</x:v>
      </x:c>
      <x:c r="B1613" s="1" t="str">
        <x:v>003373.OF</x:v>
      </x:c>
      <x:c r="C1613" s="1" t="str">
        <x:v>大成景禄灵活配置混合A</x:v>
      </x:c>
      <x:c r="D1613" s="1" t="str">
        <x:v>大成基金</x:v>
      </x:c>
      <x:c r="E1613" s="9" t="n">
        <x:v>0.944140089539978</x:v>
      </x:c>
      <x:c r="F1613" s="9" t="n">
        <x:v>0.0278992933324205</x:v>
      </x:c>
      <x:c r="G1613" s="9" t="n">
        <x:v>0.0261559193592552</x:v>
      </x:c>
      <x:c r="H1613" s="9" t="n">
        <x:v>0.9981953022316536</x:v>
      </x:c>
      <x:c r="I1613" s="9" t="str">
        <x:v>可用</x:v>
      </x:c>
      <x:c r="J1613" s="9" t="n">
        <x:v>0.1189604611184145</x:v>
      </x:c>
      <x:c r="K1613" s="9" t="n">
        <x:v>0.0119203404212993</x:v>
      </x:c>
      <x:c r="L1613" s="9" t="n">
        <x:v>0.11264790948609309</x:v>
      </x:c>
      <x:c r="M1613" s="9" t="n">
        <x:v>0.1730438519777772</x:v>
      </x:c>
      <x:c r="N1613" s="9" t="n">
        <x:v>0.060395942491684104</x:v>
      </x:c>
    </x:row>
    <x:row r="1614">
      <x:c r="A1614" s="1" t="str">
        <x:v>2023Q1</x:v>
      </x:c>
      <x:c r="B1614" s="1" t="str">
        <x:v>003432.OF</x:v>
      </x:c>
      <x:c r="C1614" s="1" t="str">
        <x:v>中信保诚至瑞混合A</x:v>
      </x:c>
      <x:c r="D1614" s="1" t="str">
        <x:v>中信保诚基金</x:v>
      </x:c>
      <x:c r="E1614" s="9" t="n">
        <x:v>0.2187324755824487</x:v>
      </x:c>
      <x:c r="F1614" s="9" t="n">
        <x:v>0.7644237084081157</x:v>
      </x:c>
      <x:c r="G1614" s="9" t="n">
        <x:v>0.025011314445413</x:v>
      </x:c>
      <x:c r="H1614" s="9" t="n">
        <x:v>1.0081674984359774</x:v>
      </x:c>
      <x:c r="I1614" s="9" t="str">
        <x:v>可用</x:v>
      </x:c>
      <x:c r="J1614" s="9" t="n">
        <x:v>-0.0514647253840476</x:v>
      </x:c>
      <x:c r="K1614" s="9" t="n">
        <x:v>0.0167474576920587</x:v>
      </x:c>
      <x:c r="L1614" s="9" t="n">
        <x:v>0.0015451469269479132</x:v>
      </x:c>
      <x:c r="M1614" s="9" t="n">
        <x:v>0.0038974321092548</x:v>
      </x:c>
      <x:c r="N1614" s="9" t="n">
        <x:v>0.0023522851823068866</x:v>
      </x:c>
    </x:row>
    <x:row r="1615">
      <x:c r="A1615" s="1" t="str">
        <x:v>2023Q2</x:v>
      </x:c>
      <x:c r="B1615" s="1" t="str">
        <x:v>003432.OF</x:v>
      </x:c>
      <x:c r="C1615" s="1" t="str">
        <x:v>中信保诚至瑞混合A</x:v>
      </x:c>
      <x:c r="D1615" s="1" t="str">
        <x:v>中信保诚基金</x:v>
      </x:c>
      <x:c r="E1615" s="9" t="n">
        <x:v>0.2254290796911903</x:v>
      </x:c>
      <x:c r="F1615" s="9" t="n">
        <x:v>0.7120188332275187</x:v>
      </x:c>
      <x:c r="G1615" s="9" t="n">
        <x:v>0.01974602798588</x:v>
      </x:c>
      <x:c r="H1615" s="9" t="n">
        <x:v>0.957193940904589</x:v>
      </x:c>
      <x:c r="I1615" s="9" t="str">
        <x:v>可用</x:v>
      </x:c>
      <x:c r="J1615" s="9" t="n">
        <x:v>-0.0398001275228043</x:v>
      </x:c>
      <x:c r="K1615" s="9" t="n">
        <x:v>0.0067709071031718</x:v>
      </x:c>
      <x:c r="L1615" s="9" t="n">
        <x:v>-0.004151092743565484</x:v>
      </x:c>
      <x:c r="M1615" s="9" t="n">
        <x:v>0.0040415140129819</x:v>
      </x:c>
      <x:c r="N1615" s="9" t="n">
        <x:v>0.008192606756547384</x:v>
      </x:c>
    </x:row>
    <x:row r="1616">
      <x:c r="A1616" s="1" t="str">
        <x:v>2023Q3</x:v>
      </x:c>
      <x:c r="B1616" s="1" t="str">
        <x:v>003432.OF</x:v>
      </x:c>
      <x:c r="C1616" s="1" t="str">
        <x:v>中信保诚至瑞混合A</x:v>
      </x:c>
      <x:c r="D1616" s="1" t="str">
        <x:v>中信保诚基金</x:v>
      </x:c>
      <x:c r="E1616" s="9" t="n">
        <x:v>0.2079367917096952</x:v>
      </x:c>
      <x:c r="F1616" s="9" t="n">
        <x:v>0.7477893980162829</x:v>
      </x:c>
      <x:c r="G1616" s="9" t="n">
        <x:v>0.0344836765051994</x:v>
      </x:c>
      <x:c r="H1616" s="9" t="n">
        <x:v>0.9902098662311776</x:v>
      </x:c>
      <x:c r="I1616" s="9" t="str">
        <x:v>可用</x:v>
      </x:c>
      <x:c r="J1616" s="9" t="n">
        <x:v>-0.0700389210520608</x:v>
      </x:c>
      <x:c r="K1616" s="9" t="n">
        <x:v>0.0140014361109186</x:v>
      </x:c>
      <x:c r="L1616" s="9" t="n">
        <x:v>-0.004093543057626889</x:v>
      </x:c>
      <x:c r="M1616" s="9" t="n">
        <x:v>-0.0079408917299311</x:v>
      </x:c>
      <x:c r="N1616" s="9" t="n">
        <x:v>-0.003847348672304211</x:v>
      </x:c>
    </x:row>
    <x:row r="1617">
      <x:c r="A1617" s="1" t="str">
        <x:v>2023Q4</x:v>
      </x:c>
      <x:c r="B1617" s="1" t="str">
        <x:v>003432.OF</x:v>
      </x:c>
      <x:c r="C1617" s="1" t="str">
        <x:v>中信保诚至瑞混合A</x:v>
      </x:c>
      <x:c r="D1617" s="1" t="str">
        <x:v>中信保诚基金</x:v>
      </x:c>
      <x:c r="E1617" s="9" t="n">
        <x:v>0.2238315065711218</x:v>
      </x:c>
      <x:c r="F1617" s="9" t="n">
        <x:v>0.7919891234152426</x:v>
      </x:c>
      <x:c r="G1617" s="9" t="n">
        <x:v>0.0284545516260988</x:v>
      </x:c>
      <x:c r="H1617" s="9" t="n">
        <x:v>1.0442751816124631</x:v>
      </x:c>
      <x:c r="I1617" s="9" t="str">
        <x:v>可用</x:v>
      </x:c>
      <x:c r="J1617" s="9" t="n">
        <x:v>0.031001629210372</x:v>
      </x:c>
      <x:c r="K1617" s="9" t="n">
        <x:v>0.0198746052509315</x:v>
      </x:c>
      <x:c r="L1617" s="9" t="n">
        <x:v>0.02267961256322608</x:v>
      </x:c>
      <x:c r="M1617" s="9" t="n">
        <x:v>0.0116934600071452</x:v>
      </x:c>
      <x:c r="N1617" s="9" t="n">
        <x:v>-0.010986152556080878</x:v>
      </x:c>
    </x:row>
    <x:row r="1618">
      <x:c r="A1618" s="1" t="str">
        <x:v>2024Q1</x:v>
      </x:c>
      <x:c r="B1618" s="1" t="str">
        <x:v>003432.OF</x:v>
      </x:c>
      <x:c r="C1618" s="1" t="str">
        <x:v>中信保诚至瑞混合A</x:v>
      </x:c>
      <x:c r="D1618" s="1" t="str">
        <x:v>中信保诚基金</x:v>
      </x:c>
      <x:c r="E1618" s="9" t="n">
        <x:v>0.1867344996108464</x:v>
      </x:c>
      <x:c r="F1618" s="9" t="n">
        <x:v>0.878686245571433</x:v>
      </x:c>
      <x:c r="G1618" s="9" t="n">
        <x:v>0.0028378879860527</x:v>
      </x:c>
      <x:c r="H1618" s="9" t="n">
        <x:v>1.0682586331683321</x:v>
      </x:c>
      <x:c r="I1618" s="9" t="str">
        <x:v>可用</x:v>
      </x:c>
      <x:c r="J1618" s="9" t="n">
        <x:v>-0.0214333367255786</x:v>
      </x:c>
      <x:c r="K1618" s="9" t="n">
        <x:v>0.0174055286828451</x:v>
      </x:c>
      <x:c r="L1618" s="9" t="n">
        <x:v>0.011291655242073354</x:v>
      </x:c>
      <x:c r="M1618" s="9" t="n">
        <x:v>0.0079119363233866</x:v>
      </x:c>
      <x:c r="N1618" s="9" t="n">
        <x:v>-0.0033797189186867537</x:v>
      </x:c>
    </x:row>
    <x:row r="1619">
      <x:c r="A1619" s="1" t="str">
        <x:v>2024Q2</x:v>
      </x:c>
      <x:c r="B1619" s="1" t="str">
        <x:v>003432.OF</x:v>
      </x:c>
      <x:c r="C1619" s="1" t="str">
        <x:v>中信保诚至瑞混合A</x:v>
      </x:c>
      <x:c r="D1619" s="1" t="str">
        <x:v>中信保诚基金</x:v>
      </x:c>
      <x:c r="E1619" s="9" t="n">
        <x:v>0.180645566124322</x:v>
      </x:c>
      <x:c r="F1619" s="9" t="n">
        <x:v>1.0310492052186444</x:v>
      </x:c>
      <x:c r="G1619" s="9" t="n">
        <x:v>0.0056344629271437</x:v>
      </x:c>
      <x:c r="H1619" s="9" t="n">
        <x:v>1.21732923427011</x:v>
      </x:c>
      <x:c r="I1619" s="9" t="str">
        <x:v>覆盖/杠杆异常</x:v>
      </x:c>
      <x:c r="J1619" s="9" t="n">
        <x:v>0.1606714697572842</x:v>
      </x:c>
      <x:c r="K1619" s="9" t="n">
        <x:v>0.0089599220136762</x:v>
      </x:c>
      <x:c r="L1619" s="9" t="n">
        <x:v>0.03826270908535337</x:v>
      </x:c>
      <x:c r="M1619" s="9" t="n">
        <x:v>0.0356314011155554</x:v>
      </x:c>
      <x:c r="N1619" s="9"/>
    </x:row>
    <x:row r="1620">
      <x:c r="A1620" s="1" t="str">
        <x:v>2024Q3</x:v>
      </x:c>
      <x:c r="B1620" s="1" t="str">
        <x:v>003432.OF</x:v>
      </x:c>
      <x:c r="C1620" s="1" t="str">
        <x:v>中信保诚至瑞混合A</x:v>
      </x:c>
      <x:c r="D1620" s="1" t="str">
        <x:v>中信保诚基金</x:v>
      </x:c>
      <x:c r="E1620" s="9" t="n">
        <x:v>0.2312044922638221</x:v>
      </x:c>
      <x:c r="F1620" s="9" t="n">
        <x:v>0.8064018391508687</x:v>
      </x:c>
      <x:c r="G1620" s="9" t="n">
        <x:v>0.0118118441675027</x:v>
      </x:c>
      <x:c r="H1620" s="9" t="n">
        <x:v>1.0494181755821936</x:v>
      </x:c>
      <x:c r="I1620" s="9" t="str">
        <x:v>可用</x:v>
      </x:c>
      <x:c r="J1620" s="9" t="n">
        <x:v>-0.0206428811428998</x:v>
      </x:c>
      <x:c r="K1620" s="9" t="n">
        <x:v>0.0278751222406441</x:v>
      </x:c>
      <x:c r="L1620" s="9" t="n">
        <x:v>0.017705822987904112</x:v>
      </x:c>
      <x:c r="M1620" s="9" t="n">
        <x:v>0.0021091476829355</x:v>
      </x:c>
      <x:c r="N1620" s="9" t="n">
        <x:v>-0.015596675304968612</x:v>
      </x:c>
    </x:row>
    <x:row r="1621">
      <x:c r="A1621" s="1" t="str">
        <x:v>2024Q4</x:v>
      </x:c>
      <x:c r="B1621" s="1" t="str">
        <x:v>003432.OF</x:v>
      </x:c>
      <x:c r="C1621" s="1" t="str">
        <x:v>中信保诚至瑞混合A</x:v>
      </x:c>
      <x:c r="D1621" s="1" t="str">
        <x:v>中信保诚基金</x:v>
      </x:c>
      <x:c r="E1621" s="9" t="n">
        <x:v>0.2085860520283322</x:v>
      </x:c>
      <x:c r="F1621" s="9" t="n">
        <x:v>0.8573472793947199</x:v>
      </x:c>
      <x:c r="G1621" s="9" t="n">
        <x:v>0.010193203090792</x:v>
      </x:c>
      <x:c r="H1621" s="9" t="n">
        <x:v>1.0761265345138442</x:v>
      </x:c>
      <x:c r="I1621" s="9" t="str">
        <x:v>可用</x:v>
      </x:c>
      <x:c r="J1621" s="9" t="n">
        <x:v>-0.0120968459253197</x:v>
      </x:c>
      <x:c r="K1621" s="9" t="n">
        <x:v>-0.0061358304583538</x:v>
      </x:c>
      <x:c r="L1621" s="9" t="n">
        <x:v>-0.007783770883854341</x:v>
      </x:c>
      <x:c r="M1621" s="9" t="n">
        <x:v>-0.0034201483014433</x:v>
      </x:c>
      <x:c r="N1621" s="9" t="n">
        <x:v>0.0043636225824110406</x:v>
      </x:c>
    </x:row>
    <x:row r="1622">
      <x:c r="A1622" s="1" t="str">
        <x:v>2025Q1</x:v>
      </x:c>
      <x:c r="B1622" s="1" t="str">
        <x:v>003432.OF</x:v>
      </x:c>
      <x:c r="C1622" s="1" t="str">
        <x:v>中信保诚至瑞混合A</x:v>
      </x:c>
      <x:c r="D1622" s="1" t="str">
        <x:v>中信保诚基金</x:v>
      </x:c>
      <x:c r="E1622" s="9" t="n">
        <x:v>0.0920081285215217</x:v>
      </x:c>
      <x:c r="F1622" s="9" t="n">
        <x:v>0.756884751706676</x:v>
      </x:c>
      <x:c r="G1622" s="9" t="n">
        <x:v>0.0057969817954552</x:v>
      </x:c>
      <x:c r="H1622" s="9" t="n">
        <x:v>0.8546898620236529</x:v>
      </x:c>
      <x:c r="I1622" s="9" t="str">
        <x:v>可用</x:v>
      </x:c>
      <x:c r="J1622" s="9" t="n">
        <x:v>0.0125459507988814</x:v>
      </x:c>
      <x:c r="K1622" s="9" t="n">
        <x:v>0.0167355103051229</x:v>
      </x:c>
      <x:c r="L1622" s="9" t="n">
        <x:v>0.013821182015505633</x:v>
      </x:c>
      <x:c r="M1622" s="9" t="n">
        <x:v>0.0037618790440308</x:v>
      </x:c>
      <x:c r="N1622" s="9" t="n">
        <x:v>-0.010059302971474834</x:v>
      </x:c>
    </x:row>
    <x:row r="1623">
      <x:c r="A1623" s="1" t="str">
        <x:v>2025Q2</x:v>
      </x:c>
      <x:c r="B1623" s="1" t="str">
        <x:v>003432.OF</x:v>
      </x:c>
      <x:c r="C1623" s="1" t="str">
        <x:v>中信保诚至瑞混合A</x:v>
      </x:c>
      <x:c r="D1623" s="1" t="str">
        <x:v>中信保诚基金</x:v>
      </x:c>
      <x:c r="E1623" s="9" t="n">
        <x:v>0.8394133386355904</x:v>
      </x:c>
      <x:c r="F1623" s="9" t="n">
        <x:v>0.0360743508421231</x:v>
      </x:c>
      <x:c r="G1623" s="9" t="n">
        <x:v>0.1255149741833957</x:v>
      </x:c>
      <x:c r="H1623" s="9" t="n">
        <x:v>1.0010026636611091</x:v>
      </x:c>
      <x:c r="I1623" s="9" t="str">
        <x:v>可用</x:v>
      </x:c>
      <x:c r="J1623" s="9" t="n">
        <x:v>0.1790131298144346</x:v>
      </x:c>
      <x:c r="K1623" s="9" t="n">
        <x:v>-0.0093141564174268</x:v>
      </x:c>
      <x:c r="L1623" s="9" t="n">
        <x:v>0.14993000681074023</x:v>
      </x:c>
      <x:c r="M1623" s="9" t="n">
        <x:v>0.0932342681408826</x:v>
      </x:c>
      <x:c r="N1623" s="9" t="n">
        <x:v>-0.05669573866985762</x:v>
      </x:c>
    </x:row>
    <x:row r="1624">
      <x:c r="A1624" s="1" t="str">
        <x:v>2025Q3</x:v>
      </x:c>
      <x:c r="B1624" s="1" t="str">
        <x:v>003432.OF</x:v>
      </x:c>
      <x:c r="C1624" s="1" t="str">
        <x:v>中信保诚至瑞混合A</x:v>
      </x:c>
      <x:c r="D1624" s="1" t="str">
        <x:v>中信保诚基金</x:v>
      </x:c>
      <x:c r="E1624" s="9" t="n">
        <x:v>0.897504790051405</x:v>
      </x:c>
      <x:c r="F1624" s="9" t="n">
        <x:v>0.0320911779461214</x:v>
      </x:c>
      <x:c r="G1624" s="9" t="n">
        <x:v>0.0728836291887295</x:v>
      </x:c>
      <x:c r="H1624" s="9" t="n">
        <x:v>1.002479597186256</x:v>
      </x:c>
      <x:c r="I1624" s="9" t="str">
        <x:v>可用</x:v>
      </x:c>
      <x:c r="J1624" s="9" t="n">
        <x:v>-0.002316465870377</x:v>
      </x:c>
      <x:c r="K1624" s="9" t="n">
        <x:v>0.0053859744891888</x:v>
      </x:c>
      <x:c r="L1624" s="9" t="n">
        <x:v>-0.0019061969489081263</x:v>
      </x:c>
      <x:c r="M1624" s="9" t="n">
        <x:v>-0.0436037762099753</x:v>
      </x:c>
      <x:c r="N1624" s="9" t="n">
        <x:v>-0.04169757926106717</x:v>
      </x:c>
    </x:row>
    <x:row r="1625">
      <x:c r="A1625" s="1" t="str">
        <x:v>2025Q4</x:v>
      </x:c>
      <x:c r="B1625" s="1" t="str">
        <x:v>003432.OF</x:v>
      </x:c>
      <x:c r="C1625" s="1" t="str">
        <x:v>中信保诚至瑞混合A</x:v>
      </x:c>
      <x:c r="D1625" s="1" t="str">
        <x:v>中信保诚基金</x:v>
      </x:c>
      <x:c r="E1625" s="9" t="n">
        <x:v>0.820299833615248</x:v>
      </x:c>
      <x:c r="F1625" s="9"/>
      <x:c r="G1625" s="9" t="n">
        <x:v>0.1261387517636866</x:v>
      </x:c>
      <x:c r="H1625" s="9"/>
      <x:c r="I1625" s="9" t="str">
        <x:v>覆盖/杠杆异常</x:v>
      </x:c>
      <x:c r="J1625" s="9" t="n">
        <x:v>-0.0388536352522925</x:v>
      </x:c>
      <x:c r="K1625" s="9" t="n">
        <x:v>0.0082560386605905</x:v>
      </x:c>
      <x:c r="L1625" s="9"/>
      <x:c r="M1625" s="9" t="n">
        <x:v>-0.111558294394198</x:v>
      </x:c>
      <x:c r="N1625" s="9"/>
    </x:row>
    <x:row r="1626">
      <x:c r="A1626" s="1" t="str">
        <x:v>2026Q1</x:v>
      </x:c>
      <x:c r="B1626" s="1" t="str">
        <x:v>003432.OF</x:v>
      </x:c>
      <x:c r="C1626" s="1" t="str">
        <x:v>中信保诚至瑞混合A</x:v>
      </x:c>
      <x:c r="D1626" s="1" t="str">
        <x:v>中信保诚基金</x:v>
      </x:c>
      <x:c r="E1626" s="9" t="n">
        <x:v>0.7497769836799999</x:v>
      </x:c>
      <x:c r="F1626" s="9"/>
      <x:c r="G1626" s="9" t="n">
        <x:v>0.17155280088</x:v>
      </x:c>
      <x:c r="H1626" s="9"/>
      <x:c r="I1626" s="9" t="str">
        <x:v>覆盖/杠杆异常</x:v>
      </x:c>
      <x:c r="J1626" s="9" t="n">
        <x:v>0.1189604611184145</x:v>
      </x:c>
      <x:c r="K1626" s="9" t="n">
        <x:v>0.0119203404212993</x:v>
      </x:c>
      <x:c r="L1626" s="9"/>
      <x:c r="M1626" s="9" t="n">
        <x:v>-0.0473527750822375</x:v>
      </x:c>
      <x:c r="N1626" s="9"/>
    </x:row>
    <x:row r="1627">
      <x:c r="A1627" s="1" t="str">
        <x:v>2023Q1</x:v>
      </x:c>
      <x:c r="B1627" s="1" t="str">
        <x:v>003484.OF</x:v>
      </x:c>
      <x:c r="C1627" s="1" t="str">
        <x:v>金鹰鑫益混合A</x:v>
      </x:c>
      <x:c r="D1627" s="1" t="str">
        <x:v>金鹰基金</x:v>
      </x:c>
      <x:c r="E1627" s="9" t="n">
        <x:v>0.0930954024905193</x:v>
      </x:c>
      <x:c r="F1627" s="9" t="n">
        <x:v>1.1078289802318388</x:v>
      </x:c>
      <x:c r="G1627" s="9" t="n">
        <x:v>0.0270864320217315</x:v>
      </x:c>
      <x:c r="H1627" s="9" t="n">
        <x:v>1.2280108147440896</x:v>
      </x:c>
      <x:c r="I1627" s="9" t="str">
        <x:v>覆盖/杠杆异常</x:v>
      </x:c>
      <x:c r="J1627" s="9" t="n">
        <x:v>-0.0514647253840476</x:v>
      </x:c>
      <x:c r="K1627" s="9" t="n">
        <x:v>0.0167474576920587</x:v>
      </x:c>
      <x:c r="L1627" s="9" t="n">
        <x:v>0.013762189652777299</x:v>
      </x:c>
      <x:c r="M1627" s="9" t="n">
        <x:v>-0.0108687247495034</x:v>
      </x:c>
      <x:c r="N1627" s="9"/>
    </x:row>
    <x:row r="1628">
      <x:c r="A1628" s="1" t="str">
        <x:v>2023Q2</x:v>
      </x:c>
      <x:c r="B1628" s="1" t="str">
        <x:v>003484.OF</x:v>
      </x:c>
      <x:c r="C1628" s="1" t="str">
        <x:v>金鹰鑫益混合A</x:v>
      </x:c>
      <x:c r="D1628" s="1" t="str">
        <x:v>金鹰基金</x:v>
      </x:c>
      <x:c r="E1628" s="9" t="n">
        <x:v>0.0906926442350299</x:v>
      </x:c>
      <x:c r="F1628" s="9" t="n">
        <x:v>1.028315672358276</x:v>
      </x:c>
      <x:c r="G1628" s="9" t="n">
        <x:v>0.0183806908215414</x:v>
      </x:c>
      <x:c r="H1628" s="9" t="n">
        <x:v>1.1373890074148474</x:v>
      </x:c>
      <x:c r="I1628" s="9" t="str">
        <x:v>可用</x:v>
      </x:c>
      <x:c r="J1628" s="9" t="n">
        <x:v>-0.0398001275228043</x:v>
      </x:c>
      <x:c r="K1628" s="9" t="n">
        <x:v>0.0067709071031718</x:v>
      </x:c>
      <x:c r="L1628" s="9" t="n">
        <x:v>0.0033530510843390237</x:v>
      </x:c>
      <x:c r="M1628" s="9" t="n">
        <x:v>-0.0192487533015147</x:v>
      </x:c>
      <x:c r="N1628" s="9" t="n">
        <x:v>-0.022601804385853724</x:v>
      </x:c>
    </x:row>
    <x:row r="1629">
      <x:c r="A1629" s="1" t="str">
        <x:v>2023Q3</x:v>
      </x:c>
      <x:c r="B1629" s="1" t="str">
        <x:v>003484.OF</x:v>
      </x:c>
      <x:c r="C1629" s="1" t="str">
        <x:v>金鹰鑫益混合A</x:v>
      </x:c>
      <x:c r="D1629" s="1" t="str">
        <x:v>金鹰基金</x:v>
      </x:c>
      <x:c r="E1629" s="9" t="n">
        <x:v>0.0981204423165243</x:v>
      </x:c>
      <x:c r="F1629" s="9" t="n">
        <x:v>1.0562283980894644</x:v>
      </x:c>
      <x:c r="G1629" s="9" t="n">
        <x:v>0.0322216449894369</x:v>
      </x:c>
      <x:c r="H1629" s="9" t="n">
        <x:v>1.1865704853954255</x:v>
      </x:c>
      <x:c r="I1629" s="9" t="str">
        <x:v>可用</x:v>
      </x:c>
      <x:c r="J1629" s="9" t="n">
        <x:v>-0.0700389210520608</x:v>
      </x:c>
      <x:c r="K1629" s="9" t="n">
        <x:v>0.0140014361109186</x:v>
      </x:c>
      <x:c r="L1629" s="9" t="n">
        <x:v>0.007916464521387202</x:v>
      </x:c>
      <x:c r="M1629" s="9" t="n">
        <x:v>0.0135081465598567</x:v>
      </x:c>
      <x:c r="N1629" s="9" t="n">
        <x:v>0.005591682038469497</x:v>
      </x:c>
    </x:row>
    <x:row r="1630">
      <x:c r="A1630" s="1" t="str">
        <x:v>2023Q4</x:v>
      </x:c>
      <x:c r="B1630" s="1" t="str">
        <x:v>003484.OF</x:v>
      </x:c>
      <x:c r="C1630" s="1" t="str">
        <x:v>金鹰鑫益混合A</x:v>
      </x:c>
      <x:c r="D1630" s="1" t="str">
        <x:v>金鹰基金</x:v>
      </x:c>
      <x:c r="E1630" s="9" t="n">
        <x:v>0.098387722442549</x:v>
      </x:c>
      <x:c r="F1630" s="9" t="n">
        <x:v>1.0751036785462054</x:v>
      </x:c>
      <x:c r="G1630" s="9" t="n">
        <x:v>0.0300726348128429</x:v>
      </x:c>
      <x:c r="H1630" s="9" t="n">
        <x:v>1.203564035801597</x:v>
      </x:c>
      <x:c r="I1630" s="9" t="str">
        <x:v>覆盖/杠杆异常</x:v>
      </x:c>
      <x:c r="J1630" s="9" t="n">
        <x:v>0.031001629210372</x:v>
      </x:c>
      <x:c r="K1630" s="9" t="n">
        <x:v>0.0198746052509315</x:v>
      </x:c>
      <x:c r="L1630" s="9" t="n">
        <x:v>0.024417440904947088</x:v>
      </x:c>
      <x:c r="M1630" s="9" t="n">
        <x:v>0.0110544857357732</x:v>
      </x:c>
      <x:c r="N1630" s="9"/>
    </x:row>
    <x:row r="1631">
      <x:c r="A1631" s="1" t="str">
        <x:v>2024Q1</x:v>
      </x:c>
      <x:c r="B1631" s="1" t="str">
        <x:v>003484.OF</x:v>
      </x:c>
      <x:c r="C1631" s="1" t="str">
        <x:v>金鹰鑫益混合A</x:v>
      </x:c>
      <x:c r="D1631" s="1" t="str">
        <x:v>金鹰基金</x:v>
      </x:c>
      <x:c r="E1631" s="9" t="n">
        <x:v>0.0947985638365177</x:v>
      </x:c>
      <x:c r="F1631" s="9" t="n">
        <x:v>1.0641017409844364</x:v>
      </x:c>
      <x:c r="G1631" s="9" t="n">
        <x:v>0.0241155229026951</x:v>
      </x:c>
      <x:c r="H1631" s="9" t="n">
        <x:v>1.183015827723649</x:v>
      </x:c>
      <x:c r="I1631" s="9" t="str">
        <x:v>可用</x:v>
      </x:c>
      <x:c r="J1631" s="9" t="n">
        <x:v>-0.0214333367255786</x:v>
      </x:c>
      <x:c r="K1631" s="9" t="n">
        <x:v>0.0174055286828451</x:v>
      </x:c>
      <x:c r="L1631" s="9" t="n">
        <x:v>0.016489403834360674</x:v>
      </x:c>
      <x:c r="M1631" s="9" t="n">
        <x:v>0.0103132738349345</x:v>
      </x:c>
      <x:c r="N1631" s="9" t="n">
        <x:v>-0.0061761299994261745</x:v>
      </x:c>
    </x:row>
    <x:row r="1632">
      <x:c r="A1632" s="1" t="str">
        <x:v>2024Q2</x:v>
      </x:c>
      <x:c r="B1632" s="1" t="str">
        <x:v>003484.OF</x:v>
      </x:c>
      <x:c r="C1632" s="1" t="str">
        <x:v>金鹰鑫益混合A</x:v>
      </x:c>
      <x:c r="D1632" s="1" t="str">
        <x:v>金鹰基金</x:v>
      </x:c>
      <x:c r="E1632" s="9" t="n">
        <x:v>0.063780421686747</x:v>
      </x:c>
      <x:c r="F1632" s="9" t="n">
        <x:v>1.133750364116845</x:v>
      </x:c>
      <x:c r="G1632" s="9" t="n">
        <x:v>0.0082512751193453</x:v>
      </x:c>
      <x:c r="H1632" s="9" t="n">
        <x:v>1.2057820609229373</x:v>
      </x:c>
      <x:c r="I1632" s="9" t="str">
        <x:v>覆盖/杠杆异常</x:v>
      </x:c>
      <x:c r="J1632" s="9" t="n">
        <x:v>0.1606714697572842</x:v>
      </x:c>
      <x:c r="K1632" s="9" t="n">
        <x:v>0.0089599220136762</x:v>
      </x:c>
      <x:c r="L1632" s="9" t="n">
        <x:v>0.02040600893961293</x:v>
      </x:c>
      <x:c r="M1632" s="9" t="n">
        <x:v>0.0084904828877265</x:v>
      </x:c>
      <x:c r="N1632" s="9"/>
    </x:row>
    <x:row r="1633">
      <x:c r="A1633" s="1" t="str">
        <x:v>2024Q3</x:v>
      </x:c>
      <x:c r="B1633" s="1" t="str">
        <x:v>003484.OF</x:v>
      </x:c>
      <x:c r="C1633" s="1" t="str">
        <x:v>金鹰鑫益混合A</x:v>
      </x:c>
      <x:c r="D1633" s="1" t="str">
        <x:v>金鹰基金</x:v>
      </x:c>
      <x:c r="E1633" s="9" t="n">
        <x:v>0.0522887375419123</x:v>
      </x:c>
      <x:c r="F1633" s="9" t="n">
        <x:v>1.1336373784541565</x:v>
      </x:c>
      <x:c r="G1633" s="9" t="n">
        <x:v>0.0386492571395537</x:v>
      </x:c>
      <x:c r="H1633" s="9" t="n">
        <x:v>1.2245753731356226</x:v>
      </x:c>
      <x:c r="I1633" s="9" t="str">
        <x:v>覆盖/杠杆异常</x:v>
      </x:c>
      <x:c r="J1633" s="9" t="n">
        <x:v>-0.0206428811428998</x:v>
      </x:c>
      <x:c r="K1633" s="9" t="n">
        <x:v>0.0278751222406441</x:v>
      </x:c>
      <x:c r="L1633" s="9" t="n">
        <x:v>0.03052089030678295</x:v>
      </x:c>
      <x:c r="M1633" s="9" t="n">
        <x:v>0.0241485817298154</x:v>
      </x:c>
      <x:c r="N1633" s="9"/>
    </x:row>
    <x:row r="1634">
      <x:c r="A1634" s="1" t="str">
        <x:v>2024Q4</x:v>
      </x:c>
      <x:c r="B1634" s="1" t="str">
        <x:v>003484.OF</x:v>
      </x:c>
      <x:c r="C1634" s="1" t="str">
        <x:v>金鹰鑫益混合A</x:v>
      </x:c>
      <x:c r="D1634" s="1" t="str">
        <x:v>金鹰基金</x:v>
      </x:c>
      <x:c r="E1634" s="9" t="n">
        <x:v>0.1055696576924402</x:v>
      </x:c>
      <x:c r="F1634" s="9" t="n">
        <x:v>1.0229694330724943</x:v>
      </x:c>
      <x:c r="G1634" s="9" t="n">
        <x:v>0.0151961205143231</x:v>
      </x:c>
      <x:c r="H1634" s="9" t="n">
        <x:v>1.1437352112792578</x:v>
      </x:c>
      <x:c r="I1634" s="9" t="str">
        <x:v>可用</x:v>
      </x:c>
      <x:c r="J1634" s="9" t="n">
        <x:v>-0.0120968459253197</x:v>
      </x:c>
      <x:c r="K1634" s="9" t="n">
        <x:v>-0.0061358304583538</x:v>
      </x:c>
      <x:c r="L1634" s="9" t="n">
        <x:v>-0.0075538268889053205</x:v>
      </x:c>
      <x:c r="M1634" s="9" t="n">
        <x:v>0.0131249416207857</x:v>
      </x:c>
      <x:c r="N1634" s="9" t="n">
        <x:v>0.02067876850969102</x:v>
      </x:c>
    </x:row>
    <x:row r="1635">
      <x:c r="A1635" s="1" t="str">
        <x:v>2025Q1</x:v>
      </x:c>
      <x:c r="B1635" s="1" t="str">
        <x:v>003484.OF</x:v>
      </x:c>
      <x:c r="C1635" s="1" t="str">
        <x:v>金鹰鑫益混合A</x:v>
      </x:c>
      <x:c r="D1635" s="1" t="str">
        <x:v>金鹰基金</x:v>
      </x:c>
      <x:c r="E1635" s="9" t="n">
        <x:v>0.1073095410366759</x:v>
      </x:c>
      <x:c r="F1635" s="9" t="n">
        <x:v>0.9754235806451612</x:v>
      </x:c>
      <x:c r="G1635" s="9" t="n">
        <x:v>0.0156486311840652</x:v>
      </x:c>
      <x:c r="H1635" s="9" t="n">
        <x:v>1.0983817528659023</x:v>
      </x:c>
      <x:c r="I1635" s="9" t="str">
        <x:v>可用</x:v>
      </x:c>
      <x:c r="J1635" s="9" t="n">
        <x:v>0.0125459507988814</x:v>
      </x:c>
      <x:c r="K1635" s="9" t="n">
        <x:v>0.0167355103051229</x:v>
      </x:c>
      <x:c r="L1635" s="9" t="n">
        <x:v>0.017670511607843654</x:v>
      </x:c>
      <x:c r="M1635" s="9" t="n">
        <x:v>0.012102620273233</x:v>
      </x:c>
      <x:c r="N1635" s="9" t="n">
        <x:v>-0.005567891334610654</x:v>
      </x:c>
    </x:row>
    <x:row r="1636">
      <x:c r="A1636" s="1" t="str">
        <x:v>2025Q2</x:v>
      </x:c>
      <x:c r="B1636" s="1" t="str">
        <x:v>003484.OF</x:v>
      </x:c>
      <x:c r="C1636" s="1" t="str">
        <x:v>金鹰鑫益混合A</x:v>
      </x:c>
      <x:c r="D1636" s="1" t="str">
        <x:v>金鹰基金</x:v>
      </x:c>
      <x:c r="E1636" s="9" t="n">
        <x:v>0.0938177652130658</x:v>
      </x:c>
      <x:c r="F1636" s="9" t="n">
        <x:v>1.087522798209252</x:v>
      </x:c>
      <x:c r="G1636" s="9" t="n">
        <x:v>0.0187081225335765</x:v>
      </x:c>
      <x:c r="H1636" s="9" t="n">
        <x:v>1.2000486859558943</x:v>
      </x:c>
      <x:c r="I1636" s="9" t="str">
        <x:v>覆盖/杠杆异常</x:v>
      </x:c>
      <x:c r="J1636" s="9" t="n">
        <x:v>0.1790131298144346</x:v>
      </x:c>
      <x:c r="K1636" s="9" t="n">
        <x:v>-0.0093141564174268</x:v>
      </x:c>
      <x:c r="L1636" s="9" t="n">
        <x:v>0.00666525433294804</x:v>
      </x:c>
      <x:c r="M1636" s="9" t="n">
        <x:v>0.0226526299866034</x:v>
      </x:c>
      <x:c r="N1636" s="9"/>
    </x:row>
    <x:row r="1637">
      <x:c r="A1637" s="1" t="str">
        <x:v>2025Q3</x:v>
      </x:c>
      <x:c r="B1637" s="1" t="str">
        <x:v>003484.OF</x:v>
      </x:c>
      <x:c r="C1637" s="1" t="str">
        <x:v>金鹰鑫益混合A</x:v>
      </x:c>
      <x:c r="D1637" s="1" t="str">
        <x:v>金鹰基金</x:v>
      </x:c>
      <x:c r="E1637" s="9" t="n">
        <x:v>0.0995684689979429</x:v>
      </x:c>
      <x:c r="F1637" s="9" t="n">
        <x:v>0.7532702638848073</x:v>
      </x:c>
      <x:c r="G1637" s="9" t="n">
        <x:v>0.0263559014839847</x:v>
      </x:c>
      <x:c r="H1637" s="9" t="n">
        <x:v>0.879194634366735</x:v>
      </x:c>
      <x:c r="I1637" s="9" t="str">
        <x:v>可用</x:v>
      </x:c>
      <x:c r="J1637" s="9" t="n">
        <x:v>-0.002316465870377</x:v>
      </x:c>
      <x:c r="K1637" s="9" t="n">
        <x:v>0.0053859744891888</x:v>
      </x:c>
      <x:c r="L1637" s="9" t="n">
        <x:v>0.003826447464548662</x:v>
      </x:c>
      <x:c r="M1637" s="9" t="n">
        <x:v>-0.0079051342767335</x:v>
      </x:c>
      <x:c r="N1637" s="9" t="n">
        <x:v>-0.011731581741282162</x:v>
      </x:c>
    </x:row>
    <x:row r="1638">
      <x:c r="A1638" s="1" t="str">
        <x:v>2025Q4</x:v>
      </x:c>
      <x:c r="B1638" s="1" t="str">
        <x:v>003484.OF</x:v>
      </x:c>
      <x:c r="C1638" s="1" t="str">
        <x:v>金鹰鑫益混合A</x:v>
      </x:c>
      <x:c r="D1638" s="1" t="str">
        <x:v>金鹰基金</x:v>
      </x:c>
      <x:c r="E1638" s="9" t="n">
        <x:v>0.0598051951476793</x:v>
      </x:c>
      <x:c r="F1638" s="9" t="n">
        <x:v>0.8914132536919831</x:v>
      </x:c>
      <x:c r="G1638" s="9" t="n">
        <x:v>0.0092206772151898</x:v>
      </x:c>
      <x:c r="H1638" s="9" t="n">
        <x:v>0.9604391260548523</x:v>
      </x:c>
      <x:c r="I1638" s="9" t="str">
        <x:v>可用</x:v>
      </x:c>
      <x:c r="J1638" s="9" t="n">
        <x:v>-0.0388536352522925</x:v>
      </x:c>
      <x:c r="K1638" s="9" t="n">
        <x:v>0.0082560386605905</x:v>
      </x:c>
      <x:c r="L1638" s="9" t="n">
        <x:v>0.005035893046583674</x:v>
      </x:c>
      <x:c r="M1638" s="9" t="n">
        <x:v>-0.0191733130297073</x:v>
      </x:c>
      <x:c r="N1638" s="9" t="n">
        <x:v>-0.024209206076290974</x:v>
      </x:c>
    </x:row>
    <x:row r="1639">
      <x:c r="A1639" s="1" t="str">
        <x:v>2026Q1</x:v>
      </x:c>
      <x:c r="B1639" s="1" t="str">
        <x:v>003484.OF</x:v>
      </x:c>
      <x:c r="C1639" s="1" t="str">
        <x:v>金鹰鑫益混合A</x:v>
      </x:c>
      <x:c r="D1639" s="1" t="str">
        <x:v>金鹰基金</x:v>
      </x:c>
      <x:c r="E1639" s="9" t="n">
        <x:v>0.7525527497975707</x:v>
      </x:c>
      <x:c r="F1639" s="9" t="n">
        <x:v>0.1875517794871794</x:v>
      </x:c>
      <x:c r="G1639" s="9" t="n">
        <x:v>0.0366767614035087</x:v>
      </x:c>
      <x:c r="H1639" s="9" t="n">
        <x:v>0.9767812906882588</x:v>
      </x:c>
      <x:c r="I1639" s="9" t="str">
        <x:v>可用</x:v>
      </x:c>
      <x:c r="J1639" s="9" t="n">
        <x:v>0.1189604611184145</x:v>
      </x:c>
      <x:c r="K1639" s="9" t="n">
        <x:v>0.0119203404212993</x:v>
      </x:c>
      <x:c r="L1639" s="9" t="n">
        <x:v>0.09175970318995746</x:v>
      </x:c>
      <x:c r="M1639" s="9" t="n">
        <x:v>-0.1066260447851489</x:v>
      </x:c>
      <x:c r="N1639" s="9" t="n">
        <x:v>-0.19838574797510636</x:v>
      </x:c>
    </x:row>
    <x:row r="1640">
      <x:c r="A1640" s="1" t="str">
        <x:v>2023Q1</x:v>
      </x:c>
      <x:c r="B1640" s="1" t="str">
        <x:v>003594.OF</x:v>
      </x:c>
      <x:c r="C1640" s="1" t="str">
        <x:v>长盛盛崇混合A</x:v>
      </x:c>
      <x:c r="D1640" s="1" t="str">
        <x:v>长盛基金</x:v>
      </x:c>
      <x:c r="E1640" s="9" t="n">
        <x:v>0.5294817863545384</x:v>
      </x:c>
      <x:c r="F1640" s="9" t="n">
        <x:v>0.2362293519275955</x:v>
      </x:c>
      <x:c r="G1640" s="9" t="n">
        <x:v>0.0193748665042206</x:v>
      </x:c>
      <x:c r="H1640" s="9" t="n">
        <x:v>0.7850860047863545</x:v>
      </x:c>
      <x:c r="I1640" s="9" t="str">
        <x:v>覆盖/杠杆异常</x:v>
      </x:c>
      <x:c r="J1640" s="9" t="n">
        <x:v>-0.0514647253840476</x:v>
      </x:c>
      <x:c r="K1640" s="9" t="n">
        <x:v>0.0167474576920587</x:v>
      </x:c>
      <x:c r="L1640" s="9" t="n">
        <x:v>-0.02329339365356143</x:v>
      </x:c>
      <x:c r="M1640" s="9" t="n">
        <x:v>0.0078830460619825</x:v>
      </x:c>
      <x:c r="N1640" s="9"/>
    </x:row>
    <x:row r="1641">
      <x:c r="A1641" s="1" t="str">
        <x:v>2023Q2</x:v>
      </x:c>
      <x:c r="B1641" s="1" t="str">
        <x:v>003594.OF</x:v>
      </x:c>
      <x:c r="C1641" s="1" t="str">
        <x:v>长盛盛崇混合A</x:v>
      </x:c>
      <x:c r="D1641" s="1" t="str">
        <x:v>长盛基金</x:v>
      </x:c>
      <x:c r="E1641" s="9" t="n">
        <x:v>0.5848007377105832</x:v>
      </x:c>
      <x:c r="F1641" s="9" t="n">
        <x:v>0.190449256673866</x:v>
      </x:c>
      <x:c r="G1641" s="9" t="n">
        <x:v>0.0129854884665226</x:v>
      </x:c>
      <x:c r="H1641" s="9" t="n">
        <x:v>0.7882354828509718</x:v>
      </x:c>
      <x:c r="I1641" s="9" t="str">
        <x:v>覆盖/杠杆异常</x:v>
      </x:c>
      <x:c r="J1641" s="9" t="n">
        <x:v>-0.0398001275228043</x:v>
      </x:c>
      <x:c r="K1641" s="9" t="n">
        <x:v>0.0067709071031718</x:v>
      </x:c>
      <x:c r="L1641" s="9" t="n">
        <x:v>-0.02198562971150437</x:v>
      </x:c>
      <x:c r="M1641" s="9" t="n">
        <x:v>-0.0041951110797492</x:v>
      </x:c>
      <x:c r="N1641" s="9"/>
    </x:row>
    <x:row r="1642">
      <x:c r="A1642" s="1" t="str">
        <x:v>2023Q3</x:v>
      </x:c>
      <x:c r="B1642" s="1" t="str">
        <x:v>003594.OF</x:v>
      </x:c>
      <x:c r="C1642" s="1" t="str">
        <x:v>长盛盛崇混合A</x:v>
      </x:c>
      <x:c r="D1642" s="1" t="str">
        <x:v>长盛基金</x:v>
      </x:c>
      <x:c r="E1642" s="9" t="n">
        <x:v>0.5564475756258692</x:v>
      </x:c>
      <x:c r="F1642" s="9" t="n">
        <x:v>0.1765476213490959</x:v>
      </x:c>
      <x:c r="G1642" s="9" t="n">
        <x:v>0.0135728284944367</x:v>
      </x:c>
      <x:c r="H1642" s="9" t="n">
        <x:v>0.7465680254694018</x:v>
      </x:c>
      <x:c r="I1642" s="9" t="str">
        <x:v>覆盖/杠杆异常</x:v>
      </x:c>
      <x:c r="J1642" s="9" t="n">
        <x:v>-0.0700389210520608</x:v>
      </x:c>
      <x:c r="K1642" s="9" t="n">
        <x:v>0.0140014361109186</x:v>
      </x:c>
      <x:c r="L1642" s="9" t="n">
        <x:v>-0.036501067578016876</x:v>
      </x:c>
      <x:c r="M1642" s="9" t="n">
        <x:v>-0.0054980382762488</x:v>
      </x:c>
      <x:c r="N1642" s="9"/>
    </x:row>
    <x:row r="1643">
      <x:c r="A1643" s="1" t="str">
        <x:v>2023Q4</x:v>
      </x:c>
      <x:c r="B1643" s="1" t="str">
        <x:v>003594.OF</x:v>
      </x:c>
      <x:c r="C1643" s="1" t="str">
        <x:v>长盛盛崇混合A</x:v>
      </x:c>
      <x:c r="D1643" s="1" t="str">
        <x:v>长盛基金</x:v>
      </x:c>
      <x:c r="E1643" s="9" t="n">
        <x:v>0.5789996890425345</x:v>
      </x:c>
      <x:c r="F1643" s="9" t="n">
        <x:v>0.1801905291440574</x:v>
      </x:c>
      <x:c r="G1643" s="9" t="n">
        <x:v>0.0122993047435673</x:v>
      </x:c>
      <x:c r="H1643" s="9" t="n">
        <x:v>0.7714895229301593</x:v>
      </x:c>
      <x:c r="I1643" s="9" t="str">
        <x:v>覆盖/杠杆异常</x:v>
      </x:c>
      <x:c r="J1643" s="9" t="n">
        <x:v>0.031001629210372</x:v>
      </x:c>
      <x:c r="K1643" s="9" t="n">
        <x:v>0.0198746052509315</x:v>
      </x:c>
      <x:c r="L1643" s="9" t="n">
        <x:v>0.02153114930931195</x:v>
      </x:c>
      <x:c r="M1643" s="9" t="n">
        <x:v>-0.0328834001780943</x:v>
      </x:c>
      <x:c r="N1643" s="9"/>
    </x:row>
    <x:row r="1644">
      <x:c r="A1644" s="1" t="str">
        <x:v>2024Q1</x:v>
      </x:c>
      <x:c r="B1644" s="1" t="str">
        <x:v>003594.OF</x:v>
      </x:c>
      <x:c r="C1644" s="1" t="str">
        <x:v>长盛盛崇混合A</x:v>
      </x:c>
      <x:c r="D1644" s="1" t="str">
        <x:v>长盛基金</x:v>
      </x:c>
      <x:c r="E1644" s="9" t="n">
        <x:v>0.3037427320326678</x:v>
      </x:c>
      <x:c r="F1644" s="9" t="n">
        <x:v>0.2111356070780398</x:v>
      </x:c>
      <x:c r="G1644" s="9" t="n">
        <x:v>0.0976911156079854</x:v>
      </x:c>
      <x:c r="H1644" s="9" t="n">
        <x:v>0.612569454718693</x:v>
      </x:c>
      <x:c r="I1644" s="9" t="str">
        <x:v>覆盖/杠杆异常</x:v>
      </x:c>
      <x:c r="J1644" s="9" t="n">
        <x:v>-0.0214333367255786</x:v>
      </x:c>
      <x:c r="K1644" s="9" t="n">
        <x:v>0.0174055286828451</x:v>
      </x:c>
      <x:c r="L1644" s="9" t="n">
        <x:v>-0.002835293388636623</x:v>
      </x:c>
      <x:c r="M1644" s="9" t="n">
        <x:v>-0.0036377094277518</x:v>
      </x:c>
      <x:c r="N1644" s="9"/>
    </x:row>
    <x:row r="1645">
      <x:c r="A1645" s="1" t="str">
        <x:v>2024Q2</x:v>
      </x:c>
      <x:c r="B1645" s="1" t="str">
        <x:v>003594.OF</x:v>
      </x:c>
      <x:c r="C1645" s="1" t="str">
        <x:v>长盛盛崇混合A</x:v>
      </x:c>
      <x:c r="D1645" s="1" t="str">
        <x:v>长盛基金</x:v>
      </x:c>
      <x:c r="E1645" s="9" t="n">
        <x:v>0.3190161777308707</x:v>
      </x:c>
      <x:c r="F1645" s="9" t="n">
        <x:v>0.2976844763060686</x:v>
      </x:c>
      <x:c r="G1645" s="9" t="n">
        <x:v>0.0492085945118733</x:v>
      </x:c>
      <x:c r="H1645" s="9" t="n">
        <x:v>0.6659092485488126</x:v>
      </x:c>
      <x:c r="I1645" s="9" t="str">
        <x:v>覆盖/杠杆异常</x:v>
      </x:c>
      <x:c r="J1645" s="9" t="n">
        <x:v>0.1606714697572842</x:v>
      </x:c>
      <x:c r="K1645" s="9" t="n">
        <x:v>0.0089599220136762</x:v>
      </x:c>
      <x:c r="L1645" s="9" t="n">
        <x:v>0.053924027844754405</x:v>
      </x:c>
      <x:c r="M1645" s="9" t="n">
        <x:v>0.0040133080284001</x:v>
      </x:c>
      <x:c r="N1645" s="9"/>
    </x:row>
    <x:row r="1646">
      <x:c r="A1646" s="1" t="str">
        <x:v>2024Q3</x:v>
      </x:c>
      <x:c r="B1646" s="1" t="str">
        <x:v>003594.OF</x:v>
      </x:c>
      <x:c r="C1646" s="1" t="str">
        <x:v>长盛盛崇混合A</x:v>
      </x:c>
      <x:c r="D1646" s="1" t="str">
        <x:v>长盛基金</x:v>
      </x:c>
      <x:c r="E1646" s="9" t="n">
        <x:v>0.0124946867681498</x:v>
      </x:c>
      <x:c r="F1646" s="9" t="n">
        <x:v>0.7847406318793909</x:v>
      </x:c>
      <x:c r="G1646" s="9" t="n">
        <x:v>0.0181468332845433</x:v>
      </x:c>
      <x:c r="H1646" s="9" t="n">
        <x:v>0.815382151932084</x:v>
      </x:c>
      <x:c r="I1646" s="9" t="str">
        <x:v>可用</x:v>
      </x:c>
      <x:c r="J1646" s="9" t="n">
        <x:v>-0.0206428811428998</x:v>
      </x:c>
      <x:c r="K1646" s="9" t="n">
        <x:v>0.0278751222406441</x:v>
      </x:c>
      <x:c r="L1646" s="9" t="n">
        <x:v>0.021616814706965637</x:v>
      </x:c>
      <x:c r="M1646" s="9" t="n">
        <x:v>0.004262882181214</x:v>
      </x:c>
      <x:c r="N1646" s="9" t="n">
        <x:v>-0.017353932525751636</x:v>
      </x:c>
    </x:row>
    <x:row r="1647">
      <x:c r="A1647" s="1" t="str">
        <x:v>2024Q4</x:v>
      </x:c>
      <x:c r="B1647" s="1" t="str">
        <x:v>003594.OF</x:v>
      </x:c>
      <x:c r="C1647" s="1" t="str">
        <x:v>长盛盛崇混合A</x:v>
      </x:c>
      <x:c r="D1647" s="1" t="str">
        <x:v>长盛基金</x:v>
      </x:c>
      <x:c r="E1647" s="9"/>
      <x:c r="F1647" s="9" t="n">
        <x:v>0.8111544205850112</x:v>
      </x:c>
      <x:c r="G1647" s="9" t="n">
        <x:v>0.007978499105752</x:v>
      </x:c>
      <x:c r="H1647" s="9"/>
      <x:c r="I1647" s="9" t="str">
        <x:v>覆盖/杠杆异常</x:v>
      </x:c>
      <x:c r="J1647" s="9" t="n">
        <x:v>-0.0120968459253197</x:v>
      </x:c>
      <x:c r="K1647" s="9" t="n">
        <x:v>-0.0061358304583538</x:v>
      </x:c>
      <x:c r="L1647" s="9"/>
      <x:c r="M1647" s="9" t="n">
        <x:v>-0.002999126334382</x:v>
      </x:c>
      <x:c r="N1647" s="9"/>
    </x:row>
    <x:row r="1648">
      <x:c r="A1648" s="1" t="str">
        <x:v>2025Q1</x:v>
      </x:c>
      <x:c r="B1648" s="1" t="str">
        <x:v>003594.OF</x:v>
      </x:c>
      <x:c r="C1648" s="1" t="str">
        <x:v>长盛盛崇混合A</x:v>
      </x:c>
      <x:c r="D1648" s="1" t="str">
        <x:v>长盛基金</x:v>
      </x:c>
      <x:c r="E1648" s="9" t="n">
        <x:v>0.9322786912409716</x:v>
      </x:c>
      <x:c r="F1648" s="9" t="n">
        <x:v>0.0502959065265922</x:v>
      </x:c>
      <x:c r="G1648" s="9" t="n">
        <x:v>0.0104658918975705</x:v>
      </x:c>
      <x:c r="H1648" s="9" t="n">
        <x:v>0.9930404896651344</x:v>
      </x:c>
      <x:c r="I1648" s="9" t="str">
        <x:v>可用</x:v>
      </x:c>
      <x:c r="J1648" s="9" t="n">
        <x:v>0.0125459507988814</x:v>
      </x:c>
      <x:c r="K1648" s="9" t="n">
        <x:v>0.0167355103051229</x:v>
      </x:c>
      <x:c r="L1648" s="9" t="n">
        <x:v>0.012538050253136057</x:v>
      </x:c>
      <x:c r="M1648" s="9" t="n">
        <x:v>0.0206264290456379</x:v>
      </x:c>
      <x:c r="N1648" s="9" t="n">
        <x:v>0.008088378792501844</x:v>
      </x:c>
    </x:row>
    <x:row r="1649">
      <x:c r="A1649" s="1" t="str">
        <x:v>2025Q2</x:v>
      </x:c>
      <x:c r="B1649" s="1" t="str">
        <x:v>003594.OF</x:v>
      </x:c>
      <x:c r="C1649" s="1" t="str">
        <x:v>长盛盛崇混合A</x:v>
      </x:c>
      <x:c r="D1649" s="1" t="str">
        <x:v>长盛基金</x:v>
      </x:c>
      <x:c r="E1649" s="9" t="n">
        <x:v>0.9332907492987484</x:v>
      </x:c>
      <x:c r="F1649" s="9" t="n">
        <x:v>0.0544705020660533</x:v>
      </x:c>
      <x:c r="G1649" s="9" t="n">
        <x:v>0.0022734996531443</x:v>
      </x:c>
      <x:c r="H1649" s="9" t="n">
        <x:v>0.990034751017946</x:v>
      </x:c>
      <x:c r="I1649" s="9" t="str">
        <x:v>可用</x:v>
      </x:c>
      <x:c r="J1649" s="9" t="n">
        <x:v>0.1790131298144346</x:v>
      </x:c>
      <x:c r="K1649" s="9" t="n">
        <x:v>-0.0093141564174268</x:v>
      </x:c>
      <x:c r="L1649" s="9" t="n">
        <x:v>0.1665639512824488</x:v>
      </x:c>
      <x:c r="M1649" s="9" t="n">
        <x:v>0.1857950781205051</x:v>
      </x:c>
      <x:c r="N1649" s="9" t="n">
        <x:v>0.019231126838056306</x:v>
      </x:c>
    </x:row>
    <x:row r="1650">
      <x:c r="A1650" s="1" t="str">
        <x:v>2025Q3</x:v>
      </x:c>
      <x:c r="B1650" s="1" t="str">
        <x:v>003594.OF</x:v>
      </x:c>
      <x:c r="C1650" s="1" t="str">
        <x:v>长盛盛崇混合A</x:v>
      </x:c>
      <x:c r="D1650" s="1" t="str">
        <x:v>长盛基金</x:v>
      </x:c>
      <x:c r="E1650" s="9" t="n">
        <x:v>0.9220287147458588</x:v>
      </x:c>
      <x:c r="F1650" s="9" t="n">
        <x:v>0.0505626972249752</x:v>
      </x:c>
      <x:c r="G1650" s="9" t="n">
        <x:v>0.0029398155528812</x:v>
      </x:c>
      <x:c r="H1650" s="9" t="n">
        <x:v>0.9755312275237152</x:v>
      </x:c>
      <x:c r="I1650" s="9" t="str">
        <x:v>可用</x:v>
      </x:c>
      <x:c r="J1650" s="9" t="n">
        <x:v>-0.002316465870377</x:v>
      </x:c>
      <x:c r="K1650" s="9" t="n">
        <x:v>0.0053859744891888</x:v>
      </x:c>
      <x:c r="L1650" s="9" t="n">
        <x:v>-0.0018635186518580586</x:v>
      </x:c>
      <x:c r="M1650" s="9" t="n">
        <x:v>0.0138869402025858</x:v>
      </x:c>
      <x:c r="N1650" s="9" t="n">
        <x:v>0.015750458854443858</x:v>
      </x:c>
    </x:row>
    <x:row r="1651">
      <x:c r="A1651" s="1" t="str">
        <x:v>2025Q4</x:v>
      </x:c>
      <x:c r="B1651" s="1" t="str">
        <x:v>003594.OF</x:v>
      </x:c>
      <x:c r="C1651" s="1" t="str">
        <x:v>长盛盛崇混合A</x:v>
      </x:c>
      <x:c r="D1651" s="1" t="str">
        <x:v>长盛基金</x:v>
      </x:c>
      <x:c r="E1651" s="9" t="n">
        <x:v>0.9023193703678974</x:v>
      </x:c>
      <x:c r="F1651" s="9" t="n">
        <x:v>0.0544245607932162</x:v>
      </x:c>
      <x:c r="G1651" s="9" t="n">
        <x:v>0.0150911207852039</x:v>
      </x:c>
      <x:c r="H1651" s="9" t="n">
        <x:v>0.9718350519463176</x:v>
      </x:c>
      <x:c r="I1651" s="9" t="str">
        <x:v>可用</x:v>
      </x:c>
      <x:c r="J1651" s="9" t="n">
        <x:v>-0.0388536352522925</x:v>
      </x:c>
      <x:c r="K1651" s="9" t="n">
        <x:v>0.0082560386605905</x:v>
      </x:c>
      <x:c r="L1651" s="9" t="n">
        <x:v>-0.03460905641935806</x:v>
      </x:c>
      <x:c r="M1651" s="9" t="n">
        <x:v>-0.028500272340162</x:v>
      </x:c>
      <x:c r="N1651" s="9" t="n">
        <x:v>0.006108784079196062</x:v>
      </x:c>
    </x:row>
    <x:row r="1652">
      <x:c r="A1652" s="1" t="str">
        <x:v>2026Q1</x:v>
      </x:c>
      <x:c r="B1652" s="1" t="str">
        <x:v>003594.OF</x:v>
      </x:c>
      <x:c r="C1652" s="1" t="str">
        <x:v>长盛盛崇混合A</x:v>
      </x:c>
      <x:c r="D1652" s="1" t="str">
        <x:v>长盛基金</x:v>
      </x:c>
      <x:c r="E1652" s="9" t="n">
        <x:v>0.9242481730574152</x:v>
      </x:c>
      <x:c r="F1652" s="9" t="n">
        <x:v>0.0568713133157503</x:v>
      </x:c>
      <x:c r="G1652" s="9" t="n">
        <x:v>0.0052435249205383</x:v>
      </x:c>
      <x:c r="H1652" s="9" t="n">
        <x:v>0.9863630112937039</x:v>
      </x:c>
      <x:c r="I1652" s="9" t="str">
        <x:v>可用</x:v>
      </x:c>
      <x:c r="J1652" s="9" t="n">
        <x:v>0.1189604611184145</x:v>
      </x:c>
      <x:c r="K1652" s="9" t="n">
        <x:v>0.0119203404212993</x:v>
      </x:c>
      <x:c r="L1652" s="9" t="n">
        <x:v>0.1106269142696924</x:v>
      </x:c>
      <x:c r="M1652" s="9" t="n">
        <x:v>0.1469666723027447</x:v>
      </x:c>
      <x:c r="N1652" s="9" t="n">
        <x:v>0.03633975803305231</x:v>
      </x:c>
    </x:row>
    <x:row r="1653">
      <x:c r="A1653" s="1" t="str">
        <x:v>2023Q1</x:v>
      </x:c>
      <x:c r="B1653" s="1" t="str">
        <x:v>003598.OF</x:v>
      </x:c>
      <x:c r="C1653" s="1" t="str">
        <x:v>华商润丰混合A</x:v>
      </x:c>
      <x:c r="D1653" s="1" t="str">
        <x:v>华商基金</x:v>
      </x:c>
      <x:c r="E1653" s="9" t="n">
        <x:v>0.4003189344709741</x:v>
      </x:c>
      <x:c r="F1653" s="9" t="n">
        <x:v>0.2071117515998073</x:v>
      </x:c>
      <x:c r="G1653" s="9" t="n">
        <x:v>0.0348226087983669</x:v>
      </x:c>
      <x:c r="H1653" s="9" t="n">
        <x:v>0.6422532948691483</x:v>
      </x:c>
      <x:c r="I1653" s="9" t="str">
        <x:v>覆盖/杠杆异常</x:v>
      </x:c>
      <x:c r="J1653" s="9" t="n">
        <x:v>-0.0514647253840476</x:v>
      </x:c>
      <x:c r="K1653" s="9" t="n">
        <x:v>0.0167474576920587</x:v>
      </x:c>
      <x:c r="L1653" s="9" t="n">
        <x:v>-0.017133708731137287</x:v>
      </x:c>
      <x:c r="M1653" s="9" t="n">
        <x:v>0.0758412857860371</x:v>
      </x:c>
      <x:c r="N1653" s="9"/>
    </x:row>
    <x:row r="1654">
      <x:c r="A1654" s="1" t="str">
        <x:v>2023Q2</x:v>
      </x:c>
      <x:c r="B1654" s="1" t="str">
        <x:v>003598.OF</x:v>
      </x:c>
      <x:c r="C1654" s="1" t="str">
        <x:v>华商润丰混合A</x:v>
      </x:c>
      <x:c r="D1654" s="1" t="str">
        <x:v>华商基金</x:v>
      </x:c>
      <x:c r="E1654" s="9" t="n">
        <x:v>0.4014052440066649</x:v>
      </x:c>
      <x:c r="F1654" s="9" t="n">
        <x:v>0.2424115095269941</x:v>
      </x:c>
      <x:c r="G1654" s="9" t="n">
        <x:v>0.0623326943200752</x:v>
      </x:c>
      <x:c r="H1654" s="9" t="n">
        <x:v>0.7061494478537341</x:v>
      </x:c>
      <x:c r="I1654" s="9" t="str">
        <x:v>覆盖/杠杆异常</x:v>
      </x:c>
      <x:c r="J1654" s="9" t="n">
        <x:v>-0.0398001275228043</x:v>
      </x:c>
      <x:c r="K1654" s="9" t="n">
        <x:v>0.0067709071031718</x:v>
      </x:c>
      <x:c r="L1654" s="9" t="n">
        <x:v>-0.014334634088040716</x:v>
      </x:c>
      <x:c r="M1654" s="9" t="n">
        <x:v>-0.0863678804855274</x:v>
      </x:c>
      <x:c r="N1654" s="9"/>
    </x:row>
    <x:row r="1655">
      <x:c r="A1655" s="1" t="str">
        <x:v>2023Q3</x:v>
      </x:c>
      <x:c r="B1655" s="1" t="str">
        <x:v>003598.OF</x:v>
      </x:c>
      <x:c r="C1655" s="1" t="str">
        <x:v>华商润丰混合A</x:v>
      </x:c>
      <x:c r="D1655" s="1" t="str">
        <x:v>华商基金</x:v>
      </x:c>
      <x:c r="E1655" s="9" t="n">
        <x:v>0.448578279474395</x:v>
      </x:c>
      <x:c r="F1655" s="9" t="n">
        <x:v>0.36003909894048</x:v>
      </x:c>
      <x:c r="G1655" s="9" t="n">
        <x:v>0.0266521255323569</x:v>
      </x:c>
      <x:c r="H1655" s="9" t="n">
        <x:v>0.8352695039472318</x:v>
      </x:c>
      <x:c r="I1655" s="9" t="str">
        <x:v>可用</x:v>
      </x:c>
      <x:c r="J1655" s="9" t="n">
        <x:v>-0.0700389210520608</x:v>
      </x:c>
      <x:c r="K1655" s="9" t="n">
        <x:v>0.0140014361109186</x:v>
      </x:c>
      <x:c r="L1655" s="9" t="n">
        <x:v>-0.02637687426052859</x:v>
      </x:c>
      <x:c r="M1655" s="9" t="n">
        <x:v>-0.0245273377618804</x:v>
      </x:c>
      <x:c r="N1655" s="9" t="n">
        <x:v>0.001849536498648191</x:v>
      </x:c>
    </x:row>
    <x:row r="1656">
      <x:c r="A1656" s="1" t="str">
        <x:v>2023Q4</x:v>
      </x:c>
      <x:c r="B1656" s="1" t="str">
        <x:v>003598.OF</x:v>
      </x:c>
      <x:c r="C1656" s="1" t="str">
        <x:v>华商润丰混合A</x:v>
      </x:c>
      <x:c r="D1656" s="1" t="str">
        <x:v>华商基金</x:v>
      </x:c>
      <x:c r="E1656" s="9" t="n">
        <x:v>0.4646552882889341</x:v>
      </x:c>
      <x:c r="F1656" s="9" t="n">
        <x:v>0.2788475094629082</x:v>
      </x:c>
      <x:c r="G1656" s="9" t="n">
        <x:v>0.0271247253749318</x:v>
      </x:c>
      <x:c r="H1656" s="9" t="n">
        <x:v>0.7706275231267741</x:v>
      </x:c>
      <x:c r="I1656" s="9" t="str">
        <x:v>覆盖/杠杆异常</x:v>
      </x:c>
      <x:c r="J1656" s="9" t="n">
        <x:v>0.031001629210372</x:v>
      </x:c>
      <x:c r="K1656" s="9" t="n">
        <x:v>0.0198746052509315</x:v>
      </x:c>
      <x:c r="L1656" s="9" t="n">
        <x:v>0.01994705513395273</x:v>
      </x:c>
      <x:c r="M1656" s="9" t="n">
        <x:v>0.036668412781561</x:v>
      </x:c>
      <x:c r="N1656" s="9"/>
    </x:row>
    <x:row r="1657">
      <x:c r="A1657" s="1" t="str">
        <x:v>2024Q1</x:v>
      </x:c>
      <x:c r="B1657" s="1" t="str">
        <x:v>003598.OF</x:v>
      </x:c>
      <x:c r="C1657" s="1" t="str">
        <x:v>华商润丰混合A</x:v>
      </x:c>
      <x:c r="D1657" s="1" t="str">
        <x:v>华商基金</x:v>
      </x:c>
      <x:c r="E1657" s="9" t="n">
        <x:v>0.8826341813550216</x:v>
      </x:c>
      <x:c r="F1657" s="9" t="n">
        <x:v>0.0602804209941271</x:v>
      </x:c>
      <x:c r="G1657" s="9" t="n">
        <x:v>0.0220027410934286</x:v>
      </x:c>
      <x:c r="H1657" s="9" t="n">
        <x:v>0.9649173434425773</x:v>
      </x:c>
      <x:c r="I1657" s="9" t="str">
        <x:v>可用</x:v>
      </x:c>
      <x:c r="J1657" s="9" t="n">
        <x:v>-0.0214333367255786</x:v>
      </x:c>
      <x:c r="K1657" s="9" t="n">
        <x:v>0.0174055286828451</x:v>
      </x:c>
      <x:c r="L1657" s="9" t="n">
        <x:v>-0.017868583017860328</x:v>
      </x:c>
      <x:c r="M1657" s="9" t="n">
        <x:v>-0.0348660939868621</x:v>
      </x:c>
      <x:c r="N1657" s="9" t="n">
        <x:v>-0.01699751096900177</x:v>
      </x:c>
    </x:row>
    <x:row r="1658">
      <x:c r="A1658" s="1" t="str">
        <x:v>2024Q2</x:v>
      </x:c>
      <x:c r="B1658" s="1" t="str">
        <x:v>003598.OF</x:v>
      </x:c>
      <x:c r="C1658" s="1" t="str">
        <x:v>华商润丰混合A</x:v>
      </x:c>
      <x:c r="D1658" s="1" t="str">
        <x:v>华商基金</x:v>
      </x:c>
      <x:c r="E1658" s="9" t="n">
        <x:v>0.9191451385757232</x:v>
      </x:c>
      <x:c r="F1658" s="9" t="n">
        <x:v>0.0720133318536264</x:v>
      </x:c>
      <x:c r="G1658" s="9" t="n">
        <x:v>0.0118488006153701</x:v>
      </x:c>
      <x:c r="H1658" s="9" t="n">
        <x:v>1.0030072710447198</x:v>
      </x:c>
      <x:c r="I1658" s="9" t="str">
        <x:v>可用</x:v>
      </x:c>
      <x:c r="J1658" s="9" t="n">
        <x:v>0.1606714697572842</x:v>
      </x:c>
      <x:c r="K1658" s="9" t="n">
        <x:v>0.0089599220136762</x:v>
      </x:c>
      <x:c r="L1658" s="9" t="n">
        <x:v>0.14832563417257758</x:v>
      </x:c>
      <x:c r="M1658" s="9" t="n">
        <x:v>0.1539267015706806</x:v>
      </x:c>
      <x:c r="N1658" s="9" t="n">
        <x:v>0.005601067398103038</x:v>
      </x:c>
    </x:row>
    <x:row r="1659">
      <x:c r="A1659" s="1" t="str">
        <x:v>2024Q3</x:v>
      </x:c>
      <x:c r="B1659" s="1" t="str">
        <x:v>003598.OF</x:v>
      </x:c>
      <x:c r="C1659" s="1" t="str">
        <x:v>华商润丰混合A</x:v>
      </x:c>
      <x:c r="D1659" s="1" t="str">
        <x:v>华商基金</x:v>
      </x:c>
      <x:c r="E1659" s="9" t="n">
        <x:v>0.9260546914237668</x:v>
      </x:c>
      <x:c r="F1659" s="9" t="n">
        <x:v>0.0583004618600523</x:v>
      </x:c>
      <x:c r="G1659" s="9" t="n">
        <x:v>0.0403363558716367</x:v>
      </x:c>
      <x:c r="H1659" s="9" t="n">
        <x:v>1.0246915091554558</x:v>
      </x:c>
      <x:c r="I1659" s="9" t="str">
        <x:v>可用</x:v>
      </x:c>
      <x:c r="J1659" s="9" t="n">
        <x:v>-0.0206428811428998</x:v>
      </x:c>
      <x:c r="K1659" s="9" t="n">
        <x:v>0.0278751222406441</x:v>
      </x:c>
      <x:c r="L1659" s="9" t="n">
        <x:v>-0.017491304425850604</x:v>
      </x:c>
      <x:c r="M1659" s="9" t="n">
        <x:v>0.1510889292196005</x:v>
      </x:c>
      <x:c r="N1659" s="9" t="n">
        <x:v>0.1685802336454511</x:v>
      </x:c>
    </x:row>
    <x:row r="1660">
      <x:c r="A1660" s="1" t="str">
        <x:v>2024Q4</x:v>
      </x:c>
      <x:c r="B1660" s="1" t="str">
        <x:v>003598.OF</x:v>
      </x:c>
      <x:c r="C1660" s="1" t="str">
        <x:v>华商润丰混合A</x:v>
      </x:c>
      <x:c r="D1660" s="1" t="str">
        <x:v>华商基金</x:v>
      </x:c>
      <x:c r="E1660" s="9" t="n">
        <x:v>0.9492213163996616</x:v>
      </x:c>
      <x:c r="F1660" s="9" t="n">
        <x:v>0.0625935427417374</x:v>
      </x:c>
      <x:c r="G1660" s="9" t="n">
        <x:v>0.0444228292841352</x:v>
      </x:c>
      <x:c r="H1660" s="9" t="n">
        <x:v>1.056237688425534</x:v>
      </x:c>
      <x:c r="I1660" s="9" t="str">
        <x:v>可用</x:v>
      </x:c>
      <x:c r="J1660" s="9" t="n">
        <x:v>-0.0120968459253197</x:v>
      </x:c>
      <x:c r="K1660" s="9" t="n">
        <x:v>-0.0061358304583538</x:v>
      </x:c>
      <x:c r="L1660" s="9" t="n">
        <x:v>-0.01186664737956687</x:v>
      </x:c>
      <x:c r="M1660" s="9" t="n">
        <x:v>0.0981474182104849</x:v>
      </x:c>
      <x:c r="N1660" s="9" t="n">
        <x:v>0.11001406559005177</x:v>
      </x:c>
    </x:row>
    <x:row r="1661">
      <x:c r="A1661" s="1" t="str">
        <x:v>2025Q1</x:v>
      </x:c>
      <x:c r="B1661" s="1" t="str">
        <x:v>003598.OF</x:v>
      </x:c>
      <x:c r="C1661" s="1" t="str">
        <x:v>华商润丰混合A</x:v>
      </x:c>
      <x:c r="D1661" s="1" t="str">
        <x:v>华商基金</x:v>
      </x:c>
      <x:c r="E1661" s="9" t="n">
        <x:v>0.9436881978773194</x:v>
      </x:c>
      <x:c r="F1661" s="9" t="n">
        <x:v>0.0638333119696506</x:v>
      </x:c>
      <x:c r="G1661" s="9" t="n">
        <x:v>0.0176526537240235</x:v>
      </x:c>
      <x:c r="H1661" s="9" t="n">
        <x:v>1.0251741635709937</x:v>
      </x:c>
      <x:c r="I1661" s="9" t="str">
        <x:v>可用</x:v>
      </x:c>
      <x:c r="J1661" s="9" t="n">
        <x:v>0.0125459507988814</x:v>
      </x:c>
      <x:c r="K1661" s="9" t="n">
        <x:v>0.0167355103051229</x:v>
      </x:c>
      <x:c r="L1661" s="9" t="n">
        <x:v>0.012907748750332116</x:v>
      </x:c>
      <x:c r="M1661" s="9" t="n">
        <x:v>0.1227566403445801</x:v>
      </x:c>
      <x:c r="N1661" s="9" t="n">
        <x:v>0.10984889159424799</x:v>
      </x:c>
    </x:row>
    <x:row r="1662">
      <x:c r="A1662" s="1" t="str">
        <x:v>2025Q2</x:v>
      </x:c>
      <x:c r="B1662" s="1" t="str">
        <x:v>003598.OF</x:v>
      </x:c>
      <x:c r="C1662" s="1" t="str">
        <x:v>华商润丰混合A</x:v>
      </x:c>
      <x:c r="D1662" s="1" t="str">
        <x:v>华商基金</x:v>
      </x:c>
      <x:c r="E1662" s="9" t="n">
        <x:v>0.94830175625528</x:v>
      </x:c>
      <x:c r="F1662" s="9" t="n">
        <x:v>0.0598395570314432</x:v>
      </x:c>
      <x:c r="G1662" s="9" t="n">
        <x:v>0.020407015495265</x:v>
      </x:c>
      <x:c r="H1662" s="9" t="n">
        <x:v>1.028548328781988</x:v>
      </x:c>
      <x:c r="I1662" s="9" t="str">
        <x:v>可用</x:v>
      </x:c>
      <x:c r="J1662" s="9" t="n">
        <x:v>0.1790131298144346</x:v>
      </x:c>
      <x:c r="K1662" s="9" t="n">
        <x:v>-0.0093141564174268</x:v>
      </x:c>
      <x:c r="L1662" s="9" t="n">
        <x:v>0.16920111040164237</x:v>
      </x:c>
      <x:c r="M1662" s="9" t="n">
        <x:v>0.4849744245524294</x:v>
      </x:c>
      <x:c r="N1662" s="9" t="n">
        <x:v>0.315773314150787</x:v>
      </x:c>
    </x:row>
    <x:row r="1663">
      <x:c r="A1663" s="1" t="str">
        <x:v>2025Q3</x:v>
      </x:c>
      <x:c r="B1663" s="1" t="str">
        <x:v>003598.OF</x:v>
      </x:c>
      <x:c r="C1663" s="1" t="str">
        <x:v>华商润丰混合A</x:v>
      </x:c>
      <x:c r="D1663" s="1" t="str">
        <x:v>华商基金</x:v>
      </x:c>
      <x:c r="E1663" s="9" t="n">
        <x:v>0.5164535665808184</x:v>
      </x:c>
      <x:c r="F1663" s="9" t="n">
        <x:v>0.1578307298942438</x:v>
      </x:c>
      <x:c r="G1663" s="9" t="n">
        <x:v>0.020560413628328</x:v>
      </x:c>
      <x:c r="H1663" s="9" t="n">
        <x:v>0.6948447101033901</x:v>
      </x:c>
      <x:c r="I1663" s="9" t="str">
        <x:v>覆盖/杠杆异常</x:v>
      </x:c>
      <x:c r="J1663" s="9" t="n">
        <x:v>-0.002316465870377</x:v>
      </x:c>
      <x:c r="K1663" s="9" t="n">
        <x:v>0.0053859744891888</x:v>
      </x:c>
      <x:c r="L1663" s="9" t="n">
        <x:v>-0.00034627477579849634</x:v>
      </x:c>
      <x:c r="M1663" s="9" t="n">
        <x:v>0.0105489773950484</x:v>
      </x:c>
      <x:c r="N1663" s="9"/>
    </x:row>
    <x:row r="1664">
      <x:c r="A1664" s="1" t="str">
        <x:v>2025Q4</x:v>
      </x:c>
      <x:c r="B1664" s="1" t="str">
        <x:v>003598.OF</x:v>
      </x:c>
      <x:c r="C1664" s="1" t="str">
        <x:v>华商润丰混合A</x:v>
      </x:c>
      <x:c r="D1664" s="1" t="str">
        <x:v>华商基金</x:v>
      </x:c>
      <x:c r="E1664" s="9" t="n">
        <x:v>0.5432197267903609</x:v>
      </x:c>
      <x:c r="F1664" s="9" t="n">
        <x:v>0.1625499677113494</x:v>
      </x:c>
      <x:c r="G1664" s="9" t="n">
        <x:v>0.0418695205739964</x:v>
      </x:c>
      <x:c r="H1664" s="9" t="n">
        <x:v>0.7476392150757067</x:v>
      </x:c>
      <x:c r="I1664" s="9" t="str">
        <x:v>覆盖/杠杆异常</x:v>
      </x:c>
      <x:c r="J1664" s="9" t="n">
        <x:v>-0.0388536352522925</x:v>
      </x:c>
      <x:c r="K1664" s="9" t="n">
        <x:v>0.0082560386605905</x:v>
      </x:c>
      <x:c r="L1664" s="9" t="n">
        <x:v>-0.019764042308860027</x:v>
      </x:c>
      <x:c r="M1664" s="9" t="n">
        <x:v>-0.0907541542394546</x:v>
      </x:c>
      <x:c r="N1664" s="9"/>
    </x:row>
    <x:row r="1665">
      <x:c r="A1665" s="1" t="str">
        <x:v>2026Q1</x:v>
      </x:c>
      <x:c r="B1665" s="1" t="str">
        <x:v>003598.OF</x:v>
      </x:c>
      <x:c r="C1665" s="1" t="str">
        <x:v>华商润丰混合A</x:v>
      </x:c>
      <x:c r="D1665" s="1" t="str">
        <x:v>华商基金</x:v>
      </x:c>
      <x:c r="E1665" s="9" t="n">
        <x:v>0.937933629258777</x:v>
      </x:c>
      <x:c r="F1665" s="9" t="n">
        <x:v>0.0774801849392411</x:v>
      </x:c>
      <x:c r="G1665" s="9" t="n">
        <x:v>0.0659074337273316</x:v>
      </x:c>
      <x:c r="H1665" s="9" t="n">
        <x:v>1.0813212479253496</x:v>
      </x:c>
      <x:c r="I1665" s="9" t="str">
        <x:v>可用</x:v>
      </x:c>
      <x:c r="J1665" s="9" t="n">
        <x:v>0.1189604611184145</x:v>
      </x:c>
      <x:c r="K1665" s="9" t="n">
        <x:v>0.0119203404212993</x:v>
      </x:c>
      <x:c r="L1665" s="9" t="n">
        <x:v>0.11250060721547311</x:v>
      </x:c>
      <x:c r="M1665" s="9" t="n">
        <x:v>0.0705248359887535</x:v>
      </x:c>
      <x:c r="N1665" s="9" t="n">
        <x:v>-0.04197577122671961</x:v>
      </x:c>
    </x:row>
    <x:row r="1666">
      <x:c r="A1666" s="1" t="str">
        <x:v>2023Q1</x:v>
      </x:c>
      <x:c r="B1666" s="1" t="str">
        <x:v>003626.OF</x:v>
      </x:c>
      <x:c r="C1666" s="1" t="str">
        <x:v>平安鑫利混合A</x:v>
      </x:c>
      <x:c r="D1666" s="1" t="str">
        <x:v>平安基金</x:v>
      </x:c>
      <x:c r="E1666" s="9" t="n">
        <x:v>0.2843290990849673</x:v>
      </x:c>
      <x:c r="F1666" s="9" t="n">
        <x:v>0.5315778316339869</x:v>
      </x:c>
      <x:c r="G1666" s="9" t="n">
        <x:v>0.0833766682352941</x:v>
      </x:c>
      <x:c r="H1666" s="9" t="n">
        <x:v>0.8992835989542483</x:v>
      </x:c>
      <x:c r="I1666" s="9" t="str">
        <x:v>可用</x:v>
      </x:c>
      <x:c r="J1666" s="9" t="n">
        <x:v>-0.0514647253840476</x:v>
      </x:c>
      <x:c r="K1666" s="9" t="n">
        <x:v>0.0167474576920587</x:v>
      </x:c>
      <x:c r="L1666" s="9" t="n">
        <x:v>-0.005730341757775004</x:v>
      </x:c>
      <x:c r="M1666" s="9" t="n">
        <x:v>-0.0072587534538393</x:v>
      </x:c>
      <x:c r="N1666" s="9" t="n">
        <x:v>-0.001528411696064296</x:v>
      </x:c>
    </x:row>
    <x:row r="1667">
      <x:c r="A1667" s="1" t="str">
        <x:v>2023Q2</x:v>
      </x:c>
      <x:c r="B1667" s="1" t="str">
        <x:v>003626.OF</x:v>
      </x:c>
      <x:c r="C1667" s="1" t="str">
        <x:v>平安鑫利混合A</x:v>
      </x:c>
      <x:c r="D1667" s="1" t="str">
        <x:v>平安基金</x:v>
      </x:c>
      <x:c r="E1667" s="9" t="n">
        <x:v>0.2250384949877057</x:v>
      </x:c>
      <x:c r="F1667" s="9" t="n">
        <x:v>0.1927191274825042</x:v>
      </x:c>
      <x:c r="G1667" s="9" t="n">
        <x:v>0.3183383474560242</x:v>
      </x:c>
      <x:c r="H1667" s="9" t="n">
        <x:v>0.736095969926234</x:v>
      </x:c>
      <x:c r="I1667" s="9" t="str">
        <x:v>覆盖/杠杆异常</x:v>
      </x:c>
      <x:c r="J1667" s="9" t="n">
        <x:v>-0.0398001275228043</x:v>
      </x:c>
      <x:c r="K1667" s="9" t="n">
        <x:v>0.0067709071031718</x:v>
      </x:c>
      <x:c r="L1667" s="9" t="n">
        <x:v>-0.007651677488862282</x:v>
      </x:c>
      <x:c r="M1667" s="9" t="n">
        <x:v>-0.0233118282789672</x:v>
      </x:c>
      <x:c r="N1667" s="9"/>
    </x:row>
    <x:row r="1668">
      <x:c r="A1668" s="1" t="str">
        <x:v>2023Q3</x:v>
      </x:c>
      <x:c r="B1668" s="1" t="str">
        <x:v>003626.OF</x:v>
      </x:c>
      <x:c r="C1668" s="1" t="str">
        <x:v>平安鑫利混合A</x:v>
      </x:c>
      <x:c r="D1668" s="1" t="str">
        <x:v>平安基金</x:v>
      </x:c>
      <x:c r="E1668" s="9" t="n">
        <x:v>0.2917532090856145</x:v>
      </x:c>
      <x:c r="F1668" s="9" t="n">
        <x:v>0.1987997010289264</x:v>
      </x:c>
      <x:c r="G1668" s="9" t="n">
        <x:v>0.1312754261308484</x:v>
      </x:c>
      <x:c r="H1668" s="9" t="n">
        <x:v>0.6218283362453892</x:v>
      </x:c>
      <x:c r="I1668" s="9" t="str">
        <x:v>覆盖/杠杆异常</x:v>
      </x:c>
      <x:c r="J1668" s="9" t="n">
        <x:v>-0.0700389210520608</x:v>
      </x:c>
      <x:c r="K1668" s="9" t="n">
        <x:v>0.0140014361109186</x:v>
      </x:c>
      <x:c r="L1668" s="9" t="n">
        <x:v>-0.01765059866500651</x:v>
      </x:c>
      <x:c r="M1668" s="9" t="n">
        <x:v>-0.0207856259367825</x:v>
      </x:c>
      <x:c r="N1668" s="9"/>
    </x:row>
    <x:row r="1669">
      <x:c r="A1669" s="1" t="str">
        <x:v>2023Q4</x:v>
      </x:c>
      <x:c r="B1669" s="1" t="str">
        <x:v>003626.OF</x:v>
      </x:c>
      <x:c r="C1669" s="1" t="str">
        <x:v>平安鑫利混合A</x:v>
      </x:c>
      <x:c r="D1669" s="1" t="str">
        <x:v>平安基金</x:v>
      </x:c>
      <x:c r="E1669" s="9" t="n">
        <x:v>0.2001909079497907</x:v>
      </x:c>
      <x:c r="F1669" s="9" t="n">
        <x:v>0.4608338488145048</x:v>
      </x:c>
      <x:c r="G1669" s="9" t="n">
        <x:v>0.0114316557880055</x:v>
      </x:c>
      <x:c r="H1669" s="9" t="n">
        <x:v>0.672456412552301</x:v>
      </x:c>
      <x:c r="I1669" s="9" t="str">
        <x:v>覆盖/杠杆异常</x:v>
      </x:c>
      <x:c r="J1669" s="9" t="n">
        <x:v>0.031001629210372</x:v>
      </x:c>
      <x:c r="K1669" s="9" t="n">
        <x:v>0.0198746052509315</x:v>
      </x:c>
      <x:c r="L1669" s="9" t="n">
        <x:v>0.015365135131002853</x:v>
      </x:c>
      <x:c r="M1669" s="9" t="n">
        <x:v>0.0089044779924079</x:v>
      </x:c>
      <x:c r="N1669" s="9"/>
    </x:row>
    <x:row r="1670">
      <x:c r="A1670" s="1" t="str">
        <x:v>2024Q1</x:v>
      </x:c>
      <x:c r="B1670" s="1" t="str">
        <x:v>003626.OF</x:v>
      </x:c>
      <x:c r="C1670" s="1" t="str">
        <x:v>平安鑫利混合A</x:v>
      </x:c>
      <x:c r="D1670" s="1" t="str">
        <x:v>平安基金</x:v>
      </x:c>
      <x:c r="E1670" s="9" t="n">
        <x:v>0.286921677369138</x:v>
      </x:c>
      <x:c r="F1670" s="9" t="n">
        <x:v>0.279333210546799</x:v>
      </x:c>
      <x:c r="G1670" s="9" t="n">
        <x:v>0.4744072944152558</x:v>
      </x:c>
      <x:c r="H1670" s="9" t="n">
        <x:v>1.0406621823311928</x:v>
      </x:c>
      <x:c r="I1670" s="9" t="str">
        <x:v>可用</x:v>
      </x:c>
      <x:c r="J1670" s="9" t="n">
        <x:v>-0.0214333367255786</x:v>
      </x:c>
      <x:c r="K1670" s="9" t="n">
        <x:v>0.0174055286828451</x:v>
      </x:c>
      <x:c r="L1670" s="9" t="n">
        <x:v>-0.0012877467166770408</x:v>
      </x:c>
      <x:c r="M1670" s="9" t="n">
        <x:v>-0.0657929900646957</x:v>
      </x:c>
      <x:c r="N1670" s="9" t="n">
        <x:v>-0.06450524334801866</x:v>
      </x:c>
    </x:row>
    <x:row r="1671">
      <x:c r="A1671" s="1" t="str">
        <x:v>2024Q2</x:v>
      </x:c>
      <x:c r="B1671" s="1" t="str">
        <x:v>003626.OF</x:v>
      </x:c>
      <x:c r="C1671" s="1" t="str">
        <x:v>平安鑫利混合A</x:v>
      </x:c>
      <x:c r="D1671" s="1" t="str">
        <x:v>平安基金</x:v>
      </x:c>
      <x:c r="E1671" s="9" t="n">
        <x:v>0.9413859219796216</x:v>
      </x:c>
      <x:c r="F1671" s="9"/>
      <x:c r="G1671" s="9" t="n">
        <x:v>0.0998567187772925</x:v>
      </x:c>
      <x:c r="H1671" s="9"/>
      <x:c r="I1671" s="9" t="str">
        <x:v>覆盖/杠杆异常</x:v>
      </x:c>
      <x:c r="J1671" s="9" t="n">
        <x:v>0.1606714697572842</x:v>
      </x:c>
      <x:c r="K1671" s="9" t="n">
        <x:v>0.0089599220136762</x:v>
      </x:c>
      <x:c r="L1671" s="9"/>
      <x:c r="M1671" s="9" t="n">
        <x:v>0.0370264334158076</x:v>
      </x:c>
      <x:c r="N1671" s="9"/>
    </x:row>
    <x:row r="1672">
      <x:c r="A1672" s="1" t="str">
        <x:v>2024Q3</x:v>
      </x:c>
      <x:c r="B1672" s="1" t="str">
        <x:v>003626.OF</x:v>
      </x:c>
      <x:c r="C1672" s="1" t="str">
        <x:v>平安鑫利混合A</x:v>
      </x:c>
      <x:c r="D1672" s="1" t="str">
        <x:v>平安基金</x:v>
      </x:c>
      <x:c r="E1672" s="9" t="n">
        <x:v>0.9401741342395922</x:v>
      </x:c>
      <x:c r="F1672" s="9" t="n">
        <x:v>0.0428218479184367</x:v>
      </x:c>
      <x:c r="G1672" s="9" t="n">
        <x:v>0.0193462523364486</x:v>
      </x:c>
      <x:c r="H1672" s="9" t="n">
        <x:v>1.0023422344944775</x:v>
      </x:c>
      <x:c r="I1672" s="9" t="str">
        <x:v>可用</x:v>
      </x:c>
      <x:c r="J1672" s="9" t="n">
        <x:v>-0.0206428811428998</x:v>
      </x:c>
      <x:c r="K1672" s="9" t="n">
        <x:v>0.0278751222406441</x:v>
      </x:c>
      <x:c r="L1672" s="9" t="n">
        <x:v>-0.01821423866143993</x:v>
      </x:c>
      <x:c r="M1672" s="9" t="n">
        <x:v>0.0344161233628637</x:v>
      </x:c>
      <x:c r="N1672" s="9" t="n">
        <x:v>0.05263036202430363</x:v>
      </x:c>
    </x:row>
    <x:row r="1673">
      <x:c r="A1673" s="1" t="str">
        <x:v>2024Q4</x:v>
      </x:c>
      <x:c r="B1673" s="1" t="str">
        <x:v>003626.OF</x:v>
      </x:c>
      <x:c r="C1673" s="1" t="str">
        <x:v>平安鑫利混合A</x:v>
      </x:c>
      <x:c r="D1673" s="1" t="str">
        <x:v>平安基金</x:v>
      </x:c>
      <x:c r="E1673" s="9" t="n">
        <x:v>0.4861993882625995</x:v>
      </x:c>
      <x:c r="F1673" s="9" t="n">
        <x:v>0.0504028832891246</x:v>
      </x:c>
      <x:c r="G1673" s="9" t="n">
        <x:v>0.0445782526525199</x:v>
      </x:c>
      <x:c r="H1673" s="9" t="n">
        <x:v>0.581180524204244</x:v>
      </x:c>
      <x:c r="I1673" s="9" t="str">
        <x:v>覆盖/杠杆异常</x:v>
      </x:c>
      <x:c r="J1673" s="9" t="n">
        <x:v>-0.0120968459253197</x:v>
      </x:c>
      <x:c r="K1673" s="9" t="n">
        <x:v>-0.0061358304583538</x:v>
      </x:c>
      <x:c r="L1673" s="9" t="n">
        <x:v>-0.00619074263527162</x:v>
      </x:c>
      <x:c r="M1673" s="9" t="n">
        <x:v>0.0300684992054074</x:v>
      </x:c>
      <x:c r="N1673" s="9"/>
    </x:row>
    <x:row r="1674">
      <x:c r="A1674" s="1" t="str">
        <x:v>2025Q1</x:v>
      </x:c>
      <x:c r="B1674" s="1" t="str">
        <x:v>003626.OF</x:v>
      </x:c>
      <x:c r="C1674" s="1" t="str">
        <x:v>平安鑫利混合A</x:v>
      </x:c>
      <x:c r="D1674" s="1" t="str">
        <x:v>平安基金</x:v>
      </x:c>
      <x:c r="E1674" s="9" t="n">
        <x:v>0.8571435809523809</x:v>
      </x:c>
      <x:c r="F1674" s="9" t="n">
        <x:v>0.0658996441558441</x:v>
      </x:c>
      <x:c r="G1674" s="9" t="n">
        <x:v>0.151252935064935</x:v>
      </x:c>
      <x:c r="H1674" s="9" t="n">
        <x:v>1.07429616017316</x:v>
      </x:c>
      <x:c r="I1674" s="9" t="str">
        <x:v>可用</x:v>
      </x:c>
      <x:c r="J1674" s="9" t="n">
        <x:v>0.0125459507988814</x:v>
      </x:c>
      <x:c r="K1674" s="9" t="n">
        <x:v>0.0167355103051229</x:v>
      </x:c>
      <x:c r="L1674" s="9" t="n">
        <x:v>0.011856545368079648</x:v>
      </x:c>
      <x:c r="M1674" s="9" t="n">
        <x:v>0.1988081803875478</x:v>
      </x:c>
      <x:c r="N1674" s="9" t="n">
        <x:v>0.18695163501946815</x:v>
      </x:c>
    </x:row>
    <x:row r="1675">
      <x:c r="A1675" s="1" t="str">
        <x:v>2025Q2</x:v>
      </x:c>
      <x:c r="B1675" s="1" t="str">
        <x:v>003626.OF</x:v>
      </x:c>
      <x:c r="C1675" s="1" t="str">
        <x:v>平安鑫利混合A</x:v>
      </x:c>
      <x:c r="D1675" s="1" t="str">
        <x:v>平安基金</x:v>
      </x:c>
      <x:c r="E1675" s="9" t="n">
        <x:v>0.9259436416184972</x:v>
      </x:c>
      <x:c r="F1675" s="9"/>
      <x:c r="G1675" s="9" t="n">
        <x:v>0.0811410848798296</x:v>
      </x:c>
      <x:c r="H1675" s="9"/>
      <x:c r="I1675" s="9" t="str">
        <x:v>覆盖/杠杆异常</x:v>
      </x:c>
      <x:c r="J1675" s="9" t="n">
        <x:v>0.1790131298144346</x:v>
      </x:c>
      <x:c r="K1675" s="9" t="n">
        <x:v>-0.0093141564174268</x:v>
      </x:c>
      <x:c r="L1675" s="9"/>
      <x:c r="M1675" s="9" t="n">
        <x:v>0.2708738609566157</x:v>
      </x:c>
      <x:c r="N1675" s="9"/>
    </x:row>
    <x:row r="1676">
      <x:c r="A1676" s="1" t="str">
        <x:v>2025Q3</x:v>
      </x:c>
      <x:c r="B1676" s="1" t="str">
        <x:v>003626.OF</x:v>
      </x:c>
      <x:c r="C1676" s="1" t="str">
        <x:v>平安鑫利混合A</x:v>
      </x:c>
      <x:c r="D1676" s="1" t="str">
        <x:v>平安基金</x:v>
      </x:c>
      <x:c r="E1676" s="9" t="n">
        <x:v>0.8848726929725667</x:v>
      </x:c>
      <x:c r="F1676" s="9"/>
      <x:c r="G1676" s="9" t="n">
        <x:v>0.0902826858323938</x:v>
      </x:c>
      <x:c r="H1676" s="9"/>
      <x:c r="I1676" s="9" t="str">
        <x:v>覆盖/杠杆异常</x:v>
      </x:c>
      <x:c r="J1676" s="9" t="n">
        <x:v>-0.002316465870377</x:v>
      </x:c>
      <x:c r="K1676" s="9" t="n">
        <x:v>0.0053859744891888</x:v>
      </x:c>
      <x:c r="L1676" s="9"/>
      <x:c r="M1676" s="9" t="n">
        <x:v>0.0291366670562485</x:v>
      </x:c>
      <x:c r="N1676" s="9"/>
    </x:row>
    <x:row r="1677">
      <x:c r="A1677" s="1" t="str">
        <x:v>2025Q4</x:v>
      </x:c>
      <x:c r="B1677" s="1" t="str">
        <x:v>003626.OF</x:v>
      </x:c>
      <x:c r="C1677" s="1" t="str">
        <x:v>平安鑫利混合A</x:v>
      </x:c>
      <x:c r="D1677" s="1" t="str">
        <x:v>平安基金</x:v>
      </x:c>
      <x:c r="E1677" s="9" t="n">
        <x:v>0.9151438041958042</x:v>
      </x:c>
      <x:c r="F1677" s="9"/>
      <x:c r="G1677" s="9" t="n">
        <x:v>0.0855308711814501</x:v>
      </x:c>
      <x:c r="H1677" s="9"/>
      <x:c r="I1677" s="9" t="str">
        <x:v>覆盖/杠杆异常</x:v>
      </x:c>
      <x:c r="J1677" s="9" t="n">
        <x:v>-0.0388536352522925</x:v>
      </x:c>
      <x:c r="K1677" s="9" t="n">
        <x:v>0.0082560386605905</x:v>
      </x:c>
      <x:c r="L1677" s="9"/>
      <x:c r="M1677" s="9" t="n">
        <x:v>-0.0293032195830788</x:v>
      </x:c>
      <x:c r="N1677" s="9"/>
    </x:row>
    <x:row r="1678">
      <x:c r="A1678" s="1" t="str">
        <x:v>2026Q1</x:v>
      </x:c>
      <x:c r="B1678" s="1" t="str">
        <x:v>003626.OF</x:v>
      </x:c>
      <x:c r="C1678" s="1" t="str">
        <x:v>平安鑫利混合A</x:v>
      </x:c>
      <x:c r="D1678" s="1" t="str">
        <x:v>平安基金</x:v>
      </x:c>
      <x:c r="E1678" s="9" t="n">
        <x:v>0.9045755988186068</x:v>
      </x:c>
      <x:c r="F1678" s="9"/>
      <x:c r="G1678" s="9" t="n">
        <x:v>0.1385096955451636</x:v>
      </x:c>
      <x:c r="H1678" s="9"/>
      <x:c r="I1678" s="9" t="str">
        <x:v>覆盖/杠杆异常</x:v>
      </x:c>
      <x:c r="J1678" s="9" t="n">
        <x:v>0.1189604611184145</x:v>
      </x:c>
      <x:c r="K1678" s="9" t="n">
        <x:v>0.0119203404212993</x:v>
      </x:c>
      <x:c r="L1678" s="9"/>
      <x:c r="M1678" s="9" t="n">
        <x:v>0.6088634173708434</x:v>
      </x:c>
      <x:c r="N1678" s="9"/>
    </x:row>
    <x:row r="1679">
      <x:c r="A1679" s="1" t="str">
        <x:v>2023Q1</x:v>
      </x:c>
      <x:c r="B1679" s="1" t="str">
        <x:v>003641.OF</x:v>
      </x:c>
      <x:c r="C1679" s="1" t="str">
        <x:v>长盛盛丰混合A</x:v>
      </x:c>
      <x:c r="D1679" s="1" t="str">
        <x:v>长盛基金</x:v>
      </x:c>
      <x:c r="E1679" s="9" t="n">
        <x:v>0.5264180235776317</x:v>
      </x:c>
      <x:c r="F1679" s="9" t="n">
        <x:v>0.2024204530882233</x:v>
      </x:c>
      <x:c r="G1679" s="9" t="n">
        <x:v>0.0220652550523496</x:v>
      </x:c>
      <x:c r="H1679" s="9" t="n">
        <x:v>0.7509037317182046</x:v>
      </x:c>
      <x:c r="I1679" s="9" t="str">
        <x:v>覆盖/杠杆异常</x:v>
      </x:c>
      <x:c r="J1679" s="9" t="n">
        <x:v>-0.0514647253840476</x:v>
      </x:c>
      <x:c r="K1679" s="9" t="n">
        <x:v>0.0167474576920587</x:v>
      </x:c>
      <x:c r="L1679" s="9" t="n">
        <x:v>-0.023701931046533536</x:v>
      </x:c>
      <x:c r="M1679" s="9" t="n">
        <x:v>-0.016163030938914</x:v>
      </x:c>
      <x:c r="N1679" s="9"/>
    </x:row>
    <x:row r="1680">
      <x:c r="A1680" s="1" t="str">
        <x:v>2023Q2</x:v>
      </x:c>
      <x:c r="B1680" s="1" t="str">
        <x:v>003641.OF</x:v>
      </x:c>
      <x:c r="C1680" s="1" t="str">
        <x:v>长盛盛丰混合A</x:v>
      </x:c>
      <x:c r="D1680" s="1" t="str">
        <x:v>长盛基金</x:v>
      </x:c>
      <x:c r="E1680" s="9" t="n">
        <x:v>0.5158467410285714</x:v>
      </x:c>
      <x:c r="F1680" s="9" t="n">
        <x:v>0.2179563735619047</x:v>
      </x:c>
      <x:c r="G1680" s="9" t="n">
        <x:v>0.0137692904</x:v>
      </x:c>
      <x:c r="H1680" s="9" t="n">
        <x:v>0.7475724049904761</x:v>
      </x:c>
      <x:c r="I1680" s="9" t="str">
        <x:v>覆盖/杠杆异常</x:v>
      </x:c>
      <x:c r="J1680" s="9" t="n">
        <x:v>-0.0398001275228043</x:v>
      </x:c>
      <x:c r="K1680" s="9" t="n">
        <x:v>0.0067709071031718</x:v>
      </x:c>
      <x:c r="L1680" s="9" t="n">
        <x:v>-0.01905500371722828</x:v>
      </x:c>
      <x:c r="M1680" s="9" t="n">
        <x:v>-0.0028571448786135</x:v>
      </x:c>
      <x:c r="N1680" s="9"/>
    </x:row>
    <x:row r="1681">
      <x:c r="A1681" s="1" t="str">
        <x:v>2023Q3</x:v>
      </x:c>
      <x:c r="B1681" s="1" t="str">
        <x:v>003641.OF</x:v>
      </x:c>
      <x:c r="C1681" s="1" t="str">
        <x:v>长盛盛丰混合A</x:v>
      </x:c>
      <x:c r="D1681" s="1" t="str">
        <x:v>长盛基金</x:v>
      </x:c>
      <x:c r="E1681" s="9" t="n">
        <x:v>0.5565715069614444</x:v>
      </x:c>
      <x:c r="F1681" s="9" t="n">
        <x:v>0.1562247409730722</x:v>
      </x:c>
      <x:c r="G1681" s="9" t="n">
        <x:v>0.0126196158965728</x:v>
      </x:c>
      <x:c r="H1681" s="9" t="n">
        <x:v>0.7254158638310895</x:v>
      </x:c>
      <x:c r="I1681" s="9" t="str">
        <x:v>覆盖/杠杆异常</x:v>
      </x:c>
      <x:c r="J1681" s="9" t="n">
        <x:v>-0.0700389210520608</x:v>
      </x:c>
      <x:c r="K1681" s="9" t="n">
        <x:v>0.0140014361109186</x:v>
      </x:c>
      <x:c r="L1681" s="9" t="n">
        <x:v>-0.03679429710621984</x:v>
      </x:c>
      <x:c r="M1681" s="9" t="n">
        <x:v>-0.0194126081710218</x:v>
      </x:c>
      <x:c r="N1681" s="9"/>
    </x:row>
    <x:row r="1682">
      <x:c r="A1682" s="1" t="str">
        <x:v>2023Q4</x:v>
      </x:c>
      <x:c r="B1682" s="1" t="str">
        <x:v>003641.OF</x:v>
      </x:c>
      <x:c r="C1682" s="1" t="str">
        <x:v>长盛盛丰混合A</x:v>
      </x:c>
      <x:c r="D1682" s="1" t="str">
        <x:v>长盛基金</x:v>
      </x:c>
      <x:c r="E1682" s="9" t="n">
        <x:v>0.5850867192756509</x:v>
      </x:c>
      <x:c r="F1682" s="9" t="n">
        <x:v>0.1611697649767787</x:v>
      </x:c>
      <x:c r="G1682" s="9" t="n">
        <x:v>0.0084338977481169</x:v>
      </x:c>
      <x:c r="H1682" s="9" t="n">
        <x:v>0.7546903820005465</x:v>
      </x:c>
      <x:c r="I1682" s="9" t="str">
        <x:v>覆盖/杠杆异常</x:v>
      </x:c>
      <x:c r="J1682" s="9" t="n">
        <x:v>0.031001629210372</x:v>
      </x:c>
      <x:c r="K1682" s="9" t="n">
        <x:v>0.0198746052509315</x:v>
      </x:c>
      <x:c r="L1682" s="9" t="n">
        <x:v>0.021341826984195626</x:v>
      </x:c>
      <x:c r="M1682" s="9" t="n">
        <x:v>-0.0410548641054194</x:v>
      </x:c>
      <x:c r="N1682" s="9"/>
    </x:row>
    <x:row r="1683">
      <x:c r="A1683" s="1" t="str">
        <x:v>2024Q1</x:v>
      </x:c>
      <x:c r="B1683" s="1" t="str">
        <x:v>003641.OF</x:v>
      </x:c>
      <x:c r="C1683" s="1" t="str">
        <x:v>长盛盛丰混合A</x:v>
      </x:c>
      <x:c r="D1683" s="1" t="str">
        <x:v>长盛基金</x:v>
      </x:c>
      <x:c r="E1683" s="9" t="n">
        <x:v>0.2788663948901244</x:v>
      </x:c>
      <x:c r="F1683" s="9" t="n">
        <x:v>0.3459341706821993</x:v>
      </x:c>
      <x:c r="G1683" s="9" t="n">
        <x:v>0.0331022444620951</x:v>
      </x:c>
      <x:c r="H1683" s="9" t="n">
        <x:v>0.6579028100344188</x:v>
      </x:c>
      <x:c r="I1683" s="9" t="str">
        <x:v>覆盖/杠杆异常</x:v>
      </x:c>
      <x:c r="J1683" s="9" t="n">
        <x:v>-0.0214333367255786</x:v>
      </x:c>
      <x:c r="K1683" s="9" t="n">
        <x:v>0.0174055286828451</x:v>
      </x:c>
      <x:c r="L1683" s="9" t="n">
        <x:v>0.00004412978705704493</x:v>
      </x:c>
      <x:c r="M1683" s="9" t="n">
        <x:v>0.0006094342257583</x:v>
      </x:c>
      <x:c r="N1683" s="9"/>
    </x:row>
    <x:row r="1684">
      <x:c r="A1684" s="1" t="str">
        <x:v>2024Q2</x:v>
      </x:c>
      <x:c r="B1684" s="1" t="str">
        <x:v>003641.OF</x:v>
      </x:c>
      <x:c r="C1684" s="1" t="str">
        <x:v>长盛盛丰混合A</x:v>
      </x:c>
      <x:c r="D1684" s="1" t="str">
        <x:v>长盛基金</x:v>
      </x:c>
      <x:c r="E1684" s="9" t="n">
        <x:v>0.4291859683869605</x:v>
      </x:c>
      <x:c r="F1684" s="9" t="n">
        <x:v>0.4449397130887841</x:v>
      </x:c>
      <x:c r="G1684" s="9" t="n">
        <x:v>0.0611088165880447</x:v>
      </x:c>
      <x:c r="H1684" s="9" t="n">
        <x:v>0.9352344980637892</x:v>
      </x:c>
      <x:c r="I1684" s="9" t="str">
        <x:v>可用</x:v>
      </x:c>
      <x:c r="J1684" s="9" t="n">
        <x:v>0.1606714697572842</x:v>
      </x:c>
      <x:c r="K1684" s="9" t="n">
        <x:v>0.0089599220136762</x:v>
      </x:c>
      <x:c r="L1684" s="9" t="n">
        <x:v>0.07294456546999922</x:v>
      </x:c>
      <x:c r="M1684" s="9" t="n">
        <x:v>0.0266463657984026</x:v>
      </x:c>
      <x:c r="N1684" s="9" t="n">
        <x:v>-0.046298199671596624</x:v>
      </x:c>
    </x:row>
    <x:row r="1685">
      <x:c r="A1685" s="1" t="str">
        <x:v>2024Q3</x:v>
      </x:c>
      <x:c r="B1685" s="1" t="str">
        <x:v>003641.OF</x:v>
      </x:c>
      <x:c r="C1685" s="1" t="str">
        <x:v>长盛盛丰混合A</x:v>
      </x:c>
      <x:c r="D1685" s="1" t="str">
        <x:v>长盛基金</x:v>
      </x:c>
      <x:c r="E1685" s="9" t="n">
        <x:v>0.2137652604704532</x:v>
      </x:c>
      <x:c r="F1685" s="9" t="n">
        <x:v>0.4352896846433352</x:v>
      </x:c>
      <x:c r="G1685" s="9" t="n">
        <x:v>0.0212636756550009</x:v>
      </x:c>
      <x:c r="H1685" s="9" t="n">
        <x:v>0.6703186207687892</x:v>
      </x:c>
      <x:c r="I1685" s="9" t="str">
        <x:v>覆盖/杠杆异常</x:v>
      </x:c>
      <x:c r="J1685" s="9" t="n">
        <x:v>-0.0206428811428998</x:v>
      </x:c>
      <x:c r="K1685" s="9" t="n">
        <x:v>0.0278751222406441</x:v>
      </x:c>
      <x:c r="L1685" s="9" t="n">
        <x:v>0.007721022305151808</x:v>
      </x:c>
      <x:c r="M1685" s="9" t="n">
        <x:v>-0.0557656676473242</x:v>
      </x:c>
      <x:c r="N1685" s="9"/>
    </x:row>
    <x:row r="1686">
      <x:c r="A1686" s="1" t="str">
        <x:v>2024Q4</x:v>
      </x:c>
      <x:c r="B1686" s="1" t="str">
        <x:v>003641.OF</x:v>
      </x:c>
      <x:c r="C1686" s="1" t="str">
        <x:v>长盛盛丰混合A</x:v>
      </x:c>
      <x:c r="D1686" s="1" t="str">
        <x:v>长盛基金</x:v>
      </x:c>
      <x:c r="E1686" s="9" t="n">
        <x:v>0.9347877367932316</x:v>
      </x:c>
      <x:c r="F1686" s="9" t="n">
        <x:v>0.0407477557779612</x:v>
      </x:c>
      <x:c r="G1686" s="9" t="n">
        <x:v>0.0448504704911267</x:v>
      </x:c>
      <x:c r="H1686" s="9" t="n">
        <x:v>1.0203859630623195</x:v>
      </x:c>
      <x:c r="I1686" s="9" t="str">
        <x:v>可用</x:v>
      </x:c>
      <x:c r="J1686" s="9" t="n">
        <x:v>-0.0120968459253197</x:v>
      </x:c>
      <x:c r="K1686" s="9" t="n">
        <x:v>-0.0061358304583538</x:v>
      </x:c>
      <x:c r="L1686" s="9" t="n">
        <x:v>-0.011558004545878004</x:v>
      </x:c>
      <x:c r="M1686" s="9" t="n">
        <x:v>0.0297651795409277</x:v>
      </x:c>
      <x:c r="N1686" s="9" t="n">
        <x:v>0.04132318408680571</x:v>
      </x:c>
    </x:row>
    <x:row r="1687">
      <x:c r="A1687" s="1" t="str">
        <x:v>2025Q1</x:v>
      </x:c>
      <x:c r="B1687" s="1" t="str">
        <x:v>003641.OF</x:v>
      </x:c>
      <x:c r="C1687" s="1" t="str">
        <x:v>长盛盛丰混合A</x:v>
      </x:c>
      <x:c r="D1687" s="1" t="str">
        <x:v>长盛基金</x:v>
      </x:c>
      <x:c r="E1687" s="9" t="n">
        <x:v>0.9244163370189546</x:v>
      </x:c>
      <x:c r="F1687" s="9" t="n">
        <x:v>0.0539335106260769</x:v>
      </x:c>
      <x:c r="G1687" s="9" t="n">
        <x:v>0.0043212952326249</x:v>
      </x:c>
      <x:c r="H1687" s="9" t="n">
        <x:v>0.9826711428776564</x:v>
      </x:c>
      <x:c r="I1687" s="9" t="str">
        <x:v>可用</x:v>
      </x:c>
      <x:c r="J1687" s="9" t="n">
        <x:v>0.0125459507988814</x:v>
      </x:c>
      <x:c r="K1687" s="9" t="n">
        <x:v>0.0167355103051229</x:v>
      </x:c>
      <x:c r="L1687" s="9" t="n">
        <x:v>0.012500286704796137</x:v>
      </x:c>
      <x:c r="M1687" s="9" t="n">
        <x:v>0.0133465497589737</x:v>
      </x:c>
      <x:c r="N1687" s="9" t="n">
        <x:v>0.0008462630541775634</x:v>
      </x:c>
    </x:row>
    <x:row r="1688">
      <x:c r="A1688" s="1" t="str">
        <x:v>2025Q2</x:v>
      </x:c>
      <x:c r="B1688" s="1" t="str">
        <x:v>003641.OF</x:v>
      </x:c>
      <x:c r="C1688" s="1" t="str">
        <x:v>长盛盛丰混合A</x:v>
      </x:c>
      <x:c r="D1688" s="1" t="str">
        <x:v>长盛基金</x:v>
      </x:c>
      <x:c r="E1688" s="9" t="n">
        <x:v>0.9132021972987288</x:v>
      </x:c>
      <x:c r="F1688" s="9" t="n">
        <x:v>0.0525680599841101</x:v>
      </x:c>
      <x:c r="G1688" s="9" t="n">
        <x:v>0.0032477102754237</x:v>
      </x:c>
      <x:c r="H1688" s="9" t="n">
        <x:v>0.9690179675582625</x:v>
      </x:c>
      <x:c r="I1688" s="9" t="str">
        <x:v>可用</x:v>
      </x:c>
      <x:c r="J1688" s="9" t="n">
        <x:v>0.1790131298144346</x:v>
      </x:c>
      <x:c r="K1688" s="9" t="n">
        <x:v>-0.0093141564174268</x:v>
      </x:c>
      <x:c r="L1688" s="9" t="n">
        <x:v>0.16298555635861156</x:v>
      </x:c>
      <x:c r="M1688" s="9" t="n">
        <x:v>0.2660495232209086</x:v>
      </x:c>
      <x:c r="N1688" s="9" t="n">
        <x:v>0.10306396686229702</x:v>
      </x:c>
    </x:row>
    <x:row r="1689">
      <x:c r="A1689" s="1" t="str">
        <x:v>2025Q3</x:v>
      </x:c>
      <x:c r="B1689" s="1" t="str">
        <x:v>003641.OF</x:v>
      </x:c>
      <x:c r="C1689" s="1" t="str">
        <x:v>长盛盛丰混合A</x:v>
      </x:c>
      <x:c r="D1689" s="1" t="str">
        <x:v>长盛基金</x:v>
      </x:c>
      <x:c r="E1689" s="9" t="n">
        <x:v>0.9325405709407548</x:v>
      </x:c>
      <x:c r="F1689" s="9" t="n">
        <x:v>0.0511572984463035</x:v>
      </x:c>
      <x:c r="G1689" s="9" t="n">
        <x:v>0.0084864206931876</x:v>
      </x:c>
      <x:c r="H1689" s="9" t="n">
        <x:v>0.9921842900802459</x:v>
      </x:c>
      <x:c r="I1689" s="9" t="str">
        <x:v>可用</x:v>
      </x:c>
      <x:c r="J1689" s="9" t="n">
        <x:v>-0.002316465870377</x:v>
      </x:c>
      <x:c r="K1689" s="9" t="n">
        <x:v>0.0053859744891888</x:v>
      </x:c>
      <x:c r="L1689" s="9" t="n">
        <x:v>-0.0018846665009585317</x:v>
      </x:c>
      <x:c r="M1689" s="9" t="n">
        <x:v>0.0126619889702717</x:v>
      </x:c>
      <x:c r="N1689" s="9" t="n">
        <x:v>0.014546655471230232</x:v>
      </x:c>
    </x:row>
    <x:row r="1690">
      <x:c r="A1690" s="1" t="str">
        <x:v>2025Q4</x:v>
      </x:c>
      <x:c r="B1690" s="1" t="str">
        <x:v>003641.OF</x:v>
      </x:c>
      <x:c r="C1690" s="1" t="str">
        <x:v>长盛盛丰混合A</x:v>
      </x:c>
      <x:c r="D1690" s="1" t="str">
        <x:v>长盛基金</x:v>
      </x:c>
      <x:c r="E1690" s="9" t="n">
        <x:v>0.902310207978782</x:v>
      </x:c>
      <x:c r="F1690" s="9" t="n">
        <x:v>0.0547401207868272</x:v>
      </x:c>
      <x:c r="G1690" s="9" t="n">
        <x:v>0.0715431396839429</x:v>
      </x:c>
      <x:c r="H1690" s="9" t="n">
        <x:v>1.0285934684495521</x:v>
      </x:c>
      <x:c r="I1690" s="9" t="str">
        <x:v>可用</x:v>
      </x:c>
      <x:c r="J1690" s="9" t="n">
        <x:v>-0.0388536352522925</x:v>
      </x:c>
      <x:c r="K1690" s="9" t="n">
        <x:v>0.0082560386605905</x:v>
      </x:c>
      <x:c r="L1690" s="9" t="n">
        <x:v>-0.03460609515172634</x:v>
      </x:c>
      <x:c r="M1690" s="9" t="n">
        <x:v>0.0259465831287752</x:v>
      </x:c>
      <x:c r="N1690" s="9" t="n">
        <x:v>0.060552678280501544</x:v>
      </x:c>
    </x:row>
    <x:row r="1691">
      <x:c r="A1691" s="1" t="str">
        <x:v>2026Q1</x:v>
      </x:c>
      <x:c r="B1691" s="1" t="str">
        <x:v>003641.OF</x:v>
      </x:c>
      <x:c r="C1691" s="1" t="str">
        <x:v>长盛盛丰混合A</x:v>
      </x:c>
      <x:c r="D1691" s="1" t="str">
        <x:v>长盛基金</x:v>
      </x:c>
      <x:c r="E1691" s="9" t="n">
        <x:v>0.934672110651615</x:v>
      </x:c>
      <x:c r="F1691" s="9" t="n">
        <x:v>0.0544098013859394</x:v>
      </x:c>
      <x:c r="G1691" s="9" t="n">
        <x:v>0.0057375272158265</x:v>
      </x:c>
      <x:c r="H1691" s="9" t="n">
        <x:v>0.994819439253381</x:v>
      </x:c>
      <x:c r="I1691" s="9" t="str">
        <x:v>可用</x:v>
      </x:c>
      <x:c r="J1691" s="9" t="n">
        <x:v>0.1189604611184145</x:v>
      </x:c>
      <x:c r="K1691" s="9" t="n">
        <x:v>0.0119203404212993</x:v>
      </x:c>
      <x:c r="L1691" s="9" t="n">
        <x:v>0.11183760863241354</x:v>
      </x:c>
      <x:c r="M1691" s="9" t="n">
        <x:v>0.1969445569031718</x:v>
      </x:c>
      <x:c r="N1691" s="9" t="n">
        <x:v>0.08510694827075826</x:v>
      </x:c>
    </x:row>
    <x:row r="1692">
      <x:c r="A1692" s="1" t="str">
        <x:v>2023Q1</x:v>
      </x:c>
      <x:c r="B1692" s="1" t="str">
        <x:v>003655.OF</x:v>
      </x:c>
      <x:c r="C1692" s="1" t="str">
        <x:v>信澳新财富混合A</x:v>
      </x:c>
      <x:c r="D1692" s="1" t="str">
        <x:v>信达澳亚基金</x:v>
      </x:c>
      <x:c r="E1692" s="9" t="n">
        <x:v>0.9275207400476442</x:v>
      </x:c>
      <x:c r="F1692" s="9" t="n">
        <x:v>0.0356435698253043</x:v>
      </x:c>
      <x:c r="G1692" s="9" t="n">
        <x:v>0.0569221855743779</x:v>
      </x:c>
      <x:c r="H1692" s="9" t="n">
        <x:v>1.0200864954473263</x:v>
      </x:c>
      <x:c r="I1692" s="9" t="str">
        <x:v>可用</x:v>
      </x:c>
      <x:c r="J1692" s="9" t="n">
        <x:v>-0.0514647253840476</x:v>
      </x:c>
      <x:c r="K1692" s="9" t="n">
        <x:v>0.0167474576920587</x:v>
      </x:c>
      <x:c r="L1692" s="9" t="n">
        <x:v>-0.04713766099691739</x:v>
      </x:c>
      <x:c r="M1692" s="9" t="n">
        <x:v>-0.0213024922016419</x:v>
      </x:c>
      <x:c r="N1692" s="9" t="n">
        <x:v>0.025835168795275486</x:v>
      </x:c>
    </x:row>
    <x:row r="1693">
      <x:c r="A1693" s="1" t="str">
        <x:v>2023Q2</x:v>
      </x:c>
      <x:c r="B1693" s="1" t="str">
        <x:v>003655.OF</x:v>
      </x:c>
      <x:c r="C1693" s="1" t="str">
        <x:v>信澳新财富混合A</x:v>
      </x:c>
      <x:c r="D1693" s="1" t="str">
        <x:v>信达澳亚基金</x:v>
      </x:c>
      <x:c r="E1693" s="9" t="n">
        <x:v>0.9210507307680552</x:v>
      </x:c>
      <x:c r="F1693" s="9" t="n">
        <x:v>0.0413799915034078</x:v>
      </x:c>
      <x:c r="G1693" s="9" t="n">
        <x:v>0.0774716880711513</x:v>
      </x:c>
      <x:c r="H1693" s="9" t="n">
        <x:v>1.0399024103426142</x:v>
      </x:c>
      <x:c r="I1693" s="9" t="str">
        <x:v>可用</x:v>
      </x:c>
      <x:c r="J1693" s="9" t="n">
        <x:v>-0.0398001275228043</x:v>
      </x:c>
      <x:c r="K1693" s="9" t="n">
        <x:v>0.0067709071031718</x:v>
      </x:c>
      <x:c r="L1693" s="9" t="n">
        <x:v>-0.036377756461141074</x:v>
      </x:c>
      <x:c r="M1693" s="9" t="n">
        <x:v>-0.1244884472448292</x:v>
      </x:c>
      <x:c r="N1693" s="9" t="n">
        <x:v>-0.08811069078368813</x:v>
      </x:c>
    </x:row>
    <x:row r="1694">
      <x:c r="A1694" s="1" t="str">
        <x:v>2023Q3</x:v>
      </x:c>
      <x:c r="B1694" s="1" t="str">
        <x:v>003655.OF</x:v>
      </x:c>
      <x:c r="C1694" s="1" t="str">
        <x:v>信澳新财富混合A</x:v>
      </x:c>
      <x:c r="D1694" s="1" t="str">
        <x:v>信达澳亚基金</x:v>
      </x:c>
      <x:c r="E1694" s="9" t="n">
        <x:v>0.9178832211145852</x:v>
      </x:c>
      <x:c r="F1694" s="9" t="n">
        <x:v>0.0008785180062534</x:v>
      </x:c>
      <x:c r="G1694" s="9" t="n">
        <x:v>0.0844470462755195</x:v>
      </x:c>
      <x:c r="H1694" s="9" t="n">
        <x:v>1.003208785396358</x:v>
      </x:c>
      <x:c r="I1694" s="9" t="str">
        <x:v>可用</x:v>
      </x:c>
      <x:c r="J1694" s="9" t="n">
        <x:v>-0.0700389210520608</x:v>
      </x:c>
      <x:c r="K1694" s="9" t="n">
        <x:v>0.0140014361109186</x:v>
      </x:c>
      <x:c r="L1694" s="9" t="n">
        <x:v>-0.06427524994491886</x:v>
      </x:c>
      <x:c r="M1694" s="9" t="n">
        <x:v>-0.0245059283999273</x:v>
      </x:c>
      <x:c r="N1694" s="9" t="n">
        <x:v>0.03976932154499156</x:v>
      </x:c>
    </x:row>
    <x:row r="1695">
      <x:c r="A1695" s="1" t="str">
        <x:v>2023Q4</x:v>
      </x:c>
      <x:c r="B1695" s="1" t="str">
        <x:v>003655.OF</x:v>
      </x:c>
      <x:c r="C1695" s="1" t="str">
        <x:v>信澳新财富混合A</x:v>
      </x:c>
      <x:c r="D1695" s="1" t="str">
        <x:v>信达澳亚基金</x:v>
      </x:c>
      <x:c r="E1695" s="9" t="n">
        <x:v>0.9287649207641954</x:v>
      </x:c>
      <x:c r="F1695" s="9" t="n">
        <x:v>0.001596795630994</x:v>
      </x:c>
      <x:c r="G1695" s="9" t="n">
        <x:v>0.1215831645988734</x:v>
      </x:c>
      <x:c r="H1695" s="9" t="n">
        <x:v>1.0519448809940628</x:v>
      </x:c>
      <x:c r="I1695" s="9" t="str">
        <x:v>可用</x:v>
      </x:c>
      <x:c r="J1695" s="9" t="n">
        <x:v>0.031001629210372</x:v>
      </x:c>
      <x:c r="K1695" s="9" t="n">
        <x:v>0.0198746052509315</x:v>
      </x:c>
      <x:c r="L1695" s="9" t="n">
        <x:v>0.02882496137996453</x:v>
      </x:c>
      <x:c r="M1695" s="9" t="n">
        <x:v>-0.0672609423715725</x:v>
      </x:c>
      <x:c r="N1695" s="9" t="n">
        <x:v>-0.09608590375153703</x:v>
      </x:c>
    </x:row>
    <x:row r="1696">
      <x:c r="A1696" s="1" t="str">
        <x:v>2024Q1</x:v>
      </x:c>
      <x:c r="B1696" s="1" t="str">
        <x:v>003655.OF</x:v>
      </x:c>
      <x:c r="C1696" s="1" t="str">
        <x:v>信澳新财富混合A</x:v>
      </x:c>
      <x:c r="D1696" s="1" t="str">
        <x:v>信达澳亚基金</x:v>
      </x:c>
      <x:c r="E1696" s="9" t="n">
        <x:v>0.8284732404212736</x:v>
      </x:c>
      <x:c r="F1696" s="9" t="n">
        <x:v>0.003794377811666</x:v>
      </x:c>
      <x:c r="G1696" s="9" t="n">
        <x:v>0.1624778291078917</x:v>
      </x:c>
      <x:c r="H1696" s="9" t="n">
        <x:v>0.9947454473408313</x:v>
      </x:c>
      <x:c r="I1696" s="9" t="str">
        <x:v>可用</x:v>
      </x:c>
      <x:c r="J1696" s="9" t="n">
        <x:v>-0.0214333367255786</x:v>
      </x:c>
      <x:c r="K1696" s="9" t="n">
        <x:v>0.0174055286828451</x:v>
      </x:c>
      <x:c r="L1696" s="9" t="n">
        <x:v>-0.01769090277824589</x:v>
      </x:c>
      <x:c r="M1696" s="9" t="n">
        <x:v>-0.0477845371132465</x:v>
      </x:c>
      <x:c r="N1696" s="9" t="n">
        <x:v>-0.030093634335000608</x:v>
      </x:c>
    </x:row>
    <x:row r="1697">
      <x:c r="A1697" s="1" t="str">
        <x:v>2024Q2</x:v>
      </x:c>
      <x:c r="B1697" s="1" t="str">
        <x:v>003655.OF</x:v>
      </x:c>
      <x:c r="C1697" s="1" t="str">
        <x:v>信澳新财富混合A</x:v>
      </x:c>
      <x:c r="D1697" s="1" t="str">
        <x:v>信达澳亚基金</x:v>
      </x:c>
      <x:c r="E1697" s="9" t="n">
        <x:v>0.68739774729774</x:v>
      </x:c>
      <x:c r="F1697" s="9" t="n">
        <x:v>0.0035233255813953</x:v>
      </x:c>
      <x:c r="G1697" s="9" t="n">
        <x:v>0.3125468957582705</x:v>
      </x:c>
      <x:c r="H1697" s="9" t="n">
        <x:v>1.0034679686374057</x:v>
      </x:c>
      <x:c r="I1697" s="9" t="str">
        <x:v>可用</x:v>
      </x:c>
      <x:c r="J1697" s="9" t="n">
        <x:v>0.1606714697572842</x:v>
      </x:c>
      <x:c r="K1697" s="9" t="n">
        <x:v>0.0089599220136762</x:v>
      </x:c>
      <x:c r="L1697" s="9" t="n">
        <x:v>0.1104767750886122</x:v>
      </x:c>
      <x:c r="M1697" s="9" t="n">
        <x:v>0.0529197088928767</x:v>
      </x:c>
      <x:c r="N1697" s="9" t="n">
        <x:v>-0.0575570661957355</x:v>
      </x:c>
    </x:row>
    <x:row r="1698">
      <x:c r="A1698" s="1" t="str">
        <x:v>2024Q3</x:v>
      </x:c>
      <x:c r="B1698" s="1" t="str">
        <x:v>003655.OF</x:v>
      </x:c>
      <x:c r="C1698" s="1" t="str">
        <x:v>信澳新财富混合A</x:v>
      </x:c>
      <x:c r="D1698" s="1" t="str">
        <x:v>信达澳亚基金</x:v>
      </x:c>
      <x:c r="E1698" s="9" t="n">
        <x:v>0.7970493575265115</x:v>
      </x:c>
      <x:c r="F1698" s="9" t="n">
        <x:v>0.1755175835284396</x:v>
      </x:c>
      <x:c r="G1698" s="9" t="n">
        <x:v>0.011050442776477</x:v>
      </x:c>
      <x:c r="H1698" s="9" t="n">
        <x:v>0.9836173838314282</x:v>
      </x:c>
      <x:c r="I1698" s="9" t="str">
        <x:v>可用</x:v>
      </x:c>
      <x:c r="J1698" s="9" t="n">
        <x:v>-0.0206428811428998</x:v>
      </x:c>
      <x:c r="K1698" s="9" t="n">
        <x:v>0.0278751222406441</x:v>
      </x:c>
      <x:c r="L1698" s="9" t="n">
        <x:v>-0.011560821056206712</x:v>
      </x:c>
      <x:c r="M1698" s="9" t="n">
        <x:v>-0.0129982668925532</x:v>
      </x:c>
      <x:c r="N1698" s="9" t="n">
        <x:v>-0.0014374458363464876</x:v>
      </x:c>
    </x:row>
    <x:row r="1699">
      <x:c r="A1699" s="1" t="str">
        <x:v>2024Q4</x:v>
      </x:c>
      <x:c r="B1699" s="1" t="str">
        <x:v>003655.OF</x:v>
      </x:c>
      <x:c r="C1699" s="1" t="str">
        <x:v>信澳新财富混合A</x:v>
      </x:c>
      <x:c r="D1699" s="1" t="str">
        <x:v>信达澳亚基金</x:v>
      </x:c>
      <x:c r="E1699" s="9" t="n">
        <x:v>0.219275</x:v>
      </x:c>
      <x:c r="F1699" s="9" t="n">
        <x:v>0.12657925</x:v>
      </x:c>
      <x:c r="G1699" s="9" t="n">
        <x:v>0.8098038125000001</x:v>
      </x:c>
      <x:c r="H1699" s="9" t="n">
        <x:v>1.1556580625000001</x:v>
      </x:c>
      <x:c r="I1699" s="9" t="str">
        <x:v>可用</x:v>
      </x:c>
      <x:c r="J1699" s="9" t="n">
        <x:v>-0.0120968459253197</x:v>
      </x:c>
      <x:c r="K1699" s="9" t="n">
        <x:v>-0.0061358304583538</x:v>
      </x:c>
      <x:c r="L1699" s="9" t="n">
        <x:v>-0.0034292047078200573</x:v>
      </x:c>
      <x:c r="M1699" s="9" t="n">
        <x:v>0.0026338942334827</x:v>
      </x:c>
      <x:c r="N1699" s="9" t="n">
        <x:v>0.006063098941302757</x:v>
      </x:c>
    </x:row>
    <x:row r="1700">
      <x:c r="A1700" s="1" t="str">
        <x:v>2025Q1</x:v>
      </x:c>
      <x:c r="B1700" s="1" t="str">
        <x:v>003655.OF</x:v>
      </x:c>
      <x:c r="C1700" s="1" t="str">
        <x:v>信澳新财富混合A</x:v>
      </x:c>
      <x:c r="D1700" s="1" t="str">
        <x:v>信达澳亚基金</x:v>
      </x:c>
      <x:c r="E1700" s="9" t="n">
        <x:v>0.4363647058823529</x:v>
      </x:c>
      <x:c r="F1700" s="9" t="n">
        <x:v>0.1469728382352941</x:v>
      </x:c>
      <x:c r="G1700" s="9" t="n">
        <x:v>0.1363984852941176</x:v>
      </x:c>
      <x:c r="H1700" s="9" t="n">
        <x:v>0.7197360294117645</x:v>
      </x:c>
      <x:c r="I1700" s="9" t="str">
        <x:v>覆盖/杠杆异常</x:v>
      </x:c>
      <x:c r="J1700" s="9" t="n">
        <x:v>0.0125459507988814</x:v>
      </x:c>
      <x:c r="K1700" s="9" t="n">
        <x:v>0.0167355103051229</x:v>
      </x:c>
      <x:c r="L1700" s="9" t="n">
        <x:v>0.007934275579228278</x:v>
      </x:c>
      <x:c r="M1700" s="9" t="n">
        <x:v>0.0003502613223942</x:v>
      </x:c>
      <x:c r="N1700" s="9"/>
    </x:row>
    <x:row r="1701">
      <x:c r="A1701" s="1" t="str">
        <x:v>2025Q2</x:v>
      </x:c>
      <x:c r="B1701" s="1" t="str">
        <x:v>003655.OF</x:v>
      </x:c>
      <x:c r="C1701" s="1" t="str">
        <x:v>信澳新财富混合A</x:v>
      </x:c>
      <x:c r="D1701" s="1" t="str">
        <x:v>信达澳亚基金</x:v>
      </x:c>
      <x:c r="E1701" s="9" t="n">
        <x:v>0.1523689574841113</x:v>
      </x:c>
      <x:c r="F1701" s="9" t="n">
        <x:v>0.2135447004163927</x:v>
      </x:c>
      <x:c r="G1701" s="9" t="n">
        <x:v>0.2942408827525751</x:v>
      </x:c>
      <x:c r="H1701" s="9" t="n">
        <x:v>0.6601545406530791</x:v>
      </x:c>
      <x:c r="I1701" s="9" t="str">
        <x:v>覆盖/杠杆异常</x:v>
      </x:c>
      <x:c r="J1701" s="9" t="n">
        <x:v>0.1790131298144346</x:v>
      </x:c>
      <x:c r="K1701" s="9" t="n">
        <x:v>-0.0093141564174268</x:v>
      </x:c>
      <x:c r="L1701" s="9" t="n">
        <x:v>0.025287055224002455</x:v>
      </x:c>
      <x:c r="M1701" s="9" t="n">
        <x:v>0.0874474764732089</x:v>
      </x:c>
      <x:c r="N1701" s="9"/>
    </x:row>
    <x:row r="1702">
      <x:c r="A1702" s="1" t="str">
        <x:v>2025Q3</x:v>
      </x:c>
      <x:c r="B1702" s="1" t="str">
        <x:v>003655.OF</x:v>
      </x:c>
      <x:c r="C1702" s="1" t="str">
        <x:v>信澳新财富混合A</x:v>
      </x:c>
      <x:c r="D1702" s="1" t="str">
        <x:v>信达澳亚基金</x:v>
      </x:c>
      <x:c r="E1702" s="9" t="n">
        <x:v>0.159244179355593</x:v>
      </x:c>
      <x:c r="F1702" s="9" t="n">
        <x:v>0.8349327268416266</x:v>
      </x:c>
      <x:c r="G1702" s="9" t="n">
        <x:v>0.0179481440821099</x:v>
      </x:c>
      <x:c r="H1702" s="9" t="n">
        <x:v>1.0121250502793295</x:v>
      </x:c>
      <x:c r="I1702" s="9" t="str">
        <x:v>可用</x:v>
      </x:c>
      <x:c r="J1702" s="9" t="n">
        <x:v>-0.002316465870377</x:v>
      </x:c>
      <x:c r="K1702" s="9" t="n">
        <x:v>0.0053859744891888</x:v>
      </x:c>
      <x:c r="L1702" s="9" t="n">
        <x:v>0.004128042660424416</x:v>
      </x:c>
      <x:c r="M1702" s="9" t="n">
        <x:v>0.0185140490958846</x:v>
      </x:c>
      <x:c r="N1702" s="9" t="n">
        <x:v>0.014386006435460185</x:v>
      </x:c>
    </x:row>
    <x:row r="1703">
      <x:c r="A1703" s="1" t="str">
        <x:v>2025Q4</x:v>
      </x:c>
      <x:c r="B1703" s="1" t="str">
        <x:v>003655.OF</x:v>
      </x:c>
      <x:c r="C1703" s="1" t="str">
        <x:v>信澳新财富混合A</x:v>
      </x:c>
      <x:c r="D1703" s="1" t="str">
        <x:v>信达澳亚基金</x:v>
      </x:c>
      <x:c r="E1703" s="9" t="n">
        <x:v>0.2395572241519473</x:v>
      </x:c>
      <x:c r="F1703" s="9" t="n">
        <x:v>0.6332882324292366</x:v>
      </x:c>
      <x:c r="G1703" s="9" t="n">
        <x:v>0.0220689014854777</x:v>
      </x:c>
      <x:c r="H1703" s="9" t="n">
        <x:v>0.8949143580666615</x:v>
      </x:c>
      <x:c r="I1703" s="9" t="str">
        <x:v>可用</x:v>
      </x:c>
      <x:c r="J1703" s="9" t="n">
        <x:v>-0.0388536352522925</x:v>
      </x:c>
      <x:c r="K1703" s="9" t="n">
        <x:v>0.0082560386605905</x:v>
      </x:c>
      <x:c r="L1703" s="9" t="n">
        <x:v>-0.004079216879018637</x:v>
      </x:c>
      <x:c r="M1703" s="9" t="n">
        <x:v>-0.0510550849589694</x:v>
      </x:c>
      <x:c r="N1703" s="9" t="n">
        <x:v>-0.04697586807995076</x:v>
      </x:c>
    </x:row>
    <x:row r="1704">
      <x:c r="A1704" s="1" t="str">
        <x:v>2026Q1</x:v>
      </x:c>
      <x:c r="B1704" s="1" t="str">
        <x:v>003655.OF</x:v>
      </x:c>
      <x:c r="C1704" s="1" t="str">
        <x:v>信澳新财富混合A</x:v>
      </x:c>
      <x:c r="D1704" s="1" t="str">
        <x:v>信达澳亚基金</x:v>
      </x:c>
      <x:c r="E1704" s="9" t="n">
        <x:v>0.4781497351547254</x:v>
      </x:c>
      <x:c r="F1704" s="9" t="n">
        <x:v>0.4102215430722052</x:v>
      </x:c>
      <x:c r="G1704" s="9" t="n">
        <x:v>0.0744861020351268</x:v>
      </x:c>
      <x:c r="H1704" s="9" t="n">
        <x:v>0.9628573802620575</x:v>
      </x:c>
      <x:c r="I1704" s="9" t="str">
        <x:v>可用</x:v>
      </x:c>
      <x:c r="J1704" s="9" t="n">
        <x:v>0.1189604611184145</x:v>
      </x:c>
      <x:c r="K1704" s="9" t="n">
        <x:v>0.0119203404212993</x:v>
      </x:c>
      <x:c r="L1704" s="9" t="n">
        <x:v>0.06177089341922529</x:v>
      </x:c>
      <x:c r="M1704" s="9" t="n">
        <x:v>0.00008328298364879139</x:v>
      </x:c>
      <x:c r="N1704" s="9" t="n">
        <x:v>-0.061687610435576495</x:v>
      </x:c>
    </x:row>
    <x:row r="1705">
      <x:c r="A1705" s="1" t="str">
        <x:v>2023Q1</x:v>
      </x:c>
      <x:c r="B1705" s="1" t="str">
        <x:v>003805.OF</x:v>
      </x:c>
      <x:c r="C1705" s="1" t="str">
        <x:v>华安新恒利混合A</x:v>
      </x:c>
      <x:c r="D1705" s="1" t="str">
        <x:v>华安基金</x:v>
      </x:c>
      <x:c r="E1705" s="9" t="n">
        <x:v>0.3241559115701146</x:v>
      </x:c>
      <x:c r="F1705" s="9" t="n">
        <x:v>0.5030102123608198</x:v>
      </x:c>
      <x:c r="G1705" s="9" t="n">
        <x:v>0.0115197824753913</x:v>
      </x:c>
      <x:c r="H1705" s="9" t="n">
        <x:v>0.8386859064063257</x:v>
      </x:c>
      <x:c r="I1705" s="9" t="str">
        <x:v>可用</x:v>
      </x:c>
      <x:c r="J1705" s="9" t="n">
        <x:v>-0.0514647253840476</x:v>
      </x:c>
      <x:c r="K1705" s="9" t="n">
        <x:v>0.0167474576920587</x:v>
      </x:c>
      <x:c r="L1705" s="9" t="n">
        <x:v>-0.008258452720385275</x:v>
      </x:c>
      <x:c r="M1705" s="9" t="n">
        <x:v>0.0068930116594558</x:v>
      </x:c>
      <x:c r="N1705" s="9" t="n">
        <x:v>0.015151464379841075</x:v>
      </x:c>
    </x:row>
    <x:row r="1706">
      <x:c r="A1706" s="1" t="str">
        <x:v>2023Q2</x:v>
      </x:c>
      <x:c r="B1706" s="1" t="str">
        <x:v>003805.OF</x:v>
      </x:c>
      <x:c r="C1706" s="1" t="str">
        <x:v>华安新恒利混合A</x:v>
      </x:c>
      <x:c r="D1706" s="1" t="str">
        <x:v>华安基金</x:v>
      </x:c>
      <x:c r="E1706" s="9" t="n">
        <x:v>0.2420501611226611</x:v>
      </x:c>
      <x:c r="F1706" s="9" t="n">
        <x:v>0.5315441574844075</x:v>
      </x:c>
      <x:c r="G1706" s="9" t="n">
        <x:v>0.0119803661642411</x:v>
      </x:c>
      <x:c r="H1706" s="9" t="n">
        <x:v>0.7855746847713098</x:v>
      </x:c>
      <x:c r="I1706" s="9" t="str">
        <x:v>覆盖/杠杆异常</x:v>
      </x:c>
      <x:c r="J1706" s="9" t="n">
        <x:v>-0.0398001275228043</x:v>
      </x:c>
      <x:c r="K1706" s="9" t="n">
        <x:v>0.0067709071031718</x:v>
      </x:c>
      <x:c r="L1706" s="9" t="n">
        <x:v>-0.006034591168036594</x:v>
      </x:c>
      <x:c r="M1706" s="9" t="n">
        <x:v>-0.0121622605782535</x:v>
      </x:c>
      <x:c r="N1706" s="9"/>
    </x:row>
    <x:row r="1707">
      <x:c r="A1707" s="1" t="str">
        <x:v>2023Q3</x:v>
      </x:c>
      <x:c r="B1707" s="1" t="str">
        <x:v>003805.OF</x:v>
      </x:c>
      <x:c r="C1707" s="1" t="str">
        <x:v>华安新恒利混合A</x:v>
      </x:c>
      <x:c r="D1707" s="1" t="str">
        <x:v>华安基金</x:v>
      </x:c>
      <x:c r="E1707" s="9" t="n">
        <x:v>0.2141131947368421</x:v>
      </x:c>
      <x:c r="F1707" s="9" t="n">
        <x:v>0.7846169378947369</x:v>
      </x:c>
      <x:c r="G1707" s="9" t="n">
        <x:v>0.005239932368421</x:v>
      </x:c>
      <x:c r="H1707" s="9" t="n">
        <x:v>1.0039700649999999</x:v>
      </x:c>
      <x:c r="I1707" s="9" t="str">
        <x:v>可用</x:v>
      </x:c>
      <x:c r="J1707" s="9" t="n">
        <x:v>-0.0700389210520608</x:v>
      </x:c>
      <x:c r="K1707" s="9" t="n">
        <x:v>0.0140014361109186</x:v>
      </x:c>
      <x:c r="L1707" s="9" t="n">
        <x:v>-0.004010493214900459</x:v>
      </x:c>
      <x:c r="M1707" s="9" t="n">
        <x:v>-0.0117222058389855</x:v>
      </x:c>
      <x:c r="N1707" s="9" t="n">
        <x:v>-0.007711712624085041</x:v>
      </x:c>
    </x:row>
    <x:row r="1708">
      <x:c r="A1708" s="1" t="str">
        <x:v>2023Q4</x:v>
      </x:c>
      <x:c r="B1708" s="1" t="str">
        <x:v>003805.OF</x:v>
      </x:c>
      <x:c r="C1708" s="1" t="str">
        <x:v>华安新恒利混合A</x:v>
      </x:c>
      <x:c r="D1708" s="1" t="str">
        <x:v>华安基金</x:v>
      </x:c>
      <x:c r="E1708" s="9" t="n">
        <x:v>0.1001235679572763</x:v>
      </x:c>
      <x:c r="F1708" s="9" t="n">
        <x:v>0.9022576</x:v>
      </x:c>
      <x:c r="G1708" s="9" t="n">
        <x:v>0.0270980515353805</x:v>
      </x:c>
      <x:c r="H1708" s="9" t="n">
        <x:v>1.0294792194926567</x:v>
      </x:c>
      <x:c r="I1708" s="9" t="str">
        <x:v>可用</x:v>
      </x:c>
      <x:c r="J1708" s="9" t="n">
        <x:v>0.031001629210372</x:v>
      </x:c>
      <x:c r="K1708" s="9" t="n">
        <x:v>0.0198746052509315</x:v>
      </x:c>
      <x:c r="L1708" s="9" t="n">
        <x:v>0.021036007363683818</x:v>
      </x:c>
      <x:c r="M1708" s="9" t="n">
        <x:v>0.0064901156284968</x:v>
      </x:c>
      <x:c r="N1708" s="9" t="n">
        <x:v>-0.014545891735187017</x:v>
      </x:c>
    </x:row>
    <x:row r="1709">
      <x:c r="A1709" s="1" t="str">
        <x:v>2024Q1</x:v>
      </x:c>
      <x:c r="B1709" s="1" t="str">
        <x:v>003805.OF</x:v>
      </x:c>
      <x:c r="C1709" s="1" t="str">
        <x:v>华安新恒利混合A</x:v>
      </x:c>
      <x:c r="D1709" s="1" t="str">
        <x:v>华安基金</x:v>
      </x:c>
      <x:c r="E1709" s="9"/>
      <x:c r="F1709" s="9" t="n">
        <x:v>0.8465619402797704</x:v>
      </x:c>
      <x:c r="G1709" s="9" t="n">
        <x:v>0.0103546737804878</x:v>
      </x:c>
      <x:c r="H1709" s="9"/>
      <x:c r="I1709" s="9" t="str">
        <x:v>覆盖/杠杆异常</x:v>
      </x:c>
      <x:c r="J1709" s="9" t="n">
        <x:v>-0.0214333367255786</x:v>
      </x:c>
      <x:c r="K1709" s="9" t="n">
        <x:v>0.0174055286828451</x:v>
      </x:c>
      <x:c r="L1709" s="9"/>
      <x:c r="M1709" s="9" t="n">
        <x:v>0.0160094871034688</x:v>
      </x:c>
      <x:c r="N1709" s="9"/>
    </x:row>
    <x:row r="1710">
      <x:c r="A1710" s="1" t="str">
        <x:v>2024Q2</x:v>
      </x:c>
      <x:c r="B1710" s="1" t="str">
        <x:v>003805.OF</x:v>
      </x:c>
      <x:c r="C1710" s="1" t="str">
        <x:v>华安新恒利混合A</x:v>
      </x:c>
      <x:c r="D1710" s="1" t="str">
        <x:v>华安基金</x:v>
      </x:c>
      <x:c r="E1710" s="9"/>
      <x:c r="F1710" s="9" t="n">
        <x:v>1.1561518866132936</x:v>
      </x:c>
      <x:c r="G1710" s="9" t="n">
        <x:v>0.0087497400856451</x:v>
      </x:c>
      <x:c r="H1710" s="9"/>
      <x:c r="I1710" s="9" t="str">
        <x:v>覆盖/杠杆异常</x:v>
      </x:c>
      <x:c r="J1710" s="9" t="n">
        <x:v>0.1606714697572842</x:v>
      </x:c>
      <x:c r="K1710" s="9" t="n">
        <x:v>0.0089599220136762</x:v>
      </x:c>
      <x:c r="L1710" s="9"/>
      <x:c r="M1710" s="9" t="n">
        <x:v>0.0029180040852057</x:v>
      </x:c>
      <x:c r="N1710" s="9"/>
    </x:row>
    <x:row r="1711">
      <x:c r="A1711" s="1" t="str">
        <x:v>2024Q3</x:v>
      </x:c>
      <x:c r="B1711" s="1" t="str">
        <x:v>003805.OF</x:v>
      </x:c>
      <x:c r="C1711" s="1" t="str">
        <x:v>华安新恒利混合A</x:v>
      </x:c>
      <x:c r="D1711" s="1" t="str">
        <x:v>华安基金</x:v>
      </x:c>
      <x:c r="E1711" s="9"/>
      <x:c r="F1711" s="9" t="n">
        <x:v>1.2055180920790285</x:v>
      </x:c>
      <x:c r="G1711" s="9" t="n">
        <x:v>0.0037695756751857</x:v>
      </x:c>
      <x:c r="H1711" s="9"/>
      <x:c r="I1711" s="9" t="str">
        <x:v>覆盖/杠杆异常</x:v>
      </x:c>
      <x:c r="J1711" s="9" t="n">
        <x:v>-0.0206428811428998</x:v>
      </x:c>
      <x:c r="K1711" s="9" t="n">
        <x:v>0.0278751222406441</x:v>
      </x:c>
      <x:c r="L1711" s="9"/>
      <x:c r="M1711" s="9" t="n">
        <x:v>0.0239307535641546</x:v>
      </x:c>
      <x:c r="N1711" s="9"/>
    </x:row>
    <x:row r="1712">
      <x:c r="A1712" s="1" t="str">
        <x:v>2024Q4</x:v>
      </x:c>
      <x:c r="B1712" s="1" t="str">
        <x:v>003805.OF</x:v>
      </x:c>
      <x:c r="C1712" s="1" t="str">
        <x:v>华安新恒利混合A</x:v>
      </x:c>
      <x:c r="D1712" s="1" t="str">
        <x:v>华安基金</x:v>
      </x:c>
      <x:c r="E1712" s="9"/>
      <x:c r="F1712" s="9" t="n">
        <x:v>1.2259995700868334</x:v>
      </x:c>
      <x:c r="G1712" s="9" t="n">
        <x:v>0.0103685346446925</x:v>
      </x:c>
      <x:c r="H1712" s="9"/>
      <x:c r="I1712" s="9" t="str">
        <x:v>覆盖/杠杆异常</x:v>
      </x:c>
      <x:c r="J1712" s="9" t="n">
        <x:v>-0.0120968459253197</x:v>
      </x:c>
      <x:c r="K1712" s="9" t="n">
        <x:v>-0.0061358304583538</x:v>
      </x:c>
      <x:c r="L1712" s="9"/>
      <x:c r="M1712" s="9" t="n">
        <x:v>0.0019180223058892</x:v>
      </x:c>
      <x:c r="N1712" s="9"/>
    </x:row>
    <x:row r="1713">
      <x:c r="A1713" s="1" t="str">
        <x:v>2025Q1</x:v>
      </x:c>
      <x:c r="B1713" s="1" t="str">
        <x:v>003805.OF</x:v>
      </x:c>
      <x:c r="C1713" s="1" t="str">
        <x:v>华安新恒利混合A</x:v>
      </x:c>
      <x:c r="D1713" s="1" t="str">
        <x:v>华安基金</x:v>
      </x:c>
      <x:c r="E1713" s="9"/>
      <x:c r="F1713" s="9" t="n">
        <x:v>1.2331981517182822</x:v>
      </x:c>
      <x:c r="G1713" s="9" t="n">
        <x:v>0.0059000858917638</x:v>
      </x:c>
      <x:c r="H1713" s="9"/>
      <x:c r="I1713" s="9" t="str">
        <x:v>覆盖/杠杆异常</x:v>
      </x:c>
      <x:c r="J1713" s="9" t="n">
        <x:v>0.0125459507988814</x:v>
      </x:c>
      <x:c r="K1713" s="9" t="n">
        <x:v>0.0167355103051229</x:v>
      </x:c>
      <x:c r="L1713" s="9"/>
      <x:c r="M1713" s="9" t="n">
        <x:v>0.0125496313102664</x:v>
      </x:c>
      <x:c r="N1713" s="9"/>
    </x:row>
    <x:row r="1714">
      <x:c r="A1714" s="1" t="str">
        <x:v>2025Q2</x:v>
      </x:c>
      <x:c r="B1714" s="1" t="str">
        <x:v>003805.OF</x:v>
      </x:c>
      <x:c r="C1714" s="1" t="str">
        <x:v>华安新恒利混合A</x:v>
      </x:c>
      <x:c r="D1714" s="1" t="str">
        <x:v>华安基金</x:v>
      </x:c>
      <x:c r="E1714" s="9" t="n">
        <x:v>0.0083831391889498</x:v>
      </x:c>
      <x:c r="F1714" s="9" t="n">
        <x:v>1.229417695147866</x:v>
      </x:c>
      <x:c r="G1714" s="9" t="n">
        <x:v>0.006579420488755</x:v>
      </x:c>
      <x:c r="H1714" s="9" t="n">
        <x:v>1.2443802548255707</x:v>
      </x:c>
      <x:c r="I1714" s="9" t="str">
        <x:v>覆盖/杠杆异常</x:v>
      </x:c>
      <x:c r="J1714" s="9" t="n">
        <x:v>0.1790131298144346</x:v>
      </x:c>
      <x:c r="K1714" s="9" t="n">
        <x:v>-0.0093141564174268</x:v>
      </x:c>
      <x:c r="L1714" s="9" t="n">
        <x:v>-0.009950296731075616</x:v>
      </x:c>
      <x:c r="M1714" s="9" t="n">
        <x:v>-0.0024508087668929</x:v>
      </x:c>
      <x:c r="N1714" s="9"/>
    </x:row>
    <x:row r="1715">
      <x:c r="A1715" s="1" t="str">
        <x:v>2025Q3</x:v>
      </x:c>
      <x:c r="B1715" s="1" t="str">
        <x:v>003805.OF</x:v>
      </x:c>
      <x:c r="C1715" s="1" t="str">
        <x:v>华安新恒利混合A</x:v>
      </x:c>
      <x:c r="D1715" s="1" t="str">
        <x:v>华安基金</x:v>
      </x:c>
      <x:c r="E1715" s="9" t="n">
        <x:v>0.0228790526315789</x:v>
      </x:c>
      <x:c r="F1715" s="9" t="n">
        <x:v>1.0249691802251293</x:v>
      </x:c>
      <x:c r="G1715" s="9" t="n">
        <x:v>0.0088143331305141</x:v>
      </x:c>
      <x:c r="H1715" s="9" t="n">
        <x:v>1.0566625659872224</x:v>
      </x:c>
      <x:c r="I1715" s="9" t="str">
        <x:v>可用</x:v>
      </x:c>
      <x:c r="J1715" s="9" t="n">
        <x:v>-0.002316465870377</x:v>
      </x:c>
      <x:c r="K1715" s="9" t="n">
        <x:v>0.0053859744891888</x:v>
      </x:c>
      <x:c r="L1715" s="9" t="n">
        <x:v>0.005467459312329692</x:v>
      </x:c>
      <x:c r="M1715" s="9" t="n">
        <x:v>0.0069493191071177</x:v>
      </x:c>
      <x:c r="N1715" s="9" t="n">
        <x:v>0.0014818597947880083</x:v>
      </x:c>
    </x:row>
    <x:row r="1716">
      <x:c r="A1716" s="1" t="str">
        <x:v>2025Q4</x:v>
      </x:c>
      <x:c r="B1716" s="1" t="str">
        <x:v>003805.OF</x:v>
      </x:c>
      <x:c r="C1716" s="1" t="str">
        <x:v>华安新恒利混合A</x:v>
      </x:c>
      <x:c r="D1716" s="1" t="str">
        <x:v>华安基金</x:v>
      </x:c>
      <x:c r="E1716" s="9" t="n">
        <x:v>0.0423509192089834</x:v>
      </x:c>
      <x:c r="F1716" s="9" t="n">
        <x:v>0.88279506777303</x:v>
      </x:c>
      <x:c r="G1716" s="9" t="n">
        <x:v>0.0203507934015701</x:v>
      </x:c>
      <x:c r="H1716" s="9" t="n">
        <x:v>0.9454967803835834</x:v>
      </x:c>
      <x:c r="I1716" s="9" t="str">
        <x:v>可用</x:v>
      </x:c>
      <x:c r="J1716" s="9" t="n">
        <x:v>-0.0388536352522925</x:v>
      </x:c>
      <x:c r="K1716" s="9" t="n">
        <x:v>0.0082560386605905</x:v>
      </x:c>
      <x:c r="L1716" s="9" t="n">
        <x:v>0.005642903041367596</x:v>
      </x:c>
      <x:c r="M1716" s="9" t="n">
        <x:v>0.0055071453468105</x:v>
      </x:c>
      <x:c r="N1716" s="9" t="n">
        <x:v>-0.0001357576945570961</x:v>
      </x:c>
    </x:row>
    <x:row r="1717">
      <x:c r="A1717" s="1" t="str">
        <x:v>2026Q1</x:v>
      </x:c>
      <x:c r="B1717" s="1" t="str">
        <x:v>003805.OF</x:v>
      </x:c>
      <x:c r="C1717" s="1" t="str">
        <x:v>华安新恒利混合A</x:v>
      </x:c>
      <x:c r="D1717" s="1" t="str">
        <x:v>华安基金</x:v>
      </x:c>
      <x:c r="E1717" s="9" t="n">
        <x:v>0.0574040650406504</x:v>
      </x:c>
      <x:c r="F1717" s="9" t="n">
        <x:v>0.6486781928861789</x:v>
      </x:c>
      <x:c r="G1717" s="9" t="n">
        <x:v>0.1353920054878049</x:v>
      </x:c>
      <x:c r="H1717" s="9" t="n">
        <x:v>0.8414742634146342</x:v>
      </x:c>
      <x:c r="I1717" s="9" t="str">
        <x:v>可用</x:v>
      </x:c>
      <x:c r="J1717" s="9" t="n">
        <x:v>0.1189604611184145</x:v>
      </x:c>
      <x:c r="K1717" s="9" t="n">
        <x:v>0.0119203404212993</x:v>
      </x:c>
      <x:c r="L1717" s="9" t="n">
        <x:v>0.014561278930383732</x:v>
      </x:c>
      <x:c r="M1717" s="9" t="n">
        <x:v>0.0462423738214088</x:v>
      </x:c>
      <x:c r="N1717" s="9" t="n">
        <x:v>0.031681094891025066</x:v>
      </x:c>
    </x:row>
    <x:row r="1718">
      <x:c r="A1718" s="1" t="str">
        <x:v>2023Q1</x:v>
      </x:c>
      <x:c r="B1718" s="1" t="str">
        <x:v>003842.OF</x:v>
      </x:c>
      <x:c r="C1718" s="1" t="str">
        <x:v>中邮景泰灵活配置混合A</x:v>
      </x:c>
      <x:c r="D1718" s="1" t="str">
        <x:v>中邮基金</x:v>
      </x:c>
      <x:c r="E1718" s="9" t="n">
        <x:v>0.3495109204910427</x:v>
      </x:c>
      <x:c r="F1718" s="9" t="n">
        <x:v>0.6623311181928485</x:v>
      </x:c>
      <x:c r="G1718" s="9" t="n">
        <x:v>0.0087550063521518</x:v>
      </x:c>
      <x:c r="H1718" s="9" t="n">
        <x:v>1.020597045036043</x:v>
      </x:c>
      <x:c r="I1718" s="9" t="str">
        <x:v>可用</x:v>
      </x:c>
      <x:c r="J1718" s="9" t="n">
        <x:v>-0.0514647253840476</x:v>
      </x:c>
      <x:c r="K1718" s="9" t="n">
        <x:v>0.0167474576920587</x:v>
      </x:c>
      <x:c r="L1718" s="9" t="n">
        <x:v>-0.0068951211617285495</x:v>
      </x:c>
      <x:c r="M1718" s="9" t="n">
        <x:v>0.0314505752778606</x:v>
      </x:c>
      <x:c r="N1718" s="9" t="n">
        <x:v>0.03834569643958915</x:v>
      </x:c>
    </x:row>
    <x:row r="1719">
      <x:c r="A1719" s="1" t="str">
        <x:v>2023Q2</x:v>
      </x:c>
      <x:c r="B1719" s="1" t="str">
        <x:v>003842.OF</x:v>
      </x:c>
      <x:c r="C1719" s="1" t="str">
        <x:v>中邮景泰灵活配置混合A</x:v>
      </x:c>
      <x:c r="D1719" s="1" t="str">
        <x:v>中邮基金</x:v>
      </x:c>
      <x:c r="E1719" s="9" t="n">
        <x:v>0.3006272574800416</x:v>
      </x:c>
      <x:c r="F1719" s="9" t="n">
        <x:v>0.6631414645609164</x:v>
      </x:c>
      <x:c r="G1719" s="9" t="n">
        <x:v>0.0057405096147171</x:v>
      </x:c>
      <x:c r="H1719" s="9" t="n">
        <x:v>0.969509231655675</x:v>
      </x:c>
      <x:c r="I1719" s="9" t="str">
        <x:v>可用</x:v>
      </x:c>
      <x:c r="J1719" s="9" t="n">
        <x:v>-0.0398001275228043</x:v>
      </x:c>
      <x:c r="K1719" s="9" t="n">
        <x:v>0.0067709071031718</x:v>
      </x:c>
      <x:c r="L1719" s="9" t="n">
        <x:v>-0.007474933931733318</x:v>
      </x:c>
      <x:c r="M1719" s="9" t="n">
        <x:v>-0.0388478928216751</x:v>
      </x:c>
      <x:c r="N1719" s="9" t="n">
        <x:v>-0.03137295888994178</x:v>
      </x:c>
    </x:row>
    <x:row r="1720">
      <x:c r="A1720" s="1" t="str">
        <x:v>2023Q3</x:v>
      </x:c>
      <x:c r="B1720" s="1" t="str">
        <x:v>003842.OF</x:v>
      </x:c>
      <x:c r="C1720" s="1" t="str">
        <x:v>中邮景泰灵活配置混合A</x:v>
      </x:c>
      <x:c r="D1720" s="1" t="str">
        <x:v>中邮基金</x:v>
      </x:c>
      <x:c r="E1720" s="9" t="n">
        <x:v>0.3326700905616484</x:v>
      </x:c>
      <x:c r="F1720" s="9" t="n">
        <x:v>0.4799730048188767</x:v>
      </x:c>
      <x:c r="G1720" s="9" t="n">
        <x:v>0.0450559398471252</x:v>
      </x:c>
      <x:c r="H1720" s="9" t="n">
        <x:v>0.8576990352276503</x:v>
      </x:c>
      <x:c r="I1720" s="9" t="str">
        <x:v>可用</x:v>
      </x:c>
      <x:c r="J1720" s="9" t="n">
        <x:v>-0.0700389210520608</x:v>
      </x:c>
      <x:c r="K1720" s="9" t="n">
        <x:v>0.0140014361109186</x:v>
      </x:c>
      <x:c r="L1720" s="9" t="n">
        <x:v>-0.016579542847292086</x:v>
      </x:c>
      <x:c r="M1720" s="9" t="n">
        <x:v>-0.019700332945437</x:v>
      </x:c>
      <x:c r="N1720" s="9" t="n">
        <x:v>-0.003120790098144914</x:v>
      </x:c>
    </x:row>
    <x:row r="1721">
      <x:c r="A1721" s="1" t="str">
        <x:v>2023Q4</x:v>
      </x:c>
      <x:c r="B1721" s="1" t="str">
        <x:v>003842.OF</x:v>
      </x:c>
      <x:c r="C1721" s="1" t="str">
        <x:v>中邮景泰灵活配置混合A</x:v>
      </x:c>
      <x:c r="D1721" s="1" t="str">
        <x:v>中邮基金</x:v>
      </x:c>
      <x:c r="E1721" s="9" t="n">
        <x:v>0.3668743580645161</x:v>
      </x:c>
      <x:c r="F1721" s="9" t="n">
        <x:v>0.4147705346774193</x:v>
      </x:c>
      <x:c r="G1721" s="9" t="n">
        <x:v>0.0960092572580645</x:v>
      </x:c>
      <x:c r="H1721" s="9" t="n">
        <x:v>0.87765415</x:v>
      </x:c>
      <x:c r="I1721" s="9" t="str">
        <x:v>可用</x:v>
      </x:c>
      <x:c r="J1721" s="9" t="n">
        <x:v>0.031001629210372</x:v>
      </x:c>
      <x:c r="K1721" s="9" t="n">
        <x:v>0.0198746052509315</x:v>
      </x:c>
      <x:c r="L1721" s="9" t="n">
        <x:v>0.019617103461940885</x:v>
      </x:c>
      <x:c r="M1721" s="9" t="n">
        <x:v>0.0293423848131928</x:v>
      </x:c>
      <x:c r="N1721" s="9" t="n">
        <x:v>0.009725281351251915</x:v>
      </x:c>
    </x:row>
    <x:row r="1722">
      <x:c r="A1722" s="1" t="str">
        <x:v>2024Q1</x:v>
      </x:c>
      <x:c r="B1722" s="1" t="str">
        <x:v>003842.OF</x:v>
      </x:c>
      <x:c r="C1722" s="1" t="str">
        <x:v>中邮景泰灵活配置混合A</x:v>
      </x:c>
      <x:c r="D1722" s="1" t="str">
        <x:v>中邮基金</x:v>
      </x:c>
      <x:c r="E1722" s="9" t="n">
        <x:v>0.3312148443735035</x:v>
      </x:c>
      <x:c r="F1722" s="9" t="n">
        <x:v>0.3952003359936153</x:v>
      </x:c>
      <x:c r="G1722" s="9" t="n">
        <x:v>0.0522562027134876</x:v>
      </x:c>
      <x:c r="H1722" s="9" t="n">
        <x:v>0.7786713830806065</x:v>
      </x:c>
      <x:c r="I1722" s="9" t="str">
        <x:v>覆盖/杠杆异常</x:v>
      </x:c>
      <x:c r="J1722" s="9" t="n">
        <x:v>-0.0214333367255786</x:v>
      </x:c>
      <x:c r="K1722" s="9" t="n">
        <x:v>0.0174055286828451</x:v>
      </x:c>
      <x:c r="L1722" s="9" t="n">
        <x:v>-0.00022036850436052153</x:v>
      </x:c>
      <x:c r="M1722" s="9" t="n">
        <x:v>0.0040329983058973</x:v>
      </x:c>
      <x:c r="N1722" s="9"/>
    </x:row>
    <x:row r="1723">
      <x:c r="A1723" s="1" t="str">
        <x:v>2024Q2</x:v>
      </x:c>
      <x:c r="B1723" s="1" t="str">
        <x:v>003842.OF</x:v>
      </x:c>
      <x:c r="C1723" s="1" t="str">
        <x:v>中邮景泰灵活配置混合A</x:v>
      </x:c>
      <x:c r="D1723" s="1" t="str">
        <x:v>中邮基金</x:v>
      </x:c>
      <x:c r="E1723" s="9" t="n">
        <x:v>0.3444504504504504</x:v>
      </x:c>
      <x:c r="F1723" s="9" t="n">
        <x:v>0.3321200786240786</x:v>
      </x:c>
      <x:c r="G1723" s="9" t="n">
        <x:v>0.1961281179361179</x:v>
      </x:c>
      <x:c r="H1723" s="9" t="n">
        <x:v>0.8726986470106468</x:v>
      </x:c>
      <x:c r="I1723" s="9" t="str">
        <x:v>可用</x:v>
      </x:c>
      <x:c r="J1723" s="9" t="n">
        <x:v>0.1606714697572842</x:v>
      </x:c>
      <x:c r="K1723" s="9" t="n">
        <x:v>0.0089599220136762</x:v>
      </x:c>
      <x:c r="L1723" s="9" t="n">
        <x:v>0.05831913013608021</x:v>
      </x:c>
      <x:c r="M1723" s="9" t="n">
        <x:v>0.0176191360946902</x:v>
      </x:c>
      <x:c r="N1723" s="9" t="n">
        <x:v>-0.04069999404139001</x:v>
      </x:c>
    </x:row>
    <x:row r="1724">
      <x:c r="A1724" s="1" t="str">
        <x:v>2024Q3</x:v>
      </x:c>
      <x:c r="B1724" s="1" t="str">
        <x:v>003842.OF</x:v>
      </x:c>
      <x:c r="C1724" s="1" t="str">
        <x:v>中邮景泰灵活配置混合A</x:v>
      </x:c>
      <x:c r="D1724" s="1" t="str">
        <x:v>中邮基金</x:v>
      </x:c>
      <x:c r="E1724" s="9" t="n">
        <x:v>0.3884836498761354</x:v>
      </x:c>
      <x:c r="F1724" s="9" t="n">
        <x:v>0.2368382535094962</x:v>
      </x:c>
      <x:c r="G1724" s="9" t="n">
        <x:v>0.3673247266721718</x:v>
      </x:c>
      <x:c r="H1724" s="9" t="n">
        <x:v>0.9926466300578034</x:v>
      </x:c>
      <x:c r="I1724" s="9" t="str">
        <x:v>可用</x:v>
      </x:c>
      <x:c r="J1724" s="9" t="n">
        <x:v>-0.0206428811428998</x:v>
      </x:c>
      <x:c r="K1724" s="9" t="n">
        <x:v>0.0278751222406441</x:v>
      </x:c>
      <x:c r="L1724" s="9" t="n">
        <x:v>-0.001417526542515101</x:v>
      </x:c>
      <x:c r="M1724" s="9" t="n">
        <x:v>-0.0246703160523097</x:v>
      </x:c>
      <x:c r="N1724" s="9" t="n">
        <x:v>-0.0232527895097946</x:v>
      </x:c>
    </x:row>
    <x:row r="1725">
      <x:c r="A1725" s="1" t="str">
        <x:v>2024Q4</x:v>
      </x:c>
      <x:c r="B1725" s="1" t="str">
        <x:v>003842.OF</x:v>
      </x:c>
      <x:c r="C1725" s="1" t="str">
        <x:v>中邮景泰灵活配置混合A</x:v>
      </x:c>
      <x:c r="D1725" s="1" t="str">
        <x:v>中邮基金</x:v>
      </x:c>
      <x:c r="E1725" s="9" t="n">
        <x:v>0.3186090185676392</x:v>
      </x:c>
      <x:c r="F1725" s="9" t="n">
        <x:v>0.4569417073386383</x:v>
      </x:c>
      <x:c r="G1725" s="9" t="n">
        <x:v>0.0450021556145004</x:v>
      </x:c>
      <x:c r="H1725" s="9" t="n">
        <x:v>0.8205528815207779</x:v>
      </x:c>
      <x:c r="I1725" s="9" t="str">
        <x:v>可用</x:v>
      </x:c>
      <x:c r="J1725" s="9" t="n">
        <x:v>-0.0120968459253197</x:v>
      </x:c>
      <x:c r="K1725" s="9" t="n">
        <x:v>-0.0061358304583538</x:v>
      </x:c>
      <x:c r="L1725" s="9" t="n">
        <x:v>-0.006657881053610659</x:v>
      </x:c>
      <x:c r="M1725" s="9" t="n">
        <x:v>0.0193156721499079</x:v>
      </x:c>
      <x:c r="N1725" s="9" t="n">
        <x:v>0.02597355320351856</x:v>
      </x:c>
    </x:row>
    <x:row r="1726">
      <x:c r="A1726" s="1" t="str">
        <x:v>2025Q1</x:v>
      </x:c>
      <x:c r="B1726" s="1" t="str">
        <x:v>003842.OF</x:v>
      </x:c>
      <x:c r="C1726" s="1" t="str">
        <x:v>中邮景泰灵活配置混合A</x:v>
      </x:c>
      <x:c r="D1726" s="1" t="str">
        <x:v>中邮基金</x:v>
      </x:c>
      <x:c r="E1726" s="9" t="n">
        <x:v>0.2987023549201009</x:v>
      </x:c>
      <x:c r="F1726" s="9" t="n">
        <x:v>0.4717564264087469</x:v>
      </x:c>
      <x:c r="G1726" s="9" t="n">
        <x:v>0.126726361648444</x:v>
      </x:c>
      <x:c r="H1726" s="9" t="n">
        <x:v>0.8971851429772917</x:v>
      </x:c>
      <x:c r="I1726" s="9" t="str">
        <x:v>可用</x:v>
      </x:c>
      <x:c r="J1726" s="9" t="n">
        <x:v>0.0125459507988814</x:v>
      </x:c>
      <x:c r="K1726" s="9" t="n">
        <x:v>0.0167355103051229</x:v>
      </x:c>
      <x:c r="L1726" s="9" t="n">
        <x:v>0.011642589584009131</x:v>
      </x:c>
      <x:c r="M1726" s="9" t="n">
        <x:v>0.0221981582930093</x:v>
      </x:c>
      <x:c r="N1726" s="9" t="n">
        <x:v>0.010555568709000169</x:v>
      </x:c>
    </x:row>
    <x:row r="1727">
      <x:c r="A1727" s="1" t="str">
        <x:v>2025Q2</x:v>
      </x:c>
      <x:c r="B1727" s="1" t="str">
        <x:v>003842.OF</x:v>
      </x:c>
      <x:c r="C1727" s="1" t="str">
        <x:v>中邮景泰灵活配置混合A</x:v>
      </x:c>
      <x:c r="D1727" s="1" t="str">
        <x:v>中邮基金</x:v>
      </x:c>
      <x:c r="E1727" s="9" t="n">
        <x:v>0.3241418497109826</x:v>
      </x:c>
      <x:c r="F1727" s="9" t="n">
        <x:v>0.4706756432700247</x:v>
      </x:c>
      <x:c r="G1727" s="9" t="n">
        <x:v>0.1168830611065235</x:v>
      </x:c>
      <x:c r="H1727" s="9" t="n">
        <x:v>0.9117005540875307</x:v>
      </x:c>
      <x:c r="I1727" s="9" t="str">
        <x:v>可用</x:v>
      </x:c>
      <x:c r="J1727" s="9" t="n">
        <x:v>0.1790131298144346</x:v>
      </x:c>
      <x:c r="K1727" s="9" t="n">
        <x:v>-0.0093141564174268</x:v>
      </x:c>
      <x:c r="L1727" s="9" t="n">
        <x:v>0.053641700457313084</x:v>
      </x:c>
      <x:c r="M1727" s="9" t="n">
        <x:v>0.1866172379118209</x:v>
      </x:c>
      <x:c r="N1727" s="9" t="n">
        <x:v>0.1329755374545078</x:v>
      </x:c>
    </x:row>
    <x:row r="1728">
      <x:c r="A1728" s="1" t="str">
        <x:v>2025Q3</x:v>
      </x:c>
      <x:c r="B1728" s="1" t="str">
        <x:v>003842.OF</x:v>
      </x:c>
      <x:c r="C1728" s="1" t="str">
        <x:v>中邮景泰灵活配置混合A</x:v>
      </x:c>
      <x:c r="D1728" s="1" t="str">
        <x:v>中邮基金</x:v>
      </x:c>
      <x:c r="E1728" s="9" t="n">
        <x:v>0.4090708112206216</x:v>
      </x:c>
      <x:c r="F1728" s="9" t="n">
        <x:v>0.4923132016679302</x:v>
      </x:c>
      <x:c r="G1728" s="9" t="n">
        <x:v>0.1093962077331311</x:v>
      </x:c>
      <x:c r="H1728" s="9" t="n">
        <x:v>1.010780220621683</x:v>
      </x:c>
      <x:c r="I1728" s="9" t="str">
        <x:v>可用</x:v>
      </x:c>
      <x:c r="J1728" s="9" t="n">
        <x:v>-0.002316465870377</x:v>
      </x:c>
      <x:c r="K1728" s="9" t="n">
        <x:v>0.0053859744891888</x:v>
      </x:c>
      <x:c r="L1728" s="9" t="n">
        <x:v>0.00170398777211433</x:v>
      </x:c>
      <x:c r="M1728" s="9" t="n">
        <x:v>0.0569111745144055</x:v>
      </x:c>
      <x:c r="N1728" s="9" t="n">
        <x:v>0.05520718674229117</x:v>
      </x:c>
    </x:row>
    <x:row r="1729">
      <x:c r="A1729" s="1" t="str">
        <x:v>2025Q4</x:v>
      </x:c>
      <x:c r="B1729" s="1" t="str">
        <x:v>003842.OF</x:v>
      </x:c>
      <x:c r="C1729" s="1" t="str">
        <x:v>中邮景泰灵活配置混合A</x:v>
      </x:c>
      <x:c r="D1729" s="1" t="str">
        <x:v>中邮基金</x:v>
      </x:c>
      <x:c r="E1729" s="9" t="n">
        <x:v>0.4504522021660649</x:v>
      </x:c>
      <x:c r="F1729" s="9" t="n">
        <x:v>0.509015908303249</x:v>
      </x:c>
      <x:c r="G1729" s="9" t="n">
        <x:v>0.0549945617328519</x:v>
      </x:c>
      <x:c r="H1729" s="9" t="n">
        <x:v>1.014462672202166</x:v>
      </x:c>
      <x:c r="I1729" s="9" t="str">
        <x:v>可用</x:v>
      </x:c>
      <x:c r="J1729" s="9" t="n">
        <x:v>-0.0388536352522925</x:v>
      </x:c>
      <x:c r="K1729" s="9" t="n">
        <x:v>0.0082560386605905</x:v>
      </x:c>
      <x:c r="L1729" s="9" t="n">
        <x:v>-0.013299250543744994</x:v>
      </x:c>
      <x:c r="M1729" s="9" t="n">
        <x:v>-0.062082075969748</x:v>
      </x:c>
      <x:c r="N1729" s="9" t="n">
        <x:v>-0.048782825426003006</x:v>
      </x:c>
    </x:row>
    <x:row r="1730">
      <x:c r="A1730" s="1" t="str">
        <x:v>2026Q1</x:v>
      </x:c>
      <x:c r="B1730" s="1" t="str">
        <x:v>003842.OF</x:v>
      </x:c>
      <x:c r="C1730" s="1" t="str">
        <x:v>中邮景泰灵活配置混合A</x:v>
      </x:c>
      <x:c r="D1730" s="1" t="str">
        <x:v>中邮基金</x:v>
      </x:c>
      <x:c r="E1730" s="9" t="n">
        <x:v>0.6299852747252747</x:v>
      </x:c>
      <x:c r="F1730" s="9" t="n">
        <x:v>0.3455004666666666</x:v>
      </x:c>
      <x:c r="G1730" s="9" t="n">
        <x:v>0.0124342615384615</x:v>
      </x:c>
      <x:c r="H1730" s="9" t="n">
        <x:v>0.9879200029304028</x:v>
      </x:c>
      <x:c r="I1730" s="9" t="str">
        <x:v>可用</x:v>
      </x:c>
      <x:c r="J1730" s="9" t="n">
        <x:v>0.1189604611184145</x:v>
      </x:c>
      <x:c r="K1730" s="9" t="n">
        <x:v>0.0119203404212993</x:v>
      </x:c>
      <x:c r="L1730" s="9" t="n">
        <x:v>0.07906182195751416</x:v>
      </x:c>
      <x:c r="M1730" s="9" t="n">
        <x:v>0.4805253304751431</x:v>
      </x:c>
      <x:c r="N1730" s="9" t="n">
        <x:v>0.40146350851762896</x:v>
      </x:c>
    </x:row>
    <x:row r="1731">
      <x:c r="A1731" s="1" t="str">
        <x:v>2023Q1</x:v>
      </x:c>
      <x:c r="B1731" s="1" t="str">
        <x:v>003861.OF</x:v>
      </x:c>
      <x:c r="C1731" s="1" t="str">
        <x:v>招商兴福混合A</x:v>
      </x:c>
      <x:c r="D1731" s="1" t="str">
        <x:v>招商基金</x:v>
      </x:c>
      <x:c r="E1731" s="9" t="n">
        <x:v>0.2187706993735376</x:v>
      </x:c>
      <x:c r="F1731" s="9" t="n">
        <x:v>0.6915197831534455</x:v>
      </x:c>
      <x:c r="G1731" s="9" t="n">
        <x:v>0.0912184190504943</x:v>
      </x:c>
      <x:c r="H1731" s="9" t="n">
        <x:v>1.0015089015774774</x:v>
      </x:c>
      <x:c r="I1731" s="9" t="str">
        <x:v>可用</x:v>
      </x:c>
      <x:c r="J1731" s="9" t="n">
        <x:v>-0.0514647253840476</x:v>
      </x:c>
      <x:c r="K1731" s="9" t="n">
        <x:v>0.0167474576920587</x:v>
      </x:c>
      <x:c r="L1731" s="9" t="n">
        <x:v>0.00032222434624878775</x:v>
      </x:c>
      <x:c r="M1731" s="9" t="n">
        <x:v>-0.0068012600229095</x:v>
      </x:c>
      <x:c r="N1731" s="9" t="n">
        <x:v>-0.0071234843691582875</x:v>
      </x:c>
    </x:row>
    <x:row r="1732">
      <x:c r="A1732" s="1" t="str">
        <x:v>2023Q2</x:v>
      </x:c>
      <x:c r="B1732" s="1" t="str">
        <x:v>003861.OF</x:v>
      </x:c>
      <x:c r="C1732" s="1" t="str">
        <x:v>招商兴福混合A</x:v>
      </x:c>
      <x:c r="D1732" s="1" t="str">
        <x:v>招商基金</x:v>
      </x:c>
      <x:c r="E1732" s="9" t="n">
        <x:v>0.2670247831791953</x:v>
      </x:c>
      <x:c r="F1732" s="9" t="n">
        <x:v>0.5647464888151135</x:v>
      </x:c>
      <x:c r="G1732" s="9" t="n">
        <x:v>0.0669957393881906</x:v>
      </x:c>
      <x:c r="H1732" s="9" t="n">
        <x:v>0.8987670113824994</x:v>
      </x:c>
      <x:c r="I1732" s="9" t="str">
        <x:v>可用</x:v>
      </x:c>
      <x:c r="J1732" s="9" t="n">
        <x:v>-0.0398001275228043</x:v>
      </x:c>
      <x:c r="K1732" s="9" t="n">
        <x:v>0.0067709071031718</x:v>
      </x:c>
      <x:c r="L1732" s="9" t="n">
        <x:v>-0.0068037744096715565</x:v>
      </x:c>
      <x:c r="M1732" s="9" t="n">
        <x:v>-0.0079290708570604</x:v>
      </x:c>
      <x:c r="N1732" s="9" t="n">
        <x:v>-0.0011252964473888434</x:v>
      </x:c>
    </x:row>
    <x:row r="1733">
      <x:c r="A1733" s="1" t="str">
        <x:v>2023Q3</x:v>
      </x:c>
      <x:c r="B1733" s="1" t="str">
        <x:v>003861.OF</x:v>
      </x:c>
      <x:c r="C1733" s="1" t="str">
        <x:v>招商兴福混合A</x:v>
      </x:c>
      <x:c r="D1733" s="1" t="str">
        <x:v>招商基金</x:v>
      </x:c>
      <x:c r="E1733" s="9" t="n">
        <x:v>0.2852574663969209</x:v>
      </x:c>
      <x:c r="F1733" s="9" t="n">
        <x:v>0.4451113848810816</x:v>
      </x:c>
      <x:c r="G1733" s="9" t="n">
        <x:v>0.0780515856113687</x:v>
      </x:c>
      <x:c r="H1733" s="9" t="n">
        <x:v>0.8084204368893712</x:v>
      </x:c>
      <x:c r="I1733" s="9" t="str">
        <x:v>可用</x:v>
      </x:c>
      <x:c r="J1733" s="9" t="n">
        <x:v>-0.0700389210520608</x:v>
      </x:c>
      <x:c r="K1733" s="9" t="n">
        <x:v>0.0140014361109186</x:v>
      </x:c>
      <x:c r="L1733" s="9" t="n">
        <x:v>-0.013746926550829867</x:v>
      </x:c>
      <x:c r="M1733" s="9" t="n">
        <x:v>-0.0257937949574947</x:v>
      </x:c>
      <x:c r="N1733" s="9" t="n">
        <x:v>-0.012046868406664833</x:v>
      </x:c>
    </x:row>
    <x:row r="1734">
      <x:c r="A1734" s="1" t="str">
        <x:v>2023Q4</x:v>
      </x:c>
      <x:c r="B1734" s="1" t="str">
        <x:v>003861.OF</x:v>
      </x:c>
      <x:c r="C1734" s="1" t="str">
        <x:v>招商兴福混合A</x:v>
      </x:c>
      <x:c r="D1734" s="1" t="str">
        <x:v>招商基金</x:v>
      </x:c>
      <x:c r="E1734" s="9" t="n">
        <x:v>0.2458346043133802</x:v>
      </x:c>
      <x:c r="F1734" s="9" t="n">
        <x:v>0.2364108799515845</x:v>
      </x:c>
      <x:c r="G1734" s="9" t="n">
        <x:v>0.1189718962367957</x:v>
      </x:c>
      <x:c r="H1734" s="9" t="n">
        <x:v>0.6012173805017604</x:v>
      </x:c>
      <x:c r="I1734" s="9" t="str">
        <x:v>覆盖/杠杆异常</x:v>
      </x:c>
      <x:c r="J1734" s="9" t="n">
        <x:v>0.031001629210372</x:v>
      </x:c>
      <x:c r="K1734" s="9" t="n">
        <x:v>0.0198746052509315</x:v>
      </x:c>
      <x:c r="L1734" s="9" t="n">
        <x:v>0.012319846166065029</x:v>
      </x:c>
      <x:c r="M1734" s="9" t="n">
        <x:v>-0.0020137231503579</x:v>
      </x:c>
      <x:c r="N1734" s="9"/>
    </x:row>
    <x:row r="1735">
      <x:c r="A1735" s="1" t="str">
        <x:v>2024Q1</x:v>
      </x:c>
      <x:c r="B1735" s="1" t="str">
        <x:v>003861.OF</x:v>
      </x:c>
      <x:c r="C1735" s="1" t="str">
        <x:v>招商兴福混合A</x:v>
      </x:c>
      <x:c r="D1735" s="1" t="str">
        <x:v>招商基金</x:v>
      </x:c>
      <x:c r="E1735" s="9" t="n">
        <x:v>0.2260703987816307</x:v>
      </x:c>
      <x:c r="F1735" s="9" t="n">
        <x:v>0.5047225372539832</x:v>
      </x:c>
      <x:c r="G1735" s="9" t="n">
        <x:v>0.0757599111996251</x:v>
      </x:c>
      <x:c r="H1735" s="9" t="n">
        <x:v>0.806552847235239</x:v>
      </x:c>
      <x:c r="I1735" s="9" t="str">
        <x:v>可用</x:v>
      </x:c>
      <x:c r="J1735" s="9" t="n">
        <x:v>-0.0214333367255786</x:v>
      </x:c>
      <x:c r="K1735" s="9" t="n">
        <x:v>0.0174055286828451</x:v>
      </x:c>
      <x:c r="L1735" s="9" t="n">
        <x:v>0.003939519618280034</x:v>
      </x:c>
      <x:c r="M1735" s="9" t="n">
        <x:v>0.0096405350870636</x:v>
      </x:c>
      <x:c r="N1735" s="9" t="n">
        <x:v>0.005701015468783566</x:v>
      </x:c>
    </x:row>
    <x:row r="1736">
      <x:c r="A1736" s="1" t="str">
        <x:v>2024Q2</x:v>
      </x:c>
      <x:c r="B1736" s="1" t="str">
        <x:v>003861.OF</x:v>
      </x:c>
      <x:c r="C1736" s="1" t="str">
        <x:v>招商兴福混合A</x:v>
      </x:c>
      <x:c r="D1736" s="1" t="str">
        <x:v>招商基金</x:v>
      </x:c>
      <x:c r="E1736" s="9" t="n">
        <x:v>0.2737550635949124</x:v>
      </x:c>
      <x:c r="F1736" s="9" t="n">
        <x:v>0.5226994857211423</x:v>
      </x:c>
      <x:c r="G1736" s="9" t="n">
        <x:v>0.0724238989680825</x:v>
      </x:c>
      <x:c r="H1736" s="9" t="n">
        <x:v>0.8688784482841373</x:v>
      </x:c>
      <x:c r="I1736" s="9" t="str">
        <x:v>可用</x:v>
      </x:c>
      <x:c r="J1736" s="9" t="n">
        <x:v>0.1606714697572842</x:v>
      </x:c>
      <x:c r="K1736" s="9" t="n">
        <x:v>0.0089599220136762</x:v>
      </x:c>
      <x:c r="L1736" s="9" t="n">
        <x:v>0.04866797504994347</x:v>
      </x:c>
      <x:c r="M1736" s="9" t="n">
        <x:v>0.0173205033308661</x:v>
      </x:c>
      <x:c r="N1736" s="9" t="n">
        <x:v>-0.03134747171907737</x:v>
      </x:c>
    </x:row>
    <x:row r="1737">
      <x:c r="A1737" s="1" t="str">
        <x:v>2024Q3</x:v>
      </x:c>
      <x:c r="B1737" s="1" t="str">
        <x:v>003861.OF</x:v>
      </x:c>
      <x:c r="C1737" s="1" t="str">
        <x:v>招商兴福混合A</x:v>
      </x:c>
      <x:c r="D1737" s="1" t="str">
        <x:v>招商基金</x:v>
      </x:c>
      <x:c r="E1737" s="9" t="n">
        <x:v>0.2312230903841325</x:v>
      </x:c>
      <x:c r="F1737" s="9" t="n">
        <x:v>0.5107716422294754</x:v>
      </x:c>
      <x:c r="G1737" s="9" t="n">
        <x:v>0.261220763243786</x:v>
      </x:c>
      <x:c r="H1737" s="9" t="n">
        <x:v>1.0032154958573938</x:v>
      </x:c>
      <x:c r="I1737" s="9" t="str">
        <x:v>可用</x:v>
      </x:c>
      <x:c r="J1737" s="9" t="n">
        <x:v>-0.0206428811428998</x:v>
      </x:c>
      <x:c r="K1737" s="9" t="n">
        <x:v>0.0278751222406441</x:v>
      </x:c>
      <x:c r="L1737" s="9" t="n">
        <x:v>0.009464711191907534</x:v>
      </x:c>
      <x:c r="M1737" s="9" t="n">
        <x:v>-0.0001455180442374</x:v>
      </x:c>
      <x:c r="N1737" s="9" t="n">
        <x:v>-0.009610229236144933</x:v>
      </x:c>
    </x:row>
    <x:row r="1738">
      <x:c r="A1738" s="1" t="str">
        <x:v>2024Q4</x:v>
      </x:c>
      <x:c r="B1738" s="1" t="str">
        <x:v>003861.OF</x:v>
      </x:c>
      <x:c r="C1738" s="1" t="str">
        <x:v>招商兴福混合A</x:v>
      </x:c>
      <x:c r="D1738" s="1" t="str">
        <x:v>招商基金</x:v>
      </x:c>
      <x:c r="E1738" s="9" t="n">
        <x:v>0.1849190039896269</x:v>
      </x:c>
      <x:c r="F1738" s="9" t="n">
        <x:v>0.4694313806104129</x:v>
      </x:c>
      <x:c r="G1738" s="9" t="n">
        <x:v>0.3366715212447636</x:v>
      </x:c>
      <x:c r="H1738" s="9" t="n">
        <x:v>0.9910219058448034</x:v>
      </x:c>
      <x:c r="I1738" s="9" t="str">
        <x:v>可用</x:v>
      </x:c>
      <x:c r="J1738" s="9" t="n">
        <x:v>-0.0120968459253197</x:v>
      </x:c>
      <x:c r="K1738" s="9" t="n">
        <x:v>-0.0061358304583538</x:v>
      </x:c>
      <x:c r="L1738" s="9" t="n">
        <x:v>-0.005117288063182543</x:v>
      </x:c>
      <x:c r="M1738" s="9" t="n">
        <x:v>-0.0101877455974385</x:v>
      </x:c>
      <x:c r="N1738" s="9" t="n">
        <x:v>-0.005070457534255957</x:v>
      </x:c>
    </x:row>
    <x:row r="1739">
      <x:c r="A1739" s="1" t="str">
        <x:v>2025Q1</x:v>
      </x:c>
      <x:c r="B1739" s="1" t="str">
        <x:v>003861.OF</x:v>
      </x:c>
      <x:c r="C1739" s="1" t="str">
        <x:v>招商兴福混合A</x:v>
      </x:c>
      <x:c r="D1739" s="1" t="str">
        <x:v>招商基金</x:v>
      </x:c>
      <x:c r="E1739" s="9" t="n">
        <x:v>0.1908843277258567</x:v>
      </x:c>
      <x:c r="F1739" s="9" t="n">
        <x:v>0.4891421605399793</x:v>
      </x:c>
      <x:c r="G1739" s="9" t="n">
        <x:v>0.0687171441329179</x:v>
      </x:c>
      <x:c r="H1739" s="9" t="n">
        <x:v>0.748743632398754</x:v>
      </x:c>
      <x:c r="I1739" s="9" t="str">
        <x:v>覆盖/杠杆异常</x:v>
      </x:c>
      <x:c r="J1739" s="9" t="n">
        <x:v>0.0125459507988814</x:v>
      </x:c>
      <x:c r="K1739" s="9" t="n">
        <x:v>0.0167355103051229</x:v>
      </x:c>
      <x:c r="L1739" s="9" t="n">
        <x:v>0.010580869052313055</x:v>
      </x:c>
      <x:c r="M1739" s="9" t="n">
        <x:v>0.0068372298191441</x:v>
      </x:c>
      <x:c r="N1739" s="9"/>
    </x:row>
    <x:row r="1740">
      <x:c r="A1740" s="1" t="str">
        <x:v>2025Q2</x:v>
      </x:c>
      <x:c r="B1740" s="1" t="str">
        <x:v>003861.OF</x:v>
      </x:c>
      <x:c r="C1740" s="1" t="str">
        <x:v>招商兴福混合A</x:v>
      </x:c>
      <x:c r="D1740" s="1" t="str">
        <x:v>招商基金</x:v>
      </x:c>
      <x:c r="E1740" s="9" t="n">
        <x:v>0.2006782054704595</x:v>
      </x:c>
      <x:c r="F1740" s="9" t="n">
        <x:v>0.6753782043763678</x:v>
      </x:c>
      <x:c r="G1740" s="9" t="n">
        <x:v>0.1272722746170678</x:v>
      </x:c>
      <x:c r="H1740" s="9" t="n">
        <x:v>1.0033286844638951</x:v>
      </x:c>
      <x:c r="I1740" s="9" t="str">
        <x:v>可用</x:v>
      </x:c>
      <x:c r="J1740" s="9" t="n">
        <x:v>0.1790131298144346</x:v>
      </x:c>
      <x:c r="K1740" s="9" t="n">
        <x:v>-0.0093141564174268</x:v>
      </x:c>
      <x:c r="L1740" s="9" t="n">
        <x:v>0.029633455410328812</x:v>
      </x:c>
      <x:c r="M1740" s="9" t="n">
        <x:v>0.0921504198612632</x:v>
      </x:c>
      <x:c r="N1740" s="9" t="n">
        <x:v>0.06251696445093438</x:v>
      </x:c>
    </x:row>
    <x:row r="1741">
      <x:c r="A1741" s="1" t="str">
        <x:v>2025Q3</x:v>
      </x:c>
      <x:c r="B1741" s="1" t="str">
        <x:v>003861.OF</x:v>
      </x:c>
      <x:c r="C1741" s="1" t="str">
        <x:v>招商兴福混合A</x:v>
      </x:c>
      <x:c r="D1741" s="1" t="str">
        <x:v>招商基金</x:v>
      </x:c>
      <x:c r="E1741" s="9" t="n">
        <x:v>0.3839617433804499</x:v>
      </x:c>
      <x:c r="F1741" s="9" t="n">
        <x:v>0.4254732807087398</x:v>
      </x:c>
      <x:c r="G1741" s="9" t="n">
        <x:v>0.1152375448934899</x:v>
      </x:c>
      <x:c r="H1741" s="9" t="n">
        <x:v>0.9246725689826796</x:v>
      </x:c>
      <x:c r="I1741" s="9" t="str">
        <x:v>可用</x:v>
      </x:c>
      <x:c r="J1741" s="9" t="n">
        <x:v>-0.002316465870377</x:v>
      </x:c>
      <x:c r="K1741" s="9" t="n">
        <x:v>0.0053859744891888</x:v>
      </x:c>
      <x:c r="L1741" s="9" t="n">
        <x:v>0.0014021539616574734</x:v>
      </x:c>
      <x:c r="M1741" s="9" t="n">
        <x:v>0.0607742194290299</x:v>
      </x:c>
      <x:c r="N1741" s="9" t="n">
        <x:v>0.05937206546737243</x:v>
      </x:c>
    </x:row>
    <x:row r="1742">
      <x:c r="A1742" s="1" t="str">
        <x:v>2025Q4</x:v>
      </x:c>
      <x:c r="B1742" s="1" t="str">
        <x:v>003861.OF</x:v>
      </x:c>
      <x:c r="C1742" s="1" t="str">
        <x:v>招商兴福混合A</x:v>
      </x:c>
      <x:c r="D1742" s="1" t="str">
        <x:v>招商基金</x:v>
      </x:c>
      <x:c r="E1742" s="9" t="n">
        <x:v>0.4036559920668953</x:v>
      </x:c>
      <x:c r="F1742" s="9" t="n">
        <x:v>0.5293060977701544</x:v>
      </x:c>
      <x:c r="G1742" s="9" t="n">
        <x:v>0.0600839744854202</x:v>
      </x:c>
      <x:c r="H1742" s="9" t="n">
        <x:v>0.9930460643224699</x:v>
      </x:c>
      <x:c r="I1742" s="9" t="str">
        <x:v>可用</x:v>
      </x:c>
      <x:c r="J1742" s="9" t="n">
        <x:v>-0.0388536352522925</x:v>
      </x:c>
      <x:c r="K1742" s="9" t="n">
        <x:v>0.0082560386605905</x:v>
      </x:c>
      <x:c r="L1742" s="9" t="n">
        <x:v>-0.011313531076692734</x:v>
      </x:c>
      <x:c r="M1742" s="9" t="n">
        <x:v>0.0201058868019665</x:v>
      </x:c>
      <x:c r="N1742" s="9" t="n">
        <x:v>0.031419417878659234</x:v>
      </x:c>
    </x:row>
    <x:row r="1743">
      <x:c r="A1743" s="1" t="str">
        <x:v>2026Q1</x:v>
      </x:c>
      <x:c r="B1743" s="1" t="str">
        <x:v>003861.OF</x:v>
      </x:c>
      <x:c r="C1743" s="1" t="str">
        <x:v>招商兴福混合A</x:v>
      </x:c>
      <x:c r="D1743" s="1" t="str">
        <x:v>招商基金</x:v>
      </x:c>
      <x:c r="E1743" s="9" t="n">
        <x:v>0.3242850551037007</x:v>
      </x:c>
      <x:c r="F1743" s="9" t="n">
        <x:v>0.2741907279381863</x:v>
      </x:c>
      <x:c r="G1743" s="9" t="n">
        <x:v>0.3552010207401382</x:v>
      </x:c>
      <x:c r="H1743" s="9" t="n">
        <x:v>0.9536768037820251</x:v>
      </x:c>
      <x:c r="I1743" s="9" t="str">
        <x:v>可用</x:v>
      </x:c>
      <x:c r="J1743" s="9" t="n">
        <x:v>0.1189604611184145</x:v>
      </x:c>
      <x:c r="K1743" s="9" t="n">
        <x:v>0.0119203404212993</x:v>
      </x:c>
      <x:c r="L1743" s="9" t="n">
        <x:v>0.041845546506333736</x:v>
      </x:c>
      <x:c r="M1743" s="9" t="n">
        <x:v>0.0709298733395118</x:v>
      </x:c>
      <x:c r="N1743" s="9" t="n">
        <x:v>0.029084326833178062</x:v>
      </x:c>
    </x:row>
    <x:row r="1744">
      <x:c r="A1744" s="1" t="str">
        <x:v>2023Q1</x:v>
      </x:c>
      <x:c r="B1744" s="1" t="str">
        <x:v>004005.OF</x:v>
      </x:c>
      <x:c r="C1744" s="1" t="str">
        <x:v>东方民丰回报赢安混合A</x:v>
      </x:c>
      <x:c r="D1744" s="1" t="str">
        <x:v>东方基金</x:v>
      </x:c>
      <x:c r="E1744" s="9" t="n">
        <x:v>0.1606942943013896</x:v>
      </x:c>
      <x:c r="F1744" s="9" t="n">
        <x:v>0.8186107730567458</x:v>
      </x:c>
      <x:c r="G1744" s="9" t="n">
        <x:v>0.0053851340354811</x:v>
      </x:c>
      <x:c r="H1744" s="9" t="n">
        <x:v>0.9846902013936165</x:v>
      </x:c>
      <x:c r="I1744" s="9" t="str">
        <x:v>可用</x:v>
      </x:c>
      <x:c r="J1744" s="9" t="n">
        <x:v>-0.0514647253840476</x:v>
      </x:c>
      <x:c r="K1744" s="9" t="n">
        <x:v>0.0167474576920587</x:v>
      </x:c>
      <x:c r="L1744" s="9" t="n">
        <x:v>0.005439561561026974</x:v>
      </x:c>
      <x:c r="M1744" s="9" t="n">
        <x:v>0.0034863426231286</x:v>
      </x:c>
      <x:c r="N1744" s="9" t="n">
        <x:v>-0.001953218937898374</x:v>
      </x:c>
    </x:row>
    <x:row r="1745">
      <x:c r="A1745" s="1" t="str">
        <x:v>2023Q2</x:v>
      </x:c>
      <x:c r="B1745" s="1" t="str">
        <x:v>004005.OF</x:v>
      </x:c>
      <x:c r="C1745" s="1" t="str">
        <x:v>东方民丰回报赢安混合A</x:v>
      </x:c>
      <x:c r="D1745" s="1" t="str">
        <x:v>东方基金</x:v>
      </x:c>
      <x:c r="E1745" s="9" t="n">
        <x:v>0.1764682962519936</x:v>
      </x:c>
      <x:c r="F1745" s="9" t="n">
        <x:v>0.8111365677033493</x:v>
      </x:c>
      <x:c r="G1745" s="9" t="n">
        <x:v>0.013967493460925</x:v>
      </x:c>
      <x:c r="H1745" s="9" t="n">
        <x:v>1.0015723574162678</x:v>
      </x:c>
      <x:c r="I1745" s="9" t="str">
        <x:v>可用</x:v>
      </x:c>
      <x:c r="J1745" s="9" t="n">
        <x:v>-0.0398001275228043</x:v>
      </x:c>
      <x:c r="K1745" s="9" t="n">
        <x:v>0.0067709071031718</x:v>
      </x:c>
      <x:c r="L1745" s="9" t="n">
        <x:v>-0.0015313303466563512</x:v>
      </x:c>
      <x:c r="M1745" s="9" t="n">
        <x:v>-0.0100366673281067</x:v>
      </x:c>
      <x:c r="N1745" s="9" t="n">
        <x:v>-0.00850533698145035</x:v>
      </x:c>
    </x:row>
    <x:row r="1746">
      <x:c r="A1746" s="1" t="str">
        <x:v>2023Q3</x:v>
      </x:c>
      <x:c r="B1746" s="1" t="str">
        <x:v>004005.OF</x:v>
      </x:c>
      <x:c r="C1746" s="1" t="str">
        <x:v>东方民丰回报赢安混合A</x:v>
      </x:c>
      <x:c r="D1746" s="1" t="str">
        <x:v>东方基金</x:v>
      </x:c>
      <x:c r="E1746" s="9" t="n">
        <x:v>0.1906246231171969</x:v>
      </x:c>
      <x:c r="F1746" s="9" t="n">
        <x:v>0.7825068592831252</x:v>
      </x:c>
      <x:c r="G1746" s="9" t="n">
        <x:v>0.0027763302859444</x:v>
      </x:c>
      <x:c r="H1746" s="9" t="n">
        <x:v>0.9759078126862665</x:v>
      </x:c>
      <x:c r="I1746" s="9" t="str">
        <x:v>可用</x:v>
      </x:c>
      <x:c r="J1746" s="9" t="n">
        <x:v>-0.0700389210520608</x:v>
      </x:c>
      <x:c r="K1746" s="9" t="n">
        <x:v>0.0140014361109186</x:v>
      </x:c>
      <x:c r="L1746" s="9" t="n">
        <x:v>-0.0023949231324759505</x:v>
      </x:c>
      <x:c r="M1746" s="9" t="n">
        <x:v>-0.0119906415471094</x:v>
      </x:c>
      <x:c r="N1746" s="9" t="n">
        <x:v>-0.009595718414633449</x:v>
      </x:c>
    </x:row>
    <x:row r="1747">
      <x:c r="A1747" s="1" t="str">
        <x:v>2023Q4</x:v>
      </x:c>
      <x:c r="B1747" s="1" t="str">
        <x:v>004005.OF</x:v>
      </x:c>
      <x:c r="C1747" s="1" t="str">
        <x:v>东方民丰回报赢安混合A</x:v>
      </x:c>
      <x:c r="D1747" s="1" t="str">
        <x:v>东方基金</x:v>
      </x:c>
      <x:c r="E1747" s="9" t="n">
        <x:v>0.1658616399853205</x:v>
      </x:c>
      <x:c r="F1747" s="9" t="n">
        <x:v>0.7782414233404011</x:v>
      </x:c>
      <x:c r="G1747" s="9" t="n">
        <x:v>0.0142955452617843</x:v>
      </x:c>
      <x:c r="H1747" s="9" t="n">
        <x:v>0.958398608587506</x:v>
      </x:c>
      <x:c r="I1747" s="9" t="str">
        <x:v>可用</x:v>
      </x:c>
      <x:c r="J1747" s="9" t="n">
        <x:v>0.031001629210372</x:v>
      </x:c>
      <x:c r="K1747" s="9" t="n">
        <x:v>0.0198746052509315</x:v>
      </x:c>
      <x:c r="L1747" s="9" t="n">
        <x:v>0.020609222141862657</x:v>
      </x:c>
      <x:c r="M1747" s="9" t="n">
        <x:v>-0.0050320723566098</x:v>
      </x:c>
      <x:c r="N1747" s="9" t="n">
        <x:v>-0.025641294498472456</x:v>
      </x:c>
    </x:row>
    <x:row r="1748">
      <x:c r="A1748" s="1" t="str">
        <x:v>2024Q1</x:v>
      </x:c>
      <x:c r="B1748" s="1" t="str">
        <x:v>004005.OF</x:v>
      </x:c>
      <x:c r="C1748" s="1" t="str">
        <x:v>东方民丰回报赢安混合A</x:v>
      </x:c>
      <x:c r="D1748" s="1" t="str">
        <x:v>东方基金</x:v>
      </x:c>
      <x:c r="E1748" s="9" t="n">
        <x:v>0.1533381054271192</x:v>
      </x:c>
      <x:c r="F1748" s="9" t="n">
        <x:v>0.7874361783899</x:v>
      </x:c>
      <x:c r="G1748" s="9" t="n">
        <x:v>0.009511916461715</x:v>
      </x:c>
      <x:c r="H1748" s="9" t="n">
        <x:v>0.9502862002787342</x:v>
      </x:c>
      <x:c r="I1748" s="9" t="str">
        <x:v>可用</x:v>
      </x:c>
      <x:c r="J1748" s="9" t="n">
        <x:v>-0.0214333367255786</x:v>
      </x:c>
      <x:c r="K1748" s="9" t="n">
        <x:v>0.0174055286828451</x:v>
      </x:c>
      <x:c r="L1748" s="9" t="n">
        <x:v>0.010419195742393618</x:v>
      </x:c>
      <x:c r="M1748" s="9" t="n">
        <x:v>-0.0012891654153937</x:v>
      </x:c>
      <x:c r="N1748" s="9" t="n">
        <x:v>-0.011708361157787318</x:v>
      </x:c>
    </x:row>
    <x:row r="1749">
      <x:c r="A1749" s="1" t="str">
        <x:v>2024Q2</x:v>
      </x:c>
      <x:c r="B1749" s="1" t="str">
        <x:v>004005.OF</x:v>
      </x:c>
      <x:c r="C1749" s="1" t="str">
        <x:v>东方民丰回报赢安混合A</x:v>
      </x:c>
      <x:c r="D1749" s="1" t="str">
        <x:v>东方基金</x:v>
      </x:c>
      <x:c r="E1749" s="9" t="n">
        <x:v>0.1665400557489862</x:v>
      </x:c>
      <x:c r="F1749" s="9" t="n">
        <x:v>0.8012506169663703</x:v>
      </x:c>
      <x:c r="G1749" s="9" t="n">
        <x:v>0.0108229960676688</x:v>
      </x:c>
      <x:c r="H1749" s="9" t="n">
        <x:v>0.9786136687830254</x:v>
      </x:c>
      <x:c r="I1749" s="9" t="str">
        <x:v>可用</x:v>
      </x:c>
      <x:c r="J1749" s="9" t="n">
        <x:v>0.1606714697572842</x:v>
      </x:c>
      <x:c r="K1749" s="9" t="n">
        <x:v>0.0089599220136762</x:v>
      </x:c>
      <x:c r="L1749" s="9" t="n">
        <x:v>0.03393737857207828</x:v>
      </x:c>
      <x:c r="M1749" s="9" t="n">
        <x:v>0.0074471257071326</x:v>
      </x:c>
      <x:c r="N1749" s="9" t="n">
        <x:v>-0.026490252864945676</x:v>
      </x:c>
    </x:row>
    <x:row r="1750">
      <x:c r="A1750" s="1" t="str">
        <x:v>2024Q3</x:v>
      </x:c>
      <x:c r="B1750" s="1" t="str">
        <x:v>004005.OF</x:v>
      </x:c>
      <x:c r="C1750" s="1" t="str">
        <x:v>东方民丰回报赢安混合A</x:v>
      </x:c>
      <x:c r="D1750" s="1" t="str">
        <x:v>东方基金</x:v>
      </x:c>
      <x:c r="E1750" s="9" t="n">
        <x:v>0.1739194535919014</x:v>
      </x:c>
      <x:c r="F1750" s="9" t="n">
        <x:v>0.8527174502988171</x:v>
      </x:c>
      <x:c r="G1750" s="9" t="n">
        <x:v>0.0033379327153717</x:v>
      </x:c>
      <x:c r="H1750" s="9" t="n">
        <x:v>1.0299748366060901</x:v>
      </x:c>
      <x:c r="I1750" s="9" t="str">
        <x:v>可用</x:v>
      </x:c>
      <x:c r="J1750" s="9" t="n">
        <x:v>-0.0206428811428998</x:v>
      </x:c>
      <x:c r="K1750" s="9" t="n">
        <x:v>0.0278751222406441</x:v>
      </x:c>
      <x:c r="L1750" s="9" t="n">
        <x:v>0.020179404554874186</x:v>
      </x:c>
      <x:c r="M1750" s="9" t="n">
        <x:v>0.0162625652295891</x:v>
      </x:c>
      <x:c r="N1750" s="9" t="n">
        <x:v>-0.003916839325285085</x:v>
      </x:c>
    </x:row>
    <x:row r="1751">
      <x:c r="A1751" s="1" t="str">
        <x:v>2024Q4</x:v>
      </x:c>
      <x:c r="B1751" s="1" t="str">
        <x:v>004005.OF</x:v>
      </x:c>
      <x:c r="C1751" s="1" t="str">
        <x:v>东方民丰回报赢安混合A</x:v>
      </x:c>
      <x:c r="D1751" s="1" t="str">
        <x:v>东方基金</x:v>
      </x:c>
      <x:c r="E1751" s="9" t="n">
        <x:v>0.1945652340936375</x:v>
      </x:c>
      <x:c r="F1751" s="9" t="n">
        <x:v>0.7823738217687076</x:v>
      </x:c>
      <x:c r="G1751" s="9" t="n">
        <x:v>0.0245823218087234</x:v>
      </x:c>
      <x:c r="H1751" s="9" t="n">
        <x:v>1.0015213776710685</x:v>
      </x:c>
      <x:c r="I1751" s="9" t="str">
        <x:v>可用</x:v>
      </x:c>
      <x:c r="J1751" s="9" t="n">
        <x:v>-0.0120968459253197</x:v>
      </x:c>
      <x:c r="K1751" s="9" t="n">
        <x:v>-0.0061358304583538</x:v>
      </x:c>
      <x:c r="L1751" s="9" t="n">
        <x:v>-0.007154138784681596</x:v>
      </x:c>
      <x:c r="M1751" s="9" t="n">
        <x:v>0.0059160064018526</x:v>
      </x:c>
      <x:c r="N1751" s="9" t="n">
        <x:v>0.013070145186534196</x:v>
      </x:c>
    </x:row>
    <x:row r="1752">
      <x:c r="A1752" s="1" t="str">
        <x:v>2025Q1</x:v>
      </x:c>
      <x:c r="B1752" s="1" t="str">
        <x:v>004005.OF</x:v>
      </x:c>
      <x:c r="C1752" s="1" t="str">
        <x:v>东方民丰回报赢安混合A</x:v>
      </x:c>
      <x:c r="D1752" s="1" t="str">
        <x:v>东方基金</x:v>
      </x:c>
      <x:c r="E1752" s="9" t="n">
        <x:v>0.1956548952577811</x:v>
      </x:c>
      <x:c r="F1752" s="9" t="n">
        <x:v>0.786081532416425</x:v>
      </x:c>
      <x:c r="G1752" s="9" t="n">
        <x:v>0.0054800291767698</x:v>
      </x:c>
      <x:c r="H1752" s="9" t="n">
        <x:v>0.9872164568509759</x:v>
      </x:c>
      <x:c r="I1752" s="9" t="str">
        <x:v>可用</x:v>
      </x:c>
      <x:c r="J1752" s="9" t="n">
        <x:v>0.0125459507988814</x:v>
      </x:c>
      <x:c r="K1752" s="9" t="n">
        <x:v>0.0167355103051229</x:v>
      </x:c>
      <x:c r="L1752" s="9" t="n">
        <x:v>0.015610152275886297</x:v>
      </x:c>
      <x:c r="M1752" s="9" t="n">
        <x:v>0.0154261467696641</x:v>
      </x:c>
      <x:c r="N1752" s="9" t="n">
        <x:v>-0.00018400550622219708</x:v>
      </x:c>
    </x:row>
    <x:row r="1753">
      <x:c r="A1753" s="1" t="str">
        <x:v>2025Q2</x:v>
      </x:c>
      <x:c r="B1753" s="1" t="str">
        <x:v>004005.OF</x:v>
      </x:c>
      <x:c r="C1753" s="1" t="str">
        <x:v>东方民丰回报赢安混合A</x:v>
      </x:c>
      <x:c r="D1753" s="1" t="str">
        <x:v>东方基金</x:v>
      </x:c>
      <x:c r="E1753" s="9" t="n">
        <x:v>0.1000401433691756</x:v>
      </x:c>
      <x:c r="F1753" s="9" t="n">
        <x:v>0.5503921290322581</x:v>
      </x:c>
      <x:c r="G1753" s="9" t="n">
        <x:v>0.4081619032258064</x:v>
      </x:c>
      <x:c r="H1753" s="9" t="n">
        <x:v>1.0585941756272401</x:v>
      </x:c>
      <x:c r="I1753" s="9" t="str">
        <x:v>可用</x:v>
      </x:c>
      <x:c r="J1753" s="9" t="n">
        <x:v>0.1790131298144346</x:v>
      </x:c>
      <x:c r="K1753" s="9" t="n">
        <x:v>-0.0093141564174268</x:v>
      </x:c>
      <x:c r="L1753" s="9" t="n">
        <x:v>0.012782060790873875</x:v>
      </x:c>
      <x:c r="M1753" s="9" t="n">
        <x:v>-0.0067020899377875</x:v>
      </x:c>
      <x:c r="N1753" s="9" t="n">
        <x:v>-0.019484150728661373</x:v>
      </x:c>
    </x:row>
    <x:row r="1754">
      <x:c r="A1754" s="1" t="str">
        <x:v>2025Q3</x:v>
      </x:c>
      <x:c r="B1754" s="1" t="str">
        <x:v>004005.OF</x:v>
      </x:c>
      <x:c r="C1754" s="1" t="str">
        <x:v>东方民丰回报赢安混合A</x:v>
      </x:c>
      <x:c r="D1754" s="1" t="str">
        <x:v>东方基金</x:v>
      </x:c>
      <x:c r="E1754" s="9" t="n">
        <x:v>0.1895374672489083</x:v>
      </x:c>
      <x:c r="F1754" s="9" t="n">
        <x:v>0.7996125720524018</x:v>
      </x:c>
      <x:c r="G1754" s="9" t="n">
        <x:v>0.0213674410480349</x:v>
      </x:c>
      <x:c r="H1754" s="9" t="n">
        <x:v>1.010517480349345</x:v>
      </x:c>
      <x:c r="I1754" s="9" t="str">
        <x:v>可用</x:v>
      </x:c>
      <x:c r="J1754" s="9" t="n">
        <x:v>-0.002316465870377</x:v>
      </x:c>
      <x:c r="K1754" s="9" t="n">
        <x:v>0.0053859744891888</x:v>
      </x:c>
      <x:c r="L1754" s="9" t="n">
        <x:v>0.0038676358402690825</x:v>
      </x:c>
      <x:c r="M1754" s="9" t="n">
        <x:v>0.159471711319733</x:v>
      </x:c>
      <x:c r="N1754" s="9" t="n">
        <x:v>0.15560407547946392</x:v>
      </x:c>
    </x:row>
    <x:row r="1755">
      <x:c r="A1755" s="1" t="str">
        <x:v>2025Q4</x:v>
      </x:c>
      <x:c r="B1755" s="1" t="str">
        <x:v>004005.OF</x:v>
      </x:c>
      <x:c r="C1755" s="1" t="str">
        <x:v>东方民丰回报赢安混合A</x:v>
      </x:c>
      <x:c r="D1755" s="1" t="str">
        <x:v>东方基金</x:v>
      </x:c>
      <x:c r="E1755" s="9" t="n">
        <x:v>0.4011281720430107</x:v>
      </x:c>
      <x:c r="F1755" s="9" t="n">
        <x:v>0.5582082107526882</x:v>
      </x:c>
      <x:c r="G1755" s="9" t="n">
        <x:v>0.087611888172043</x:v>
      </x:c>
      <x:c r="H1755" s="9" t="n">
        <x:v>1.0469482709677418</x:v>
      </x:c>
      <x:c r="I1755" s="9" t="str">
        <x:v>可用</x:v>
      </x:c>
      <x:c r="J1755" s="9" t="n">
        <x:v>-0.0388536352522925</x:v>
      </x:c>
      <x:c r="K1755" s="9" t="n">
        <x:v>0.0082560386605905</x:v>
      </x:c>
      <x:c r="L1755" s="9" t="n">
        <x:v>-0.010976699117344727</x:v>
      </x:c>
      <x:c r="M1755" s="9" t="n">
        <x:v>-0.1059617846121528</x:v>
      </x:c>
      <x:c r="N1755" s="9" t="n">
        <x:v>-0.09498508549480808</x:v>
      </x:c>
    </x:row>
    <x:row r="1756">
      <x:c r="A1756" s="1" t="str">
        <x:v>2026Q1</x:v>
      </x:c>
      <x:c r="B1756" s="1" t="str">
        <x:v>004005.OF</x:v>
      </x:c>
      <x:c r="C1756" s="1" t="str">
        <x:v>东方民丰回报赢安混合A</x:v>
      </x:c>
      <x:c r="D1756" s="1" t="str">
        <x:v>东方基金</x:v>
      </x:c>
      <x:c r="E1756" s="9" t="n">
        <x:v>0.2876416891891891</x:v>
      </x:c>
      <x:c r="F1756" s="9" t="n">
        <x:v>0.4609318418918918</x:v>
      </x:c>
      <x:c r="G1756" s="9" t="n">
        <x:v>0.0192147979729729</x:v>
      </x:c>
      <x:c r="H1756" s="9" t="n">
        <x:v>0.7677883290540537</x:v>
      </x:c>
      <x:c r="I1756" s="9" t="str">
        <x:v>覆盖/杠杆异常</x:v>
      </x:c>
      <x:c r="J1756" s="9" t="n">
        <x:v>0.1189604611184145</x:v>
      </x:c>
      <x:c r="K1756" s="9" t="n">
        <x:v>0.0119203404212993</x:v>
      </x:c>
      <x:c r="L1756" s="9" t="n">
        <x:v>0.039712452449193456</x:v>
      </x:c>
      <x:c r="M1756" s="9" t="n">
        <x:v>0.1792128808917961</x:v>
      </x:c>
      <x:c r="N1756" s="9"/>
    </x:row>
    <x:row r="1757">
      <x:c r="A1757" s="1" t="str">
        <x:v>2023Q1</x:v>
      </x:c>
      <x:c r="B1757" s="1" t="str">
        <x:v>004048.OF</x:v>
      </x:c>
      <x:c r="C1757" s="1" t="str">
        <x:v>华夏新锦汇混合A</x:v>
      </x:c>
      <x:c r="D1757" s="1" t="str">
        <x:v>华夏基金</x:v>
      </x:c>
      <x:c r="E1757" s="9" t="n">
        <x:v>0.211581798459043</x:v>
      </x:c>
      <x:c r="F1757" s="9" t="n">
        <x:v>0.4497566964720194</x:v>
      </x:c>
      <x:c r="G1757" s="9" t="n">
        <x:v>0.0967316966747769</x:v>
      </x:c>
      <x:c r="H1757" s="9" t="n">
        <x:v>0.7580701916058392</x:v>
      </x:c>
      <x:c r="I1757" s="9" t="str">
        <x:v>覆盖/杠杆异常</x:v>
      </x:c>
      <x:c r="J1757" s="9" t="n">
        <x:v>-0.0514647253840476</x:v>
      </x:c>
      <x:c r="K1757" s="9" t="n">
        <x:v>0.0167474576920587</x:v>
      </x:c>
      <x:c r="L1757" s="9" t="n">
        <x:v>-0.0033567179080723243</x:v>
      </x:c>
      <x:c r="M1757" s="9" t="n">
        <x:v>-0.0160906497807959</x:v>
      </x:c>
      <x:c r="N1757" s="9"/>
    </x:row>
    <x:row r="1758">
      <x:c r="A1758" s="1" t="str">
        <x:v>2023Q2</x:v>
      </x:c>
      <x:c r="B1758" s="1" t="str">
        <x:v>004048.OF</x:v>
      </x:c>
      <x:c r="C1758" s="1" t="str">
        <x:v>华夏新锦汇混合A</x:v>
      </x:c>
      <x:c r="D1758" s="1" t="str">
        <x:v>华夏基金</x:v>
      </x:c>
      <x:c r="E1758" s="9" t="n">
        <x:v>0.2025735090361446</x:v>
      </x:c>
      <x:c r="F1758" s="9" t="n">
        <x:v>0.7761574358057229</x:v>
      </x:c>
      <x:c r="G1758" s="9" t="n">
        <x:v>0.0994659043674698</x:v>
      </x:c>
      <x:c r="H1758" s="9" t="n">
        <x:v>1.0781968492093372</x:v>
      </x:c>
      <x:c r="I1758" s="9" t="str">
        <x:v>可用</x:v>
      </x:c>
      <x:c r="J1758" s="9" t="n">
        <x:v>-0.0398001275228043</x:v>
      </x:c>
      <x:c r="K1758" s="9" t="n">
        <x:v>0.0067709071031718</x:v>
      </x:c>
      <x:c r="L1758" s="9" t="n">
        <x:v>-0.002807161597103925</x:v>
      </x:c>
      <x:c r="M1758" s="9" t="n">
        <x:v>-0.0188874765405142</x:v>
      </x:c>
      <x:c r="N1758" s="9" t="n">
        <x:v>-0.016080314943410275</x:v>
      </x:c>
    </x:row>
    <x:row r="1759">
      <x:c r="A1759" s="1" t="str">
        <x:v>2023Q3</x:v>
      </x:c>
      <x:c r="B1759" s="1" t="str">
        <x:v>004048.OF</x:v>
      </x:c>
      <x:c r="C1759" s="1" t="str">
        <x:v>华夏新锦汇混合A</x:v>
      </x:c>
      <x:c r="D1759" s="1" t="str">
        <x:v>华夏基金</x:v>
      </x:c>
      <x:c r="E1759" s="9" t="n">
        <x:v>0.0930439308872063</x:v>
      </x:c>
      <x:c r="F1759" s="9" t="n">
        <x:v>0.5268209089497184</x:v>
      </x:c>
      <x:c r="G1759" s="9" t="n">
        <x:v>0.0939215105804698</x:v>
      </x:c>
      <x:c r="H1759" s="9" t="n">
        <x:v>0.7137863504173946</x:v>
      </x:c>
      <x:c r="I1759" s="9" t="str">
        <x:v>覆盖/杠杆异常</x:v>
      </x:c>
      <x:c r="J1759" s="9" t="n">
        <x:v>-0.0700389210520608</x:v>
      </x:c>
      <x:c r="K1759" s="9" t="n">
        <x:v>0.0140014361109186</x:v>
      </x:c>
      <x:c r="L1759" s="9" t="n">
        <x:v>0.0008595527687731037</x:v>
      </x:c>
      <x:c r="M1759" s="9" t="n">
        <x:v>-0.0034041588305099</x:v>
      </x:c>
      <x:c r="N1759" s="9"/>
    </x:row>
    <x:row r="1760">
      <x:c r="A1760" s="1" t="str">
        <x:v>2023Q4</x:v>
      </x:c>
      <x:c r="B1760" s="1" t="str">
        <x:v>004048.OF</x:v>
      </x:c>
      <x:c r="C1760" s="1" t="str">
        <x:v>华夏新锦汇混合A</x:v>
      </x:c>
      <x:c r="D1760" s="1" t="str">
        <x:v>华夏基金</x:v>
      </x:c>
      <x:c r="E1760" s="9" t="n">
        <x:v>0.1756869996212121</x:v>
      </x:c>
      <x:c r="F1760" s="9" t="n">
        <x:v>0.6729570958333333</x:v>
      </x:c>
      <x:c r="G1760" s="9" t="n">
        <x:v>0.2235179649621212</x:v>
      </x:c>
      <x:c r="H1760" s="9" t="n">
        <x:v>1.0721620604166666</x:v>
      </x:c>
      <x:c r="I1760" s="9" t="str">
        <x:v>可用</x:v>
      </x:c>
      <x:c r="J1760" s="9" t="n">
        <x:v>0.031001629210372</x:v>
      </x:c>
      <x:c r="K1760" s="9" t="n">
        <x:v>0.0198746052509315</x:v>
      </x:c>
      <x:c r="L1760" s="9" t="n">
        <x:v>0.018821339849840364</x:v>
      </x:c>
      <x:c r="M1760" s="9" t="n">
        <x:v>0.0003533569173952</x:v>
      </x:c>
      <x:c r="N1760" s="9" t="n">
        <x:v>-0.018467982932445164</x:v>
      </x:c>
    </x:row>
    <x:row r="1761">
      <x:c r="A1761" s="1" t="str">
        <x:v>2024Q1</x:v>
      </x:c>
      <x:c r="B1761" s="1" t="str">
        <x:v>004048.OF</x:v>
      </x:c>
      <x:c r="C1761" s="1" t="str">
        <x:v>华夏新锦汇混合A</x:v>
      </x:c>
      <x:c r="D1761" s="1" t="str">
        <x:v>华夏基金</x:v>
      </x:c>
      <x:c r="E1761" s="9" t="n">
        <x:v>0.3753875613119642</x:v>
      </x:c>
      <x:c r="F1761" s="9" t="n">
        <x:v>0.4463327955646664</x:v>
      </x:c>
      <x:c r="G1761" s="9" t="n">
        <x:v>0.1850436224375698</x:v>
      </x:c>
      <x:c r="H1761" s="9" t="n">
        <x:v>1.0067639793142005</x:v>
      </x:c>
      <x:c r="I1761" s="9" t="str">
        <x:v>可用</x:v>
      </x:c>
      <x:c r="J1761" s="9" t="n">
        <x:v>-0.0214333367255786</x:v>
      </x:c>
      <x:c r="K1761" s="9" t="n">
        <x:v>0.0174055286828451</x:v>
      </x:c>
      <x:c r="L1761" s="9" t="n">
        <x:v>-0.0002771497288978726</x:v>
      </x:c>
      <x:c r="M1761" s="9" t="n">
        <x:v>-0.0045920173050582</x:v>
      </x:c>
      <x:c r="N1761" s="9" t="n">
        <x:v>-0.004314867576160328</x:v>
      </x:c>
    </x:row>
    <x:row r="1762">
      <x:c r="A1762" s="1" t="str">
        <x:v>2024Q2</x:v>
      </x:c>
      <x:c r="B1762" s="1" t="str">
        <x:v>004048.OF</x:v>
      </x:c>
      <x:c r="C1762" s="1" t="str">
        <x:v>华夏新锦汇混合A</x:v>
      </x:c>
      <x:c r="D1762" s="1" t="str">
        <x:v>华夏基金</x:v>
      </x:c>
      <x:c r="E1762" s="9" t="n">
        <x:v>0.4332956557112069</x:v>
      </x:c>
      <x:c r="F1762" s="9" t="n">
        <x:v>0.5082288356681035</x:v>
      </x:c>
      <x:c r="G1762" s="9" t="n">
        <x:v>0.2240274709051724</x:v>
      </x:c>
      <x:c r="H1762" s="9" t="n">
        <x:v>1.1655519622844828</x:v>
      </x:c>
      <x:c r="I1762" s="9" t="str">
        <x:v>可用</x:v>
      </x:c>
      <x:c r="J1762" s="9" t="n">
        <x:v>0.1606714697572842</x:v>
      </x:c>
      <x:c r="K1762" s="9" t="n">
        <x:v>0.0089599220136762</x:v>
      </x:c>
      <x:c r="L1762" s="9" t="n">
        <x:v>0.07417194057525346</x:v>
      </x:c>
      <x:c r="M1762" s="9" t="n">
        <x:v>0.0421102405158819</x:v>
      </x:c>
      <x:c r="N1762" s="9" t="n">
        <x:v>-0.03206170005937156</x:v>
      </x:c>
    </x:row>
    <x:row r="1763">
      <x:c r="A1763" s="1" t="str">
        <x:v>2024Q3</x:v>
      </x:c>
      <x:c r="B1763" s="1" t="str">
        <x:v>004048.OF</x:v>
      </x:c>
      <x:c r="C1763" s="1" t="str">
        <x:v>华夏新锦汇混合A</x:v>
      </x:c>
      <x:c r="D1763" s="1" t="str">
        <x:v>华夏基金</x:v>
      </x:c>
      <x:c r="E1763" s="9" t="n">
        <x:v>0.6965732957405615</x:v>
      </x:c>
      <x:c r="F1763" s="9" t="n">
        <x:v>0.0504075755082284</x:v>
      </x:c>
      <x:c r="G1763" s="9" t="n">
        <x:v>0.602589680380768</x:v>
      </x:c>
      <x:c r="H1763" s="9" t="n">
        <x:v>1.349570551629558</x:v>
      </x:c>
      <x:c r="I1763" s="9" t="str">
        <x:v>覆盖/杠杆异常</x:v>
      </x:c>
      <x:c r="J1763" s="9" t="n">
        <x:v>-0.0206428811428998</x:v>
      </x:c>
      <x:c r="K1763" s="9" t="n">
        <x:v>0.0278751222406441</x:v>
      </x:c>
      <x:c r="L1763" s="9" t="n">
        <x:v>-0.01297416242214404</x:v>
      </x:c>
      <x:c r="M1763" s="9" t="n">
        <x:v>-0.0439273495914331</x:v>
      </x:c>
      <x:c r="N1763" s="9"/>
    </x:row>
    <x:row r="1764">
      <x:c r="A1764" s="1" t="str">
        <x:v>2024Q4</x:v>
      </x:c>
      <x:c r="B1764" s="1" t="str">
        <x:v>004048.OF</x:v>
      </x:c>
      <x:c r="C1764" s="1" t="str">
        <x:v>华夏新锦汇混合A</x:v>
      </x:c>
      <x:c r="D1764" s="1" t="str">
        <x:v>华夏基金</x:v>
      </x:c>
      <x:c r="E1764" s="9" t="n">
        <x:v>0.7732832908885116</x:v>
      </x:c>
      <x:c r="F1764" s="9" t="n">
        <x:v>0.0592183610639501</x:v>
      </x:c>
      <x:c r="G1764" s="9" t="n">
        <x:v>0.2044044484059611</x:v>
      </x:c>
      <x:c r="H1764" s="9" t="n">
        <x:v>1.0369061003584228</x:v>
      </x:c>
      <x:c r="I1764" s="9" t="str">
        <x:v>可用</x:v>
      </x:c>
      <x:c r="J1764" s="9" t="n">
        <x:v>-0.0120968459253197</x:v>
      </x:c>
      <x:c r="K1764" s="9" t="n">
        <x:v>-0.0061358304583538</x:v>
      </x:c>
      <x:c r="L1764" s="9" t="n">
        <x:v>-0.009717642650012476</x:v>
      </x:c>
      <x:c r="M1764" s="9" t="n">
        <x:v>-0.0168585994883204</x:v>
      </x:c>
      <x:c r="N1764" s="9" t="n">
        <x:v>-0.0071409568383079235</x:v>
      </x:c>
    </x:row>
    <x:row r="1765">
      <x:c r="A1765" s="1" t="str">
        <x:v>2025Q1</x:v>
      </x:c>
      <x:c r="B1765" s="1" t="str">
        <x:v>004048.OF</x:v>
      </x:c>
      <x:c r="C1765" s="1" t="str">
        <x:v>华夏新锦汇混合A</x:v>
      </x:c>
      <x:c r="D1765" s="1" t="str">
        <x:v>华夏基金</x:v>
      </x:c>
      <x:c r="E1765" s="9" t="n">
        <x:v>0.627988936480522</x:v>
      </x:c>
      <x:c r="F1765" s="9" t="n">
        <x:v>0.060373229898292</x:v>
      </x:c>
      <x:c r="G1765" s="9" t="n">
        <x:v>0.3168382748033007</x:v>
      </x:c>
      <x:c r="H1765" s="9" t="n">
        <x:v>1.0052004411821147</x:v>
      </x:c>
      <x:c r="I1765" s="9" t="str">
        <x:v>可用</x:v>
      </x:c>
      <x:c r="J1765" s="9" t="n">
        <x:v>0.0125459507988814</x:v>
      </x:c>
      <x:c r="K1765" s="9" t="n">
        <x:v>0.0167355103051229</x:v>
      </x:c>
      <x:c r="L1765" s="9" t="n">
        <x:v>0.008889095110442904</x:v>
      </x:c>
      <x:c r="M1765" s="9" t="n">
        <x:v>0.0301895895355752</x:v>
      </x:c>
      <x:c r="N1765" s="9" t="n">
        <x:v>0.021300494425132297</x:v>
      </x:c>
    </x:row>
    <x:row r="1766">
      <x:c r="A1766" s="1" t="str">
        <x:v>2025Q2</x:v>
      </x:c>
      <x:c r="B1766" s="1" t="str">
        <x:v>004048.OF</x:v>
      </x:c>
      <x:c r="C1766" s="1" t="str">
        <x:v>华夏新锦汇混合A</x:v>
      </x:c>
      <x:c r="D1766" s="1" t="str">
        <x:v>华夏基金</x:v>
      </x:c>
      <x:c r="E1766" s="9" t="n">
        <x:v>0.8657417317666125</x:v>
      </x:c>
      <x:c r="F1766" s="9" t="n">
        <x:v>0.0003545613857374</x:v>
      </x:c>
      <x:c r="G1766" s="9" t="n">
        <x:v>0.1559480249189627</x:v>
      </x:c>
      <x:c r="H1766" s="9" t="n">
        <x:v>1.0220443180713126</x:v>
      </x:c>
      <x:c r="I1766" s="9" t="str">
        <x:v>可用</x:v>
      </x:c>
      <x:c r="J1766" s="9" t="n">
        <x:v>0.1790131298144346</x:v>
      </x:c>
      <x:c r="K1766" s="9" t="n">
        <x:v>-0.0093141564174268</x:v>
      </x:c>
      <x:c r="L1766" s="9" t="n">
        <x:v>0.1549758345743037</x:v>
      </x:c>
      <x:c r="M1766" s="9" t="n">
        <x:v>0.1665689800116405</x:v>
      </x:c>
      <x:c r="N1766" s="9" t="n">
        <x:v>0.011593145437336805</x:v>
      </x:c>
    </x:row>
    <x:row r="1767">
      <x:c r="A1767" s="1" t="str">
        <x:v>2025Q3</x:v>
      </x:c>
      <x:c r="B1767" s="1" t="str">
        <x:v>004048.OF</x:v>
      </x:c>
      <x:c r="C1767" s="1" t="str">
        <x:v>华夏新锦汇混合A</x:v>
      </x:c>
      <x:c r="D1767" s="1" t="str">
        <x:v>华夏基金</x:v>
      </x:c>
      <x:c r="E1767" s="9" t="n">
        <x:v>0.8708268543121342</x:v>
      </x:c>
      <x:c r="F1767" s="9" t="n">
        <x:v>0.0271428771466314</x:v>
      </x:c>
      <x:c r="G1767" s="9" t="n">
        <x:v>0.1533510515191545</x:v>
      </x:c>
      <x:c r="H1767" s="9" t="n">
        <x:v>1.0513207829779203</x:v>
      </x:c>
      <x:c r="I1767" s="9" t="str">
        <x:v>可用</x:v>
      </x:c>
      <x:c r="J1767" s="9" t="n">
        <x:v>-0.002316465870377</x:v>
      </x:c>
      <x:c r="K1767" s="9" t="n">
        <x:v>0.0053859744891888</x:v>
      </x:c>
      <x:c r="L1767" s="9" t="n">
        <x:v>-0.0018710498431468803</x:v>
      </x:c>
      <x:c r="M1767" s="9" t="n">
        <x:v>-0.0539589991804583</x:v>
      </x:c>
      <x:c r="N1767" s="9" t="n">
        <x:v>-0.05208794933731142</x:v>
      </x:c>
    </x:row>
    <x:row r="1768">
      <x:c r="A1768" s="1" t="str">
        <x:v>2025Q4</x:v>
      </x:c>
      <x:c r="B1768" s="1" t="str">
        <x:v>004048.OF</x:v>
      </x:c>
      <x:c r="C1768" s="1" t="str">
        <x:v>华夏新锦汇混合A</x:v>
      </x:c>
      <x:c r="D1768" s="1" t="str">
        <x:v>华夏基金</x:v>
      </x:c>
      <x:c r="E1768" s="9" t="n">
        <x:v>0.1095394936204146</x:v>
      </x:c>
      <x:c r="F1768" s="9" t="n">
        <x:v>0.4696048883572566</x:v>
      </x:c>
      <x:c r="G1768" s="9" t="n">
        <x:v>0.091428567583732</x:v>
      </x:c>
      <x:c r="H1768" s="9" t="n">
        <x:v>0.6705729495614031</x:v>
      </x:c>
      <x:c r="I1768" s="9" t="str">
        <x:v>覆盖/杠杆异常</x:v>
      </x:c>
      <x:c r="J1768" s="9" t="n">
        <x:v>-0.0388536352522925</x:v>
      </x:c>
      <x:c r="K1768" s="9" t="n">
        <x:v>0.0082560386605905</x:v>
      </x:c>
      <x:c r="L1768" s="9" t="n">
        <x:v>-0.0003789314173686135</x:v>
      </x:c>
      <x:c r="M1768" s="9" t="n">
        <x:v>-0.0507700485672414</x:v>
      </x:c>
      <x:c r="N1768" s="9"/>
    </x:row>
    <x:row r="1769">
      <x:c r="A1769" s="1" t="str">
        <x:v>2026Q1</x:v>
      </x:c>
      <x:c r="B1769" s="1" t="str">
        <x:v>004048.OF</x:v>
      </x:c>
      <x:c r="C1769" s="1" t="str">
        <x:v>华夏新锦汇混合A</x:v>
      </x:c>
      <x:c r="D1769" s="1" t="str">
        <x:v>华夏基金</x:v>
      </x:c>
      <x:c r="E1769" s="9" t="n">
        <x:v>0.7890683756086251</x:v>
      </x:c>
      <x:c r="F1769" s="9" t="n">
        <x:v>0.0543805239972177</x:v>
      </x:c>
      <x:c r="G1769" s="9" t="n">
        <x:v>0.1539275339670762</x:v>
      </x:c>
      <x:c r="H1769" s="9" t="n">
        <x:v>0.9973764335729189</x:v>
      </x:c>
      <x:c r="I1769" s="9" t="str">
        <x:v>可用</x:v>
      </x:c>
      <x:c r="J1769" s="9" t="n">
        <x:v>0.1189604611184145</x:v>
      </x:c>
      <x:c r="K1769" s="9" t="n">
        <x:v>0.0119203404212993</x:v>
      </x:c>
      <x:c r="L1769" s="9" t="n">
        <x:v>0.09451617217469581</x:v>
      </x:c>
      <x:c r="M1769" s="9" t="n">
        <x:v>0.1244265352687983</x:v>
      </x:c>
      <x:c r="N1769" s="9" t="n">
        <x:v>0.029910363094102485</x:v>
      </x:c>
    </x:row>
    <x:row r="1770">
      <x:c r="A1770" s="1" t="str">
        <x:v>2023Q1</x:v>
      </x:c>
      <x:c r="B1770" s="1" t="str">
        <x:v>004153.OF</x:v>
      </x:c>
      <x:c r="C1770" s="1" t="str">
        <x:v>中信保诚新悦混合A</x:v>
      </x:c>
      <x:c r="D1770" s="1" t="str">
        <x:v>中信保诚基金</x:v>
      </x:c>
      <x:c r="E1770" s="9" t="n">
        <x:v>0.2835255562819124</x:v>
      </x:c>
      <x:c r="F1770" s="9" t="n">
        <x:v>0.5741266529475475</x:v>
      </x:c>
      <x:c r="G1770" s="9" t="n">
        <x:v>0.1434324455361287</x:v>
      </x:c>
      <x:c r="H1770" s="9" t="n">
        <x:v>1.0010846547655885</x:v>
      </x:c>
      <x:c r="I1770" s="9" t="str">
        <x:v>可用</x:v>
      </x:c>
      <x:c r="J1770" s="9" t="n">
        <x:v>-0.0514647253840476</x:v>
      </x:c>
      <x:c r="K1770" s="9" t="n">
        <x:v>0.0167474576920587</x:v>
      </x:c>
      <x:c r="L1770" s="9" t="n">
        <x:v>-0.0049764030632856344</x:v>
      </x:c>
      <x:c r="M1770" s="9" t="n">
        <x:v>0.0025773184745676</x:v>
      </x:c>
      <x:c r="N1770" s="9" t="n">
        <x:v>0.007553721537853234</x:v>
      </x:c>
    </x:row>
    <x:row r="1771">
      <x:c r="A1771" s="1" t="str">
        <x:v>2023Q2</x:v>
      </x:c>
      <x:c r="B1771" s="1" t="str">
        <x:v>004153.OF</x:v>
      </x:c>
      <x:c r="C1771" s="1" t="str">
        <x:v>中信保诚新悦混合A</x:v>
      </x:c>
      <x:c r="D1771" s="1" t="str">
        <x:v>中信保诚基金</x:v>
      </x:c>
      <x:c r="E1771" s="9" t="n">
        <x:v>0.2756399946738711</x:v>
      </x:c>
      <x:c r="F1771" s="9" t="n">
        <x:v>0.3841873752605172</x:v>
      </x:c>
      <x:c r="G1771" s="9" t="n">
        <x:v>0.3406996111153995</x:v>
      </x:c>
      <x:c r="H1771" s="9" t="n">
        <x:v>1.0005269810497879</x:v>
      </x:c>
      <x:c r="I1771" s="9" t="str">
        <x:v>可用</x:v>
      </x:c>
      <x:c r="J1771" s="9" t="n">
        <x:v>-0.0398001275228043</x:v>
      </x:c>
      <x:c r="K1771" s="9" t="n">
        <x:v>0.0067709071031718</x:v>
      </x:c>
      <x:c r="L1771" s="9" t="n">
        <x:v>-0.008369209910304803</x:v>
      </x:c>
      <x:c r="M1771" s="9" t="n">
        <x:v>0.0032133662250721</x:v>
      </x:c>
      <x:c r="N1771" s="9" t="n">
        <x:v>0.011582576135376903</x:v>
      </x:c>
    </x:row>
    <x:row r="1772">
      <x:c r="A1772" s="1" t="str">
        <x:v>2023Q3</x:v>
      </x:c>
      <x:c r="B1772" s="1" t="str">
        <x:v>004153.OF</x:v>
      </x:c>
      <x:c r="C1772" s="1" t="str">
        <x:v>中信保诚新悦混合A</x:v>
      </x:c>
      <x:c r="D1772" s="1" t="str">
        <x:v>中信保诚基金</x:v>
      </x:c>
      <x:c r="E1772" s="9" t="n">
        <x:v>0.2745879978443298</x:v>
      </x:c>
      <x:c r="F1772" s="9" t="n">
        <x:v>0.4252204377165293</x:v>
      </x:c>
      <x:c r="G1772" s="9" t="n">
        <x:v>0.1088589609284779</x:v>
      </x:c>
      <x:c r="H1772" s="9" t="n">
        <x:v>0.808667396489337</x:v>
      </x:c>
      <x:c r="I1772" s="9" t="str">
        <x:v>可用</x:v>
      </x:c>
      <x:c r="J1772" s="9" t="n">
        <x:v>-0.0700389210520608</x:v>
      </x:c>
      <x:c r="K1772" s="9" t="n">
        <x:v>0.0140014361109186</x:v>
      </x:c>
      <x:c r="L1772" s="9" t="n">
        <x:v>-0.01327815031111763</x:v>
      </x:c>
      <x:c r="M1772" s="9" t="n">
        <x:v>-0.0140935293868561</x:v>
      </x:c>
      <x:c r="N1772" s="9" t="n">
        <x:v>-0.0008153790757384691</x:v>
      </x:c>
    </x:row>
    <x:row r="1773">
      <x:c r="A1773" s="1" t="str">
        <x:v>2023Q4</x:v>
      </x:c>
      <x:c r="B1773" s="1" t="str">
        <x:v>004153.OF</x:v>
      </x:c>
      <x:c r="C1773" s="1" t="str">
        <x:v>中信保诚新悦混合A</x:v>
      </x:c>
      <x:c r="D1773" s="1" t="str">
        <x:v>中信保诚基金</x:v>
      </x:c>
      <x:c r="E1773" s="9" t="n">
        <x:v>0.2977197393897308</x:v>
      </x:c>
      <x:c r="F1773" s="9" t="n">
        <x:v>0.5753444493280502</x:v>
      </x:c>
      <x:c r="G1773" s="9" t="n">
        <x:v>0.1283752550549405</x:v>
      </x:c>
      <x:c r="H1773" s="9" t="n">
        <x:v>1.0014394437727214</x:v>
      </x:c>
      <x:c r="I1773" s="9" t="str">
        <x:v>可用</x:v>
      </x:c>
      <x:c r="J1773" s="9" t="n">
        <x:v>0.031001629210372</x:v>
      </x:c>
      <x:c r="K1773" s="9" t="n">
        <x:v>0.0198746052509315</x:v>
      </x:c>
      <x:c r="L1773" s="9" t="n">
        <x:v>0.020664540782878577</x:v>
      </x:c>
      <x:c r="M1773" s="9" t="n">
        <x:v>0.0181936358703054</x:v>
      </x:c>
      <x:c r="N1773" s="9" t="n">
        <x:v>-0.002470904912573176</x:v>
      </x:c>
    </x:row>
    <x:row r="1774">
      <x:c r="A1774" s="1" t="str">
        <x:v>2024Q1</x:v>
      </x:c>
      <x:c r="B1774" s="1" t="str">
        <x:v>004153.OF</x:v>
      </x:c>
      <x:c r="C1774" s="1" t="str">
        <x:v>中信保诚新悦混合A</x:v>
      </x:c>
      <x:c r="D1774" s="1" t="str">
        <x:v>中信保诚基金</x:v>
      </x:c>
      <x:c r="E1774" s="9" t="n">
        <x:v>0.3064386296995501</x:v>
      </x:c>
      <x:c r="F1774" s="9" t="n">
        <x:v>0.546925509800771</x:v>
      </x:c>
      <x:c r="G1774" s="9" t="n">
        <x:v>0.1477424951799485</x:v>
      </x:c>
      <x:c r="H1774" s="9" t="n">
        <x:v>1.0011066346802695</x:v>
      </x:c>
      <x:c r="I1774" s="9" t="str">
        <x:v>可用</x:v>
      </x:c>
      <x:c r="J1774" s="9" t="n">
        <x:v>-0.0214333367255786</x:v>
      </x:c>
      <x:c r="K1774" s="9" t="n">
        <x:v>0.0174055286828451</x:v>
      </x:c>
      <x:c r="L1774" s="9" t="n">
        <x:v>0.00295152531214165</x:v>
      </x:c>
      <x:c r="M1774" s="9" t="n">
        <x:v>0.0038289708996996</x:v>
      </x:c>
      <x:c r="N1774" s="9" t="n">
        <x:v>0.0008774455875579499</x:v>
      </x:c>
    </x:row>
    <x:row r="1775">
      <x:c r="A1775" s="1" t="str">
        <x:v>2024Q2</x:v>
      </x:c>
      <x:c r="B1775" s="1" t="str">
        <x:v>004153.OF</x:v>
      </x:c>
      <x:c r="C1775" s="1" t="str">
        <x:v>中信保诚新悦混合A</x:v>
      </x:c>
      <x:c r="D1775" s="1" t="str">
        <x:v>中信保诚基金</x:v>
      </x:c>
      <x:c r="E1775" s="9" t="n">
        <x:v>0.233469727027027</x:v>
      </x:c>
      <x:c r="F1775" s="9" t="n">
        <x:v>0.6702242725329981</x:v>
      </x:c>
      <x:c r="G1775" s="9" t="n">
        <x:v>0.0978478998742928</x:v>
      </x:c>
      <x:c r="H1775" s="9" t="n">
        <x:v>1.001541899434318</x:v>
      </x:c>
      <x:c r="I1775" s="9" t="str">
        <x:v>可用</x:v>
      </x:c>
      <x:c r="J1775" s="9" t="n">
        <x:v>0.1606714697572842</x:v>
      </x:c>
      <x:c r="K1775" s="9" t="n">
        <x:v>0.0089599220136762</x:v>
      </x:c>
      <x:c r="L1775" s="9" t="n">
        <x:v>0.043517081398832896</x:v>
      </x:c>
      <x:c r="M1775" s="9" t="n">
        <x:v>0.0076287372146779</x:v>
      </x:c>
      <x:c r="N1775" s="9" t="n">
        <x:v>-0.035888344184155</x:v>
      </x:c>
    </x:row>
    <x:row r="1776">
      <x:c r="A1776" s="1" t="str">
        <x:v>2024Q3</x:v>
      </x:c>
      <x:c r="B1776" s="1" t="str">
        <x:v>004153.OF</x:v>
      </x:c>
      <x:c r="C1776" s="1" t="str">
        <x:v>中信保诚新悦混合A</x:v>
      </x:c>
      <x:c r="D1776" s="1" t="str">
        <x:v>中信保诚基金</x:v>
      </x:c>
      <x:c r="E1776" s="9" t="n">
        <x:v>0.0928472387009877</x:v>
      </x:c>
      <x:c r="F1776" s="9" t="n">
        <x:v>0.6068081905118228</x:v>
      </x:c>
      <x:c r="G1776" s="9" t="n">
        <x:v>0.3035130092786591</x:v>
      </x:c>
      <x:c r="H1776" s="9" t="n">
        <x:v>1.0031684384914694</x:v>
      </x:c>
      <x:c r="I1776" s="9" t="str">
        <x:v>可用</x:v>
      </x:c>
      <x:c r="J1776" s="9" t="n">
        <x:v>-0.0206428811428998</x:v>
      </x:c>
      <x:c r="K1776" s="9" t="n">
        <x:v>0.0278751222406441</x:v>
      </x:c>
      <x:c r="L1776" s="9" t="n">
        <x:v>0.014998217974190178</x:v>
      </x:c>
      <x:c r="M1776" s="9" t="n">
        <x:v>0.0044164018687498</x:v>
      </x:c>
      <x:c r="N1776" s="9" t="n">
        <x:v>-0.010581816105440378</x:v>
      </x:c>
    </x:row>
    <x:row r="1777">
      <x:c r="A1777" s="1" t="str">
        <x:v>2024Q4</x:v>
      </x:c>
      <x:c r="B1777" s="1" t="str">
        <x:v>004153.OF</x:v>
      </x:c>
      <x:c r="C1777" s="1" t="str">
        <x:v>中信保诚新悦混合A</x:v>
      </x:c>
      <x:c r="D1777" s="1" t="str">
        <x:v>中信保诚基金</x:v>
      </x:c>
      <x:c r="E1777" s="9" t="n">
        <x:v>0.2862242604914934</x:v>
      </x:c>
      <x:c r="F1777" s="9" t="n">
        <x:v>0.3876755833648393</x:v>
      </x:c>
      <x:c r="G1777" s="9" t="n">
        <x:v>0.3298788882797732</x:v>
      </x:c>
      <x:c r="H1777" s="9" t="n">
        <x:v>1.003778732136106</x:v>
      </x:c>
      <x:c r="I1777" s="9" t="str">
        <x:v>可用</x:v>
      </x:c>
      <x:c r="J1777" s="9" t="n">
        <x:v>-0.0120968459253197</x:v>
      </x:c>
      <x:c r="K1777" s="9" t="n">
        <x:v>-0.0061358304583538</x:v>
      </x:c>
      <x:c r="L1777" s="9" t="n">
        <x:v>-0.005841122431624225</x:v>
      </x:c>
      <x:c r="M1777" s="9" t="n">
        <x:v>-0.0175879376385055</x:v>
      </x:c>
      <x:c r="N1777" s="9" t="n">
        <x:v>-0.011746815206881275</x:v>
      </x:c>
    </x:row>
    <x:row r="1778">
      <x:c r="A1778" s="1" t="str">
        <x:v>2025Q1</x:v>
      </x:c>
      <x:c r="B1778" s="1" t="str">
        <x:v>004153.OF</x:v>
      </x:c>
      <x:c r="C1778" s="1" t="str">
        <x:v>中信保诚新悦混合A</x:v>
      </x:c>
      <x:c r="D1778" s="1" t="str">
        <x:v>中信保诚基金</x:v>
      </x:c>
      <x:c r="E1778" s="9" t="n">
        <x:v>0.8921059949863916</x:v>
      </x:c>
      <x:c r="F1778" s="9"/>
      <x:c r="G1778" s="9" t="n">
        <x:v>0.1093627497493195</x:v>
      </x:c>
      <x:c r="H1778" s="9"/>
      <x:c r="I1778" s="9" t="str">
        <x:v>覆盖/杠杆异常</x:v>
      </x:c>
      <x:c r="J1778" s="9" t="n">
        <x:v>0.0125459507988814</x:v>
      </x:c>
      <x:c r="K1778" s="9" t="n">
        <x:v>0.0167355103051229</x:v>
      </x:c>
      <x:c r="L1778" s="9"/>
      <x:c r="M1778" s="9" t="n">
        <x:v>0.0076726309396952</x:v>
      </x:c>
      <x:c r="N1778" s="9"/>
    </x:row>
    <x:row r="1779">
      <x:c r="A1779" s="1" t="str">
        <x:v>2025Q2</x:v>
      </x:c>
      <x:c r="B1779" s="1" t="str">
        <x:v>004153.OF</x:v>
      </x:c>
      <x:c r="C1779" s="1" t="str">
        <x:v>中信保诚新悦混合A</x:v>
      </x:c>
      <x:c r="D1779" s="1" t="str">
        <x:v>中信保诚基金</x:v>
      </x:c>
      <x:c r="E1779" s="9" t="n">
        <x:v>0.882485180887372</x:v>
      </x:c>
      <x:c r="F1779" s="9"/>
      <x:c r="G1779" s="9" t="n">
        <x:v>0.1194287433162684</x:v>
      </x:c>
      <x:c r="H1779" s="9"/>
      <x:c r="I1779" s="9" t="str">
        <x:v>覆盖/杠杆异常</x:v>
      </x:c>
      <x:c r="J1779" s="9" t="n">
        <x:v>0.1790131298144346</x:v>
      </x:c>
      <x:c r="K1779" s="9" t="n">
        <x:v>-0.0093141564174268</x:v>
      </x:c>
      <x:c r="L1779" s="9"/>
      <x:c r="M1779" s="9" t="n">
        <x:v>0.0774111677328348</x:v>
      </x:c>
      <x:c r="N1779" s="9"/>
    </x:row>
    <x:row r="1780">
      <x:c r="A1780" s="1" t="str">
        <x:v>2025Q3</x:v>
      </x:c>
      <x:c r="B1780" s="1" t="str">
        <x:v>004153.OF</x:v>
      </x:c>
      <x:c r="C1780" s="1" t="str">
        <x:v>中信保诚新悦混合A</x:v>
      </x:c>
      <x:c r="D1780" s="1" t="str">
        <x:v>中信保诚基金</x:v>
      </x:c>
      <x:c r="E1780" s="9" t="n">
        <x:v>0.8827713784676354</x:v>
      </x:c>
      <x:c r="F1780" s="9"/>
      <x:c r="G1780" s="9" t="n">
        <x:v>0.1198705998678996</x:v>
      </x:c>
      <x:c r="H1780" s="9"/>
      <x:c r="I1780" s="9" t="str">
        <x:v>覆盖/杠杆异常</x:v>
      </x:c>
      <x:c r="J1780" s="9" t="n">
        <x:v>-0.002316465870377</x:v>
      </x:c>
      <x:c r="K1780" s="9" t="n">
        <x:v>0.0053859744891888</x:v>
      </x:c>
      <x:c r="L1780" s="9"/>
      <x:c r="M1780" s="9" t="n">
        <x:v>0.0269729122201174</x:v>
      </x:c>
      <x:c r="N1780" s="9"/>
    </x:row>
    <x:row r="1781">
      <x:c r="A1781" s="1" t="str">
        <x:v>2025Q4</x:v>
      </x:c>
      <x:c r="B1781" s="1" t="str">
        <x:v>004153.OF</x:v>
      </x:c>
      <x:c r="C1781" s="1" t="str">
        <x:v>中信保诚新悦混合A</x:v>
      </x:c>
      <x:c r="D1781" s="1" t="str">
        <x:v>中信保诚基金</x:v>
      </x:c>
      <x:c r="E1781" s="9" t="n">
        <x:v>0.8792077870834942</x:v>
      </x:c>
      <x:c r="F1781" s="9"/>
      <x:c r="G1781" s="9" t="n">
        <x:v>0.1228448457481024</x:v>
      </x:c>
      <x:c r="H1781" s="9"/>
      <x:c r="I1781" s="9" t="str">
        <x:v>覆盖/杠杆异常</x:v>
      </x:c>
      <x:c r="J1781" s="9" t="n">
        <x:v>-0.0388536352522925</x:v>
      </x:c>
      <x:c r="K1781" s="9" t="n">
        <x:v>0.0082560386605905</x:v>
      </x:c>
      <x:c r="L1781" s="9"/>
      <x:c r="M1781" s="9" t="n">
        <x:v>-0.0224796435326168</x:v>
      </x:c>
      <x:c r="N1781" s="9"/>
    </x:row>
    <x:row r="1782">
      <x:c r="A1782" s="1" t="str">
        <x:v>2026Q1</x:v>
      </x:c>
      <x:c r="B1782" s="1" t="str">
        <x:v>004153.OF</x:v>
      </x:c>
      <x:c r="C1782" s="1" t="str">
        <x:v>中信保诚新悦混合A</x:v>
      </x:c>
      <x:c r="D1782" s="1" t="str">
        <x:v>中信保诚基金</x:v>
      </x:c>
      <x:c r="E1782" s="9" t="n">
        <x:v>0.8724169667017636</x:v>
      </x:c>
      <x:c r="F1782" s="9"/>
      <x:c r="G1782" s="9" t="n">
        <x:v>0.1288114765727823</x:v>
      </x:c>
      <x:c r="H1782" s="9"/>
      <x:c r="I1782" s="9" t="str">
        <x:v>覆盖/杠杆异常</x:v>
      </x:c>
      <x:c r="J1782" s="9" t="n">
        <x:v>0.1189604611184145</x:v>
      </x:c>
      <x:c r="K1782" s="9" t="n">
        <x:v>0.0119203404212993</x:v>
      </x:c>
      <x:c r="L1782" s="9"/>
      <x:c r="M1782" s="9" t="n">
        <x:v>0.0302123664043598</x:v>
      </x:c>
      <x:c r="N1782" s="9"/>
    </x:row>
    <x:row r="1783">
      <x:c r="A1783" s="1" t="str">
        <x:v>2023Q1</x:v>
      </x:c>
      <x:c r="B1783" s="1" t="str">
        <x:v>004206.OF</x:v>
      </x:c>
      <x:c r="C1783" s="1" t="str">
        <x:v>华商元亨混合A</x:v>
      </x:c>
      <x:c r="D1783" s="1" t="str">
        <x:v>华商基金</x:v>
      </x:c>
      <x:c r="E1783" s="9" t="n">
        <x:v>0.3001035183221662</x:v>
      </x:c>
      <x:c r="F1783" s="9" t="n">
        <x:v>0.2962439673102162</x:v>
      </x:c>
      <x:c r="G1783" s="9" t="n">
        <x:v>0.0340158822269807</x:v>
      </x:c>
      <x:c r="H1783" s="9" t="n">
        <x:v>0.6303633678593631</x:v>
      </x:c>
      <x:c r="I1783" s="9" t="str">
        <x:v>覆盖/杠杆异常</x:v>
      </x:c>
      <x:c r="J1783" s="9" t="n">
        <x:v>-0.0514647253840476</x:v>
      </x:c>
      <x:c r="K1783" s="9" t="n">
        <x:v>0.0167474576920587</x:v>
      </x:c>
      <x:c r="L1783" s="9" t="n">
        <x:v>-0.010483411848181315</x:v>
      </x:c>
      <x:c r="M1783" s="9" t="n">
        <x:v>0.058518666537394</x:v>
      </x:c>
      <x:c r="N1783" s="9"/>
    </x:row>
    <x:row r="1784">
      <x:c r="A1784" s="1" t="str">
        <x:v>2023Q2</x:v>
      </x:c>
      <x:c r="B1784" s="1" t="str">
        <x:v>004206.OF</x:v>
      </x:c>
      <x:c r="C1784" s="1" t="str">
        <x:v>华商元亨混合A</x:v>
      </x:c>
      <x:c r="D1784" s="1" t="str">
        <x:v>华商基金</x:v>
      </x:c>
      <x:c r="E1784" s="9" t="n">
        <x:v>0.3012349074897008</x:v>
      </x:c>
      <x:c r="F1784" s="9" t="n">
        <x:v>0.3859462886337543</x:v>
      </x:c>
      <x:c r="G1784" s="9" t="n">
        <x:v>0.0386874474910515</x:v>
      </x:c>
      <x:c r="H1784" s="9" t="n">
        <x:v>0.7258686436145065</x:v>
      </x:c>
      <x:c r="I1784" s="9" t="str">
        <x:v>覆盖/杠杆异常</x:v>
      </x:c>
      <x:c r="J1784" s="9" t="n">
        <x:v>-0.0398001275228043</x:v>
      </x:c>
      <x:c r="K1784" s="9" t="n">
        <x:v>0.0067709071031718</x:v>
      </x:c>
      <x:c r="L1784" s="9" t="n">
        <x:v>-0.009375981265257165</x:v>
      </x:c>
      <x:c r="M1784" s="9" t="n">
        <x:v>-0.0653858069868486</x:v>
      </x:c>
      <x:c r="N1784" s="9"/>
    </x:row>
    <x:row r="1785">
      <x:c r="A1785" s="1" t="str">
        <x:v>2023Q3</x:v>
      </x:c>
      <x:c r="B1785" s="1" t="str">
        <x:v>004206.OF</x:v>
      </x:c>
      <x:c r="C1785" s="1" t="str">
        <x:v>华商元亨混合A</x:v>
      </x:c>
      <x:c r="D1785" s="1" t="str">
        <x:v>华商基金</x:v>
      </x:c>
      <x:c r="E1785" s="9" t="n">
        <x:v>0.3219708678976598</x:v>
      </x:c>
      <x:c r="F1785" s="9" t="n">
        <x:v>0.5191544314488695</x:v>
      </x:c>
      <x:c r="G1785" s="9" t="n">
        <x:v>0.0291519495735826</x:v>
      </x:c>
      <x:c r="H1785" s="9" t="n">
        <x:v>0.8702772489201118</x:v>
      </x:c>
      <x:c r="I1785" s="9" t="str">
        <x:v>可用</x:v>
      </x:c>
      <x:c r="J1785" s="9" t="n">
        <x:v>-0.0700389210520608</x:v>
      </x:c>
      <x:c r="K1785" s="9" t="n">
        <x:v>0.0140014361109186</x:v>
      </x:c>
      <x:c r="L1785" s="9" t="n">
        <x:v>-0.015281584594116075</x:v>
      </x:c>
      <x:c r="M1785" s="9" t="n">
        <x:v>-0.0129973456379159</x:v>
      </x:c>
      <x:c r="N1785" s="9" t="n">
        <x:v>0.0022842389562001755</x:v>
      </x:c>
    </x:row>
    <x:row r="1786">
      <x:c r="A1786" s="1" t="str">
        <x:v>2023Q4</x:v>
      </x:c>
      <x:c r="B1786" s="1" t="str">
        <x:v>004206.OF</x:v>
      </x:c>
      <x:c r="C1786" s="1" t="str">
        <x:v>华商元亨混合A</x:v>
      </x:c>
      <x:c r="D1786" s="1" t="str">
        <x:v>华商基金</x:v>
      </x:c>
      <x:c r="E1786" s="9" t="n">
        <x:v>0.3323777050939069</x:v>
      </x:c>
      <x:c r="F1786" s="9" t="n">
        <x:v>0.3653761102314916</x:v>
      </x:c>
      <x:c r="G1786" s="9" t="n">
        <x:v>0.0387576641188032</x:v>
      </x:c>
      <x:c r="H1786" s="9" t="n">
        <x:v>0.7365114794442017</x:v>
      </x:c>
      <x:c r="I1786" s="9" t="str">
        <x:v>覆盖/杠杆异常</x:v>
      </x:c>
      <x:c r="J1786" s="9" t="n">
        <x:v>0.031001629210372</x:v>
      </x:c>
      <x:c r="K1786" s="9" t="n">
        <x:v>0.0198746052509315</x:v>
      </x:c>
      <x:c r="L1786" s="9" t="n">
        <x:v>0.017565956330087406</x:v>
      </x:c>
      <x:c r="M1786" s="9" t="n">
        <x:v>0.038564897766214</x:v>
      </x:c>
      <x:c r="N1786" s="9"/>
    </x:row>
    <x:row r="1787">
      <x:c r="A1787" s="1" t="str">
        <x:v>2024Q1</x:v>
      </x:c>
      <x:c r="B1787" s="1" t="str">
        <x:v>004206.OF</x:v>
      </x:c>
      <x:c r="C1787" s="1" t="str">
        <x:v>华商元亨混合A</x:v>
      </x:c>
      <x:c r="D1787" s="1" t="str">
        <x:v>华商基金</x:v>
      </x:c>
      <x:c r="E1787" s="9" t="n">
        <x:v>0.6314428407557767</x:v>
      </x:c>
      <x:c r="F1787" s="9" t="n">
        <x:v>0.1860637306553524</x:v>
      </x:c>
      <x:c r="G1787" s="9" t="n">
        <x:v>0.0278832889716431</x:v>
      </x:c>
      <x:c r="H1787" s="9" t="n">
        <x:v>0.8453898603827722</x:v>
      </x:c>
      <x:c r="I1787" s="9" t="str">
        <x:v>可用</x:v>
      </x:c>
      <x:c r="J1787" s="9" t="n">
        <x:v>-0.0214333367255786</x:v>
      </x:c>
      <x:c r="K1787" s="9" t="n">
        <x:v>0.0174055286828451</x:v>
      </x:c>
      <x:c r="L1787" s="9" t="n">
        <x:v>-0.01029538942811557</x:v>
      </x:c>
      <x:c r="M1787" s="9" t="n">
        <x:v>-0.0181135938155829</x:v>
      </x:c>
      <x:c r="N1787" s="9" t="n">
        <x:v>-0.007818204387467331</x:v>
      </x:c>
    </x:row>
    <x:row r="1788">
      <x:c r="A1788" s="1" t="str">
        <x:v>2024Q2</x:v>
      </x:c>
      <x:c r="B1788" s="1" t="str">
        <x:v>004206.OF</x:v>
      </x:c>
      <x:c r="C1788" s="1" t="str">
        <x:v>华商元亨混合A</x:v>
      </x:c>
      <x:c r="D1788" s="1" t="str">
        <x:v>华商基金</x:v>
      </x:c>
      <x:c r="E1788" s="9" t="n">
        <x:v>0.5824334921364103</x:v>
      </x:c>
      <x:c r="F1788" s="9" t="n">
        <x:v>0.1933519536291412</x:v>
      </x:c>
      <x:c r="G1788" s="9" t="n">
        <x:v>0.0282767849537912</x:v>
      </x:c>
      <x:c r="H1788" s="9" t="n">
        <x:v>0.8040622307193427</x:v>
      </x:c>
      <x:c r="I1788" s="9" t="str">
        <x:v>可用</x:v>
      </x:c>
      <x:c r="J1788" s="9" t="n">
        <x:v>0.1606714697572842</x:v>
      </x:c>
      <x:c r="K1788" s="9" t="n">
        <x:v>0.0089599220136762</x:v>
      </x:c>
      <x:c r="L1788" s="9" t="n">
        <x:v>0.0953128636431337</x:v>
      </x:c>
      <x:c r="M1788" s="9" t="n">
        <x:v>0.1482416959832606</x:v>
      </x:c>
      <x:c r="N1788" s="9" t="n">
        <x:v>0.052928832340126894</x:v>
      </x:c>
    </x:row>
    <x:row r="1789">
      <x:c r="A1789" s="1" t="str">
        <x:v>2024Q3</x:v>
      </x:c>
      <x:c r="B1789" s="1" t="str">
        <x:v>004206.OF</x:v>
      </x:c>
      <x:c r="C1789" s="1" t="str">
        <x:v>华商元亨混合A</x:v>
      </x:c>
      <x:c r="D1789" s="1" t="str">
        <x:v>华商基金</x:v>
      </x:c>
      <x:c r="E1789" s="9" t="n">
        <x:v>0.804253562137368</x:v>
      </x:c>
      <x:c r="F1789" s="9" t="n">
        <x:v>0.1151301581032741</x:v>
      </x:c>
      <x:c r="G1789" s="9" t="n">
        <x:v>0.0165857521522583</x:v>
      </x:c>
      <x:c r="H1789" s="9" t="n">
        <x:v>0.9359694723929004</x:v>
      </x:c>
      <x:c r="I1789" s="9" t="str">
        <x:v>可用</x:v>
      </x:c>
      <x:c r="J1789" s="9" t="n">
        <x:v>-0.0206428811428998</x:v>
      </x:c>
      <x:c r="K1789" s="9" t="n">
        <x:v>0.0278751222406441</x:v>
      </x:c>
      <x:c r="L1789" s="9" t="n">
        <x:v>-0.013392843461242022</x:v>
      </x:c>
      <x:c r="M1789" s="9" t="n">
        <x:v>0.1076879086075621</x:v>
      </x:c>
      <x:c r="N1789" s="9" t="n">
        <x:v>0.12108075206880412</x:v>
      </x:c>
    </x:row>
    <x:row r="1790">
      <x:c r="A1790" s="1" t="str">
        <x:v>2024Q4</x:v>
      </x:c>
      <x:c r="B1790" s="1" t="str">
        <x:v>004206.OF</x:v>
      </x:c>
      <x:c r="C1790" s="1" t="str">
        <x:v>华商元亨混合A</x:v>
      </x:c>
      <x:c r="D1790" s="1" t="str">
        <x:v>华商基金</x:v>
      </x:c>
      <x:c r="E1790" s="9" t="n">
        <x:v>0.9491102174171752</x:v>
      </x:c>
      <x:c r="F1790" s="9" t="n">
        <x:v>0.0630053878498214</x:v>
      </x:c>
      <x:c r="G1790" s="9" t="n">
        <x:v>0.0260108179200737</x:v>
      </x:c>
      <x:c r="H1790" s="9" t="n">
        <x:v>1.0381264231870704</x:v>
      </x:c>
      <x:c r="I1790" s="9" t="str">
        <x:v>可用</x:v>
      </x:c>
      <x:c r="J1790" s="9" t="n">
        <x:v>-0.0120968459253197</x:v>
      </x:c>
      <x:c r="K1790" s="9" t="n">
        <x:v>-0.0061358304583538</x:v>
      </x:c>
      <x:c r="L1790" s="9" t="n">
        <x:v>-0.011867830444051578</x:v>
      </x:c>
      <x:c r="M1790" s="9" t="n">
        <x:v>0.0931774165597028</x:v>
      </x:c>
      <x:c r="N1790" s="9" t="n">
        <x:v>0.10504524700375438</x:v>
      </x:c>
    </x:row>
    <x:row r="1791">
      <x:c r="A1791" s="1" t="str">
        <x:v>2025Q1</x:v>
      </x:c>
      <x:c r="B1791" s="1" t="str">
        <x:v>004206.OF</x:v>
      </x:c>
      <x:c r="C1791" s="1" t="str">
        <x:v>华商元亨混合A</x:v>
      </x:c>
      <x:c r="D1791" s="1" t="str">
        <x:v>华商基金</x:v>
      </x:c>
      <x:c r="E1791" s="9" t="n">
        <x:v>0.9446945006295884</x:v>
      </x:c>
      <x:c r="F1791" s="9" t="n">
        <x:v>0.0738048667031936</x:v>
      </x:c>
      <x:c r="G1791" s="9" t="n">
        <x:v>0.0201415957313655</x:v>
      </x:c>
      <x:c r="H1791" s="9" t="n">
        <x:v>1.0386409630641475</x:v>
      </x:c>
      <x:c r="I1791" s="9" t="str">
        <x:v>可用</x:v>
      </x:c>
      <x:c r="J1791" s="9" t="n">
        <x:v>0.0125459507988814</x:v>
      </x:c>
      <x:c r="K1791" s="9" t="n">
        <x:v>0.0167355103051229</x:v>
      </x:c>
      <x:c r="L1791" s="9" t="n">
        <x:v>0.013087252832152169</x:v>
      </x:c>
      <x:c r="M1791" s="9" t="n">
        <x:v>0.1168125355045306</x:v>
      </x:c>
      <x:c r="N1791" s="9" t="n">
        <x:v>0.10372528267237843</x:v>
      </x:c>
    </x:row>
    <x:row r="1792">
      <x:c r="A1792" s="1" t="str">
        <x:v>2025Q2</x:v>
      </x:c>
      <x:c r="B1792" s="1" t="str">
        <x:v>004206.OF</x:v>
      </x:c>
      <x:c r="C1792" s="1" t="str">
        <x:v>华商元亨混合A</x:v>
      </x:c>
      <x:c r="D1792" s="1" t="str">
        <x:v>华商基金</x:v>
      </x:c>
      <x:c r="E1792" s="9" t="n">
        <x:v>0.9138644790481624</x:v>
      </x:c>
      <x:c r="F1792" s="9" t="n">
        <x:v>0.0592165343937544</x:v>
      </x:c>
      <x:c r="G1792" s="9" t="n">
        <x:v>0.0212149245343789</x:v>
      </x:c>
      <x:c r="H1792" s="9" t="n">
        <x:v>0.9942959379762957</x:v>
      </x:c>
      <x:c r="I1792" s="9" t="str">
        <x:v>可用</x:v>
      </x:c>
      <x:c r="J1792" s="9" t="n">
        <x:v>0.1790131298144346</x:v>
      </x:c>
      <x:c r="K1792" s="9" t="n">
        <x:v>-0.0093141564174268</x:v>
      </x:c>
      <x:c r="L1792" s="9" t="n">
        <x:v>0.16304218855680797</x:v>
      </x:c>
      <x:c r="M1792" s="9" t="n">
        <x:v>0.5210777040054151</x:v>
      </x:c>
      <x:c r="N1792" s="9" t="n">
        <x:v>0.3580355154486071</x:v>
      </x:c>
    </x:row>
    <x:row r="1793">
      <x:c r="A1793" s="1" t="str">
        <x:v>2025Q3</x:v>
      </x:c>
      <x:c r="B1793" s="1" t="str">
        <x:v>004206.OF</x:v>
      </x:c>
      <x:c r="C1793" s="1" t="str">
        <x:v>华商元亨混合A</x:v>
      </x:c>
      <x:c r="D1793" s="1" t="str">
        <x:v>华商基金</x:v>
      </x:c>
      <x:c r="E1793" s="9" t="n">
        <x:v>0.5441967890639021</x:v>
      </x:c>
      <x:c r="F1793" s="9" t="n">
        <x:v>0.158248365540218</x:v>
      </x:c>
      <x:c r="G1793" s="9" t="n">
        <x:v>0.0139922503579815</x:v>
      </x:c>
      <x:c r="H1793" s="9" t="n">
        <x:v>0.7164374049621016</x:v>
      </x:c>
      <x:c r="I1793" s="9" t="str">
        <x:v>覆盖/杠杆异常</x:v>
      </x:c>
      <x:c r="J1793" s="9" t="n">
        <x:v>-0.002316465870377</x:v>
      </x:c>
      <x:c r="K1793" s="9" t="n">
        <x:v>0.0053859744891888</x:v>
      </x:c>
      <x:c r="L1793" s="9" t="n">
        <x:v>-0.0004082916288798425</x:v>
      </x:c>
      <x:c r="M1793" s="9" t="n">
        <x:v>0.0136382004971653</x:v>
      </x:c>
      <x:c r="N1793" s="9"/>
    </x:row>
    <x:row r="1794">
      <x:c r="A1794" s="1" t="str">
        <x:v>2025Q4</x:v>
      </x:c>
      <x:c r="B1794" s="1" t="str">
        <x:v>004206.OF</x:v>
      </x:c>
      <x:c r="C1794" s="1" t="str">
        <x:v>华商元亨混合A</x:v>
      </x:c>
      <x:c r="D1794" s="1" t="str">
        <x:v>华商基金</x:v>
      </x:c>
      <x:c r="E1794" s="9" t="n">
        <x:v>0.5130192107641318</x:v>
      </x:c>
      <x:c r="F1794" s="9" t="n">
        <x:v>0.1644127535647294</x:v>
      </x:c>
      <x:c r="G1794" s="9" t="n">
        <x:v>0.0301434139994118</x:v>
      </x:c>
      <x:c r="H1794" s="9" t="n">
        <x:v>0.707575378328273</x:v>
      </x:c>
      <x:c r="I1794" s="9" t="str">
        <x:v>覆盖/杠杆异常</x:v>
      </x:c>
      <x:c r="J1794" s="9" t="n">
        <x:v>-0.0388536352522925</x:v>
      </x:c>
      <x:c r="K1794" s="9" t="n">
        <x:v>0.0082560386605905</x:v>
      </x:c>
      <x:c r="L1794" s="9" t="n">
        <x:v>-0.018575263242724002</x:v>
      </x:c>
      <x:c r="M1794" s="9" t="n">
        <x:v>-0.0888674780329463</x:v>
      </x:c>
      <x:c r="N1794" s="9"/>
    </x:row>
    <x:row r="1795">
      <x:c r="A1795" s="1" t="str">
        <x:v>2026Q1</x:v>
      </x:c>
      <x:c r="B1795" s="1" t="str">
        <x:v>004206.OF</x:v>
      </x:c>
      <x:c r="C1795" s="1" t="str">
        <x:v>华商元亨混合A</x:v>
      </x:c>
      <x:c r="D1795" s="1" t="str">
        <x:v>华商基金</x:v>
      </x:c>
      <x:c r="E1795" s="9" t="n">
        <x:v>0.9429265823485606</x:v>
      </x:c>
      <x:c r="F1795" s="9" t="n">
        <x:v>0.0867494632571969</x:v>
      </x:c>
      <x:c r="G1795" s="9" t="n">
        <x:v>0.0608398663544746</x:v>
      </x:c>
      <x:c r="H1795" s="9" t="n">
        <x:v>1.0905159119602323</x:v>
      </x:c>
      <x:c r="I1795" s="9" t="str">
        <x:v>可用</x:v>
      </x:c>
      <x:c r="J1795" s="9" t="n">
        <x:v>0.1189604611184145</x:v>
      </x:c>
      <x:c r="K1795" s="9" t="n">
        <x:v>0.0119203404212993</x:v>
      </x:c>
      <x:c r="L1795" s="9" t="n">
        <x:v>0.1132050641703862</x:v>
      </x:c>
      <x:c r="M1795" s="9" t="n">
        <x:v>0.0725953470177631</x:v>
      </x:c>
      <x:c r="N1795" s="9" t="n">
        <x:v>-0.0406097171526231</x:v>
      </x:c>
    </x:row>
    <x:row r="1796">
      <x:c r="A1796" s="1" t="str">
        <x:v>2023Q1</x:v>
      </x:c>
      <x:c r="B1796" s="1" t="str">
        <x:v>004258.OF</x:v>
      </x:c>
      <x:c r="C1796" s="1" t="str">
        <x:v>国寿安保稳嘉混合A</x:v>
      </x:c>
      <x:c r="D1796" s="1" t="str">
        <x:v>国寿安保基金</x:v>
      </x:c>
      <x:c r="E1796" s="9" t="n">
        <x:v>0.2131885232077206</x:v>
      </x:c>
      <x:c r="F1796" s="9" t="n">
        <x:v>1.0448285978400735</x:v>
      </x:c>
      <x:c r="G1796" s="9" t="n">
        <x:v>0.0078564051011029</x:v>
      </x:c>
      <x:c r="H1796" s="9" t="n">
        <x:v>1.2658735261488971</x:v>
      </x:c>
      <x:c r="I1796" s="9" t="str">
        <x:v>覆盖/杠杆异常</x:v>
      </x:c>
      <x:c r="J1796" s="9" t="n">
        <x:v>-0.0514647253840476</x:v>
      </x:c>
      <x:c r="K1796" s="9" t="n">
        <x:v>0.0167474576920587</x:v>
      </x:c>
      <x:c r="L1796" s="9" t="n">
        <x:v>0.006526533935863643</x:v>
      </x:c>
      <x:c r="M1796" s="9" t="n">
        <x:v>-0.0005575721711456</x:v>
      </x:c>
      <x:c r="N1796" s="9"/>
    </x:row>
    <x:row r="1797">
      <x:c r="A1797" s="1" t="str">
        <x:v>2023Q2</x:v>
      </x:c>
      <x:c r="B1797" s="1" t="str">
        <x:v>004258.OF</x:v>
      </x:c>
      <x:c r="C1797" s="1" t="str">
        <x:v>国寿安保稳嘉混合A</x:v>
      </x:c>
      <x:c r="D1797" s="1" t="str">
        <x:v>国寿安保基金</x:v>
      </x:c>
      <x:c r="E1797" s="9" t="n">
        <x:v>0.1870926190645472</x:v>
      </x:c>
      <x:c r="F1797" s="9" t="n">
        <x:v>1.0112068909654155</x:v>
      </x:c>
      <x:c r="G1797" s="9" t="n">
        <x:v>0.0125201910009649</x:v>
      </x:c>
      <x:c r="H1797" s="9" t="n">
        <x:v>1.2108197010309276</x:v>
      </x:c>
      <x:c r="I1797" s="9" t="str">
        <x:v>覆盖/杠杆异常</x:v>
      </x:c>
      <x:c r="J1797" s="9" t="n">
        <x:v>-0.0398001275228043</x:v>
      </x:c>
      <x:c r="K1797" s="9" t="n">
        <x:v>0.0067709071031718</x:v>
      </x:c>
      <x:c r="L1797" s="9" t="n">
        <x:v>-0.0005995221765304213</x:v>
      </x:c>
      <x:c r="M1797" s="9" t="n">
        <x:v>-0.0213853975283945</x:v>
      </x:c>
      <x:c r="N1797" s="9"/>
    </x:row>
    <x:row r="1798">
      <x:c r="A1798" s="1" t="str">
        <x:v>2023Q3</x:v>
      </x:c>
      <x:c r="B1798" s="1" t="str">
        <x:v>004258.OF</x:v>
      </x:c>
      <x:c r="C1798" s="1" t="str">
        <x:v>国寿安保稳嘉混合A</x:v>
      </x:c>
      <x:c r="D1798" s="1" t="str">
        <x:v>国寿安保基金</x:v>
      </x:c>
      <x:c r="E1798" s="9" t="n">
        <x:v>0.2580801567121581</x:v>
      </x:c>
      <x:c r="F1798" s="9" t="n">
        <x:v>1.030746859477972</x:v>
      </x:c>
      <x:c r="G1798" s="9" t="n">
        <x:v>0.013625572206943</x:v>
      </x:c>
      <x:c r="H1798" s="9" t="n">
        <x:v>1.302452588397073</x:v>
      </x:c>
      <x:c r="I1798" s="9" t="str">
        <x:v>覆盖/杠杆异常</x:v>
      </x:c>
      <x:c r="J1798" s="9" t="n">
        <x:v>-0.0700389210520608</x:v>
      </x:c>
      <x:c r="K1798" s="9" t="n">
        <x:v>0.0140014361109186</x:v>
      </x:c>
      <x:c r="L1798" s="9" t="n">
        <x:v>-0.0036437194215555024</x:v>
      </x:c>
      <x:c r="M1798" s="9" t="n">
        <x:v>0.0092161504480661</x:v>
      </x:c>
      <x:c r="N1798" s="9"/>
    </x:row>
    <x:row r="1799">
      <x:c r="A1799" s="1" t="str">
        <x:v>2023Q4</x:v>
      </x:c>
      <x:c r="B1799" s="1" t="str">
        <x:v>004258.OF</x:v>
      </x:c>
      <x:c r="C1799" s="1" t="str">
        <x:v>国寿安保稳嘉混合A</x:v>
      </x:c>
      <x:c r="D1799" s="1" t="str">
        <x:v>国寿安保基金</x:v>
      </x:c>
      <x:c r="E1799" s="9" t="n">
        <x:v>0.2662639124196451</x:v>
      </x:c>
      <x:c r="F1799" s="9" t="n">
        <x:v>0.9710430081769093</x:v>
      </x:c>
      <x:c r="G1799" s="9" t="n">
        <x:v>0.0111141299048598</x:v>
      </x:c>
      <x:c r="H1799" s="9" t="n">
        <x:v>1.2484210505014142</x:v>
      </x:c>
      <x:c r="I1799" s="9" t="str">
        <x:v>覆盖/杠杆异常</x:v>
      </x:c>
      <x:c r="J1799" s="9" t="n">
        <x:v>0.031001629210372</x:v>
      </x:c>
      <x:c r="K1799" s="9" t="n">
        <x:v>0.0198746052509315</x:v>
      </x:c>
      <x:c r="L1799" s="9" t="n">
        <x:v>0.02755371155412992</x:v>
      </x:c>
      <x:c r="M1799" s="9" t="n">
        <x:v>-0.0147806466292614</x:v>
      </x:c>
      <x:c r="N1799" s="9"/>
    </x:row>
    <x:row r="1800">
      <x:c r="A1800" s="1" t="str">
        <x:v>2024Q1</x:v>
      </x:c>
      <x:c r="B1800" s="1" t="str">
        <x:v>004258.OF</x:v>
      </x:c>
      <x:c r="C1800" s="1" t="str">
        <x:v>国寿安保稳嘉混合A</x:v>
      </x:c>
      <x:c r="D1800" s="1" t="str">
        <x:v>国寿安保基金</x:v>
      </x:c>
      <x:c r="E1800" s="9" t="n">
        <x:v>0.1392347729990559</x:v>
      </x:c>
      <x:c r="F1800" s="9" t="n">
        <x:v>0.8507942199727263</x:v>
      </x:c>
      <x:c r="G1800" s="9" t="n">
        <x:v>0.0111123682471415</x:v>
      </x:c>
      <x:c r="H1800" s="9" t="n">
        <x:v>1.0011413612189237</x:v>
      </x:c>
      <x:c r="I1800" s="9" t="str">
        <x:v>可用</x:v>
      </x:c>
      <x:c r="J1800" s="9" t="n">
        <x:v>-0.0214333367255786</x:v>
      </x:c>
      <x:c r="K1800" s="9" t="n">
        <x:v>0.0174055286828451</x:v>
      </x:c>
      <x:c r="L1800" s="9" t="n">
        <x:v>0.011824257425335846</x:v>
      </x:c>
      <x:c r="M1800" s="9" t="n">
        <x:v>0.0097467737825662</x:v>
      </x:c>
      <x:c r="N1800" s="9" t="n">
        <x:v>-0.0020774836427696463</x:v>
      </x:c>
    </x:row>
    <x:row r="1801">
      <x:c r="A1801" s="1" t="str">
        <x:v>2024Q2</x:v>
      </x:c>
      <x:c r="B1801" s="1" t="str">
        <x:v>004258.OF</x:v>
      </x:c>
      <x:c r="C1801" s="1" t="str">
        <x:v>国寿安保稳嘉混合A</x:v>
      </x:c>
      <x:c r="D1801" s="1" t="str">
        <x:v>国寿安保基金</x:v>
      </x:c>
      <x:c r="E1801" s="9" t="n">
        <x:v>0.1809723537446764</x:v>
      </x:c>
      <x:c r="F1801" s="9" t="n">
        <x:v>0.8950484910667913</x:v>
      </x:c>
      <x:c r="G1801" s="9" t="n">
        <x:v>0.0133247182923028</x:v>
      </x:c>
      <x:c r="H1801" s="9" t="n">
        <x:v>1.0893455631037705</x:v>
      </x:c>
      <x:c r="I1801" s="9" t="str">
        <x:v>可用</x:v>
      </x:c>
      <x:c r="J1801" s="9" t="n">
        <x:v>0.1606714697572842</x:v>
      </x:c>
      <x:c r="K1801" s="9" t="n">
        <x:v>0.0089599220136762</x:v>
      </x:c>
      <x:c r="L1801" s="9" t="n">
        <x:v>0.03709665874000932</x:v>
      </x:c>
      <x:c r="M1801" s="9" t="n">
        <x:v>0.0597142102198167</x:v>
      </x:c>
      <x:c r="N1801" s="9" t="n">
        <x:v>0.02261755147980738</x:v>
      </x:c>
    </x:row>
    <x:row r="1802">
      <x:c r="A1802" s="1" t="str">
        <x:v>2024Q3</x:v>
      </x:c>
      <x:c r="B1802" s="1" t="str">
        <x:v>004258.OF</x:v>
      </x:c>
      <x:c r="C1802" s="1" t="str">
        <x:v>国寿安保稳嘉混合A</x:v>
      </x:c>
      <x:c r="D1802" s="1" t="str">
        <x:v>国寿安保基金</x:v>
      </x:c>
      <x:c r="E1802" s="9" t="n">
        <x:v>0.3027527852556247</x:v>
      </x:c>
      <x:c r="F1802" s="9" t="n">
        <x:v>0.7588034528699574</x:v>
      </x:c>
      <x:c r="G1802" s="9" t="n">
        <x:v>0.016066753296407</x:v>
      </x:c>
      <x:c r="H1802" s="9" t="n">
        <x:v>1.077622991421989</x:v>
      </x:c>
      <x:c r="I1802" s="9" t="str">
        <x:v>可用</x:v>
      </x:c>
      <x:c r="J1802" s="9" t="n">
        <x:v>-0.0206428811428998</x:v>
      </x:c>
      <x:c r="K1802" s="9" t="n">
        <x:v>0.0278751222406441</x:v>
      </x:c>
      <x:c r="L1802" s="9" t="n">
        <x:v>0.01490204924365916</x:v>
      </x:c>
      <x:c r="M1802" s="9" t="n">
        <x:v>0.0278621178571276</x:v>
      </x:c>
      <x:c r="N1802" s="9" t="n">
        <x:v>0.012960068613468441</x:v>
      </x:c>
    </x:row>
    <x:row r="1803">
      <x:c r="A1803" s="1" t="str">
        <x:v>2024Q4</x:v>
      </x:c>
      <x:c r="B1803" s="1" t="str">
        <x:v>004258.OF</x:v>
      </x:c>
      <x:c r="C1803" s="1" t="str">
        <x:v>国寿安保稳嘉混合A</x:v>
      </x:c>
      <x:c r="D1803" s="1" t="str">
        <x:v>国寿安保基金</x:v>
      </x:c>
      <x:c r="E1803" s="9" t="n">
        <x:v>0.1553118866755623</x:v>
      </x:c>
      <x:c r="F1803" s="9" t="n">
        <x:v>0.7915615391727029</x:v>
      </x:c>
      <x:c r="G1803" s="9" t="n">
        <x:v>0.0112854754574914</x:v>
      </x:c>
      <x:c r="H1803" s="9" t="n">
        <x:v>0.9581589013057565</x:v>
      </x:c>
      <x:c r="I1803" s="9" t="str">
        <x:v>可用</x:v>
      </x:c>
      <x:c r="J1803" s="9" t="n">
        <x:v>-0.0120968459253197</x:v>
      </x:c>
      <x:c r="K1803" s="9" t="n">
        <x:v>-0.0061358304583538</x:v>
      </x:c>
      <x:c r="L1803" s="9" t="n">
        <x:v>-0.006735671365202276</x:v>
      </x:c>
      <x:c r="M1803" s="9" t="n">
        <x:v>-0.0016507371456134</x:v>
      </x:c>
      <x:c r="N1803" s="9" t="n">
        <x:v>0.005084934219588876</x:v>
      </x:c>
    </x:row>
    <x:row r="1804">
      <x:c r="A1804" s="1" t="str">
        <x:v>2025Q1</x:v>
      </x:c>
      <x:c r="B1804" s="1" t="str">
        <x:v>004258.OF</x:v>
      </x:c>
      <x:c r="C1804" s="1" t="str">
        <x:v>国寿安保稳嘉混合A</x:v>
      </x:c>
      <x:c r="D1804" s="1" t="str">
        <x:v>国寿安保基金</x:v>
      </x:c>
      <x:c r="E1804" s="9" t="n">
        <x:v>0.1667010124536553</x:v>
      </x:c>
      <x:c r="F1804" s="9" t="n">
        <x:v>0.8246343710428747</x:v>
      </x:c>
      <x:c r="G1804" s="9" t="n">
        <x:v>0.0237066171213993</x:v>
      </x:c>
      <x:c r="H1804" s="9" t="n">
        <x:v>1.0150420006179293</x:v>
      </x:c>
      <x:c r="I1804" s="9" t="str">
        <x:v>可用</x:v>
      </x:c>
      <x:c r="J1804" s="9" t="n">
        <x:v>0.0125459507988814</x:v>
      </x:c>
      <x:c r="K1804" s="9" t="n">
        <x:v>0.0167355103051229</x:v>
      </x:c>
      <x:c r="L1804" s="9" t="n">
        <x:v>0.015892099714913847</x:v>
      </x:c>
      <x:c r="M1804" s="9" t="n">
        <x:v>0.0130536910286465</x:v>
      </x:c>
      <x:c r="N1804" s="9" t="n">
        <x:v>-0.0028384086862673474</x:v>
      </x:c>
    </x:row>
    <x:row r="1805">
      <x:c r="A1805" s="1" t="str">
        <x:v>2025Q2</x:v>
      </x:c>
      <x:c r="B1805" s="1" t="str">
        <x:v>004258.OF</x:v>
      </x:c>
      <x:c r="C1805" s="1" t="str">
        <x:v>国寿安保稳嘉混合A</x:v>
      </x:c>
      <x:c r="D1805" s="1" t="str">
        <x:v>国寿安保基金</x:v>
      </x:c>
      <x:c r="E1805" s="9" t="n">
        <x:v>0.199156057067323</x:v>
      </x:c>
      <x:c r="F1805" s="9" t="n">
        <x:v>0.7827594763662885</x:v>
      </x:c>
      <x:c r="G1805" s="9" t="n">
        <x:v>0.0241794930033274</x:v>
      </x:c>
      <x:c r="H1805" s="9" t="n">
        <x:v>1.0060950264369388</x:v>
      </x:c>
      <x:c r="I1805" s="9" t="str">
        <x:v>可用</x:v>
      </x:c>
      <x:c r="J1805" s="9" t="n">
        <x:v>0.1790131298144346</x:v>
      </x:c>
      <x:c r="K1805" s="9" t="n">
        <x:v>-0.0093141564174268</x:v>
      </x:c>
      <x:c r="L1805" s="9" t="n">
        <x:v>0.028360804897024933</x:v>
      </x:c>
      <x:c r="M1805" s="9" t="n">
        <x:v>0.0460441531031179</x:v>
      </x:c>
      <x:c r="N1805" s="9" t="n">
        <x:v>0.017683348206092967</x:v>
      </x:c>
    </x:row>
    <x:row r="1806">
      <x:c r="A1806" s="1" t="str">
        <x:v>2025Q3</x:v>
      </x:c>
      <x:c r="B1806" s="1" t="str">
        <x:v>004258.OF</x:v>
      </x:c>
      <x:c r="C1806" s="1" t="str">
        <x:v>国寿安保稳嘉混合A</x:v>
      </x:c>
      <x:c r="D1806" s="1" t="str">
        <x:v>国寿安保基金</x:v>
      </x:c>
      <x:c r="E1806" s="9" t="n">
        <x:v>0.218117473991207</x:v>
      </x:c>
      <x:c r="F1806" s="9" t="n">
        <x:v>0.8293956152439821</x:v>
      </x:c>
      <x:c r="G1806" s="9" t="n">
        <x:v>0.013397556566404</x:v>
      </x:c>
      <x:c r="H1806" s="9" t="n">
        <x:v>1.060910645801593</x:v>
      </x:c>
      <x:c r="I1806" s="9" t="str">
        <x:v>可用</x:v>
      </x:c>
      <x:c r="J1806" s="9" t="n">
        <x:v>-0.002316465870377</x:v>
      </x:c>
      <x:c r="K1806" s="9" t="n">
        <x:v>0.0053859744891888</x:v>
      </x:c>
      <x:c r="L1806" s="9" t="n">
        <x:v>0.003961841940915663</x:v>
      </x:c>
      <x:c r="M1806" s="9" t="n">
        <x:v>0.0009854639217592</x:v>
      </x:c>
      <x:c r="N1806" s="9" t="n">
        <x:v>-0.002976378019156463</x:v>
      </x:c>
    </x:row>
    <x:row r="1807">
      <x:c r="A1807" s="1" t="str">
        <x:v>2025Q4</x:v>
      </x:c>
      <x:c r="B1807" s="1" t="str">
        <x:v>004258.OF</x:v>
      </x:c>
      <x:c r="C1807" s="1" t="str">
        <x:v>国寿安保稳嘉混合A</x:v>
      </x:c>
      <x:c r="D1807" s="1" t="str">
        <x:v>国寿安保基金</x:v>
      </x:c>
      <x:c r="E1807" s="9" t="n">
        <x:v>0.2650863803013759</x:v>
      </x:c>
      <x:c r="F1807" s="9" t="n">
        <x:v>0.7155094718934265</x:v>
      </x:c>
      <x:c r="G1807" s="9" t="n">
        <x:v>0.0382304210526315</x:v>
      </x:c>
      <x:c r="H1807" s="9" t="n">
        <x:v>1.0188262732474338</x:v>
      </x:c>
      <x:c r="I1807" s="9" t="str">
        <x:v>可用</x:v>
      </x:c>
      <x:c r="J1807" s="9" t="n">
        <x:v>-0.0388536352522925</x:v>
      </x:c>
      <x:c r="K1807" s="9" t="n">
        <x:v>0.0082560386605905</x:v>
      </x:c>
      <x:c r="L1807" s="9" t="n">
        <x:v>-0.004392295668609332</x:v>
      </x:c>
      <x:c r="M1807" s="9" t="n">
        <x:v>0.008450243497587</x:v>
      </x:c>
      <x:c r="N1807" s="9" t="n">
        <x:v>0.012842539166196333</x:v>
      </x:c>
    </x:row>
    <x:row r="1808">
      <x:c r="A1808" s="1" t="str">
        <x:v>2026Q1</x:v>
      </x:c>
      <x:c r="B1808" s="1" t="str">
        <x:v>004258.OF</x:v>
      </x:c>
      <x:c r="C1808" s="1" t="str">
        <x:v>国寿安保稳嘉混合A</x:v>
      </x:c>
      <x:c r="D1808" s="1" t="str">
        <x:v>国寿安保基金</x:v>
      </x:c>
      <x:c r="E1808" s="9" t="n">
        <x:v>0.065039043998087</x:v>
      </x:c>
      <x:c r="F1808" s="9" t="n">
        <x:v>0.6503194340028695</x:v>
      </x:c>
      <x:c r="G1808" s="9" t="n">
        <x:v>0.0545507131755141</x:v>
      </x:c>
      <x:c r="H1808" s="9" t="n">
        <x:v>0.7699091911764706</x:v>
      </x:c>
      <x:c r="I1808" s="9" t="str">
        <x:v>覆盖/杠杆异常</x:v>
      </x:c>
      <x:c r="J1808" s="9" t="n">
        <x:v>0.1189604611184145</x:v>
      </x:c>
      <x:c r="K1808" s="9" t="n">
        <x:v>0.0119203404212993</x:v>
      </x:c>
      <x:c r="L1808" s="9" t="n">
        <x:v>0.015489103700614168</x:v>
      </x:c>
      <x:c r="M1808" s="9" t="n">
        <x:v>0.0060201778205444</x:v>
      </x:c>
      <x:c r="N1808" s="9"/>
    </x:row>
    <x:row r="1809">
      <x:c r="A1809" s="1" t="str">
        <x:v>2023Q1</x:v>
      </x:c>
      <x:c r="B1809" s="1" t="str">
        <x:v>004279.OF</x:v>
      </x:c>
      <x:c r="C1809" s="1" t="str">
        <x:v>国寿安保稳荣混合A</x:v>
      </x:c>
      <x:c r="D1809" s="1" t="str">
        <x:v>国寿安保基金</x:v>
      </x:c>
      <x:c r="E1809" s="9" t="n">
        <x:v>0.14808975914068</x:v>
      </x:c>
      <x:c r="F1809" s="9" t="n">
        <x:v>0.8726504277390025</x:v>
      </x:c>
      <x:c r="G1809" s="9" t="n">
        <x:v>0.008546139367356</x:v>
      </x:c>
      <x:c r="H1809" s="9" t="n">
        <x:v>1.0292863262470384</x:v>
      </x:c>
      <x:c r="I1809" s="9" t="str">
        <x:v>可用</x:v>
      </x:c>
      <x:c r="J1809" s="9" t="n">
        <x:v>-0.0514647253840476</x:v>
      </x:c>
      <x:c r="K1809" s="9" t="n">
        <x:v>0.0167474576920587</x:v>
      </x:c>
      <x:c r="L1809" s="9" t="n">
        <x:v>0.006993277332151021</x:v>
      </x:c>
      <x:c r="M1809" s="9" t="n">
        <x:v>0.0138559703092617</x:v>
      </x:c>
      <x:c r="N1809" s="9" t="n">
        <x:v>0.006862692977110679</x:v>
      </x:c>
    </x:row>
    <x:row r="1810">
      <x:c r="A1810" s="1" t="str">
        <x:v>2023Q2</x:v>
      </x:c>
      <x:c r="B1810" s="1" t="str">
        <x:v>004279.OF</x:v>
      </x:c>
      <x:c r="C1810" s="1" t="str">
        <x:v>国寿安保稳荣混合A</x:v>
      </x:c>
      <x:c r="D1810" s="1" t="str">
        <x:v>国寿安保基金</x:v>
      </x:c>
      <x:c r="E1810" s="9" t="n">
        <x:v>0.1431465731086537</x:v>
      </x:c>
      <x:c r="F1810" s="9" t="n">
        <x:v>0.8808204178807559</x:v>
      </x:c>
      <x:c r="G1810" s="9" t="n">
        <x:v>0.0127042479862695</x:v>
      </x:c>
      <x:c r="H1810" s="9" t="n">
        <x:v>1.0366712389756791</x:v>
      </x:c>
      <x:c r="I1810" s="9" t="str">
        <x:v>可用</x:v>
      </x:c>
      <x:c r="J1810" s="9" t="n">
        <x:v>-0.0398001275228043</x:v>
      </x:c>
      <x:c r="K1810" s="9" t="n">
        <x:v>0.0067709071031718</x:v>
      </x:c>
      <x:c r="L1810" s="9" t="n">
        <x:v>0.0002667013598707177</x:v>
      </x:c>
      <x:c r="M1810" s="9" t="n">
        <x:v>-0.0071030383590302</x:v>
      </x:c>
      <x:c r="N1810" s="9" t="n">
        <x:v>-0.007369739718900918</x:v>
      </x:c>
    </x:row>
    <x:row r="1811">
      <x:c r="A1811" s="1" t="str">
        <x:v>2023Q3</x:v>
      </x:c>
      <x:c r="B1811" s="1" t="str">
        <x:v>004279.OF</x:v>
      </x:c>
      <x:c r="C1811" s="1" t="str">
        <x:v>国寿安保稳荣混合A</x:v>
      </x:c>
      <x:c r="D1811" s="1" t="str">
        <x:v>国寿安保基金</x:v>
      </x:c>
      <x:c r="E1811" s="9" t="n">
        <x:v>0.1523246099033816</x:v>
      </x:c>
      <x:c r="F1811" s="9" t="n">
        <x:v>0.811351531942362</x:v>
      </x:c>
      <x:c r="G1811" s="9" t="n">
        <x:v>0.0096685021031151</x:v>
      </x:c>
      <x:c r="H1811" s="9" t="n">
        <x:v>0.9733446439488587</x:v>
      </x:c>
      <x:c r="I1811" s="9" t="str">
        <x:v>可用</x:v>
      </x:c>
      <x:c r="J1811" s="9" t="n">
        <x:v>-0.0700389210520608</x:v>
      </x:c>
      <x:c r="K1811" s="9" t="n">
        <x:v>0.0140014361109186</x:v>
      </x:c>
      <x:c r="L1811" s="9" t="n">
        <x:v>0.00069143531067801</x:v>
      </x:c>
      <x:c r="M1811" s="9" t="n">
        <x:v>-0.0086520321875466</x:v>
      </x:c>
      <x:c r="N1811" s="9" t="n">
        <x:v>-0.00934346749822461</x:v>
      </x:c>
    </x:row>
    <x:row r="1812">
      <x:c r="A1812" s="1" t="str">
        <x:v>2023Q4</x:v>
      </x:c>
      <x:c r="B1812" s="1" t="str">
        <x:v>004279.OF</x:v>
      </x:c>
      <x:c r="C1812" s="1" t="str">
        <x:v>国寿安保稳荣混合A</x:v>
      </x:c>
      <x:c r="D1812" s="1" t="str">
        <x:v>国寿安保基金</x:v>
      </x:c>
      <x:c r="E1812" s="9" t="n">
        <x:v>0.1101256085676976</x:v>
      </x:c>
      <x:c r="F1812" s="9" t="n">
        <x:v>1.118345587577228</x:v>
      </x:c>
      <x:c r="G1812" s="9" t="n">
        <x:v>0.0433835711668518</x:v>
      </x:c>
      <x:c r="H1812" s="9" t="n">
        <x:v>1.2718547673117773</x:v>
      </x:c>
      <x:c r="I1812" s="9" t="str">
        <x:v>覆盖/杠杆异常</x:v>
      </x:c>
      <x:c r="J1812" s="9" t="n">
        <x:v>0.031001629210372</x:v>
      </x:c>
      <x:c r="K1812" s="9" t="n">
        <x:v>0.0198746052509315</x:v>
      </x:c>
      <x:c r="L1812" s="9" t="n">
        <x:v>0.025640750370600776</x:v>
      </x:c>
      <x:c r="M1812" s="9" t="n">
        <x:v>0.0286810556518515</x:v>
      </x:c>
      <x:c r="N1812" s="9"/>
    </x:row>
    <x:row r="1813">
      <x:c r="A1813" s="1" t="str">
        <x:v>2024Q1</x:v>
      </x:c>
      <x:c r="B1813" s="1" t="str">
        <x:v>004279.OF</x:v>
      </x:c>
      <x:c r="C1813" s="1" t="str">
        <x:v>国寿安保稳荣混合A</x:v>
      </x:c>
      <x:c r="D1813" s="1" t="str">
        <x:v>国寿安保基金</x:v>
      </x:c>
      <x:c r="E1813" s="9" t="n">
        <x:v>0.1367168630169296</x:v>
      </x:c>
      <x:c r="F1813" s="9" t="n">
        <x:v>0.8408168675769169</x:v>
      </x:c>
      <x:c r="G1813" s="9" t="n">
        <x:v>0.0113726210231144</x:v>
      </x:c>
      <x:c r="H1813" s="9" t="n">
        <x:v>0.9889063516169609</x:v>
      </x:c>
      <x:c r="I1813" s="9" t="str">
        <x:v>可用</x:v>
      </x:c>
      <x:c r="J1813" s="9" t="n">
        <x:v>-0.0214333367255786</x:v>
      </x:c>
      <x:c r="K1813" s="9" t="n">
        <x:v>0.0174055286828451</x:v>
      </x:c>
      <x:c r="L1813" s="9" t="n">
        <x:v>0.01170456354452334</x:v>
      </x:c>
      <x:c r="M1813" s="9" t="n">
        <x:v>0.0125885816327344</x:v>
      </x:c>
      <x:c r="N1813" s="9" t="n">
        <x:v>0.0008840180882110586</x:v>
      </x:c>
    </x:row>
    <x:row r="1814">
      <x:c r="A1814" s="1" t="str">
        <x:v>2024Q2</x:v>
      </x:c>
      <x:c r="B1814" s="1" t="str">
        <x:v>004279.OF</x:v>
      </x:c>
      <x:c r="C1814" s="1" t="str">
        <x:v>国寿安保稳荣混合A</x:v>
      </x:c>
      <x:c r="D1814" s="1" t="str">
        <x:v>国寿安保基金</x:v>
      </x:c>
      <x:c r="E1814" s="9" t="n">
        <x:v>0.174657599471408</x:v>
      </x:c>
      <x:c r="F1814" s="9" t="n">
        <x:v>0.881139569509851</x:v>
      </x:c>
      <x:c r="G1814" s="9" t="n">
        <x:v>0.0182018586016338</x:v>
      </x:c>
      <x:c r="H1814" s="9" t="n">
        <x:v>1.0739990275828926</x:v>
      </x:c>
      <x:c r="I1814" s="9" t="str">
        <x:v>可用</x:v>
      </x:c>
      <x:c r="J1814" s="9" t="n">
        <x:v>0.1606714697572842</x:v>
      </x:c>
      <x:c r="K1814" s="9" t="n">
        <x:v>0.0089599220136762</x:v>
      </x:c>
      <x:c r="L1814" s="9" t="n">
        <x:v>0.03595743503732267</x:v>
      </x:c>
      <x:c r="M1814" s="9" t="n">
        <x:v>0.069527584591029</x:v>
      </x:c>
      <x:c r="N1814" s="9" t="n">
        <x:v>0.03357014955370634</x:v>
      </x:c>
    </x:row>
    <x:row r="1815">
      <x:c r="A1815" s="1" t="str">
        <x:v>2024Q3</x:v>
      </x:c>
      <x:c r="B1815" s="1" t="str">
        <x:v>004279.OF</x:v>
      </x:c>
      <x:c r="C1815" s="1" t="str">
        <x:v>国寿安保稳荣混合A</x:v>
      </x:c>
      <x:c r="D1815" s="1" t="str">
        <x:v>国寿安保基金</x:v>
      </x:c>
      <x:c r="E1815" s="9" t="n">
        <x:v>0.3013776756119028</x:v>
      </x:c>
      <x:c r="F1815" s="9" t="n">
        <x:v>0.618361768291541</x:v>
      </x:c>
      <x:c r="G1815" s="9" t="n">
        <x:v>0.0129748524504204</x:v>
      </x:c>
      <x:c r="H1815" s="9" t="n">
        <x:v>0.9327142963538643</x:v>
      </x:c>
      <x:c r="I1815" s="9" t="str">
        <x:v>可用</x:v>
      </x:c>
      <x:c r="J1815" s="9" t="n">
        <x:v>-0.0206428811428998</x:v>
      </x:c>
      <x:c r="K1815" s="9" t="n">
        <x:v>0.0278751222406441</x:v>
      </x:c>
      <x:c r="L1815" s="9" t="n">
        <x:v>0.011015606343287626</x:v>
      </x:c>
      <x:c r="M1815" s="9" t="n">
        <x:v>0.0234533200374775</x:v>
      </x:c>
      <x:c r="N1815" s="9" t="n">
        <x:v>0.012437713694189874</x:v>
      </x:c>
    </x:row>
    <x:row r="1816">
      <x:c r="A1816" s="1" t="str">
        <x:v>2024Q4</x:v>
      </x:c>
      <x:c r="B1816" s="1" t="str">
        <x:v>004279.OF</x:v>
      </x:c>
      <x:c r="C1816" s="1" t="str">
        <x:v>国寿安保稳荣混合A</x:v>
      </x:c>
      <x:c r="D1816" s="1" t="str">
        <x:v>国寿安保基金</x:v>
      </x:c>
      <x:c r="E1816" s="9" t="n">
        <x:v>0.1418390123543851</x:v>
      </x:c>
      <x:c r="F1816" s="9" t="n">
        <x:v>0.9417639196161572</x:v>
      </x:c>
      <x:c r="G1816" s="9" t="n">
        <x:v>0.0070035248382057</x:v>
      </x:c>
      <x:c r="H1816" s="9" t="n">
        <x:v>1.090606456808748</x:v>
      </x:c>
      <x:c r="I1816" s="9" t="str">
        <x:v>可用</x:v>
      </x:c>
      <x:c r="J1816" s="9" t="n">
        <x:v>-0.0120968459253197</x:v>
      </x:c>
      <x:c r="K1816" s="9" t="n">
        <x:v>-0.0061358304583538</x:v>
      </x:c>
      <x:c r="L1816" s="9" t="n">
        <x:v>-0.007494308421209991</x:v>
      </x:c>
      <x:c r="M1816" s="9" t="n">
        <x:v>-0.014716246037041</x:v>
      </x:c>
      <x:c r="N1816" s="9" t="n">
        <x:v>-0.007221937615831008</x:v>
      </x:c>
    </x:row>
    <x:row r="1817">
      <x:c r="A1817" s="1" t="str">
        <x:v>2025Q1</x:v>
      </x:c>
      <x:c r="B1817" s="1" t="str">
        <x:v>004279.OF</x:v>
      </x:c>
      <x:c r="C1817" s="1" t="str">
        <x:v>国寿安保稳荣混合A</x:v>
      </x:c>
      <x:c r="D1817" s="1" t="str">
        <x:v>国寿安保基金</x:v>
      </x:c>
      <x:c r="E1817" s="9" t="n">
        <x:v>0.0956811931566835</x:v>
      </x:c>
      <x:c r="F1817" s="9" t="n">
        <x:v>1.1486747876516454</x:v>
      </x:c>
      <x:c r="G1817" s="9" t="n">
        <x:v>0.0134478579056726</x:v>
      </x:c>
      <x:c r="H1817" s="9" t="n">
        <x:v>1.2578038387140014</x:v>
      </x:c>
      <x:c r="I1817" s="9" t="str">
        <x:v>覆盖/杠杆异常</x:v>
      </x:c>
      <x:c r="J1817" s="9" t="n">
        <x:v>0.0125459507988814</x:v>
      </x:c>
      <x:c r="K1817" s="9" t="n">
        <x:v>0.0167355103051229</x:v>
      </x:c>
      <x:c r="L1817" s="9" t="n">
        <x:v>0.020424070287700994</x:v>
      </x:c>
      <x:c r="M1817" s="9" t="n">
        <x:v>0.0147571765109535</x:v>
      </x:c>
      <x:c r="N1817" s="9"/>
    </x:row>
    <x:row r="1818">
      <x:c r="A1818" s="1" t="str">
        <x:v>2025Q2</x:v>
      </x:c>
      <x:c r="B1818" s="1" t="str">
        <x:v>004279.OF</x:v>
      </x:c>
      <x:c r="C1818" s="1" t="str">
        <x:v>国寿安保稳荣混合A</x:v>
      </x:c>
      <x:c r="D1818" s="1" t="str">
        <x:v>国寿安保基金</x:v>
      </x:c>
      <x:c r="E1818" s="9" t="n">
        <x:v>0.1739830115525327</x:v>
      </x:c>
      <x:c r="F1818" s="9" t="n">
        <x:v>0.8576674933582144</x:v>
      </x:c>
      <x:c r="G1818" s="9" t="n">
        <x:v>0.0080333557836324</x:v>
      </x:c>
      <x:c r="H1818" s="9" t="n">
        <x:v>1.0396838606943792</x:v>
      </x:c>
      <x:c r="I1818" s="9" t="str">
        <x:v>可用</x:v>
      </x:c>
      <x:c r="J1818" s="9" t="n">
        <x:v>0.1790131298144346</x:v>
      </x:c>
      <x:c r="K1818" s="9" t="n">
        <x:v>-0.0093141564174268</x:v>
      </x:c>
      <x:c r="L1818" s="9" t="n">
        <x:v>0.02315679424527904</x:v>
      </x:c>
      <x:c r="M1818" s="9" t="n">
        <x:v>0.0855808215361317</x:v>
      </x:c>
      <x:c r="N1818" s="9" t="n">
        <x:v>0.062424027290852654</x:v>
      </x:c>
    </x:row>
    <x:row r="1819">
      <x:c r="A1819" s="1" t="str">
        <x:v>2025Q3</x:v>
      </x:c>
      <x:c r="B1819" s="1" t="str">
        <x:v>004279.OF</x:v>
      </x:c>
      <x:c r="C1819" s="1" t="str">
        <x:v>国寿安保稳荣混合A</x:v>
      </x:c>
      <x:c r="D1819" s="1" t="str">
        <x:v>国寿安保基金</x:v>
      </x:c>
      <x:c r="E1819" s="9" t="n">
        <x:v>0.2792740927926196</x:v>
      </x:c>
      <x:c r="F1819" s="9" t="n">
        <x:v>0.6615893717086296</x:v>
      </x:c>
      <x:c r="G1819" s="9" t="n">
        <x:v>0.0324923290985969</x:v>
      </x:c>
      <x:c r="H1819" s="9" t="n">
        <x:v>0.9733557935998461</x:v>
      </x:c>
      <x:c r="I1819" s="9" t="str">
        <x:v>可用</x:v>
      </x:c>
      <x:c r="J1819" s="9" t="n">
        <x:v>-0.002316465870377</x:v>
      </x:c>
      <x:c r="K1819" s="9" t="n">
        <x:v>0.0053859744891888</x:v>
      </x:c>
      <x:c r="L1819" s="9" t="n">
        <x:v>0.002916374573906523</x:v>
      </x:c>
      <x:c r="M1819" s="9" t="n">
        <x:v>0.0316635546654986</x:v>
      </x:c>
      <x:c r="N1819" s="9" t="n">
        <x:v>0.028747180091592075</x:v>
      </x:c>
    </x:row>
    <x:row r="1820">
      <x:c r="A1820" s="1" t="str">
        <x:v>2025Q4</x:v>
      </x:c>
      <x:c r="B1820" s="1" t="str">
        <x:v>004279.OF</x:v>
      </x:c>
      <x:c r="C1820" s="1" t="str">
        <x:v>国寿安保稳荣混合A</x:v>
      </x:c>
      <x:c r="D1820" s="1" t="str">
        <x:v>国寿安保基金</x:v>
      </x:c>
      <x:c r="E1820" s="9" t="n">
        <x:v>0.2777354183818455</x:v>
      </x:c>
      <x:c r="F1820" s="9" t="n">
        <x:v>0.6879062656463552</x:v>
      </x:c>
      <x:c r="G1820" s="9" t="n">
        <x:v>0.0134862295159609</x:v>
      </x:c>
      <x:c r="H1820" s="9" t="n">
        <x:v>0.9791279135441616</x:v>
      </x:c>
      <x:c r="I1820" s="9" t="str">
        <x:v>可用</x:v>
      </x:c>
      <x:c r="J1820" s="9" t="n">
        <x:v>-0.0388536352522925</x:v>
      </x:c>
      <x:c r="K1820" s="9" t="n">
        <x:v>0.0082560386605905</x:v>
      </x:c>
      <x:c r="L1820" s="9" t="n">
        <x:v>-0.0051116499184123325</x:v>
      </x:c>
      <x:c r="M1820" s="9" t="n">
        <x:v>0.011568426684378</x:v>
      </x:c>
      <x:c r="N1820" s="9" t="n">
        <x:v>0.016680076602790334</x:v>
      </x:c>
    </x:row>
    <x:row r="1821">
      <x:c r="A1821" s="1" t="str">
        <x:v>2026Q1</x:v>
      </x:c>
      <x:c r="B1821" s="1" t="str">
        <x:v>004279.OF</x:v>
      </x:c>
      <x:c r="C1821" s="1" t="str">
        <x:v>国寿安保稳荣混合A</x:v>
      </x:c>
      <x:c r="D1821" s="1" t="str">
        <x:v>国寿安保基金</x:v>
      </x:c>
      <x:c r="E1821" s="9" t="n">
        <x:v>0.0521643365535055</x:v>
      </x:c>
      <x:c r="F1821" s="9" t="n">
        <x:v>0.7246687664206642</x:v>
      </x:c>
      <x:c r="G1821" s="9" t="n">
        <x:v>0.046369888907749</x:v>
      </x:c>
      <x:c r="H1821" s="9" t="n">
        <x:v>0.8232029918819187</x:v>
      </x:c>
      <x:c r="I1821" s="9" t="str">
        <x:v>可用</x:v>
      </x:c>
      <x:c r="J1821" s="9" t="n">
        <x:v>0.1189604611184145</x:v>
      </x:c>
      <x:c r="K1821" s="9" t="n">
        <x:v>0.0119203404212993</x:v>
      </x:c>
      <x:c r="L1821" s="9" t="n">
        <x:v>0.014843791918758526</x:v>
      </x:c>
      <x:c r="M1821" s="9" t="n">
        <x:v>0.0454333270290847</x:v>
      </x:c>
      <x:c r="N1821" s="9" t="n">
        <x:v>0.030589535110326176</x:v>
      </x:c>
    </x:row>
    <x:row r="1822">
      <x:c r="A1822" s="1" t="str">
        <x:v>2023Q1</x:v>
      </x:c>
      <x:c r="B1822" s="1" t="str">
        <x:v>004335.OF</x:v>
      </x:c>
      <x:c r="C1822" s="1" t="str">
        <x:v>华宝新飞跃混合</x:v>
      </x:c>
      <x:c r="D1822" s="1" t="str">
        <x:v>华宝基金</x:v>
      </x:c>
      <x:c r="E1822" s="9" t="n">
        <x:v>0.5816814510974291</x:v>
      </x:c>
      <x:c r="F1822" s="9" t="n">
        <x:v>0.359251145368238</x:v>
      </x:c>
      <x:c r="G1822" s="9" t="n">
        <x:v>0.0486470315833999</x:v>
      </x:c>
      <x:c r="H1822" s="9" t="n">
        <x:v>0.989579628049067</x:v>
      </x:c>
      <x:c r="I1822" s="9" t="str">
        <x:v>可用</x:v>
      </x:c>
      <x:c r="J1822" s="9" t="n">
        <x:v>-0.0514647253840476</x:v>
      </x:c>
      <x:c r="K1822" s="9" t="n">
        <x:v>0.0167474576920587</x:v>
      </x:c>
      <x:c r="L1822" s="9" t="n">
        <x:v>-0.02391953278384531</x:v>
      </x:c>
      <x:c r="M1822" s="9" t="n">
        <x:v>0.0049099836333879</x:v>
      </x:c>
      <x:c r="N1822" s="9" t="n">
        <x:v>0.02882951641723321</x:v>
      </x:c>
    </x:row>
    <x:row r="1823">
      <x:c r="A1823" s="1" t="str">
        <x:v>2023Q2</x:v>
      </x:c>
      <x:c r="B1823" s="1" t="str">
        <x:v>004335.OF</x:v>
      </x:c>
      <x:c r="C1823" s="1" t="str">
        <x:v>华宝新飞跃混合</x:v>
      </x:c>
      <x:c r="D1823" s="1" t="str">
        <x:v>华宝基金</x:v>
      </x:c>
      <x:c r="E1823" s="9" t="n">
        <x:v>0.5790865178613785</x:v>
      </x:c>
      <x:c r="F1823" s="9" t="n">
        <x:v>0.3498746808672138</x:v>
      </x:c>
      <x:c r="G1823" s="9" t="n">
        <x:v>0.0409973155747426</x:v>
      </x:c>
      <x:c r="H1823" s="9" t="n">
        <x:v>0.969958514303335</x:v>
      </x:c>
      <x:c r="I1823" s="9" t="str">
        <x:v>可用</x:v>
      </x:c>
      <x:c r="J1823" s="9" t="n">
        <x:v>-0.0398001275228043</x:v>
      </x:c>
      <x:c r="K1823" s="9" t="n">
        <x:v>0.0067709071031718</x:v>
      </x:c>
      <x:c r="L1823" s="9" t="n">
        <x:v>-0.02067874829571577</x:v>
      </x:c>
      <x:c r="M1823" s="9" t="n">
        <x:v>0.0042030051486812</x:v>
      </x:c>
      <x:c r="N1823" s="9" t="n">
        <x:v>0.02488175344439697</x:v>
      </x:c>
    </x:row>
    <x:row r="1824">
      <x:c r="A1824" s="1" t="str">
        <x:v>2023Q3</x:v>
      </x:c>
      <x:c r="B1824" s="1" t="str">
        <x:v>004335.OF</x:v>
      </x:c>
      <x:c r="C1824" s="1" t="str">
        <x:v>华宝新飞跃混合</x:v>
      </x:c>
      <x:c r="D1824" s="1" t="str">
        <x:v>华宝基金</x:v>
      </x:c>
      <x:c r="E1824" s="9" t="n">
        <x:v>0.4918762723048327</x:v>
      </x:c>
      <x:c r="F1824" s="9" t="n">
        <x:v>0.4624298334021753</x:v>
      </x:c>
      <x:c r="G1824" s="9" t="n">
        <x:v>0.0236616059135343</x:v>
      </x:c>
      <x:c r="H1824" s="9" t="n">
        <x:v>0.9779677116205423</x:v>
      </x:c>
      <x:c r="I1824" s="9" t="str">
        <x:v>可用</x:v>
      </x:c>
      <x:c r="J1824" s="9" t="n">
        <x:v>-0.0700389210520608</x:v>
      </x:c>
      <x:c r="K1824" s="9" t="n">
        <x:v>0.0140014361109186</x:v>
      </x:c>
      <x:c r="L1824" s="9" t="n">
        <x:v>-0.027975801635176854</x:v>
      </x:c>
      <x:c r="M1824" s="9" t="n">
        <x:v>-0.0241707648843779</x:v>
      </x:c>
      <x:c r="N1824" s="9" t="n">
        <x:v>0.003805036750798952</x:v>
      </x:c>
    </x:row>
    <x:row r="1825">
      <x:c r="A1825" s="1" t="str">
        <x:v>2023Q4</x:v>
      </x:c>
      <x:c r="B1825" s="1" t="str">
        <x:v>004335.OF</x:v>
      </x:c>
      <x:c r="C1825" s="1" t="str">
        <x:v>华宝新飞跃混合</x:v>
      </x:c>
      <x:c r="D1825" s="1" t="str">
        <x:v>华宝基金</x:v>
      </x:c>
      <x:c r="E1825" s="9" t="n">
        <x:v>0.5377086376103132</x:v>
      </x:c>
      <x:c r="F1825" s="9" t="n">
        <x:v>0.4005646488146738</x:v>
      </x:c>
      <x:c r="G1825" s="9" t="n">
        <x:v>0.0765145162225298</x:v>
      </x:c>
      <x:c r="H1825" s="9" t="n">
        <x:v>1.0147878026475168</x:v>
      </x:c>
      <x:c r="I1825" s="9" t="str">
        <x:v>可用</x:v>
      </x:c>
      <x:c r="J1825" s="9" t="n">
        <x:v>0.031001629210372</x:v>
      </x:c>
      <x:c r="K1825" s="9" t="n">
        <x:v>0.0198746052509315</x:v>
      </x:c>
      <x:c r="L1825" s="9" t="n">
        <x:v>0.02463090807907887</x:v>
      </x:c>
      <x:c r="M1825" s="9" t="n">
        <x:v>0.028415183358353</x:v>
      </x:c>
      <x:c r="N1825" s="9" t="n">
        <x:v>0.0037842752792741317</x:v>
      </x:c>
    </x:row>
    <x:row r="1826">
      <x:c r="A1826" s="1" t="str">
        <x:v>2024Q1</x:v>
      </x:c>
      <x:c r="B1826" s="1" t="str">
        <x:v>004335.OF</x:v>
      </x:c>
      <x:c r="C1826" s="1" t="str">
        <x:v>华宝新飞跃混合</x:v>
      </x:c>
      <x:c r="D1826" s="1" t="str">
        <x:v>华宝基金</x:v>
      </x:c>
      <x:c r="E1826" s="9" t="n">
        <x:v>0.5826972987655462</x:v>
      </x:c>
      <x:c r="F1826" s="9" t="n">
        <x:v>0.3696225755698368</x:v>
      </x:c>
      <x:c r="G1826" s="9" t="n">
        <x:v>0.0125206773313606</x:v>
      </x:c>
      <x:c r="H1826" s="9" t="n">
        <x:v>0.9648405516667437</x:v>
      </x:c>
      <x:c r="I1826" s="9" t="str">
        <x:v>可用</x:v>
      </x:c>
      <x:c r="J1826" s="9" t="n">
        <x:v>-0.0214333367255786</x:v>
      </x:c>
      <x:c r="K1826" s="9" t="n">
        <x:v>0.0174055286828451</x:v>
      </x:c>
      <x:c r="L1826" s="9" t="n">
        <x:v>-0.006055671072619153</x:v>
      </x:c>
      <x:c r="M1826" s="9" t="n">
        <x:v>0.0033885934730477</x:v>
      </x:c>
      <x:c r="N1826" s="9" t="n">
        <x:v>0.009444264545666853</x:v>
      </x:c>
    </x:row>
    <x:row r="1827">
      <x:c r="A1827" s="1" t="str">
        <x:v>2024Q2</x:v>
      </x:c>
      <x:c r="B1827" s="1" t="str">
        <x:v>004335.OF</x:v>
      </x:c>
      <x:c r="C1827" s="1" t="str">
        <x:v>华宝新飞跃混合</x:v>
      </x:c>
      <x:c r="D1827" s="1" t="str">
        <x:v>华宝基金</x:v>
      </x:c>
      <x:c r="E1827" s="9" t="n">
        <x:v>0.5126098088163663</x:v>
      </x:c>
      <x:c r="F1827" s="9" t="n">
        <x:v>0.3693414405747686</x:v>
      </x:c>
      <x:c r="G1827" s="9" t="n">
        <x:v>0.0236373218054879</x:v>
      </x:c>
      <x:c r="H1827" s="9" t="n">
        <x:v>0.9055885711966228</x:v>
      </x:c>
      <x:c r="I1827" s="9" t="str">
        <x:v>可用</x:v>
      </x:c>
      <x:c r="J1827" s="9" t="n">
        <x:v>0.1606714697572842</x:v>
      </x:c>
      <x:c r="K1827" s="9" t="n">
        <x:v>0.0089599220136762</x:v>
      </x:c>
      <x:c r="L1827" s="9" t="n">
        <x:v>0.08567104189849478</x:v>
      </x:c>
      <x:c r="M1827" s="9" t="n">
        <x:v>0.0748688107237491</x:v>
      </x:c>
      <x:c r="N1827" s="9" t="n">
        <x:v>-0.010802231174745686</x:v>
      </x:c>
    </x:row>
    <x:row r="1828">
      <x:c r="A1828" s="1" t="str">
        <x:v>2024Q3</x:v>
      </x:c>
      <x:c r="B1828" s="1" t="str">
        <x:v>004335.OF</x:v>
      </x:c>
      <x:c r="C1828" s="1" t="str">
        <x:v>华宝新飞跃混合</x:v>
      </x:c>
      <x:c r="D1828" s="1" t="str">
        <x:v>华宝基金</x:v>
      </x:c>
      <x:c r="E1828" s="9" t="n">
        <x:v>0.6402958490566037</x:v>
      </x:c>
      <x:c r="F1828" s="9" t="n">
        <x:v>0.3157410658859249</x:v>
      </x:c>
      <x:c r="G1828" s="9" t="n">
        <x:v>0.0173154119713728</x:v>
      </x:c>
      <x:c r="H1828" s="9" t="n">
        <x:v>0.9733523269139014</x:v>
      </x:c>
      <x:c r="I1828" s="9" t="str">
        <x:v>可用</x:v>
      </x:c>
      <x:c r="J1828" s="9" t="n">
        <x:v>-0.0206428811428998</x:v>
      </x:c>
      <x:c r="K1828" s="9" t="n">
        <x:v>0.0278751222406441</x:v>
      </x:c>
      <x:c r="L1828" s="9" t="n">
        <x:v>-0.004416230300406164</x:v>
      </x:c>
      <x:c r="M1828" s="9" t="n">
        <x:v>0.0157579273008507</x:v>
      </x:c>
      <x:c r="N1828" s="9" t="n">
        <x:v>0.020174157601256862</x:v>
      </x:c>
    </x:row>
    <x:row r="1829">
      <x:c r="A1829" s="1" t="str">
        <x:v>2024Q4</x:v>
      </x:c>
      <x:c r="B1829" s="1" t="str">
        <x:v>004335.OF</x:v>
      </x:c>
      <x:c r="C1829" s="1" t="str">
        <x:v>华宝新飞跃混合</x:v>
      </x:c>
      <x:c r="D1829" s="1" t="str">
        <x:v>华宝基金</x:v>
      </x:c>
      <x:c r="E1829" s="9" t="n">
        <x:v>0.5958241674568387</x:v>
      </x:c>
      <x:c r="F1829" s="9" t="n">
        <x:v>0.3375164038375525</x:v>
      </x:c>
      <x:c r="G1829" s="9" t="n">
        <x:v>0.020677411262188</x:v>
      </x:c>
      <x:c r="H1829" s="9" t="n">
        <x:v>0.9540179825565792</x:v>
      </x:c>
      <x:c r="I1829" s="9" t="str">
        <x:v>可用</x:v>
      </x:c>
      <x:c r="J1829" s="9" t="n">
        <x:v>-0.0120968459253197</x:v>
      </x:c>
      <x:c r="K1829" s="9" t="n">
        <x:v>-0.0061358304583538</x:v>
      </x:c>
      <x:c r="L1829" s="9" t="n">
        <x:v>-0.009278536583167758</x:v>
      </x:c>
      <x:c r="M1829" s="9" t="n">
        <x:v>0</x:v>
      </x:c>
      <x:c r="N1829" s="9" t="n">
        <x:v>0.009278536583167758</x:v>
      </x:c>
    </x:row>
    <x:row r="1830">
      <x:c r="A1830" s="1" t="str">
        <x:v>2025Q1</x:v>
      </x:c>
      <x:c r="B1830" s="1" t="str">
        <x:v>004335.OF</x:v>
      </x:c>
      <x:c r="C1830" s="1" t="str">
        <x:v>华宝新飞跃混合</x:v>
      </x:c>
      <x:c r="D1830" s="1" t="str">
        <x:v>华宝基金</x:v>
      </x:c>
      <x:c r="E1830" s="9" t="n">
        <x:v>0.5971615205689772</x:v>
      </x:c>
      <x:c r="F1830" s="9" t="n">
        <x:v>0.3790651630164822</x:v>
      </x:c>
      <x:c r="G1830" s="9" t="n">
        <x:v>0.0105477940844434</x:v>
      </x:c>
      <x:c r="H1830" s="9" t="n">
        <x:v>0.9867744776699028</x:v>
      </x:c>
      <x:c r="I1830" s="9" t="str">
        <x:v>可用</x:v>
      </x:c>
      <x:c r="J1830" s="9" t="n">
        <x:v>0.0125459507988814</x:v>
      </x:c>
      <x:c r="K1830" s="9" t="n">
        <x:v>0.0167355103051229</x:v>
      </x:c>
      <x:c r="L1830" s="9" t="n">
        <x:v>0.01383580799801902</x:v>
      </x:c>
      <x:c r="M1830" s="9" t="n">
        <x:v>0.0105167983249261</x:v>
      </x:c>
      <x:c r="N1830" s="9" t="n">
        <x:v>-0.0033190096730929194</x:v>
      </x:c>
    </x:row>
    <x:row r="1831">
      <x:c r="A1831" s="1" t="str">
        <x:v>2025Q2</x:v>
      </x:c>
      <x:c r="B1831" s="1" t="str">
        <x:v>004335.OF</x:v>
      </x:c>
      <x:c r="C1831" s="1" t="str">
        <x:v>华宝新飞跃混合</x:v>
      </x:c>
      <x:c r="D1831" s="1" t="str">
        <x:v>华宝基金</x:v>
      </x:c>
      <x:c r="E1831" s="9" t="n">
        <x:v>0.5468320660464299</x:v>
      </x:c>
      <x:c r="F1831" s="9" t="n">
        <x:v>0.4143916881116425</x:v>
      </x:c>
      <x:c r="G1831" s="9" t="n">
        <x:v>0.0108315319699828</x:v>
      </x:c>
      <x:c r="H1831" s="9" t="n">
        <x:v>0.9720552861280551</x:v>
      </x:c>
      <x:c r="I1831" s="9" t="str">
        <x:v>可用</x:v>
      </x:c>
      <x:c r="J1831" s="9" t="n">
        <x:v>0.1790131298144346</x:v>
      </x:c>
      <x:c r="K1831" s="9" t="n">
        <x:v>-0.0093141564174268</x:v>
      </x:c>
      <x:c r="L1831" s="9" t="n">
        <x:v>0.09403041062471164</x:v>
      </x:c>
      <x:c r="M1831" s="9" t="n">
        <x:v>0.1132564162938545</x:v>
      </x:c>
      <x:c r="N1831" s="9" t="n">
        <x:v>0.019226005669142857</x:v>
      </x:c>
    </x:row>
    <x:row r="1832">
      <x:c r="A1832" s="1" t="str">
        <x:v>2025Q3</x:v>
      </x:c>
      <x:c r="B1832" s="1" t="str">
        <x:v>004335.OF</x:v>
      </x:c>
      <x:c r="C1832" s="1" t="str">
        <x:v>华宝新飞跃混合</x:v>
      </x:c>
      <x:c r="D1832" s="1" t="str">
        <x:v>华宝基金</x:v>
      </x:c>
      <x:c r="E1832" s="9" t="n">
        <x:v>0.645296336381383</x:v>
      </x:c>
      <x:c r="F1832" s="9" t="n">
        <x:v>0.2630292522860372</x:v>
      </x:c>
      <x:c r="G1832" s="9" t="n">
        <x:v>0.0231569573615534</x:v>
      </x:c>
      <x:c r="H1832" s="9" t="n">
        <x:v>0.9314825460289736</x:v>
      </x:c>
      <x:c r="I1832" s="9" t="str">
        <x:v>可用</x:v>
      </x:c>
      <x:c r="J1832" s="9" t="n">
        <x:v>-0.002316465870377</x:v>
      </x:c>
      <x:c r="K1832" s="9" t="n">
        <x:v>0.0053859744891888</x:v>
      </x:c>
      <x:c r="L1832" s="9" t="n">
        <x:v>-0.0000781380967837884</x:v>
      </x:c>
      <x:c r="M1832" s="9" t="n">
        <x:v>0.0133248730964468</x:v>
      </x:c>
      <x:c r="N1832" s="9" t="n">
        <x:v>0.013403011193230587</x:v>
      </x:c>
    </x:row>
    <x:row r="1833">
      <x:c r="A1833" s="1" t="str">
        <x:v>2025Q4</x:v>
      </x:c>
      <x:c r="B1833" s="1" t="str">
        <x:v>004335.OF</x:v>
      </x:c>
      <x:c r="C1833" s="1" t="str">
        <x:v>华宝新飞跃混合</x:v>
      </x:c>
      <x:c r="D1833" s="1" t="str">
        <x:v>华宝基金</x:v>
      </x:c>
      <x:c r="E1833" s="9" t="n">
        <x:v>0.628521359601825</x:v>
      </x:c>
      <x:c r="F1833" s="9" t="n">
        <x:v>0.2842634841870593</x:v>
      </x:c>
      <x:c r="G1833" s="9" t="n">
        <x:v>0.0329209652115304</x:v>
      </x:c>
      <x:c r="H1833" s="9" t="n">
        <x:v>0.9457058090004148</x:v>
      </x:c>
      <x:c r="I1833" s="9" t="str">
        <x:v>可用</x:v>
      </x:c>
      <x:c r="J1833" s="9" t="n">
        <x:v>-0.0388536352522925</x:v>
      </x:c>
      <x:c r="K1833" s="9" t="n">
        <x:v>0.0082560386605905</x:v>
      </x:c>
      <x:c r="L1833" s="9" t="n">
        <x:v>-0.02207344933900176</x:v>
      </x:c>
      <x:c r="M1833" s="9" t="n">
        <x:v>-0.0021707367981633</x:v>
      </x:c>
      <x:c r="N1833" s="9" t="n">
        <x:v>0.01990271254083846</x:v>
      </x:c>
    </x:row>
    <x:row r="1834">
      <x:c r="A1834" s="1" t="str">
        <x:v>2026Q1</x:v>
      </x:c>
      <x:c r="B1834" s="1" t="str">
        <x:v>004335.OF</x:v>
      </x:c>
      <x:c r="C1834" s="1" t="str">
        <x:v>华宝新飞跃混合</x:v>
      </x:c>
      <x:c r="D1834" s="1" t="str">
        <x:v>华宝基金</x:v>
      </x:c>
      <x:c r="E1834" s="9" t="n">
        <x:v>0.5377339304111272</x:v>
      </x:c>
      <x:c r="F1834" s="9" t="n">
        <x:v>0.2489538263788337</x:v>
      </x:c>
      <x:c r="G1834" s="9" t="n">
        <x:v>0.0287363326751787</x:v>
      </x:c>
      <x:c r="H1834" s="9" t="n">
        <x:v>0.8154240894651396</x:v>
      </x:c>
      <x:c r="I1834" s="9" t="str">
        <x:v>可用</x:v>
      </x:c>
      <x:c r="J1834" s="9" t="n">
        <x:v>0.1189604611184145</x:v>
      </x:c>
      <x:c r="K1834" s="9" t="n">
        <x:v>0.0119203404212993</x:v>
      </x:c>
      <x:c r="L1834" s="9" t="n">
        <x:v>0.06693669068034584</x:v>
      </x:c>
      <x:c r="M1834" s="9" t="n">
        <x:v>0.0884826172446973</x:v>
      </x:c>
      <x:c r="N1834" s="9" t="n">
        <x:v>0.02154592656435146</x:v>
      </x:c>
    </x:row>
    <x:row r="1835">
      <x:c r="A1835" s="1" t="str">
        <x:v>2023Q1</x:v>
      </x:c>
      <x:c r="B1835" s="1" t="str">
        <x:v>004453.OF</x:v>
      </x:c>
      <x:c r="C1835" s="1" t="str">
        <x:v>前海开源盈鑫A</x:v>
      </x:c>
      <x:c r="D1835" s="1" t="str">
        <x:v>前海开源基金</x:v>
      </x:c>
      <x:c r="E1835" s="9" t="n">
        <x:v>0.3432877651188423</x:v>
      </x:c>
      <x:c r="F1835" s="9" t="n">
        <x:v>0.488175515622005</x:v>
      </x:c>
      <x:c r="G1835" s="9" t="n">
        <x:v>0.169516419853364</x:v>
      </x:c>
      <x:c r="H1835" s="9" t="n">
        <x:v>1.0009797005942114</x:v>
      </x:c>
      <x:c r="I1835" s="9" t="str">
        <x:v>可用</x:v>
      </x:c>
      <x:c r="J1835" s="9" t="n">
        <x:v>-0.0514647253840476</x:v>
      </x:c>
      <x:c r="K1835" s="9" t="n">
        <x:v>0.0167474576920587</x:v>
      </x:c>
      <x:c r="L1835" s="9" t="n">
        <x:v>-0.009491511765366183</x:v>
      </x:c>
      <x:c r="M1835" s="9" t="n">
        <x:v>-0.011837362544969</x:v>
      </x:c>
      <x:c r="N1835" s="9" t="n">
        <x:v>-0.0023458507796028163</x:v>
      </x:c>
    </x:row>
    <x:row r="1836">
      <x:c r="A1836" s="1" t="str">
        <x:v>2023Q2</x:v>
      </x:c>
      <x:c r="B1836" s="1" t="str">
        <x:v>004453.OF</x:v>
      </x:c>
      <x:c r="C1836" s="1" t="str">
        <x:v>前海开源盈鑫A</x:v>
      </x:c>
      <x:c r="D1836" s="1" t="str">
        <x:v>前海开源基金</x:v>
      </x:c>
      <x:c r="E1836" s="9" t="n">
        <x:v>0.3258737262649652</x:v>
      </x:c>
      <x:c r="F1836" s="9" t="n">
        <x:v>0.3769570981179485</x:v>
      </x:c>
      <x:c r="G1836" s="9" t="n">
        <x:v>0.2971000496625117</x:v>
      </x:c>
      <x:c r="H1836" s="9" t="n">
        <x:v>0.9999308740454254</x:v>
      </x:c>
      <x:c r="I1836" s="9" t="str">
        <x:v>可用</x:v>
      </x:c>
      <x:c r="J1836" s="9" t="n">
        <x:v>-0.0398001275228043</x:v>
      </x:c>
      <x:c r="K1836" s="9" t="n">
        <x:v>0.0067709071031718</x:v>
      </x:c>
      <x:c r="L1836" s="9" t="n">
        <x:v>-0.010417474368439188</x:v>
      </x:c>
      <x:c r="M1836" s="9" t="n">
        <x:v>0.0121527784356985</x:v>
      </x:c>
      <x:c r="N1836" s="9" t="n">
        <x:v>0.022570252804137686</x:v>
      </x:c>
    </x:row>
    <x:row r="1837">
      <x:c r="A1837" s="1" t="str">
        <x:v>2023Q3</x:v>
      </x:c>
      <x:c r="B1837" s="1" t="str">
        <x:v>004453.OF</x:v>
      </x:c>
      <x:c r="C1837" s="1" t="str">
        <x:v>前海开源盈鑫A</x:v>
      </x:c>
      <x:c r="D1837" s="1" t="str">
        <x:v>前海开源基金</x:v>
      </x:c>
      <x:c r="E1837" s="9" t="n">
        <x:v>0.3437564588128564</x:v>
      </x:c>
      <x:c r="F1837" s="9" t="n">
        <x:v>0.4783294688698807</x:v>
      </x:c>
      <x:c r="G1837" s="9" t="n">
        <x:v>0.0781093678330741</x:v>
      </x:c>
      <x:c r="H1837" s="9" t="n">
        <x:v>0.9001952955158111</x:v>
      </x:c>
      <x:c r="I1837" s="9" t="str">
        <x:v>可用</x:v>
      </x:c>
      <x:c r="J1837" s="9" t="n">
        <x:v>-0.0700389210520608</x:v>
      </x:c>
      <x:c r="K1837" s="9" t="n">
        <x:v>0.0140014361109186</x:v>
      </x:c>
      <x:c r="L1837" s="9" t="n">
        <x:v>-0.017379031981578377</x:v>
      </x:c>
      <x:c r="M1837" s="9" t="n">
        <x:v>-0.0241813569730894</x:v>
      </x:c>
      <x:c r="N1837" s="9" t="n">
        <x:v>-0.006802324991511021</x:v>
      </x:c>
    </x:row>
    <x:row r="1838">
      <x:c r="A1838" s="1" t="str">
        <x:v>2023Q4</x:v>
      </x:c>
      <x:c r="B1838" s="1" t="str">
        <x:v>004453.OF</x:v>
      </x:c>
      <x:c r="C1838" s="1" t="str">
        <x:v>前海开源盈鑫A</x:v>
      </x:c>
      <x:c r="D1838" s="1" t="str">
        <x:v>前海开源基金</x:v>
      </x:c>
      <x:c r="E1838" s="9" t="n">
        <x:v>0.3896354585658073</x:v>
      </x:c>
      <x:c r="F1838" s="9" t="n">
        <x:v>0.3472999705467786</x:v>
      </x:c>
      <x:c r="G1838" s="9" t="n">
        <x:v>0.2676052970576144</x:v>
      </x:c>
      <x:c r="H1838" s="9" t="n">
        <x:v>1.0045407261702002</x:v>
      </x:c>
      <x:c r="I1838" s="9" t="str">
        <x:v>可用</x:v>
      </x:c>
      <x:c r="J1838" s="9" t="n">
        <x:v>0.031001629210372</x:v>
      </x:c>
      <x:c r="K1838" s="9" t="n">
        <x:v>0.0198746052509315</x:v>
      </x:c>
      <x:c r="L1838" s="9" t="n">
        <x:v>0.01898178383194778</x:v>
      </x:c>
      <x:c r="M1838" s="9" t="n">
        <x:v>0.0112093965742579</x:v>
      </x:c>
      <x:c r="N1838" s="9" t="n">
        <x:v>-0.00777238725768988</x:v>
      </x:c>
    </x:row>
    <x:row r="1839">
      <x:c r="A1839" s="1" t="str">
        <x:v>2024Q1</x:v>
      </x:c>
      <x:c r="B1839" s="1" t="str">
        <x:v>004453.OF</x:v>
      </x:c>
      <x:c r="C1839" s="1" t="str">
        <x:v>前海开源盈鑫A</x:v>
      </x:c>
      <x:c r="D1839" s="1" t="str">
        <x:v>前海开源基金</x:v>
      </x:c>
      <x:c r="E1839" s="9" t="n">
        <x:v>0.4137772015277197</x:v>
      </x:c>
      <x:c r="F1839" s="9" t="n">
        <x:v>0.2314265400131288</x:v>
      </x:c>
      <x:c r="G1839" s="9" t="n">
        <x:v>0.3558014649997015</x:v>
      </x:c>
      <x:c r="H1839" s="9" t="n">
        <x:v>1.00100520654055</x:v>
      </x:c>
      <x:c r="I1839" s="9" t="str">
        <x:v>可用</x:v>
      </x:c>
      <x:c r="J1839" s="9" t="n">
        <x:v>-0.0214333367255786</x:v>
      </x:c>
      <x:c r="K1839" s="9" t="n">
        <x:v>0.0174055286828451</x:v>
      </x:c>
      <x:c r="L1839" s="9" t="n">
        <x:v>-0.0048405248095411</x:v>
      </x:c>
      <x:c r="M1839" s="9" t="n">
        <x:v>-0.0066777956845806</x:v>
      </x:c>
      <x:c r="N1839" s="9" t="n">
        <x:v>-0.0018372708750395003</x:v>
      </x:c>
    </x:row>
    <x:row r="1840">
      <x:c r="A1840" s="1" t="str">
        <x:v>2024Q2</x:v>
      </x:c>
      <x:c r="B1840" s="1" t="str">
        <x:v>004453.OF</x:v>
      </x:c>
      <x:c r="C1840" s="1" t="str">
        <x:v>前海开源盈鑫A</x:v>
      </x:c>
      <x:c r="D1840" s="1" t="str">
        <x:v>前海开源基金</x:v>
      </x:c>
      <x:c r="E1840" s="9" t="n">
        <x:v>0.3949792439359</x:v>
      </x:c>
      <x:c r="F1840" s="9" t="n">
        <x:v>0.1193847255319769</x:v>
      </x:c>
      <x:c r="G1840" s="9" t="n">
        <x:v>0.4916699396071106</x:v>
      </x:c>
      <x:c r="H1840" s="9" t="n">
        <x:v>1.0060339090749875</x:v>
      </x:c>
      <x:c r="I1840" s="9" t="str">
        <x:v>可用</x:v>
      </x:c>
      <x:c r="J1840" s="9" t="n">
        <x:v>0.1606714697572842</x:v>
      </x:c>
      <x:c r="K1840" s="9" t="n">
        <x:v>0.0089599220136762</x:v>
      </x:c>
      <x:c r="L1840" s="9" t="n">
        <x:v>0.06453157347719259</x:v>
      </x:c>
      <x:c r="M1840" s="9" t="n">
        <x:v>0.0939831948013547</x:v>
      </x:c>
      <x:c r="N1840" s="9" t="n">
        <x:v>0.02945162132416211</x:v>
      </x:c>
    </x:row>
    <x:row r="1841">
      <x:c r="A1841" s="1" t="str">
        <x:v>2024Q3</x:v>
      </x:c>
      <x:c r="B1841" s="1" t="str">
        <x:v>004453.OF</x:v>
      </x:c>
      <x:c r="C1841" s="1" t="str">
        <x:v>前海开源盈鑫A</x:v>
      </x:c>
      <x:c r="D1841" s="1" t="str">
        <x:v>前海开源基金</x:v>
      </x:c>
      <x:c r="E1841" s="9" t="n">
        <x:v>0.4744833995685935</x:v>
      </x:c>
      <x:c r="F1841" s="9" t="n">
        <x:v>0.3817792953408109</x:v>
      </x:c>
      <x:c r="G1841" s="9" t="n">
        <x:v>0.1443882135461604</x:v>
      </x:c>
      <x:c r="H1841" s="9" t="n">
        <x:v>1.0006509084555648</x:v>
      </x:c>
      <x:c r="I1841" s="9" t="str">
        <x:v>可用</x:v>
      </x:c>
      <x:c r="J1841" s="9" t="n">
        <x:v>-0.0206428811428998</x:v>
      </x:c>
      <x:c r="K1841" s="9" t="n">
        <x:v>0.0278751222406441</x:v>
      </x:c>
      <x:c r="L1841" s="9" t="n">
        <x:v>0.0008474401049985598</x:v>
      </x:c>
      <x:c r="M1841" s="9" t="n">
        <x:v>-0.0199102786741987</x:v>
      </x:c>
      <x:c r="N1841" s="9" t="n">
        <x:v>-0.02075771877919726</x:v>
      </x:c>
    </x:row>
    <x:row r="1842">
      <x:c r="A1842" s="1" t="str">
        <x:v>2024Q4</x:v>
      </x:c>
      <x:c r="B1842" s="1" t="str">
        <x:v>004453.OF</x:v>
      </x:c>
      <x:c r="C1842" s="1" t="str">
        <x:v>前海开源盈鑫A</x:v>
      </x:c>
      <x:c r="D1842" s="1" t="str">
        <x:v>前海开源基金</x:v>
      </x:c>
      <x:c r="E1842" s="9" t="n">
        <x:v>0.4535819923049812</x:v>
      </x:c>
      <x:c r="F1842" s="9" t="n">
        <x:v>0.3302487930274906</x:v>
      </x:c>
      <x:c r="G1842" s="9" t="n">
        <x:v>0.2164391262922932</x:v>
      </x:c>
      <x:c r="H1842" s="9" t="n">
        <x:v>1.0002699116247649</x:v>
      </x:c>
      <x:c r="I1842" s="9" t="str">
        <x:v>可用</x:v>
      </x:c>
      <x:c r="J1842" s="9" t="n">
        <x:v>-0.0120968459253197</x:v>
      </x:c>
      <x:c r="K1842" s="9" t="n">
        <x:v>-0.0061358304583538</x:v>
      </x:c>
      <x:c r="L1842" s="9" t="n">
        <x:v>-0.00751326207850556</x:v>
      </x:c>
      <x:c r="M1842" s="9" t="n">
        <x:v>0.0171797585538486</x:v>
      </x:c>
      <x:c r="N1842" s="9" t="n">
        <x:v>0.024693020632354158</x:v>
      </x:c>
    </x:row>
    <x:row r="1843">
      <x:c r="A1843" s="1" t="str">
        <x:v>2025Q1</x:v>
      </x:c>
      <x:c r="B1843" s="1" t="str">
        <x:v>004453.OF</x:v>
      </x:c>
      <x:c r="C1843" s="1" t="str">
        <x:v>前海开源盈鑫A</x:v>
      </x:c>
      <x:c r="D1843" s="1" t="str">
        <x:v>前海开源基金</x:v>
      </x:c>
      <x:c r="E1843" s="9" t="n">
        <x:v>0.4811393308124145</x:v>
      </x:c>
      <x:c r="F1843" s="9" t="n">
        <x:v>0.2071086706128741</x:v>
      </x:c>
      <x:c r="G1843" s="9" t="n">
        <x:v>0.3124533094039966</x:v>
      </x:c>
      <x:c r="H1843" s="9" t="n">
        <x:v>1.0007013108292853</x:v>
      </x:c>
      <x:c r="I1843" s="9" t="str">
        <x:v>可用</x:v>
      </x:c>
      <x:c r="J1843" s="9" t="n">
        <x:v>0.0125459507988814</x:v>
      </x:c>
      <x:c r="K1843" s="9" t="n">
        <x:v>0.0167355103051229</x:v>
      </x:c>
      <x:c r="L1843" s="9" t="n">
        <x:v>0.009502419663101334</x:v>
      </x:c>
      <x:c r="M1843" s="9" t="n">
        <x:v>-0.0070270624963062</x:v>
      </x:c>
      <x:c r="N1843" s="9" t="n">
        <x:v>-0.016529482159407534</x:v>
      </x:c>
    </x:row>
    <x:row r="1844">
      <x:c r="A1844" s="1" t="str">
        <x:v>2025Q2</x:v>
      </x:c>
      <x:c r="B1844" s="1" t="str">
        <x:v>004453.OF</x:v>
      </x:c>
      <x:c r="C1844" s="1" t="str">
        <x:v>前海开源盈鑫A</x:v>
      </x:c>
      <x:c r="D1844" s="1" t="str">
        <x:v>前海开源基金</x:v>
      </x:c>
      <x:c r="E1844" s="9" t="n">
        <x:v>0.4944320666166963</x:v>
      </x:c>
      <x:c r="F1844" s="9" t="n">
        <x:v>0.1601126933695618</x:v>
      </x:c>
      <x:c r="G1844" s="9" t="n">
        <x:v>0.3465010957868765</x:v>
      </x:c>
      <x:c r="H1844" s="9" t="n">
        <x:v>1.0010458557731345</x:v>
      </x:c>
      <x:c r="I1844" s="9" t="str">
        <x:v>可用</x:v>
      </x:c>
      <x:c r="J1844" s="9" t="n">
        <x:v>0.1790131298144346</x:v>
      </x:c>
      <x:c r="K1844" s="9" t="n">
        <x:v>-0.0093141564174268</x:v>
      </x:c>
      <x:c r="L1844" s="9" t="n">
        <x:v>0.08701851705521423</x:v>
      </x:c>
      <x:c r="M1844" s="9" t="n">
        <x:v>0.0376187251652466</x:v>
      </x:c>
      <x:c r="N1844" s="9" t="n">
        <x:v>-0.049399791889967626</x:v>
      </x:c>
    </x:row>
    <x:row r="1845">
      <x:c r="A1845" s="1" t="str">
        <x:v>2025Q3</x:v>
      </x:c>
      <x:c r="B1845" s="1" t="str">
        <x:v>004453.OF</x:v>
      </x:c>
      <x:c r="C1845" s="1" t="str">
        <x:v>前海开源盈鑫A</x:v>
      </x:c>
      <x:c r="D1845" s="1" t="str">
        <x:v>前海开源基金</x:v>
      </x:c>
      <x:c r="E1845" s="9" t="n">
        <x:v>0.5092463387414706</x:v>
      </x:c>
      <x:c r="F1845" s="9" t="n">
        <x:v>0.156094106990144</x:v>
      </x:c>
      <x:c r="G1845" s="9" t="n">
        <x:v>0.3358967917210007</x:v>
      </x:c>
      <x:c r="H1845" s="9" t="n">
        <x:v>1.0012372374526153</x:v>
      </x:c>
      <x:c r="I1845" s="9" t="str">
        <x:v>可用</x:v>
      </x:c>
      <x:c r="J1845" s="9" t="n">
        <x:v>-0.002316465870377</x:v>
      </x:c>
      <x:c r="K1845" s="9" t="n">
        <x:v>0.0053859744891888</x:v>
      </x:c>
      <x:c r="L1845" s="9" t="n">
        <x:v>-0.00033893288514743854</x:v>
      </x:c>
      <x:c r="M1845" s="9" t="n">
        <x:v>-0.0083158834086977</x:v>
      </x:c>
      <x:c r="N1845" s="9" t="n">
        <x:v>-0.007976950523550262</x:v>
      </x:c>
    </x:row>
    <x:row r="1846">
      <x:c r="A1846" s="1" t="str">
        <x:v>2025Q4</x:v>
      </x:c>
      <x:c r="B1846" s="1" t="str">
        <x:v>004453.OF</x:v>
      </x:c>
      <x:c r="C1846" s="1" t="str">
        <x:v>前海开源盈鑫A</x:v>
      </x:c>
      <x:c r="D1846" s="1" t="str">
        <x:v>前海开源基金</x:v>
      </x:c>
      <x:c r="E1846" s="9" t="n">
        <x:v>0.5263218309517652</x:v>
      </x:c>
      <x:c r="F1846" s="9" t="n">
        <x:v>0.1645479771110823</x:v>
      </x:c>
      <x:c r="G1846" s="9" t="n">
        <x:v>0.3107098350252166</x:v>
      </x:c>
      <x:c r="H1846" s="9" t="n">
        <x:v>1.0015796430880641</x:v>
      </x:c>
      <x:c r="I1846" s="9" t="str">
        <x:v>可用</x:v>
      </x:c>
      <x:c r="J1846" s="9" t="n">
        <x:v>-0.0388536352522925</x:v>
      </x:c>
      <x:c r="K1846" s="9" t="n">
        <x:v>0.0082560386605905</x:v>
      </x:c>
      <x:c r="L1846" s="9" t="n">
        <x:v>-0.01909100198456758</x:v>
      </x:c>
      <x:c r="M1846" s="9" t="n">
        <x:v>-0.0074806940372147</x:v>
      </x:c>
      <x:c r="N1846" s="9" t="n">
        <x:v>0.01161030794735288</x:v>
      </x:c>
    </x:row>
    <x:row r="1847">
      <x:c r="A1847" s="1" t="str">
        <x:v>2026Q1</x:v>
      </x:c>
      <x:c r="B1847" s="1" t="str">
        <x:v>004453.OF</x:v>
      </x:c>
      <x:c r="C1847" s="1" t="str">
        <x:v>前海开源盈鑫A</x:v>
      </x:c>
      <x:c r="D1847" s="1" t="str">
        <x:v>前海开源基金</x:v>
      </x:c>
      <x:c r="E1847" s="9" t="n">
        <x:v>0.5196230247195409</x:v>
      </x:c>
      <x:c r="F1847" s="9" t="n">
        <x:v>0.1814443352465432</x:v>
      </x:c>
      <x:c r="G1847" s="9" t="n">
        <x:v>0.2997531091834072</x:v>
      </x:c>
      <x:c r="H1847" s="9" t="n">
        <x:v>1.0008204691494913</x:v>
      </x:c>
      <x:c r="I1847" s="9" t="str">
        <x:v>可用</x:v>
      </x:c>
      <x:c r="J1847" s="9" t="n">
        <x:v>0.1189604611184145</x:v>
      </x:c>
      <x:c r="K1847" s="9" t="n">
        <x:v>0.0119203404212993</x:v>
      </x:c>
      <x:c r="L1847" s="9" t="n">
        <x:v>0.06397747287203703</x:v>
      </x:c>
      <x:c r="M1847" s="9" t="n">
        <x:v>-0.0282032579309164</x:v>
      </x:c>
      <x:c r="N1847" s="9" t="n">
        <x:v>-0.09218073080295343</x:v>
      </x:c>
    </x:row>
    <x:row r="1848">
      <x:c r="A1848" s="1" t="str">
        <x:v>2023Q1</x:v>
      </x:c>
      <x:c r="B1848" s="1" t="str">
        <x:v>004495.OF</x:v>
      </x:c>
      <x:c r="C1848" s="1" t="str">
        <x:v>博时量化平衡混合A</x:v>
      </x:c>
      <x:c r="D1848" s="1" t="str">
        <x:v>博时基金</x:v>
      </x:c>
      <x:c r="E1848" s="9" t="n">
        <x:v>0.3904703536831321</x:v>
      </x:c>
      <x:c r="F1848" s="9" t="n">
        <x:v>0.5250415389762141</x:v>
      </x:c>
      <x:c r="G1848" s="9" t="n">
        <x:v>0.0891110888049428</x:v>
      </x:c>
      <x:c r="H1848" s="9" t="n">
        <x:v>1.004622981464289</x:v>
      </x:c>
      <x:c r="I1848" s="9" t="str">
        <x:v>可用</x:v>
      </x:c>
      <x:c r="J1848" s="9" t="n">
        <x:v>-0.0514647253840476</x:v>
      </x:c>
      <x:c r="K1848" s="9" t="n">
        <x:v>0.0167474576920587</x:v>
      </x:c>
      <x:c r="L1848" s="9" t="n">
        <x:v>-0.0113023385623368</x:v>
      </x:c>
      <x:c r="M1848" s="9" t="n">
        <x:v>-0.0080739029829312</x:v>
      </x:c>
      <x:c r="N1848" s="9" t="n">
        <x:v>0.0032284355794056</x:v>
      </x:c>
    </x:row>
    <x:row r="1849">
      <x:c r="A1849" s="1" t="str">
        <x:v>2023Q2</x:v>
      </x:c>
      <x:c r="B1849" s="1" t="str">
        <x:v>004495.OF</x:v>
      </x:c>
      <x:c r="C1849" s="1" t="str">
        <x:v>博时量化平衡混合A</x:v>
      </x:c>
      <x:c r="D1849" s="1" t="str">
        <x:v>博时基金</x:v>
      </x:c>
      <x:c r="E1849" s="9" t="n">
        <x:v>0.3853031773527565</x:v>
      </x:c>
      <x:c r="F1849" s="9" t="n">
        <x:v>0.5405775027912662</x:v>
      </x:c>
      <x:c r="G1849" s="9" t="n">
        <x:v>0.0766482898622534</x:v>
      </x:c>
      <x:c r="H1849" s="9" t="n">
        <x:v>1.002528970006276</x:v>
      </x:c>
      <x:c r="I1849" s="9" t="str">
        <x:v>可用</x:v>
      </x:c>
      <x:c r="J1849" s="9" t="n">
        <x:v>-0.0398001275228043</x:v>
      </x:c>
      <x:c r="K1849" s="9" t="n">
        <x:v>0.0067709071031718</x:v>
      </x:c>
      <x:c r="L1849" s="9" t="n">
        <x:v>-0.01167491554011713</x:v>
      </x:c>
      <x:c r="M1849" s="9" t="n">
        <x:v>0.0032998439716915</x:v>
      </x:c>
      <x:c r="N1849" s="9" t="n">
        <x:v>0.014974759511808631</x:v>
      </x:c>
    </x:row>
    <x:row r="1850">
      <x:c r="A1850" s="1" t="str">
        <x:v>2023Q3</x:v>
      </x:c>
      <x:c r="B1850" s="1" t="str">
        <x:v>004495.OF</x:v>
      </x:c>
      <x:c r="C1850" s="1" t="str">
        <x:v>博时量化平衡混合A</x:v>
      </x:c>
      <x:c r="D1850" s="1" t="str">
        <x:v>博时基金</x:v>
      </x:c>
      <x:c r="E1850" s="9" t="n">
        <x:v>0.3898180364606007</x:v>
      </x:c>
      <x:c r="F1850" s="9" t="n">
        <x:v>0.5500143182411842</x:v>
      </x:c>
      <x:c r="G1850" s="9" t="n">
        <x:v>0.0629055584095196</x:v>
      </x:c>
      <x:c r="H1850" s="9" t="n">
        <x:v>1.0027379131113043</x:v>
      </x:c>
      <x:c r="I1850" s="9" t="str">
        <x:v>可用</x:v>
      </x:c>
      <x:c r="J1850" s="9" t="n">
        <x:v>-0.0700389210520608</x:v>
      </x:c>
      <x:c r="K1850" s="9" t="n">
        <x:v>0.0140014361109186</x:v>
      </x:c>
      <x:c r="L1850" s="9" t="n">
        <x:v>-0.019601444343388983</x:v>
      </x:c>
      <x:c r="M1850" s="9" t="n">
        <x:v>-0.0643911686138247</x:v>
      </x:c>
      <x:c r="N1850" s="9" t="n">
        <x:v>-0.04478972427043572</x:v>
      </x:c>
    </x:row>
    <x:row r="1851">
      <x:c r="A1851" s="1" t="str">
        <x:v>2023Q4</x:v>
      </x:c>
      <x:c r="B1851" s="1" t="str">
        <x:v>004495.OF</x:v>
      </x:c>
      <x:c r="C1851" s="1" t="str">
        <x:v>博时量化平衡混合A</x:v>
      </x:c>
      <x:c r="D1851" s="1" t="str">
        <x:v>博时基金</x:v>
      </x:c>
      <x:c r="E1851" s="9" t="n">
        <x:v>0.3932259902285202</x:v>
      </x:c>
      <x:c r="F1851" s="9" t="n">
        <x:v>0.5392891189706855</x:v>
      </x:c>
      <x:c r="G1851" s="9" t="n">
        <x:v>0.0714207800054502</x:v>
      </x:c>
      <x:c r="H1851" s="9" t="n">
        <x:v>1.003935889204656</x:v>
      </x:c>
      <x:c r="I1851" s="9" t="str">
        <x:v>可用</x:v>
      </x:c>
      <x:c r="J1851" s="9" t="n">
        <x:v>0.031001629210372</x:v>
      </x:c>
      <x:c r="K1851" s="9" t="n">
        <x:v>0.0198746052509315</x:v>
      </x:c>
      <x:c r="L1851" s="9" t="n">
        <x:v>0.022908804700610956</x:v>
      </x:c>
      <x:c r="M1851" s="9" t="n">
        <x:v>0.0396843987399808</x:v>
      </x:c>
      <x:c r="N1851" s="9" t="n">
        <x:v>0.016775594039369846</x:v>
      </x:c>
    </x:row>
    <x:row r="1852">
      <x:c r="A1852" s="1" t="str">
        <x:v>2024Q1</x:v>
      </x:c>
      <x:c r="B1852" s="1" t="str">
        <x:v>004495.OF</x:v>
      </x:c>
      <x:c r="C1852" s="1" t="str">
        <x:v>博时量化平衡混合A</x:v>
      </x:c>
      <x:c r="D1852" s="1" t="str">
        <x:v>博时基金</x:v>
      </x:c>
      <x:c r="E1852" s="9" t="n">
        <x:v>0.3048972660478931</x:v>
      </x:c>
      <x:c r="F1852" s="9" t="n">
        <x:v>0.1611026501206608</x:v>
      </x:c>
      <x:c r="G1852" s="9" t="n">
        <x:v>0.5385000945238537</x:v>
      </x:c>
      <x:c r="H1852" s="9" t="n">
        <x:v>1.0045000106924076</x:v>
      </x:c>
      <x:c r="I1852" s="9" t="str">
        <x:v>可用</x:v>
      </x:c>
      <x:c r="J1852" s="9" t="n">
        <x:v>-0.0214333367255786</x:v>
      </x:c>
      <x:c r="K1852" s="9" t="n">
        <x:v>0.0174055286828451</x:v>
      </x:c>
      <x:c r="L1852" s="9" t="n">
        <x:v>-0.003730888972355296</x:v>
      </x:c>
      <x:c r="M1852" s="9" t="n">
        <x:v>-0.0300548486634227</x:v>
      </x:c>
      <x:c r="N1852" s="9" t="n">
        <x:v>-0.026323959691067406</x:v>
      </x:c>
    </x:row>
    <x:row r="1853">
      <x:c r="A1853" s="1" t="str">
        <x:v>2024Q2</x:v>
      </x:c>
      <x:c r="B1853" s="1" t="str">
        <x:v>004495.OF</x:v>
      </x:c>
      <x:c r="C1853" s="1" t="str">
        <x:v>博时量化平衡混合A</x:v>
      </x:c>
      <x:c r="D1853" s="1" t="str">
        <x:v>博时基金</x:v>
      </x:c>
      <x:c r="E1853" s="9" t="n">
        <x:v>0.3859290371549079</x:v>
      </x:c>
      <x:c r="F1853" s="9" t="n">
        <x:v>0.4667495608128834</x:v>
      </x:c>
      <x:c r="G1853" s="9" t="n">
        <x:v>0.1509667541411042</x:v>
      </x:c>
      <x:c r="H1853" s="9" t="n">
        <x:v>1.0036453521088955</x:v>
      </x:c>
      <x:c r="I1853" s="9" t="str">
        <x:v>可用</x:v>
      </x:c>
      <x:c r="J1853" s="9" t="n">
        <x:v>0.1606714697572842</x:v>
      </x:c>
      <x:c r="K1853" s="9" t="n">
        <x:v>0.0089599220136762</x:v>
      </x:c>
      <x:c r="L1853" s="9" t="n">
        <x:v>0.06618982528649364</x:v>
      </x:c>
      <x:c r="M1853" s="9" t="n">
        <x:v>0.0608102874594733</x:v>
      </x:c>
      <x:c r="N1853" s="9" t="n">
        <x:v>-0.005379537827020345</x:v>
      </x:c>
    </x:row>
    <x:row r="1854">
      <x:c r="A1854" s="1" t="str">
        <x:v>2024Q3</x:v>
      </x:c>
      <x:c r="B1854" s="1" t="str">
        <x:v>004495.OF</x:v>
      </x:c>
      <x:c r="C1854" s="1" t="str">
        <x:v>博时量化平衡混合A</x:v>
      </x:c>
      <x:c r="D1854" s="1" t="str">
        <x:v>博时基金</x:v>
      </x:c>
      <x:c r="E1854" s="9" t="n">
        <x:v>0.3990520463655945</x:v>
      </x:c>
      <x:c r="F1854" s="9" t="n">
        <x:v>0.5018249285531744</x:v>
      </x:c>
      <x:c r="G1854" s="9" t="n">
        <x:v>0.0756745992114198</x:v>
      </x:c>
      <x:c r="H1854" s="9" t="n">
        <x:v>0.9765515741301887</x:v>
      </x:c>
      <x:c r="I1854" s="9" t="str">
        <x:v>可用</x:v>
      </x:c>
      <x:c r="J1854" s="9" t="n">
        <x:v>-0.0206428811428998</x:v>
      </x:c>
      <x:c r="K1854" s="9" t="n">
        <x:v>0.0278751222406441</x:v>
      </x:c>
      <x:c r="L1854" s="9" t="n">
        <x:v>0.005750847263866321</x:v>
      </x:c>
      <x:c r="M1854" s="9" t="n">
        <x:v>0.0127793145329122</x:v>
      </x:c>
      <x:c r="N1854" s="9" t="n">
        <x:v>0.007028467269045879</x:v>
      </x:c>
    </x:row>
    <x:row r="1855">
      <x:c r="A1855" s="1" t="str">
        <x:v>2024Q4</x:v>
      </x:c>
      <x:c r="B1855" s="1" t="str">
        <x:v>004495.OF</x:v>
      </x:c>
      <x:c r="C1855" s="1" t="str">
        <x:v>博时量化平衡混合A</x:v>
      </x:c>
      <x:c r="D1855" s="1" t="str">
        <x:v>博时基金</x:v>
      </x:c>
      <x:c r="E1855" s="9" t="n">
        <x:v>0.2941317257905319</x:v>
      </x:c>
      <x:c r="F1855" s="9" t="n">
        <x:v>0.5009052655090477</x:v>
      </x:c>
      <x:c r="G1855" s="9" t="n">
        <x:v>0.208120302175105</x:v>
      </x:c>
      <x:c r="H1855" s="9" t="n">
        <x:v>1.0031572934746846</x:v>
      </x:c>
      <x:c r="I1855" s="9" t="str">
        <x:v>可用</x:v>
      </x:c>
      <x:c r="J1855" s="9" t="n">
        <x:v>-0.0120968459253197</x:v>
      </x:c>
      <x:c r="K1855" s="9" t="n">
        <x:v>-0.0061358304583538</x:v>
      </x:c>
      <x:c r="L1855" s="9" t="n">
        <x:v>-0.006631535953496659</x:v>
      </x:c>
      <x:c r="M1855" s="9" t="n">
        <x:v>-0.0098060410104966</x:v>
      </x:c>
      <x:c r="N1855" s="9" t="n">
        <x:v>-0.0031745050569999406</x:v>
      </x:c>
    </x:row>
    <x:row r="1856">
      <x:c r="A1856" s="1" t="str">
        <x:v>2025Q1</x:v>
      </x:c>
      <x:c r="B1856" s="1" t="str">
        <x:v>004495.OF</x:v>
      </x:c>
      <x:c r="C1856" s="1" t="str">
        <x:v>博时量化平衡混合A</x:v>
      </x:c>
      <x:c r="D1856" s="1" t="str">
        <x:v>博时基金</x:v>
      </x:c>
      <x:c r="E1856" s="9" t="n">
        <x:v>0.2268876591901695</x:v>
      </x:c>
      <x:c r="F1856" s="9" t="n">
        <x:v>0.1673604140943075</x:v>
      </x:c>
      <x:c r="G1856" s="9" t="n">
        <x:v>0.5794983861129618</x:v>
      </x:c>
      <x:c r="H1856" s="9" t="n">
        <x:v>0.9737464593974388</x:v>
      </x:c>
      <x:c r="I1856" s="9" t="str">
        <x:v>可用</x:v>
      </x:c>
      <x:c r="J1856" s="9" t="n">
        <x:v>0.0125459507988814</x:v>
      </x:c>
      <x:c r="K1856" s="9" t="n">
        <x:v>0.0167355103051229</x:v>
      </x:c>
      <x:c r="L1856" s="9" t="n">
        <x:v>0.005647383343818157</x:v>
      </x:c>
      <x:c r="M1856" s="9" t="n">
        <x:v>0.0418699489212426</x:v>
      </x:c>
      <x:c r="N1856" s="9" t="n">
        <x:v>0.03622256557742444</x:v>
      </x:c>
    </x:row>
    <x:row r="1857">
      <x:c r="A1857" s="1" t="str">
        <x:v>2025Q2</x:v>
      </x:c>
      <x:c r="B1857" s="1" t="str">
        <x:v>004495.OF</x:v>
      </x:c>
      <x:c r="C1857" s="1" t="str">
        <x:v>博时量化平衡混合A</x:v>
      </x:c>
      <x:c r="D1857" s="1" t="str">
        <x:v>博时基金</x:v>
      </x:c>
      <x:c r="E1857" s="9" t="n">
        <x:v>0.3440586483186977</x:v>
      </x:c>
      <x:c r="F1857" s="9" t="n">
        <x:v>0.5719210911687014</x:v>
      </x:c>
      <x:c r="G1857" s="9" t="n">
        <x:v>0.1385516438566431</x:v>
      </x:c>
      <x:c r="H1857" s="9" t="n">
        <x:v>1.0545313833440422</x:v>
      </x:c>
      <x:c r="I1857" s="9" t="str">
        <x:v>可用</x:v>
      </x:c>
      <x:c r="J1857" s="9" t="n">
        <x:v>0.1790131298144346</x:v>
      </x:c>
      <x:c r="K1857" s="9" t="n">
        <x:v>-0.0093141564174268</x:v>
      </x:c>
      <x:c r="L1857" s="9" t="n">
        <x:v>0.05626405297368323</x:v>
      </x:c>
      <x:c r="M1857" s="9" t="n">
        <x:v>0.0686998426277292</x:v>
      </x:c>
      <x:c r="N1857" s="9" t="n">
        <x:v>0.012435789654045966</x:v>
      </x:c>
    </x:row>
    <x:row r="1858">
      <x:c r="A1858" s="1" t="str">
        <x:v>2025Q3</x:v>
      </x:c>
      <x:c r="B1858" s="1" t="str">
        <x:v>004495.OF</x:v>
      </x:c>
      <x:c r="C1858" s="1" t="str">
        <x:v>博时量化平衡混合A</x:v>
      </x:c>
      <x:c r="D1858" s="1" t="str">
        <x:v>博时基金</x:v>
      </x:c>
      <x:c r="E1858" s="9" t="n">
        <x:v>0.2073001144605079</x:v>
      </x:c>
      <x:c r="F1858" s="9"/>
      <x:c r="G1858" s="9" t="n">
        <x:v>0.7961548170135685</x:v>
      </x:c>
      <x:c r="H1858" s="9"/>
      <x:c r="I1858" s="9" t="str">
        <x:v>覆盖/杠杆异常</x:v>
      </x:c>
      <x:c r="J1858" s="9" t="n">
        <x:v>-0.002316465870377</x:v>
      </x:c>
      <x:c r="K1858" s="9" t="n">
        <x:v>0.0053859744891888</x:v>
      </x:c>
      <x:c r="L1858" s="9"/>
      <x:c r="M1858" s="9" t="n">
        <x:v>-0.012409655005059</x:v>
      </x:c>
      <x:c r="N1858" s="9"/>
    </x:row>
    <x:row r="1859">
      <x:c r="A1859" s="1" t="str">
        <x:v>2025Q4</x:v>
      </x:c>
      <x:c r="B1859" s="1" t="str">
        <x:v>004495.OF</x:v>
      </x:c>
      <x:c r="C1859" s="1" t="str">
        <x:v>博时量化平衡混合A</x:v>
      </x:c>
      <x:c r="D1859" s="1" t="str">
        <x:v>博时基金</x:v>
      </x:c>
      <x:c r="E1859" s="9" t="n">
        <x:v>0.1770041239907727</x:v>
      </x:c>
      <x:c r="F1859" s="9" t="n">
        <x:v>0.424456300461361</x:v>
      </x:c>
      <x:c r="G1859" s="9" t="n">
        <x:v>0.0380874411764705</x:v>
      </x:c>
      <x:c r="H1859" s="9" t="n">
        <x:v>0.6395478656286042</x:v>
      </x:c>
      <x:c r="I1859" s="9" t="str">
        <x:v>覆盖/杠杆异常</x:v>
      </x:c>
      <x:c r="J1859" s="9" t="n">
        <x:v>-0.0388536352522925</x:v>
      </x:c>
      <x:c r="K1859" s="9" t="n">
        <x:v>0.0082560386605905</x:v>
      </x:c>
      <x:c r="L1859" s="9" t="n">
        <x:v>-0.003372926045348825</x:v>
      </x:c>
      <x:c r="M1859" s="9" t="n">
        <x:v>0.0093206267651337</x:v>
      </x:c>
      <x:c r="N1859" s="9"/>
    </x:row>
    <x:row r="1860">
      <x:c r="A1860" s="1" t="str">
        <x:v>2026Q1</x:v>
      </x:c>
      <x:c r="B1860" s="1" t="str">
        <x:v>004495.OF</x:v>
      </x:c>
      <x:c r="C1860" s="1" t="str">
        <x:v>博时量化平衡混合A</x:v>
      </x:c>
      <x:c r="D1860" s="1" t="str">
        <x:v>博时基金</x:v>
      </x:c>
      <x:c r="E1860" s="9" t="n">
        <x:v>0.2057083021406728</x:v>
      </x:c>
      <x:c r="F1860" s="9" t="n">
        <x:v>0.0557765792048929</x:v>
      </x:c>
      <x:c r="G1860" s="9" t="n">
        <x:v>0.0416545596330275</x:v>
      </x:c>
      <x:c r="H1860" s="9" t="n">
        <x:v>0.3031394409785932</x:v>
      </x:c>
      <x:c r="I1860" s="9" t="str">
        <x:v>覆盖/杠杆异常</x:v>
      </x:c>
      <x:c r="J1860" s="9" t="n">
        <x:v>0.1189604611184145</x:v>
      </x:c>
      <x:c r="K1860" s="9" t="n">
        <x:v>0.0119203404212993</x:v>
      </x:c>
      <x:c r="L1860" s="9" t="n">
        <x:v>0.025136030290198452</x:v>
      </x:c>
      <x:c r="M1860" s="9" t="n">
        <x:v>0.0410424792199901</x:v>
      </x:c>
      <x:c r="N1860" s="9"/>
    </x:row>
    <x:row r="1861">
      <x:c r="A1861" s="1" t="str">
        <x:v>2023Q1</x:v>
      </x:c>
      <x:c r="B1861" s="1" t="str">
        <x:v>004657.OF</x:v>
      </x:c>
      <x:c r="C1861" s="1" t="str">
        <x:v>金鹰民富收益混合A</x:v>
      </x:c>
      <x:c r="D1861" s="1" t="str">
        <x:v>金鹰基金</x:v>
      </x:c>
      <x:c r="E1861" s="9" t="n">
        <x:v>0.3619279467089004</x:v>
      </x:c>
      <x:c r="F1861" s="9" t="n">
        <x:v>0.7177010280552751</x:v>
      </x:c>
      <x:c r="G1861" s="9" t="n">
        <x:v>0.0331562122245814</x:v>
      </x:c>
      <x:c r="H1861" s="9" t="n">
        <x:v>1.112785186988757</x:v>
      </x:c>
      <x:c r="I1861" s="9" t="str">
        <x:v>可用</x:v>
      </x:c>
      <x:c r="J1861" s="9" t="n">
        <x:v>-0.0514647253840476</x:v>
      </x:c>
      <x:c r="K1861" s="9" t="n">
        <x:v>0.0167474576920587</x:v>
      </x:c>
      <x:c r="L1861" s="9" t="n">
        <x:v>-0.006606854783283021</x:v>
      </x:c>
      <x:c r="M1861" s="9" t="n">
        <x:v>-0.0247157686604053</x:v>
      </x:c>
      <x:c r="N1861" s="9" t="n">
        <x:v>-0.01810891387712228</x:v>
      </x:c>
    </x:row>
    <x:row r="1862">
      <x:c r="A1862" s="1" t="str">
        <x:v>2023Q2</x:v>
      </x:c>
      <x:c r="B1862" s="1" t="str">
        <x:v>004657.OF</x:v>
      </x:c>
      <x:c r="C1862" s="1" t="str">
        <x:v>金鹰民富收益混合A</x:v>
      </x:c>
      <x:c r="D1862" s="1" t="str">
        <x:v>金鹰基金</x:v>
      </x:c>
      <x:c r="E1862" s="9" t="n">
        <x:v>0.3594552560773832</x:v>
      </x:c>
      <x:c r="F1862" s="9" t="n">
        <x:v>0.8624877566501209</x:v>
      </x:c>
      <x:c r="G1862" s="9" t="n">
        <x:v>0.0840109451444571</x:v>
      </x:c>
      <x:c r="H1862" s="9" t="n">
        <x:v>1.3059539578719612</x:v>
      </x:c>
      <x:c r="I1862" s="9" t="str">
        <x:v>覆盖/杠杆异常</x:v>
      </x:c>
      <x:c r="J1862" s="9" t="n">
        <x:v>-0.0398001275228043</x:v>
      </x:c>
      <x:c r="K1862" s="9" t="n">
        <x:v>0.0067709071031718</x:v>
      </x:c>
      <x:c r="L1862" s="9" t="n">
        <x:v>-0.008466540552721112</x:v>
      </x:c>
      <x:c r="M1862" s="9" t="n">
        <x:v>-0.0642676127724277</x:v>
      </x:c>
      <x:c r="N1862" s="9"/>
    </x:row>
    <x:row r="1863">
      <x:c r="A1863" s="1" t="str">
        <x:v>2023Q3</x:v>
      </x:c>
      <x:c r="B1863" s="1" t="str">
        <x:v>004657.OF</x:v>
      </x:c>
      <x:c r="C1863" s="1" t="str">
        <x:v>金鹰民富收益混合A</x:v>
      </x:c>
      <x:c r="D1863" s="1" t="str">
        <x:v>金鹰基金</x:v>
      </x:c>
      <x:c r="E1863" s="9" t="n">
        <x:v>0.3924417993900162</x:v>
      </x:c>
      <x:c r="F1863" s="9" t="n">
        <x:v>0.7475929207021038</x:v>
      </x:c>
      <x:c r="G1863" s="9" t="n">
        <x:v>0.0268877215859579</x:v>
      </x:c>
      <x:c r="H1863" s="9" t="n">
        <x:v>1.1669224416780781</x:v>
      </x:c>
      <x:c r="I1863" s="9" t="str">
        <x:v>可用</x:v>
      </x:c>
      <x:c r="J1863" s="9" t="n">
        <x:v>-0.0700389210520608</x:v>
      </x:c>
      <x:c r="K1863" s="9" t="n">
        <x:v>0.0140014361109186</x:v>
      </x:c>
      <x:c r="L1863" s="9" t="n">
        <x:v>-0.017018825688820488</x:v>
      </x:c>
      <x:c r="M1863" s="9" t="n">
        <x:v>-0.0079081356299426</x:v>
      </x:c>
      <x:c r="N1863" s="9" t="n">
        <x:v>0.009110690058877888</x:v>
      </x:c>
    </x:row>
    <x:row r="1864">
      <x:c r="A1864" s="1" t="str">
        <x:v>2023Q4</x:v>
      </x:c>
      <x:c r="B1864" s="1" t="str">
        <x:v>004657.OF</x:v>
      </x:c>
      <x:c r="C1864" s="1" t="str">
        <x:v>金鹰民富收益混合A</x:v>
      </x:c>
      <x:c r="D1864" s="1" t="str">
        <x:v>金鹰基金</x:v>
      </x:c>
      <x:c r="E1864" s="9" t="n">
        <x:v>0.3739547652299682</x:v>
      </x:c>
      <x:c r="F1864" s="9" t="n">
        <x:v>0.8158697810240093</x:v>
      </x:c>
      <x:c r="G1864" s="9" t="n">
        <x:v>0.0175732869540063</x:v>
      </x:c>
      <x:c r="H1864" s="9" t="n">
        <x:v>1.2073978332079838</x:v>
      </x:c>
      <x:c r="I1864" s="9" t="str">
        <x:v>覆盖/杠杆异常</x:v>
      </x:c>
      <x:c r="J1864" s="9" t="n">
        <x:v>0.031001629210372</x:v>
      </x:c>
      <x:c r="K1864" s="9" t="n">
        <x:v>0.0198746052509315</x:v>
      </x:c>
      <x:c r="L1864" s="9" t="n">
        <x:v>0.027808296807127292</x:v>
      </x:c>
      <x:c r="M1864" s="9" t="n">
        <x:v>-0.0066608429788163</x:v>
      </x:c>
      <x:c r="N1864" s="9"/>
    </x:row>
    <x:row r="1865">
      <x:c r="A1865" s="1" t="str">
        <x:v>2024Q1</x:v>
      </x:c>
      <x:c r="B1865" s="1" t="str">
        <x:v>004657.OF</x:v>
      </x:c>
      <x:c r="C1865" s="1" t="str">
        <x:v>金鹰民富收益混合A</x:v>
      </x:c>
      <x:c r="D1865" s="1" t="str">
        <x:v>金鹰基金</x:v>
      </x:c>
      <x:c r="E1865" s="9" t="n">
        <x:v>0.3922217558059896</x:v>
      </x:c>
      <x:c r="F1865" s="9" t="n">
        <x:v>0.7453516761720939</x:v>
      </x:c>
      <x:c r="G1865" s="9" t="n">
        <x:v>0.0177336522632463</x:v>
      </x:c>
      <x:c r="H1865" s="9" t="n">
        <x:v>1.1553070842413298</x:v>
      </x:c>
      <x:c r="I1865" s="9" t="str">
        <x:v>可用</x:v>
      </x:c>
      <x:c r="J1865" s="9" t="n">
        <x:v>-0.0214333367255786</x:v>
      </x:c>
      <x:c r="K1865" s="9" t="n">
        <x:v>0.0174055286828451</x:v>
      </x:c>
      <x:c r="L1865" s="9" t="n">
        <x:v>0.004566619015132613</x:v>
      </x:c>
      <x:c r="M1865" s="9" t="n">
        <x:v>0.0015389688908431</x:v>
      </x:c>
      <x:c r="N1865" s="9" t="n">
        <x:v>-0.0030276501242895134</x:v>
      </x:c>
    </x:row>
    <x:row r="1866">
      <x:c r="A1866" s="1" t="str">
        <x:v>2024Q2</x:v>
      </x:c>
      <x:c r="B1866" s="1" t="str">
        <x:v>004657.OF</x:v>
      </x:c>
      <x:c r="C1866" s="1" t="str">
        <x:v>金鹰民富收益混合A</x:v>
      </x:c>
      <x:c r="D1866" s="1" t="str">
        <x:v>金鹰基金</x:v>
      </x:c>
      <x:c r="E1866" s="9" t="n">
        <x:v>0.3245092724606261</x:v>
      </x:c>
      <x:c r="F1866" s="9" t="n">
        <x:v>0.9259517807817382</x:v>
      </x:c>
      <x:c r="G1866" s="9" t="n">
        <x:v>0.0114223734617101</x:v>
      </x:c>
      <x:c r="H1866" s="9" t="n">
        <x:v>1.2618834267040744</x:v>
      </x:c>
      <x:c r="I1866" s="9" t="str">
        <x:v>覆盖/杠杆异常</x:v>
      </x:c>
      <x:c r="J1866" s="9" t="n">
        <x:v>0.1606714697572842</x:v>
      </x:c>
      <x:c r="K1866" s="9" t="n">
        <x:v>0.0089599220136762</x:v>
      </x:c>
      <x:c r="L1866" s="9" t="n">
        <x:v>0.06043583750034476</x:v>
      </x:c>
      <x:c r="M1866" s="9" t="n">
        <x:v>0.0183294918230709</x:v>
      </x:c>
      <x:c r="N1866" s="9"/>
    </x:row>
    <x:row r="1867">
      <x:c r="A1867" s="1" t="str">
        <x:v>2024Q3</x:v>
      </x:c>
      <x:c r="B1867" s="1" t="str">
        <x:v>004657.OF</x:v>
      </x:c>
      <x:c r="C1867" s="1" t="str">
        <x:v>金鹰民富收益混合A</x:v>
      </x:c>
      <x:c r="D1867" s="1" t="str">
        <x:v>金鹰基金</x:v>
      </x:c>
      <x:c r="E1867" s="9" t="n">
        <x:v>0.1486411529419363</x:v>
      </x:c>
      <x:c r="F1867" s="9" t="n">
        <x:v>0.98021204960279</x:v>
      </x:c>
      <x:c r="G1867" s="9" t="n">
        <x:v>0.0985955721759349</x:v>
      </x:c>
      <x:c r="H1867" s="9" t="n">
        <x:v>1.227448774720661</x:v>
      </x:c>
      <x:c r="I1867" s="9" t="str">
        <x:v>覆盖/杠杆异常</x:v>
      </x:c>
      <x:c r="J1867" s="9" t="n">
        <x:v>-0.0206428811428998</x:v>
      </x:c>
      <x:c r="K1867" s="9" t="n">
        <x:v>0.0278751222406441</x:v>
      </x:c>
      <x:c r="L1867" s="9" t="n">
        <x:v>0.024255149051306088</x:v>
      </x:c>
      <x:c r="M1867" s="9" t="n">
        <x:v>0.0021556369907307</x:v>
      </x:c>
      <x:c r="N1867" s="9"/>
    </x:row>
    <x:row r="1868">
      <x:c r="A1868" s="1" t="str">
        <x:v>2024Q4</x:v>
      </x:c>
      <x:c r="B1868" s="1" t="str">
        <x:v>004657.OF</x:v>
      </x:c>
      <x:c r="C1868" s="1" t="str">
        <x:v>金鹰民富收益混合A</x:v>
      </x:c>
      <x:c r="D1868" s="1" t="str">
        <x:v>金鹰基金</x:v>
      </x:c>
      <x:c r="E1868" s="9" t="n">
        <x:v>0.2818809129756494</x:v>
      </x:c>
      <x:c r="F1868" s="9" t="n">
        <x:v>0.756378240588754</x:v>
      </x:c>
      <x:c r="G1868" s="9" t="n">
        <x:v>0.0285725144814488</x:v>
      </x:c>
      <x:c r="H1868" s="9" t="n">
        <x:v>1.0668316680458523</x:v>
      </x:c>
      <x:c r="I1868" s="9" t="str">
        <x:v>可用</x:v>
      </x:c>
      <x:c r="J1868" s="9" t="n">
        <x:v>-0.0120968459253197</x:v>
      </x:c>
      <x:c r="K1868" s="9" t="n">
        <x:v>-0.0061358304583538</x:v>
      </x:c>
      <x:c r="L1868" s="9" t="n">
        <x:v>-0.008050878620195417</x:v>
      </x:c>
      <x:c r="M1868" s="9" t="n">
        <x:v>0.0273177027317703</x:v>
      </x:c>
      <x:c r="N1868" s="9" t="n">
        <x:v>0.03536858135196572</x:v>
      </x:c>
    </x:row>
    <x:row r="1869">
      <x:c r="A1869" s="1" t="str">
        <x:v>2025Q1</x:v>
      </x:c>
      <x:c r="B1869" s="1" t="str">
        <x:v>004657.OF</x:v>
      </x:c>
      <x:c r="C1869" s="1" t="str">
        <x:v>金鹰民富收益混合A</x:v>
      </x:c>
      <x:c r="D1869" s="1" t="str">
        <x:v>金鹰基金</x:v>
      </x:c>
      <x:c r="E1869" s="9" t="n">
        <x:v>0.3462105651993643</x:v>
      </x:c>
      <x:c r="F1869" s="9" t="n">
        <x:v>0.7244335542118722</x:v>
      </x:c>
      <x:c r="G1869" s="9" t="n">
        <x:v>0.0222377049270955</x:v>
      </x:c>
      <x:c r="H1869" s="9" t="n">
        <x:v>1.0928818243383318</x:v>
      </x:c>
      <x:c r="I1869" s="9" t="str">
        <x:v>可用</x:v>
      </x:c>
      <x:c r="J1869" s="9" t="n">
        <x:v>0.0125459507988814</x:v>
      </x:c>
      <x:c r="K1869" s="9" t="n">
        <x:v>0.0167355103051229</x:v>
      </x:c>
      <x:c r="L1869" s="9" t="n">
        <x:v>0.01646730592893374</x:v>
      </x:c>
      <x:c r="M1869" s="9" t="n">
        <x:v>-0.0009422110552763</x:v>
      </x:c>
      <x:c r="N1869" s="9" t="n">
        <x:v>-0.01740951698421004</x:v>
      </x:c>
    </x:row>
    <x:row r="1870">
      <x:c r="A1870" s="1" t="str">
        <x:v>2025Q2</x:v>
      </x:c>
      <x:c r="B1870" s="1" t="str">
        <x:v>004657.OF</x:v>
      </x:c>
      <x:c r="C1870" s="1" t="str">
        <x:v>金鹰民富收益混合A</x:v>
      </x:c>
      <x:c r="D1870" s="1" t="str">
        <x:v>金鹰基金</x:v>
      </x:c>
      <x:c r="E1870" s="9" t="n">
        <x:v>0.3397363402196843</x:v>
      </x:c>
      <x:c r="F1870" s="9" t="n">
        <x:v>0.8972552358332728</x:v>
      </x:c>
      <x:c r="G1870" s="9" t="n">
        <x:v>0.0546486931694187</x:v>
      </x:c>
      <x:c r="H1870" s="9" t="n">
        <x:v>1.2916402692223758</x:v>
      </x:c>
      <x:c r="I1870" s="9" t="str">
        <x:v>覆盖/杠杆异常</x:v>
      </x:c>
      <x:c r="J1870" s="9" t="n">
        <x:v>0.1790131298144346</x:v>
      </x:c>
      <x:c r="K1870" s="9" t="n">
        <x:v>-0.0093141564174268</x:v>
      </x:c>
      <x:c r="L1870" s="9" t="n">
        <x:v>0.05246008996152099</x:v>
      </x:c>
      <x:c r="M1870" s="9" t="n">
        <x:v>0.0478885046631039</x:v>
      </x:c>
      <x:c r="N1870" s="9"/>
    </x:row>
    <x:row r="1871">
      <x:c r="A1871" s="1" t="str">
        <x:v>2025Q3</x:v>
      </x:c>
      <x:c r="B1871" s="1" t="str">
        <x:v>004657.OF</x:v>
      </x:c>
      <x:c r="C1871" s="1" t="str">
        <x:v>金鹰民富收益混合A</x:v>
      </x:c>
      <x:c r="D1871" s="1" t="str">
        <x:v>金鹰基金</x:v>
      </x:c>
      <x:c r="E1871" s="9" t="n">
        <x:v>0.3849637561077995</x:v>
      </x:c>
      <x:c r="F1871" s="9" t="n">
        <x:v>0.6860092880530602</x:v>
      </x:c>
      <x:c r="G1871" s="9" t="n">
        <x:v>0.04911078574427</x:v>
      </x:c>
      <x:c r="H1871" s="9" t="n">
        <x:v>1.1200838299051297</x:v>
      </x:c>
      <x:c r="I1871" s="9" t="str">
        <x:v>可用</x:v>
      </x:c>
      <x:c r="J1871" s="9" t="n">
        <x:v>-0.002316465870377</x:v>
      </x:c>
      <x:c r="K1871" s="9" t="n">
        <x:v>0.0053859744891888</x:v>
      </x:c>
      <x:c r="L1871" s="9" t="n">
        <x:v>0.0028030731224445</x:v>
      </x:c>
      <x:c r="M1871" s="9" t="n">
        <x:v>-0.0154999999999999</x:v>
      </x:c>
      <x:c r="N1871" s="9" t="n">
        <x:v>-0.018303073122444398</x:v>
      </x:c>
    </x:row>
    <x:row r="1872">
      <x:c r="A1872" s="1" t="str">
        <x:v>2025Q4</x:v>
      </x:c>
      <x:c r="B1872" s="1" t="str">
        <x:v>004657.OF</x:v>
      </x:c>
      <x:c r="C1872" s="1" t="str">
        <x:v>金鹰民富收益混合A</x:v>
      </x:c>
      <x:c r="D1872" s="1" t="str">
        <x:v>金鹰基金</x:v>
      </x:c>
      <x:c r="E1872" s="9" t="n">
        <x:v>0.1545154050343249</x:v>
      </x:c>
      <x:c r="F1872" s="9" t="n">
        <x:v>0.781489426819222</x:v>
      </x:c>
      <x:c r="G1872" s="9" t="n">
        <x:v>0.0188733545080091</x:v>
      </x:c>
      <x:c r="H1872" s="9" t="n">
        <x:v>0.954878186361556</x:v>
      </x:c>
      <x:c r="I1872" s="9" t="str">
        <x:v>可用</x:v>
      </x:c>
      <x:c r="J1872" s="9" t="n">
        <x:v>-0.0388536352522925</x:v>
      </x:c>
      <x:c r="K1872" s="9" t="n">
        <x:v>0.0082560386605905</x:v>
      </x:c>
      <x:c r="L1872" s="9" t="n">
        <x:v>0.00044852173259830614</x:v>
      </x:c>
      <x:c r="M1872" s="9" t="n">
        <x:v>-0.0776028440832909</x:v>
      </x:c>
      <x:c r="N1872" s="9" t="n">
        <x:v>-0.07805136581588921</x:v>
      </x:c>
    </x:row>
    <x:row r="1873">
      <x:c r="A1873" s="1" t="str">
        <x:v>2026Q1</x:v>
      </x:c>
      <x:c r="B1873" s="1" t="str">
        <x:v>004657.OF</x:v>
      </x:c>
      <x:c r="C1873" s="1" t="str">
        <x:v>金鹰民富收益混合A</x:v>
      </x:c>
      <x:c r="D1873" s="1" t="str">
        <x:v>金鹰基金</x:v>
      </x:c>
      <x:c r="E1873" s="9" t="n">
        <x:v>0.3938025258991968</x:v>
      </x:c>
      <x:c r="F1873" s="9" t="n">
        <x:v>0.4043682057967641</x:v>
      </x:c>
      <x:c r="G1873" s="9" t="n">
        <x:v>0.2105249245722267</x:v>
      </x:c>
      <x:c r="H1873" s="9" t="n">
        <x:v>1.0086956562681877</x:v>
      </x:c>
      <x:c r="I1873" s="9" t="str">
        <x:v>可用</x:v>
      </x:c>
      <x:c r="J1873" s="9" t="n">
        <x:v>0.1189604611184145</x:v>
      </x:c>
      <x:c r="K1873" s="9" t="n">
        <x:v>0.0119203404212993</x:v>
      </x:c>
      <x:c r="L1873" s="9" t="n">
        <x:v>0.05166713673921226</x:v>
      </x:c>
      <x:c r="M1873" s="9" t="n">
        <x:v>0.4023785926660059</x:v>
      </x:c>
      <x:c r="N1873" s="9" t="n">
        <x:v>0.35071145592679365</x:v>
      </x:c>
    </x:row>
    <x:row r="1874">
      <x:c r="A1874" s="1" t="str">
        <x:v>2023Q1</x:v>
      </x:c>
      <x:c r="B1874" s="1" t="str">
        <x:v>004680.OF</x:v>
      </x:c>
      <x:c r="C1874" s="1" t="str">
        <x:v>前海开源裕瑞混合A</x:v>
      </x:c>
      <x:c r="D1874" s="1" t="str">
        <x:v>前海开源基金</x:v>
      </x:c>
      <x:c r="E1874" s="9" t="n">
        <x:v>0.3877654595800037</x:v>
      </x:c>
      <x:c r="F1874" s="9" t="n">
        <x:v>0.608782950009292</x:v>
      </x:c>
      <x:c r="G1874" s="9" t="n">
        <x:v>0.0128302926965248</x:v>
      </x:c>
      <x:c r="H1874" s="9" t="n">
        <x:v>1.0093787022858203</x:v>
      </x:c>
      <x:c r="I1874" s="9" t="str">
        <x:v>可用</x:v>
      </x:c>
      <x:c r="J1874" s="9" t="n">
        <x:v>-0.0514647253840476</x:v>
      </x:c>
      <x:c r="K1874" s="9" t="n">
        <x:v>0.0167474576920587</x:v>
      </x:c>
      <x:c r="L1874" s="9" t="n">
        <x:v>-0.0097606761917766</x:v>
      </x:c>
      <x:c r="M1874" s="9" t="n">
        <x:v>0.0618636672161347</x:v>
      </x:c>
      <x:c r="N1874" s="9" t="n">
        <x:v>0.0716243434079113</x:v>
      </x:c>
    </x:row>
    <x:row r="1875">
      <x:c r="A1875" s="1" t="str">
        <x:v>2023Q2</x:v>
      </x:c>
      <x:c r="B1875" s="1" t="str">
        <x:v>004680.OF</x:v>
      </x:c>
      <x:c r="C1875" s="1" t="str">
        <x:v>前海开源裕瑞混合A</x:v>
      </x:c>
      <x:c r="D1875" s="1" t="str">
        <x:v>前海开源基金</x:v>
      </x:c>
      <x:c r="E1875" s="9"/>
      <x:c r="F1875" s="9" t="n">
        <x:v>0.6145236094149752</x:v>
      </x:c>
      <x:c r="G1875" s="9" t="n">
        <x:v>0.3898527143100801</x:v>
      </x:c>
      <x:c r="H1875" s="9"/>
      <x:c r="I1875" s="9" t="str">
        <x:v>覆盖/杠杆异常</x:v>
      </x:c>
      <x:c r="J1875" s="9" t="n">
        <x:v>-0.0398001275228043</x:v>
      </x:c>
      <x:c r="K1875" s="9" t="n">
        <x:v>0.0067709071031718</x:v>
      </x:c>
      <x:c r="L1875" s="9"/>
      <x:c r="M1875" s="9" t="n">
        <x:v>-0.0371655556570176</x:v>
      </x:c>
      <x:c r="N1875" s="9"/>
    </x:row>
    <x:row r="1876">
      <x:c r="A1876" s="1" t="str">
        <x:v>2023Q3</x:v>
      </x:c>
      <x:c r="B1876" s="1" t="str">
        <x:v>004680.OF</x:v>
      </x:c>
      <x:c r="C1876" s="1" t="str">
        <x:v>前海开源裕瑞混合A</x:v>
      </x:c>
      <x:c r="D1876" s="1" t="str">
        <x:v>前海开源基金</x:v>
      </x:c>
      <x:c r="E1876" s="9" t="n">
        <x:v>0.1397967569662686</x:v>
      </x:c>
      <x:c r="F1876" s="9" t="n">
        <x:v>0.727737895872617</x:v>
      </x:c>
      <x:c r="G1876" s="9" t="n">
        <x:v>0.1367132245966897</x:v>
      </x:c>
      <x:c r="H1876" s="9" t="n">
        <x:v>1.0042478774355752</x:v>
      </x:c>
      <x:c r="I1876" s="9" t="str">
        <x:v>可用</x:v>
      </x:c>
      <x:c r="J1876" s="9" t="n">
        <x:v>-0.0700389210520608</x:v>
      </x:c>
      <x:c r="K1876" s="9" t="n">
        <x:v>0.0140014361109186</x:v>
      </x:c>
      <x:c r="L1876" s="9" t="n">
        <x:v>0.00039816163006016134</x:v>
      </x:c>
      <x:c r="M1876" s="9" t="n">
        <x:v>0.0119499241274658</x:v>
      </x:c>
      <x:c r="N1876" s="9" t="n">
        <x:v>0.01155176249740564</x:v>
      </x:c>
    </x:row>
    <x:row r="1877">
      <x:c r="A1877" s="1" t="str">
        <x:v>2023Q4</x:v>
      </x:c>
      <x:c r="B1877" s="1" t="str">
        <x:v>004680.OF</x:v>
      </x:c>
      <x:c r="C1877" s="1" t="str">
        <x:v>前海开源裕瑞混合A</x:v>
      </x:c>
      <x:c r="D1877" s="1" t="str">
        <x:v>前海开源基金</x:v>
      </x:c>
      <x:c r="E1877" s="9" t="n">
        <x:v>0.3894466079881656</x:v>
      </x:c>
      <x:c r="F1877" s="9" t="n">
        <x:v>0.606486023457312</x:v>
      </x:c>
      <x:c r="G1877" s="9" t="n">
        <x:v>0.0132059961961115</x:v>
      </x:c>
      <x:c r="H1877" s="9" t="n">
        <x:v>1.009138627641589</x:v>
      </x:c>
      <x:c r="I1877" s="9" t="str">
        <x:v>可用</x:v>
      </x:c>
      <x:c r="J1877" s="9" t="n">
        <x:v>0.031001629210372</x:v>
      </x:c>
      <x:c r="K1877" s="9" t="n">
        <x:v>0.0198746052509315</x:v>
      </x:c>
      <x:c r="L1877" s="9" t="n">
        <x:v>0.024127149644507465</x:v>
      </x:c>
      <x:c r="M1877" s="9" t="n">
        <x:v>0.0329896907216495</x:v>
      </x:c>
      <x:c r="N1877" s="9" t="n">
        <x:v>0.008862541077142034</x:v>
      </x:c>
    </x:row>
    <x:row r="1878">
      <x:c r="A1878" s="1" t="str">
        <x:v>2024Q1</x:v>
      </x:c>
      <x:c r="B1878" s="1" t="str">
        <x:v>004680.OF</x:v>
      </x:c>
      <x:c r="C1878" s="1" t="str">
        <x:v>前海开源裕瑞混合A</x:v>
      </x:c>
      <x:c r="D1878" s="1" t="str">
        <x:v>前海开源基金</x:v>
      </x:c>
      <x:c r="E1878" s="9" t="n">
        <x:v>0.3966346526578392</x:v>
      </x:c>
      <x:c r="F1878" s="9" t="n">
        <x:v>0.6224055031663788</x:v>
      </x:c>
      <x:c r="G1878" s="9" t="n">
        <x:v>0.0171281084244866</x:v>
      </x:c>
      <x:c r="H1878" s="9" t="n">
        <x:v>1.0361682642487045</x:v>
      </x:c>
      <x:c r="I1878" s="9" t="str">
        <x:v>可用</x:v>
      </x:c>
      <x:c r="J1878" s="9" t="n">
        <x:v>-0.0214333367255786</x:v>
      </x:c>
      <x:c r="K1878" s="9" t="n">
        <x:v>0.0174055286828451</x:v>
      </x:c>
      <x:c r="L1878" s="9" t="n">
        <x:v>0.002332092770274666</x:v>
      </x:c>
      <x:c r="M1878" s="9" t="n">
        <x:v>-0.0116131373616404</x:v>
      </x:c>
      <x:c r="N1878" s="9" t="n">
        <x:v>-0.013945230131915067</x:v>
      </x:c>
    </x:row>
    <x:row r="1879">
      <x:c r="A1879" s="1" t="str">
        <x:v>2024Q2</x:v>
      </x:c>
      <x:c r="B1879" s="1" t="str">
        <x:v>004680.OF</x:v>
      </x:c>
      <x:c r="C1879" s="1" t="str">
        <x:v>前海开源裕瑞混合A</x:v>
      </x:c>
      <x:c r="D1879" s="1" t="str">
        <x:v>前海开源基金</x:v>
      </x:c>
      <x:c r="E1879" s="9" t="n">
        <x:v>0.3569065880517164</x:v>
      </x:c>
      <x:c r="F1879" s="9" t="n">
        <x:v>0.6197514859563085</x:v>
      </x:c>
      <x:c r="G1879" s="9" t="n">
        <x:v>0.0223615613018279</x:v>
      </x:c>
      <x:c r="H1879" s="9" t="n">
        <x:v>0.9990196353098527</x:v>
      </x:c>
      <x:c r="I1879" s="9" t="str">
        <x:v>可用</x:v>
      </x:c>
      <x:c r="J1879" s="9" t="n">
        <x:v>0.1606714697572842</x:v>
      </x:c>
      <x:c r="K1879" s="9" t="n">
        <x:v>0.0089599220136762</x:v>
      </x:c>
      <x:c r="L1879" s="9" t="n">
        <x:v>0.0628976310503553</x:v>
      </x:c>
      <x:c r="M1879" s="9" t="n">
        <x:v>0.048558839728291</x:v>
      </x:c>
      <x:c r="N1879" s="9" t="n">
        <x:v>-0.014338791322064295</x:v>
      </x:c>
    </x:row>
    <x:row r="1880">
      <x:c r="A1880" s="1" t="str">
        <x:v>2024Q3</x:v>
      </x:c>
      <x:c r="B1880" s="1" t="str">
        <x:v>004680.OF</x:v>
      </x:c>
      <x:c r="C1880" s="1" t="str">
        <x:v>前海开源裕瑞混合A</x:v>
      </x:c>
      <x:c r="D1880" s="1" t="str">
        <x:v>前海开源基金</x:v>
      </x:c>
      <x:c r="E1880" s="9" t="n">
        <x:v>0.3509290593406593</x:v>
      </x:c>
      <x:c r="F1880" s="9" t="n">
        <x:v>0.6326066118681318</x:v>
      </x:c>
      <x:c r="G1880" s="9" t="n">
        <x:v>0.069978996043956</x:v>
      </x:c>
      <x:c r="H1880" s="9" t="n">
        <x:v>1.0535146672527471</x:v>
      </x:c>
      <x:c r="I1880" s="9" t="str">
        <x:v>可用</x:v>
      </x:c>
      <x:c r="J1880" s="9" t="n">
        <x:v>-0.0206428811428998</x:v>
      </x:c>
      <x:c r="K1880" s="9" t="n">
        <x:v>0.0278751222406441</x:v>
      </x:c>
      <x:c r="L1880" s="9" t="n">
        <x:v>0.01038979977450501</x:v>
      </x:c>
      <x:c r="M1880" s="9" t="n">
        <x:v>0.0159327672240217</x:v>
      </x:c>
      <x:c r="N1880" s="9" t="n">
        <x:v>0.005542967449516691</x:v>
      </x:c>
    </x:row>
    <x:row r="1881">
      <x:c r="A1881" s="1" t="str">
        <x:v>2024Q4</x:v>
      </x:c>
      <x:c r="B1881" s="1" t="str">
        <x:v>004680.OF</x:v>
      </x:c>
      <x:c r="C1881" s="1" t="str">
        <x:v>前海开源裕瑞混合A</x:v>
      </x:c>
      <x:c r="D1881" s="1" t="str">
        <x:v>前海开源基金</x:v>
      </x:c>
      <x:c r="E1881" s="9" t="n">
        <x:v>0.101375747263208</x:v>
      </x:c>
      <x:c r="F1881" s="9" t="n">
        <x:v>0.610887326987149</x:v>
      </x:c>
      <x:c r="G1881" s="9" t="n">
        <x:v>0.28894543407901</x:v>
      </x:c>
      <x:c r="H1881" s="9" t="n">
        <x:v>1.001208508329367</x:v>
      </x:c>
      <x:c r="I1881" s="9" t="str">
        <x:v>可用</x:v>
      </x:c>
      <x:c r="J1881" s="9" t="n">
        <x:v>-0.0120968459253197</x:v>
      </x:c>
      <x:c r="K1881" s="9" t="n">
        <x:v>-0.0061358304583538</x:v>
      </x:c>
      <x:c r="L1881" s="9" t="n">
        <x:v>-0.004974627862757264</x:v>
      </x:c>
      <x:c r="M1881" s="9" t="n">
        <x:v>-0.0022404136148213</x:v>
      </x:c>
      <x:c r="N1881" s="9" t="n">
        <x:v>0.002734214247935964</x:v>
      </x:c>
    </x:row>
    <x:row r="1882">
      <x:c r="A1882" s="1" t="str">
        <x:v>2025Q1</x:v>
      </x:c>
      <x:c r="B1882" s="1" t="str">
        <x:v>004680.OF</x:v>
      </x:c>
      <x:c r="C1882" s="1" t="str">
        <x:v>前海开源裕瑞混合A</x:v>
      </x:c>
      <x:c r="D1882" s="1" t="str">
        <x:v>前海开源基金</x:v>
      </x:c>
      <x:c r="E1882" s="9"/>
      <x:c r="F1882" s="9" t="n">
        <x:v>0.6038354758093851</x:v>
      </x:c>
      <x:c r="G1882" s="9" t="n">
        <x:v>0.6241459949072389</x:v>
      </x:c>
      <x:c r="H1882" s="9"/>
      <x:c r="I1882" s="9" t="str">
        <x:v>覆盖/杠杆异常</x:v>
      </x:c>
      <x:c r="J1882" s="9" t="n">
        <x:v>0.0125459507988814</x:v>
      </x:c>
      <x:c r="K1882" s="9" t="n">
        <x:v>0.0167355103051229</x:v>
      </x:c>
      <x:c r="L1882" s="9"/>
      <x:c r="M1882" s="9" t="n">
        <x:v>-0.0073408757232921</x:v>
      </x:c>
      <x:c r="N1882" s="9"/>
    </x:row>
    <x:row r="1883">
      <x:c r="A1883" s="1" t="str">
        <x:v>2025Q2</x:v>
      </x:c>
      <x:c r="B1883" s="1" t="str">
        <x:v>004680.OF</x:v>
      </x:c>
      <x:c r="C1883" s="1" t="str">
        <x:v>前海开源裕瑞混合A</x:v>
      </x:c>
      <x:c r="D1883" s="1" t="str">
        <x:v>前海开源基金</x:v>
      </x:c>
      <x:c r="E1883" s="9" t="n">
        <x:v>0.2170241206507004</x:v>
      </x:c>
      <x:c r="F1883" s="9" t="n">
        <x:v>0.6294373990058744</x:v>
      </x:c>
      <x:c r="G1883" s="9" t="n">
        <x:v>0.1543064378671486</x:v>
      </x:c>
      <x:c r="H1883" s="9" t="n">
        <x:v>1.0007679575237234</x:v>
      </x:c>
      <x:c r="I1883" s="9" t="str">
        <x:v>可用</x:v>
      </x:c>
      <x:c r="J1883" s="9" t="n">
        <x:v>0.1790131298144346</x:v>
      </x:c>
      <x:c r="K1883" s="9" t="n">
        <x:v>-0.0093141564174268</x:v>
      </x:c>
      <x:c r="L1883" s="9" t="n">
        <x:v>0.03298748869358835</x:v>
      </x:c>
      <x:c r="M1883" s="9" t="n">
        <x:v>0.035844788585349</x:v>
      </x:c>
      <x:c r="N1883" s="9" t="n">
        <x:v>0.002857299891760652</x:v>
      </x:c>
    </x:row>
    <x:row r="1884">
      <x:c r="A1884" s="1" t="str">
        <x:v>2025Q3</x:v>
      </x:c>
      <x:c r="B1884" s="1" t="str">
        <x:v>004680.OF</x:v>
      </x:c>
      <x:c r="C1884" s="1" t="str">
        <x:v>前海开源裕瑞混合A</x:v>
      </x:c>
      <x:c r="D1884" s="1" t="str">
        <x:v>前海开源基金</x:v>
      </x:c>
      <x:c r="E1884" s="9" t="n">
        <x:v>0.2680273537820131</x:v>
      </x:c>
      <x:c r="F1884" s="9" t="n">
        <x:v>0.7174462894580107</x:v>
      </x:c>
      <x:c r="G1884" s="9" t="n">
        <x:v>0.0462170810005955</x:v>
      </x:c>
      <x:c r="H1884" s="9" t="n">
        <x:v>1.0316907242406193</x:v>
      </x:c>
      <x:c r="I1884" s="9" t="str">
        <x:v>可用</x:v>
      </x:c>
      <x:c r="J1884" s="9" t="n">
        <x:v>-0.002316465870377</x:v>
      </x:c>
      <x:c r="K1884" s="9" t="n">
        <x:v>0.0053859744891888</x:v>
      </x:c>
      <x:c r="L1884" s="9" t="n">
        <x:v>0.003243271195020514</x:v>
      </x:c>
      <x:c r="M1884" s="9" t="n">
        <x:v>0.0208298336972954</x:v>
      </x:c>
      <x:c r="N1884" s="9" t="n">
        <x:v>0.01758656250227489</x:v>
      </x:c>
    </x:row>
    <x:row r="1885">
      <x:c r="A1885" s="1" t="str">
        <x:v>2025Q4</x:v>
      </x:c>
      <x:c r="B1885" s="1" t="str">
        <x:v>004680.OF</x:v>
      </x:c>
      <x:c r="C1885" s="1" t="str">
        <x:v>前海开源裕瑞混合A</x:v>
      </x:c>
      <x:c r="D1885" s="1" t="str">
        <x:v>前海开源基金</x:v>
      </x:c>
      <x:c r="E1885" s="9" t="n">
        <x:v>0.1357819809069212</x:v>
      </x:c>
      <x:c r="F1885" s="9" t="n">
        <x:v>0.772390460620525</x:v>
      </x:c>
      <x:c r="G1885" s="9" t="n">
        <x:v>0.1525369206443914</x:v>
      </x:c>
      <x:c r="H1885" s="9" t="n">
        <x:v>1.0607093621718375</x:v>
      </x:c>
      <x:c r="I1885" s="9" t="str">
        <x:v>可用</x:v>
      </x:c>
      <x:c r="J1885" s="9" t="n">
        <x:v>-0.0388536352522925</x:v>
      </x:c>
      <x:c r="K1885" s="9" t="n">
        <x:v>0.0082560386605905</x:v>
      </x:c>
      <x:c r="L1885" s="9" t="n">
        <x:v>0.0011012619439630979</x:v>
      </x:c>
      <x:c r="M1885" s="9" t="n">
        <x:v>-0.0397400032910976</x:v>
      </x:c>
      <x:c r="N1885" s="9" t="n">
        <x:v>-0.040841265235060695</x:v>
      </x:c>
    </x:row>
    <x:row r="1886">
      <x:c r="A1886" s="1" t="str">
        <x:v>2026Q1</x:v>
      </x:c>
      <x:c r="B1886" s="1" t="str">
        <x:v>004680.OF</x:v>
      </x:c>
      <x:c r="C1886" s="1" t="str">
        <x:v>前海开源裕瑞混合A</x:v>
      </x:c>
      <x:c r="D1886" s="1" t="str">
        <x:v>前海开源基金</x:v>
      </x:c>
      <x:c r="E1886" s="9" t="n">
        <x:v>0.1078243286573146</x:v>
      </x:c>
      <x:c r="F1886" s="9" t="n">
        <x:v>0.6904753072812291</x:v>
      </x:c>
      <x:c r="G1886" s="9" t="n">
        <x:v>0.2025265390781563</x:v>
      </x:c>
      <x:c r="H1886" s="9" t="n">
        <x:v>1.0008261750167</x:v>
      </x:c>
      <x:c r="I1886" s="9" t="str">
        <x:v>可用</x:v>
      </x:c>
      <x:c r="J1886" s="9" t="n">
        <x:v>0.1189604611184145</x:v>
      </x:c>
      <x:c r="K1886" s="9" t="n">
        <x:v>0.0119203404212993</x:v>
      </x:c>
      <x:c r="L1886" s="9" t="n">
        <x:v>0.021057532572151108</x:v>
      </x:c>
      <x:c r="M1886" s="9" t="n">
        <x:v>-0.0279324822208894</x:v>
      </x:c>
      <x:c r="N1886" s="9" t="n">
        <x:v>-0.04899001479304051</x:v>
      </x:c>
    </x:row>
    <x:row r="1887">
      <x:c r="A1887" s="1" t="str">
        <x:v>2023Q1</x:v>
      </x:c>
      <x:c r="B1887" s="1" t="str">
        <x:v>004694.OF</x:v>
      </x:c>
      <x:c r="C1887" s="1" t="str">
        <x:v>天弘策略精选A</x:v>
      </x:c>
      <x:c r="D1887" s="1" t="str">
        <x:v>天弘基金</x:v>
      </x:c>
      <x:c r="E1887" s="9" t="n">
        <x:v>0.9045113913186452</x:v>
      </x:c>
      <x:c r="F1887" s="9" t="n">
        <x:v>0.0909028988271402</x:v>
      </x:c>
      <x:c r="G1887" s="9" t="n">
        <x:v>0.0401524351638715</x:v>
      </x:c>
      <x:c r="H1887" s="9" t="n">
        <x:v>1.035566725309657</x:v>
      </x:c>
      <x:c r="I1887" s="9" t="str">
        <x:v>可用</x:v>
      </x:c>
      <x:c r="J1887" s="9" t="n">
        <x:v>-0.0514647253840476</x:v>
      </x:c>
      <x:c r="K1887" s="9" t="n">
        <x:v>0.0167474576920587</x:v>
      </x:c>
      <x:c r="L1887" s="9" t="n">
        <x:v>-0.04502803790876387</x:v>
      </x:c>
      <x:c r="M1887" s="9" t="n">
        <x:v>-0.0366799204771371</x:v>
      </x:c>
      <x:c r="N1887" s="9" t="n">
        <x:v>0.008348117431626771</x:v>
      </x:c>
    </x:row>
    <x:row r="1888">
      <x:c r="A1888" s="1" t="str">
        <x:v>2023Q2</x:v>
      </x:c>
      <x:c r="B1888" s="1" t="str">
        <x:v>004694.OF</x:v>
      </x:c>
      <x:c r="C1888" s="1" t="str">
        <x:v>天弘策略精选A</x:v>
      </x:c>
      <x:c r="D1888" s="1" t="str">
        <x:v>天弘基金</x:v>
      </x:c>
      <x:c r="E1888" s="9" t="n">
        <x:v>0.1584626457824789</x:v>
      </x:c>
      <x:c r="F1888" s="9" t="n">
        <x:v>0.620614093843233</x:v>
      </x:c>
      <x:c r="G1888" s="9" t="n">
        <x:v>0.6117503300786548</x:v>
      </x:c>
      <x:c r="H1888" s="9" t="n">
        <x:v>1.3908270697043665</x:v>
      </x:c>
      <x:c r="I1888" s="9" t="str">
        <x:v>覆盖/杠杆异常</x:v>
      </x:c>
      <x:c r="J1888" s="9" t="n">
        <x:v>-0.0398001275228043</x:v>
      </x:c>
      <x:c r="K1888" s="9" t="n">
        <x:v>0.0067709071031718</x:v>
      </x:c>
      <x:c r="L1888" s="9" t="n">
        <x:v>-0.002104713133411951</x:v>
      </x:c>
      <x:c r="M1888" s="9" t="n">
        <x:v>-0.0167165411206273</x:v>
      </x:c>
      <x:c r="N1888" s="9"/>
    </x:row>
    <x:row r="1889">
      <x:c r="A1889" s="1" t="str">
        <x:v>2023Q3</x:v>
      </x:c>
      <x:c r="B1889" s="1" t="str">
        <x:v>004694.OF</x:v>
      </x:c>
      <x:c r="C1889" s="1" t="str">
        <x:v>天弘策略精选A</x:v>
      </x:c>
      <x:c r="D1889" s="1" t="str">
        <x:v>天弘基金</x:v>
      </x:c>
      <x:c r="E1889" s="9"/>
      <x:c r="F1889" s="9" t="n">
        <x:v>0.6384769276963246</x:v>
      </x:c>
      <x:c r="G1889" s="9" t="n">
        <x:v>0.363441093593091</x:v>
      </x:c>
      <x:c r="H1889" s="9"/>
      <x:c r="I1889" s="9" t="str">
        <x:v>覆盖/杠杆异常</x:v>
      </x:c>
      <x:c r="J1889" s="9" t="n">
        <x:v>-0.0700389210520608</x:v>
      </x:c>
      <x:c r="K1889" s="9" t="n">
        <x:v>0.0140014361109186</x:v>
      </x:c>
      <x:c r="L1889" s="9"/>
      <x:c r="M1889" s="9" t="n">
        <x:v>0.0124881939343057</x:v>
      </x:c>
      <x:c r="N1889" s="9"/>
    </x:row>
    <x:row r="1890">
      <x:c r="A1890" s="1" t="str">
        <x:v>2023Q4</x:v>
      </x:c>
      <x:c r="B1890" s="1" t="str">
        <x:v>004694.OF</x:v>
      </x:c>
      <x:c r="C1890" s="1" t="str">
        <x:v>天弘策略精选A</x:v>
      </x:c>
      <x:c r="D1890" s="1" t="str">
        <x:v>天弘基金</x:v>
      </x:c>
      <x:c r="E1890" s="9" t="n">
        <x:v>0.1442220673172674</x:v>
      </x:c>
      <x:c r="F1890" s="9" t="n">
        <x:v>0.7896127858992232</x:v>
      </x:c>
      <x:c r="G1890" s="9" t="n">
        <x:v>0.072034887074288</x:v>
      </x:c>
      <x:c r="H1890" s="9" t="n">
        <x:v>1.0058697402907786</x:v>
      </x:c>
      <x:c r="I1890" s="9" t="str">
        <x:v>可用</x:v>
      </x:c>
      <x:c r="J1890" s="9" t="n">
        <x:v>0.031001629210372</x:v>
      </x:c>
      <x:c r="K1890" s="9" t="n">
        <x:v>0.0198746052509315</x:v>
      </x:c>
      <x:c r="L1890" s="9" t="n">
        <x:v>0.020164361475758584</x:v>
      </x:c>
      <x:c r="M1890" s="9" t="n">
        <x:v>-0.0261194029850746</x:v>
      </x:c>
      <x:c r="N1890" s="9" t="n">
        <x:v>-0.04628376446083318</x:v>
      </x:c>
    </x:row>
    <x:row r="1891">
      <x:c r="A1891" s="1" t="str">
        <x:v>2024Q1</x:v>
      </x:c>
      <x:c r="B1891" s="1" t="str">
        <x:v>004694.OF</x:v>
      </x:c>
      <x:c r="C1891" s="1" t="str">
        <x:v>天弘策略精选A</x:v>
      </x:c>
      <x:c r="D1891" s="1" t="str">
        <x:v>天弘基金</x:v>
      </x:c>
      <x:c r="E1891" s="9" t="n">
        <x:v>0.1411594500307818</x:v>
      </x:c>
      <x:c r="F1891" s="9" t="n">
        <x:v>0.8300291379027294</x:v>
      </x:c>
      <x:c r="G1891" s="9" t="n">
        <x:v>0.0439715780833162</x:v>
      </x:c>
      <x:c r="H1891" s="9" t="n">
        <x:v>1.0151601660168272</x:v>
      </x:c>
      <x:c r="I1891" s="9" t="str">
        <x:v>可用</x:v>
      </x:c>
      <x:c r="J1891" s="9" t="n">
        <x:v>-0.0214333367255786</x:v>
      </x:c>
      <x:c r="K1891" s="9" t="n">
        <x:v>0.0174055286828451</x:v>
      </x:c>
      <x:c r="L1891" s="9" t="n">
        <x:v>0.011421577942855914</x:v>
      </x:c>
      <x:c r="M1891" s="9" t="n">
        <x:v>0.0394848871860367</x:v>
      </x:c>
      <x:c r="N1891" s="9" t="n">
        <x:v>0.02806330924318079</x:v>
      </x:c>
    </x:row>
    <x:row r="1892">
      <x:c r="A1892" s="1" t="str">
        <x:v>2024Q2</x:v>
      </x:c>
      <x:c r="B1892" s="1" t="str">
        <x:v>004694.OF</x:v>
      </x:c>
      <x:c r="C1892" s="1" t="str">
        <x:v>天弘策略精选A</x:v>
      </x:c>
      <x:c r="D1892" s="1" t="str">
        <x:v>天弘基金</x:v>
      </x:c>
      <x:c r="E1892" s="9" t="n">
        <x:v>0.0751357898644886</x:v>
      </x:c>
      <x:c r="F1892" s="9" t="n">
        <x:v>0.7761418576201968</x:v>
      </x:c>
      <x:c r="G1892" s="9" t="n">
        <x:v>0.010938932801188</x:v>
      </x:c>
      <x:c r="H1892" s="9" t="n">
        <x:v>0.8622165802858734</x:v>
      </x:c>
      <x:c r="I1892" s="9" t="str">
        <x:v>可用</x:v>
      </x:c>
      <x:c r="J1892" s="9" t="n">
        <x:v>0.1606714697572842</x:v>
      </x:c>
      <x:c r="K1892" s="9" t="n">
        <x:v>0.0089599220136762</x:v>
      </x:c>
      <x:c r="L1892" s="9" t="n">
        <x:v>0.01902634830472858</x:v>
      </x:c>
      <x:c r="M1892" s="9" t="n">
        <x:v>0.014333981775366</x:v>
      </x:c>
      <x:c r="N1892" s="9" t="n">
        <x:v>-0.0046923665293625814</x:v>
      </x:c>
    </x:row>
    <x:row r="1893">
      <x:c r="A1893" s="1" t="str">
        <x:v>2024Q3</x:v>
      </x:c>
      <x:c r="B1893" s="1" t="str">
        <x:v>004694.OF</x:v>
      </x:c>
      <x:c r="C1893" s="1" t="str">
        <x:v>天弘策略精选A</x:v>
      </x:c>
      <x:c r="D1893" s="1" t="str">
        <x:v>天弘基金</x:v>
      </x:c>
      <x:c r="E1893" s="9" t="n">
        <x:v>0.0944945276391199</x:v>
      </x:c>
      <x:c r="F1893" s="9" t="n">
        <x:v>0.9122505664633018</x:v>
      </x:c>
      <x:c r="G1893" s="9" t="n">
        <x:v>0.0076178715104455</x:v>
      </x:c>
      <x:c r="H1893" s="9" t="n">
        <x:v>1.0143629656128672</x:v>
      </x:c>
      <x:c r="I1893" s="9" t="str">
        <x:v>可用</x:v>
      </x:c>
      <x:c r="J1893" s="9" t="n">
        <x:v>-0.0206428811428998</x:v>
      </x:c>
      <x:c r="K1893" s="9" t="n">
        <x:v>0.0278751222406441</x:v>
      </x:c>
      <x:c r="L1893" s="9" t="n">
        <x:v>0.02347845675155255</x:v>
      </x:c>
      <x:c r="M1893" s="9" t="n">
        <x:v>0.0152417482588069</x:v>
      </x:c>
      <x:c r="N1893" s="9" t="n">
        <x:v>-0.00823670849274565</x:v>
      </x:c>
    </x:row>
    <x:row r="1894">
      <x:c r="A1894" s="1" t="str">
        <x:v>2024Q4</x:v>
      </x:c>
      <x:c r="B1894" s="1" t="str">
        <x:v>004694.OF</x:v>
      </x:c>
      <x:c r="C1894" s="1" t="str">
        <x:v>天弘策略精选A</x:v>
      </x:c>
      <x:c r="D1894" s="1" t="str">
        <x:v>天弘基金</x:v>
      </x:c>
      <x:c r="E1894" s="9" t="n">
        <x:v>0.0953317772468296</x:v>
      </x:c>
      <x:c r="F1894" s="9" t="n">
        <x:v>1.0078797063039882</x:v>
      </x:c>
      <x:c r="G1894" s="9" t="n">
        <x:v>0.0129837153096857</x:v>
      </x:c>
      <x:c r="H1894" s="9" t="n">
        <x:v>1.1161951988605034</x:v>
      </x:c>
      <x:c r="I1894" s="9" t="str">
        <x:v>可用</x:v>
      </x:c>
      <x:c r="J1894" s="9" t="n">
        <x:v>-0.0120968459253197</x:v>
      </x:c>
      <x:c r="K1894" s="9" t="n">
        <x:v>-0.0061358304583538</x:v>
      </x:c>
      <x:c r="L1894" s="9" t="n">
        <x:v>-0.007337392821438489</x:v>
      </x:c>
      <x:c r="M1894" s="9" t="n">
        <x:v>-0.009544641081726</x:v>
      </x:c>
      <x:c r="N1894" s="9" t="n">
        <x:v>-0.0022072482602875114</x:v>
      </x:c>
    </x:row>
    <x:row r="1895">
      <x:c r="A1895" s="1" t="str">
        <x:v>2025Q1</x:v>
      </x:c>
      <x:c r="B1895" s="1" t="str">
        <x:v>004694.OF</x:v>
      </x:c>
      <x:c r="C1895" s="1" t="str">
        <x:v>天弘策略精选A</x:v>
      </x:c>
      <x:c r="D1895" s="1" t="str">
        <x:v>天弘基金</x:v>
      </x:c>
      <x:c r="E1895" s="9" t="n">
        <x:v>0.0994764168530947</x:v>
      </x:c>
      <x:c r="F1895" s="9" t="n">
        <x:v>0.8829320091349738</x:v>
      </x:c>
      <x:c r="G1895" s="9" t="n">
        <x:v>0.008161505033557</x:v>
      </x:c>
      <x:c r="H1895" s="9" t="n">
        <x:v>0.9905699310216255</x:v>
      </x:c>
      <x:c r="I1895" s="9" t="str">
        <x:v>可用</x:v>
      </x:c>
      <x:c r="J1895" s="9" t="n">
        <x:v>0.0125459507988814</x:v>
      </x:c>
      <x:c r="K1895" s="9" t="n">
        <x:v>0.0167355103051229</x:v>
      </x:c>
      <x:c r="L1895" s="9" t="n">
        <x:v>0.016024343969089166</x:v>
      </x:c>
      <x:c r="M1895" s="9" t="n">
        <x:v>0.0063240313190122</x:v>
      </x:c>
      <x:c r="N1895" s="9" t="n">
        <x:v>-0.009700312650076967</x:v>
      </x:c>
    </x:row>
    <x:row r="1896">
      <x:c r="A1896" s="1" t="str">
        <x:v>2025Q2</x:v>
      </x:c>
      <x:c r="B1896" s="1" t="str">
        <x:v>004694.OF</x:v>
      </x:c>
      <x:c r="C1896" s="1" t="str">
        <x:v>天弘策略精选A</x:v>
      </x:c>
      <x:c r="D1896" s="1" t="str">
        <x:v>天弘基金</x:v>
      </x:c>
      <x:c r="E1896" s="9" t="n">
        <x:v>0.0971807829181494</x:v>
      </x:c>
      <x:c r="F1896" s="9" t="n">
        <x:v>0.779522072298183</x:v>
      </x:c>
      <x:c r="G1896" s="9" t="n">
        <x:v>0.0201369365049634</x:v>
      </x:c>
      <x:c r="H1896" s="9" t="n">
        <x:v>0.8968397917212958</x:v>
      </x:c>
      <x:c r="I1896" s="9" t="str">
        <x:v>可用</x:v>
      </x:c>
      <x:c r="J1896" s="9" t="n">
        <x:v>0.1790131298144346</x:v>
      </x:c>
      <x:c r="K1896" s="9" t="n">
        <x:v>-0.0093141564174268</x:v>
      </x:c>
      <x:c r="L1896" s="9" t="n">
        <x:v>0.010136045595773108</x:v>
      </x:c>
      <x:c r="M1896" s="9" t="n">
        <x:v>0.0050872817955114</x:v>
      </x:c>
      <x:c r="N1896" s="9" t="n">
        <x:v>-0.005048763800261708</x:v>
      </x:c>
    </x:row>
    <x:row r="1897">
      <x:c r="A1897" s="1" t="str">
        <x:v>2025Q3</x:v>
      </x:c>
      <x:c r="B1897" s="1" t="str">
        <x:v>004694.OF</x:v>
      </x:c>
      <x:c r="C1897" s="1" t="str">
        <x:v>天弘策略精选A</x:v>
      </x:c>
      <x:c r="D1897" s="1" t="str">
        <x:v>天弘基金</x:v>
      </x:c>
      <x:c r="E1897" s="9" t="n">
        <x:v>0.0990343430518743</x:v>
      </x:c>
      <x:c r="F1897" s="9" t="n">
        <x:v>0.6790313837561529</x:v>
      </x:c>
      <x:c r="G1897" s="9" t="n">
        <x:v>0.0147488831881862</x:v>
      </x:c>
      <x:c r="H1897" s="9" t="n">
        <x:v>0.7928146099962134</x:v>
      </x:c>
      <x:c r="I1897" s="9" t="str">
        <x:v>覆盖/杠杆异常</x:v>
      </x:c>
      <x:c r="J1897" s="9" t="n">
        <x:v>-0.002316465870377</x:v>
      </x:c>
      <x:c r="K1897" s="9" t="n">
        <x:v>0.0053859744891888</x:v>
      </x:c>
      <x:c r="L1897" s="9" t="n">
        <x:v>0.003427836034594335</x:v>
      </x:c>
      <x:c r="M1897" s="9" t="n">
        <x:v>0.0037713378324732</x:v>
      </x:c>
      <x:c r="N1897" s="9"/>
    </x:row>
    <x:row r="1898">
      <x:c r="A1898" s="1" t="str">
        <x:v>2025Q4</x:v>
      </x:c>
      <x:c r="B1898" s="1" t="str">
        <x:v>004694.OF</x:v>
      </x:c>
      <x:c r="C1898" s="1" t="str">
        <x:v>天弘策略精选A</x:v>
      </x:c>
      <x:c r="D1898" s="1" t="str">
        <x:v>天弘基金</x:v>
      </x:c>
      <x:c r="E1898" s="9" t="n">
        <x:v>0.1306370349170005</x:v>
      </x:c>
      <x:c r="F1898" s="9" t="n">
        <x:v>0.6921909448578516</x:v>
      </x:c>
      <x:c r="G1898" s="9" t="n">
        <x:v>0.0163153310436939</x:v>
      </x:c>
      <x:c r="H1898" s="9" t="n">
        <x:v>0.839143310818546</x:v>
      </x:c>
      <x:c r="I1898" s="9" t="str">
        <x:v>可用</x:v>
      </x:c>
      <x:c r="J1898" s="9" t="n">
        <x:v>-0.0388536352522925</x:v>
      </x:c>
      <x:c r="K1898" s="9" t="n">
        <x:v>0.0082560386605905</x:v>
      </x:c>
      <x:c r="L1898" s="9" t="n">
        <x:v>0.0006390314961509536</x:v>
      </x:c>
      <x:c r="M1898" s="9" t="n">
        <x:v>-0.0157207830729682</x:v>
      </x:c>
      <x:c r="N1898" s="9" t="n">
        <x:v>-0.016359814569119155</x:v>
      </x:c>
    </x:row>
    <x:row r="1899">
      <x:c r="A1899" s="1" t="str">
        <x:v>2026Q1</x:v>
      </x:c>
      <x:c r="B1899" s="1" t="str">
        <x:v>004694.OF</x:v>
      </x:c>
      <x:c r="C1899" s="1" t="str">
        <x:v>天弘策略精选A</x:v>
      </x:c>
      <x:c r="D1899" s="1" t="str">
        <x:v>天弘基金</x:v>
      </x:c>
      <x:c r="E1899" s="9" t="n">
        <x:v>0.5672234109133582</x:v>
      </x:c>
      <x:c r="F1899" s="9" t="n">
        <x:v>0.3178857169958928</x:v>
      </x:c>
      <x:c r="G1899" s="9" t="n">
        <x:v>0.0137251574418149</x:v>
      </x:c>
      <x:c r="H1899" s="9" t="n">
        <x:v>0.8988342853510658</x:v>
      </x:c>
      <x:c r="I1899" s="9" t="str">
        <x:v>可用</x:v>
      </x:c>
      <x:c r="J1899" s="9" t="n">
        <x:v>0.1189604611184145</x:v>
      </x:c>
      <x:c r="K1899" s="9" t="n">
        <x:v>0.0119203404212993</x:v>
      </x:c>
      <x:c r="L1899" s="9" t="n">
        <x:v>0.07126646448107285</x:v>
      </x:c>
      <x:c r="M1899" s="9" t="n">
        <x:v>-0.0717227523857357</x:v>
      </x:c>
      <x:c r="N1899" s="9" t="n">
        <x:v>-0.14298921686680854</x:v>
      </x:c>
    </x:row>
    <x:row r="1900">
      <x:c r="A1900" s="1" t="str">
        <x:v>2023Q1</x:v>
      </x:c>
      <x:c r="B1900" s="1" t="str">
        <x:v>004707.OF</x:v>
      </x:c>
      <x:c r="C1900" s="1" t="str">
        <x:v>景顺长城睿成混合A</x:v>
      </x:c>
      <x:c r="D1900" s="1" t="str">
        <x:v>景顺长城基金</x:v>
      </x:c>
      <x:c r="E1900" s="9" t="n">
        <x:v>0.6760959418951337</x:v>
      </x:c>
      <x:c r="F1900" s="9" t="n">
        <x:v>0.0952587388622344</x:v>
      </x:c>
      <x:c r="G1900" s="9" t="n">
        <x:v>0.0068947812714187</x:v>
      </x:c>
      <x:c r="H1900" s="9" t="n">
        <x:v>0.7782494620287869</x:v>
      </x:c>
      <x:c r="I1900" s="9" t="str">
        <x:v>覆盖/杠杆异常</x:v>
      </x:c>
      <x:c r="J1900" s="9" t="n">
        <x:v>-0.0514647253840476</x:v>
      </x:c>
      <x:c r="K1900" s="9" t="n">
        <x:v>0.0167474576920587</x:v>
      </x:c>
      <x:c r="L1900" s="9" t="n">
        <x:v>-0.03319975028400792</x:v>
      </x:c>
      <x:c r="M1900" s="9" t="n">
        <x:v>-0.0074153970608062</x:v>
      </x:c>
      <x:c r="N1900" s="9"/>
    </x:row>
    <x:row r="1901">
      <x:c r="A1901" s="1" t="str">
        <x:v>2023Q2</x:v>
      </x:c>
      <x:c r="B1901" s="1" t="str">
        <x:v>004707.OF</x:v>
      </x:c>
      <x:c r="C1901" s="1" t="str">
        <x:v>景顺长城睿成混合A</x:v>
      </x:c>
      <x:c r="D1901" s="1" t="str">
        <x:v>景顺长城基金</x:v>
      </x:c>
      <x:c r="E1901" s="9" t="n">
        <x:v>0.7507304588263133</x:v>
      </x:c>
      <x:c r="F1901" s="9" t="n">
        <x:v>0.1980184953068307</x:v>
      </x:c>
      <x:c r="G1901" s="9" t="n">
        <x:v>0.0050727273820791</x:v>
      </x:c>
      <x:c r="H1901" s="9" t="n">
        <x:v>0.9538216815152231</x:v>
      </x:c>
      <x:c r="I1901" s="9" t="str">
        <x:v>可用</x:v>
      </x:c>
      <x:c r="J1901" s="9" t="n">
        <x:v>-0.0398001275228043</x:v>
      </x:c>
      <x:c r="K1901" s="9" t="n">
        <x:v>0.0067709071031718</x:v>
      </x:c>
      <x:c r="L1901" s="9" t="n">
        <x:v>-0.02853840316010824</x:v>
      </x:c>
      <x:c r="M1901" s="9" t="n">
        <x:v>-0.0499185004074979</x:v>
      </x:c>
      <x:c r="N1901" s="9" t="n">
        <x:v>-0.02138009724738966</x:v>
      </x:c>
    </x:row>
    <x:row r="1902">
      <x:c r="A1902" s="1" t="str">
        <x:v>2023Q3</x:v>
      </x:c>
      <x:c r="B1902" s="1" t="str">
        <x:v>004707.OF</x:v>
      </x:c>
      <x:c r="C1902" s="1" t="str">
        <x:v>景顺长城睿成混合A</x:v>
      </x:c>
      <x:c r="D1902" s="1" t="str">
        <x:v>景顺长城基金</x:v>
      </x:c>
      <x:c r="E1902" s="9" t="n">
        <x:v>0.891393208734867</x:v>
      </x:c>
      <x:c r="F1902" s="9" t="n">
        <x:v>0.0811070777387056</x:v>
      </x:c>
      <x:c r="G1902" s="9" t="n">
        <x:v>0.0131349587952648</x:v>
      </x:c>
      <x:c r="H1902" s="9" t="n">
        <x:v>0.9856352452688375</x:v>
      </x:c>
      <x:c r="I1902" s="9" t="str">
        <x:v>可用</x:v>
      </x:c>
      <x:c r="J1902" s="9" t="n">
        <x:v>-0.0700389210520608</x:v>
      </x:c>
      <x:c r="K1902" s="9" t="n">
        <x:v>0.0140014361109186</x:v>
      </x:c>
      <x:c r="L1902" s="9" t="n">
        <x:v>-0.061296603005822715</x:v>
      </x:c>
      <x:c r="M1902" s="9" t="n">
        <x:v>-0.0167274286939739</x:v>
      </x:c>
      <x:c r="N1902" s="9" t="n">
        <x:v>0.044569174311848814</x:v>
      </x:c>
    </x:row>
    <x:row r="1903">
      <x:c r="A1903" s="1" t="str">
        <x:v>2023Q4</x:v>
      </x:c>
      <x:c r="B1903" s="1" t="str">
        <x:v>004707.OF</x:v>
      </x:c>
      <x:c r="C1903" s="1" t="str">
        <x:v>景顺长城睿成混合A</x:v>
      </x:c>
      <x:c r="D1903" s="1" t="str">
        <x:v>景顺长城基金</x:v>
      </x:c>
      <x:c r="E1903" s="9" t="n">
        <x:v>0.8908141847661704</x:v>
      </x:c>
      <x:c r="F1903" s="9" t="n">
        <x:v>0.0589192266461144</x:v>
      </x:c>
      <x:c r="G1903" s="9" t="n">
        <x:v>0.0083599105688692</x:v>
      </x:c>
      <x:c r="H1903" s="9" t="n">
        <x:v>0.9580933219811539</x:v>
      </x:c>
      <x:c r="I1903" s="9" t="str">
        <x:v>可用</x:v>
      </x:c>
      <x:c r="J1903" s="9" t="n">
        <x:v>0.031001629210372</x:v>
      </x:c>
      <x:c r="K1903" s="9" t="n">
        <x:v>0.0198746052509315</x:v>
      </x:c>
      <x:c r="L1903" s="9" t="n">
        <x:v>0.028787687422742316</x:v>
      </x:c>
      <x:c r="M1903" s="9" t="n">
        <x:v>0.0042893493275173</x:v>
      </x:c>
      <x:c r="N1903" s="9" t="n">
        <x:v>-0.024498338095225017</x:v>
      </x:c>
    </x:row>
    <x:row r="1904">
      <x:c r="A1904" s="1" t="str">
        <x:v>2024Q1</x:v>
      </x:c>
      <x:c r="B1904" s="1" t="str">
        <x:v>004707.OF</x:v>
      </x:c>
      <x:c r="C1904" s="1" t="str">
        <x:v>景顺长城睿成混合A</x:v>
      </x:c>
      <x:c r="D1904" s="1" t="str">
        <x:v>景顺长城基金</x:v>
      </x:c>
      <x:c r="E1904" s="9" t="n">
        <x:v>0.8339985412025296</x:v>
      </x:c>
      <x:c r="F1904" s="9" t="n">
        <x:v>0.065414314500337</x:v>
      </x:c>
      <x:c r="G1904" s="9" t="n">
        <x:v>0.0070302530897884</x:v>
      </x:c>
      <x:c r="H1904" s="9" t="n">
        <x:v>0.906443108792655</x:v>
      </x:c>
      <x:c r="I1904" s="9" t="str">
        <x:v>可用</x:v>
      </x:c>
      <x:c r="J1904" s="9" t="n">
        <x:v>-0.0214333367255786</x:v>
      </x:c>
      <x:c r="K1904" s="9" t="n">
        <x:v>0.0174055286828451</x:v>
      </x:c>
      <x:c r="L1904" s="9" t="n">
        <x:v>-0.01673680083493089</x:v>
      </x:c>
      <x:c r="M1904" s="9" t="n">
        <x:v>-0.0057188359635153</x:v>
      </x:c>
      <x:c r="N1904" s="9" t="n">
        <x:v>0.01101796487141559</x:v>
      </x:c>
    </x:row>
    <x:row r="1905">
      <x:c r="A1905" s="1" t="str">
        <x:v>2024Q2</x:v>
      </x:c>
      <x:c r="B1905" s="1" t="str">
        <x:v>004707.OF</x:v>
      </x:c>
      <x:c r="C1905" s="1" t="str">
        <x:v>景顺长城睿成混合A</x:v>
      </x:c>
      <x:c r="D1905" s="1" t="str">
        <x:v>景顺长城基金</x:v>
      </x:c>
      <x:c r="E1905" s="9" t="n">
        <x:v>0.8996560561905709</x:v>
      </x:c>
      <x:c r="F1905" s="9" t="n">
        <x:v>0.0672114530696087</x:v>
      </x:c>
      <x:c r="G1905" s="9" t="n">
        <x:v>0.0052193081867276</x:v>
      </x:c>
      <x:c r="H1905" s="9" t="n">
        <x:v>0.9720868174469072</x:v>
      </x:c>
      <x:c r="I1905" s="9" t="str">
        <x:v>可用</x:v>
      </x:c>
      <x:c r="J1905" s="9" t="n">
        <x:v>0.1606714697572842</x:v>
      </x:c>
      <x:c r="K1905" s="9" t="n">
        <x:v>0.0089599220136762</x:v>
      </x:c>
      <x:c r="L1905" s="9" t="n">
        <x:v>0.1451512702021104</x:v>
      </x:c>
      <x:c r="M1905" s="9" t="n">
        <x:v>0.1578449217327995</x:v>
      </x:c>
      <x:c r="N1905" s="9" t="n">
        <x:v>0.012693651530689076</x:v>
      </x:c>
    </x:row>
    <x:row r="1906">
      <x:c r="A1906" s="1" t="str">
        <x:v>2024Q3</x:v>
      </x:c>
      <x:c r="B1906" s="1" t="str">
        <x:v>004707.OF</x:v>
      </x:c>
      <x:c r="C1906" s="1" t="str">
        <x:v>景顺长城睿成混合A</x:v>
      </x:c>
      <x:c r="D1906" s="1" t="str">
        <x:v>景顺长城基金</x:v>
      </x:c>
      <x:c r="E1906" s="9" t="n">
        <x:v>0.7712401049129102</x:v>
      </x:c>
      <x:c r="F1906" s="9" t="n">
        <x:v>0.0589288735026908</x:v>
      </x:c>
      <x:c r="G1906" s="9" t="n">
        <x:v>0.0557031044499739</x:v>
      </x:c>
      <x:c r="H1906" s="9" t="n">
        <x:v>0.885872082865575</x:v>
      </x:c>
      <x:c r="I1906" s="9" t="str">
        <x:v>可用</x:v>
      </x:c>
      <x:c r="J1906" s="9" t="n">
        <x:v>-0.0206428811428998</x:v>
      </x:c>
      <x:c r="K1906" s="9" t="n">
        <x:v>0.0278751222406441</x:v>
      </x:c>
      <x:c r="L1906" s="9" t="n">
        <x:v>-0.014277968265963819</x:v>
      </x:c>
      <x:c r="M1906" s="9" t="n">
        <x:v>-0.0584166509463622</x:v>
      </x:c>
      <x:c r="N1906" s="9" t="n">
        <x:v>-0.044138682680398375</x:v>
      </x:c>
    </x:row>
    <x:row r="1907">
      <x:c r="A1907" s="1" t="str">
        <x:v>2024Q4</x:v>
      </x:c>
      <x:c r="B1907" s="1" t="str">
        <x:v>004707.OF</x:v>
      </x:c>
      <x:c r="C1907" s="1" t="str">
        <x:v>景顺长城睿成混合A</x:v>
      </x:c>
      <x:c r="D1907" s="1" t="str">
        <x:v>景顺长城基金</x:v>
      </x:c>
      <x:c r="E1907" s="9" t="n">
        <x:v>0.8390579942181264</x:v>
      </x:c>
      <x:c r="F1907" s="9" t="n">
        <x:v>0.0601008500821789</x:v>
      </x:c>
      <x:c r="G1907" s="9" t="n">
        <x:v>0.0320864755517727</x:v>
      </x:c>
      <x:c r="H1907" s="9" t="n">
        <x:v>0.931245319852078</x:v>
      </x:c>
      <x:c r="I1907" s="9" t="str">
        <x:v>可用</x:v>
      </x:c>
      <x:c r="J1907" s="9" t="n">
        <x:v>-0.0120968459253197</x:v>
      </x:c>
      <x:c r="K1907" s="9" t="n">
        <x:v>-0.0061358304583538</x:v>
      </x:c>
      <x:c r="L1907" s="9" t="n">
        <x:v>-0.01051872390497165</x:v>
      </x:c>
      <x:c r="M1907" s="9" t="n">
        <x:v>0.0767997862962468</x:v>
      </x:c>
      <x:c r="N1907" s="9" t="n">
        <x:v>0.08731851020121845</x:v>
      </x:c>
    </x:row>
    <x:row r="1908">
      <x:c r="A1908" s="1" t="str">
        <x:v>2025Q1</x:v>
      </x:c>
      <x:c r="B1908" s="1" t="str">
        <x:v>004707.OF</x:v>
      </x:c>
      <x:c r="C1908" s="1" t="str">
        <x:v>景顺长城睿成混合A</x:v>
      </x:c>
      <x:c r="D1908" s="1" t="str">
        <x:v>景顺长城基金</x:v>
      </x:c>
      <x:c r="E1908" s="9" t="n">
        <x:v>0.8216740308528939</x:v>
      </x:c>
      <x:c r="F1908" s="9" t="n">
        <x:v>0.0523403568614394</x:v>
      </x:c>
      <x:c r="G1908" s="9" t="n">
        <x:v>0.0485358688382072</x:v>
      </x:c>
      <x:c r="H1908" s="9" t="n">
        <x:v>0.9225502565525405</x:v>
      </x:c>
      <x:c r="I1908" s="9" t="str">
        <x:v>可用</x:v>
      </x:c>
      <x:c r="J1908" s="9" t="n">
        <x:v>0.0125459507988814</x:v>
      </x:c>
      <x:c r="K1908" s="9" t="n">
        <x:v>0.0167355103051229</x:v>
      </x:c>
      <x:c r="L1908" s="9" t="n">
        <x:v>0.011184624545427393</x:v>
      </x:c>
      <x:c r="M1908" s="9" t="n">
        <x:v>0.0071322252542791</x:v>
      </x:c>
      <x:c r="N1908" s="9" t="n">
        <x:v>-0.004052399291148293</x:v>
      </x:c>
    </x:row>
    <x:row r="1909">
      <x:c r="A1909" s="1" t="str">
        <x:v>2025Q2</x:v>
      </x:c>
      <x:c r="B1909" s="1" t="str">
        <x:v>004707.OF</x:v>
      </x:c>
      <x:c r="C1909" s="1" t="str">
        <x:v>景顺长城睿成混合A</x:v>
      </x:c>
      <x:c r="D1909" s="1" t="str">
        <x:v>景顺长城基金</x:v>
      </x:c>
      <x:c r="E1909" s="9" t="n">
        <x:v>0.8325346114640811</x:v>
      </x:c>
      <x:c r="F1909" s="9" t="n">
        <x:v>0.0529929760135076</x:v>
      </x:c>
      <x:c r="G1909" s="9" t="n">
        <x:v>0.0431394333930964</x:v>
      </x:c>
      <x:c r="H1909" s="9" t="n">
        <x:v>0.9286670208706852</x:v>
      </x:c>
      <x:c r="I1909" s="9" t="str">
        <x:v>可用</x:v>
      </x:c>
      <x:c r="J1909" s="9" t="n">
        <x:v>0.1790131298144346</x:v>
      </x:c>
      <x:c r="K1909" s="9" t="n">
        <x:v>-0.0093141564174268</x:v>
      </x:c>
      <x:c r="L1909" s="9" t="n">
        <x:v>0.14854104160941467</x:v>
      </x:c>
      <x:c r="M1909" s="9" t="n">
        <x:v>0.2668267750477247</x:v>
      </x:c>
      <x:c r="N1909" s="9" t="n">
        <x:v>0.11828573343831</x:v>
      </x:c>
    </x:row>
    <x:row r="1910">
      <x:c r="A1910" s="1" t="str">
        <x:v>2025Q3</x:v>
      </x:c>
      <x:c r="B1910" s="1" t="str">
        <x:v>004707.OF</x:v>
      </x:c>
      <x:c r="C1910" s="1" t="str">
        <x:v>景顺长城睿成混合A</x:v>
      </x:c>
      <x:c r="D1910" s="1" t="str">
        <x:v>景顺长城基金</x:v>
      </x:c>
      <x:c r="E1910" s="9" t="n">
        <x:v>0.9082925466307792</x:v>
      </x:c>
      <x:c r="F1910" s="9" t="n">
        <x:v>0.0519488129986883</x:v>
      </x:c>
      <x:c r="G1910" s="9" t="n">
        <x:v>0.0857898228768171</x:v>
      </x:c>
      <x:c r="H1910" s="9" t="n">
        <x:v>1.0460311825062845</x:v>
      </x:c>
      <x:c r="I1910" s="9" t="str">
        <x:v>可用</x:v>
      </x:c>
      <x:c r="J1910" s="9" t="n">
        <x:v>-0.002316465870377</x:v>
      </x:c>
      <x:c r="K1910" s="9" t="n">
        <x:v>0.0053859744891888</x:v>
      </x:c>
      <x:c r="L1910" s="9" t="n">
        <x:v>-0.0018242337030334348</x:v>
      </x:c>
      <x:c r="M1910" s="9" t="n">
        <x:v>0.0183744895975113</x:v>
      </x:c>
      <x:c r="N1910" s="9" t="n">
        <x:v>0.020198723300544737</x:v>
      </x:c>
    </x:row>
    <x:row r="1911">
      <x:c r="A1911" s="1" t="str">
        <x:v>2025Q4</x:v>
      </x:c>
      <x:c r="B1911" s="1" t="str">
        <x:v>004707.OF</x:v>
      </x:c>
      <x:c r="C1911" s="1" t="str">
        <x:v>景顺长城睿成混合A</x:v>
      </x:c>
      <x:c r="D1911" s="1" t="str">
        <x:v>景顺长城基金</x:v>
      </x:c>
      <x:c r="E1911" s="9" t="n">
        <x:v>0.8461134343839832</x:v>
      </x:c>
      <x:c r="F1911" s="9" t="n">
        <x:v>0.0494693945825471</x:v>
      </x:c>
      <x:c r="G1911" s="9" t="n">
        <x:v>0.0388256842985044</x:v>
      </x:c>
      <x:c r="H1911" s="9" t="n">
        <x:v>0.9344085132650347</x:v>
      </x:c>
      <x:c r="I1911" s="9" t="str">
        <x:v>可用</x:v>
      </x:c>
      <x:c r="J1911" s="9" t="n">
        <x:v>-0.0388536352522925</x:v>
      </x:c>
      <x:c r="K1911" s="9" t="n">
        <x:v>0.0082560386605905</x:v>
      </x:c>
      <x:c r="L1911" s="9" t="n">
        <x:v>-0.032466161527430294</x:v>
      </x:c>
      <x:c r="M1911" s="9" t="n">
        <x:v>0.0162768496420047</x:v>
      </x:c>
      <x:c r="N1911" s="9" t="n">
        <x:v>0.048743011169435</x:v>
      </x:c>
    </x:row>
    <x:row r="1912">
      <x:c r="A1912" s="1" t="str">
        <x:v>2026Q1</x:v>
      </x:c>
      <x:c r="B1912" s="1" t="str">
        <x:v>004707.OF</x:v>
      </x:c>
      <x:c r="C1912" s="1" t="str">
        <x:v>景顺长城睿成混合A</x:v>
      </x:c>
      <x:c r="D1912" s="1" t="str">
        <x:v>景顺长城基金</x:v>
      </x:c>
      <x:c r="E1912" s="9" t="n">
        <x:v>0.8483100559789318</x:v>
      </x:c>
      <x:c r="F1912" s="9" t="n">
        <x:v>0.0162791110125019</x:v>
      </x:c>
      <x:c r="G1912" s="9" t="n">
        <x:v>0.1368144032161599</x:v>
      </x:c>
      <x:c r="H1912" s="9" t="n">
        <x:v>1.0014035702075936</x:v>
      </x:c>
      <x:c r="I1912" s="9" t="str">
        <x:v>可用</x:v>
      </x:c>
      <x:c r="J1912" s="9" t="n">
        <x:v>0.1189604611184145</x:v>
      </x:c>
      <x:c r="K1912" s="9" t="n">
        <x:v>0.0119203404212993</x:v>
      </x:c>
      <x:c r="L1912" s="9" t="n">
        <x:v>0.1011094079756669</x:v>
      </x:c>
      <x:c r="M1912" s="9" t="n">
        <x:v>0.1375228969987316</x:v>
      </x:c>
      <x:c r="N1912" s="9" t="n">
        <x:v>0.036413489023064696</x:v>
      </x:c>
    </x:row>
    <x:row r="1913">
      <x:c r="A1913" s="1" t="str">
        <x:v>2023Q1</x:v>
      </x:c>
      <x:c r="B1913" s="1" t="str">
        <x:v>004710.OF</x:v>
      </x:c>
      <x:c r="C1913" s="1" t="str">
        <x:v>民生加银鹏程混合A</x:v>
      </x:c>
      <x:c r="D1913" s="1" t="str">
        <x:v>民生加银基金</x:v>
      </x:c>
      <x:c r="E1913" s="9" t="n">
        <x:v>0.2010691687803464</x:v>
      </x:c>
      <x:c r="F1913" s="9" t="n">
        <x:v>1.0690956920791364</x:v>
      </x:c>
      <x:c r="G1913" s="9" t="n">
        <x:v>0.012390972425538</x:v>
      </x:c>
      <x:c r="H1913" s="9" t="n">
        <x:v>1.2825558332850207</x:v>
      </x:c>
      <x:c r="I1913" s="9" t="str">
        <x:v>覆盖/杠杆异常</x:v>
      </x:c>
      <x:c r="J1913" s="9" t="n">
        <x:v>-0.0514647253840476</x:v>
      </x:c>
      <x:c r="K1913" s="9" t="n">
        <x:v>0.0167474576920587</x:v>
      </x:c>
      <x:c r="L1913" s="9" t="n">
        <x:v>0.0075566653173783065</x:v>
      </x:c>
      <x:c r="M1913" s="9" t="n">
        <x:v>-0.0027292516295579</x:v>
      </x:c>
      <x:c r="N1913" s="9"/>
    </x:row>
    <x:row r="1914">
      <x:c r="A1914" s="1" t="str">
        <x:v>2023Q2</x:v>
      </x:c>
      <x:c r="B1914" s="1" t="str">
        <x:v>004710.OF</x:v>
      </x:c>
      <x:c r="C1914" s="1" t="str">
        <x:v>民生加银鹏程混合A</x:v>
      </x:c>
      <x:c r="D1914" s="1" t="str">
        <x:v>民生加银基金</x:v>
      </x:c>
      <x:c r="E1914" s="9" t="n">
        <x:v>0.2090829779649515</x:v>
      </x:c>
      <x:c r="F1914" s="9" t="n">
        <x:v>1.0394701993932378</x:v>
      </x:c>
      <x:c r="G1914" s="9" t="n">
        <x:v>0.0076665727116681</x:v>
      </x:c>
      <x:c r="H1914" s="9" t="n">
        <x:v>1.2562197500698573</x:v>
      </x:c>
      <x:c r="I1914" s="9" t="str">
        <x:v>覆盖/杠杆异常</x:v>
      </x:c>
      <x:c r="J1914" s="9" t="n">
        <x:v>-0.0398001275228043</x:v>
      </x:c>
      <x:c r="K1914" s="9" t="n">
        <x:v>0.0067709071031718</x:v>
      </x:c>
      <x:c r="L1914" s="9" t="n">
        <x:v>-0.00128337302924567</x:v>
      </x:c>
      <x:c r="M1914" s="9" t="n">
        <x:v>-0.0163421755963428</x:v>
      </x:c>
      <x:c r="N1914" s="9"/>
    </x:row>
    <x:row r="1915">
      <x:c r="A1915" s="1" t="str">
        <x:v>2023Q3</x:v>
      </x:c>
      <x:c r="B1915" s="1" t="str">
        <x:v>004710.OF</x:v>
      </x:c>
      <x:c r="C1915" s="1" t="str">
        <x:v>民生加银鹏程混合A</x:v>
      </x:c>
      <x:c r="D1915" s="1" t="str">
        <x:v>民生加银基金</x:v>
      </x:c>
      <x:c r="E1915" s="9" t="n">
        <x:v>0.218006411820064</x:v>
      </x:c>
      <x:c r="F1915" s="9" t="n">
        <x:v>0.959511017645398</x:v>
      </x:c>
      <x:c r="G1915" s="9" t="n">
        <x:v>0.0155337783738001</x:v>
      </x:c>
      <x:c r="H1915" s="9" t="n">
        <x:v>1.193051207839262</x:v>
      </x:c>
      <x:c r="I1915" s="9" t="str">
        <x:v>可用</x:v>
      </x:c>
      <x:c r="J1915" s="9" t="n">
        <x:v>-0.0700389210520608</x:v>
      </x:c>
      <x:c r="K1915" s="9" t="n">
        <x:v>0.0140014361109186</x:v>
      </x:c>
      <x:c r="L1915" s="9" t="n">
        <x:v>-0.0018344016550239876</x:v>
      </x:c>
      <x:c r="M1915" s="9" t="n">
        <x:v>-0.0336247944161053</x:v>
      </x:c>
      <x:c r="N1915" s="9" t="n">
        <x:v>-0.03179039276108132</x:v>
      </x:c>
    </x:row>
    <x:row r="1916">
      <x:c r="A1916" s="1" t="str">
        <x:v>2023Q4</x:v>
      </x:c>
      <x:c r="B1916" s="1" t="str">
        <x:v>004710.OF</x:v>
      </x:c>
      <x:c r="C1916" s="1" t="str">
        <x:v>民生加银鹏程混合A</x:v>
      </x:c>
      <x:c r="D1916" s="1" t="str">
        <x:v>民生加银基金</x:v>
      </x:c>
      <x:c r="E1916" s="9" t="n">
        <x:v>0.2767345272221919</x:v>
      </x:c>
      <x:c r="F1916" s="9" t="n">
        <x:v>0.764479590386397</x:v>
      </x:c>
      <x:c r="G1916" s="9" t="n">
        <x:v>0.0134585202463349</x:v>
      </x:c>
      <x:c r="H1916" s="9" t="n">
        <x:v>1.0546726378549238</x:v>
      </x:c>
      <x:c r="I1916" s="9" t="str">
        <x:v>可用</x:v>
      </x:c>
      <x:c r="J1916" s="9" t="n">
        <x:v>0.031001629210372</x:v>
      </x:c>
      <x:c r="K1916" s="9" t="n">
        <x:v>0.0198746052509315</x:v>
      </x:c>
      <x:c r="L1916" s="9" t="n">
        <x:v>0.02377295128397344</x:v>
      </x:c>
      <x:c r="M1916" s="9" t="n">
        <x:v>-0.0119272852563523</x:v>
      </x:c>
      <x:c r="N1916" s="9" t="n">
        <x:v>-0.03570023654032574</x:v>
      </x:c>
    </x:row>
    <x:row r="1917">
      <x:c r="A1917" s="1" t="str">
        <x:v>2024Q1</x:v>
      </x:c>
      <x:c r="B1917" s="1" t="str">
        <x:v>004710.OF</x:v>
      </x:c>
      <x:c r="C1917" s="1" t="str">
        <x:v>民生加银鹏程混合A</x:v>
      </x:c>
      <x:c r="D1917" s="1" t="str">
        <x:v>民生加银基金</x:v>
      </x:c>
      <x:c r="E1917" s="9" t="n">
        <x:v>0.1549013623978201</x:v>
      </x:c>
      <x:c r="F1917" s="9" t="n">
        <x:v>0.91969035700878</x:v>
      </x:c>
      <x:c r="G1917" s="9" t="n">
        <x:v>0.0075165930366333</x:v>
      </x:c>
      <x:c r="H1917" s="9" t="n">
        <x:v>1.0821083124432334</x:v>
      </x:c>
      <x:c r="I1917" s="9" t="str">
        <x:v>可用</x:v>
      </x:c>
      <x:c r="J1917" s="9" t="n">
        <x:v>-0.0214333367255786</x:v>
      </x:c>
      <x:c r="K1917" s="9" t="n">
        <x:v>0.0174055286828451</x:v>
      </x:c>
      <x:c r="L1917" s="9" t="n">
        <x:v>0.012687643828729011</x:v>
      </x:c>
      <x:c r="M1917" s="9" t="n">
        <x:v>-0.0030802587621716</x:v>
      </x:c>
      <x:c r="N1917" s="9" t="n">
        <x:v>-0.01576790259090061</x:v>
      </x:c>
    </x:row>
    <x:row r="1918">
      <x:c r="A1918" s="1" t="str">
        <x:v>2024Q2</x:v>
      </x:c>
      <x:c r="B1918" s="1" t="str">
        <x:v>004710.OF</x:v>
      </x:c>
      <x:c r="C1918" s="1" t="str">
        <x:v>民生加银鹏程混合A</x:v>
      </x:c>
      <x:c r="D1918" s="1" t="str">
        <x:v>民生加银基金</x:v>
      </x:c>
      <x:c r="E1918" s="9" t="n">
        <x:v>0.0826447514897518</x:v>
      </x:c>
      <x:c r="F1918" s="9" t="n">
        <x:v>0.785210335668915</x:v>
      </x:c>
      <x:c r="G1918" s="9" t="n">
        <x:v>0.0076939575666295</x:v>
      </x:c>
      <x:c r="H1918" s="9" t="n">
        <x:v>0.8755490447252963</x:v>
      </x:c>
      <x:c r="I1918" s="9" t="str">
        <x:v>可用</x:v>
      </x:c>
      <x:c r="J1918" s="9" t="n">
        <x:v>0.1606714697572842</x:v>
      </x:c>
      <x:c r="K1918" s="9" t="n">
        <x:v>0.0089599220136762</x:v>
      </x:c>
      <x:c r="L1918" s="9" t="n">
        <x:v>0.020314077061509915</x:v>
      </x:c>
      <x:c r="M1918" s="9" t="n">
        <x:v>0.0163674359406271</x:v>
      </x:c>
      <x:c r="N1918" s="9" t="n">
        <x:v>-0.003946641120882815</x:v>
      </x:c>
    </x:row>
    <x:row r="1919">
      <x:c r="A1919" s="1" t="str">
        <x:v>2024Q3</x:v>
      </x:c>
      <x:c r="B1919" s="1" t="str">
        <x:v>004710.OF</x:v>
      </x:c>
      <x:c r="C1919" s="1" t="str">
        <x:v>民生加银鹏程混合A</x:v>
      </x:c>
      <x:c r="D1919" s="1" t="str">
        <x:v>民生加银基金</x:v>
      </x:c>
      <x:c r="E1919" s="9" t="n">
        <x:v>0.1028177790085848</x:v>
      </x:c>
      <x:c r="F1919" s="9" t="n">
        <x:v>0.8418532503461645</x:v>
      </x:c>
      <x:c r="G1919" s="9" t="n">
        <x:v>0.0857436622126834</x:v>
      </x:c>
      <x:c r="H1919" s="9" t="n">
        <x:v>1.0304146915674328</x:v>
      </x:c>
      <x:c r="I1919" s="9" t="str">
        <x:v>可用</x:v>
      </x:c>
      <x:c r="J1919" s="9" t="n">
        <x:v>-0.0206428811428998</x:v>
      </x:c>
      <x:c r="K1919" s="9" t="n">
        <x:v>0.0278751222406441</x:v>
      </x:c>
      <x:c r="L1919" s="9" t="n">
        <x:v>0.021344307070631743</x:v>
      </x:c>
      <x:c r="M1919" s="9" t="n">
        <x:v>0.028346065340113</x:v>
      </x:c>
      <x:c r="N1919" s="9" t="n">
        <x:v>0.007001758269481257</x:v>
      </x:c>
    </x:row>
    <x:row r="1920">
      <x:c r="A1920" s="1" t="str">
        <x:v>2024Q4</x:v>
      </x:c>
      <x:c r="B1920" s="1" t="str">
        <x:v>004710.OF</x:v>
      </x:c>
      <x:c r="C1920" s="1" t="str">
        <x:v>民生加银鹏程混合A</x:v>
      </x:c>
      <x:c r="D1920" s="1" t="str">
        <x:v>民生加银基金</x:v>
      </x:c>
      <x:c r="E1920" s="9"/>
      <x:c r="F1920" s="9" t="n">
        <x:v>0.9841689281292464</x:v>
      </x:c>
      <x:c r="G1920" s="9" t="n">
        <x:v>0.0046598570889325</x:v>
      </x:c>
      <x:c r="H1920" s="9"/>
      <x:c r="I1920" s="9" t="str">
        <x:v>覆盖/杠杆异常</x:v>
      </x:c>
      <x:c r="J1920" s="9" t="n">
        <x:v>-0.0120968459253197</x:v>
      </x:c>
      <x:c r="K1920" s="9" t="n">
        <x:v>-0.0061358304583538</x:v>
      </x:c>
      <x:c r="L1920" s="9"/>
      <x:c r="M1920" s="9" t="n">
        <x:v>-0.0009587739260068</x:v>
      </x:c>
      <x:c r="N1920" s="9"/>
    </x:row>
    <x:row r="1921">
      <x:c r="A1921" s="1" t="str">
        <x:v>2025Q1</x:v>
      </x:c>
      <x:c r="B1921" s="1" t="str">
        <x:v>004710.OF</x:v>
      </x:c>
      <x:c r="C1921" s="1" t="str">
        <x:v>民生加银鹏程混合A</x:v>
      </x:c>
      <x:c r="D1921" s="1" t="str">
        <x:v>民生加银基金</x:v>
      </x:c>
      <x:c r="E1921" s="9" t="n">
        <x:v>0.0058904131139288</x:v>
      </x:c>
      <x:c r="F1921" s="9" t="n">
        <x:v>1.0763391238083253</x:v>
      </x:c>
      <x:c r="G1921" s="9" t="n">
        <x:v>0.0051308242771292</x:v>
      </x:c>
      <x:c r="H1921" s="9" t="n">
        <x:v>1.0873603611993834</x:v>
      </x:c>
      <x:c r="I1921" s="9" t="str">
        <x:v>可用</x:v>
      </x:c>
      <x:c r="J1921" s="9" t="n">
        <x:v>0.0125459507988814</x:v>
      </x:c>
      <x:c r="K1921" s="9" t="n">
        <x:v>0.0167355103051229</x:v>
      </x:c>
      <x:c r="L1921" s="9" t="n">
        <x:v>0.01808698533141362</x:v>
      </x:c>
      <x:c r="M1921" s="9" t="n">
        <x:v>0.0159149092489827</x:v>
      </x:c>
      <x:c r="N1921" s="9" t="n">
        <x:v>-0.002172076082430918</x:v>
      </x:c>
    </x:row>
    <x:row r="1922">
      <x:c r="A1922" s="1" t="str">
        <x:v>2025Q2</x:v>
      </x:c>
      <x:c r="B1922" s="1" t="str">
        <x:v>004710.OF</x:v>
      </x:c>
      <x:c r="C1922" s="1" t="str">
        <x:v>民生加银鹏程混合A</x:v>
      </x:c>
      <x:c r="D1922" s="1" t="str">
        <x:v>民生加银基金</x:v>
      </x:c>
      <x:c r="E1922" s="9" t="n">
        <x:v>0.0530911512398353</x:v>
      </x:c>
      <x:c r="F1922" s="9" t="n">
        <x:v>1.106349124585885</x:v>
      </x:c>
      <x:c r="G1922" s="9" t="n">
        <x:v>0.0194838774386775</x:v>
      </x:c>
      <x:c r="H1922" s="9" t="n">
        <x:v>1.1789241532643977</x:v>
      </x:c>
      <x:c r="I1922" s="9" t="str">
        <x:v>可用</x:v>
      </x:c>
      <x:c r="J1922" s="9" t="n">
        <x:v>0.1790131298144346</x:v>
      </x:c>
      <x:c r="K1922" s="9" t="n">
        <x:v>-0.0093141564174268</x:v>
      </x:c>
      <x:c r="L1922" s="9" t="n">
        <x:v>-0.0008006956497817273</x:v>
      </x:c>
      <x:c r="M1922" s="9" t="n">
        <x:v>-0.0107061302733404</x:v>
      </x:c>
      <x:c r="N1922" s="9" t="n">
        <x:v>-0.009905434623558673</x:v>
      </x:c>
    </x:row>
    <x:row r="1923">
      <x:c r="A1923" s="1" t="str">
        <x:v>2025Q3</x:v>
      </x:c>
      <x:c r="B1923" s="1" t="str">
        <x:v>004710.OF</x:v>
      </x:c>
      <x:c r="C1923" s="1" t="str">
        <x:v>民生加银鹏程混合A</x:v>
      </x:c>
      <x:c r="D1923" s="1" t="str">
        <x:v>民生加银基金</x:v>
      </x:c>
      <x:c r="E1923" s="9" t="n">
        <x:v>0.0299513470465095</x:v>
      </x:c>
      <x:c r="F1923" s="9" t="n">
        <x:v>0.7743999242513879</x:v>
      </x:c>
      <x:c r="G1923" s="9" t="n">
        <x:v>0.0451324011786657</x:v>
      </x:c>
      <x:c r="H1923" s="9" t="n">
        <x:v>0.8494836724765631</x:v>
      </x:c>
      <x:c r="I1923" s="9" t="str">
        <x:v>可用</x:v>
      </x:c>
      <x:c r="J1923" s="9" t="n">
        <x:v>-0.002316465870377</x:v>
      </x:c>
      <x:c r="K1923" s="9" t="n">
        <x:v>0.0053859744891888</x:v>
      </x:c>
      <x:c r="L1923" s="9" t="n">
        <x:v>0.004101516963242658</x:v>
      </x:c>
      <x:c r="M1923" s="9" t="n">
        <x:v>0.0069228921189636</x:v>
      </x:c>
      <x:c r="N1923" s="9" t="n">
        <x:v>0.0028213751557209423</x:v>
      </x:c>
    </x:row>
    <x:row r="1924">
      <x:c r="A1924" s="1" t="str">
        <x:v>2025Q4</x:v>
      </x:c>
      <x:c r="B1924" s="1" t="str">
        <x:v>004710.OF</x:v>
      </x:c>
      <x:c r="C1924" s="1" t="str">
        <x:v>民生加银鹏程混合A</x:v>
      </x:c>
      <x:c r="D1924" s="1" t="str">
        <x:v>民生加银基金</x:v>
      </x:c>
      <x:c r="E1924" s="9" t="n">
        <x:v>0.1254053404819554</x:v>
      </x:c>
      <x:c r="F1924" s="9" t="n">
        <x:v>0.9825314693877552</x:v>
      </x:c>
      <x:c r="G1924" s="9" t="n">
        <x:v>0.0869048456896883</x:v>
      </x:c>
      <x:c r="H1924" s="9" t="n">
        <x:v>1.1948416555593988</x:v>
      </x:c>
      <x:c r="I1924" s="9" t="str">
        <x:v>可用</x:v>
      </x:c>
      <x:c r="J1924" s="9" t="n">
        <x:v>-0.0388536352522925</x:v>
      </x:c>
      <x:c r="K1924" s="9" t="n">
        <x:v>0.0082560386605905</x:v>
      </x:c>
      <x:c r="L1924" s="9" t="n">
        <x:v>0.0032393644387366527</x:v>
      </x:c>
      <x:c r="M1924" s="9" t="n">
        <x:v>-0.0064011400239131</x:v>
      </x:c>
      <x:c r="N1924" s="9" t="n">
        <x:v>-0.009640504462649753</x:v>
      </x:c>
    </x:row>
    <x:row r="1925">
      <x:c r="A1925" s="1" t="str">
        <x:v>2026Q1</x:v>
      </x:c>
      <x:c r="B1925" s="1" t="str">
        <x:v>004710.OF</x:v>
      </x:c>
      <x:c r="C1925" s="1" t="str">
        <x:v>民生加银鹏程混合A</x:v>
      </x:c>
      <x:c r="D1925" s="1" t="str">
        <x:v>民生加银基金</x:v>
      </x:c>
      <x:c r="E1925" s="9" t="n">
        <x:v>0.2299576307515337</x:v>
      </x:c>
      <x:c r="F1925" s="9" t="n">
        <x:v>0.7489775346370142</x:v>
      </x:c>
      <x:c r="G1925" s="9" t="n">
        <x:v>0.0919764340490797</x:v>
      </x:c>
      <x:c r="H1925" s="9" t="n">
        <x:v>1.0709115994376275</x:v>
      </x:c>
      <x:c r="I1925" s="9" t="str">
        <x:v>可用</x:v>
      </x:c>
      <x:c r="J1925" s="9" t="n">
        <x:v>0.1189604611184145</x:v>
      </x:c>
      <x:c r="K1925" s="9" t="n">
        <x:v>0.0119203404212993</x:v>
      </x:c>
      <x:c r="L1925" s="9" t="n">
        <x:v>0.03628393297267924</x:v>
      </x:c>
      <x:c r="M1925" s="9" t="n">
        <x:v>0.0213950577983677</x:v>
      </x:c>
      <x:c r="N1925" s="9" t="n">
        <x:v>-0.01488887517431154</x:v>
      </x:c>
    </x:row>
    <x:row r="1926">
      <x:c r="A1926" s="1" t="str">
        <x:v>2023Q1</x:v>
      </x:c>
      <x:c r="B1926" s="1" t="str">
        <x:v>004734.OF</x:v>
      </x:c>
      <x:c r="C1926" s="1" t="str">
        <x:v>中欧瑾灵灵活配置混合A</x:v>
      </x:c>
      <x:c r="D1926" s="1" t="str">
        <x:v>中欧基金</x:v>
      </x:c>
      <x:c r="E1926" s="9" t="n">
        <x:v>0.1764645793397231</x:v>
      </x:c>
      <x:c r="F1926" s="9" t="n">
        <x:v>0.7168537280085198</x:v>
      </x:c>
      <x:c r="G1926" s="9" t="n">
        <x:v>0.104785028541001</x:v>
      </x:c>
      <x:c r="H1926" s="9" t="n">
        <x:v>0.9981033358892439</x:v>
      </x:c>
      <x:c r="I1926" s="9" t="str">
        <x:v>可用</x:v>
      </x:c>
      <x:c r="J1926" s="9" t="n">
        <x:v>-0.0514647253840476</x:v>
      </x:c>
      <x:c r="K1926" s="9" t="n">
        <x:v>0.0167474576920587</x:v>
      </x:c>
      <x:c r="L1926" s="9" t="n">
        <x:v>0.0029237763654869093</x:v>
      </x:c>
      <x:c r="M1926" s="9" t="n">
        <x:v>-0.0012354651162789</x:v>
      </x:c>
      <x:c r="N1926" s="9" t="n">
        <x:v>-0.004159241481765809</x:v>
      </x:c>
    </x:row>
    <x:row r="1927">
      <x:c r="A1927" s="1" t="str">
        <x:v>2023Q2</x:v>
      </x:c>
      <x:c r="B1927" s="1" t="str">
        <x:v>004734.OF</x:v>
      </x:c>
      <x:c r="C1927" s="1" t="str">
        <x:v>中欧瑾灵灵活配置混合A</x:v>
      </x:c>
      <x:c r="D1927" s="1" t="str">
        <x:v>中欧基金</x:v>
      </x:c>
      <x:c r="E1927" s="9" t="n">
        <x:v>0.5009166699940107</x:v>
      </x:c>
      <x:c r="F1927" s="9" t="n">
        <x:v>0.4262806526252745</x:v>
      </x:c>
      <x:c r="G1927" s="9" t="n">
        <x:v>0.0591657470553004</x:v>
      </x:c>
      <x:c r="H1927" s="9" t="n">
        <x:v>0.9863630696745856</x:v>
      </x:c>
      <x:c r="I1927" s="9" t="str">
        <x:v>可用</x:v>
      </x:c>
      <x:c r="J1927" s="9" t="n">
        <x:v>-0.0398001275228043</x:v>
      </x:c>
      <x:c r="K1927" s="9" t="n">
        <x:v>0.0067709071031718</x:v>
      </x:c>
      <x:c r="L1927" s="9" t="n">
        <x:v>-0.017050240645254924</x:v>
      </x:c>
      <x:c r="M1927" s="9" t="n">
        <x:v>-0.06963545077494</x:v>
      </x:c>
      <x:c r="N1927" s="9" t="n">
        <x:v>-0.052585210129685075</x:v>
      </x:c>
    </x:row>
    <x:row r="1928">
      <x:c r="A1928" s="1" t="str">
        <x:v>2023Q3</x:v>
      </x:c>
      <x:c r="B1928" s="1" t="str">
        <x:v>004734.OF</x:v>
      </x:c>
      <x:c r="C1928" s="1" t="str">
        <x:v>中欧瑾灵灵活配置混合A</x:v>
      </x:c>
      <x:c r="D1928" s="1" t="str">
        <x:v>中欧基金</x:v>
      </x:c>
      <x:c r="E1928" s="9" t="n">
        <x:v>0.505360463183875</x:v>
      </x:c>
      <x:c r="F1928" s="9" t="n">
        <x:v>0.348492635952283</x:v>
      </x:c>
      <x:c r="G1928" s="9" t="n">
        <x:v>0.130674278897573</x:v>
      </x:c>
      <x:c r="H1928" s="9" t="n">
        <x:v>0.9845273780337309</x:v>
      </x:c>
      <x:c r="I1928" s="9" t="str">
        <x:v>可用</x:v>
      </x:c>
      <x:c r="J1928" s="9" t="n">
        <x:v>-0.0700389210520608</x:v>
      </x:c>
      <x:c r="K1928" s="9" t="n">
        <x:v>0.0140014361109186</x:v>
      </x:c>
      <x:c r="L1928" s="9" t="n">
        <x:v>-0.03051550420635679</x:v>
      </x:c>
      <x:c r="M1928" s="9" t="n">
        <x:v>-0.0129047395588924</x:v>
      </x:c>
      <x:c r="N1928" s="9" t="n">
        <x:v>0.017610764647464392</x:v>
      </x:c>
    </x:row>
    <x:row r="1929">
      <x:c r="A1929" s="1" t="str">
        <x:v>2023Q4</x:v>
      </x:c>
      <x:c r="B1929" s="1" t="str">
        <x:v>004734.OF</x:v>
      </x:c>
      <x:c r="C1929" s="1" t="str">
        <x:v>中欧瑾灵灵活配置混合A</x:v>
      </x:c>
      <x:c r="D1929" s="1" t="str">
        <x:v>中欧基金</x:v>
      </x:c>
      <x:c r="E1929" s="9" t="n">
        <x:v>0.5118622644927536</x:v>
      </x:c>
      <x:c r="F1929" s="9" t="n">
        <x:v>0.3431264834943639</x:v>
      </x:c>
      <x:c r="G1929" s="9" t="n">
        <x:v>0.1479430344202898</x:v>
      </x:c>
      <x:c r="H1929" s="9" t="n">
        <x:v>1.0029317824074073</x:v>
      </x:c>
      <x:c r="I1929" s="9" t="str">
        <x:v>可用</x:v>
      </x:c>
      <x:c r="J1929" s="9" t="n">
        <x:v>0.031001629210372</x:v>
      </x:c>
      <x:c r="K1929" s="9" t="n">
        <x:v>0.0198746052509315</x:v>
      </x:c>
      <x:c r="L1929" s="9" t="n">
        <x:v>0.022688067541176457</x:v>
      </x:c>
      <x:c r="M1929" s="9" t="n">
        <x:v>-0.0046747484351478</x:v>
      </x:c>
      <x:c r="N1929" s="9" t="n">
        <x:v>-0.027362815976324256</x:v>
      </x:c>
    </x:row>
    <x:row r="1930">
      <x:c r="A1930" s="1" t="str">
        <x:v>2024Q1</x:v>
      </x:c>
      <x:c r="B1930" s="1" t="str">
        <x:v>004734.OF</x:v>
      </x:c>
      <x:c r="C1930" s="1" t="str">
        <x:v>中欧瑾灵灵活配置混合A</x:v>
      </x:c>
      <x:c r="D1930" s="1" t="str">
        <x:v>中欧基金</x:v>
      </x:c>
      <x:c r="E1930" s="9" t="n">
        <x:v>0.0965192510239906</x:v>
      </x:c>
      <x:c r="F1930" s="9" t="n">
        <x:v>0.6439194144724011</x:v>
      </x:c>
      <x:c r="G1930" s="9" t="n">
        <x:v>0.2625571490150185</x:v>
      </x:c>
      <x:c r="H1930" s="9" t="n">
        <x:v>1.0029958145114102</x:v>
      </x:c>
      <x:c r="I1930" s="9" t="str">
        <x:v>可用</x:v>
      </x:c>
      <x:c r="J1930" s="9" t="n">
        <x:v>-0.0214333367255786</x:v>
      </x:c>
      <x:c r="K1930" s="9" t="n">
        <x:v>0.0174055286828451</x:v>
      </x:c>
      <x:c r="L1930" s="9" t="n">
        <x:v>0.00913902823034236</x:v>
      </x:c>
      <x:c r="M1930" s="9" t="n">
        <x:v>0.0035822321286418</x:v>
      </x:c>
      <x:c r="N1930" s="9" t="n">
        <x:v>-0.00555679610170056</x:v>
      </x:c>
    </x:row>
    <x:row r="1931">
      <x:c r="A1931" s="1" t="str">
        <x:v>2024Q2</x:v>
      </x:c>
      <x:c r="B1931" s="1" t="str">
        <x:v>004734.OF</x:v>
      </x:c>
      <x:c r="C1931" s="1" t="str">
        <x:v>中欧瑾灵灵活配置混合A</x:v>
      </x:c>
      <x:c r="D1931" s="1" t="str">
        <x:v>中欧基金</x:v>
      </x:c>
      <x:c r="E1931" s="9" t="n">
        <x:v>0.0014364883750476</x:v>
      </x:c>
      <x:c r="F1931" s="9" t="n">
        <x:v>0.7739139034430187</x:v>
      </x:c>
      <x:c r="G1931" s="9" t="n">
        <x:v>0.2293426611612247</x:v>
      </x:c>
      <x:c r="H1931" s="9" t="n">
        <x:v>1.004693052979291</x:v>
      </x:c>
      <x:c r="I1931" s="9" t="str">
        <x:v>可用</x:v>
      </x:c>
      <x:c r="J1931" s="9" t="n">
        <x:v>0.1606714697572842</x:v>
      </x:c>
      <x:c r="K1931" s="9" t="n">
        <x:v>0.0089599220136762</x:v>
      </x:c>
      <x:c r="L1931" s="9" t="n">
        <x:v>0.007165010918657331</x:v>
      </x:c>
      <x:c r="M1931" s="9" t="n">
        <x:v>0.0152296343301341</x:v>
      </x:c>
      <x:c r="N1931" s="9" t="n">
        <x:v>0.00806462341147677</x:v>
      </x:c>
    </x:row>
    <x:row r="1932">
      <x:c r="A1932" s="1" t="str">
        <x:v>2024Q3</x:v>
      </x:c>
      <x:c r="B1932" s="1" t="str">
        <x:v>004734.OF</x:v>
      </x:c>
      <x:c r="C1932" s="1" t="str">
        <x:v>中欧瑾灵灵活配置混合A</x:v>
      </x:c>
      <x:c r="D1932" s="1" t="str">
        <x:v>中欧基金</x:v>
      </x:c>
      <x:c r="E1932" s="9"/>
      <x:c r="F1932" s="9" t="n">
        <x:v>1.0326660837890282</x:v>
      </x:c>
      <x:c r="G1932" s="9" t="n">
        <x:v>0.0298149372023284</x:v>
      </x:c>
      <x:c r="H1932" s="9"/>
      <x:c r="I1932" s="9" t="str">
        <x:v>覆盖/杠杆异常</x:v>
      </x:c>
      <x:c r="J1932" s="9" t="n">
        <x:v>-0.0206428811428998</x:v>
      </x:c>
      <x:c r="K1932" s="9" t="n">
        <x:v>0.0278751222406441</x:v>
      </x:c>
      <x:c r="L1932" s="9"/>
      <x:c r="M1932" s="9" t="n">
        <x:v>0.0200796937260723</x:v>
      </x:c>
      <x:c r="N1932" s="9"/>
    </x:row>
    <x:row r="1933">
      <x:c r="A1933" s="1" t="str">
        <x:v>2024Q4</x:v>
      </x:c>
      <x:c r="B1933" s="1" t="str">
        <x:v>004734.OF</x:v>
      </x:c>
      <x:c r="C1933" s="1" t="str">
        <x:v>中欧瑾灵灵活配置混合A</x:v>
      </x:c>
      <x:c r="D1933" s="1" t="str">
        <x:v>中欧基金</x:v>
      </x:c>
      <x:c r="E1933" s="9"/>
      <x:c r="F1933" s="9" t="n">
        <x:v>1.085516154987501</x:v>
      </x:c>
      <x:c r="G1933" s="9" t="n">
        <x:v>0.0407567411499072</x:v>
      </x:c>
      <x:c r="H1933" s="9"/>
      <x:c r="I1933" s="9" t="str">
        <x:v>覆盖/杠杆异常</x:v>
      </x:c>
      <x:c r="J1933" s="9" t="n">
        <x:v>-0.0120968459253197</x:v>
      </x:c>
      <x:c r="K1933" s="9" t="n">
        <x:v>-0.0061358304583538</x:v>
      </x:c>
      <x:c r="L1933" s="9"/>
      <x:c r="M1933" s="9" t="n">
        <x:v>0.0034466911764705</x:v>
      </x:c>
      <x:c r="N1933" s="9"/>
    </x:row>
    <x:row r="1934">
      <x:c r="A1934" s="1" t="str">
        <x:v>2025Q1</x:v>
      </x:c>
      <x:c r="B1934" s="1" t="str">
        <x:v>004734.OF</x:v>
      </x:c>
      <x:c r="C1934" s="1" t="str">
        <x:v>中欧瑾灵灵活配置混合A</x:v>
      </x:c>
      <x:c r="D1934" s="1" t="str">
        <x:v>中欧基金</x:v>
      </x:c>
      <x:c r="E1934" s="9"/>
      <x:c r="F1934" s="9" t="n">
        <x:v>1.0165986936091078</x:v>
      </x:c>
      <x:c r="G1934" s="9" t="n">
        <x:v>0.0211599689753708</x:v>
      </x:c>
      <x:c r="H1934" s="9"/>
      <x:c r="I1934" s="9" t="str">
        <x:v>覆盖/杠杆异常</x:v>
      </x:c>
      <x:c r="J1934" s="9" t="n">
        <x:v>0.0125459507988814</x:v>
      </x:c>
      <x:c r="K1934" s="9" t="n">
        <x:v>0.0167355103051229</x:v>
      </x:c>
      <x:c r="L1934" s="9"/>
      <x:c r="M1934" s="9" t="n">
        <x:v>0.0051141134264558</x:v>
      </x:c>
      <x:c r="N1934" s="9"/>
    </x:row>
    <x:row r="1935">
      <x:c r="A1935" s="1" t="str">
        <x:v>2025Q2</x:v>
      </x:c>
      <x:c r="B1935" s="1" t="str">
        <x:v>004734.OF</x:v>
      </x:c>
      <x:c r="C1935" s="1" t="str">
        <x:v>中欧瑾灵灵活配置混合A</x:v>
      </x:c>
      <x:c r="D1935" s="1" t="str">
        <x:v>中欧基金</x:v>
      </x:c>
      <x:c r="E1935" s="9"/>
      <x:c r="F1935" s="9" t="n">
        <x:v>1.0092697815316891</x:v>
      </x:c>
      <x:c r="G1935" s="9" t="n">
        <x:v>0.0232321940115994</x:v>
      </x:c>
      <x:c r="H1935" s="9"/>
      <x:c r="I1935" s="9" t="str">
        <x:v>覆盖/杠杆异常</x:v>
      </x:c>
      <x:c r="J1935" s="9" t="n">
        <x:v>0.1790131298144346</x:v>
      </x:c>
      <x:c r="K1935" s="9" t="n">
        <x:v>-0.0093141564174268</x:v>
      </x:c>
      <x:c r="L1935" s="9"/>
      <x:c r="M1935" s="9" t="n">
        <x:v>0.0097964763061968</x:v>
      </x:c>
      <x:c r="N1935" s="9"/>
    </x:row>
    <x:row r="1936">
      <x:c r="A1936" s="1" t="str">
        <x:v>2025Q3</x:v>
      </x:c>
      <x:c r="B1936" s="1" t="str">
        <x:v>004734.OF</x:v>
      </x:c>
      <x:c r="C1936" s="1" t="str">
        <x:v>中欧瑾灵灵活配置混合A</x:v>
      </x:c>
      <x:c r="D1936" s="1" t="str">
        <x:v>中欧基金</x:v>
      </x:c>
      <x:c r="E1936" s="9" t="n">
        <x:v>0.0299087461265822</x:v>
      </x:c>
      <x:c r="F1936" s="9" t="n">
        <x:v>0.7579926572151899</x:v>
      </x:c>
      <x:c r="G1936" s="9" t="n">
        <x:v>0.0506635947341772</x:v>
      </x:c>
      <x:c r="H1936" s="9" t="n">
        <x:v>0.8385649980759493</x:v>
      </x:c>
      <x:c r="I1936" s="9" t="str">
        <x:v>可用</x:v>
      </x:c>
      <x:c r="J1936" s="9" t="n">
        <x:v>-0.002316465870377</x:v>
      </x:c>
      <x:c r="K1936" s="9" t="n">
        <x:v>0.0053859744891888</x:v>
      </x:c>
      <x:c r="L1936" s="9" t="n">
        <x:v>0.0040132465251254456</x:v>
      </x:c>
      <x:c r="M1936" s="9" t="n">
        <x:v>0.0009776641347671</x:v>
      </x:c>
      <x:c r="N1936" s="9" t="n">
        <x:v>-0.0030355823903583457</x:v>
      </x:c>
    </x:row>
    <x:row r="1937">
      <x:c r="A1937" s="1" t="str">
        <x:v>2025Q4</x:v>
      </x:c>
      <x:c r="B1937" s="1" t="str">
        <x:v>004734.OF</x:v>
      </x:c>
      <x:c r="C1937" s="1" t="str">
        <x:v>中欧瑾灵灵活配置混合A</x:v>
      </x:c>
      <x:c r="D1937" s="1" t="str">
        <x:v>中欧基金</x:v>
      </x:c>
      <x:c r="E1937" s="9" t="n">
        <x:v>0.094798721180295</x:v>
      </x:c>
      <x:c r="F1937" s="9" t="n">
        <x:v>0.6174762308077019</x:v>
      </x:c>
      <x:c r="G1937" s="9" t="n">
        <x:v>0.0542601932983245</x:v>
      </x:c>
      <x:c r="H1937" s="9" t="n">
        <x:v>0.7665351452863214</x:v>
      </x:c>
      <x:c r="I1937" s="9" t="str">
        <x:v>覆盖/杠杆异常</x:v>
      </x:c>
      <x:c r="J1937" s="9" t="n">
        <x:v>-0.0388536352522925</x:v>
      </x:c>
      <x:c r="K1937" s="9" t="n">
        <x:v>0.0082560386605905</x:v>
      </x:c>
      <x:c r="L1937" s="9" t="n">
        <x:v>0.001414632698421132</x:v>
      </x:c>
      <x:c r="M1937" s="9" t="n">
        <x:v>0.0057851239669421</x:v>
      </x:c>
      <x:c r="N1937" s="9"/>
    </x:row>
    <x:row r="1938">
      <x:c r="A1938" s="1" t="str">
        <x:v>2026Q1</x:v>
      </x:c>
      <x:c r="B1938" s="1" t="str">
        <x:v>004734.OF</x:v>
      </x:c>
      <x:c r="C1938" s="1" t="str">
        <x:v>中欧瑾灵灵活配置混合A</x:v>
      </x:c>
      <x:c r="D1938" s="1" t="str">
        <x:v>中欧基金</x:v>
      </x:c>
      <x:c r="E1938" s="9" t="n">
        <x:v>0.0563045177973836</x:v>
      </x:c>
      <x:c r="F1938" s="9" t="n">
        <x:v>0.7234592786735625</x:v>
      </x:c>
      <x:c r="G1938" s="9" t="n">
        <x:v>0.0424852625494371</x:v>
      </x:c>
      <x:c r="H1938" s="9" t="n">
        <x:v>0.8222490590203831</x:v>
      </x:c>
      <x:c r="I1938" s="9" t="str">
        <x:v>可用</x:v>
      </x:c>
      <x:c r="J1938" s="9" t="n">
        <x:v>0.1189604611184145</x:v>
      </x:c>
      <x:c r="K1938" s="9" t="n">
        <x:v>0.0119203404212993</x:v>
      </x:c>
      <x:c r="L1938" s="9" t="n">
        <x:v>0.015321892282963233</x:v>
      </x:c>
      <x:c r="M1938" s="9" t="n">
        <x:v>0.0443714050944945</x:v>
      </x:c>
      <x:c r="N1938" s="9" t="n">
        <x:v>0.029049512811531265</x:v>
      </x:c>
    </x:row>
    <x:row r="1939">
      <x:c r="A1939" s="1" t="str">
        <x:v>2023Q1</x:v>
      </x:c>
      <x:c r="B1939" s="1" t="str">
        <x:v>004738.OF</x:v>
      </x:c>
      <x:c r="C1939" s="1" t="str">
        <x:v>摩根安隆回报混合A</x:v>
      </x:c>
      <x:c r="D1939" s="1" t="str">
        <x:v>摩根基金(中国)</x:v>
      </x:c>
      <x:c r="E1939" s="9" t="n">
        <x:v>0.2583379109398397</x:v>
      </x:c>
      <x:c r="F1939" s="9" t="n">
        <x:v>0.7208113439267154</x:v>
      </x:c>
      <x:c r="G1939" s="9" t="n">
        <x:v>0.0054236694882409</x:v>
      </x:c>
      <x:c r="H1939" s="9" t="n">
        <x:v>0.984572924354796</x:v>
      </x:c>
      <x:c r="I1939" s="9" t="str">
        <x:v>可用</x:v>
      </x:c>
      <x:c r="J1939" s="9" t="n">
        <x:v>-0.0514647253840476</x:v>
      </x:c>
      <x:c r="K1939" s="9" t="n">
        <x:v>0.0167474576920587</x:v>
      </x:c>
      <x:c r="L1939" s="9" t="n">
        <x:v>-0.001223532156438759</x:v>
      </x:c>
      <x:c r="M1939" s="9" t="n">
        <x:v>-0.0074421373818559</x:v>
      </x:c>
      <x:c r="N1939" s="9" t="n">
        <x:v>-0.006218605225417141</x:v>
      </x:c>
    </x:row>
    <x:row r="1940">
      <x:c r="A1940" s="1" t="str">
        <x:v>2023Q2</x:v>
      </x:c>
      <x:c r="B1940" s="1" t="str">
        <x:v>004738.OF</x:v>
      </x:c>
      <x:c r="C1940" s="1" t="str">
        <x:v>摩根安隆回报混合A</x:v>
      </x:c>
      <x:c r="D1940" s="1" t="str">
        <x:v>摩根基金(中国)</x:v>
      </x:c>
      <x:c r="E1940" s="9" t="n">
        <x:v>0.2553138288284073</x:v>
      </x:c>
      <x:c r="F1940" s="9" t="n">
        <x:v>0.7323808182785763</x:v>
      </x:c>
      <x:c r="G1940" s="9" t="n">
        <x:v>0.0060764496543819</x:v>
      </x:c>
      <x:c r="H1940" s="9" t="n">
        <x:v>0.9937710967613655</x:v>
      </x:c>
      <x:c r="I1940" s="9" t="str">
        <x:v>可用</x:v>
      </x:c>
      <x:c r="J1940" s="9" t="n">
        <x:v>-0.0398001275228043</x:v>
      </x:c>
      <x:c r="K1940" s="9" t="n">
        <x:v>0.0067709071031718</x:v>
      </x:c>
      <x:c r="L1940" s="9" t="n">
        <x:v>-0.0052026404609968515</x:v>
      </x:c>
      <x:c r="M1940" s="9" t="n">
        <x:v>-0.006148309214966</x:v>
      </x:c>
      <x:c r="N1940" s="9" t="n">
        <x:v>-0.0009456687539691486</x:v>
      </x:c>
    </x:row>
    <x:row r="1941">
      <x:c r="A1941" s="1" t="str">
        <x:v>2023Q3</x:v>
      </x:c>
      <x:c r="B1941" s="1" t="str">
        <x:v>004738.OF</x:v>
      </x:c>
      <x:c r="C1941" s="1" t="str">
        <x:v>摩根安隆回报混合A</x:v>
      </x:c>
      <x:c r="D1941" s="1" t="str">
        <x:v>摩根基金(中国)</x:v>
      </x:c>
      <x:c r="E1941" s="9" t="n">
        <x:v>0.2745001994166076</x:v>
      </x:c>
      <x:c r="F1941" s="9" t="n">
        <x:v>0.7231991685567853</x:v>
      </x:c>
      <x:c r="G1941" s="9" t="n">
        <x:v>0.011544441783436</x:v>
      </x:c>
      <x:c r="H1941" s="9" t="n">
        <x:v>1.009243809756829</x:v>
      </x:c>
      <x:c r="I1941" s="9" t="str">
        <x:v>可用</x:v>
      </x:c>
      <x:c r="J1941" s="9" t="n">
        <x:v>-0.0700389210520608</x:v>
      </x:c>
      <x:c r="K1941" s="9" t="n">
        <x:v>0.0140014361109186</x:v>
      </x:c>
      <x:c r="L1941" s="9" t="n">
        <x:v>-0.009099870841697446</x:v>
      </x:c>
      <x:c r="M1941" s="9" t="n">
        <x:v>-0.014786872878159</x:v>
      </x:c>
      <x:c r="N1941" s="9" t="n">
        <x:v>-0.005687002036461554</x:v>
      </x:c>
    </x:row>
    <x:row r="1942">
      <x:c r="A1942" s="1" t="str">
        <x:v>2023Q4</x:v>
      </x:c>
      <x:c r="B1942" s="1" t="str">
        <x:v>004738.OF</x:v>
      </x:c>
      <x:c r="C1942" s="1" t="str">
        <x:v>摩根安隆回报混合A</x:v>
      </x:c>
      <x:c r="D1942" s="1" t="str">
        <x:v>摩根基金(中国)</x:v>
      </x:c>
      <x:c r="E1942" s="9" t="n">
        <x:v>0.3013714088644026</x:v>
      </x:c>
      <x:c r="F1942" s="9" t="n">
        <x:v>0.7018702083216841</x:v>
      </x:c>
      <x:c r="G1942" s="9" t="n">
        <x:v>0.0131747768275635</x:v>
      </x:c>
      <x:c r="H1942" s="9" t="n">
        <x:v>1.0164163940136501</x:v>
      </x:c>
      <x:c r="I1942" s="9" t="str">
        <x:v>可用</x:v>
      </x:c>
      <x:c r="J1942" s="9" t="n">
        <x:v>0.031001629210372</x:v>
      </x:c>
      <x:c r="K1942" s="9" t="n">
        <x:v>0.0198746052509315</x:v>
      </x:c>
      <x:c r="L1942" s="9" t="n">
        <x:v>0.023292398000004155</x:v>
      </x:c>
      <x:c r="M1942" s="9" t="n">
        <x:v>0.0037522015468258</x:v>
      </x:c>
      <x:c r="N1942" s="9" t="n">
        <x:v>-0.019540196453178355</x:v>
      </x:c>
    </x:row>
    <x:row r="1943">
      <x:c r="A1943" s="1" t="str">
        <x:v>2024Q1</x:v>
      </x:c>
      <x:c r="B1943" s="1" t="str">
        <x:v>004738.OF</x:v>
      </x:c>
      <x:c r="C1943" s="1" t="str">
        <x:v>摩根安隆回报混合A</x:v>
      </x:c>
      <x:c r="D1943" s="1" t="str">
        <x:v>摩根基金(中国)</x:v>
      </x:c>
      <x:c r="E1943" s="9" t="n">
        <x:v>0.1717256140676672</x:v>
      </x:c>
      <x:c r="F1943" s="9" t="n">
        <x:v>0.8075689983464768</x:v>
      </x:c>
      <x:c r="G1943" s="9" t="n">
        <x:v>0.0099515302721953</x:v>
      </x:c>
      <x:c r="H1943" s="9" t="n">
        <x:v>0.9892461426863393</x:v>
      </x:c>
      <x:c r="I1943" s="9" t="str">
        <x:v>可用</x:v>
      </x:c>
      <x:c r="J1943" s="9" t="n">
        <x:v>-0.0214333367255786</x:v>
      </x:c>
      <x:c r="K1943" s="9" t="n">
        <x:v>0.0174055286828451</x:v>
      </x:c>
      <x:c r="L1943" s="9" t="n">
        <x:v>0.01037551245337702</x:v>
      </x:c>
      <x:c r="M1943" s="9" t="n">
        <x:v>0.0091547146780592</x:v>
      </x:c>
      <x:c r="N1943" s="9" t="n">
        <x:v>-0.0012207977753178195</x:v>
      </x:c>
    </x:row>
    <x:row r="1944">
      <x:c r="A1944" s="1" t="str">
        <x:v>2024Q2</x:v>
      </x:c>
      <x:c r="B1944" s="1" t="str">
        <x:v>004738.OF</x:v>
      </x:c>
      <x:c r="C1944" s="1" t="str">
        <x:v>摩根安隆回报混合A</x:v>
      </x:c>
      <x:c r="D1944" s="1" t="str">
        <x:v>摩根基金(中国)</x:v>
      </x:c>
      <x:c r="E1944" s="9" t="n">
        <x:v>0.1413008952892912</x:v>
      </x:c>
      <x:c r="F1944" s="9" t="n">
        <x:v>0.8111220202574622</x:v>
      </x:c>
      <x:c r="G1944" s="9" t="n">
        <x:v>0.0071351173574763</x:v>
      </x:c>
      <x:c r="H1944" s="9" t="n">
        <x:v>0.9595580329042297</x:v>
      </x:c>
      <x:c r="I1944" s="9" t="str">
        <x:v>可用</x:v>
      </x:c>
      <x:c r="J1944" s="9" t="n">
        <x:v>0.1606714697572842</x:v>
      </x:c>
      <x:c r="K1944" s="9" t="n">
        <x:v>0.0089599220136762</x:v>
      </x:c>
      <x:c r="L1944" s="9" t="n">
        <x:v>0.02997061256923288</x:v>
      </x:c>
      <x:c r="M1944" s="9" t="n">
        <x:v>0.0402933172059269</x:v>
      </x:c>
      <x:c r="N1944" s="9" t="n">
        <x:v>0.010322704636694022</x:v>
      </x:c>
    </x:row>
    <x:row r="1945">
      <x:c r="A1945" s="1" t="str">
        <x:v>2024Q3</x:v>
      </x:c>
      <x:c r="B1945" s="1" t="str">
        <x:v>004738.OF</x:v>
      </x:c>
      <x:c r="C1945" s="1" t="str">
        <x:v>摩根安隆回报混合A</x:v>
      </x:c>
      <x:c r="D1945" s="1" t="str">
        <x:v>摩根基金(中国)</x:v>
      </x:c>
      <x:c r="E1945" s="9" t="n">
        <x:v>0.2310900881710782</x:v>
      </x:c>
      <x:c r="F1945" s="9" t="n">
        <x:v>0.3498495716165694</x:v>
      </x:c>
      <x:c r="G1945" s="9" t="n">
        <x:v>0.0209943217586361</x:v>
      </x:c>
      <x:c r="H1945" s="9" t="n">
        <x:v>0.6019339815462837</x:v>
      </x:c>
      <x:c r="I1945" s="9" t="str">
        <x:v>覆盖/杠杆异常</x:v>
      </x:c>
      <x:c r="J1945" s="9" t="n">
        <x:v>-0.0206428811428998</x:v>
      </x:c>
      <x:c r="K1945" s="9" t="n">
        <x:v>0.0278751222406441</x:v>
      </x:c>
      <x:c r="L1945" s="9" t="n">
        <x:v>0.0049817343512310415</x:v>
      </x:c>
      <x:c r="M1945" s="9" t="n">
        <x:v>0.0031974420463629</x:v>
      </x:c>
      <x:c r="N1945" s="9"/>
    </x:row>
    <x:row r="1946">
      <x:c r="A1946" s="1" t="str">
        <x:v>2024Q4</x:v>
      </x:c>
      <x:c r="B1946" s="1" t="str">
        <x:v>004738.OF</x:v>
      </x:c>
      <x:c r="C1946" s="1" t="str">
        <x:v>摩根安隆回报混合A</x:v>
      </x:c>
      <x:c r="D1946" s="1" t="str">
        <x:v>摩根基金(中国)</x:v>
      </x:c>
      <x:c r="E1946" s="9" t="n">
        <x:v>0.1451353261908208</x:v>
      </x:c>
      <x:c r="F1946" s="9" t="n">
        <x:v>0.4898171561097436</x:v>
      </x:c>
      <x:c r="G1946" s="9" t="n">
        <x:v>0.0157617221659186</x:v>
      </x:c>
      <x:c r="H1946" s="9" t="n">
        <x:v>0.650714204466483</x:v>
      </x:c>
      <x:c r="I1946" s="9" t="str">
        <x:v>覆盖/杠杆异常</x:v>
      </x:c>
      <x:c r="J1946" s="9" t="n">
        <x:v>-0.0120968459253197</x:v>
      </x:c>
      <x:c r="K1946" s="9" t="n">
        <x:v>-0.0061358304583538</x:v>
      </x:c>
      <x:c r="L1946" s="9" t="n">
        <x:v>-0.0047611147047337795</x:v>
      </x:c>
      <x:c r="M1946" s="9" t="n">
        <x:v>0.0002173125679101</x:v>
      </x:c>
      <x:c r="N1946" s="9"/>
    </x:row>
    <x:row r="1947">
      <x:c r="A1947" s="1" t="str">
        <x:v>2025Q1</x:v>
      </x:c>
      <x:c r="B1947" s="1" t="str">
        <x:v>004738.OF</x:v>
      </x:c>
      <x:c r="C1947" s="1" t="str">
        <x:v>摩根安隆回报混合A</x:v>
      </x:c>
      <x:c r="D1947" s="1" t="str">
        <x:v>摩根基金(中国)</x:v>
      </x:c>
      <x:c r="E1947" s="9" t="n">
        <x:v>0.2395773457952069</x:v>
      </x:c>
      <x:c r="F1947" s="9" t="n">
        <x:v>0.4667437121568627</x:v>
      </x:c>
      <x:c r="G1947" s="9" t="n">
        <x:v>0.022817185446623</x:v>
      </x:c>
      <x:c r="H1947" s="9" t="n">
        <x:v>0.7291382433986926</x:v>
      </x:c>
      <x:c r="I1947" s="9" t="str">
        <x:v>覆盖/杠杆异常</x:v>
      </x:c>
      <x:c r="J1947" s="9" t="n">
        <x:v>0.0125459507988814</x:v>
      </x:c>
      <x:c r="K1947" s="9" t="n">
        <x:v>0.0167355103051229</x:v>
      </x:c>
      <x:c r="L1947" s="9" t="n">
        <x:v>0.010816919797525755</x:v>
      </x:c>
      <x:c r="M1947" s="9" t="n">
        <x:v>0.0043453070683661</x:v>
      </x:c>
      <x:c r="N1947" s="9"/>
    </x:row>
    <x:row r="1948">
      <x:c r="A1948" s="1" t="str">
        <x:v>2025Q2</x:v>
      </x:c>
      <x:c r="B1948" s="1" t="str">
        <x:v>004738.OF</x:v>
      </x:c>
      <x:c r="C1948" s="1" t="str">
        <x:v>摩根安隆回报混合A</x:v>
      </x:c>
      <x:c r="D1948" s="1" t="str">
        <x:v>摩根基金(中国)</x:v>
      </x:c>
      <x:c r="E1948" s="9" t="n">
        <x:v>0.1177148643117465</x:v>
      </x:c>
      <x:c r="F1948" s="9" t="n">
        <x:v>0.4572675577048874</x:v>
      </x:c>
      <x:c r="G1948" s="9" t="n">
        <x:v>0.0422764922904401</x:v>
      </x:c>
      <x:c r="H1948" s="9" t="n">
        <x:v>0.617258914307074</x:v>
      </x:c>
      <x:c r="I1948" s="9" t="str">
        <x:v>覆盖/杠杆异常</x:v>
      </x:c>
      <x:c r="J1948" s="9" t="n">
        <x:v>0.1790131298144346</x:v>
      </x:c>
      <x:c r="K1948" s="9" t="n">
        <x:v>-0.0093141564174268</x:v>
      </x:c>
      <x:c r="L1948" s="9" t="n">
        <x:v>0.016813444729049172</x:v>
      </x:c>
      <x:c r="M1948" s="9" t="n">
        <x:v>0.019036631093164</x:v>
      </x:c>
      <x:c r="N1948" s="9"/>
    </x:row>
    <x:row r="1949">
      <x:c r="A1949" s="1" t="str">
        <x:v>2025Q3</x:v>
      </x:c>
      <x:c r="B1949" s="1" t="str">
        <x:v>004738.OF</x:v>
      </x:c>
      <x:c r="C1949" s="1" t="str">
        <x:v>摩根安隆回报混合A</x:v>
      </x:c>
      <x:c r="D1949" s="1" t="str">
        <x:v>摩根基金(中国)</x:v>
      </x:c>
      <x:c r="E1949" s="9" t="n">
        <x:v>0.0978362453007029</x:v>
      </x:c>
      <x:c r="F1949" s="9" t="n">
        <x:v>0.4728587253840145</x:v>
      </x:c>
      <x:c r="G1949" s="9" t="n">
        <x:v>0.0353440822181723</x:v>
      </x:c>
      <x:c r="H1949" s="9" t="n">
        <x:v>0.6060390529028897</x:v>
      </x:c>
      <x:c r="I1949" s="9" t="str">
        <x:v>覆盖/杠杆异常</x:v>
      </x:c>
      <x:c r="J1949" s="9" t="n">
        <x:v>-0.002316465870377</x:v>
      </x:c>
      <x:c r="K1949" s="9" t="n">
        <x:v>0.0053859744891888</x:v>
      </x:c>
      <x:c r="L1949" s="9" t="n">
        <x:v>0.0023201707087837243</x:v>
      </x:c>
      <x:c r="M1949" s="9" t="n">
        <x:v>0.0101896405321255</x:v>
      </x:c>
      <x:c r="N1949" s="9"/>
    </x:row>
    <x:row r="1950">
      <x:c r="A1950" s="1" t="str">
        <x:v>2025Q4</x:v>
      </x:c>
      <x:c r="B1950" s="1" t="str">
        <x:v>004738.OF</x:v>
      </x:c>
      <x:c r="C1950" s="1" t="str">
        <x:v>摩根安隆回报混合A</x:v>
      </x:c>
      <x:c r="D1950" s="1" t="str">
        <x:v>摩根基金(中国)</x:v>
      </x:c>
      <x:c r="E1950" s="9" t="n">
        <x:v>0.2911476276722427</x:v>
      </x:c>
      <x:c r="F1950" s="9" t="n">
        <x:v>0.6685904477459597</x:v>
      </x:c>
      <x:c r="G1950" s="9" t="n">
        <x:v>0.0279048430394102</x:v>
      </x:c>
      <x:c r="H1950" s="9" t="n">
        <x:v>0.9876429184576125</x:v>
      </x:c>
      <x:c r="I1950" s="9" t="str">
        <x:v>可用</x:v>
      </x:c>
      <x:c r="J1950" s="9" t="n">
        <x:v>-0.0388536352522925</x:v>
      </x:c>
      <x:c r="K1950" s="9" t="n">
        <x:v>0.0082560386605905</x:v>
      </x:c>
      <x:c r="L1950" s="9" t="n">
        <x:v>-0.005792235145455424</x:v>
      </x:c>
      <x:c r="M1950" s="9" t="n">
        <x:v>0.0090361445783131</x:v>
      </x:c>
      <x:c r="N1950" s="9" t="n">
        <x:v>0.014828379723768523</x:v>
      </x:c>
    </x:row>
    <x:row r="1951">
      <x:c r="A1951" s="1" t="str">
        <x:v>2026Q1</x:v>
      </x:c>
      <x:c r="B1951" s="1" t="str">
        <x:v>004738.OF</x:v>
      </x:c>
      <x:c r="C1951" s="1" t="str">
        <x:v>摩根安隆回报混合A</x:v>
      </x:c>
      <x:c r="D1951" s="1" t="str">
        <x:v>摩根基金(中国)</x:v>
      </x:c>
      <x:c r="E1951" s="9" t="n">
        <x:v>0.2941952386544703</x:v>
      </x:c>
      <x:c r="F1951" s="9" t="n">
        <x:v>0.5031156964296253</x:v>
      </x:c>
      <x:c r="G1951" s="9" t="n">
        <x:v>0.019144208498082</x:v>
      </x:c>
      <x:c r="H1951" s="9" t="n">
        <x:v>0.8164551435821775</x:v>
      </x:c>
      <x:c r="I1951" s="9" t="str">
        <x:v>可用</x:v>
      </x:c>
      <x:c r="J1951" s="9" t="n">
        <x:v>0.1189604611184145</x:v>
      </x:c>
      <x:c r="K1951" s="9" t="n">
        <x:v>0.0119203404212993</x:v>
      </x:c>
      <x:c r="L1951" s="9" t="n">
        <x:v>0.040994911621918</x:v>
      </x:c>
      <x:c r="M1951" s="9" t="n">
        <x:v>0.0689343977785492</x:v>
      </x:c>
      <x:c r="N1951" s="9" t="n">
        <x:v>0.027939486156631207</x:v>
      </x:c>
    </x:row>
    <x:row r="1952">
      <x:c r="A1952" s="1" t="str">
        <x:v>2023Q1</x:v>
      </x:c>
      <x:c r="B1952" s="1" t="str">
        <x:v>004760.OF</x:v>
      </x:c>
      <x:c r="C1952" s="1" t="str">
        <x:v>国寿安保稳瑞混合A</x:v>
      </x:c>
      <x:c r="D1952" s="1" t="str">
        <x:v>国寿安保基金</x:v>
      </x:c>
      <x:c r="E1952" s="9" t="n">
        <x:v>0.3581403330202991</x:v>
      </x:c>
      <x:c r="F1952" s="9" t="n">
        <x:v>0.8420677298634689</x:v>
      </x:c>
      <x:c r="G1952" s="9" t="n">
        <x:v>0.0149291809940041</x:v>
      </x:c>
      <x:c r="H1952" s="9" t="n">
        <x:v>1.215137243877772</x:v>
      </x:c>
      <x:c r="I1952" s="9" t="str">
        <x:v>覆盖/杠杆异常</x:v>
      </x:c>
      <x:c r="J1952" s="9" t="n">
        <x:v>-0.0514647253840476</x:v>
      </x:c>
      <x:c r="K1952" s="9" t="n">
        <x:v>0.0167474576920587</x:v>
      </x:c>
      <x:c r="L1952" s="9" t="n">
        <x:v>-0.004329100208104689</x:v>
      </x:c>
      <x:c r="M1952" s="9" t="n">
        <x:v>-0.0085347390063112</x:v>
      </x:c>
      <x:c r="N1952" s="9"/>
    </x:row>
    <x:row r="1953">
      <x:c r="A1953" s="1" t="str">
        <x:v>2023Q2</x:v>
      </x:c>
      <x:c r="B1953" s="1" t="str">
        <x:v>004760.OF</x:v>
      </x:c>
      <x:c r="C1953" s="1" t="str">
        <x:v>国寿安保稳瑞混合A</x:v>
      </x:c>
      <x:c r="D1953" s="1" t="str">
        <x:v>国寿安保基金</x:v>
      </x:c>
      <x:c r="E1953" s="9" t="n">
        <x:v>0.3851271265463209</x:v>
      </x:c>
      <x:c r="F1953" s="9" t="n">
        <x:v>0.7306608258499038</x:v>
      </x:c>
      <x:c r="G1953" s="9" t="n">
        <x:v>0.0095858885274443</x:v>
      </x:c>
      <x:c r="H1953" s="9" t="n">
        <x:v>1.1253738409236689</x:v>
      </x:c>
      <x:c r="I1953" s="9" t="str">
        <x:v>可用</x:v>
      </x:c>
      <x:c r="J1953" s="9" t="n">
        <x:v>-0.0398001275228043</x:v>
      </x:c>
      <x:c r="K1953" s="9" t="n">
        <x:v>0.0067709071031718</x:v>
      </x:c>
      <x:c r="L1953" s="9" t="n">
        <x:v>-0.010380872173278275</x:v>
      </x:c>
      <x:c r="M1953" s="9" t="n">
        <x:v>-0.0240547084800919</x:v>
      </x:c>
      <x:c r="N1953" s="9" t="n">
        <x:v>-0.013673836306813627</x:v>
      </x:c>
    </x:row>
    <x:row r="1954">
      <x:c r="A1954" s="1" t="str">
        <x:v>2023Q3</x:v>
      </x:c>
      <x:c r="B1954" s="1" t="str">
        <x:v>004760.OF</x:v>
      </x:c>
      <x:c r="C1954" s="1" t="str">
        <x:v>国寿安保稳瑞混合A</x:v>
      </x:c>
      <x:c r="D1954" s="1" t="str">
        <x:v>国寿安保基金</x:v>
      </x:c>
      <x:c r="E1954" s="9" t="n">
        <x:v>0.3888375005668934</x:v>
      </x:c>
      <x:c r="F1954" s="9" t="n">
        <x:v>0.6941041015447846</x:v>
      </x:c>
      <x:c r="G1954" s="9" t="n">
        <x:v>0.0174718404903628</x:v>
      </x:c>
      <x:c r="H1954" s="9" t="n">
        <x:v>1.1004134426020409</x:v>
      </x:c>
      <x:c r="I1954" s="9" t="str">
        <x:v>可用</x:v>
      </x:c>
      <x:c r="J1954" s="9" t="n">
        <x:v>-0.0700389210520608</x:v>
      </x:c>
      <x:c r="K1954" s="9" t="n">
        <x:v>0.0140014361109186</x:v>
      </x:c>
      <x:c r="L1954" s="9" t="n">
        <x:v>-0.01751530477217944</x:v>
      </x:c>
      <x:c r="M1954" s="9" t="n">
        <x:v>-0.0207732260212842</x:v>
      </x:c>
      <x:c r="N1954" s="9" t="n">
        <x:v>-0.003257921249104758</x:v>
      </x:c>
    </x:row>
    <x:row r="1955">
      <x:c r="A1955" s="1" t="str">
        <x:v>2023Q4</x:v>
      </x:c>
      <x:c r="B1955" s="1" t="str">
        <x:v>004760.OF</x:v>
      </x:c>
      <x:c r="C1955" s="1" t="str">
        <x:v>国寿安保稳瑞混合A</x:v>
      </x:c>
      <x:c r="D1955" s="1" t="str">
        <x:v>国寿安保基金</x:v>
      </x:c>
      <x:c r="E1955" s="9" t="n">
        <x:v>0.3726446107482886</x:v>
      </x:c>
      <x:c r="F1955" s="9" t="n">
        <x:v>0.927682922259816</x:v>
      </x:c>
      <x:c r="G1955" s="9" t="n">
        <x:v>0.012564837044614</x:v>
      </x:c>
      <x:c r="H1955" s="9" t="n">
        <x:v>1.3128923700527186</x:v>
      </x:c>
      <x:c r="I1955" s="9" t="str">
        <x:v>覆盖/杠杆异常</x:v>
      </x:c>
      <x:c r="J1955" s="9" t="n">
        <x:v>0.031001629210372</x:v>
      </x:c>
      <x:c r="K1955" s="9" t="n">
        <x:v>0.0198746052509315</x:v>
      </x:c>
      <x:c r="L1955" s="9" t="n">
        <x:v>0.029989921927606265</x:v>
      </x:c>
      <x:c r="M1955" s="9" t="n">
        <x:v>-0.0191093476398309</x:v>
      </x:c>
      <x:c r="N1955" s="9"/>
    </x:row>
    <x:row r="1956">
      <x:c r="A1956" s="1" t="str">
        <x:v>2024Q1</x:v>
      </x:c>
      <x:c r="B1956" s="1" t="str">
        <x:v>004760.OF</x:v>
      </x:c>
      <x:c r="C1956" s="1" t="str">
        <x:v>国寿安保稳瑞混合A</x:v>
      </x:c>
      <x:c r="D1956" s="1" t="str">
        <x:v>国寿安保基金</x:v>
      </x:c>
      <x:c r="E1956" s="9" t="n">
        <x:v>0.3772661883447997</x:v>
      </x:c>
      <x:c r="F1956" s="9" t="n">
        <x:v>0.6884302893565358</x:v>
      </x:c>
      <x:c r="G1956" s="9" t="n">
        <x:v>0.0270542064751112</x:v>
      </x:c>
      <x:c r="H1956" s="9" t="n">
        <x:v>1.0927506841764467</x:v>
      </x:c>
      <x:c r="I1956" s="9" t="str">
        <x:v>可用</x:v>
      </x:c>
      <x:c r="J1956" s="9" t="n">
        <x:v>-0.0214333367255786</x:v>
      </x:c>
      <x:c r="K1956" s="9" t="n">
        <x:v>0.0174055286828451</x:v>
      </x:c>
      <x:c r="L1956" s="9" t="n">
        <x:v>0.003896419897564887</x:v>
      </x:c>
      <x:c r="M1956" s="9" t="n">
        <x:v>-0.0128733303095007</x:v>
      </x:c>
      <x:c r="N1956" s="9" t="n">
        <x:v>-0.016769750207065587</x:v>
      </x:c>
    </x:row>
    <x:row r="1957">
      <x:c r="A1957" s="1" t="str">
        <x:v>2024Q2</x:v>
      </x:c>
      <x:c r="B1957" s="1" t="str">
        <x:v>004760.OF</x:v>
      </x:c>
      <x:c r="C1957" s="1" t="str">
        <x:v>国寿安保稳瑞混合A</x:v>
      </x:c>
      <x:c r="D1957" s="1" t="str">
        <x:v>国寿安保基金</x:v>
      </x:c>
      <x:c r="E1957" s="9" t="n">
        <x:v>0.3635430600296443</x:v>
      </x:c>
      <x:c r="F1957" s="9" t="n">
        <x:v>0.7873215893445324</x:v>
      </x:c>
      <x:c r="G1957" s="9" t="n">
        <x:v>0.0262195436429512</x:v>
      </x:c>
      <x:c r="H1957" s="9" t="n">
        <x:v>1.1770841930171279</x:v>
      </x:c>
      <x:c r="I1957" s="9" t="str">
        <x:v>可用</x:v>
      </x:c>
      <x:c r="J1957" s="9" t="n">
        <x:v>0.1606714697572842</x:v>
      </x:c>
      <x:c r="K1957" s="9" t="n">
        <x:v>0.0089599220136762</x:v>
      </x:c>
      <x:c r="L1957" s="9" t="n">
        <x:v>0.06546533781523416</x:v>
      </x:c>
      <x:c r="M1957" s="9" t="n">
        <x:v>0.0665971184794438</x:v>
      </x:c>
      <x:c r="N1957" s="9" t="n">
        <x:v>0.0011317806642096445</x:v>
      </x:c>
    </x:row>
    <x:row r="1958">
      <x:c r="A1958" s="1" t="str">
        <x:v>2024Q3</x:v>
      </x:c>
      <x:c r="B1958" s="1" t="str">
        <x:v>004760.OF</x:v>
      </x:c>
      <x:c r="C1958" s="1" t="str">
        <x:v>国寿安保稳瑞混合A</x:v>
      </x:c>
      <x:c r="D1958" s="1" t="str">
        <x:v>国寿安保基金</x:v>
      </x:c>
      <x:c r="E1958" s="9" t="n">
        <x:v>0.4294915122065728</x:v>
      </x:c>
      <x:c r="F1958" s="9" t="n">
        <x:v>0.831670905086072</x:v>
      </x:c>
      <x:c r="G1958" s="9" t="n">
        <x:v>0.0851437306729264</x:v>
      </x:c>
      <x:c r="H1958" s="9" t="n">
        <x:v>1.3463061479655711</x:v>
      </x:c>
      <x:c r="I1958" s="9" t="str">
        <x:v>覆盖/杠杆异常</x:v>
      </x:c>
      <x:c r="J1958" s="9" t="n">
        <x:v>-0.0206428811428998</x:v>
      </x:c>
      <x:c r="K1958" s="9" t="n">
        <x:v>0.0278751222406441</x:v>
      </x:c>
      <x:c r="L1958" s="9" t="n">
        <x:v>0.014316985904896792</x:v>
      </x:c>
      <x:c r="M1958" s="9" t="n">
        <x:v>0.0080697699309759</x:v>
      </x:c>
      <x:c r="N1958" s="9"/>
    </x:row>
    <x:row r="1959">
      <x:c r="A1959" s="1" t="str">
        <x:v>2024Q4</x:v>
      </x:c>
      <x:c r="B1959" s="1" t="str">
        <x:v>004760.OF</x:v>
      </x:c>
      <x:c r="C1959" s="1" t="str">
        <x:v>国寿安保稳瑞混合A</x:v>
      </x:c>
      <x:c r="D1959" s="1" t="str">
        <x:v>国寿安保基金</x:v>
      </x:c>
      <x:c r="E1959" s="9" t="n">
        <x:v>0.3909698896651409</x:v>
      </x:c>
      <x:c r="F1959" s="9" t="n">
        <x:v>0.6204723777403036</x:v>
      </x:c>
      <x:c r="G1959" s="9" t="n">
        <x:v>0.0226013950855215</x:v>
      </x:c>
      <x:c r="H1959" s="9" t="n">
        <x:v>1.0340436624909661</x:v>
      </x:c>
      <x:c r="I1959" s="9" t="str">
        <x:v>可用</x:v>
      </x:c>
      <x:c r="J1959" s="9" t="n">
        <x:v>-0.0120968459253197</x:v>
      </x:c>
      <x:c r="K1959" s="9" t="n">
        <x:v>-0.0061358304583538</x:v>
      </x:c>
      <x:c r="L1959" s="9" t="n">
        <x:v>-0.008536615830624612</x:v>
      </x:c>
      <x:c r="M1959" s="9" t="n">
        <x:v>0.0194064853678472</x:v>
      </x:c>
      <x:c r="N1959" s="9" t="n">
        <x:v>0.027943101198471813</x:v>
      </x:c>
    </x:row>
    <x:row r="1960">
      <x:c r="A1960" s="1" t="str">
        <x:v>2025Q1</x:v>
      </x:c>
      <x:c r="B1960" s="1" t="str">
        <x:v>004760.OF</x:v>
      </x:c>
      <x:c r="C1960" s="1" t="str">
        <x:v>国寿安保稳瑞混合A</x:v>
      </x:c>
      <x:c r="D1960" s="1" t="str">
        <x:v>国寿安保基金</x:v>
      </x:c>
      <x:c r="E1960" s="9" t="n">
        <x:v>0.303856144139849</x:v>
      </x:c>
      <x:c r="F1960" s="9" t="n">
        <x:v>0.571371080254271</x:v>
      </x:c>
      <x:c r="G1960" s="9" t="n">
        <x:v>0.046183221692491</x:v>
      </x:c>
      <x:c r="H1960" s="9" t="n">
        <x:v>0.9214104460866109</x:v>
      </x:c>
      <x:c r="I1960" s="9" t="str">
        <x:v>可用</x:v>
      </x:c>
      <x:c r="J1960" s="9" t="n">
        <x:v>0.0125459507988814</x:v>
      </x:c>
      <x:c r="K1960" s="9" t="n">
        <x:v>0.0167355103051229</x:v>
      </x:c>
      <x:c r="L1960" s="9" t="n">
        <x:v>0.013374350835960917</x:v>
      </x:c>
      <x:c r="M1960" s="9" t="n">
        <x:v>-0.0019037043266253</x:v>
      </x:c>
      <x:c r="N1960" s="9" t="n">
        <x:v>-0.015278055162586218</x:v>
      </x:c>
    </x:row>
    <x:row r="1961">
      <x:c r="A1961" s="1" t="str">
        <x:v>2025Q2</x:v>
      </x:c>
      <x:c r="B1961" s="1" t="str">
        <x:v>004760.OF</x:v>
      </x:c>
      <x:c r="C1961" s="1" t="str">
        <x:v>国寿安保稳瑞混合A</x:v>
      </x:c>
      <x:c r="D1961" s="1" t="str">
        <x:v>国寿安保基金</x:v>
      </x:c>
      <x:c r="E1961" s="9" t="n">
        <x:v>0.2009691427195376</x:v>
      </x:c>
      <x:c r="F1961" s="9" t="n">
        <x:v>0.7890653635414994</x:v>
      </x:c>
      <x:c r="G1961" s="9" t="n">
        <x:v>0.0359817552576657</x:v>
      </x:c>
      <x:c r="H1961" s="9" t="n">
        <x:v>1.0260162615187027</x:v>
      </x:c>
      <x:c r="I1961" s="9" t="str">
        <x:v>可用</x:v>
      </x:c>
      <x:c r="J1961" s="9" t="n">
        <x:v>0.1790131298144346</x:v>
      </x:c>
      <x:c r="K1961" s="9" t="n">
        <x:v>-0.0093141564174268</x:v>
      </x:c>
      <x:c r="L1961" s="9" t="n">
        <x:v>0.02862663701474895</x:v>
      </x:c>
      <x:c r="M1961" s="9" t="n">
        <x:v>0.0880553143621378</x:v>
      </x:c>
      <x:c r="N1961" s="9" t="n">
        <x:v>0.05942867734738885</x:v>
      </x:c>
    </x:row>
    <x:row r="1962">
      <x:c r="A1962" s="1" t="str">
        <x:v>2025Q3</x:v>
      </x:c>
      <x:c r="B1962" s="1" t="str">
        <x:v>004760.OF</x:v>
      </x:c>
      <x:c r="C1962" s="1" t="str">
        <x:v>国寿安保稳瑞混合A</x:v>
      </x:c>
      <x:c r="D1962" s="1" t="str">
        <x:v>国寿安保基金</x:v>
      </x:c>
      <x:c r="E1962" s="9" t="n">
        <x:v>0.2459289835418528</x:v>
      </x:c>
      <x:c r="F1962" s="9" t="n">
        <x:v>0.8149046779862973</x:v>
      </x:c>
      <x:c r="G1962" s="9" t="n">
        <x:v>0.0074444368483765</x:v>
      </x:c>
      <x:c r="H1962" s="9" t="n">
        <x:v>1.0682780983765268</x:v>
      </x:c>
      <x:c r="I1962" s="9" t="str">
        <x:v>可用</x:v>
      </x:c>
      <x:c r="J1962" s="9" t="n">
        <x:v>-0.002316465870377</x:v>
      </x:c>
      <x:c r="K1962" s="9" t="n">
        <x:v>0.0053859744891888</x:v>
      </x:c>
      <x:c r="L1962" s="9" t="n">
        <x:v>0.003819369709843602</x:v>
      </x:c>
      <x:c r="M1962" s="9" t="n">
        <x:v>-0.0081805567099215</x:v>
      </x:c>
      <x:c r="N1962" s="9" t="n">
        <x:v>-0.011999926419765102</x:v>
      </x:c>
    </x:row>
    <x:row r="1963">
      <x:c r="A1963" s="1" t="str">
        <x:v>2025Q4</x:v>
      </x:c>
      <x:c r="B1963" s="1" t="str">
        <x:v>004760.OF</x:v>
      </x:c>
      <x:c r="C1963" s="1" t="str">
        <x:v>国寿安保稳瑞混合A</x:v>
      </x:c>
      <x:c r="D1963" s="1" t="str">
        <x:v>国寿安保基金</x:v>
      </x:c>
      <x:c r="E1963" s="9" t="n">
        <x:v>0.215997249830687</x:v>
      </x:c>
      <x:c r="F1963" s="9" t="n">
        <x:v>0.7670195798780947</x:v>
      </x:c>
      <x:c r="G1963" s="9" t="n">
        <x:v>0.0133088300850327</x:v>
      </x:c>
      <x:c r="H1963" s="9" t="n">
        <x:v>0.9963256597938144</x:v>
      </x:c>
      <x:c r="I1963" s="9" t="str">
        <x:v>可用</x:v>
      </x:c>
      <x:c r="J1963" s="9" t="n">
        <x:v>-0.0388536352522925</x:v>
      </x:c>
      <x:c r="K1963" s="9" t="n">
        <x:v>0.0082560386605905</x:v>
      </x:c>
      <x:c r="L1963" s="9" t="n">
        <x:v>-0.002059735055516378</x:v>
      </x:c>
      <x:c r="M1963" s="9" t="n">
        <x:v>0.0069224570435943</x:v>
      </x:c>
      <x:c r="N1963" s="9" t="n">
        <x:v>0.008982192099110678</x:v>
      </x:c>
    </x:row>
    <x:row r="1964">
      <x:c r="A1964" s="1" t="str">
        <x:v>2026Q1</x:v>
      </x:c>
      <x:c r="B1964" s="1" t="str">
        <x:v>004760.OF</x:v>
      </x:c>
      <x:c r="C1964" s="1" t="str">
        <x:v>国寿安保稳瑞混合A</x:v>
      </x:c>
      <x:c r="D1964" s="1" t="str">
        <x:v>国寿安保基金</x:v>
      </x:c>
      <x:c r="E1964" s="9" t="n">
        <x:v>0.1853825342192691</x:v>
      </x:c>
      <x:c r="F1964" s="9" t="n">
        <x:v>0.6223462817275747</x:v>
      </x:c>
      <x:c r="G1964" s="9" t="n">
        <x:v>0.1172753468438538</x:v>
      </x:c>
      <x:c r="H1964" s="9" t="n">
        <x:v>0.9250041627906975</x:v>
      </x:c>
      <x:c r="I1964" s="9" t="str">
        <x:v>可用</x:v>
      </x:c>
      <x:c r="J1964" s="9" t="n">
        <x:v>0.1189604611184145</x:v>
      </x:c>
      <x:c r="K1964" s="9" t="n">
        <x:v>0.0119203404212993</x:v>
      </x:c>
      <x:c r="L1964" s="9" t="n">
        <x:v>0.029471771292147037</x:v>
      </x:c>
      <x:c r="M1964" s="9" t="n">
        <x:v>0.0546332148471997</x:v>
      </x:c>
      <x:c r="N1964" s="9" t="n">
        <x:v>0.025161443555052662</x:v>
      </x:c>
    </x:row>
    <x:row r="1965">
      <x:c r="A1965" s="1" t="str">
        <x:v>2023Q1</x:v>
      </x:c>
      <x:c r="B1965" s="1" t="str">
        <x:v>004763.OF</x:v>
      </x:c>
      <x:c r="C1965" s="1" t="str">
        <x:v>中科沃土沃嘉混合A</x:v>
      </x:c>
      <x:c r="D1965" s="1" t="str">
        <x:v>众盈基金</x:v>
      </x:c>
      <x:c r="E1965" s="9" t="n">
        <x:v>0.1987767465089641</x:v>
      </x:c>
      <x:c r="F1965" s="9" t="n">
        <x:v>0.7860142545463905</x:v>
      </x:c>
      <x:c r="G1965" s="9" t="n">
        <x:v>0.0253947097903447</x:v>
      </x:c>
      <x:c r="H1965" s="9" t="n">
        <x:v>1.0101857108456993</x:v>
      </x:c>
      <x:c r="I1965" s="9" t="str">
        <x:v>可用</x:v>
      </x:c>
      <x:c r="J1965" s="9" t="n">
        <x:v>-0.0514647253840476</x:v>
      </x:c>
      <x:c r="K1965" s="9" t="n">
        <x:v>0.0167474576920587</x:v>
      </x:c>
      <x:c r="L1965" s="9" t="n">
        <x:v>0.0029337498015524523</x:v>
      </x:c>
      <x:c r="M1965" s="9" t="n">
        <x:v>0.0018955848669142</x:v>
      </x:c>
      <x:c r="N1965" s="9" t="n">
        <x:v>-0.0010381649346382523</x:v>
      </x:c>
    </x:row>
    <x:row r="1966">
      <x:c r="A1966" s="1" t="str">
        <x:v>2023Q2</x:v>
      </x:c>
      <x:c r="B1966" s="1" t="str">
        <x:v>004763.OF</x:v>
      </x:c>
      <x:c r="C1966" s="1" t="str">
        <x:v>中科沃土沃嘉混合A</x:v>
      </x:c>
      <x:c r="D1966" s="1" t="str">
        <x:v>众盈基金</x:v>
      </x:c>
      <x:c r="E1966" s="9" t="n">
        <x:v>0.1949786864487167</x:v>
      </x:c>
      <x:c r="F1966" s="9" t="n">
        <x:v>0.7123937115659528</x:v>
      </x:c>
      <x:c r="G1966" s="9" t="n">
        <x:v>0.0593366194872343</x:v>
      </x:c>
      <x:c r="H1966" s="9" t="n">
        <x:v>0.9667090175019039</x:v>
      </x:c>
      <x:c r="I1966" s="9" t="str">
        <x:v>可用</x:v>
      </x:c>
      <x:c r="J1966" s="9" t="n">
        <x:v>-0.0398001275228043</x:v>
      </x:c>
      <x:c r="K1966" s="9" t="n">
        <x:v>0.0067709071031718</x:v>
      </x:c>
      <x:c r="L1966" s="9" t="n">
        <x:v>-0.0029366249429909662</x:v>
      </x:c>
      <x:c r="M1966" s="9" t="n">
        <x:v>-0.0023649980291682</x:v>
      </x:c>
      <x:c r="N1966" s="9" t="n">
        <x:v>0.0005716269138227661</x:v>
      </x:c>
    </x:row>
    <x:row r="1967">
      <x:c r="A1967" s="1" t="str">
        <x:v>2023Q3</x:v>
      </x:c>
      <x:c r="B1967" s="1" t="str">
        <x:v>004763.OF</x:v>
      </x:c>
      <x:c r="C1967" s="1" t="str">
        <x:v>中科沃土沃嘉混合A</x:v>
      </x:c>
      <x:c r="D1967" s="1" t="str">
        <x:v>众盈基金</x:v>
      </x:c>
      <x:c r="E1967" s="9" t="n">
        <x:v>0.3304540339412831</x:v>
      </x:c>
      <x:c r="F1967" s="9" t="n">
        <x:v>0.5701844078071929</x:v>
      </x:c>
      <x:c r="G1967" s="9" t="n">
        <x:v>0.0593368673056343</x:v>
      </x:c>
      <x:c r="H1967" s="9" t="n">
        <x:v>0.9599753090541103</x:v>
      </x:c>
      <x:c r="I1967" s="9" t="str">
        <x:v>可用</x:v>
      </x:c>
      <x:c r="J1967" s="9" t="n">
        <x:v>-0.0700389210520608</x:v>
      </x:c>
      <x:c r="K1967" s="9" t="n">
        <x:v>0.0140014361109186</x:v>
      </x:c>
      <x:c r="L1967" s="9" t="n">
        <x:v>-0.01516124343719418</x:v>
      </x:c>
      <x:c r="M1967" s="9" t="n">
        <x:v>-0.009719478467009</x:v>
      </x:c>
      <x:c r="N1967" s="9" t="n">
        <x:v>0.00544176497018518</x:v>
      </x:c>
    </x:row>
    <x:row r="1968">
      <x:c r="A1968" s="1" t="str">
        <x:v>2023Q4</x:v>
      </x:c>
      <x:c r="B1968" s="1" t="str">
        <x:v>004763.OF</x:v>
      </x:c>
      <x:c r="C1968" s="1" t="str">
        <x:v>中科沃土沃嘉混合A</x:v>
      </x:c>
      <x:c r="D1968" s="1" t="str">
        <x:v>众盈基金</x:v>
      </x:c>
      <x:c r="E1968" s="9" t="n">
        <x:v>0.3070728746224969</x:v>
      </x:c>
      <x:c r="F1968" s="9" t="n">
        <x:v>0.5990357341680992</x:v>
      </x:c>
      <x:c r="G1968" s="9" t="n">
        <x:v>0.0716920152395112</x:v>
      </x:c>
      <x:c r="H1968" s="9" t="n">
        <x:v>0.9778006240301073</x:v>
      </x:c>
      <x:c r="I1968" s="9" t="str">
        <x:v>可用</x:v>
      </x:c>
      <x:c r="J1968" s="9" t="n">
        <x:v>0.031001629210372</x:v>
      </x:c>
      <x:c r="K1968" s="9" t="n">
        <x:v>0.0198746052509315</x:v>
      </x:c>
      <x:c r="L1968" s="9" t="n">
        <x:v>0.02142535814740261</x:v>
      </x:c>
      <x:c r="M1968" s="9" t="n">
        <x:v>0.0126875199489304</x:v>
      </x:c>
      <x:c r="N1968" s="9" t="n">
        <x:v>-0.008737838198472209</x:v>
      </x:c>
    </x:row>
    <x:row r="1969">
      <x:c r="A1969" s="1" t="str">
        <x:v>2024Q1</x:v>
      </x:c>
      <x:c r="B1969" s="1" t="str">
        <x:v>004763.OF</x:v>
      </x:c>
      <x:c r="C1969" s="1" t="str">
        <x:v>中科沃土沃嘉混合A</x:v>
      </x:c>
      <x:c r="D1969" s="1" t="str">
        <x:v>众盈基金</x:v>
      </x:c>
      <x:c r="E1969" s="9" t="n">
        <x:v>0.4070005736972201</x:v>
      </x:c>
      <x:c r="F1969" s="9" t="n">
        <x:v>0.453258589069854</x:v>
      </x:c>
      <x:c r="G1969" s="9" t="n">
        <x:v>0.0052092289642095</x:v>
      </x:c>
      <x:c r="H1969" s="9" t="n">
        <x:v>0.8654683917312836</x:v>
      </x:c>
      <x:c r="I1969" s="9" t="str">
        <x:v>可用</x:v>
      </x:c>
      <x:c r="J1969" s="9" t="n">
        <x:v>-0.0214333367255786</x:v>
      </x:c>
      <x:c r="K1969" s="9" t="n">
        <x:v>0.0174055286828451</x:v>
      </x:c>
      <x:c r="L1969" s="9" t="n">
        <x:v>-0.0008341749707549435</x:v>
      </x:c>
      <x:c r="M1969" s="9" t="n">
        <x:v>0.0014971239461034</x:v>
      </x:c>
      <x:c r="N1969" s="9" t="n">
        <x:v>0.0023312989168583435</x:v>
      </x:c>
    </x:row>
    <x:row r="1970">
      <x:c r="A1970" s="1" t="str">
        <x:v>2024Q2</x:v>
      </x:c>
      <x:c r="B1970" s="1" t="str">
        <x:v>004763.OF</x:v>
      </x:c>
      <x:c r="C1970" s="1" t="str">
        <x:v>中科沃土沃嘉混合A</x:v>
      </x:c>
      <x:c r="D1970" s="1" t="str">
        <x:v>众盈基金</x:v>
      </x:c>
      <x:c r="E1970" s="9" t="n">
        <x:v>0.0014977944774003</x:v>
      </x:c>
      <x:c r="F1970" s="9" t="n">
        <x:v>0.644616755682713</x:v>
      </x:c>
      <x:c r="G1970" s="9" t="n">
        <x:v>0.0140035124153498</x:v>
      </x:c>
      <x:c r="H1970" s="9" t="n">
        <x:v>0.6601180625754631</x:v>
      </x:c>
      <x:c r="I1970" s="9" t="str">
        <x:v>覆盖/杠杆异常</x:v>
      </x:c>
      <x:c r="J1970" s="9" t="n">
        <x:v>0.1606714697572842</x:v>
      </x:c>
      <x:c r="K1970" s="9" t="n">
        <x:v>0.0089599220136762</x:v>
      </x:c>
      <x:c r="L1970" s="9" t="n">
        <x:v>0.0060163686997043225</x:v>
      </x:c>
      <x:c r="M1970" s="9" t="n">
        <x:v>0.003147128245476</x:v>
      </x:c>
      <x:c r="N1970" s="9"/>
    </x:row>
    <x:row r="1971">
      <x:c r="A1971" s="1" t="str">
        <x:v>2024Q3</x:v>
      </x:c>
      <x:c r="B1971" s="1" t="str">
        <x:v>004763.OF</x:v>
      </x:c>
      <x:c r="C1971" s="1" t="str">
        <x:v>中科沃土沃嘉混合A</x:v>
      </x:c>
      <x:c r="D1971" s="1" t="str">
        <x:v>众盈基金</x:v>
      </x:c>
      <x:c r="E1971" s="9" t="n">
        <x:v>0.0004631387850727</x:v>
      </x:c>
      <x:c r="F1971" s="9" t="n">
        <x:v>0.5729330034584704</x:v>
      </x:c>
      <x:c r="G1971" s="9" t="n">
        <x:v>0.0374243281084397</x:v>
      </x:c>
      <x:c r="H1971" s="9" t="n">
        <x:v>0.6108204703519827</x:v>
      </x:c>
      <x:c r="I1971" s="9" t="str">
        <x:v>覆盖/杠杆异常</x:v>
      </x:c>
      <x:c r="J1971" s="9" t="n">
        <x:v>-0.0206428811428998</x:v>
      </x:c>
      <x:c r="K1971" s="9" t="n">
        <x:v>0.0278751222406441</x:v>
      </x:c>
      <x:c r="L1971" s="9" t="n">
        <x:v>0.01596101698821131</x:v>
      </x:c>
      <x:c r="M1971" s="9" t="n">
        <x:v>0.0088627450980391</x:v>
      </x:c>
      <x:c r="N1971" s="9"/>
    </x:row>
    <x:row r="1972">
      <x:c r="A1972" s="1" t="str">
        <x:v>2024Q4</x:v>
      </x:c>
      <x:c r="B1972" s="1" t="str">
        <x:v>004763.OF</x:v>
      </x:c>
      <x:c r="C1972" s="1" t="str">
        <x:v>中科沃土沃嘉混合A</x:v>
      </x:c>
      <x:c r="D1972" s="1" t="str">
        <x:v>众盈基金</x:v>
      </x:c>
      <x:c r="E1972" s="9" t="n">
        <x:v>0.000147225239159</x:v>
      </x:c>
      <x:c r="F1972" s="9" t="n">
        <x:v>0.7779132235779345</x:v>
      </x:c>
      <x:c r="G1972" s="9" t="n">
        <x:v>0.0061729720455977</x:v>
      </x:c>
      <x:c r="H1972" s="9" t="n">
        <x:v>0.7842334208626912</x:v>
      </x:c>
      <x:c r="I1972" s="9" t="str">
        <x:v>覆盖/杠杆异常</x:v>
      </x:c>
      <x:c r="J1972" s="9" t="n">
        <x:v>-0.0120968459253197</x:v>
      </x:c>
      <x:c r="K1972" s="9" t="n">
        <x:v>-0.0061358304583538</x:v>
      </x:c>
      <x:c r="L1972" s="9" t="n">
        <x:v>-0.004774924612220104</x:v>
      </x:c>
      <x:c r="M1972" s="9" t="n">
        <x:v>-0.006297131306849</x:v>
      </x:c>
      <x:c r="N1972" s="9"/>
    </x:row>
    <x:row r="1973">
      <x:c r="A1973" s="1" t="str">
        <x:v>2025Q1</x:v>
      </x:c>
      <x:c r="B1973" s="1" t="str">
        <x:v>004763.OF</x:v>
      </x:c>
      <x:c r="C1973" s="1" t="str">
        <x:v>中科沃土沃嘉混合A</x:v>
      </x:c>
      <x:c r="D1973" s="1" t="str">
        <x:v>众盈基金</x:v>
      </x:c>
      <x:c r="E1973" s="9"/>
      <x:c r="F1973" s="9" t="n">
        <x:v>0.9371544804201392</x:v>
      </x:c>
      <x:c r="G1973" s="9" t="n">
        <x:v>0.0667101091448795</x:v>
      </x:c>
      <x:c r="H1973" s="9"/>
      <x:c r="I1973" s="9" t="str">
        <x:v>覆盖/杠杆异常</x:v>
      </x:c>
      <x:c r="J1973" s="9" t="n">
        <x:v>0.0125459507988814</x:v>
      </x:c>
      <x:c r="K1973" s="9" t="n">
        <x:v>0.0167355103051229</x:v>
      </x:c>
      <x:c r="L1973" s="9"/>
      <x:c r="M1973" s="9" t="n">
        <x:v>0.0060240963855422</x:v>
      </x:c>
      <x:c r="N1973" s="9"/>
    </x:row>
    <x:row r="1974">
      <x:c r="A1974" s="1" t="str">
        <x:v>2025Q2</x:v>
      </x:c>
      <x:c r="B1974" s="1" t="str">
        <x:v>004763.OF</x:v>
      </x:c>
      <x:c r="C1974" s="1" t="str">
        <x:v>中科沃土沃嘉混合A</x:v>
      </x:c>
      <x:c r="D1974" s="1" t="str">
        <x:v>众盈基金</x:v>
      </x:c>
      <x:c r="E1974" s="9" t="n">
        <x:v>0.3995200803212851</x:v>
      </x:c>
      <x:c r="F1974" s="9"/>
      <x:c r="G1974" s="9" t="n">
        <x:v>0.4644848313253012</x:v>
      </x:c>
      <x:c r="H1974" s="9"/>
      <x:c r="I1974" s="9" t="str">
        <x:v>覆盖/杠杆异常</x:v>
      </x:c>
      <x:c r="J1974" s="9" t="n">
        <x:v>0.1790131298144346</x:v>
      </x:c>
      <x:c r="K1974" s="9" t="n">
        <x:v>-0.0093141564174268</x:v>
      </x:c>
      <x:c r="L1974" s="9"/>
      <x:c r="M1974" s="9" t="n">
        <x:v>0.2584182284781087</x:v>
      </x:c>
      <x:c r="N1974" s="9"/>
    </x:row>
    <x:row r="1975">
      <x:c r="A1975" s="1" t="str">
        <x:v>2025Q3</x:v>
      </x:c>
      <x:c r="B1975" s="1" t="str">
        <x:v>004763.OF</x:v>
      </x:c>
      <x:c r="C1975" s="1" t="str">
        <x:v>中科沃土沃嘉混合A</x:v>
      </x:c>
      <x:c r="D1975" s="1" t="str">
        <x:v>众盈基金</x:v>
      </x:c>
      <x:c r="E1975" s="9" t="n">
        <x:v>0.6479881318681319</x:v>
      </x:c>
      <x:c r="F1975" s="9"/>
      <x:c r="G1975" s="9" t="n">
        <x:v>0.3335846373626374</x:v>
      </x:c>
      <x:c r="H1975" s="9"/>
      <x:c r="I1975" s="9" t="str">
        <x:v>覆盖/杠杆异常</x:v>
      </x:c>
      <x:c r="J1975" s="9" t="n">
        <x:v>-0.002316465870377</x:v>
      </x:c>
      <x:c r="K1975" s="9" t="n">
        <x:v>0.0053859744891888</x:v>
      </x:c>
      <x:c r="L1975" s="9"/>
      <x:c r="M1975" s="9" t="n">
        <x:v>0.0441230997404522</x:v>
      </x:c>
      <x:c r="N1975" s="9"/>
    </x:row>
    <x:row r="1976">
      <x:c r="A1976" s="1" t="str">
        <x:v>2025Q4</x:v>
      </x:c>
      <x:c r="B1976" s="1" t="str">
        <x:v>004763.OF</x:v>
      </x:c>
      <x:c r="C1976" s="1" t="str">
        <x:v>中科沃土沃嘉混合A</x:v>
      </x:c>
      <x:c r="D1976" s="1" t="str">
        <x:v>众盈基金</x:v>
      </x:c>
      <x:c r="E1976" s="9" t="n">
        <x:v>0.7517934809348094</x:v>
      </x:c>
      <x:c r="F1976" s="9"/>
      <x:c r="G1976" s="9" t="n">
        <x:v>0.2505536937269372</x:v>
      </x:c>
      <x:c r="H1976" s="9"/>
      <x:c r="I1976" s="9" t="str">
        <x:v>覆盖/杠杆异常</x:v>
      </x:c>
      <x:c r="J1976" s="9" t="n">
        <x:v>-0.0388536352522925</x:v>
      </x:c>
      <x:c r="K1976" s="9" t="n">
        <x:v>0.0082560386605905</x:v>
      </x:c>
      <x:c r="L1976" s="9"/>
      <x:c r="M1976" s="9" t="n">
        <x:v>-0.0051491477272727</x:v>
      </x:c>
      <x:c r="N1976" s="9"/>
    </x:row>
    <x:row r="1977">
      <x:c r="A1977" s="1" t="str">
        <x:v>2026Q1</x:v>
      </x:c>
      <x:c r="B1977" s="1" t="str">
        <x:v>004763.OF</x:v>
      </x:c>
      <x:c r="C1977" s="1" t="str">
        <x:v>中科沃土沃嘉混合A</x:v>
      </x:c>
      <x:c r="D1977" s="1" t="str">
        <x:v>众盈基金</x:v>
      </x:c>
      <x:c r="E1977" s="9" t="n">
        <x:v>0.6972983263598327</x:v>
      </x:c>
      <x:c r="F1977" s="9"/>
      <x:c r="G1977" s="9" t="n">
        <x:v>0.3000635292887029</x:v>
      </x:c>
      <x:c r="H1977" s="9"/>
      <x:c r="I1977" s="9" t="str">
        <x:v>覆盖/杠杆异常</x:v>
      </x:c>
      <x:c r="J1977" s="9" t="n">
        <x:v>0.1189604611184145</x:v>
      </x:c>
      <x:c r="K1977" s="9" t="n">
        <x:v>0.0119203404212993</x:v>
      </x:c>
      <x:c r="L1977" s="9"/>
      <x:c r="M1977" s="9" t="n">
        <x:v>0.116366232375513</x:v>
      </x:c>
      <x:c r="N1977" s="9"/>
    </x:row>
    <x:row r="1978">
      <x:c r="A1978" s="1" t="str">
        <x:v>2023Q1</x:v>
      </x:c>
      <x:c r="B1978" s="1" t="str">
        <x:v>004772.OF</x:v>
      </x:c>
      <x:c r="C1978" s="1" t="str">
        <x:v>国寿安保稳泰一年定开混合A</x:v>
      </x:c>
      <x:c r="D1978" s="1" t="str">
        <x:v>国寿安保基金</x:v>
      </x:c>
      <x:c r="E1978" s="9" t="n">
        <x:v>0.1230110335738818</x:v>
      </x:c>
      <x:c r="F1978" s="9" t="n">
        <x:v>1.0832285122525374</x:v>
      </x:c>
      <x:c r="G1978" s="9" t="n">
        <x:v>0.0142389467062864</x:v>
      </x:c>
      <x:c r="H1978" s="9" t="n">
        <x:v>1.2204784925327057</x:v>
      </x:c>
      <x:c r="I1978" s="9" t="str">
        <x:v>覆盖/杠杆异常</x:v>
      </x:c>
      <x:c r="J1978" s="9" t="n">
        <x:v>-0.0514647253840476</x:v>
      </x:c>
      <x:c r="K1978" s="9" t="n">
        <x:v>0.0167474576920587</x:v>
      </x:c>
      <x:c r="L1978" s="9" t="n">
        <x:v>0.011810594617693373</x:v>
      </x:c>
      <x:c r="M1978" s="9" t="n">
        <x:v>-0.0051796437652898</x:v>
      </x:c>
      <x:c r="N1978" s="9"/>
    </x:row>
    <x:row r="1979">
      <x:c r="A1979" s="1" t="str">
        <x:v>2023Q2</x:v>
      </x:c>
      <x:c r="B1979" s="1" t="str">
        <x:v>004772.OF</x:v>
      </x:c>
      <x:c r="C1979" s="1" t="str">
        <x:v>国寿安保稳泰一年定开混合A</x:v>
      </x:c>
      <x:c r="D1979" s="1" t="str">
        <x:v>国寿安保基金</x:v>
      </x:c>
      <x:c r="E1979" s="9" t="n">
        <x:v>0.0874535534176429</x:v>
      </x:c>
      <x:c r="F1979" s="9" t="n">
        <x:v>1.1637504985258746</x:v>
      </x:c>
      <x:c r="G1979" s="9" t="n">
        <x:v>0.0099607407867173</x:v>
      </x:c>
      <x:c r="H1979" s="9" t="n">
        <x:v>1.2611647927302347</x:v>
      </x:c>
      <x:c r="I1979" s="9" t="str">
        <x:v>覆盖/杠杆异常</x:v>
      </x:c>
      <x:c r="J1979" s="9" t="n">
        <x:v>-0.0398001275228043</x:v>
      </x:c>
      <x:c r="K1979" s="9" t="n">
        <x:v>0.0067709071031718</x:v>
      </x:c>
      <x:c r="L1979" s="9" t="n">
        <x:v>0.004398983938444003</x:v>
      </x:c>
      <x:c r="M1979" s="9" t="n">
        <x:v>0.0045454541567757</x:v>
      </x:c>
      <x:c r="N1979" s="9"/>
    </x:row>
    <x:row r="1980">
      <x:c r="A1980" s="1" t="str">
        <x:v>2023Q3</x:v>
      </x:c>
      <x:c r="B1980" s="1" t="str">
        <x:v>004772.OF</x:v>
      </x:c>
      <x:c r="C1980" s="1" t="str">
        <x:v>国寿安保稳泰一年定开混合A</x:v>
      </x:c>
      <x:c r="D1980" s="1" t="str">
        <x:v>国寿安保基金</x:v>
      </x:c>
      <x:c r="E1980" s="9" t="n">
        <x:v>0.1219146796150177</x:v>
      </x:c>
      <x:c r="F1980" s="9" t="n">
        <x:v>0.7903831559004596</x:v>
      </x:c>
      <x:c r="G1980" s="9" t="n">
        <x:v>0.0275438095898725</x:v>
      </x:c>
      <x:c r="H1980" s="9" t="n">
        <x:v>0.9398416451053497</x:v>
      </x:c>
      <x:c r="I1980" s="9" t="str">
        <x:v>可用</x:v>
      </x:c>
      <x:c r="J1980" s="9" t="n">
        <x:v>-0.0700389210520608</x:v>
      </x:c>
      <x:c r="K1980" s="9" t="n">
        <x:v>0.0140014361109186</x:v>
      </x:c>
      <x:c r="L1980" s="9" t="n">
        <x:v>0.0025277266398429886</x:v>
      </x:c>
      <x:c r="M1980" s="9" t="n">
        <x:v>-0.0171945672533971</x:v>
      </x:c>
      <x:c r="N1980" s="9" t="n">
        <x:v>-0.019722293893240088</x:v>
      </x:c>
    </x:row>
    <x:row r="1981">
      <x:c r="A1981" s="1" t="str">
        <x:v>2023Q4</x:v>
      </x:c>
      <x:c r="B1981" s="1" t="str">
        <x:v>004772.OF</x:v>
      </x:c>
      <x:c r="C1981" s="1" t="str">
        <x:v>国寿安保稳泰一年定开混合A</x:v>
      </x:c>
      <x:c r="D1981" s="1" t="str">
        <x:v>国寿安保基金</x:v>
      </x:c>
      <x:c r="E1981" s="9" t="n">
        <x:v>0.1504401253088598</x:v>
      </x:c>
      <x:c r="F1981" s="9" t="n">
        <x:v>1.0908629096364275</x:v>
      </x:c>
      <x:c r="G1981" s="9" t="n">
        <x:v>0.1298844506706671</x:v>
      </x:c>
      <x:c r="H1981" s="9" t="n">
        <x:v>1.3711874856159545</x:v>
      </x:c>
      <x:c r="I1981" s="9" t="str">
        <x:v>覆盖/杠杆异常</x:v>
      </x:c>
      <x:c r="J1981" s="9" t="n">
        <x:v>0.031001629210372</x:v>
      </x:c>
      <x:c r="K1981" s="9" t="n">
        <x:v>0.0198746052509315</x:v>
      </x:c>
      <x:c r="L1981" s="9" t="n">
        <x:v>0.02634435869509373</x:v>
      </x:c>
      <x:c r="M1981" s="9" t="n">
        <x:v>0.034739655471734</x:v>
      </x:c>
      <x:c r="N1981" s="9"/>
    </x:row>
    <x:row r="1982">
      <x:c r="A1982" s="1" t="str">
        <x:v>2024Q1</x:v>
      </x:c>
      <x:c r="B1982" s="1" t="str">
        <x:v>004772.OF</x:v>
      </x:c>
      <x:c r="C1982" s="1" t="str">
        <x:v>国寿安保稳泰一年定开混合A</x:v>
      </x:c>
      <x:c r="D1982" s="1" t="str">
        <x:v>国寿安保基金</x:v>
      </x:c>
      <x:c r="E1982" s="9" t="n">
        <x:v>0.1892947718550106</x:v>
      </x:c>
      <x:c r="F1982" s="9" t="n">
        <x:v>0.7595195359488273</x:v>
      </x:c>
      <x:c r="G1982" s="9" t="n">
        <x:v>0.0240259444776119</x:v>
      </x:c>
      <x:c r="H1982" s="9" t="n">
        <x:v>0.9728402522814497</x:v>
      </x:c>
      <x:c r="I1982" s="9" t="str">
        <x:v>可用</x:v>
      </x:c>
      <x:c r="J1982" s="9" t="n">
        <x:v>-0.0214333367255786</x:v>
      </x:c>
      <x:c r="K1982" s="9" t="n">
        <x:v>0.0174055286828451</x:v>
      </x:c>
      <x:c r="L1982" s="9" t="n">
        <x:v>0.00916262048257849</x:v>
      </x:c>
      <x:c r="M1982" s="9" t="n">
        <x:v>0.009546153456341</x:v>
      </x:c>
      <x:c r="N1982" s="9" t="n">
        <x:v>0.0003835329737625088</x:v>
      </x:c>
    </x:row>
    <x:row r="1983">
      <x:c r="A1983" s="1" t="str">
        <x:v>2024Q2</x:v>
      </x:c>
      <x:c r="B1983" s="1" t="str">
        <x:v>004772.OF</x:v>
      </x:c>
      <x:c r="C1983" s="1" t="str">
        <x:v>国寿安保稳泰一年定开混合A</x:v>
      </x:c>
      <x:c r="D1983" s="1" t="str">
        <x:v>国寿安保基金</x:v>
      </x:c>
      <x:c r="E1983" s="9" t="n">
        <x:v>0.2533595809395066</x:v>
      </x:c>
      <x:c r="F1983" s="9" t="n">
        <x:v>0.9746272873436972</x:v>
      </x:c>
      <x:c r="G1983" s="9" t="n">
        <x:v>0.045694125887124</x:v>
      </x:c>
      <x:c r="H1983" s="9" t="n">
        <x:v>1.2736809941703278</x:v>
      </x:c>
      <x:c r="I1983" s="9" t="str">
        <x:v>覆盖/杠杆异常</x:v>
      </x:c>
      <x:c r="J1983" s="9" t="n">
        <x:v>0.1606714697572842</x:v>
      </x:c>
      <x:c r="K1983" s="9" t="n">
        <x:v>0.0089599220136762</x:v>
      </x:c>
      <x:c r="L1983" s="9" t="n">
        <x:v>0.04944024073364044</x:v>
      </x:c>
      <x:c r="M1983" s="9" t="n">
        <x:v>0.0752464152051994</x:v>
      </x:c>
      <x:c r="N1983" s="9"/>
    </x:row>
    <x:row r="1984">
      <x:c r="A1984" s="1" t="str">
        <x:v>2024Q3</x:v>
      </x:c>
      <x:c r="B1984" s="1" t="str">
        <x:v>004772.OF</x:v>
      </x:c>
      <x:c r="C1984" s="1" t="str">
        <x:v>国寿安保稳泰一年定开混合A</x:v>
      </x:c>
      <x:c r="D1984" s="1" t="str">
        <x:v>国寿安保基金</x:v>
      </x:c>
      <x:c r="E1984" s="9" t="n">
        <x:v>0.3009787010042111</x:v>
      </x:c>
      <x:c r="F1984" s="9" t="n">
        <x:v>0.6629793193229672</x:v>
      </x:c>
      <x:c r="G1984" s="9" t="n">
        <x:v>0.0125852781827016</x:v>
      </x:c>
      <x:c r="H1984" s="9" t="n">
        <x:v>0.9765432985098799</x:v>
      </x:c>
      <x:c r="I1984" s="9" t="str">
        <x:v>可用</x:v>
      </x:c>
      <x:c r="J1984" s="9" t="n">
        <x:v>-0.0206428811428998</x:v>
      </x:c>
      <x:c r="K1984" s="9" t="n">
        <x:v>0.0278751222406441</x:v>
      </x:c>
      <x:c r="L1984" s="9" t="n">
        <x:v>0.012267562017772422</x:v>
      </x:c>
      <x:c r="M1984" s="9" t="n">
        <x:v>0.0238485649044917</x:v>
      </x:c>
      <x:c r="N1984" s="9" t="n">
        <x:v>0.011581002886719278</x:v>
      </x:c>
    </x:row>
    <x:row r="1985">
      <x:c r="A1985" s="1" t="str">
        <x:v>2024Q4</x:v>
      </x:c>
      <x:c r="B1985" s="1" t="str">
        <x:v>004772.OF</x:v>
      </x:c>
      <x:c r="C1985" s="1" t="str">
        <x:v>国寿安保稳泰一年定开混合A</x:v>
      </x:c>
      <x:c r="D1985" s="1" t="str">
        <x:v>国寿安保基金</x:v>
      </x:c>
      <x:c r="E1985" s="9" t="n">
        <x:v>0.2398584084796709</x:v>
      </x:c>
      <x:c r="F1985" s="9" t="n">
        <x:v>0.8680561069451037</x:v>
      </x:c>
      <x:c r="G1985" s="9" t="n">
        <x:v>0.0206149962822338</x:v>
      </x:c>
      <x:c r="H1985" s="9" t="n">
        <x:v>1.1285295117070084</x:v>
      </x:c>
      <x:c r="I1985" s="9" t="str">
        <x:v>可用</x:v>
      </x:c>
      <x:c r="J1985" s="9" t="n">
        <x:v>-0.0120968459253197</x:v>
      </x:c>
      <x:c r="K1985" s="9" t="n">
        <x:v>-0.0061358304583538</x:v>
      </x:c>
      <x:c r="L1985" s="9" t="n">
        <x:v>-0.008227775311824767</x:v>
      </x:c>
      <x:c r="M1985" s="9" t="n">
        <x:v>0.0011646482367806</x:v>
      </x:c>
      <x:c r="N1985" s="9" t="n">
        <x:v>0.009392423548605366</x:v>
      </x:c>
    </x:row>
    <x:row r="1986">
      <x:c r="A1986" s="1" t="str">
        <x:v>2025Q1</x:v>
      </x:c>
      <x:c r="B1986" s="1" t="str">
        <x:v>004772.OF</x:v>
      </x:c>
      <x:c r="C1986" s="1" t="str">
        <x:v>国寿安保稳泰一年定开混合A</x:v>
      </x:c>
      <x:c r="D1986" s="1" t="str">
        <x:v>国寿安保基金</x:v>
      </x:c>
      <x:c r="E1986" s="9" t="n">
        <x:v>0.1198440776468727</x:v>
      </x:c>
      <x:c r="F1986" s="9" t="n">
        <x:v>0.8200179353996996</x:v>
      </x:c>
      <x:c r="G1986" s="9" t="n">
        <x:v>0.0658836046493239</x:v>
      </x:c>
      <x:c r="H1986" s="9" t="n">
        <x:v>1.005745617695896</x:v>
      </x:c>
      <x:c r="I1986" s="9" t="str">
        <x:v>可用</x:v>
      </x:c>
      <x:c r="J1986" s="9" t="n">
        <x:v>0.0125459507988814</x:v>
      </x:c>
      <x:c r="K1986" s="9" t="n">
        <x:v>0.0167355103051229</x:v>
      </x:c>
      <x:c r="L1986" s="9" t="n">
        <x:v>0.015226976509962265</x:v>
      </x:c>
      <x:c r="M1986" s="9" t="n">
        <x:v>0.0060346108108797</x:v>
      </x:c>
      <x:c r="N1986" s="9" t="n">
        <x:v>-0.009192365699082564</x:v>
      </x:c>
    </x:row>
    <x:row r="1987">
      <x:c r="A1987" s="1" t="str">
        <x:v>2025Q2</x:v>
      </x:c>
      <x:c r="B1987" s="1" t="str">
        <x:v>004772.OF</x:v>
      </x:c>
      <x:c r="C1987" s="1" t="str">
        <x:v>国寿安保稳泰一年定开混合A</x:v>
      </x:c>
      <x:c r="D1987" s="1" t="str">
        <x:v>国寿安保基金</x:v>
      </x:c>
      <x:c r="E1987" s="9" t="n">
        <x:v>0.1236295703063629</x:v>
      </x:c>
      <x:c r="F1987" s="9" t="n">
        <x:v>0.8631314235663785</x:v>
      </x:c>
      <x:c r="G1987" s="9" t="n">
        <x:v>0.0181829350353495</x:v>
      </x:c>
      <x:c r="H1987" s="9" t="n">
        <x:v>1.0049439289080908</x:v>
      </x:c>
      <x:c r="I1987" s="9" t="str">
        <x:v>可用</x:v>
      </x:c>
      <x:c r="J1987" s="9" t="n">
        <x:v>0.1790131298144346</x:v>
      </x:c>
      <x:c r="K1987" s="9" t="n">
        <x:v>-0.0093141564174268</x:v>
      </x:c>
      <x:c r="L1987" s="9" t="n">
        <x:v>0.014091975230262198</x:v>
      </x:c>
      <x:c r="M1987" s="9" t="n">
        <x:v>0.0539134194885075</x:v>
      </x:c>
      <x:c r="N1987" s="9" t="n">
        <x:v>0.039821444258245305</x:v>
      </x:c>
    </x:row>
    <x:row r="1988">
      <x:c r="A1988" s="1" t="str">
        <x:v>2025Q3</x:v>
      </x:c>
      <x:c r="B1988" s="1" t="str">
        <x:v>004772.OF</x:v>
      </x:c>
      <x:c r="C1988" s="1" t="str">
        <x:v>国寿安保稳泰一年定开混合A</x:v>
      </x:c>
      <x:c r="D1988" s="1" t="str">
        <x:v>国寿安保基金</x:v>
      </x:c>
      <x:c r="E1988" s="9" t="n">
        <x:v>0.2592134772337439</x:v>
      </x:c>
      <x:c r="F1988" s="9" t="n">
        <x:v>0.526090282161235</x:v>
      </x:c>
      <x:c r="G1988" s="9" t="n">
        <x:v>0.0186792851239669</x:v>
      </x:c>
      <x:c r="H1988" s="9" t="n">
        <x:v>0.8039830445189458</x:v>
      </x:c>
      <x:c r="I1988" s="9" t="str">
        <x:v>可用</x:v>
      </x:c>
      <x:c r="J1988" s="9" t="n">
        <x:v>-0.002316465870377</x:v>
      </x:c>
      <x:c r="K1988" s="9" t="n">
        <x:v>0.0053859744891888</x:v>
      </x:c>
      <x:c r="L1988" s="9" t="n">
        <x:v>0.002233049665576836</x:v>
      </x:c>
      <x:c r="M1988" s="9" t="n">
        <x:v>0.0233833908472107</x:v>
      </x:c>
      <x:c r="N1988" s="9" t="n">
        <x:v>0.021150341181633864</x:v>
      </x:c>
    </x:row>
    <x:row r="1989">
      <x:c r="A1989" s="1" t="str">
        <x:v>2025Q4</x:v>
      </x:c>
      <x:c r="B1989" s="1" t="str">
        <x:v>004772.OF</x:v>
      </x:c>
      <x:c r="C1989" s="1" t="str">
        <x:v>国寿安保稳泰一年定开混合A</x:v>
      </x:c>
      <x:c r="D1989" s="1" t="str">
        <x:v>国寿安保基金</x:v>
      </x:c>
      <x:c r="E1989" s="9" t="n">
        <x:v>0.2681975850666666</x:v>
      </x:c>
      <x:c r="F1989" s="9" t="n">
        <x:v>0.6043705166476191</x:v>
      </x:c>
      <x:c r="G1989" s="9" t="n">
        <x:v>0.0135355729523809</x:v>
      </x:c>
      <x:c r="H1989" s="9" t="n">
        <x:v>0.8861036746666666</x:v>
      </x:c>
      <x:c r="I1989" s="9" t="str">
        <x:v>可用</x:v>
      </x:c>
      <x:c r="J1989" s="9" t="n">
        <x:v>-0.0388536352522925</x:v>
      </x:c>
      <x:c r="K1989" s="9" t="n">
        <x:v>0.0082560386605905</x:v>
      </x:c>
      <x:c r="L1989" s="9" t="n">
        <x:v>-0.0054307447949621555</x:v>
      </x:c>
      <x:c r="M1989" s="9" t="n">
        <x:v>0.0140042918557836</x:v>
      </x:c>
      <x:c r="N1989" s="9" t="n">
        <x:v>0.019435036650745755</x:v>
      </x:c>
    </x:row>
    <x:row r="1990">
      <x:c r="A1990" s="1" t="str">
        <x:v>2026Q1</x:v>
      </x:c>
      <x:c r="B1990" s="1" t="str">
        <x:v>004772.OF</x:v>
      </x:c>
      <x:c r="C1990" s="1" t="str">
        <x:v>国寿安保稳泰一年定开混合A</x:v>
      </x:c>
      <x:c r="D1990" s="1" t="str">
        <x:v>国寿安保基金</x:v>
      </x:c>
      <x:c r="E1990" s="9" t="n">
        <x:v>0.0308679945880938</x:v>
      </x:c>
      <x:c r="F1990" s="9" t="n">
        <x:v>0.6031591416867107</x:v>
      </x:c>
      <x:c r="G1990" s="9" t="n">
        <x:v>0.0682951035027059</x:v>
      </x:c>
      <x:c r="H1990" s="9" t="n">
        <x:v>0.7023222397775104</x:v>
      </x:c>
      <x:c r="I1990" s="9" t="str">
        <x:v>覆盖/杠杆异常</x:v>
      </x:c>
      <x:c r="J1990" s="9" t="n">
        <x:v>0.1189604611184145</x:v>
      </x:c>
      <x:c r="K1990" s="9" t="n">
        <x:v>0.0119203404212993</x:v>
      </x:c>
      <x:c r="L1990" s="9" t="n">
        <x:v>0.010861933167124652</x:v>
      </x:c>
      <x:c r="M1990" s="9" t="n">
        <x:v>0.0472477326571474</x:v>
      </x:c>
      <x:c r="N1990" s="9"/>
    </x:row>
    <x:row r="1991">
      <x:c r="A1991" s="1" t="str">
        <x:v>2023Q1</x:v>
      </x:c>
      <x:c r="B1991" s="1" t="str">
        <x:v>004823.OF</x:v>
      </x:c>
      <x:c r="C1991" s="1" t="str">
        <x:v>摩根安裕回报混合A</x:v>
      </x:c>
      <x:c r="D1991" s="1" t="str">
        <x:v>摩根基金(中国)</x:v>
      </x:c>
      <x:c r="E1991" s="9" t="n">
        <x:v>0.3836578223012519</x:v>
      </x:c>
      <x:c r="F1991" s="9" t="n">
        <x:v>0.5730277579853547</x:v>
      </x:c>
      <x:c r="G1991" s="9" t="n">
        <x:v>0.0098248469856434</x:v>
      </x:c>
      <x:c r="H1991" s="9" t="n">
        <x:v>0.96651042727225</x:v>
      </x:c>
      <x:c r="I1991" s="9" t="str">
        <x:v>可用</x:v>
      </x:c>
      <x:c r="J1991" s="9" t="n">
        <x:v>-0.0514647253840476</x:v>
      </x:c>
      <x:c r="K1991" s="9" t="n">
        <x:v>0.0167474576920587</x:v>
      </x:c>
      <x:c r="L1991" s="9" t="n">
        <x:v>-0.010148086332940683</x:v>
      </x:c>
      <x:c r="M1991" s="9" t="n">
        <x:v>-0.0172234182929369</x:v>
      </x:c>
      <x:c r="N1991" s="9" t="n">
        <x:v>-0.007075331959996219</x:v>
      </x:c>
    </x:row>
    <x:row r="1992">
      <x:c r="A1992" s="1" t="str">
        <x:v>2023Q2</x:v>
      </x:c>
      <x:c r="B1992" s="1" t="str">
        <x:v>004823.OF</x:v>
      </x:c>
      <x:c r="C1992" s="1" t="str">
        <x:v>摩根安裕回报混合A</x:v>
      </x:c>
      <x:c r="D1992" s="1" t="str">
        <x:v>摩根基金(中国)</x:v>
      </x:c>
      <x:c r="E1992" s="9" t="n">
        <x:v>0.3584936589689468</x:v>
      </x:c>
      <x:c r="F1992" s="9" t="n">
        <x:v>0.6279851939038351</x:v>
      </x:c>
      <x:c r="G1992" s="9" t="n">
        <x:v>0.0103806024434745</x:v>
      </x:c>
      <x:c r="H1992" s="9" t="n">
        <x:v>0.9968594553162564</x:v>
      </x:c>
      <x:c r="I1992" s="9" t="str">
        <x:v>可用</x:v>
      </x:c>
      <x:c r="J1992" s="9" t="n">
        <x:v>-0.0398001275228043</x:v>
      </x:c>
      <x:c r="K1992" s="9" t="n">
        <x:v>0.0067709071031718</x:v>
      </x:c>
      <x:c r="L1992" s="9" t="n">
        <x:v>-0.0100160639329906</x:v>
      </x:c>
      <x:c r="M1992" s="9" t="n">
        <x:v>-0.0132146138082114</x:v>
      </x:c>
      <x:c r="N1992" s="9" t="n">
        <x:v>-0.0031985498752208005</x:v>
      </x:c>
    </x:row>
    <x:row r="1993">
      <x:c r="A1993" s="1" t="str">
        <x:v>2023Q3</x:v>
      </x:c>
      <x:c r="B1993" s="1" t="str">
        <x:v>004823.OF</x:v>
      </x:c>
      <x:c r="C1993" s="1" t="str">
        <x:v>摩根安裕回报混合A</x:v>
      </x:c>
      <x:c r="D1993" s="1" t="str">
        <x:v>摩根基金(中国)</x:v>
      </x:c>
      <x:c r="E1993" s="9" t="n">
        <x:v>0.4154399725465866</x:v>
      </x:c>
      <x:c r="F1993" s="9" t="n">
        <x:v>0.5753099928873724</x:v>
      </x:c>
      <x:c r="G1993" s="9" t="n">
        <x:v>0.0091031676896146</x:v>
      </x:c>
      <x:c r="H1993" s="9" t="n">
        <x:v>0.9998531331235736</x:v>
      </x:c>
      <x:c r="I1993" s="9" t="str">
        <x:v>可用</x:v>
      </x:c>
      <x:c r="J1993" s="9" t="n">
        <x:v>-0.0700389210520608</x:v>
      </x:c>
      <x:c r="K1993" s="9" t="n">
        <x:v>0.0140014361109186</x:v>
      </x:c>
      <x:c r="L1993" s="9" t="n">
        <x:v>-0.021041801329675106</x:v>
      </x:c>
      <x:c r="M1993" s="9" t="n">
        <x:v>-0.021985104554569</x:v>
      </x:c>
      <x:c r="N1993" s="9" t="n">
        <x:v>-0.0009433032248938947</x:v>
      </x:c>
    </x:row>
    <x:row r="1994">
      <x:c r="A1994" s="1" t="str">
        <x:v>2023Q4</x:v>
      </x:c>
      <x:c r="B1994" s="1" t="str">
        <x:v>004823.OF</x:v>
      </x:c>
      <x:c r="C1994" s="1" t="str">
        <x:v>摩根安裕回报混合A</x:v>
      </x:c>
      <x:c r="D1994" s="1" t="str">
        <x:v>摩根基金(中国)</x:v>
      </x:c>
      <x:c r="E1994" s="9" t="n">
        <x:v>0.4512956361687467</x:v>
      </x:c>
      <x:c r="F1994" s="9" t="n">
        <x:v>0.5295605543985912</x:v>
      </x:c>
      <x:c r="G1994" s="9" t="n">
        <x:v>0.018434059311436</x:v>
      </x:c>
      <x:c r="H1994" s="9" t="n">
        <x:v>0.9992902498787739</x:v>
      </x:c>
      <x:c r="I1994" s="9" t="str">
        <x:v>可用</x:v>
      </x:c>
      <x:c r="J1994" s="9" t="n">
        <x:v>0.031001629210372</x:v>
      </x:c>
      <x:c r="K1994" s="9" t="n">
        <x:v>0.0198746052509315</x:v>
      </x:c>
      <x:c r="L1994" s="9" t="n">
        <x:v>0.02451570695189887</x:v>
      </x:c>
      <x:c r="M1994" s="9" t="n">
        <x:v>0.0062239144760929</x:v>
      </x:c>
      <x:c r="N1994" s="9" t="n">
        <x:v>-0.018291792475805972</x:v>
      </x:c>
    </x:row>
    <x:row r="1995">
      <x:c r="A1995" s="1" t="str">
        <x:v>2024Q1</x:v>
      </x:c>
      <x:c r="B1995" s="1" t="str">
        <x:v>004823.OF</x:v>
      </x:c>
      <x:c r="C1995" s="1" t="str">
        <x:v>摩根安裕回报混合A</x:v>
      </x:c>
      <x:c r="D1995" s="1" t="str">
        <x:v>摩根基金(中国)</x:v>
      </x:c>
      <x:c r="E1995" s="9" t="n">
        <x:v>0.2526650748432258</x:v>
      </x:c>
      <x:c r="F1995" s="9" t="n">
        <x:v>0.7370311738952895</x:v>
      </x:c>
      <x:c r="G1995" s="9" t="n">
        <x:v>0.0075309882164211</x:v>
      </x:c>
      <x:c r="H1995" s="9" t="n">
        <x:v>0.9972272369549363</x:v>
      </x:c>
      <x:c r="I1995" s="9" t="str">
        <x:v>可用</x:v>
      </x:c>
      <x:c r="J1995" s="9" t="n">
        <x:v>-0.0214333367255786</x:v>
      </x:c>
      <x:c r="K1995" s="9" t="n">
        <x:v>0.0174055286828451</x:v>
      </x:c>
      <x:c r="L1995" s="9" t="n">
        <x:v>0.007412961609477079</x:v>
      </x:c>
      <x:c r="M1995" s="9" t="n">
        <x:v>0.0160093145102604</x:v>
      </x:c>
      <x:c r="N1995" s="9" t="n">
        <x:v>0.008596352900783321</x:v>
      </x:c>
    </x:row>
    <x:row r="1996">
      <x:c r="A1996" s="1" t="str">
        <x:v>2024Q2</x:v>
      </x:c>
      <x:c r="B1996" s="1" t="str">
        <x:v>004823.OF</x:v>
      </x:c>
      <x:c r="C1996" s="1" t="str">
        <x:v>摩根安裕回报混合A</x:v>
      </x:c>
      <x:c r="D1996" s="1" t="str">
        <x:v>摩根基金(中国)</x:v>
      </x:c>
      <x:c r="E1996" s="9" t="n">
        <x:v>0.2042745460446006</x:v>
      </x:c>
      <x:c r="F1996" s="9" t="n">
        <x:v>0.6930781244826867</x:v>
      </x:c>
      <x:c r="G1996" s="9" t="n">
        <x:v>0.0209165528627147</x:v>
      </x:c>
      <x:c r="H1996" s="9" t="n">
        <x:v>0.9182692233900019</x:v>
      </x:c>
      <x:c r="I1996" s="9" t="str">
        <x:v>可用</x:v>
      </x:c>
      <x:c r="J1996" s="9" t="n">
        <x:v>0.1606714697572842</x:v>
      </x:c>
      <x:c r="K1996" s="9" t="n">
        <x:v>0.0089599220136762</x:v>
      </x:c>
      <x:c r="L1996" s="9" t="n">
        <x:v>0.03903101749173784</x:v>
      </x:c>
      <x:c r="M1996" s="9" t="n">
        <x:v>0.0580146110872368</x:v>
      </x:c>
      <x:c r="N1996" s="9" t="n">
        <x:v>0.018983593595498963</x:v>
      </x:c>
    </x:row>
    <x:row r="1997">
      <x:c r="A1997" s="1" t="str">
        <x:v>2024Q3</x:v>
      </x:c>
      <x:c r="B1997" s="1" t="str">
        <x:v>004823.OF</x:v>
      </x:c>
      <x:c r="C1997" s="1" t="str">
        <x:v>摩根安裕回报混合A</x:v>
      </x:c>
      <x:c r="D1997" s="1" t="str">
        <x:v>摩根基金(中国)</x:v>
      </x:c>
      <x:c r="E1997" s="9" t="n">
        <x:v>0.3471226426982486</x:v>
      </x:c>
      <x:c r="F1997" s="9" t="n">
        <x:v>0.2530537659554469</x:v>
      </x:c>
      <x:c r="G1997" s="9" t="n">
        <x:v>0.0228461694081523</x:v>
      </x:c>
      <x:c r="H1997" s="9" t="n">
        <x:v>0.6230225780618478</x:v>
      </x:c>
      <x:c r="I1997" s="9" t="str">
        <x:v>覆盖/杠杆异常</x:v>
      </x:c>
      <x:c r="J1997" s="9" t="n">
        <x:v>-0.0206428811428998</x:v>
      </x:c>
      <x:c r="K1997" s="9" t="n">
        <x:v>0.0278751222406441</x:v>
      </x:c>
      <x:c r="L1997" s="9" t="n">
        <x:v>-0.00011170679576579749</x:v>
      </x:c>
      <x:c r="M1997" s="9" t="n">
        <x:v>0.0019631735716219</x:v>
      </x:c>
      <x:c r="N1997" s="9"/>
    </x:row>
    <x:row r="1998">
      <x:c r="A1998" s="1" t="str">
        <x:v>2024Q4</x:v>
      </x:c>
      <x:c r="B1998" s="1" t="str">
        <x:v>004823.OF</x:v>
      </x:c>
      <x:c r="C1998" s="1" t="str">
        <x:v>摩根安裕回报混合A</x:v>
      </x:c>
      <x:c r="D1998" s="1" t="str">
        <x:v>摩根基金(中国)</x:v>
      </x:c>
      <x:c r="E1998" s="9" t="n">
        <x:v>0.2069323312348351</x:v>
      </x:c>
      <x:c r="F1998" s="9" t="n">
        <x:v>0.4216872980851203</x:v>
      </x:c>
      <x:c r="G1998" s="9" t="n">
        <x:v>0.018837243065119</x:v>
      </x:c>
      <x:c r="H1998" s="9" t="n">
        <x:v>0.6474568723850744</x:v>
      </x:c>
      <x:c r="I1998" s="9" t="str">
        <x:v>覆盖/杠杆异常</x:v>
      </x:c>
      <x:c r="J1998" s="9" t="n">
        <x:v>-0.0120968459253197</x:v>
      </x:c>
      <x:c r="K1998" s="9" t="n">
        <x:v>-0.0061358304583538</x:v>
      </x:c>
      <x:c r="L1998" s="9" t="n">
        <x:v>-0.005090630295406621</x:v>
      </x:c>
      <x:c r="M1998" s="9" t="n">
        <x:v>-0.0004729410174987</x:v>
      </x:c>
      <x:c r="N1998" s="9"/>
    </x:row>
    <x:row r="1999">
      <x:c r="A1999" s="1" t="str">
        <x:v>2025Q1</x:v>
      </x:c>
      <x:c r="B1999" s="1" t="str">
        <x:v>004823.OF</x:v>
      </x:c>
      <x:c r="C1999" s="1" t="str">
        <x:v>摩根安裕回报混合A</x:v>
      </x:c>
      <x:c r="D1999" s="1" t="str">
        <x:v>摩根基金(中国)</x:v>
      </x:c>
      <x:c r="E1999" s="9" t="n">
        <x:v>0.3594535498659639</x:v>
      </x:c>
      <x:c r="F1999" s="9" t="n">
        <x:v>0.2848832271343541</x:v>
      </x:c>
      <x:c r="G1999" s="9" t="n">
        <x:v>0.0370959143532191</x:v>
      </x:c>
      <x:c r="H1999" s="9" t="n">
        <x:v>0.6814326913535371</x:v>
      </x:c>
      <x:c r="I1999" s="9" t="str">
        <x:v>覆盖/杠杆异常</x:v>
      </x:c>
      <x:c r="J1999" s="9" t="n">
        <x:v>0.0125459507988814</x:v>
      </x:c>
      <x:c r="K1999" s="9" t="n">
        <x:v>0.0167355103051229</x:v>
      </x:c>
      <x:c r="L1999" s="9" t="n">
        <x:v>0.009277352734565297</x:v>
      </x:c>
      <x:c r="M1999" s="9" t="n">
        <x:v>0.0054075976747329</x:v>
      </x:c>
      <x:c r="N1999" s="9"/>
    </x:row>
    <x:row r="2000">
      <x:c r="A2000" s="1" t="str">
        <x:v>2025Q2</x:v>
      </x:c>
      <x:c r="B2000" s="1" t="str">
        <x:v>004823.OF</x:v>
      </x:c>
      <x:c r="C2000" s="1" t="str">
        <x:v>摩根安裕回报混合A</x:v>
      </x:c>
      <x:c r="D2000" s="1" t="str">
        <x:v>摩根基金(中国)</x:v>
      </x:c>
      <x:c r="E2000" s="9" t="n">
        <x:v>0.1760109005365934</x:v>
      </x:c>
      <x:c r="F2000" s="9" t="n">
        <x:v>0.3809006233335177</x:v>
      </x:c>
      <x:c r="G2000" s="9" t="n">
        <x:v>0.0488669331194335</x:v>
      </x:c>
      <x:c r="H2000" s="9" t="n">
        <x:v>0.6057784569895446</x:v>
      </x:c>
      <x:c r="I2000" s="9" t="str">
        <x:v>覆盖/杠杆异常</x:v>
      </x:c>
      <x:c r="J2000" s="9" t="n">
        <x:v>0.1790131298144346</x:v>
      </x:c>
      <x:c r="K2000" s="9" t="n">
        <x:v>-0.0093141564174268</x:v>
      </x:c>
      <x:c r="L2000" s="9" t="n">
        <x:v>0.027960494201288977</x:v>
      </x:c>
      <x:c r="M2000" s="9" t="n">
        <x:v>0.0254134731746671</x:v>
      </x:c>
      <x:c r="N2000" s="9"/>
    </x:row>
    <x:row r="2001">
      <x:c r="A2001" s="1" t="str">
        <x:v>2025Q3</x:v>
      </x:c>
      <x:c r="B2001" s="1" t="str">
        <x:v>004823.OF</x:v>
      </x:c>
      <x:c r="C2001" s="1" t="str">
        <x:v>摩根安裕回报混合A</x:v>
      </x:c>
      <x:c r="D2001" s="1" t="str">
        <x:v>摩根基金(中国)</x:v>
      </x:c>
      <x:c r="E2001" s="9" t="n">
        <x:v>0.1423587341576506</x:v>
      </x:c>
      <x:c r="F2001" s="9" t="n">
        <x:v>0.4439948038811608</x:v>
      </x:c>
      <x:c r="G2001" s="9" t="n">
        <x:v>0.0423703493044822</x:v>
      </x:c>
      <x:c r="H2001" s="9" t="n">
        <x:v>0.6287238873432937</x:v>
      </x:c>
      <x:c r="I2001" s="9" t="str">
        <x:v>覆盖/杠杆异常</x:v>
      </x:c>
      <x:c r="J2001" s="9" t="n">
        <x:v>-0.002316465870377</x:v>
      </x:c>
      <x:c r="K2001" s="9" t="n">
        <x:v>0.0053859744891888</x:v>
      </x:c>
      <x:c r="L2001" s="9" t="n">
        <x:v>0.002061575538010046</x:v>
      </x:c>
      <x:c r="M2001" s="9" t="n">
        <x:v>-0.0004589562024651</x:v>
      </x:c>
      <x:c r="N2001" s="9"/>
    </x:row>
    <x:row r="2002">
      <x:c r="A2002" s="1" t="str">
        <x:v>2025Q4</x:v>
      </x:c>
      <x:c r="B2002" s="1" t="str">
        <x:v>004823.OF</x:v>
      </x:c>
      <x:c r="C2002" s="1" t="str">
        <x:v>摩根安裕回报混合A</x:v>
      </x:c>
      <x:c r="D2002" s="1" t="str">
        <x:v>摩根基金(中国)</x:v>
      </x:c>
      <x:c r="E2002" s="9" t="n">
        <x:v>0.1324221637122002</x:v>
      </x:c>
      <x:c r="F2002" s="9" t="n">
        <x:v>0.4565730020855056</x:v>
      </x:c>
      <x:c r="G2002" s="9" t="n">
        <x:v>0.0228384446298227</x:v>
      </x:c>
      <x:c r="H2002" s="9" t="n">
        <x:v>0.6118336104275285</x:v>
      </x:c>
      <x:c r="I2002" s="9" t="str">
        <x:v>覆盖/杠杆异常</x:v>
      </x:c>
      <x:c r="J2002" s="9" t="n">
        <x:v>-0.0388536352522925</x:v>
      </x:c>
      <x:c r="K2002" s="9" t="n">
        <x:v>0.0082560386605905</x:v>
      </x:c>
      <x:c r="L2002" s="9" t="n">
        <x:v>-0.0013755980915933887</x:v>
      </x:c>
      <x:c r="M2002" s="9" t="n">
        <x:v>0.0068875040997047</x:v>
      </x:c>
      <x:c r="N2002" s="9"/>
    </x:row>
    <x:row r="2003">
      <x:c r="A2003" s="1" t="str">
        <x:v>2026Q1</x:v>
      </x:c>
      <x:c r="B2003" s="1" t="str">
        <x:v>004823.OF</x:v>
      </x:c>
      <x:c r="C2003" s="1" t="str">
        <x:v>摩根安裕回报混合A</x:v>
      </x:c>
      <x:c r="D2003" s="1" t="str">
        <x:v>摩根基金(中国)</x:v>
      </x:c>
      <x:c r="E2003" s="9" t="n">
        <x:v>0.1625527496938525</x:v>
      </x:c>
      <x:c r="F2003" s="9" t="n">
        <x:v>0.6494382441831986</x:v>
      </x:c>
      <x:c r="G2003" s="9" t="n">
        <x:v>0.0298694195444526</x:v>
      </x:c>
      <x:c r="H2003" s="9" t="n">
        <x:v>0.8418604134215036</x:v>
      </x:c>
      <x:c r="I2003" s="9" t="str">
        <x:v>可用</x:v>
      </x:c>
      <x:c r="J2003" s="9" t="n">
        <x:v>0.1189604611184145</x:v>
      </x:c>
      <x:c r="K2003" s="9" t="n">
        <x:v>0.0119203404212993</x:v>
      </x:c>
      <x:c r="L2003" s="9" t="n">
        <x:v>0.027078875012921534</x:v>
      </x:c>
      <x:c r="M2003" s="9" t="n">
        <x:v>0.0033876221498372</x:v>
      </x:c>
      <x:c r="N2003" s="9" t="n">
        <x:v>-0.023691252863084336</x:v>
      </x:c>
    </x:row>
    <x:row r="2004">
      <x:c r="A2004" s="1" t="str">
        <x:v>2023Q1</x:v>
      </x:c>
      <x:c r="B2004" s="1" t="str">
        <x:v>004836.OF</x:v>
      </x:c>
      <x:c r="C2004" s="1" t="str">
        <x:v>国联鑫价值混合A</x:v>
      </x:c>
      <x:c r="D2004" s="1" t="str">
        <x:v>国联基金</x:v>
      </x:c>
      <x:c r="E2004" s="9" t="n">
        <x:v>0.3713760619018529</x:v>
      </x:c>
      <x:c r="F2004" s="9" t="n">
        <x:v>0.9586588788434128</x:v>
      </x:c>
      <x:c r="G2004" s="9" t="n">
        <x:v>0.0152511437589085</x:v>
      </x:c>
      <x:c r="H2004" s="9" t="n">
        <x:v>1.345286084504174</x:v>
      </x:c>
      <x:c r="I2004" s="9" t="str">
        <x:v>覆盖/杠杆异常</x:v>
      </x:c>
      <x:c r="J2004" s="9" t="n">
        <x:v>-0.0514647253840476</x:v>
      </x:c>
      <x:c r="K2004" s="9" t="n">
        <x:v>0.0167474576920587</x:v>
      </x:c>
      <x:c r="L2004" s="9" t="n">
        <x:v>-0.00305766802544144</x:v>
      </x:c>
      <x:c r="M2004" s="9" t="n">
        <x:v>-0.0047310997393068</x:v>
      </x:c>
      <x:c r="N2004" s="9"/>
    </x:row>
    <x:row r="2005">
      <x:c r="A2005" s="1" t="str">
        <x:v>2023Q2</x:v>
      </x:c>
      <x:c r="B2005" s="1" t="str">
        <x:v>004836.OF</x:v>
      </x:c>
      <x:c r="C2005" s="1" t="str">
        <x:v>国联鑫价值混合A</x:v>
      </x:c>
      <x:c r="D2005" s="1" t="str">
        <x:v>国联基金</x:v>
      </x:c>
      <x:c r="E2005" s="9" t="n">
        <x:v>0.3289557770484382</x:v>
      </x:c>
      <x:c r="F2005" s="9" t="n">
        <x:v>0.9841902650520596</x:v>
      </x:c>
      <x:c r="G2005" s="9" t="n">
        <x:v>0.0111442775011317</x:v>
      </x:c>
      <x:c r="H2005" s="9" t="n">
        <x:v>1.3242903196016296</x:v>
      </x:c>
      <x:c r="I2005" s="9" t="str">
        <x:v>覆盖/杠杆异常</x:v>
      </x:c>
      <x:c r="J2005" s="9" t="n">
        <x:v>-0.0398001275228043</x:v>
      </x:c>
      <x:c r="K2005" s="9" t="n">
        <x:v>0.0067709071031718</x:v>
      </x:c>
      <x:c r="L2005" s="9" t="n">
        <x:v>-0.0064286210193774925</x:v>
      </x:c>
      <x:c r="M2005" s="9" t="n">
        <x:v>-0.0102832751261155</x:v>
      </x:c>
      <x:c r="N2005" s="9"/>
    </x:row>
    <x:row r="2006">
      <x:c r="A2006" s="1" t="str">
        <x:v>2023Q3</x:v>
      </x:c>
      <x:c r="B2006" s="1" t="str">
        <x:v>004836.OF</x:v>
      </x:c>
      <x:c r="C2006" s="1" t="str">
        <x:v>国联鑫价值混合A</x:v>
      </x:c>
      <x:c r="D2006" s="1" t="str">
        <x:v>国联基金</x:v>
      </x:c>
      <x:c r="E2006" s="9"/>
      <x:c r="F2006" s="9" t="n">
        <x:v>1.219254063778802</x:v>
      </x:c>
      <x:c r="G2006" s="9" t="n">
        <x:v>0.0162066696774193</x:v>
      </x:c>
      <x:c r="H2006" s="9"/>
      <x:c r="I2006" s="9" t="str">
        <x:v>覆盖/杠杆异常</x:v>
      </x:c>
      <x:c r="J2006" s="9" t="n">
        <x:v>-0.0700389210520608</x:v>
      </x:c>
      <x:c r="K2006" s="9" t="n">
        <x:v>0.0140014361109186</x:v>
      </x:c>
      <x:c r="L2006" s="9"/>
      <x:c r="M2006" s="9" t="n">
        <x:v>-0.0331307586747695</x:v>
      </x:c>
      <x:c r="N2006" s="9"/>
    </x:row>
    <x:row r="2007">
      <x:c r="A2007" s="1" t="str">
        <x:v>2023Q4</x:v>
      </x:c>
      <x:c r="B2007" s="1" t="str">
        <x:v>004836.OF</x:v>
      </x:c>
      <x:c r="C2007" s="1" t="str">
        <x:v>国联鑫价值混合A</x:v>
      </x:c>
      <x:c r="D2007" s="1" t="str">
        <x:v>国联基金</x:v>
      </x:c>
      <x:c r="E2007" s="9"/>
      <x:c r="F2007" s="9" t="n">
        <x:v>1.1151755025295111</x:v>
      </x:c>
      <x:c r="G2007" s="9" t="n">
        <x:v>0.0339234281197301</x:v>
      </x:c>
      <x:c r="H2007" s="9"/>
      <x:c r="I2007" s="9" t="str">
        <x:v>覆盖/杠杆异常</x:v>
      </x:c>
      <x:c r="J2007" s="9" t="n">
        <x:v>0.031001629210372</x:v>
      </x:c>
      <x:c r="K2007" s="9" t="n">
        <x:v>0.0198746052509315</x:v>
      </x:c>
      <x:c r="L2007" s="9"/>
      <x:c r="M2007" s="9" t="n">
        <x:v>-0.0121654501216544</x:v>
      </x:c>
      <x:c r="N2007" s="9"/>
    </x:row>
    <x:row r="2008">
      <x:c r="A2008" s="1" t="str">
        <x:v>2024Q1</x:v>
      </x:c>
      <x:c r="B2008" s="1" t="str">
        <x:v>004836.OF</x:v>
      </x:c>
      <x:c r="C2008" s="1" t="str">
        <x:v>国联鑫价值混合A</x:v>
      </x:c>
      <x:c r="D2008" s="1" t="str">
        <x:v>国联基金</x:v>
      </x:c>
      <x:c r="E2008" s="9"/>
      <x:c r="F2008" s="9" t="n">
        <x:v>1.086275490518962</x:v>
      </x:c>
      <x:c r="G2008" s="9" t="n">
        <x:v>0.0728368557884231</x:v>
      </x:c>
      <x:c r="H2008" s="9"/>
      <x:c r="I2008" s="9" t="str">
        <x:v>覆盖/杠杆异常</x:v>
      </x:c>
      <x:c r="J2008" s="9" t="n">
        <x:v>-0.0214333367255786</x:v>
      </x:c>
      <x:c r="K2008" s="9" t="n">
        <x:v>0.0174055286828451</x:v>
      </x:c>
      <x:c r="L2008" s="9"/>
      <x:c r="M2008" s="9" t="n">
        <x:v>0.0198070607553366</x:v>
      </x:c>
      <x:c r="N2008" s="9"/>
    </x:row>
    <x:row r="2009">
      <x:c r="A2009" s="1" t="str">
        <x:v>2024Q2</x:v>
      </x:c>
      <x:c r="B2009" s="1" t="str">
        <x:v>004836.OF</x:v>
      </x:c>
      <x:c r="C2009" s="1" t="str">
        <x:v>国联鑫价值混合A</x:v>
      </x:c>
      <x:c r="D2009" s="1" t="str">
        <x:v>国联基金</x:v>
      </x:c>
      <x:c r="E2009" s="9"/>
      <x:c r="F2009" s="9" t="n">
        <x:v>1.047008298829554</x:v>
      </x:c>
      <x:c r="G2009" s="9" t="n">
        <x:v>0.0998766464886613</x:v>
      </x:c>
      <x:c r="H2009" s="9"/>
      <x:c r="I2009" s="9" t="str">
        <x:v>覆盖/杠杆异常</x:v>
      </x:c>
      <x:c r="J2009" s="9" t="n">
        <x:v>0.1606714697572842</x:v>
      </x:c>
      <x:c r="K2009" s="9" t="n">
        <x:v>0.0089599220136762</x:v>
      </x:c>
      <x:c r="L2009" s="9"/>
      <x:c r="M2009" s="9" t="n">
        <x:v>-0.0601791285096106</x:v>
      </x:c>
      <x:c r="N2009" s="9"/>
    </x:row>
    <x:row r="2010">
      <x:c r="A2010" s="1" t="str">
        <x:v>2024Q3</x:v>
      </x:c>
      <x:c r="B2010" s="1" t="str">
        <x:v>004836.OF</x:v>
      </x:c>
      <x:c r="C2010" s="1" t="str">
        <x:v>国联鑫价值混合A</x:v>
      </x:c>
      <x:c r="D2010" s="1" t="str">
        <x:v>国联基金</x:v>
      </x:c>
      <x:c r="E2010" s="9"/>
      <x:c r="F2010" s="9" t="n">
        <x:v>0.4583033561285501</x:v>
      </x:c>
      <x:c r="G2010" s="9" t="n">
        <x:v>0.1157604443198804</x:v>
      </x:c>
      <x:c r="H2010" s="9"/>
      <x:c r="I2010" s="9" t="str">
        <x:v>覆盖/杠杆异常</x:v>
      </x:c>
      <x:c r="J2010" s="9" t="n">
        <x:v>-0.0206428811428998</x:v>
      </x:c>
      <x:c r="K2010" s="9" t="n">
        <x:v>0.0278751222406441</x:v>
      </x:c>
      <x:c r="L2010" s="9"/>
      <x:c r="M2010" s="9" t="n">
        <x:v>0.0373701681122176</x:v>
      </x:c>
      <x:c r="N2010" s="9"/>
    </x:row>
    <x:row r="2011">
      <x:c r="A2011" s="1" t="str">
        <x:v>2024Q4</x:v>
      </x:c>
      <x:c r="B2011" s="1" t="str">
        <x:v>004836.OF</x:v>
      </x:c>
      <x:c r="C2011" s="1" t="str">
        <x:v>国联鑫价值混合A</x:v>
      </x:c>
      <x:c r="D2011" s="1" t="str">
        <x:v>国联基金</x:v>
      </x:c>
      <x:c r="E2011" s="9"/>
      <x:c r="F2011" s="9" t="n">
        <x:v>0.5949431713172253</x:v>
      </x:c>
      <x:c r="G2011" s="9" t="n">
        <x:v>0.0511830077942322</x:v>
      </x:c>
      <x:c r="H2011" s="9"/>
      <x:c r="I2011" s="9" t="str">
        <x:v>覆盖/杠杆异常</x:v>
      </x:c>
      <x:c r="J2011" s="9" t="n">
        <x:v>-0.0120968459253197</x:v>
      </x:c>
      <x:c r="K2011" s="9" t="n">
        <x:v>-0.0061358304583538</x:v>
      </x:c>
      <x:c r="L2011" s="9"/>
      <x:c r="M2011" s="9" t="n">
        <x:v>0.0029933938893476</x:v>
      </x:c>
      <x:c r="N2011" s="9"/>
    </x:row>
    <x:row r="2012">
      <x:c r="A2012" s="1" t="str">
        <x:v>2025Q1</x:v>
      </x:c>
      <x:c r="B2012" s="1" t="str">
        <x:v>004836.OF</x:v>
      </x:c>
      <x:c r="C2012" s="1" t="str">
        <x:v>国联鑫价值混合A</x:v>
      </x:c>
      <x:c r="D2012" s="1" t="str">
        <x:v>国联基金</x:v>
      </x:c>
      <x:c r="E2012" s="9" t="n">
        <x:v>0.0125239167607223</x:v>
      </x:c>
      <x:c r="F2012" s="9" t="n">
        <x:v>0.6745701357223476</x:v>
      </x:c>
      <x:c r="G2012" s="9" t="n">
        <x:v>0.0347138470654627</x:v>
      </x:c>
      <x:c r="H2012" s="9" t="n">
        <x:v>0.7218078995485325</x:v>
      </x:c>
      <x:c r="I2012" s="9" t="str">
        <x:v>覆盖/杠杆异常</x:v>
      </x:c>
      <x:c r="J2012" s="9" t="n">
        <x:v>0.0125459507988814</x:v>
      </x:c>
      <x:c r="K2012" s="9" t="n">
        <x:v>0.0167355103051229</x:v>
      </x:c>
      <x:c r="L2012" s="9" t="n">
        <x:v>0.01144639990139881</x:v>
      </x:c>
      <x:c r="M2012" s="9" t="n">
        <x:v>0.0207883091489142</x:v>
      </x:c>
      <x:c r="N2012" s="9"/>
    </x:row>
    <x:row r="2013">
      <x:c r="A2013" s="1" t="str">
        <x:v>2025Q2</x:v>
      </x:c>
      <x:c r="B2013" s="1" t="str">
        <x:v>004836.OF</x:v>
      </x:c>
      <x:c r="C2013" s="1" t="str">
        <x:v>国联鑫价值混合A</x:v>
      </x:c>
      <x:c r="D2013" s="1" t="str">
        <x:v>国联基金</x:v>
      </x:c>
      <x:c r="E2013" s="9" t="n">
        <x:v>0.0194054867032503</x:v>
      </x:c>
      <x:c r="F2013" s="9" t="n">
        <x:v>1.005524291262136</x:v>
      </x:c>
      <x:c r="G2013" s="9" t="n">
        <x:v>0.0152018564795272</x:v>
      </x:c>
      <x:c r="H2013" s="9" t="n">
        <x:v>1.0401316344449134</x:v>
      </x:c>
      <x:c r="I2013" s="9" t="str">
        <x:v>可用</x:v>
      </x:c>
      <x:c r="J2013" s="9" t="n">
        <x:v>0.1790131298144346</x:v>
      </x:c>
      <x:c r="K2013" s="9" t="n">
        <x:v>-0.0093141564174268</x:v>
      </x:c>
      <x:c r="L2013" s="9" t="n">
        <x:v>-0.005891773620016529</x:v>
      </x:c>
      <x:c r="M2013" s="9" t="n">
        <x:v>0.0129045266659943</x:v>
      </x:c>
      <x:c r="N2013" s="9" t="n">
        <x:v>0.018796300286010828</x:v>
      </x:c>
    </x:row>
    <x:row r="2014">
      <x:c r="A2014" s="1" t="str">
        <x:v>2025Q3</x:v>
      </x:c>
      <x:c r="B2014" s="1" t="str">
        <x:v>004836.OF</x:v>
      </x:c>
      <x:c r="C2014" s="1" t="str">
        <x:v>国联鑫价值混合A</x:v>
      </x:c>
      <x:c r="D2014" s="1" t="str">
        <x:v>国联基金</x:v>
      </x:c>
      <x:c r="E2014" s="9" t="n">
        <x:v>0.0516144387387387</x:v>
      </x:c>
      <x:c r="F2014" s="9" t="n">
        <x:v>1.0695600045045046</x:v>
      </x:c>
      <x:c r="G2014" s="9" t="n">
        <x:v>0.0385471243243243</x:v>
      </x:c>
      <x:c r="H2014" s="9" t="n">
        <x:v>1.1597215675675676</x:v>
      </x:c>
      <x:c r="I2014" s="9" t="str">
        <x:v>可用</x:v>
      </x:c>
      <x:c r="J2014" s="9" t="n">
        <x:v>-0.002316465870377</x:v>
      </x:c>
      <x:c r="K2014" s="9" t="n">
        <x:v>0.0053859744891888</x:v>
      </x:c>
      <x:c r="L2014" s="9" t="n">
        <x:v>0.005641059813160967</x:v>
      </x:c>
      <x:c r="M2014" s="9" t="n">
        <x:v>0.0107494774559571</x:v>
      </x:c>
      <x:c r="N2014" s="9" t="n">
        <x:v>0.005108417642796134</x:v>
      </x:c>
    </x:row>
    <x:row r="2015">
      <x:c r="A2015" s="1" t="str">
        <x:v>2025Q4</x:v>
      </x:c>
      <x:c r="B2015" s="1" t="str">
        <x:v>004836.OF</x:v>
      </x:c>
      <x:c r="C2015" s="1" t="str">
        <x:v>国联鑫价值混合A</x:v>
      </x:c>
      <x:c r="D2015" s="1" t="str">
        <x:v>国联基金</x:v>
      </x:c>
      <x:c r="E2015" s="9" t="n">
        <x:v>0.0580348566939032</x:v>
      </x:c>
      <x:c r="F2015" s="9" t="n">
        <x:v>0.9562194569453174</x:v>
      </x:c>
      <x:c r="G2015" s="9" t="n">
        <x:v>0.0756117045883092</x:v>
      </x:c>
      <x:c r="H2015" s="9" t="n">
        <x:v>1.0898660182275297</x:v>
      </x:c>
      <x:c r="I2015" s="9" t="str">
        <x:v>可用</x:v>
      </x:c>
      <x:c r="J2015" s="9" t="n">
        <x:v>-0.0388536352522925</x:v>
      </x:c>
      <x:c r="K2015" s="9" t="n">
        <x:v>0.0082560386605905</x:v>
      </x:c>
      <x:c r="L2015" s="9" t="n">
        <x:v>0.005639719650645411</x:v>
      </x:c>
      <x:c r="M2015" s="9" t="n">
        <x:v>0.0093549975381583</x:v>
      </x:c>
      <x:c r="N2015" s="9" t="n">
        <x:v>0.003715277887512888</x:v>
      </x:c>
    </x:row>
    <x:row r="2016">
      <x:c r="A2016" s="1" t="str">
        <x:v>2026Q1</x:v>
      </x:c>
      <x:c r="B2016" s="1" t="str">
        <x:v>004836.OF</x:v>
      </x:c>
      <x:c r="C2016" s="1" t="str">
        <x:v>国联鑫价值混合A</x:v>
      </x:c>
      <x:c r="D2016" s="1" t="str">
        <x:v>国联基金</x:v>
      </x:c>
      <x:c r="E2016" s="9" t="n">
        <x:v>0.0661536278750429</x:v>
      </x:c>
      <x:c r="F2016" s="9" t="n">
        <x:v>0.7371211627188465</x:v>
      </x:c>
      <x:c r="G2016" s="9" t="n">
        <x:v>0.226832584620666</x:v>
      </x:c>
      <x:c r="H2016" s="9" t="n">
        <x:v>1.0301073752145553</x:v>
      </x:c>
      <x:c r="I2016" s="9" t="str">
        <x:v>可用</x:v>
      </x:c>
      <x:c r="J2016" s="9" t="n">
        <x:v>0.1189604611184145</x:v>
      </x:c>
      <x:c r="K2016" s="9" t="n">
        <x:v>0.0119203404212993</x:v>
      </x:c>
      <x:c r="L2016" s="9" t="n">
        <x:v>0.01665640126802371</x:v>
      </x:c>
      <x:c r="M2016" s="9" t="n">
        <x:v>0.0255609756097561</x:v>
      </x:c>
      <x:c r="N2016" s="9" t="n">
        <x:v>0.00890457434173239</x:v>
      </x:c>
    </x:row>
    <x:row r="2017">
      <x:c r="A2017" s="1" t="str">
        <x:v>2023Q1</x:v>
      </x:c>
      <x:c r="B2017" s="1" t="str">
        <x:v>004852.OF</x:v>
      </x:c>
      <x:c r="C2017" s="1" t="str">
        <x:v>广发价值回报混合A</x:v>
      </x:c>
      <x:c r="D2017" s="1" t="str">
        <x:v>广发基金</x:v>
      </x:c>
      <x:c r="E2017" s="9" t="n">
        <x:v>0.1438999219423472</x:v>
      </x:c>
      <x:c r="F2017" s="9" t="n">
        <x:v>0.9337733496869168</x:v>
      </x:c>
      <x:c r="G2017" s="9" t="n">
        <x:v>0.017165232846736</x:v>
      </x:c>
      <x:c r="H2017" s="9" t="n">
        <x:v>1.094838504476</x:v>
      </x:c>
      <x:c r="I2017" s="9" t="str">
        <x:v>可用</x:v>
      </x:c>
      <x:c r="J2017" s="9" t="n">
        <x:v>-0.0514647253840476</x:v>
      </x:c>
      <x:c r="K2017" s="9" t="n">
        <x:v>0.0167474576920587</x:v>
      </x:c>
      <x:c r="L2017" s="9" t="n">
        <x:v>0.008232559702304791</x:v>
      </x:c>
      <x:c r="M2017" s="9" t="n">
        <x:v>-0.0043100130839681</x:v>
      </x:c>
      <x:c r="N2017" s="9" t="n">
        <x:v>-0.012542572786272892</x:v>
      </x:c>
    </x:row>
    <x:row r="2018">
      <x:c r="A2018" s="1" t="str">
        <x:v>2023Q2</x:v>
      </x:c>
      <x:c r="B2018" s="1" t="str">
        <x:v>004852.OF</x:v>
      </x:c>
      <x:c r="C2018" s="1" t="str">
        <x:v>广发价值回报混合A</x:v>
      </x:c>
      <x:c r="D2018" s="1" t="str">
        <x:v>广发基金</x:v>
      </x:c>
      <x:c r="E2018" s="9" t="n">
        <x:v>0.2518948196526206</x:v>
      </x:c>
      <x:c r="F2018" s="9" t="n">
        <x:v>0.9348688712673714</x:v>
      </x:c>
      <x:c r="G2018" s="9" t="n">
        <x:v>0.0202819227747402</x:v>
      </x:c>
      <x:c r="H2018" s="9" t="n">
        <x:v>1.207045613694732</x:v>
      </x:c>
      <x:c r="I2018" s="9" t="str">
        <x:v>覆盖/杠杆异常</x:v>
      </x:c>
      <x:c r="J2018" s="9" t="n">
        <x:v>-0.0398001275228043</x:v>
      </x:c>
      <x:c r="K2018" s="9" t="n">
        <x:v>0.0067709071031718</x:v>
      </x:c>
      <x:c r="L2018" s="9" t="n">
        <x:v>-0.003695535663509643</x:v>
      </x:c>
      <x:c r="M2018" s="9" t="n">
        <x:v>0.0057200278271622</x:v>
      </x:c>
      <x:c r="N2018" s="9"/>
    </x:row>
    <x:row r="2019">
      <x:c r="A2019" s="1" t="str">
        <x:v>2023Q3</x:v>
      </x:c>
      <x:c r="B2019" s="1" t="str">
        <x:v>004852.OF</x:v>
      </x:c>
      <x:c r="C2019" s="1" t="str">
        <x:v>广发价值回报混合A</x:v>
      </x:c>
      <x:c r="D2019" s="1" t="str">
        <x:v>广发基金</x:v>
      </x:c>
      <x:c r="E2019" s="9" t="n">
        <x:v>0.287607946137791</x:v>
      </x:c>
      <x:c r="F2019" s="9" t="n">
        <x:v>0.9746805464321096</x:v>
      </x:c>
      <x:c r="G2019" s="9" t="n">
        <x:v>0.0300261067722109</x:v>
      </x:c>
      <x:c r="H2019" s="9" t="n">
        <x:v>1.2923145993421115</x:v>
      </x:c>
      <x:c r="I2019" s="9" t="str">
        <x:v>覆盖/杠杆异常</x:v>
      </x:c>
      <x:c r="J2019" s="9" t="n">
        <x:v>-0.0700389210520608</x:v>
      </x:c>
      <x:c r="K2019" s="9" t="n">
        <x:v>0.0140014361109186</x:v>
      </x:c>
      <x:c r="L2019" s="9" t="n">
        <x:v>-0.006496822834065689</x:v>
      </x:c>
      <x:c r="M2019" s="9" t="n">
        <x:v>-0.0170624855891169</x:v>
      </x:c>
      <x:c r="N2019" s="9"/>
    </x:row>
    <x:row r="2020">
      <x:c r="A2020" s="1" t="str">
        <x:v>2023Q4</x:v>
      </x:c>
      <x:c r="B2020" s="1" t="str">
        <x:v>004852.OF</x:v>
      </x:c>
      <x:c r="C2020" s="1" t="str">
        <x:v>广发价值回报混合A</x:v>
      </x:c>
      <x:c r="D2020" s="1" t="str">
        <x:v>广发基金</x:v>
      </x:c>
      <x:c r="E2020" s="9" t="n">
        <x:v>0.3469510539002784</x:v>
      </x:c>
      <x:c r="F2020" s="9" t="n">
        <x:v>0.7369020234452349</x:v>
      </x:c>
      <x:c r="G2020" s="9" t="n">
        <x:v>0.0311344129318424</x:v>
      </x:c>
      <x:c r="H2020" s="9" t="n">
        <x:v>1.1149874902773558</x:v>
      </x:c>
      <x:c r="I2020" s="9" t="str">
        <x:v>可用</x:v>
      </x:c>
      <x:c r="J2020" s="9" t="n">
        <x:v>0.031001629210372</x:v>
      </x:c>
      <x:c r="K2020" s="9" t="n">
        <x:v>0.0198746052509315</x:v>
      </x:c>
      <x:c r="L2020" s="9" t="n">
        <x:v>0.025401684751750937</x:v>
      </x:c>
      <x:c r="M2020" s="9" t="n">
        <x:v>-0.0017984205176323</x:v>
      </x:c>
      <x:c r="N2020" s="9" t="n">
        <x:v>-0.027200105269383237</x:v>
      </x:c>
    </x:row>
    <x:row r="2021">
      <x:c r="A2021" s="1" t="str">
        <x:v>2024Q1</x:v>
      </x:c>
      <x:c r="B2021" s="1" t="str">
        <x:v>004852.OF</x:v>
      </x:c>
      <x:c r="C2021" s="1" t="str">
        <x:v>广发价值回报混合A</x:v>
      </x:c>
      <x:c r="D2021" s="1" t="str">
        <x:v>广发基金</x:v>
      </x:c>
      <x:c r="E2021" s="9" t="n">
        <x:v>0.3059092542992056</x:v>
      </x:c>
      <x:c r="F2021" s="9" t="n">
        <x:v>0.8777309475321444</x:v>
      </x:c>
      <x:c r="G2021" s="9" t="n">
        <x:v>0.0222749772038413</x:v>
      </x:c>
      <x:c r="H2021" s="9" t="n">
        <x:v>1.2059151790351914</x:v>
      </x:c>
      <x:c r="I2021" s="9" t="str">
        <x:v>覆盖/杠杆异常</x:v>
      </x:c>
      <x:c r="J2021" s="9" t="n">
        <x:v>-0.0214333367255786</x:v>
      </x:c>
      <x:c r="K2021" s="9" t="n">
        <x:v>0.0174055286828451</x:v>
      </x:c>
      <x:c r="L2021" s="9" t="n">
        <x:v>0.00872071512822602</x:v>
      </x:c>
      <x:c r="M2021" s="9" t="n">
        <x:v>-0.0075199749334169</x:v>
      </x:c>
      <x:c r="N2021" s="9"/>
    </x:row>
    <x:row r="2022">
      <x:c r="A2022" s="1" t="str">
        <x:v>2024Q2</x:v>
      </x:c>
      <x:c r="B2022" s="1" t="str">
        <x:v>004852.OF</x:v>
      </x:c>
      <x:c r="C2022" s="1" t="str">
        <x:v>广发价值回报混合A</x:v>
      </x:c>
      <x:c r="D2022" s="1" t="str">
        <x:v>广发基金</x:v>
      </x:c>
      <x:c r="E2022" s="9" t="n">
        <x:v>0.3244292338924769</x:v>
      </x:c>
      <x:c r="F2022" s="9" t="n">
        <x:v>0.6783743294685565</x:v>
      </x:c>
      <x:c r="G2022" s="9" t="n">
        <x:v>0.0179931053849714</x:v>
      </x:c>
      <x:c r="H2022" s="9" t="n">
        <x:v>1.0207966687460048</x:v>
      </x:c>
      <x:c r="I2022" s="9" t="str">
        <x:v>可用</x:v>
      </x:c>
      <x:c r="J2022" s="9" t="n">
        <x:v>0.1606714697572842</x:v>
      </x:c>
      <x:c r="K2022" s="9" t="n">
        <x:v>0.0089599220136762</x:v>
      </x:c>
      <x:c r="L2022" s="9" t="n">
        <x:v>0.05820470292985214</x:v>
      </x:c>
      <x:c r="M2022" s="9" t="n">
        <x:v>0.0784530386740332</x:v>
      </x:c>
      <x:c r="N2022" s="9" t="n">
        <x:v>0.020248335744181056</x:v>
      </x:c>
    </x:row>
    <x:row r="2023">
      <x:c r="A2023" s="1" t="str">
        <x:v>2024Q3</x:v>
      </x:c>
      <x:c r="B2023" s="1" t="str">
        <x:v>004852.OF</x:v>
      </x:c>
      <x:c r="C2023" s="1" t="str">
        <x:v>广发价值回报混合A</x:v>
      </x:c>
      <x:c r="D2023" s="1" t="str">
        <x:v>广发基金</x:v>
      </x:c>
      <x:c r="E2023" s="9" t="n">
        <x:v>0.3673353512179874</x:v>
      </x:c>
      <x:c r="F2023" s="9" t="n">
        <x:v>0.7371823002657021</x:v>
      </x:c>
      <x:c r="G2023" s="9" t="n">
        <x:v>0.0163818707214147</x:v>
      </x:c>
      <x:c r="H2023" s="9" t="n">
        <x:v>1.1208995222051041</x:v>
      </x:c>
      <x:c r="I2023" s="9" t="str">
        <x:v>可用</x:v>
      </x:c>
      <x:c r="J2023" s="9" t="n">
        <x:v>-0.0206428811428998</x:v>
      </x:c>
      <x:c r="K2023" s="9" t="n">
        <x:v>0.0278751222406441</x:v>
      </x:c>
      <x:c r="L2023" s="9" t="n">
        <x:v>0.012966186738767382</x:v>
      </x:c>
      <x:c r="M2023" s="9" t="n">
        <x:v>0.0201258782201403</x:v>
      </x:c>
      <x:c r="N2023" s="9" t="n">
        <x:v>0.00715969148137292</x:v>
      </x:c>
    </x:row>
    <x:row r="2024">
      <x:c r="A2024" s="1" t="str">
        <x:v>2024Q4</x:v>
      </x:c>
      <x:c r="B2024" s="1" t="str">
        <x:v>004852.OF</x:v>
      </x:c>
      <x:c r="C2024" s="1" t="str">
        <x:v>广发价值回报混合A</x:v>
      </x:c>
      <x:c r="D2024" s="1" t="str">
        <x:v>广发基金</x:v>
      </x:c>
      <x:c r="E2024" s="9" t="n">
        <x:v>0.2530542463745723</x:v>
      </x:c>
      <x:c r="F2024" s="9" t="n">
        <x:v>0.8022931472243682</x:v>
      </x:c>
      <x:c r="G2024" s="9" t="n">
        <x:v>0.0247676146120737</x:v>
      </x:c>
      <x:c r="H2024" s="9" t="n">
        <x:v>1.080115008211014</x:v>
      </x:c>
      <x:c r="I2024" s="9" t="str">
        <x:v>可用</x:v>
      </x:c>
      <x:c r="J2024" s="9" t="n">
        <x:v>-0.0120968459253197</x:v>
      </x:c>
      <x:c r="K2024" s="9" t="n">
        <x:v>-0.0061358304583538</x:v>
      </x:c>
      <x:c r="L2024" s="9" t="n">
        <x:v>-0.0079838929584089</x:v>
      </x:c>
      <x:c r="M2024" s="9" t="n">
        <x:v>0.0114068441064638</x:v>
      </x:c>
      <x:c r="N2024" s="9" t="n">
        <x:v>0.019390737064872703</x:v>
      </x:c>
    </x:row>
    <x:row r="2025">
      <x:c r="A2025" s="1" t="str">
        <x:v>2025Q1</x:v>
      </x:c>
      <x:c r="B2025" s="1" t="str">
        <x:v>004852.OF</x:v>
      </x:c>
      <x:c r="C2025" s="1" t="str">
        <x:v>广发价值回报混合A</x:v>
      </x:c>
      <x:c r="D2025" s="1" t="str">
        <x:v>广发基金</x:v>
      </x:c>
      <x:c r="E2025" s="9" t="n">
        <x:v>0.2116881619880236</x:v>
      </x:c>
      <x:c r="F2025" s="9" t="n">
        <x:v>1.047018381275591</x:v>
      </x:c>
      <x:c r="G2025" s="9" t="n">
        <x:v>0.0110584887306798</x:v>
      </x:c>
      <x:c r="H2025" s="9" t="n">
        <x:v>1.2697650319942944</x:v>
      </x:c>
      <x:c r="I2025" s="9" t="str">
        <x:v>覆盖/杠杆异常</x:v>
      </x:c>
      <x:c r="J2025" s="9" t="n">
        <x:v>0.0125459507988814</x:v>
      </x:c>
      <x:c r="K2025" s="9" t="n">
        <x:v>0.0167355103051229</x:v>
      </x:c>
      <x:c r="L2025" s="9" t="n">
        <x:v>0.020178216174498134</x:v>
      </x:c>
      <x:c r="M2025" s="9" t="n">
        <x:v>0.0043268548730315</x:v>
      </x:c>
      <x:c r="N2025" s="9"/>
    </x:row>
    <x:row r="2026">
      <x:c r="A2026" s="1" t="str">
        <x:v>2025Q2</x:v>
      </x:c>
      <x:c r="B2026" s="1" t="str">
        <x:v>004852.OF</x:v>
      </x:c>
      <x:c r="C2026" s="1" t="str">
        <x:v>广发价值回报混合A</x:v>
      </x:c>
      <x:c r="D2026" s="1" t="str">
        <x:v>广发基金</x:v>
      </x:c>
      <x:c r="E2026" s="9" t="n">
        <x:v>0.223672116434304</x:v>
      </x:c>
      <x:c r="F2026" s="9" t="n">
        <x:v>0.8001605290834608</x:v>
      </x:c>
      <x:c r="G2026" s="9" t="n">
        <x:v>0.0404753403283958</x:v>
      </x:c>
      <x:c r="H2026" s="9" t="n">
        <x:v>1.0643079858461606</x:v>
      </x:c>
      <x:c r="I2026" s="9" t="str">
        <x:v>可用</x:v>
      </x:c>
      <x:c r="J2026" s="9" t="n">
        <x:v>0.1790131298144346</x:v>
      </x:c>
      <x:c r="K2026" s="9" t="n">
        <x:v>-0.0093141564174268</x:v>
      </x:c>
      <x:c r="L2026" s="9" t="n">
        <x:v>0.03258742528818905</x:v>
      </x:c>
      <x:c r="M2026" s="9" t="n">
        <x:v>0.0576311886432658</x:v>
      </x:c>
      <x:c r="N2026" s="9" t="n">
        <x:v>0.02504376335507675</x:v>
      </x:c>
    </x:row>
    <x:row r="2027">
      <x:c r="A2027" s="1" t="str">
        <x:v>2025Q3</x:v>
      </x:c>
      <x:c r="B2027" s="1" t="str">
        <x:v>004852.OF</x:v>
      </x:c>
      <x:c r="C2027" s="1" t="str">
        <x:v>广发价值回报混合A</x:v>
      </x:c>
      <x:c r="D2027" s="1" t="str">
        <x:v>广发基金</x:v>
      </x:c>
      <x:c r="E2027" s="9" t="n">
        <x:v>0.137419170187409</x:v>
      </x:c>
      <x:c r="F2027" s="9" t="n">
        <x:v>0.8977919827237991</x:v>
      </x:c>
      <x:c r="G2027" s="9" t="n">
        <x:v>0.0060104832696506</x:v>
      </x:c>
      <x:c r="H2027" s="9" t="n">
        <x:v>1.0412216361808586</x:v>
      </x:c>
      <x:c r="I2027" s="9" t="str">
        <x:v>可用</x:v>
      </x:c>
      <x:c r="J2027" s="9" t="n">
        <x:v>-0.002316465870377</x:v>
      </x:c>
      <x:c r="K2027" s="9" t="n">
        <x:v>0.0053859744891888</x:v>
      </x:c>
      <x:c r="L2027" s="9" t="n">
        <x:v>0.004517157897873952</x:v>
      </x:c>
      <x:c r="M2027" s="9" t="n">
        <x:v>0.0265776293823039</x:v>
      </x:c>
      <x:c r="N2027" s="9" t="n">
        <x:v>0.022060471484429946</x:v>
      </x:c>
    </x:row>
    <x:row r="2028">
      <x:c r="A2028" s="1" t="str">
        <x:v>2025Q4</x:v>
      </x:c>
      <x:c r="B2028" s="1" t="str">
        <x:v>004852.OF</x:v>
      </x:c>
      <x:c r="C2028" s="1" t="str">
        <x:v>广发价值回报混合A</x:v>
      </x:c>
      <x:c r="D2028" s="1" t="str">
        <x:v>广发基金</x:v>
      </x:c>
      <x:c r="E2028" s="9" t="n">
        <x:v>0.2845938544117778</x:v>
      </x:c>
      <x:c r="F2028" s="9" t="n">
        <x:v>0.8810209815971198</x:v>
      </x:c>
      <x:c r="G2028" s="9" t="n">
        <x:v>0.0164988723769195</x:v>
      </x:c>
      <x:c r="H2028" s="9" t="n">
        <x:v>1.182113708385817</x:v>
      </x:c>
      <x:c r="I2028" s="9" t="str">
        <x:v>可用</x:v>
      </x:c>
      <x:c r="J2028" s="9" t="n">
        <x:v>-0.0388536352522925</x:v>
      </x:c>
      <x:c r="K2028" s="9" t="n">
        <x:v>0.0082560386605905</x:v>
      </x:c>
      <x:c r="L2028" s="9" t="n">
        <x:v>-0.0037837625295020364</x:v>
      </x:c>
      <x:c r="M2028" s="9" t="n">
        <x:v>-0.014050608209198</x:v>
      </x:c>
      <x:c r="N2028" s="9" t="n">
        <x:v>-0.010266845679695963</x:v>
      </x:c>
    </x:row>
    <x:row r="2029">
      <x:c r="A2029" s="1" t="str">
        <x:v>2026Q1</x:v>
      </x:c>
      <x:c r="B2029" s="1" t="str">
        <x:v>004852.OF</x:v>
      </x:c>
      <x:c r="C2029" s="1" t="str">
        <x:v>广发价值回报混合A</x:v>
      </x:c>
      <x:c r="D2029" s="1" t="str">
        <x:v>广发基金</x:v>
      </x:c>
      <x:c r="E2029" s="9" t="n">
        <x:v>0.2684092786634044</x:v>
      </x:c>
      <x:c r="F2029" s="9" t="n">
        <x:v>0.7866164876152402</x:v>
      </x:c>
      <x:c r="G2029" s="9" t="n">
        <x:v>0.0073958590382262</x:v>
      </x:c>
      <x:c r="H2029" s="9" t="n">
        <x:v>1.0624216253168708</x:v>
      </x:c>
      <x:c r="I2029" s="9" t="str">
        <x:v>可用</x:v>
      </x:c>
      <x:c r="J2029" s="9" t="n">
        <x:v>0.1189604611184145</x:v>
      </x:c>
      <x:c r="K2029" s="9" t="n">
        <x:v>0.0119203404212993</x:v>
      </x:c>
      <x:c r="L2029" s="9" t="n">
        <x:v>0.041306827871640035</x:v>
      </x:c>
      <x:c r="M2029" s="9" t="n">
        <x:v>-0.0261265421917266</x:v>
      </x:c>
      <x:c r="N2029" s="9" t="n">
        <x:v>-0.06743337006336664</x:v>
      </x:c>
    </x:row>
    <x:row r="2030">
      <x:c r="A2030" s="1" t="str">
        <x:v>2023Q1</x:v>
      </x:c>
      <x:c r="B2030" s="1" t="str">
        <x:v>004888.OF</x:v>
      </x:c>
      <x:c r="C2030" s="1" t="str">
        <x:v>财通资管鑫逸混合A</x:v>
      </x:c>
      <x:c r="D2030" s="1" t="str">
        <x:v>财通资管</x:v>
      </x:c>
      <x:c r="E2030" s="9" t="n">
        <x:v>0.1937695783948194</x:v>
      </x:c>
      <x:c r="F2030" s="9" t="n">
        <x:v>0.5713430206043955</x:v>
      </x:c>
      <x:c r="G2030" s="9" t="n">
        <x:v>0.1266726080259026</x:v>
      </x:c>
      <x:c r="H2030" s="9" t="n">
        <x:v>0.8917852070251175</x:v>
      </x:c>
      <x:c r="I2030" s="9" t="str">
        <x:v>可用</x:v>
      </x:c>
      <x:c r="J2030" s="9" t="n">
        <x:v>-0.0514647253840476</x:v>
      </x:c>
      <x:c r="K2030" s="9" t="n">
        <x:v>0.0167474576920587</x:v>
      </x:c>
      <x:c r="L2030" s="9" t="n">
        <x:v>-0.00040375507464692796</x:v>
      </x:c>
      <x:c r="M2030" s="9" t="n">
        <x:v>0.0130508919202518</x:v>
      </x:c>
      <x:c r="N2030" s="9" t="n">
        <x:v>0.013454646994898728</x:v>
      </x:c>
    </x:row>
    <x:row r="2031">
      <x:c r="A2031" s="1" t="str">
        <x:v>2023Q2</x:v>
      </x:c>
      <x:c r="B2031" s="1" t="str">
        <x:v>004888.OF</x:v>
      </x:c>
      <x:c r="C2031" s="1" t="str">
        <x:v>财通资管鑫逸混合A</x:v>
      </x:c>
      <x:c r="D2031" s="1" t="str">
        <x:v>财通资管</x:v>
      </x:c>
      <x:c r="E2031" s="9" t="n">
        <x:v>0.213651054204739</x:v>
      </x:c>
      <x:c r="F2031" s="9" t="n">
        <x:v>0.6478599454855195</x:v>
      </x:c>
      <x:c r="G2031" s="9" t="n">
        <x:v>0.0129653002942542</x:v>
      </x:c>
      <x:c r="H2031" s="9" t="n">
        <x:v>0.8744762999845128</x:v>
      </x:c>
      <x:c r="I2031" s="9" t="str">
        <x:v>可用</x:v>
      </x:c>
      <x:c r="J2031" s="9" t="n">
        <x:v>-0.0398001275228043</x:v>
      </x:c>
      <x:c r="K2031" s="9" t="n">
        <x:v>0.0067709071031718</x:v>
      </x:c>
      <x:c r="L2031" s="9" t="n">
        <x:v>-0.004116739695981786</x:v>
      </x:c>
      <x:c r="M2031" s="9" t="n">
        <x:v>-0.0444099177833883</x:v>
      </x:c>
      <x:c r="N2031" s="9" t="n">
        <x:v>-0.04029317808740651</x:v>
      </x:c>
    </x:row>
    <x:row r="2032">
      <x:c r="A2032" s="1" t="str">
        <x:v>2023Q3</x:v>
      </x:c>
      <x:c r="B2032" s="1" t="str">
        <x:v>004888.OF</x:v>
      </x:c>
      <x:c r="C2032" s="1" t="str">
        <x:v>财通资管鑫逸混合A</x:v>
      </x:c>
      <x:c r="D2032" s="1" t="str">
        <x:v>财通资管</x:v>
      </x:c>
      <x:c r="E2032" s="9" t="n">
        <x:v>0.120625809051349</x:v>
      </x:c>
      <x:c r="F2032" s="9" t="n">
        <x:v>0.6682664100957354</x:v>
      </x:c>
      <x:c r="G2032" s="9" t="n">
        <x:v>0.2322482635335074</x:v>
      </x:c>
      <x:c r="H2032" s="9" t="n">
        <x:v>1.0211404826805919</x:v>
      </x:c>
      <x:c r="I2032" s="9" t="str">
        <x:v>可用</x:v>
      </x:c>
      <x:c r="J2032" s="9" t="n">
        <x:v>-0.0700389210520608</x:v>
      </x:c>
      <x:c r="K2032" s="9" t="n">
        <x:v>0.0140014361109186</x:v>
      </x:c>
      <x:c r="L2032" s="9" t="n">
        <x:v>0.000908187929039973</x:v>
      </x:c>
      <x:c r="M2032" s="9" t="n">
        <x:v>-0.0114490888151208</x:v>
      </x:c>
      <x:c r="N2032" s="9" t="n">
        <x:v>-0.012357276744160773</x:v>
      </x:c>
    </x:row>
    <x:row r="2033">
      <x:c r="A2033" s="1" t="str">
        <x:v>2023Q4</x:v>
      </x:c>
      <x:c r="B2033" s="1" t="str">
        <x:v>004888.OF</x:v>
      </x:c>
      <x:c r="C2033" s="1" t="str">
        <x:v>财通资管鑫逸混合A</x:v>
      </x:c>
      <x:c r="D2033" s="1" t="str">
        <x:v>财通资管</x:v>
      </x:c>
      <x:c r="E2033" s="9" t="n">
        <x:v>0.1220532729964468</x:v>
      </x:c>
      <x:c r="F2033" s="9" t="n">
        <x:v>0.6070742281879193</x:v>
      </x:c>
      <x:c r="G2033" s="9" t="n">
        <x:v>0.0727459332806948</x:v>
      </x:c>
      <x:c r="H2033" s="9" t="n">
        <x:v>0.8018734344650609</x:v>
      </x:c>
      <x:c r="I2033" s="9" t="str">
        <x:v>可用</x:v>
      </x:c>
      <x:c r="J2033" s="9" t="n">
        <x:v>0.031001629210372</x:v>
      </x:c>
      <x:c r="K2033" s="9" t="n">
        <x:v>0.0198746052509315</x:v>
      </x:c>
      <x:c r="L2033" s="9" t="n">
        <x:v>0.015849210956596964</x:v>
      </x:c>
      <x:c r="M2033" s="9" t="n">
        <x:v>-0.0461896929824562</x:v>
      </x:c>
      <x:c r="N2033" s="9" t="n">
        <x:v>-0.06203890393905316</x:v>
      </x:c>
    </x:row>
    <x:row r="2034">
      <x:c r="A2034" s="1" t="str">
        <x:v>2024Q1</x:v>
      </x:c>
      <x:c r="B2034" s="1" t="str">
        <x:v>004888.OF</x:v>
      </x:c>
      <x:c r="C2034" s="1" t="str">
        <x:v>财通资管鑫逸混合A</x:v>
      </x:c>
      <x:c r="D2034" s="1" t="str">
        <x:v>财通资管</x:v>
      </x:c>
      <x:c r="E2034" s="9" t="n">
        <x:v>0.3144205589600743</x:v>
      </x:c>
      <x:c r="F2034" s="9" t="n">
        <x:v>0.6552745545496751</x:v>
      </x:c>
      <x:c r="G2034" s="9" t="n">
        <x:v>0.0152199519498607</x:v>
      </x:c>
      <x:c r="H2034" s="9" t="n">
        <x:v>0.98491506545961</x:v>
      </x:c>
      <x:c r="I2034" s="9" t="str">
        <x:v>可用</x:v>
      </x:c>
      <x:c r="J2034" s="9" t="n">
        <x:v>-0.0214333367255786</x:v>
      </x:c>
      <x:c r="K2034" s="9" t="n">
        <x:v>0.0174055286828451</x:v>
      </x:c>
      <x:c r="L2034" s="9" t="n">
        <x:v>0.004666318340717003</x:v>
      </x:c>
      <x:c r="M2034" s="9" t="n">
        <x:v>0.0163098146285387</x:v>
      </x:c>
      <x:c r="N2034" s="9" t="n">
        <x:v>0.011643496287821697</x:v>
      </x:c>
    </x:row>
    <x:row r="2035">
      <x:c r="A2035" s="1" t="str">
        <x:v>2024Q2</x:v>
      </x:c>
      <x:c r="B2035" s="1" t="str">
        <x:v>004888.OF</x:v>
      </x:c>
      <x:c r="C2035" s="1" t="str">
        <x:v>财通资管鑫逸混合A</x:v>
      </x:c>
      <x:c r="D2035" s="1" t="str">
        <x:v>财通资管</x:v>
      </x:c>
      <x:c r="E2035" s="9" t="n">
        <x:v>0.3579614928400954</x:v>
      </x:c>
      <x:c r="F2035" s="9" t="n">
        <x:v>0.6375861449880669</x:v>
      </x:c>
      <x:c r="G2035" s="9" t="n">
        <x:v>0.0971866026252983</x:v>
      </x:c>
      <x:c r="H2035" s="9" t="n">
        <x:v>1.0927342404534606</x:v>
      </x:c>
      <x:c r="I2035" s="9" t="str">
        <x:v>可用</x:v>
      </x:c>
      <x:c r="J2035" s="9" t="n">
        <x:v>0.1606714697572842</x:v>
      </x:c>
      <x:c r="K2035" s="9" t="n">
        <x:v>0.0089599220136762</x:v>
      </x:c>
      <x:c r="L2035" s="9" t="n">
        <x:v>0.06322692130722321</x:v>
      </x:c>
      <x:c r="M2035" s="9" t="n">
        <x:v>-0.0286320254506893</x:v>
      </x:c>
      <x:c r="N2035" s="9" t="n">
        <x:v>-0.09185894675791251</x:v>
      </x:c>
    </x:row>
    <x:row r="2036">
      <x:c r="A2036" s="1" t="str">
        <x:v>2024Q3</x:v>
      </x:c>
      <x:c r="B2036" s="1" t="str">
        <x:v>004888.OF</x:v>
      </x:c>
      <x:c r="C2036" s="1" t="str">
        <x:v>财通资管鑫逸混合A</x:v>
      </x:c>
      <x:c r="D2036" s="1" t="str">
        <x:v>财通资管</x:v>
      </x:c>
      <x:c r="E2036" s="9" t="n">
        <x:v>0.1785920110426842</x:v>
      </x:c>
      <x:c r="F2036" s="9" t="n">
        <x:v>0.6887462597154386</x:v>
      </x:c>
      <x:c r="G2036" s="9" t="n">
        <x:v>0.0157126145678488</x:v>
      </x:c>
      <x:c r="H2036" s="9" t="n">
        <x:v>0.8830508853259715</x:v>
      </x:c>
      <x:c r="I2036" s="9" t="str">
        <x:v>可用</x:v>
      </x:c>
      <x:c r="J2036" s="9" t="n">
        <x:v>-0.0206428811428998</x:v>
      </x:c>
      <x:c r="K2036" s="9" t="n">
        <x:v>0.0278751222406441</x:v>
      </x:c>
      <x:c r="L2036" s="9" t="n">
        <x:v>0.015512232525328679</x:v>
      </x:c>
      <x:c r="M2036" s="9" t="n">
        <x:v>0.0063318777292575</x:v>
      </x:c>
      <x:c r="N2036" s="9" t="n">
        <x:v>-0.00918035479607118</x:v>
      </x:c>
    </x:row>
    <x:row r="2037">
      <x:c r="A2037" s="1" t="str">
        <x:v>2024Q4</x:v>
      </x:c>
      <x:c r="B2037" s="1" t="str">
        <x:v>004888.OF</x:v>
      </x:c>
      <x:c r="C2037" s="1" t="str">
        <x:v>财通资管鑫逸混合A</x:v>
      </x:c>
      <x:c r="D2037" s="1" t="str">
        <x:v>财通资管</x:v>
      </x:c>
      <x:c r="E2037" s="9" t="n">
        <x:v>0.1946703756638189</x:v>
      </x:c>
      <x:c r="F2037" s="9" t="n">
        <x:v>0.6035243474948048</x:v>
      </x:c>
      <x:c r="G2037" s="9" t="n">
        <x:v>0.0262220498730085</x:v>
      </x:c>
      <x:c r="H2037" s="9" t="n">
        <x:v>0.8244167730316322</x:v>
      </x:c>
      <x:c r="I2037" s="9" t="str">
        <x:v>可用</x:v>
      </x:c>
      <x:c r="J2037" s="9" t="n">
        <x:v>-0.0120968459253197</x:v>
      </x:c>
      <x:c r="K2037" s="9" t="n">
        <x:v>-0.0061358304583538</x:v>
      </x:c>
      <x:c r="L2037" s="9" t="n">
        <x:v>-0.006058020614346049</x:v>
      </x:c>
      <x:c r="M2037" s="9" t="n">
        <x:v>0.0013741230925001</x:v>
      </x:c>
      <x:c r="N2037" s="9" t="n">
        <x:v>0.007432143706846149</x:v>
      </x:c>
    </x:row>
    <x:row r="2038">
      <x:c r="A2038" s="1" t="str">
        <x:v>2025Q1</x:v>
      </x:c>
      <x:c r="B2038" s="1" t="str">
        <x:v>004888.OF</x:v>
      </x:c>
      <x:c r="C2038" s="1" t="str">
        <x:v>财通资管鑫逸混合A</x:v>
      </x:c>
      <x:c r="D2038" s="1" t="str">
        <x:v>财通资管</x:v>
      </x:c>
      <x:c r="E2038" s="9" t="n">
        <x:v>0.1974659774647887</x:v>
      </x:c>
      <x:c r="F2038" s="9" t="n">
        <x:v>0.5772356932138284</x:v>
      </x:c>
      <x:c r="G2038" s="9" t="n">
        <x:v>0.0401341925736235</x:v>
      </x:c>
      <x:c r="H2038" s="9" t="n">
        <x:v>0.8148358632522406</x:v>
      </x:c>
      <x:c r="I2038" s="9" t="str">
        <x:v>可用</x:v>
      </x:c>
      <x:c r="J2038" s="9" t="n">
        <x:v>0.0125459507988814</x:v>
      </x:c>
      <x:c r="K2038" s="9" t="n">
        <x:v>0.0167355103051229</x:v>
      </x:c>
      <x:c r="L2038" s="9" t="n">
        <x:v>0.012137732329991048</x:v>
      </x:c>
      <x:c r="M2038" s="9" t="n">
        <x:v>0.0096056622851363</x:v>
      </x:c>
      <x:c r="N2038" s="9" t="n">
        <x:v>-0.0025320700448547492</x:v>
      </x:c>
    </x:row>
    <x:row r="2039">
      <x:c r="A2039" s="1" t="str">
        <x:v>2025Q2</x:v>
      </x:c>
      <x:c r="B2039" s="1" t="str">
        <x:v>004888.OF</x:v>
      </x:c>
      <x:c r="C2039" s="1" t="str">
        <x:v>财通资管鑫逸混合A</x:v>
      </x:c>
      <x:c r="D2039" s="1" t="str">
        <x:v>财通资管</x:v>
      </x:c>
      <x:c r="E2039" s="9" t="n">
        <x:v>0.1510391364594309</x:v>
      </x:c>
      <x:c r="F2039" s="9" t="n">
        <x:v>0.5402435698103266</x:v>
      </x:c>
      <x:c r="G2039" s="9" t="n">
        <x:v>0.2965767542149631</x:v>
      </x:c>
      <x:c r="H2039" s="9" t="n">
        <x:v>0.9878594604847206</x:v>
      </x:c>
      <x:c r="I2039" s="9" t="str">
        <x:v>可用</x:v>
      </x:c>
      <x:c r="J2039" s="9" t="n">
        <x:v>0.1790131298144346</x:v>
      </x:c>
      <x:c r="K2039" s="9" t="n">
        <x:v>-0.0093141564174268</x:v>
      </x:c>
      <x:c r="L2039" s="9" t="n">
        <x:v>0.02200607542934979</x:v>
      </x:c>
      <x:c r="M2039" s="9" t="n">
        <x:v>0.2310608770298305</x:v>
      </x:c>
      <x:c r="N2039" s="9" t="n">
        <x:v>0.2090548016004807</x:v>
      </x:c>
    </x:row>
    <x:row r="2040">
      <x:c r="A2040" s="1" t="str">
        <x:v>2025Q3</x:v>
      </x:c>
      <x:c r="B2040" s="1" t="str">
        <x:v>004888.OF</x:v>
      </x:c>
      <x:c r="C2040" s="1" t="str">
        <x:v>财通资管鑫逸混合A</x:v>
      </x:c>
      <x:c r="D2040" s="1" t="str">
        <x:v>财通资管</x:v>
      </x:c>
      <x:c r="E2040" s="9" t="n">
        <x:v>0.3804237202556538</x:v>
      </x:c>
      <x:c r="F2040" s="9" t="n">
        <x:v>0.5055580471976401</x:v>
      </x:c>
      <x:c r="G2040" s="9" t="n">
        <x:v>0.1175929734513274</x:v>
      </x:c>
      <x:c r="H2040" s="9" t="n">
        <x:v>1.0035747409046214</x:v>
      </x:c>
      <x:c r="I2040" s="9" t="str">
        <x:v>可用</x:v>
      </x:c>
      <x:c r="J2040" s="9" t="n">
        <x:v>-0.002316465870377</x:v>
      </x:c>
      <x:c r="K2040" s="9" t="n">
        <x:v>0.0053859744891888</x:v>
      </x:c>
      <x:c r="L2040" s="9" t="n">
        <x:v>0.0018416841807565273</x:v>
      </x:c>
      <x:c r="M2040" s="9" t="n">
        <x:v>0.0299843105351849</x:v>
      </x:c>
      <x:c r="N2040" s="9" t="n">
        <x:v>0.028142626354428373</x:v>
      </x:c>
    </x:row>
    <x:row r="2041">
      <x:c r="A2041" s="1" t="str">
        <x:v>2025Q4</x:v>
      </x:c>
      <x:c r="B2041" s="1" t="str">
        <x:v>004888.OF</x:v>
      </x:c>
      <x:c r="C2041" s="1" t="str">
        <x:v>财通资管鑫逸混合A</x:v>
      </x:c>
      <x:c r="D2041" s="1" t="str">
        <x:v>财通资管</x:v>
      </x:c>
      <x:c r="E2041" s="9" t="n">
        <x:v>0.3988848783861671</x:v>
      </x:c>
      <x:c r="F2041" s="9" t="n">
        <x:v>0.4845815700288184</x:v>
      </x:c>
      <x:c r="G2041" s="9" t="n">
        <x:v>0.1762112945244957</x:v>
      </x:c>
      <x:c r="H2041" s="9" t="n">
        <x:v>1.0596777429394812</x:v>
      </x:c>
      <x:c r="I2041" s="9" t="str">
        <x:v>可用</x:v>
      </x:c>
      <x:c r="J2041" s="9" t="n">
        <x:v>-0.0388536352522925</x:v>
      </x:c>
      <x:c r="K2041" s="9" t="n">
        <x:v>0.0082560386605905</x:v>
      </x:c>
      <x:c r="L2041" s="9" t="n">
        <x:v>-0.01149740339610362</x:v>
      </x:c>
      <x:c r="M2041" s="9" t="n">
        <x:v>-0.0148942172073343</x:v>
      </x:c>
      <x:c r="N2041" s="9" t="n">
        <x:v>-0.00339681381123068</x:v>
      </x:c>
    </x:row>
    <x:row r="2042">
      <x:c r="A2042" s="1" t="str">
        <x:v>2026Q1</x:v>
      </x:c>
      <x:c r="B2042" s="1" t="str">
        <x:v>004888.OF</x:v>
      </x:c>
      <x:c r="C2042" s="1" t="str">
        <x:v>财通资管鑫逸混合A</x:v>
      </x:c>
      <x:c r="D2042" s="1" t="str">
        <x:v>财通资管</x:v>
      </x:c>
      <x:c r="E2042" s="9" t="n">
        <x:v>0.1889519579013509</x:v>
      </x:c>
      <x:c r="F2042" s="9" t="n">
        <x:v>0.3706356958843858</x:v>
      </x:c>
      <x:c r="G2042" s="9" t="n">
        <x:v>0.4490975906377631</x:v>
      </x:c>
      <x:c r="H2042" s="9" t="n">
        <x:v>1.0086852444235</x:v>
      </x:c>
      <x:c r="I2042" s="9" t="str">
        <x:v>可用</x:v>
      </x:c>
      <x:c r="J2042" s="9" t="n">
        <x:v>0.1189604611184145</x:v>
      </x:c>
      <x:c r="K2042" s="9" t="n">
        <x:v>0.0119203404212993</x:v>
      </x:c>
      <x:c r="L2042" s="9" t="n">
        <x:v>0.026895915708398985</x:v>
      </x:c>
      <x:c r="M2042" s="9" t="n">
        <x:v>0.219575052975202</x:v>
      </x:c>
      <x:c r="N2042" s="9" t="n">
        <x:v>0.19267913726680302</x:v>
      </x:c>
    </x:row>
    <x:row r="2043">
      <x:c r="A2043" s="1" t="str">
        <x:v>2023Q1</x:v>
      </x:c>
      <x:c r="B2043" s="1" t="str">
        <x:v>004900.OF</x:v>
      </x:c>
      <x:c r="C2043" s="1" t="str">
        <x:v>财通资管鑫锐混合A</x:v>
      </x:c>
      <x:c r="D2043" s="1" t="str">
        <x:v>财通资管</x:v>
      </x:c>
      <x:c r="E2043" s="9" t="n">
        <x:v>0.1671413871817383</x:v>
      </x:c>
      <x:c r="F2043" s="9" t="n">
        <x:v>1.050386306760316</x:v>
      </x:c>
      <x:c r="G2043" s="9" t="n">
        <x:v>0.0188055982440737</x:v>
      </x:c>
      <x:c r="H2043" s="9" t="n">
        <x:v>1.236333292186128</x:v>
      </x:c>
      <x:c r="I2043" s="9" t="str">
        <x:v>覆盖/杠杆异常</x:v>
      </x:c>
      <x:c r="J2043" s="9" t="n">
        <x:v>-0.0514647253840476</x:v>
      </x:c>
      <x:c r="K2043" s="9" t="n">
        <x:v>0.0167474576920587</x:v>
      </x:c>
      <x:c r="L2043" s="9" t="n">
        <x:v>0.008989414641169247</x:v>
      </x:c>
      <x:c r="M2043" s="9" t="n">
        <x:v>-0.0013712291199201</x:v>
      </x:c>
      <x:c r="N2043" s="9"/>
    </x:row>
    <x:row r="2044">
      <x:c r="A2044" s="1" t="str">
        <x:v>2023Q2</x:v>
      </x:c>
      <x:c r="B2044" s="1" t="str">
        <x:v>004900.OF</x:v>
      </x:c>
      <x:c r="C2044" s="1" t="str">
        <x:v>财通资管鑫锐混合A</x:v>
      </x:c>
      <x:c r="D2044" s="1" t="str">
        <x:v>财通资管</x:v>
      </x:c>
      <x:c r="E2044" s="9" t="n">
        <x:v>0.1875400538151066</x:v>
      </x:c>
      <x:c r="F2044" s="9" t="n">
        <x:v>1.0799517855083605</x:v>
      </x:c>
      <x:c r="G2044" s="9" t="n">
        <x:v>0.0494386726888333</x:v>
      </x:c>
      <x:c r="H2044" s="9" t="n">
        <x:v>1.3169305120123005</x:v>
      </x:c>
      <x:c r="I2044" s="9" t="str">
        <x:v>覆盖/杠杆异常</x:v>
      </x:c>
      <x:c r="J2044" s="9" t="n">
        <x:v>-0.0398001275228043</x:v>
      </x:c>
      <x:c r="K2044" s="9" t="n">
        <x:v>0.0067709071031718</x:v>
      </x:c>
      <x:c r="L2044" s="9" t="n">
        <x:v>-0.00015186484189319734</x:v>
      </x:c>
      <x:c r="M2044" s="9" t="n">
        <x:v>-0.0046186493571339</x:v>
      </x:c>
      <x:c r="N2044" s="9"/>
    </x:row>
    <x:row r="2045">
      <x:c r="A2045" s="1" t="str">
        <x:v>2023Q3</x:v>
      </x:c>
      <x:c r="B2045" s="1" t="str">
        <x:v>004900.OF</x:v>
      </x:c>
      <x:c r="C2045" s="1" t="str">
        <x:v>财通资管鑫锐混合A</x:v>
      </x:c>
      <x:c r="D2045" s="1" t="str">
        <x:v>财通资管</x:v>
      </x:c>
      <x:c r="E2045" s="9" t="n">
        <x:v>0.2080305442902881</x:v>
      </x:c>
      <x:c r="F2045" s="9" t="n">
        <x:v>0.925564451013874</x:v>
      </x:c>
      <x:c r="G2045" s="9" t="n">
        <x:v>0.0782272589114194</x:v>
      </x:c>
      <x:c r="H2045" s="9" t="n">
        <x:v>1.2118222542155817</x:v>
      </x:c>
      <x:c r="I2045" s="9" t="str">
        <x:v>覆盖/杠杆异常</x:v>
      </x:c>
      <x:c r="J2045" s="9" t="n">
        <x:v>-0.0700389210520608</x:v>
      </x:c>
      <x:c r="K2045" s="9" t="n">
        <x:v>0.0140014361109186</x:v>
      </x:c>
      <x:c r="L2045" s="9" t="n">
        <x:v>-0.0016110033405565237</x:v>
      </x:c>
      <x:c r="M2045" s="9" t="n">
        <x:v>-0.0237020316027087</x:v>
      </x:c>
      <x:c r="N2045" s="9"/>
    </x:row>
    <x:row r="2046">
      <x:c r="A2046" s="1" t="str">
        <x:v>2023Q4</x:v>
      </x:c>
      <x:c r="B2046" s="1" t="str">
        <x:v>004900.OF</x:v>
      </x:c>
      <x:c r="C2046" s="1" t="str">
        <x:v>财通资管鑫锐混合A</x:v>
      </x:c>
      <x:c r="D2046" s="1" t="str">
        <x:v>财通资管</x:v>
      </x:c>
      <x:c r="E2046" s="9" t="n">
        <x:v>0.1123031839383492</x:v>
      </x:c>
      <x:c r="F2046" s="9" t="n">
        <x:v>0.8459936173190022</x:v>
      </x:c>
      <x:c r="G2046" s="9" t="n">
        <x:v>0.0655228253903873</x:v>
      </x:c>
      <x:c r="H2046" s="9" t="n">
        <x:v>1.0238196266477386</x:v>
      </x:c>
      <x:c r="I2046" s="9" t="str">
        <x:v>可用</x:v>
      </x:c>
      <x:c r="J2046" s="9" t="n">
        <x:v>0.031001629210372</x:v>
      </x:c>
      <x:c r="K2046" s="9" t="n">
        <x:v>0.0198746052509315</x:v>
      </x:c>
      <x:c r="L2046" s="9" t="n">
        <x:v>0.020295370856623682</x:v>
      </x:c>
      <x:c r="M2046" s="9" t="n">
        <x:v>-0.0424534360950545</x:v>
      </x:c>
      <x:c r="N2046" s="9" t="n">
        <x:v>-0.06274880695167818</x:v>
      </x:c>
    </x:row>
    <x:row r="2047">
      <x:c r="A2047" s="1" t="str">
        <x:v>2024Q1</x:v>
      </x:c>
      <x:c r="B2047" s="1" t="str">
        <x:v>004900.OF</x:v>
      </x:c>
      <x:c r="C2047" s="1" t="str">
        <x:v>财通资管鑫锐混合A</x:v>
      </x:c>
      <x:c r="D2047" s="1" t="str">
        <x:v>财通资管</x:v>
      </x:c>
      <x:c r="E2047" s="9" t="n">
        <x:v>0.0575142045454545</x:v>
      </x:c>
      <x:c r="F2047" s="9" t="n">
        <x:v>0.9355706070075755</x:v>
      </x:c>
      <x:c r="G2047" s="9" t="n">
        <x:v>0.0327477949810606</x:v>
      </x:c>
      <x:c r="H2047" s="9" t="n">
        <x:v>1.0258326065340906</x:v>
      </x:c>
      <x:c r="I2047" s="9" t="str">
        <x:v>可用</x:v>
      </x:c>
      <x:c r="J2047" s="9" t="n">
        <x:v>-0.0214333367255786</x:v>
      </x:c>
      <x:c r="K2047" s="9" t="n">
        <x:v>0.0174055286828451</x:v>
      </x:c>
      <x:c r="L2047" s="9" t="n">
        <x:v>0.015051379722570627</x:v>
      </x:c>
      <x:c r="M2047" s="9" t="n">
        <x:v>0.0276343148433833</x:v>
      </x:c>
      <x:c r="N2047" s="9" t="n">
        <x:v>0.012582935120812674</x:v>
      </x:c>
    </x:row>
    <x:row r="2048">
      <x:c r="A2048" s="1" t="str">
        <x:v>2024Q2</x:v>
      </x:c>
      <x:c r="B2048" s="1" t="str">
        <x:v>004900.OF</x:v>
      </x:c>
      <x:c r="C2048" s="1" t="str">
        <x:v>财通资管鑫锐混合A</x:v>
      </x:c>
      <x:c r="D2048" s="1" t="str">
        <x:v>财通资管</x:v>
      </x:c>
      <x:c r="E2048" s="9" t="n">
        <x:v>0.1061959858323494</x:v>
      </x:c>
      <x:c r="F2048" s="9" t="n">
        <x:v>0.8790566047225502</x:v>
      </x:c>
      <x:c r="G2048" s="9" t="n">
        <x:v>0.0166564361275088</x:v>
      </x:c>
      <x:c r="H2048" s="9" t="n">
        <x:v>1.0019090266824084</x:v>
      </x:c>
      <x:c r="I2048" s="9" t="str">
        <x:v>可用</x:v>
      </x:c>
      <x:c r="J2048" s="9" t="n">
        <x:v>0.1606714697572842</x:v>
      </x:c>
      <x:c r="K2048" s="9" t="n">
        <x:v>0.0089599220136762</x:v>
      </x:c>
      <x:c r="L2048" s="9" t="n">
        <x:v>0.02493894374992834</x:v>
      </x:c>
      <x:c r="M2048" s="9" t="n">
        <x:v>-0.0262384961817113</x:v>
      </x:c>
      <x:c r="N2048" s="9" t="n">
        <x:v>-0.05117743993163964</x:v>
      </x:c>
    </x:row>
    <x:row r="2049">
      <x:c r="A2049" s="1" t="str">
        <x:v>2024Q3</x:v>
      </x:c>
      <x:c r="B2049" s="1" t="str">
        <x:v>004900.OF</x:v>
      </x:c>
      <x:c r="C2049" s="1" t="str">
        <x:v>财通资管鑫锐混合A</x:v>
      </x:c>
      <x:c r="D2049" s="1" t="str">
        <x:v>财通资管</x:v>
      </x:c>
      <x:c r="E2049" s="9" t="n">
        <x:v>0.2337707797772065</x:v>
      </x:c>
      <x:c r="F2049" s="9" t="n">
        <x:v>0.711201009711511</x:v>
      </x:c>
      <x:c r="G2049" s="9" t="n">
        <x:v>0.0958186101113967</x:v>
      </x:c>
      <x:c r="H2049" s="9" t="n">
        <x:v>1.0407903996001142</x:v>
      </x:c>
      <x:c r="I2049" s="9" t="str">
        <x:v>可用</x:v>
      </x:c>
      <x:c r="J2049" s="9" t="n">
        <x:v>-0.0206428811428998</x:v>
      </x:c>
      <x:c r="K2049" s="9" t="n">
        <x:v>0.0278751222406441</x:v>
      </x:c>
      <x:c r="L2049" s="9" t="n">
        <x:v>0.014999112661754</x:v>
      </x:c>
      <x:c r="M2049" s="9" t="n">
        <x:v>0.0298947650646825</x:v>
      </x:c>
      <x:c r="N2049" s="9" t="n">
        <x:v>0.014895652402928498</x:v>
      </x:c>
    </x:row>
    <x:row r="2050">
      <x:c r="A2050" s="1" t="str">
        <x:v>2024Q4</x:v>
      </x:c>
      <x:c r="B2050" s="1" t="str">
        <x:v>004900.OF</x:v>
      </x:c>
      <x:c r="C2050" s="1" t="str">
        <x:v>财通资管鑫锐混合A</x:v>
      </x:c>
      <x:c r="D2050" s="1" t="str">
        <x:v>财通资管</x:v>
      </x:c>
      <x:c r="E2050" s="9" t="n">
        <x:v>0.2950685534591195</x:v>
      </x:c>
      <x:c r="F2050" s="9" t="n">
        <x:v>0.6930720055031446</x:v>
      </x:c>
      <x:c r="G2050" s="9" t="n">
        <x:v>0.3492550609276729</x:v>
      </x:c>
      <x:c r="H2050" s="9" t="n">
        <x:v>1.337395619889937</x:v>
      </x:c>
      <x:c r="I2050" s="9" t="str">
        <x:v>覆盖/杠杆异常</x:v>
      </x:c>
      <x:c r="J2050" s="9" t="n">
        <x:v>-0.0120968459253197</x:v>
      </x:c>
      <x:c r="K2050" s="9" t="n">
        <x:v>-0.0061358304583538</x:v>
      </x:c>
      <x:c r="L2050" s="9" t="n">
        <x:v>-0.007821971149800475</x:v>
      </x:c>
      <x:c r="M2050" s="9" t="n">
        <x:v>0.014513504718516</x:v>
      </x:c>
      <x:c r="N2050" s="9"/>
    </x:row>
    <x:row r="2051">
      <x:c r="A2051" s="1" t="str">
        <x:v>2025Q1</x:v>
      </x:c>
      <x:c r="B2051" s="1" t="str">
        <x:v>004900.OF</x:v>
      </x:c>
      <x:c r="C2051" s="1" t="str">
        <x:v>财通资管鑫锐混合A</x:v>
      </x:c>
      <x:c r="D2051" s="1" t="str">
        <x:v>财通资管</x:v>
      </x:c>
      <x:c r="E2051" s="9" t="n">
        <x:v>0.2633929313929314</x:v>
      </x:c>
      <x:c r="F2051" s="9" t="n">
        <x:v>0.755535762993763</x:v>
      </x:c>
      <x:c r="G2051" s="9" t="n">
        <x:v>0.0345707978170478</x:v>
      </x:c>
      <x:c r="H2051" s="9" t="n">
        <x:v>1.0534994922037422</x:v>
      </x:c>
      <x:c r="I2051" s="9" t="str">
        <x:v>可用</x:v>
      </x:c>
      <x:c r="J2051" s="9" t="n">
        <x:v>0.0125459507988814</x:v>
      </x:c>
      <x:c r="K2051" s="9" t="n">
        <x:v>0.0167355103051229</x:v>
      </x:c>
      <x:c r="L2051" s="9" t="n">
        <x:v>0.015948791305499876</x:v>
      </x:c>
      <x:c r="M2051" s="9" t="n">
        <x:v>0.0288683602771362</x:v>
      </x:c>
      <x:c r="N2051" s="9" t="n">
        <x:v>0.012919568971636323</x:v>
      </x:c>
    </x:row>
    <x:row r="2052">
      <x:c r="A2052" s="1" t="str">
        <x:v>2025Q2</x:v>
      </x:c>
      <x:c r="B2052" s="1" t="str">
        <x:v>004900.OF</x:v>
      </x:c>
      <x:c r="C2052" s="1" t="str">
        <x:v>财通资管鑫锐混合A</x:v>
      </x:c>
      <x:c r="D2052" s="1" t="str">
        <x:v>财通资管</x:v>
      </x:c>
      <x:c r="E2052" s="9" t="n">
        <x:v>0.3105650304083405</x:v>
      </x:c>
      <x:c r="F2052" s="9" t="n">
        <x:v>0.3919773210251954</x:v>
      </x:c>
      <x:c r="G2052" s="9" t="n">
        <x:v>0.3123601802780191</x:v>
      </x:c>
      <x:c r="H2052" s="9" t="n">
        <x:v>1.014902531711555</x:v>
      </x:c>
      <x:c r="I2052" s="9" t="str">
        <x:v>可用</x:v>
      </x:c>
      <x:c r="J2052" s="9" t="n">
        <x:v>0.1790131298144346</x:v>
      </x:c>
      <x:c r="K2052" s="9" t="n">
        <x:v>-0.0093141564174268</x:v>
      </x:c>
      <x:c r="L2052" s="9" t="n">
        <x:v>0.05194428002419949</x:v>
      </x:c>
      <x:c r="M2052" s="9" t="n">
        <x:v>0.0327971068711809</x:v>
      </x:c>
      <x:c r="N2052" s="9" t="n">
        <x:v>-0.019147173153018594</x:v>
      </x:c>
    </x:row>
    <x:row r="2053">
      <x:c r="A2053" s="1" t="str">
        <x:v>2025Q3</x:v>
      </x:c>
      <x:c r="B2053" s="1" t="str">
        <x:v>004900.OF</x:v>
      </x:c>
      <x:c r="C2053" s="1" t="str">
        <x:v>财通资管鑫锐混合A</x:v>
      </x:c>
      <x:c r="D2053" s="1" t="str">
        <x:v>财通资管</x:v>
      </x:c>
      <x:c r="E2053" s="9" t="n">
        <x:v>0.3311222841823056</x:v>
      </x:c>
      <x:c r="F2053" s="9" t="n">
        <x:v>0.9816471351206436</x:v>
      </x:c>
      <x:c r="G2053" s="9" t="n">
        <x:v>0.030360109383378</x:v>
      </x:c>
      <x:c r="H2053" s="9" t="n">
        <x:v>1.3431295286863272</x:v>
      </x:c>
      <x:c r="I2053" s="9" t="str">
        <x:v>覆盖/杠杆异常</x:v>
      </x:c>
      <x:c r="J2053" s="9" t="n">
        <x:v>-0.002316465870377</x:v>
      </x:c>
      <x:c r="K2053" s="9" t="n">
        <x:v>0.0053859744891888</x:v>
      </x:c>
      <x:c r="L2053" s="9" t="n">
        <x:v>0.004520092956915472</x:v>
      </x:c>
      <x:c r="M2053" s="9" t="n">
        <x:v>-0.0058560734122192</x:v>
      </x:c>
      <x:c r="N2053" s="9"/>
    </x:row>
    <x:row r="2054">
      <x:c r="A2054" s="1" t="str">
        <x:v>2025Q4</x:v>
      </x:c>
      <x:c r="B2054" s="1" t="str">
        <x:v>004900.OF</x:v>
      </x:c>
      <x:c r="C2054" s="1" t="str">
        <x:v>财通资管鑫锐混合A</x:v>
      </x:c>
      <x:c r="D2054" s="1" t="str">
        <x:v>财通资管</x:v>
      </x:c>
      <x:c r="E2054" s="9" t="n">
        <x:v>0.3050302623906705</x:v>
      </x:c>
      <x:c r="F2054" s="9" t="n">
        <x:v>0.6080919084548105</x:v>
      </x:c>
      <x:c r="G2054" s="9" t="n">
        <x:v>0.4308401411078717</x:v>
      </x:c>
      <x:c r="H2054" s="9" t="n">
        <x:v>1.3439623119533528</x:v>
      </x:c>
      <x:c r="I2054" s="9" t="str">
        <x:v>覆盖/杠杆异常</x:v>
      </x:c>
      <x:c r="J2054" s="9" t="n">
        <x:v>-0.0388536352522925</x:v>
      </x:c>
      <x:c r="K2054" s="9" t="n">
        <x:v>0.0082560386605905</x:v>
      </x:c>
      <x:c r="L2054" s="9" t="n">
        <x:v>-0.00683110425044301</x:v>
      </x:c>
      <x:c r="M2054" s="9" t="n">
        <x:v>-0.0068014817513816</x:v>
      </x:c>
      <x:c r="N2054" s="9"/>
    </x:row>
    <x:row r="2055">
      <x:c r="A2055" s="1" t="str">
        <x:v>2026Q1</x:v>
      </x:c>
      <x:c r="B2055" s="1" t="str">
        <x:v>004900.OF</x:v>
      </x:c>
      <x:c r="C2055" s="1" t="str">
        <x:v>财通资管鑫锐混合A</x:v>
      </x:c>
      <x:c r="D2055" s="1" t="str">
        <x:v>财通资管</x:v>
      </x:c>
      <x:c r="E2055" s="9" t="n">
        <x:v>0.269608052</x:v>
      </x:c>
      <x:c r="F2055" s="9" t="n">
        <x:v>0.4963723679999999</x:v>
      </x:c>
      <x:c r="G2055" s="9" t="n">
        <x:v>0.2135540112</x:v>
      </x:c>
      <x:c r="H2055" s="9" t="n">
        <x:v>0.9795344311999998</x:v>
      </x:c>
      <x:c r="I2055" s="9" t="str">
        <x:v>可用</x:v>
      </x:c>
      <x:c r="J2055" s="9" t="n">
        <x:v>0.1189604611184145</x:v>
      </x:c>
      <x:c r="K2055" s="9" t="n">
        <x:v>0.0119203404212993</x:v>
      </x:c>
      <x:c r="L2055" s="9" t="n">
        <x:v>0.037989625789443926</x:v>
      </x:c>
      <x:c r="M2055" s="9" t="n">
        <x:v>0.0909202078874962</x:v>
      </x:c>
      <x:c r="N2055" s="9" t="n">
        <x:v>0.05293058209805228</x:v>
      </x:c>
    </x:row>
    <x:row r="2056">
      <x:c r="A2056" s="1" t="str">
        <x:v>2023Q1</x:v>
      </x:c>
      <x:c r="B2056" s="1" t="str">
        <x:v>004913.OF</x:v>
      </x:c>
      <x:c r="C2056" s="1" t="str">
        <x:v>中银证券聚瑞混合A</x:v>
      </x:c>
      <x:c r="D2056" s="1" t="str">
        <x:v>中银证券</x:v>
      </x:c>
      <x:c r="E2056" s="9" t="n">
        <x:v>0.2487997030342156</x:v>
      </x:c>
      <x:c r="F2056" s="9" t="n">
        <x:v>0.6009353057456424</x:v>
      </x:c>
      <x:c r="G2056" s="9" t="n">
        <x:v>0.045388545900581</x:v>
      </x:c>
      <x:c r="H2056" s="9" t="n">
        <x:v>0.895123554680439</x:v>
      </x:c>
      <x:c r="I2056" s="9" t="str">
        <x:v>可用</x:v>
      </x:c>
      <x:c r="J2056" s="9" t="n">
        <x:v>-0.0514647253840476</x:v>
      </x:c>
      <x:c r="K2056" s="9" t="n">
        <x:v>0.0167474576920587</x:v>
      </x:c>
      <x:c r="L2056" s="9" t="n">
        <x:v>-0.002740269783648998</x:v>
      </x:c>
      <x:c r="M2056" s="9" t="n">
        <x:v>-0.0052083333333333</x:v>
      </x:c>
      <x:c r="N2056" s="9" t="n">
        <x:v>-0.002468063549684302</x:v>
      </x:c>
    </x:row>
    <x:row r="2057">
      <x:c r="A2057" s="1" t="str">
        <x:v>2023Q2</x:v>
      </x:c>
      <x:c r="B2057" s="1" t="str">
        <x:v>004913.OF</x:v>
      </x:c>
      <x:c r="C2057" s="1" t="str">
        <x:v>中银证券聚瑞混合A</x:v>
      </x:c>
      <x:c r="D2057" s="1" t="str">
        <x:v>中银证券</x:v>
      </x:c>
      <x:c r="E2057" s="9" t="n">
        <x:v>0.2392436376210235</x:v>
      </x:c>
      <x:c r="F2057" s="9" t="n">
        <x:v>0.3818576575034578</x:v>
      </x:c>
      <x:c r="G2057" s="9" t="n">
        <x:v>0.027715867219917</x:v>
      </x:c>
      <x:c r="H2057" s="9" t="n">
        <x:v>0.6488171623443983</x:v>
      </x:c>
      <x:c r="I2057" s="9" t="str">
        <x:v>覆盖/杠杆异常</x:v>
      </x:c>
      <x:c r="J2057" s="9" t="n">
        <x:v>-0.0398001275228043</x:v>
      </x:c>
      <x:c r="K2057" s="9" t="n">
        <x:v>0.0067709071031718</x:v>
      </x:c>
      <x:c r="L2057" s="9" t="n">
        <x:v>-0.006936404560745608</x:v>
      </x:c>
      <x:c r="M2057" s="9" t="n">
        <x:v>-0.0444686203848506</x:v>
      </x:c>
      <x:c r="N2057" s="9"/>
    </x:row>
    <x:row r="2058">
      <x:c r="A2058" s="1" t="str">
        <x:v>2023Q3</x:v>
      </x:c>
      <x:c r="B2058" s="1" t="str">
        <x:v>004913.OF</x:v>
      </x:c>
      <x:c r="C2058" s="1" t="str">
        <x:v>中银证券聚瑞混合A</x:v>
      </x:c>
      <x:c r="D2058" s="1" t="str">
        <x:v>中银证券</x:v>
      </x:c>
      <x:c r="E2058" s="9" t="n">
        <x:v>0.3198622458801988</x:v>
      </x:c>
      <x:c r="F2058" s="9" t="n">
        <x:v>0.5510383630656552</x:v>
      </x:c>
      <x:c r="G2058" s="9" t="n">
        <x:v>0.0533015160868427</x:v>
      </x:c>
      <x:c r="H2058" s="9" t="n">
        <x:v>0.9242021250326967</x:v>
      </x:c>
      <x:c r="I2058" s="9" t="str">
        <x:v>可用</x:v>
      </x:c>
      <x:c r="J2058" s="9" t="n">
        <x:v>-0.0700389210520608</x:v>
      </x:c>
      <x:c r="K2058" s="9" t="n">
        <x:v>0.0140014361109186</x:v>
      </x:c>
      <x:c r="L2058" s="9" t="n">
        <x:v>-0.014687478151609163</x:v>
      </x:c>
      <x:c r="M2058" s="9" t="n">
        <x:v>-0.0221305059417916</x:v>
      </x:c>
      <x:c r="N2058" s="9" t="n">
        <x:v>-0.007443027790182438</x:v>
      </x:c>
    </x:row>
    <x:row r="2059">
      <x:c r="A2059" s="1" t="str">
        <x:v>2023Q4</x:v>
      </x:c>
      <x:c r="B2059" s="1" t="str">
        <x:v>004913.OF</x:v>
      </x:c>
      <x:c r="C2059" s="1" t="str">
        <x:v>中银证券聚瑞混合A</x:v>
      </x:c>
      <x:c r="D2059" s="1" t="str">
        <x:v>中银证券</x:v>
      </x:c>
      <x:c r="E2059" s="9" t="n">
        <x:v>0.2716510785305021</x:v>
      </x:c>
      <x:c r="F2059" s="9" t="n">
        <x:v>0.6457291304347825</x:v>
      </x:c>
      <x:c r="G2059" s="9" t="n">
        <x:v>0.0355713717559824</x:v>
      </x:c>
      <x:c r="H2059" s="9" t="n">
        <x:v>0.952951580721267</x:v>
      </x:c>
      <x:c r="I2059" s="9" t="str">
        <x:v>可用</x:v>
      </x:c>
      <x:c r="J2059" s="9" t="n">
        <x:v>0.031001629210372</x:v>
      </x:c>
      <x:c r="K2059" s="9" t="n">
        <x:v>0.0198746052509315</x:v>
      </x:c>
      <x:c r="L2059" s="9" t="n">
        <x:v>0.02125523757761883</x:v>
      </x:c>
      <x:c r="M2059" s="9" t="n">
        <x:v>-0.001819240285257</x:v>
      </x:c>
      <x:c r="N2059" s="9" t="n">
        <x:v>-0.02307447786287583</x:v>
      </x:c>
    </x:row>
    <x:row r="2060">
      <x:c r="A2060" s="1" t="str">
        <x:v>2024Q1</x:v>
      </x:c>
      <x:c r="B2060" s="1" t="str">
        <x:v>004913.OF</x:v>
      </x:c>
      <x:c r="C2060" s="1" t="str">
        <x:v>中银证券聚瑞混合A</x:v>
      </x:c>
      <x:c r="D2060" s="1" t="str">
        <x:v>中银证券</x:v>
      </x:c>
      <x:c r="E2060" s="9" t="n">
        <x:v>0.2771924088050314</x:v>
      </x:c>
      <x:c r="F2060" s="9" t="n">
        <x:v>0.7995173102725367</x:v>
      </x:c>
      <x:c r="G2060" s="9" t="n">
        <x:v>0.0334748691823899</x:v>
      </x:c>
      <x:c r="H2060" s="9" t="n">
        <x:v>1.110184588259958</x:v>
      </x:c>
      <x:c r="I2060" s="9" t="str">
        <x:v>可用</x:v>
      </x:c>
      <x:c r="J2060" s="9" t="n">
        <x:v>-0.0214333367255786</x:v>
      </x:c>
      <x:c r="K2060" s="9" t="n">
        <x:v>0.0174055286828451</x:v>
      </x:c>
      <x:c r="L2060" s="9" t="n">
        <x:v>0.007974863240687326</x:v>
      </x:c>
      <x:c r="M2060" s="9" t="n">
        <x:v>-0.0008748268571844</x:v>
      </x:c>
      <x:c r="N2060" s="9" t="n">
        <x:v>-0.008849690097871727</x:v>
      </x:c>
    </x:row>
    <x:row r="2061">
      <x:c r="A2061" s="1" t="str">
        <x:v>2024Q2</x:v>
      </x:c>
      <x:c r="B2061" s="1" t="str">
        <x:v>004913.OF</x:v>
      </x:c>
      <x:c r="C2061" s="1" t="str">
        <x:v>中银证券聚瑞混合A</x:v>
      </x:c>
      <x:c r="D2061" s="1" t="str">
        <x:v>中银证券</x:v>
      </x:c>
      <x:c r="E2061" s="9" t="n">
        <x:v>0.2124446907216494</x:v>
      </x:c>
      <x:c r="F2061" s="9" t="n">
        <x:v>0.9323911458762888</x:v>
      </x:c>
      <x:c r="G2061" s="9" t="n">
        <x:v>0.0368959912371134</x:v>
      </x:c>
      <x:c r="H2061" s="9" t="n">
        <x:v>1.1817318278350515</x:v>
      </x:c>
      <x:c r="I2061" s="9" t="str">
        <x:v>可用</x:v>
      </x:c>
      <x:c r="J2061" s="9" t="n">
        <x:v>0.1606714697572842</x:v>
      </x:c>
      <x:c r="K2061" s="9" t="n">
        <x:v>0.0089599220136762</x:v>
      </x:c>
      <x:c r="L2061" s="9" t="n">
        <x:v>0.04248795265367282</x:v>
      </x:c>
      <x:c r="M2061" s="9" t="n">
        <x:v>0.0394016782196278</x:v>
      </x:c>
      <x:c r="N2061" s="9" t="n">
        <x:v>-0.003086274434045022</x:v>
      </x:c>
    </x:row>
    <x:row r="2062">
      <x:c r="A2062" s="1" t="str">
        <x:v>2024Q3</x:v>
      </x:c>
      <x:c r="B2062" s="1" t="str">
        <x:v>004913.OF</x:v>
      </x:c>
      <x:c r="C2062" s="1" t="str">
        <x:v>中银证券聚瑞混合A</x:v>
      </x:c>
      <x:c r="D2062" s="1" t="str">
        <x:v>中银证券</x:v>
      </x:c>
      <x:c r="E2062" s="9" t="n">
        <x:v>0.3539453915823122</x:v>
      </x:c>
      <x:c r="F2062" s="9" t="n">
        <x:v>0.9683322381459778</x:v>
      </x:c>
      <x:c r="G2062" s="9" t="n">
        <x:v>0.017963432072456</x:v>
      </x:c>
      <x:c r="H2062" s="9" t="n">
        <x:v>1.340241061800746</x:v>
      </x:c>
      <x:c r="I2062" s="9" t="str">
        <x:v>覆盖/杠杆异常</x:v>
      </x:c>
      <x:c r="J2062" s="9" t="n">
        <x:v>-0.0206428811428998</x:v>
      </x:c>
      <x:c r="K2062" s="9" t="n">
        <x:v>0.0278751222406441</x:v>
      </x:c>
      <x:c r="L2062" s="9" t="n">
        <x:v>0.019685926858364827</x:v>
      </x:c>
      <x:c r="M2062" s="9" t="n">
        <x:v>0.0061776061776062</x:v>
      </x:c>
      <x:c r="N2062" s="9"/>
    </x:row>
    <x:row r="2063">
      <x:c r="A2063" s="1" t="str">
        <x:v>2024Q4</x:v>
      </x:c>
      <x:c r="B2063" s="1" t="str">
        <x:v>004913.OF</x:v>
      </x:c>
      <x:c r="C2063" s="1" t="str">
        <x:v>中银证券聚瑞混合A</x:v>
      </x:c>
      <x:c r="D2063" s="1" t="str">
        <x:v>中银证券</x:v>
      </x:c>
      <x:c r="E2063" s="9" t="n">
        <x:v>0.1807845052083333</x:v>
      </x:c>
      <x:c r="F2063" s="9" t="n">
        <x:v>0.9191092285156248</x:v>
      </x:c>
      <x:c r="G2063" s="9" t="n">
        <x:v>0.0267902662760416</x:v>
      </x:c>
      <x:c r="H2063" s="9" t="n">
        <x:v>1.1266839999999996</x:v>
      </x:c>
      <x:c r="I2063" s="9" t="str">
        <x:v>可用</x:v>
      </x:c>
      <x:c r="J2063" s="9" t="n">
        <x:v>-0.0120968459253197</x:v>
      </x:c>
      <x:c r="K2063" s="9" t="n">
        <x:v>-0.0061358304583538</x:v>
      </x:c>
      <x:c r="L2063" s="9" t="n">
        <x:v>-0.0078264207040706</x:v>
      </x:c>
      <x:c r="M2063" s="9" t="n">
        <x:v>-0.0168841135840368</x:v>
      </x:c>
      <x:c r="N2063" s="9" t="n">
        <x:v>-0.009057692879966201</x:v>
      </x:c>
    </x:row>
    <x:row r="2064">
      <x:c r="A2064" s="1" t="str">
        <x:v>2025Q1</x:v>
      </x:c>
      <x:c r="B2064" s="1" t="str">
        <x:v>004913.OF</x:v>
      </x:c>
      <x:c r="C2064" s="1" t="str">
        <x:v>中银证券聚瑞混合A</x:v>
      </x:c>
      <x:c r="D2064" s="1" t="str">
        <x:v>中银证券</x:v>
      </x:c>
      <x:c r="E2064" s="9" t="n">
        <x:v>0.2593475688073394</x:v>
      </x:c>
      <x:c r="F2064" s="9" t="n">
        <x:v>0.896063870795107</x:v>
      </x:c>
      <x:c r="G2064" s="9" t="n">
        <x:v>0.0290351865443425</x:v>
      </x:c>
      <x:c r="H2064" s="9" t="n">
        <x:v>1.184446626146789</x:v>
      </x:c>
      <x:c r="I2064" s="9" t="str">
        <x:v>可用</x:v>
      </x:c>
      <x:c r="J2064" s="9" t="n">
        <x:v>0.0125459507988814</x:v>
      </x:c>
      <x:c r="K2064" s="9" t="n">
        <x:v>0.0167355103051229</x:v>
      </x:c>
      <x:c r="L2064" s="9" t="n">
        <x:v>0.018249847981806216</x:v>
      </x:c>
      <x:c r="M2064" s="9" t="n">
        <x:v>-0.0012064438293947</x:v>
      </x:c>
      <x:c r="N2064" s="9" t="n">
        <x:v>-0.019456291811200916</x:v>
      </x:c>
    </x:row>
    <x:row r="2065">
      <x:c r="A2065" s="1" t="str">
        <x:v>2025Q2</x:v>
      </x:c>
      <x:c r="B2065" s="1" t="str">
        <x:v>004913.OF</x:v>
      </x:c>
      <x:c r="C2065" s="1" t="str">
        <x:v>中银证券聚瑞混合A</x:v>
      </x:c>
      <x:c r="D2065" s="1" t="str">
        <x:v>中银证券</x:v>
      </x:c>
      <x:c r="E2065" s="9" t="n">
        <x:v>0.1980388709677419</x:v>
      </x:c>
      <x:c r="F2065" s="9" t="n">
        <x:v>0.9679928653225806</x:v>
      </x:c>
      <x:c r="G2065" s="9" t="n">
        <x:v>0.0427349596774193</x:v>
      </x:c>
      <x:c r="H2065" s="9" t="n">
        <x:v>1.2087666959677419</x:v>
      </x:c>
      <x:c r="I2065" s="9" t="str">
        <x:v>覆盖/杠杆异常</x:v>
      </x:c>
      <x:c r="J2065" s="9" t="n">
        <x:v>0.1790131298144346</x:v>
      </x:c>
      <x:c r="K2065" s="9" t="n">
        <x:v>-0.0093141564174268</x:v>
      </x:c>
      <x:c r="L2065" s="9" t="n">
        <x:v>0.026435521158284778</x:v>
      </x:c>
      <x:c r="M2065" s="9" t="n">
        <x:v>0.0832030694898393</x:v>
      </x:c>
      <x:c r="N2065" s="9"/>
    </x:row>
    <x:row r="2066">
      <x:c r="A2066" s="1" t="str">
        <x:v>2025Q3</x:v>
      </x:c>
      <x:c r="B2066" s="1" t="str">
        <x:v>004913.OF</x:v>
      </x:c>
      <x:c r="C2066" s="1" t="str">
        <x:v>中银证券聚瑞混合A</x:v>
      </x:c>
      <x:c r="D2066" s="1" t="str">
        <x:v>中银证券</x:v>
      </x:c>
      <x:c r="E2066" s="9" t="n">
        <x:v>0.299575920084122</x:v>
      </x:c>
      <x:c r="F2066" s="9" t="n">
        <x:v>0.7574504868559413</x:v>
      </x:c>
      <x:c r="G2066" s="9" t="n">
        <x:v>0.0245864237644584</x:v>
      </x:c>
      <x:c r="H2066" s="9" t="n">
        <x:v>1.0816128307045216</x:v>
      </x:c>
      <x:c r="I2066" s="9" t="str">
        <x:v>可用</x:v>
      </x:c>
      <x:c r="J2066" s="9" t="n">
        <x:v>-0.002316465870377</x:v>
      </x:c>
      <x:c r="K2066" s="9" t="n">
        <x:v>0.0053859744891888</x:v>
      </x:c>
      <x:c r="L2066" s="9" t="n">
        <x:v>0.0033856516045680796</x:v>
      </x:c>
      <x:c r="M2066" s="9" t="n">
        <x:v>-0.0134470318137094</x:v>
      </x:c>
      <x:c r="N2066" s="9" t="n">
        <x:v>-0.01683268341827748</x:v>
      </x:c>
    </x:row>
    <x:row r="2067">
      <x:c r="A2067" s="1" t="str">
        <x:v>2025Q4</x:v>
      </x:c>
      <x:c r="B2067" s="1" t="str">
        <x:v>004913.OF</x:v>
      </x:c>
      <x:c r="C2067" s="1" t="str">
        <x:v>中银证券聚瑞混合A</x:v>
      </x:c>
      <x:c r="D2067" s="1" t="str">
        <x:v>中银证券</x:v>
      </x:c>
      <x:c r="E2067" s="9" t="n">
        <x:v>0.264722305764411</x:v>
      </x:c>
      <x:c r="F2067" s="9" t="n">
        <x:v>0.7737294937343359</x:v>
      </x:c>
      <x:c r="G2067" s="9" t="n">
        <x:v>0.0373185588972431</x:v>
      </x:c>
      <x:c r="H2067" s="9" t="n">
        <x:v>1.0757703583959901</x:v>
      </x:c>
      <x:c r="I2067" s="9" t="str">
        <x:v>可用</x:v>
      </x:c>
      <x:c r="J2067" s="9" t="n">
        <x:v>-0.0388536352522925</x:v>
      </x:c>
      <x:c r="K2067" s="9" t="n">
        <x:v>0.0082560386605905</x:v>
      </x:c>
      <x:c r="L2067" s="9" t="n">
        <x:v>-0.003897483298206483</x:v>
      </x:c>
      <x:c r="M2067" s="9" t="n">
        <x:v>-0.0196143617021277</x:v>
      </x:c>
      <x:c r="N2067" s="9" t="n">
        <x:v>-0.015716878403921216</x:v>
      </x:c>
    </x:row>
    <x:row r="2068">
      <x:c r="A2068" s="1" t="str">
        <x:v>2026Q1</x:v>
      </x:c>
      <x:c r="B2068" s="1" t="str">
        <x:v>004913.OF</x:v>
      </x:c>
      <x:c r="C2068" s="1" t="str">
        <x:v>中银证券聚瑞混合A</x:v>
      </x:c>
      <x:c r="D2068" s="1" t="str">
        <x:v>中银证券</x:v>
      </x:c>
      <x:c r="E2068" s="9" t="n">
        <x:v>0.3140227419354838</x:v>
      </x:c>
      <x:c r="F2068" s="9" t="n">
        <x:v>0.6399451887096774</x:v>
      </x:c>
      <x:c r="G2068" s="9" t="n">
        <x:v>0.0212963016129032</x:v>
      </x:c>
      <x:c r="H2068" s="9" t="n">
        <x:v>0.9752642322580644</x:v>
      </x:c>
      <x:c r="I2068" s="9" t="str">
        <x:v>可用</x:v>
      </x:c>
      <x:c r="J2068" s="9" t="n">
        <x:v>0.1189604611184145</x:v>
      </x:c>
      <x:c r="K2068" s="9" t="n">
        <x:v>0.0119203404212993</x:v>
      </x:c>
      <x:c r="L2068" s="9" t="n">
        <x:v>0.04498465468270601</x:v>
      </x:c>
      <x:c r="M2068" s="9" t="n">
        <x:v>0.0469311631061377</x:v>
      </x:c>
      <x:c r="N2068" s="9" t="n">
        <x:v>0.001946508423431692</x:v>
      </x:c>
    </x:row>
    <x:row r="2069">
      <x:c r="A2069" s="1" t="str">
        <x:v>2023Q1</x:v>
      </x:c>
      <x:c r="B2069" s="1" t="str">
        <x:v>004975.OF</x:v>
      </x:c>
      <x:c r="C2069" s="1" t="str">
        <x:v>交银恒益灵活配置混合A</x:v>
      </x:c>
      <x:c r="D2069" s="1" t="str">
        <x:v>交银施罗德基金</x:v>
      </x:c>
      <x:c r="E2069" s="9" t="n">
        <x:v>0.1623172703263937</x:v>
      </x:c>
      <x:c r="F2069" s="9" t="n">
        <x:v>0.6969695624780364</x:v>
      </x:c>
      <x:c r="G2069" s="9" t="n">
        <x:v>0.0307043855705234</x:v>
      </x:c>
      <x:c r="H2069" s="9" t="n">
        <x:v>0.8899912183749534</x:v>
      </x:c>
      <x:c r="I2069" s="9" t="str">
        <x:v>可用</x:v>
      </x:c>
      <x:c r="J2069" s="9" t="n">
        <x:v>-0.0514647253840476</x:v>
      </x:c>
      <x:c r="K2069" s="9" t="n">
        <x:v>0.0167474576920587</x:v>
      </x:c>
      <x:c r="L2069" s="9" t="n">
        <x:v>0.003318854517817507</x:v>
      </x:c>
      <x:c r="M2069" s="9" t="n">
        <x:v>0.0007096004113755</x:v>
      </x:c>
      <x:c r="N2069" s="9" t="n">
        <x:v>-0.002609254106442007</x:v>
      </x:c>
    </x:row>
    <x:row r="2070">
      <x:c r="A2070" s="1" t="str">
        <x:v>2023Q2</x:v>
      </x:c>
      <x:c r="B2070" s="1" t="str">
        <x:v>004975.OF</x:v>
      </x:c>
      <x:c r="C2070" s="1" t="str">
        <x:v>交银恒益灵活配置混合A</x:v>
      </x:c>
      <x:c r="D2070" s="1" t="str">
        <x:v>交银施罗德基金</x:v>
      </x:c>
      <x:c r="E2070" s="9" t="n">
        <x:v>0.1901857757138481</x:v>
      </x:c>
      <x:c r="F2070" s="9" t="n">
        <x:v>0.5419559465269033</x:v>
      </x:c>
      <x:c r="G2070" s="9" t="n">
        <x:v>0.034362783432597</x:v>
      </x:c>
      <x:c r="H2070" s="9" t="n">
        <x:v>0.7665045056733484</x:v>
      </x:c>
      <x:c r="I2070" s="9" t="str">
        <x:v>覆盖/杠杆异常</x:v>
      </x:c>
      <x:c r="J2070" s="9" t="n">
        <x:v>-0.0398001275228043</x:v>
      </x:c>
      <x:c r="K2070" s="9" t="n">
        <x:v>0.0067709071031718</x:v>
      </x:c>
      <x:c r="L2070" s="9" t="n">
        <x:v>-0.003899884758489405</x:v>
      </x:c>
      <x:c r="M2070" s="9" t="n">
        <x:v>-0.0057613904111644</x:v>
      </x:c>
      <x:c r="N2070" s="9"/>
    </x:row>
    <x:row r="2071">
      <x:c r="A2071" s="1" t="str">
        <x:v>2023Q3</x:v>
      </x:c>
      <x:c r="B2071" s="1" t="str">
        <x:v>004975.OF</x:v>
      </x:c>
      <x:c r="C2071" s="1" t="str">
        <x:v>交银恒益灵活配置混合A</x:v>
      </x:c>
      <x:c r="D2071" s="1" t="str">
        <x:v>交银施罗德基金</x:v>
      </x:c>
      <x:c r="E2071" s="9" t="n">
        <x:v>0.1376161037876288</x:v>
      </x:c>
      <x:c r="F2071" s="9" t="n">
        <x:v>0.4684714761211204</x:v>
      </x:c>
      <x:c r="G2071" s="9" t="n">
        <x:v>0.0408915152285693</x:v>
      </x:c>
      <x:c r="H2071" s="9" t="n">
        <x:v>0.6469790951373184</x:v>
      </x:c>
      <x:c r="I2071" s="9" t="str">
        <x:v>覆盖/杠杆异常</x:v>
      </x:c>
      <x:c r="J2071" s="9" t="n">
        <x:v>-0.0700389210520608</x:v>
      </x:c>
      <x:c r="K2071" s="9" t="n">
        <x:v>0.0140014361109186</x:v>
      </x:c>
      <x:c r="L2071" s="9" t="n">
        <x:v>-0.0030792099859763443</x:v>
      </x:c>
      <x:c r="M2071" s="9" t="n">
        <x:v>-0.0090041937008729</x:v>
      </x:c>
      <x:c r="N2071" s="9"/>
    </x:row>
    <x:row r="2072">
      <x:c r="A2072" s="1" t="str">
        <x:v>2023Q4</x:v>
      </x:c>
      <x:c r="B2072" s="1" t="str">
        <x:v>004975.OF</x:v>
      </x:c>
      <x:c r="C2072" s="1" t="str">
        <x:v>交银恒益灵活配置混合A</x:v>
      </x:c>
      <x:c r="D2072" s="1" t="str">
        <x:v>交银施罗德基金</x:v>
      </x:c>
      <x:c r="E2072" s="9" t="n">
        <x:v>0.0981467717845801</x:v>
      </x:c>
      <x:c r="F2072" s="9" t="n">
        <x:v>0.6003228269805646</x:v>
      </x:c>
      <x:c r="G2072" s="9" t="n">
        <x:v>0.050817153006584</x:v>
      </x:c>
      <x:c r="H2072" s="9" t="n">
        <x:v>0.7492867517717287</x:v>
      </x:c>
      <x:c r="I2072" s="9" t="str">
        <x:v>覆盖/杠杆异常</x:v>
      </x:c>
      <x:c r="J2072" s="9" t="n">
        <x:v>0.031001629210372</x:v>
      </x:c>
      <x:c r="K2072" s="9" t="n">
        <x:v>0.0198746052509315</x:v>
      </x:c>
      <x:c r="L2072" s="9" t="n">
        <x:v>0.014973889036422525</x:v>
      </x:c>
      <x:c r="M2072" s="9" t="n">
        <x:v>-0.0008096445263029</x:v>
      </x:c>
      <x:c r="N2072" s="9"/>
    </x:row>
    <x:row r="2073">
      <x:c r="A2073" s="1" t="str">
        <x:v>2024Q1</x:v>
      </x:c>
      <x:c r="B2073" s="1" t="str">
        <x:v>004975.OF</x:v>
      </x:c>
      <x:c r="C2073" s="1" t="str">
        <x:v>交银恒益灵活配置混合A</x:v>
      </x:c>
      <x:c r="D2073" s="1" t="str">
        <x:v>交银施罗德基金</x:v>
      </x:c>
      <x:c r="E2073" s="9" t="n">
        <x:v>0.0562732206651701</x:v>
      </x:c>
      <x:c r="F2073" s="9" t="n">
        <x:v>0.5757224729357843</x:v>
      </x:c>
      <x:c r="G2073" s="9" t="n">
        <x:v>0.0402246107787243</x:v>
      </x:c>
      <x:c r="H2073" s="9" t="n">
        <x:v>0.6722203043796786</x:v>
      </x:c>
      <x:c r="I2073" s="9" t="str">
        <x:v>覆盖/杠杆异常</x:v>
      </x:c>
      <x:c r="J2073" s="9" t="n">
        <x:v>-0.0214333367255786</x:v>
      </x:c>
      <x:c r="K2073" s="9" t="n">
        <x:v>0.0174055286828451</x:v>
      </x:c>
      <x:c r="L2073" s="9" t="n">
        <x:v>0.008814631128892926</x:v>
      </x:c>
      <x:c r="M2073" s="9" t="n">
        <x:v>0.0027910328662843</x:v>
      </x:c>
      <x:c r="N2073" s="9"/>
    </x:row>
    <x:row r="2074">
      <x:c r="A2074" s="1" t="str">
        <x:v>2024Q2</x:v>
      </x:c>
      <x:c r="B2074" s="1" t="str">
        <x:v>004975.OF</x:v>
      </x:c>
      <x:c r="C2074" s="1" t="str">
        <x:v>交银恒益灵活配置混合A</x:v>
      </x:c>
      <x:c r="D2074" s="1" t="str">
        <x:v>交银施罗德基金</x:v>
      </x:c>
      <x:c r="E2074" s="9" t="n">
        <x:v>0.0828102464914721</x:v>
      </x:c>
      <x:c r="F2074" s="9" t="n">
        <x:v>0.7772237665089652</x:v>
      </x:c>
      <x:c r="G2074" s="9" t="n">
        <x:v>0.0341984165573357</x:v>
      </x:c>
      <x:c r="H2074" s="9" t="n">
        <x:v>0.8942324295577729</x:v>
      </x:c>
      <x:c r="I2074" s="9" t="str">
        <x:v>可用</x:v>
      </x:c>
      <x:c r="J2074" s="9" t="n">
        <x:v>0.1606714697572842</x:v>
      </x:c>
      <x:c r="K2074" s="9" t="n">
        <x:v>0.0089599220136762</x:v>
      </x:c>
      <x:c r="L2074" s="9" t="n">
        <x:v>0.020269108349843818</x:v>
      </x:c>
      <x:c r="M2074" s="9" t="n">
        <x:v>0.0050278324989954</x:v>
      </x:c>
      <x:c r="N2074" s="9" t="n">
        <x:v>-0.015241275850848418</x:v>
      </x:c>
    </x:row>
    <x:row r="2075">
      <x:c r="A2075" s="1" t="str">
        <x:v>2024Q3</x:v>
      </x:c>
      <x:c r="B2075" s="1" t="str">
        <x:v>004975.OF</x:v>
      </x:c>
      <x:c r="C2075" s="1" t="str">
        <x:v>交银恒益灵活配置混合A</x:v>
      </x:c>
      <x:c r="D2075" s="1" t="str">
        <x:v>交银施罗德基金</x:v>
      </x:c>
      <x:c r="E2075" s="9" t="n">
        <x:v>0.0612142328830029</x:v>
      </x:c>
      <x:c r="F2075" s="9" t="n">
        <x:v>0.8060915213314371</x:v>
      </x:c>
      <x:c r="G2075" s="9" t="n">
        <x:v>0.0359448081503866</x:v>
      </x:c>
      <x:c r="H2075" s="9" t="n">
        <x:v>0.9032505623648266</x:v>
      </x:c>
      <x:c r="I2075" s="9" t="str">
        <x:v>可用</x:v>
      </x:c>
      <x:c r="J2075" s="9" t="n">
        <x:v>-0.0206428811428998</x:v>
      </x:c>
      <x:c r="K2075" s="9" t="n">
        <x:v>0.0278751222406441</x:v>
      </x:c>
      <x:c r="L2075" s="9" t="n">
        <x:v>0.021206261560602964</x:v>
      </x:c>
      <x:c r="M2075" s="9" t="n">
        <x:v>0.0111666948085213</x:v>
      </x:c>
      <x:c r="N2075" s="9" t="n">
        <x:v>-0.010039566752081664</x:v>
      </x:c>
    </x:row>
    <x:row r="2076">
      <x:c r="A2076" s="1" t="str">
        <x:v>2024Q4</x:v>
      </x:c>
      <x:c r="B2076" s="1" t="str">
        <x:v>004975.OF</x:v>
      </x:c>
      <x:c r="C2076" s="1" t="str">
        <x:v>交银恒益灵活配置混合A</x:v>
      </x:c>
      <x:c r="D2076" s="1" t="str">
        <x:v>交银施罗德基金</x:v>
      </x:c>
      <x:c r="E2076" s="9" t="n">
        <x:v>0.0880783049358616</x:v>
      </x:c>
      <x:c r="F2076" s="9" t="n">
        <x:v>0.8089018477760737</x:v>
      </x:c>
      <x:c r="G2076" s="9" t="n">
        <x:v>0.0342409270775237</x:v>
      </x:c>
      <x:c r="H2076" s="9" t="n">
        <x:v>0.9312210797894589</x:v>
      </x:c>
      <x:c r="I2076" s="9" t="str">
        <x:v>可用</x:v>
      </x:c>
      <x:c r="J2076" s="9" t="n">
        <x:v>-0.0120968459253197</x:v>
      </x:c>
      <x:c r="K2076" s="9" t="n">
        <x:v>-0.0061358304583538</x:v>
      </x:c>
      <x:c r="L2076" s="9" t="n">
        <x:v>-0.006028754279575546</x:v>
      </x:c>
      <x:c r="M2076" s="9" t="n">
        <x:v>-0.0078628807833475</x:v>
      </x:c>
      <x:c r="N2076" s="9" t="n">
        <x:v>-0.0018341265037719549</x:v>
      </x:c>
    </x:row>
    <x:row r="2077">
      <x:c r="A2077" s="1" t="str">
        <x:v>2025Q1</x:v>
      </x:c>
      <x:c r="B2077" s="1" t="str">
        <x:v>004975.OF</x:v>
      </x:c>
      <x:c r="C2077" s="1" t="str">
        <x:v>交银恒益灵活配置混合A</x:v>
      </x:c>
      <x:c r="D2077" s="1" t="str">
        <x:v>交银施罗德基金</x:v>
      </x:c>
      <x:c r="E2077" s="9" t="n">
        <x:v>0.22818557965742</x:v>
      </x:c>
      <x:c r="F2077" s="9" t="n">
        <x:v>0.6878843397377596</x:v>
      </x:c>
      <x:c r="G2077" s="9" t="n">
        <x:v>0.0614954190730635</x:v>
      </x:c>
      <x:c r="H2077" s="9" t="n">
        <x:v>0.9775653384682432</x:v>
      </x:c>
      <x:c r="I2077" s="9" t="str">
        <x:v>可用</x:v>
      </x:c>
      <x:c r="J2077" s="9" t="n">
        <x:v>0.0125459507988814</x:v>
      </x:c>
      <x:c r="K2077" s="9" t="n">
        <x:v>0.0167355103051229</x:v>
      </x:c>
      <x:c r="L2077" s="9" t="n">
        <x:v>0.014374900511810163</x:v>
      </x:c>
      <x:c r="M2077" s="9" t="n">
        <x:v>0.0102404273612537</x:v>
      </x:c>
      <x:c r="N2077" s="9" t="n">
        <x:v>-0.004134473150556463</x:v>
      </x:c>
    </x:row>
    <x:row r="2078">
      <x:c r="A2078" s="1" t="str">
        <x:v>2025Q2</x:v>
      </x:c>
      <x:c r="B2078" s="1" t="str">
        <x:v>004975.OF</x:v>
      </x:c>
      <x:c r="C2078" s="1" t="str">
        <x:v>交银恒益灵活配置混合A</x:v>
      </x:c>
      <x:c r="D2078" s="1" t="str">
        <x:v>交银施罗德基金</x:v>
      </x:c>
      <x:c r="E2078" s="9" t="n">
        <x:v>0.2762713610096244</x:v>
      </x:c>
      <x:c r="F2078" s="9" t="n">
        <x:v>0.6274241114219504</x:v>
      </x:c>
      <x:c r="G2078" s="9" t="n">
        <x:v>0.0312526043549969</x:v>
      </x:c>
      <x:c r="H2078" s="9" t="n">
        <x:v>0.9349480767865718</x:v>
      </x:c>
      <x:c r="I2078" s="9" t="str">
        <x:v>可用</x:v>
      </x:c>
      <x:c r="J2078" s="9" t="n">
        <x:v>0.1790131298144346</x:v>
      </x:c>
      <x:c r="K2078" s="9" t="n">
        <x:v>-0.0093141564174268</x:v>
      </x:c>
      <x:c r="L2078" s="9" t="n">
        <x:v>0.043612274698577355</x:v>
      </x:c>
      <x:c r="M2078" s="9" t="n">
        <x:v>0.0418686656078231</x:v>
      </x:c>
      <x:c r="N2078" s="9" t="n">
        <x:v>-0.0017436090907542584</x:v>
      </x:c>
    </x:row>
    <x:row r="2079">
      <x:c r="A2079" s="1" t="str">
        <x:v>2025Q3</x:v>
      </x:c>
      <x:c r="B2079" s="1" t="str">
        <x:v>004975.OF</x:v>
      </x:c>
      <x:c r="C2079" s="1" t="str">
        <x:v>交银恒益灵活配置混合A</x:v>
      </x:c>
      <x:c r="D2079" s="1" t="str">
        <x:v>交银施罗德基金</x:v>
      </x:c>
      <x:c r="E2079" s="9" t="n">
        <x:v>0.4256673561770129</x:v>
      </x:c>
      <x:c r="F2079" s="9" t="n">
        <x:v>0.5011679321177355</x:v>
      </x:c>
      <x:c r="G2079" s="9" t="n">
        <x:v>0.0430902001639008</x:v>
      </x:c>
      <x:c r="H2079" s="9" t="n">
        <x:v>0.9699254884586491</x:v>
      </x:c>
      <x:c r="I2079" s="9" t="str">
        <x:v>可用</x:v>
      </x:c>
      <x:c r="J2079" s="9" t="n">
        <x:v>-0.002316465870377</x:v>
      </x:c>
      <x:c r="K2079" s="9" t="n">
        <x:v>0.0053859744891888</x:v>
      </x:c>
      <x:c r="L2079" s="9" t="n">
        <x:v>0.0017132337944679667</x:v>
      </x:c>
      <x:c r="M2079" s="9" t="n">
        <x:v>0.0123519459464112</x:v>
      </x:c>
      <x:c r="N2079" s="9" t="n">
        <x:v>0.010638712151943234</x:v>
      </x:c>
    </x:row>
    <x:row r="2080">
      <x:c r="A2080" s="1" t="str">
        <x:v>2025Q4</x:v>
      </x:c>
      <x:c r="B2080" s="1" t="str">
        <x:v>004975.OF</x:v>
      </x:c>
      <x:c r="C2080" s="1" t="str">
        <x:v>交银恒益灵活配置混合A</x:v>
      </x:c>
      <x:c r="D2080" s="1" t="str">
        <x:v>交银施罗德基金</x:v>
      </x:c>
      <x:c r="E2080" s="9" t="n">
        <x:v>0.4670752862162471</x:v>
      </x:c>
      <x:c r="F2080" s="9" t="n">
        <x:v>0.5077707455982889</x:v>
      </x:c>
      <x:c r="G2080" s="9" t="n">
        <x:v>0.0109327187869991</x:v>
      </x:c>
      <x:c r="H2080" s="9" t="n">
        <x:v>0.9857787506015351</x:v>
      </x:c>
      <x:c r="I2080" s="9" t="str">
        <x:v>可用</x:v>
      </x:c>
      <x:c r="J2080" s="9" t="n">
        <x:v>-0.0388536352522925</x:v>
      </x:c>
      <x:c r="K2080" s="9" t="n">
        <x:v>0.0082560386605905</x:v>
      </x:c>
      <x:c r="L2080" s="9" t="n">
        <x:v>-0.01395539789962985</x:v>
      </x:c>
      <x:c r="M2080" s="9" t="n">
        <x:v>0.020552811779499</x:v>
      </x:c>
      <x:c r="N2080" s="9" t="n">
        <x:v>0.03450820967912885</x:v>
      </x:c>
    </x:row>
    <x:row r="2081">
      <x:c r="A2081" s="1" t="str">
        <x:v>2026Q1</x:v>
      </x:c>
      <x:c r="B2081" s="1" t="str">
        <x:v>004975.OF</x:v>
      </x:c>
      <x:c r="C2081" s="1" t="str">
        <x:v>交银恒益灵活配置混合A</x:v>
      </x:c>
      <x:c r="D2081" s="1" t="str">
        <x:v>交银施罗德基金</x:v>
      </x:c>
      <x:c r="E2081" s="9" t="n">
        <x:v>0.3393413842562022</x:v>
      </x:c>
      <x:c r="F2081" s="9" t="n">
        <x:v>0.4972039515140081</x:v>
      </x:c>
      <x:c r="G2081" s="9" t="n">
        <x:v>0.0166419543439298</x:v>
      </x:c>
      <x:c r="H2081" s="9" t="n">
        <x:v>0.8531872901141401</x:v>
      </x:c>
      <x:c r="I2081" s="9" t="str">
        <x:v>可用</x:v>
      </x:c>
      <x:c r="J2081" s="9" t="n">
        <x:v>0.1189604611184145</x:v>
      </x:c>
      <x:c r="K2081" s="9" t="n">
        <x:v>0.0119203404212993</x:v>
      </x:c>
      <x:c r="L2081" s="9" t="n">
        <x:v>0.04629504790854107</x:v>
      </x:c>
      <x:c r="M2081" s="9" t="n">
        <x:v>0.0245348394983804</x:v>
      </x:c>
      <x:c r="N2081" s="9" t="n">
        <x:v>-0.02176020841016067</x:v>
      </x:c>
    </x:row>
    <x:row r="2082">
      <x:c r="A2082" s="1" t="str">
        <x:v>2023Q1</x:v>
      </x:c>
      <x:c r="B2082" s="1" t="str">
        <x:v>005039.OF</x:v>
      </x:c>
      <x:c r="C2082" s="1" t="str">
        <x:v>鹏扬景兴混合A</x:v>
      </x:c>
      <x:c r="D2082" s="1" t="str">
        <x:v>鹏扬基金</x:v>
      </x:c>
      <x:c r="E2082" s="9" t="n">
        <x:v>0.4051894056216216</x:v>
      </x:c>
      <x:c r="F2082" s="9" t="n">
        <x:v>0.5522786296216217</x:v>
      </x:c>
      <x:c r="G2082" s="9" t="n">
        <x:v>0.0059541534054054</x:v>
      </x:c>
      <x:c r="H2082" s="9" t="n">
        <x:v>0.9634221886486486</x:v>
      </x:c>
      <x:c r="I2082" s="9" t="str">
        <x:v>可用</x:v>
      </x:c>
      <x:c r="J2082" s="9" t="n">
        <x:v>-0.0514647253840476</x:v>
      </x:c>
      <x:c r="K2082" s="9" t="n">
        <x:v>0.0167474576920587</x:v>
      </x:c>
      <x:c r="L2082" s="9" t="n">
        <x:v>-0.011603698505025965</x:v>
      </x:c>
      <x:c r="M2082" s="9" t="n">
        <x:v>0.0085077421527801</x:v>
      </x:c>
      <x:c r="N2082" s="9" t="n">
        <x:v>0.020111440657806064</x:v>
      </x:c>
    </x:row>
    <x:row r="2083">
      <x:c r="A2083" s="1" t="str">
        <x:v>2023Q2</x:v>
      </x:c>
      <x:c r="B2083" s="1" t="str">
        <x:v>005039.OF</x:v>
      </x:c>
      <x:c r="C2083" s="1" t="str">
        <x:v>鹏扬景兴混合A</x:v>
      </x:c>
      <x:c r="D2083" s="1" t="str">
        <x:v>鹏扬基金</x:v>
      </x:c>
      <x:c r="E2083" s="9" t="n">
        <x:v>0.3217550981778196</x:v>
      </x:c>
      <x:c r="F2083" s="9" t="n">
        <x:v>0.652259089381087</x:v>
      </x:c>
      <x:c r="G2083" s="9" t="n">
        <x:v>0.0074953336475023</x:v>
      </x:c>
      <x:c r="H2083" s="9" t="n">
        <x:v>0.9815095212064089</x:v>
      </x:c>
      <x:c r="I2083" s="9" t="str">
        <x:v>可用</x:v>
      </x:c>
      <x:c r="J2083" s="9" t="n">
        <x:v>-0.0398001275228043</x:v>
      </x:c>
      <x:c r="K2083" s="9" t="n">
        <x:v>0.0067709071031718</x:v>
      </x:c>
      <x:c r="L2083" s="9" t="n">
        <x:v>-0.008389508237190865</x:v>
      </x:c>
      <x:c r="M2083" s="9" t="n">
        <x:v>0.0019402703100368</x:v>
      </x:c>
      <x:c r="N2083" s="9" t="n">
        <x:v>0.010329778547227664</x:v>
      </x:c>
    </x:row>
    <x:row r="2084">
      <x:c r="A2084" s="1" t="str">
        <x:v>2023Q3</x:v>
      </x:c>
      <x:c r="B2084" s="1" t="str">
        <x:v>005039.OF</x:v>
      </x:c>
      <x:c r="C2084" s="1" t="str">
        <x:v>鹏扬景兴混合A</x:v>
      </x:c>
      <x:c r="D2084" s="1" t="str">
        <x:v>鹏扬基金</x:v>
      </x:c>
      <x:c r="E2084" s="9" t="n">
        <x:v>0.1908281574752154</x:v>
      </x:c>
      <x:c r="F2084" s="9" t="n">
        <x:v>0.5713918873113137</x:v>
      </x:c>
      <x:c r="G2084" s="9" t="n">
        <x:v>0.0081498181138843</x:v>
      </x:c>
      <x:c r="H2084" s="9" t="n">
        <x:v>0.7703698629004134</x:v>
      </x:c>
      <x:c r="I2084" s="9" t="str">
        <x:v>覆盖/杠杆异常</x:v>
      </x:c>
      <x:c r="J2084" s="9" t="n">
        <x:v>-0.0700389210520608</x:v>
      </x:c>
      <x:c r="K2084" s="9" t="n">
        <x:v>0.0140014361109186</x:v>
      </x:c>
      <x:c r="L2084" s="9" t="n">
        <x:v>-0.005365091251430278</x:v>
      </x:c>
      <x:c r="M2084" s="9" t="n">
        <x:v>-0.0057253525993653</x:v>
      </x:c>
      <x:c r="N2084" s="9"/>
    </x:row>
    <x:row r="2085">
      <x:c r="A2085" s="1" t="str">
        <x:v>2023Q4</x:v>
      </x:c>
      <x:c r="B2085" s="1" t="str">
        <x:v>005039.OF</x:v>
      </x:c>
      <x:c r="C2085" s="1" t="str">
        <x:v>鹏扬景兴混合A</x:v>
      </x:c>
      <x:c r="D2085" s="1" t="str">
        <x:v>鹏扬基金</x:v>
      </x:c>
      <x:c r="E2085" s="9" t="n">
        <x:v>0.2172515605712146</x:v>
      </x:c>
      <x:c r="F2085" s="9" t="n">
        <x:v>0.9180957041236564</x:v>
      </x:c>
      <x:c r="G2085" s="9" t="n">
        <x:v>0.0089111200727389</x:v>
      </x:c>
      <x:c r="H2085" s="9" t="n">
        <x:v>1.14425838476761</x:v>
      </x:c>
      <x:c r="I2085" s="9" t="str">
        <x:v>可用</x:v>
      </x:c>
      <x:c r="J2085" s="9" t="n">
        <x:v>0.031001629210372</x:v>
      </x:c>
      <x:c r="K2085" s="9" t="n">
        <x:v>0.0198746052509315</x:v>
      </x:c>
      <x:c r="L2085" s="9" t="n">
        <x:v>0.024981942028237142</x:v>
      </x:c>
      <x:c r="M2085" s="9" t="n">
        <x:v>0.0287915988606717</x:v>
      </x:c>
      <x:c r="N2085" s="9" t="n">
        <x:v>0.003809656832434557</x:v>
      </x:c>
    </x:row>
    <x:row r="2086">
      <x:c r="A2086" s="1" t="str">
        <x:v>2024Q1</x:v>
      </x:c>
      <x:c r="B2086" s="1" t="str">
        <x:v>005039.OF</x:v>
      </x:c>
      <x:c r="C2086" s="1" t="str">
        <x:v>鹏扬景兴混合A</x:v>
      </x:c>
      <x:c r="D2086" s="1" t="str">
        <x:v>鹏扬基金</x:v>
      </x:c>
      <x:c r="E2086" s="9" t="n">
        <x:v>0.1941727470716346</x:v>
      </x:c>
      <x:c r="F2086" s="9" t="n">
        <x:v>0.7490110520925305</x:v>
      </x:c>
      <x:c r="G2086" s="9" t="n">
        <x:v>0.0089703054329271</x:v>
      </x:c>
      <x:c r="H2086" s="9" t="n">
        <x:v>0.9521541045970922</x:v>
      </x:c>
      <x:c r="I2086" s="9" t="str">
        <x:v>可用</x:v>
      </x:c>
      <x:c r="J2086" s="9" t="n">
        <x:v>-0.0214333367255786</x:v>
      </x:c>
      <x:c r="K2086" s="9" t="n">
        <x:v>0.0174055286828451</x:v>
      </x:c>
      <x:c r="L2086" s="9" t="n">
        <x:v>0.008875163480047575</x:v>
      </x:c>
      <x:c r="M2086" s="9" t="n">
        <x:v>0.0056360231953134</x:v>
      </x:c>
      <x:c r="N2086" s="9" t="n">
        <x:v>-0.0032391402847341743</x:v>
      </x:c>
    </x:row>
    <x:row r="2087">
      <x:c r="A2087" s="1" t="str">
        <x:v>2024Q2</x:v>
      </x:c>
      <x:c r="B2087" s="1" t="str">
        <x:v>005039.OF</x:v>
      </x:c>
      <x:c r="C2087" s="1" t="str">
        <x:v>鹏扬景兴混合A</x:v>
      </x:c>
      <x:c r="D2087" s="1" t="str">
        <x:v>鹏扬基金</x:v>
      </x:c>
      <x:c r="E2087" s="9" t="n">
        <x:v>0.2084168648417451</x:v>
      </x:c>
      <x:c r="F2087" s="9" t="n">
        <x:v>0.6523786896614933</x:v>
      </x:c>
      <x:c r="G2087" s="9" t="n">
        <x:v>0.0087626006660149</x:v>
      </x:c>
      <x:c r="H2087" s="9" t="n">
        <x:v>0.8695581551692533</x:v>
      </x:c>
      <x:c r="I2087" s="9" t="str">
        <x:v>可用</x:v>
      </x:c>
      <x:c r="J2087" s="9" t="n">
        <x:v>0.1606714697572842</x:v>
      </x:c>
      <x:c r="K2087" s="9" t="n">
        <x:v>0.0089599220136762</x:v>
      </x:c>
      <x:c r="L2087" s="9" t="n">
        <x:v>0.03933190617907968</x:v>
      </x:c>
      <x:c r="M2087" s="9" t="n">
        <x:v>0.0272265804010822</x:v>
      </x:c>
      <x:c r="N2087" s="9" t="n">
        <x:v>-0.012105325777997483</x:v>
      </x:c>
    </x:row>
    <x:row r="2088">
      <x:c r="A2088" s="1" t="str">
        <x:v>2024Q3</x:v>
      </x:c>
      <x:c r="B2088" s="1" t="str">
        <x:v>005039.OF</x:v>
      </x:c>
      <x:c r="C2088" s="1" t="str">
        <x:v>鹏扬景兴混合A</x:v>
      </x:c>
      <x:c r="D2088" s="1" t="str">
        <x:v>鹏扬基金</x:v>
      </x:c>
      <x:c r="E2088" s="9" t="n">
        <x:v>0.2024928145695364</x:v>
      </x:c>
      <x:c r="F2088" s="9" t="n">
        <x:v>0.6522290914275202</x:v>
      </x:c>
      <x:c r="G2088" s="9" t="n">
        <x:v>0.0049843146615158</x:v>
      </x:c>
      <x:c r="H2088" s="9" t="n">
        <x:v>0.8597062206585724</x:v>
      </x:c>
      <x:c r="I2088" s="9" t="str">
        <x:v>可用</x:v>
      </x:c>
      <x:c r="J2088" s="9" t="n">
        <x:v>-0.0206428811428998</x:v>
      </x:c>
      <x:c r="K2088" s="9" t="n">
        <x:v>0.0278751222406441</x:v>
      </x:c>
      <x:c r="L2088" s="9" t="n">
        <x:v>0.014000930548996171</x:v>
      </x:c>
      <x:c r="M2088" s="9" t="n">
        <x:v>0.0070080843549689</x:v>
      </x:c>
      <x:c r="N2088" s="9" t="n">
        <x:v>-0.006992846194027271</x:v>
      </x:c>
    </x:row>
    <x:row r="2089">
      <x:c r="A2089" s="1" t="str">
        <x:v>2024Q4</x:v>
      </x:c>
      <x:c r="B2089" s="1" t="str">
        <x:v>005039.OF</x:v>
      </x:c>
      <x:c r="C2089" s="1" t="str">
        <x:v>鹏扬景兴混合A</x:v>
      </x:c>
      <x:c r="D2089" s="1" t="str">
        <x:v>鹏扬基金</x:v>
      </x:c>
      <x:c r="E2089" s="9" t="n">
        <x:v>0.2042040859849129</x:v>
      </x:c>
      <x:c r="F2089" s="9" t="n">
        <x:v>0.85768805342862</x:v>
      </x:c>
      <x:c r="G2089" s="9" t="n">
        <x:v>0.0063350289263229</x:v>
      </x:c>
      <x:c r="H2089" s="9" t="n">
        <x:v>1.0682271683398559</x:v>
      </x:c>
      <x:c r="I2089" s="9" t="str">
        <x:v>可用</x:v>
      </x:c>
      <x:c r="J2089" s="9" t="n">
        <x:v>-0.0120968459253197</x:v>
      </x:c>
      <x:c r="K2089" s="9" t="n">
        <x:v>-0.0061358304583538</x:v>
      </x:c>
      <x:c r="L2089" s="9" t="n">
        <x:v>-0.007732853847473735</x:v>
      </x:c>
      <x:c r="M2089" s="9" t="n">
        <x:v>-0.0033012092486227</x:v>
      </x:c>
      <x:c r="N2089" s="9" t="n">
        <x:v>0.004431644598851035</x:v>
      </x:c>
    </x:row>
    <x:row r="2090">
      <x:c r="A2090" s="1" t="str">
        <x:v>2025Q1</x:v>
      </x:c>
      <x:c r="B2090" s="1" t="str">
        <x:v>005039.OF</x:v>
      </x:c>
      <x:c r="C2090" s="1" t="str">
        <x:v>鹏扬景兴混合A</x:v>
      </x:c>
      <x:c r="D2090" s="1" t="str">
        <x:v>鹏扬基金</x:v>
      </x:c>
      <x:c r="E2090" s="9" t="n">
        <x:v>0.1985781531057301</x:v>
      </x:c>
      <x:c r="F2090" s="9" t="n">
        <x:v>0.7694084638291471</x:v>
      </x:c>
      <x:c r="G2090" s="9" t="n">
        <x:v>0.090731870206046</x:v>
      </x:c>
      <x:c r="H2090" s="9" t="n">
        <x:v>1.0587184871409232</x:v>
      </x:c>
      <x:c r="I2090" s="9" t="str">
        <x:v>可用</x:v>
      </x:c>
      <x:c r="J2090" s="9" t="n">
        <x:v>0.0125459507988814</x:v>
      </x:c>
      <x:c r="K2090" s="9" t="n">
        <x:v>0.0167355103051229</x:v>
      </x:c>
      <x:c r="L2090" s="9" t="n">
        <x:v>0.015367795013858699</x:v>
      </x:c>
      <x:c r="M2090" s="9" t="n">
        <x:v>0.0082356075125309</x:v>
      </x:c>
      <x:c r="N2090" s="9" t="n">
        <x:v>-0.007132187501327799</x:v>
      </x:c>
    </x:row>
    <x:row r="2091">
      <x:c r="A2091" s="1" t="str">
        <x:v>2025Q2</x:v>
      </x:c>
      <x:c r="B2091" s="1" t="str">
        <x:v>005039.OF</x:v>
      </x:c>
      <x:c r="C2091" s="1" t="str">
        <x:v>鹏扬景兴混合A</x:v>
      </x:c>
      <x:c r="D2091" s="1" t="str">
        <x:v>鹏扬基金</x:v>
      </x:c>
      <x:c r="E2091" s="9" t="n">
        <x:v>0.216674033584647</x:v>
      </x:c>
      <x:c r="F2091" s="9" t="n">
        <x:v>0.8125375025702536</x:v>
      </x:c>
      <x:c r="G2091" s="9" t="n">
        <x:v>0.0283002690198766</x:v>
      </x:c>
      <x:c r="H2091" s="9" t="n">
        <x:v>1.0575118051747772</x:v>
      </x:c>
      <x:c r="I2091" s="9" t="str">
        <x:v>可用</x:v>
      </x:c>
      <x:c r="J2091" s="9" t="n">
        <x:v>0.1790131298144346</x:v>
      </x:c>
      <x:c r="K2091" s="9" t="n">
        <x:v>-0.0093141564174268</x:v>
      </x:c>
      <x:c r="L2091" s="9" t="n">
        <x:v>0.031219395507540902</x:v>
      </x:c>
      <x:c r="M2091" s="9" t="n">
        <x:v>0.0231732193457427</x:v>
      </x:c>
      <x:c r="N2091" s="9" t="n">
        <x:v>-0.008046176161798202</x:v>
      </x:c>
    </x:row>
    <x:row r="2092">
      <x:c r="A2092" s="1" t="str">
        <x:v>2025Q3</x:v>
      </x:c>
      <x:c r="B2092" s="1" t="str">
        <x:v>005039.OF</x:v>
      </x:c>
      <x:c r="C2092" s="1" t="str">
        <x:v>鹏扬景兴混合A</x:v>
      </x:c>
      <x:c r="D2092" s="1" t="str">
        <x:v>鹏扬基金</x:v>
      </x:c>
      <x:c r="E2092" s="9" t="n">
        <x:v>0.2047043042603767</x:v>
      </x:c>
      <x:c r="F2092" s="9" t="n">
        <x:v>0.5812031429877492</x:v>
      </x:c>
      <x:c r="G2092" s="9" t="n">
        <x:v>0.0368117953922106</x:v>
      </x:c>
      <x:c r="H2092" s="9" t="n">
        <x:v>0.8227192426403365</x:v>
      </x:c>
      <x:c r="I2092" s="9" t="str">
        <x:v>可用</x:v>
      </x:c>
      <x:c r="J2092" s="9" t="n">
        <x:v>-0.002316465870377</x:v>
      </x:c>
      <x:c r="K2092" s="9" t="n">
        <x:v>0.0053859744891888</x:v>
      </x:c>
      <x:c r="L2092" s="9" t="n">
        <x:v>0.002656154766829936</x:v>
      </x:c>
      <x:c r="M2092" s="9" t="n">
        <x:v>0.0111072576882347</x:v>
      </x:c>
      <x:c r="N2092" s="9" t="n">
        <x:v>0.008451102921404765</x:v>
      </x:c>
    </x:row>
    <x:row r="2093">
      <x:c r="A2093" s="1" t="str">
        <x:v>2025Q4</x:v>
      </x:c>
      <x:c r="B2093" s="1" t="str">
        <x:v>005039.OF</x:v>
      </x:c>
      <x:c r="C2093" s="1" t="str">
        <x:v>鹏扬景兴混合A</x:v>
      </x:c>
      <x:c r="D2093" s="1" t="str">
        <x:v>鹏扬基金</x:v>
      </x:c>
      <x:c r="E2093" s="9" t="n">
        <x:v>0.1677417138514155</x:v>
      </x:c>
      <x:c r="F2093" s="9" t="n">
        <x:v>0.5156416961808854</x:v>
      </x:c>
      <x:c r="G2093" s="9" t="n">
        <x:v>0.0180530995629868</x:v>
      </x:c>
      <x:c r="H2093" s="9" t="n">
        <x:v>0.7014365095952877</x:v>
      </x:c>
      <x:c r="I2093" s="9" t="str">
        <x:v>覆盖/杠杆异常</x:v>
      </x:c>
      <x:c r="J2093" s="9" t="n">
        <x:v>-0.0388536352522925</x:v>
      </x:c>
      <x:c r="K2093" s="9" t="n">
        <x:v>0.0082560386605905</x:v>
      </x:c>
      <x:c r="L2093" s="9" t="n">
        <x:v>-0.0022602175878954685</x:v>
      </x:c>
      <x:c r="M2093" s="9" t="n">
        <x:v>-0.013817368956917</x:v>
      </x:c>
      <x:c r="N2093" s="9"/>
    </x:row>
    <x:row r="2094">
      <x:c r="A2094" s="1" t="str">
        <x:v>2026Q1</x:v>
      </x:c>
      <x:c r="B2094" s="1" t="str">
        <x:v>005039.OF</x:v>
      </x:c>
      <x:c r="C2094" s="1" t="str">
        <x:v>鹏扬景兴混合A</x:v>
      </x:c>
      <x:c r="D2094" s="1" t="str">
        <x:v>鹏扬基金</x:v>
      </x:c>
      <x:c r="E2094" s="9" t="n">
        <x:v>0.3502039325596672</x:v>
      </x:c>
      <x:c r="F2094" s="9" t="n">
        <x:v>0.4811419658419093</x:v>
      </x:c>
      <x:c r="G2094" s="9" t="n">
        <x:v>0.1054135445587913</x:v>
      </x:c>
      <x:c r="H2094" s="9" t="n">
        <x:v>0.9367594429603677</x:v>
      </x:c>
      <x:c r="I2094" s="9" t="str">
        <x:v>可用</x:v>
      </x:c>
      <x:c r="J2094" s="9" t="n">
        <x:v>0.1189604611184145</x:v>
      </x:c>
      <x:c r="K2094" s="9" t="n">
        <x:v>0.0119203404212993</x:v>
      </x:c>
      <x:c r="L2094" s="9" t="n">
        <x:v>0.047395797326588864</x:v>
      </x:c>
      <x:c r="M2094" s="9" t="n">
        <x:v>-0.0201026901273286</x:v>
      </x:c>
      <x:c r="N2094" s="9" t="n">
        <x:v>-0.06749848745391746</x:v>
      </x:c>
    </x:row>
    <x:row r="2095">
      <x:c r="A2095" s="1" t="str">
        <x:v>2023Q1</x:v>
      </x:c>
      <x:c r="B2095" s="1" t="str">
        <x:v>005059.OF</x:v>
      </x:c>
      <x:c r="C2095" s="1" t="str">
        <x:v>南方安福混合A</x:v>
      </x:c>
      <x:c r="D2095" s="1" t="str">
        <x:v>南方基金</x:v>
      </x:c>
      <x:c r="E2095" s="9" t="n">
        <x:v>0.2066036596827391</x:v>
      </x:c>
      <x:c r="F2095" s="9" t="n">
        <x:v>0.8105231114496623</x:v>
      </x:c>
      <x:c r="G2095" s="9" t="n">
        <x:v>0.0103294385110727</x:v>
      </x:c>
      <x:c r="H2095" s="9" t="n">
        <x:v>1.027456209643474</x:v>
      </x:c>
      <x:c r="I2095" s="9" t="str">
        <x:v>可用</x:v>
      </x:c>
      <x:c r="J2095" s="9" t="n">
        <x:v>-0.0514647253840476</x:v>
      </x:c>
      <x:c r="K2095" s="9" t="n">
        <x:v>0.0167474576920587</x:v>
      </x:c>
      <x:c r="L2095" s="9" t="n">
        <x:v>0.0029414009085276024</x:v>
      </x:c>
      <x:c r="M2095" s="9" t="n">
        <x:v>-0.0085539327755737</x:v>
      </x:c>
      <x:c r="N2095" s="9" t="n">
        <x:v>-0.011495333684101302</x:v>
      </x:c>
    </x:row>
    <x:row r="2096">
      <x:c r="A2096" s="1" t="str">
        <x:v>2023Q2</x:v>
      </x:c>
      <x:c r="B2096" s="1" t="str">
        <x:v>005059.OF</x:v>
      </x:c>
      <x:c r="C2096" s="1" t="str">
        <x:v>南方安福混合A</x:v>
      </x:c>
      <x:c r="D2096" s="1" t="str">
        <x:v>南方基金</x:v>
      </x:c>
      <x:c r="E2096" s="9" t="n">
        <x:v>0.2530667035266192</x:v>
      </x:c>
      <x:c r="F2096" s="9" t="n">
        <x:v>0.8545598293997966</x:v>
      </x:c>
      <x:c r="G2096" s="9" t="n">
        <x:v>0.0450643594438792</x:v>
      </x:c>
      <x:c r="H2096" s="9" t="n">
        <x:v>1.1526908923702948</x:v>
      </x:c>
      <x:c r="I2096" s="9" t="str">
        <x:v>可用</x:v>
      </x:c>
      <x:c r="J2096" s="9" t="n">
        <x:v>-0.0398001275228043</x:v>
      </x:c>
      <x:c r="K2096" s="9" t="n">
        <x:v>0.0067709071031718</x:v>
      </x:c>
      <x:c r="L2096" s="9" t="n">
        <x:v>-0.004285941853166789</x:v>
      </x:c>
      <x:c r="M2096" s="9" t="n">
        <x:v>-0.0064480977543551</x:v>
      </x:c>
      <x:c r="N2096" s="9" t="n">
        <x:v>-0.0021621559011883113</x:v>
      </x:c>
    </x:row>
    <x:row r="2097">
      <x:c r="A2097" s="1" t="str">
        <x:v>2023Q3</x:v>
      </x:c>
      <x:c r="B2097" s="1" t="str">
        <x:v>005059.OF</x:v>
      </x:c>
      <x:c r="C2097" s="1" t="str">
        <x:v>南方安福混合A</x:v>
      </x:c>
      <x:c r="D2097" s="1" t="str">
        <x:v>南方基金</x:v>
      </x:c>
      <x:c r="E2097" s="9" t="n">
        <x:v>0.2772590678998912</x:v>
      </x:c>
      <x:c r="F2097" s="9" t="n">
        <x:v>0.8294685427203482</x:v>
      </x:c>
      <x:c r="G2097" s="9" t="n">
        <x:v>0.0099821422415669</x:v>
      </x:c>
      <x:c r="H2097" s="9" t="n">
        <x:v>1.1167097528618064</x:v>
      </x:c>
      <x:c r="I2097" s="9" t="str">
        <x:v>可用</x:v>
      </x:c>
      <x:c r="J2097" s="9" t="n">
        <x:v>-0.0700389210520608</x:v>
      </x:c>
      <x:c r="K2097" s="9" t="n">
        <x:v>0.0140014361109186</x:v>
      </x:c>
      <x:c r="L2097" s="9" t="n">
        <x:v>-0.007805175160692734</x:v>
      </x:c>
      <x:c r="M2097" s="9" t="n">
        <x:v>-0.0249542948804614</x:v>
      </x:c>
      <x:c r="N2097" s="9" t="n">
        <x:v>-0.017149119719768666</x:v>
      </x:c>
    </x:row>
    <x:row r="2098">
      <x:c r="A2098" s="1" t="str">
        <x:v>2023Q4</x:v>
      </x:c>
      <x:c r="B2098" s="1" t="str">
        <x:v>005059.OF</x:v>
      </x:c>
      <x:c r="C2098" s="1" t="str">
        <x:v>南方安福混合A</x:v>
      </x:c>
      <x:c r="D2098" s="1" t="str">
        <x:v>南方基金</x:v>
      </x:c>
      <x:c r="E2098" s="9" t="n">
        <x:v>0.284478636489953</x:v>
      </x:c>
      <x:c r="F2098" s="9" t="n">
        <x:v>0.8002316783347585</x:v>
      </x:c>
      <x:c r="G2098" s="9" t="n">
        <x:v>0.0153410918127404</x:v>
      </x:c>
      <x:c r="H2098" s="9" t="n">
        <x:v>1.1000514066374518</x:v>
      </x:c>
      <x:c r="I2098" s="9" t="str">
        <x:v>可用</x:v>
      </x:c>
      <x:c r="J2098" s="9" t="n">
        <x:v>0.031001629210372</x:v>
      </x:c>
      <x:c r="K2098" s="9" t="n">
        <x:v>0.0198746052509315</x:v>
      </x:c>
      <x:c r="L2098" s="9" t="n">
        <x:v>0.02472358992292744</x:v>
      </x:c>
      <x:c r="M2098" s="9" t="n">
        <x:v>0.0040311210499872</x:v>
      </x:c>
      <x:c r="N2098" s="9" t="n">
        <x:v>-0.02069246887294024</x:v>
      </x:c>
    </x:row>
    <x:row r="2099">
      <x:c r="A2099" s="1" t="str">
        <x:v>2024Q1</x:v>
      </x:c>
      <x:c r="B2099" s="1" t="str">
        <x:v>005059.OF</x:v>
      </x:c>
      <x:c r="C2099" s="1" t="str">
        <x:v>南方安福混合A</x:v>
      </x:c>
      <x:c r="D2099" s="1" t="str">
        <x:v>南方基金</x:v>
      </x:c>
      <x:c r="E2099" s="9" t="n">
        <x:v>0.2172469386648334</x:v>
      </x:c>
      <x:c r="F2099" s="9" t="n">
        <x:v>0.7420095004582951</x:v>
      </x:c>
      <x:c r="G2099" s="9" t="n">
        <x:v>0.0358150609532538</x:v>
      </x:c>
      <x:c r="H2099" s="9" t="n">
        <x:v>0.9950715000763822</x:v>
      </x:c>
      <x:c r="I2099" s="9" t="str">
        <x:v>可用</x:v>
      </x:c>
      <x:c r="J2099" s="9" t="n">
        <x:v>-0.0214333367255786</x:v>
      </x:c>
      <x:c r="K2099" s="9" t="n">
        <x:v>0.0174055286828451</x:v>
      </x:c>
      <x:c r="L2099" s="9" t="n">
        <x:v>0.008258740854165923</x:v>
      </x:c>
      <x:c r="M2099" s="9" t="n">
        <x:v>-0.0003734810386943</x:v>
      </x:c>
      <x:c r="N2099" s="9" t="n">
        <x:v>-0.008632221892860222</x:v>
      </x:c>
    </x:row>
    <x:row r="2100">
      <x:c r="A2100" s="1" t="str">
        <x:v>2024Q2</x:v>
      </x:c>
      <x:c r="B2100" s="1" t="str">
        <x:v>005059.OF</x:v>
      </x:c>
      <x:c r="C2100" s="1" t="str">
        <x:v>南方安福混合A</x:v>
      </x:c>
      <x:c r="D2100" s="1" t="str">
        <x:v>南方基金</x:v>
      </x:c>
      <x:c r="E2100" s="9" t="n">
        <x:v>0.216209417596652</x:v>
      </x:c>
      <x:c r="F2100" s="9" t="n">
        <x:v>0.7946294399163013</x:v>
      </x:c>
      <x:c r="G2100" s="9" t="n">
        <x:v>0.0213860521123953</x:v>
      </x:c>
      <x:c r="H2100" s="9" t="n">
        <x:v>1.0322249096253484</x:v>
      </x:c>
      <x:c r="I2100" s="9" t="str">
        <x:v>可用</x:v>
      </x:c>
      <x:c r="J2100" s="9" t="n">
        <x:v>0.1606714697572842</x:v>
      </x:c>
      <x:c r="K2100" s="9" t="n">
        <x:v>0.0089599220136762</x:v>
      </x:c>
      <x:c r="L2100" s="9" t="n">
        <x:v>0.04185850271204176</x:v>
      </x:c>
      <x:c r="M2100" s="9" t="n">
        <x:v>0.0409116433296514</x:v>
      </x:c>
      <x:c r="N2100" s="9" t="n">
        <x:v>-0.0009468593823903568</x:v>
      </x:c>
    </x:row>
    <x:row r="2101">
      <x:c r="A2101" s="1" t="str">
        <x:v>2024Q3</x:v>
      </x:c>
      <x:c r="B2101" s="1" t="str">
        <x:v>005059.OF</x:v>
      </x:c>
      <x:c r="C2101" s="1" t="str">
        <x:v>南方安福混合A</x:v>
      </x:c>
      <x:c r="D2101" s="1" t="str">
        <x:v>南方基金</x:v>
      </x:c>
      <x:c r="E2101" s="9" t="n">
        <x:v>0.2234692854883834</x:v>
      </x:c>
      <x:c r="F2101" s="9" t="n">
        <x:v>0.8960575027368933</x:v>
      </x:c>
      <x:c r="G2101" s="9" t="n">
        <x:v>0.0232313420508453</x:v>
      </x:c>
      <x:c r="H2101" s="9" t="n">
        <x:v>1.1427581302761218</x:v>
      </x:c>
      <x:c r="I2101" s="9" t="str">
        <x:v>可用</x:v>
      </x:c>
      <x:c r="J2101" s="9" t="n">
        <x:v>-0.0206428811428998</x:v>
      </x:c>
      <x:c r="K2101" s="9" t="n">
        <x:v>0.0278751222406441</x:v>
      </x:c>
      <x:c r="L2101" s="9" t="n">
        <x:v>0.020364662524011746</x:v>
      </x:c>
      <x:c r="M2101" s="9" t="n">
        <x:v>0.0050251247845369</x:v>
      </x:c>
      <x:c r="N2101" s="9" t="n">
        <x:v>-0.015339537739474846</x:v>
      </x:c>
    </x:row>
    <x:row r="2102">
      <x:c r="A2102" s="1" t="str">
        <x:v>2024Q4</x:v>
      </x:c>
      <x:c r="B2102" s="1" t="str">
        <x:v>005059.OF</x:v>
      </x:c>
      <x:c r="C2102" s="1" t="str">
        <x:v>南方安福混合A</x:v>
      </x:c>
      <x:c r="D2102" s="1" t="str">
        <x:v>南方基金</x:v>
      </x:c>
      <x:c r="E2102" s="9" t="n">
        <x:v>0.1885095474876561</x:v>
      </x:c>
      <x:c r="F2102" s="9" t="n">
        <x:v>0.7965866739761835</x:v>
      </x:c>
      <x:c r="G2102" s="9" t="n">
        <x:v>0.018465447284345</x:v>
      </x:c>
      <x:c r="H2102" s="9" t="n">
        <x:v>1.0035616687481848</x:v>
      </x:c>
      <x:c r="I2102" s="9" t="str">
        <x:v>可用</x:v>
      </x:c>
      <x:c r="J2102" s="9" t="n">
        <x:v>-0.0120968459253197</x:v>
      </x:c>
      <x:c r="K2102" s="9" t="n">
        <x:v>-0.0061358304583538</x:v>
      </x:c>
      <x:c r="L2102" s="9" t="n">
        <x:v>-0.007168091728311728</x:v>
      </x:c>
      <x:c r="M2102" s="9" t="n">
        <x:v>0.0007142824824681</x:v>
      </x:c>
      <x:c r="N2102" s="9" t="n">
        <x:v>0.007882374210779829</x:v>
      </x:c>
    </x:row>
    <x:row r="2103">
      <x:c r="A2103" s="1" t="str">
        <x:v>2025Q1</x:v>
      </x:c>
      <x:c r="B2103" s="1" t="str">
        <x:v>005059.OF</x:v>
      </x:c>
      <x:c r="C2103" s="1" t="str">
        <x:v>南方安福混合A</x:v>
      </x:c>
      <x:c r="D2103" s="1" t="str">
        <x:v>南方基金</x:v>
      </x:c>
      <x:c r="E2103" s="9" t="n">
        <x:v>0.2081289574502771</x:v>
      </x:c>
      <x:c r="F2103" s="9" t="n">
        <x:v>0.9036817808933812</x:v>
      </x:c>
      <x:c r="G2103" s="9" t="n">
        <x:v>0.0171631082491033</x:v>
      </x:c>
      <x:c r="H2103" s="9" t="n">
        <x:v>1.1289738465927617</x:v>
      </x:c>
      <x:c r="I2103" s="9" t="str">
        <x:v>可用</x:v>
      </x:c>
      <x:c r="J2103" s="9" t="n">
        <x:v>0.0125459507988814</x:v>
      </x:c>
      <x:c r="K2103" s="9" t="n">
        <x:v>0.0167355103051229</x:v>
      </x:c>
      <x:c r="L2103" s="9" t="n">
        <x:v>0.017734751416686654</x:v>
      </x:c>
      <x:c r="M2103" s="9" t="n">
        <x:v>0.0015167741325634</x:v>
      </x:c>
      <x:c r="N2103" s="9" t="n">
        <x:v>-0.016217977284123254</x:v>
      </x:c>
    </x:row>
    <x:row r="2104">
      <x:c r="A2104" s="1" t="str">
        <x:v>2025Q2</x:v>
      </x:c>
      <x:c r="B2104" s="1" t="str">
        <x:v>005059.OF</x:v>
      </x:c>
      <x:c r="C2104" s="1" t="str">
        <x:v>南方安福混合A</x:v>
      </x:c>
      <x:c r="D2104" s="1" t="str">
        <x:v>南方基金</x:v>
      </x:c>
      <x:c r="E2104" s="9" t="n">
        <x:v>0.0715874279799896</x:v>
      </x:c>
      <x:c r="F2104" s="9" t="n">
        <x:v>1.0272629880972917</x:v>
      </x:c>
      <x:c r="G2104" s="9" t="n">
        <x:v>0.0131060791788856</x:v>
      </x:c>
      <x:c r="H2104" s="9" t="n">
        <x:v>1.1119564952561667</x:v>
      </x:c>
      <x:c r="I2104" s="9" t="str">
        <x:v>可用</x:v>
      </x:c>
      <x:c r="J2104" s="9" t="n">
        <x:v>0.1790131298144346</x:v>
      </x:c>
      <x:c r="K2104" s="9" t="n">
        <x:v>-0.0093141564174268</x:v>
      </x:c>
      <x:c r="L2104" s="9" t="n">
        <x:v>0.0032470013850919455</x:v>
      </x:c>
      <x:c r="M2104" s="9" t="n">
        <x:v>0.0085523360905208</x:v>
      </x:c>
      <x:c r="N2104" s="9" t="n">
        <x:v>0.005305334705428854</x:v>
      </x:c>
    </x:row>
    <x:row r="2105">
      <x:c r="A2105" s="1" t="str">
        <x:v>2025Q3</x:v>
      </x:c>
      <x:c r="B2105" s="1" t="str">
        <x:v>005059.OF</x:v>
      </x:c>
      <x:c r="C2105" s="1" t="str">
        <x:v>南方安福混合A</x:v>
      </x:c>
      <x:c r="D2105" s="1" t="str">
        <x:v>南方基金</x:v>
      </x:c>
      <x:c r="E2105" s="9" t="n">
        <x:v>0.0834768855154965</x:v>
      </x:c>
      <x:c r="F2105" s="9" t="n">
        <x:v>0.9680351648745518</x:v>
      </x:c>
      <x:c r="G2105" s="9" t="n">
        <x:v>0.0119879418089816</x:v>
      </x:c>
      <x:c r="H2105" s="9" t="n">
        <x:v>1.06349999219903</x:v>
      </x:c>
      <x:c r="I2105" s="9" t="str">
        <x:v>可用</x:v>
      </x:c>
      <x:c r="J2105" s="9" t="n">
        <x:v>-0.002316465870377</x:v>
      </x:c>
      <x:c r="K2105" s="9" t="n">
        <x:v>0.0053859744891888</x:v>
      </x:c>
      <x:c r="L2105" s="9" t="n">
        <x:v>0.0050204413463899936</x:v>
      </x:c>
      <x:c r="M2105" s="9" t="n">
        <x:v>0.0128080626060727</x:v>
      </x:c>
      <x:c r="N2105" s="9" t="n">
        <x:v>0.007787621259682706</x:v>
      </x:c>
    </x:row>
    <x:row r="2106">
      <x:c r="A2106" s="1" t="str">
        <x:v>2025Q4</x:v>
      </x:c>
      <x:c r="B2106" s="1" t="str">
        <x:v>005059.OF</x:v>
      </x:c>
      <x:c r="C2106" s="1" t="str">
        <x:v>南方安福混合A</x:v>
      </x:c>
      <x:c r="D2106" s="1" t="str">
        <x:v>南方基金</x:v>
      </x:c>
      <x:c r="E2106" s="9" t="n">
        <x:v>0.2688539756452199</x:v>
      </x:c>
      <x:c r="F2106" s="9" t="n">
        <x:v>0.9297668738640494</x:v>
      </x:c>
      <x:c r="G2106" s="9" t="n">
        <x:v>0.0174384507451835</x:v>
      </x:c>
      <x:c r="H2106" s="9" t="n">
        <x:v>1.2160593002544529</x:v>
      </x:c>
      <x:c r="I2106" s="9" t="str">
        <x:v>覆盖/杠杆异常</x:v>
      </x:c>
      <x:c r="J2106" s="9" t="n">
        <x:v>-0.0388536352522925</x:v>
      </x:c>
      <x:c r="K2106" s="9" t="n">
        <x:v>0.0082560386605905</x:v>
      </x:c>
      <x:c r="L2106" s="9" t="n">
        <x:v>-0.002769763049890142</x:v>
      </x:c>
      <x:c r="M2106" s="9" t="n">
        <x:v>-0.010573563358983</x:v>
      </x:c>
      <x:c r="N2106" s="9"/>
    </x:row>
    <x:row r="2107">
      <x:c r="A2107" s="1" t="str">
        <x:v>2026Q1</x:v>
      </x:c>
      <x:c r="B2107" s="1" t="str">
        <x:v>005059.OF</x:v>
      </x:c>
      <x:c r="C2107" s="1" t="str">
        <x:v>南方安福混合A</x:v>
      </x:c>
      <x:c r="D2107" s="1" t="str">
        <x:v>南方基金</x:v>
      </x:c>
      <x:c r="E2107" s="9" t="n">
        <x:v>0.2941274581339712</x:v>
      </x:c>
      <x:c r="F2107" s="9" t="n">
        <x:v>0.8055925944976076</x:v>
      </x:c>
      <x:c r="G2107" s="9" t="n">
        <x:v>0.0506685316985645</x:v>
      </x:c>
      <x:c r="H2107" s="9" t="n">
        <x:v>1.1503885843301431</x:v>
      </x:c>
      <x:c r="I2107" s="9" t="str">
        <x:v>可用</x:v>
      </x:c>
      <x:c r="J2107" s="9" t="n">
        <x:v>0.1189604611184145</x:v>
      </x:c>
      <x:c r="K2107" s="9" t="n">
        <x:v>0.0119203404212993</x:v>
      </x:c>
      <x:c r="L2107" s="9" t="n">
        <x:v>0.04459247601449357</x:v>
      </x:c>
      <x:c r="M2107" s="9" t="n">
        <x:v>0.1950051333893259</x:v>
      </x:c>
      <x:c r="N2107" s="9" t="n">
        <x:v>0.15041265737483234</x:v>
      </x:c>
    </x:row>
    <x:row r="2108">
      <x:c r="A2108" s="1" t="str">
        <x:v>2023Q1</x:v>
      </x:c>
      <x:c r="B2108" s="1" t="str">
        <x:v>005128.OF</x:v>
      </x:c>
      <x:c r="C2108" s="1" t="str">
        <x:v>华夏永康添福混合A</x:v>
      </x:c>
      <x:c r="D2108" s="1" t="str">
        <x:v>华夏基金</x:v>
      </x:c>
      <x:c r="E2108" s="9" t="n">
        <x:v>0.2922100902647488</x:v>
      </x:c>
      <x:c r="F2108" s="9" t="n">
        <x:v>0.7654995778611633</x:v>
      </x:c>
      <x:c r="G2108" s="9" t="n">
        <x:v>0.0199516873045653</x:v>
      </x:c>
      <x:c r="H2108" s="9" t="n">
        <x:v>1.0776613554304775</x:v>
      </x:c>
      <x:c r="I2108" s="9" t="str">
        <x:v>可用</x:v>
      </x:c>
      <x:c r="J2108" s="9" t="n">
        <x:v>-0.0514647253840476</x:v>
      </x:c>
      <x:c r="K2108" s="9" t="n">
        <x:v>0.0167474576920587</x:v>
      </x:c>
      <x:c r="L2108" s="9" t="n">
        <x:v>-0.0022183402564044333</x:v>
      </x:c>
      <x:c r="M2108" s="9" t="n">
        <x:v>0.0031146032420188</x:v>
      </x:c>
      <x:c r="N2108" s="9" t="n">
        <x:v>0.005332943498423233</x:v>
      </x:c>
    </x:row>
    <x:row r="2109">
      <x:c r="A2109" s="1" t="str">
        <x:v>2023Q2</x:v>
      </x:c>
      <x:c r="B2109" s="1" t="str">
        <x:v>005128.OF</x:v>
      </x:c>
      <x:c r="C2109" s="1" t="str">
        <x:v>华夏永康添福混合A</x:v>
      </x:c>
      <x:c r="D2109" s="1" t="str">
        <x:v>华夏基金</x:v>
      </x:c>
      <x:c r="E2109" s="9" t="n">
        <x:v>0.1726895446051168</x:v>
      </x:c>
      <x:c r="F2109" s="9" t="n">
        <x:v>0.7332793371523915</x:v>
      </x:c>
      <x:c r="G2109" s="9" t="n">
        <x:v>0.0164530773081201</x:v>
      </x:c>
      <x:c r="H2109" s="9" t="n">
        <x:v>0.9224219590656283</x:v>
      </x:c>
      <x:c r="I2109" s="9" t="str">
        <x:v>可用</x:v>
      </x:c>
      <x:c r="J2109" s="9" t="n">
        <x:v>-0.0398001275228043</x:v>
      </x:c>
      <x:c r="K2109" s="9" t="n">
        <x:v>0.0067709071031718</x:v>
      </x:c>
      <x:c r="L2109" s="9" t="n">
        <x:v>-0.0019080996246044132</x:v>
      </x:c>
      <x:c r="M2109" s="9" t="n">
        <x:v>-0.0379648578081999</x:v>
      </x:c>
      <x:c r="N2109" s="9" t="n">
        <x:v>-0.03605675818359549</x:v>
      </x:c>
    </x:row>
    <x:row r="2110">
      <x:c r="A2110" s="1" t="str">
        <x:v>2023Q3</x:v>
      </x:c>
      <x:c r="B2110" s="1" t="str">
        <x:v>005128.OF</x:v>
      </x:c>
      <x:c r="C2110" s="1" t="str">
        <x:v>华夏永康添福混合A</x:v>
      </x:c>
      <x:c r="D2110" s="1" t="str">
        <x:v>华夏基金</x:v>
      </x:c>
      <x:c r="E2110" s="9" t="n">
        <x:v>0.0451029390780052</x:v>
      </x:c>
      <x:c r="F2110" s="9" t="n">
        <x:v>0.939738260143198</x:v>
      </x:c>
      <x:c r="G2110" s="9" t="n">
        <x:v>0.0377310253736967</x:v>
      </x:c>
      <x:c r="H2110" s="9" t="n">
        <x:v>1.0225722245948998</x:v>
      </x:c>
      <x:c r="I2110" s="9" t="str">
        <x:v>可用</x:v>
      </x:c>
      <x:c r="J2110" s="9" t="n">
        <x:v>-0.0700389210520608</x:v>
      </x:c>
      <x:c r="K2110" s="9" t="n">
        <x:v>0.0140014361109186</x:v>
      </x:c>
      <x:c r="L2110" s="9" t="n">
        <x:v>0.009998724021080475</x:v>
      </x:c>
      <x:c r="M2110" s="9" t="n">
        <x:v>-0.0117362282696398</x:v>
      </x:c>
      <x:c r="N2110" s="9" t="n">
        <x:v>-0.021734952290720276</x:v>
      </x:c>
    </x:row>
    <x:row r="2111">
      <x:c r="A2111" s="1" t="str">
        <x:v>2023Q4</x:v>
      </x:c>
      <x:c r="B2111" s="1" t="str">
        <x:v>005128.OF</x:v>
      </x:c>
      <x:c r="C2111" s="1" t="str">
        <x:v>华夏永康添福混合A</x:v>
      </x:c>
      <x:c r="D2111" s="1" t="str">
        <x:v>华夏基金</x:v>
      </x:c>
      <x:c r="E2111" s="9" t="n">
        <x:v>0.2182982383292383</x:v>
      </x:c>
      <x:c r="F2111" s="9" t="n">
        <x:v>0.727536748976249</x:v>
      </x:c>
      <x:c r="G2111" s="9" t="n">
        <x:v>0.0596313996723996</x:v>
      </x:c>
      <x:c r="H2111" s="9" t="n">
        <x:v>1.0054663869778868</x:v>
      </x:c>
      <x:c r="I2111" s="9" t="str">
        <x:v>可用</x:v>
      </x:c>
      <x:c r="J2111" s="9" t="n">
        <x:v>0.031001629210372</x:v>
      </x:c>
      <x:c r="K2111" s="9" t="n">
        <x:v>0.0198746052509315</x:v>
      </x:c>
      <x:c r="L2111" s="9" t="n">
        <x:v>0.021227106733409454</x:v>
      </x:c>
      <x:c r="M2111" s="9" t="n">
        <x:v>0.0118013805388554</x:v>
      </x:c>
      <x:c r="N2111" s="9" t="n">
        <x:v>-0.009425726194554054</x:v>
      </x:c>
    </x:row>
    <x:row r="2112">
      <x:c r="A2112" s="1" t="str">
        <x:v>2024Q1</x:v>
      </x:c>
      <x:c r="B2112" s="1" t="str">
        <x:v>005128.OF</x:v>
      </x:c>
      <x:c r="C2112" s="1" t="str">
        <x:v>华夏永康添福混合A</x:v>
      </x:c>
      <x:c r="D2112" s="1" t="str">
        <x:v>华夏基金</x:v>
      </x:c>
      <x:c r="E2112" s="9" t="n">
        <x:v>0.2778046472577561</x:v>
      </x:c>
      <x:c r="F2112" s="9" t="n">
        <x:v>0.7378873977356272</x:v>
      </x:c>
      <x:c r="G2112" s="9" t="n">
        <x:v>0.0392538495809439</x:v>
      </x:c>
      <x:c r="H2112" s="9" t="n">
        <x:v>1.054945894574327</x:v>
      </x:c>
      <x:c r="I2112" s="9" t="str">
        <x:v>可用</x:v>
      </x:c>
      <x:c r="J2112" s="9" t="n">
        <x:v>-0.0214333367255786</x:v>
      </x:c>
      <x:c r="K2112" s="9" t="n">
        <x:v>0.0174055286828451</x:v>
      </x:c>
      <x:c r="L2112" s="9" t="n">
        <x:v>0.006889039717391316</x:v>
      </x:c>
      <x:c r="M2112" s="9" t="n">
        <x:v>-0.0057951877934272</x:v>
      </x:c>
      <x:c r="N2112" s="9" t="n">
        <x:v>-0.012684227510818515</x:v>
      </x:c>
    </x:row>
    <x:row r="2113">
      <x:c r="A2113" s="1" t="str">
        <x:v>2024Q2</x:v>
      </x:c>
      <x:c r="B2113" s="1" t="str">
        <x:v>005128.OF</x:v>
      </x:c>
      <x:c r="C2113" s="1" t="str">
        <x:v>华夏永康添福混合A</x:v>
      </x:c>
      <x:c r="D2113" s="1" t="str">
        <x:v>华夏基金</x:v>
      </x:c>
      <x:c r="E2113" s="9" t="n">
        <x:v>0.2796484353919605</x:v>
      </x:c>
      <x:c r="F2113" s="9" t="n">
        <x:v>0.7551557072231634</x:v>
      </x:c>
      <x:c r="G2113" s="9" t="n">
        <x:v>0.0222721475435083</x:v>
      </x:c>
      <x:c r="H2113" s="9" t="n">
        <x:v>1.0570762901586324</x:v>
      </x:c>
      <x:c r="I2113" s="9" t="str">
        <x:v>可用</x:v>
      </x:c>
      <x:c r="J2113" s="9" t="n">
        <x:v>0.1606714697572842</x:v>
      </x:c>
      <x:c r="K2113" s="9" t="n">
        <x:v>0.0089599220136762</x:v>
      </x:c>
      <x:c r="L2113" s="9" t="n">
        <x:v>0.051697661374653266</x:v>
      </x:c>
      <x:c r="M2113" s="9" t="n">
        <x:v>0.0006640596177969</x:v>
      </x:c>
      <x:c r="N2113" s="9" t="n">
        <x:v>-0.05103360175685637</x:v>
      </x:c>
    </x:row>
    <x:row r="2114">
      <x:c r="A2114" s="1" t="str">
        <x:v>2024Q3</x:v>
      </x:c>
      <x:c r="B2114" s="1" t="str">
        <x:v>005128.OF</x:v>
      </x:c>
      <x:c r="C2114" s="1" t="str">
        <x:v>华夏永康添福混合A</x:v>
      </x:c>
      <x:c r="D2114" s="1" t="str">
        <x:v>华夏基金</x:v>
      </x:c>
      <x:c r="E2114" s="9" t="n">
        <x:v>0.2819166333603239</x:v>
      </x:c>
      <x:c r="F2114" s="9" t="n">
        <x:v>0.7293744514979759</x:v>
      </x:c>
      <x:c r="G2114" s="9" t="n">
        <x:v>0.0256348160323886</x:v>
      </x:c>
      <x:c r="H2114" s="9" t="n">
        <x:v>1.0369259008906886</x:v>
      </x:c>
      <x:c r="I2114" s="9" t="str">
        <x:v>可用</x:v>
      </x:c>
      <x:c r="J2114" s="9" t="n">
        <x:v>-0.0206428811428998</x:v>
      </x:c>
      <x:c r="K2114" s="9" t="n">
        <x:v>0.0278751222406441</x:v>
      </x:c>
      <x:c r="L2114" s="9" t="n">
        <x:v>0.014511830440045191</x:v>
      </x:c>
      <x:c r="M2114" s="9" t="n">
        <x:v>0.0380474856215895</x:v>
      </x:c>
      <x:c r="N2114" s="9" t="n">
        <x:v>0.02353565518154431</x:v>
      </x:c>
    </x:row>
    <x:row r="2115">
      <x:c r="A2115" s="1" t="str">
        <x:v>2024Q4</x:v>
      </x:c>
      <x:c r="B2115" s="1" t="str">
        <x:v>005128.OF</x:v>
      </x:c>
      <x:c r="C2115" s="1" t="str">
        <x:v>华夏永康添福混合A</x:v>
      </x:c>
      <x:c r="D2115" s="1" t="str">
        <x:v>华夏基金</x:v>
      </x:c>
      <x:c r="E2115" s="9" t="n">
        <x:v>0.2926472458504198</x:v>
      </x:c>
      <x:c r="F2115" s="9" t="n">
        <x:v>0.7652379211091583</x:v>
      </x:c>
      <x:c r="G2115" s="9" t="n">
        <x:v>0.0382090743995313</x:v>
      </x:c>
      <x:c r="H2115" s="9" t="n">
        <x:v>1.0960942413591095</x:v>
      </x:c>
      <x:c r="I2115" s="9" t="str">
        <x:v>可用</x:v>
      </x:c>
      <x:c r="J2115" s="9" t="n">
        <x:v>-0.0120968459253197</x:v>
      </x:c>
      <x:c r="K2115" s="9" t="n">
        <x:v>-0.0061358304583538</x:v>
      </x:c>
      <x:c r="L2115" s="9" t="n">
        <x:v>-0.008235478787750598</x:v>
      </x:c>
      <x:c r="M2115" s="9" t="n">
        <x:v>0.027276601790027</x:v>
      </x:c>
      <x:c r="N2115" s="9" t="n">
        <x:v>0.0355120805777776</x:v>
      </x:c>
    </x:row>
    <x:row r="2116">
      <x:c r="A2116" s="1" t="str">
        <x:v>2025Q1</x:v>
      </x:c>
      <x:c r="B2116" s="1" t="str">
        <x:v>005128.OF</x:v>
      </x:c>
      <x:c r="C2116" s="1" t="str">
        <x:v>华夏永康添福混合A</x:v>
      </x:c>
      <x:c r="D2116" s="1" t="str">
        <x:v>华夏基金</x:v>
      </x:c>
      <x:c r="E2116" s="9" t="n">
        <x:v>0.2982682130121395</x:v>
      </x:c>
      <x:c r="F2116" s="9" t="n">
        <x:v>0.7397672168057663</x:v>
      </x:c>
      <x:c r="G2116" s="9" t="n">
        <x:v>0.0187931462443095</x:v>
      </x:c>
      <x:c r="H2116" s="9" t="n">
        <x:v>1.0568285760622151</x:v>
      </x:c>
      <x:c r="I2116" s="9" t="str">
        <x:v>可用</x:v>
      </x:c>
      <x:c r="J2116" s="9" t="n">
        <x:v>0.0125459507988814</x:v>
      </x:c>
      <x:c r="K2116" s="9" t="n">
        <x:v>0.0167355103051229</x:v>
      </x:c>
      <x:c r="L2116" s="9" t="n">
        <x:v>0.01612244020556557</x:v>
      </x:c>
      <x:c r="M2116" s="9" t="n">
        <x:v>0.0331904300926566</x:v>
      </x:c>
      <x:c r="N2116" s="9" t="n">
        <x:v>0.017067989887091028</x:v>
      </x:c>
    </x:row>
    <x:row r="2117">
      <x:c r="A2117" s="1" t="str">
        <x:v>2025Q2</x:v>
      </x:c>
      <x:c r="B2117" s="1" t="str">
        <x:v>005128.OF</x:v>
      </x:c>
      <x:c r="C2117" s="1" t="str">
        <x:v>华夏永康添福混合A</x:v>
      </x:c>
      <x:c r="D2117" s="1" t="str">
        <x:v>华夏基金</x:v>
      </x:c>
      <x:c r="E2117" s="9" t="n">
        <x:v>0.3004377529542097</x:v>
      </x:c>
      <x:c r="F2117" s="9" t="n">
        <x:v>0.7438532677252584</x:v>
      </x:c>
      <x:c r="G2117" s="9" t="n">
        <x:v>0.0485007187961595</x:v>
      </x:c>
      <x:c r="H2117" s="9" t="n">
        <x:v>1.0927917394756277</x:v>
      </x:c>
      <x:c r="I2117" s="9" t="str">
        <x:v>可用</x:v>
      </x:c>
      <x:c r="J2117" s="9" t="n">
        <x:v>0.1790131298144346</x:v>
      </x:c>
      <x:c r="K2117" s="9" t="n">
        <x:v>-0.0093141564174268</x:v>
      </x:c>
      <x:c r="L2117" s="9" t="n">
        <x:v>0.04685393678354186</x:v>
      </x:c>
      <x:c r="M2117" s="9" t="n">
        <x:v>0.1869227680364076</x:v>
      </x:c>
      <x:c r="N2117" s="9" t="n">
        <x:v>0.14006883125286573</x:v>
      </x:c>
    </x:row>
    <x:row r="2118">
      <x:c r="A2118" s="1" t="str">
        <x:v>2025Q3</x:v>
      </x:c>
      <x:c r="B2118" s="1" t="str">
        <x:v>005128.OF</x:v>
      </x:c>
      <x:c r="C2118" s="1" t="str">
        <x:v>华夏永康添福混合A</x:v>
      </x:c>
      <x:c r="D2118" s="1" t="str">
        <x:v>华夏基金</x:v>
      </x:c>
      <x:c r="E2118" s="9" t="n">
        <x:v>0.2980616890065939</x:v>
      </x:c>
      <x:c r="F2118" s="9" t="n">
        <x:v>0.7237411103664468</x:v>
      </x:c>
      <x:c r="G2118" s="9" t="n">
        <x:v>0.0278505007026267</x:v>
      </x:c>
      <x:c r="H2118" s="9" t="n">
        <x:v>1.0496533000756674</x:v>
      </x:c>
      <x:c r="I2118" s="9" t="str">
        <x:v>可用</x:v>
      </x:c>
      <x:c r="J2118" s="9" t="n">
        <x:v>-0.002316465870377</x:v>
      </x:c>
      <x:c r="K2118" s="9" t="n">
        <x:v>0.0053859744891888</x:v>
      </x:c>
      <x:c r="L2118" s="9" t="n">
        <x:v>0.00320760142736016</x:v>
      </x:c>
      <x:c r="M2118" s="9" t="n">
        <x:v>0.0199041443473357</x:v>
      </x:c>
      <x:c r="N2118" s="9" t="n">
        <x:v>0.016696542919975542</x:v>
      </x:c>
    </x:row>
    <x:row r="2119">
      <x:c r="A2119" s="1" t="str">
        <x:v>2025Q4</x:v>
      </x:c>
      <x:c r="B2119" s="1" t="str">
        <x:v>005128.OF</x:v>
      </x:c>
      <x:c r="C2119" s="1" t="str">
        <x:v>华夏永康添福混合A</x:v>
      </x:c>
      <x:c r="D2119" s="1" t="str">
        <x:v>华夏基金</x:v>
      </x:c>
      <x:c r="E2119" s="9" t="n">
        <x:v>0.2944376937659921</x:v>
      </x:c>
      <x:c r="F2119" s="9" t="n">
        <x:v>0.8379463187950685</x:v>
      </x:c>
      <x:c r="G2119" s="9" t="n">
        <x:v>0.0360651279367294</x:v>
      </x:c>
      <x:c r="H2119" s="9" t="n">
        <x:v>1.1684491404977901</x:v>
      </x:c>
      <x:c r="I2119" s="9" t="str">
        <x:v>可用</x:v>
      </x:c>
      <x:c r="J2119" s="9" t="n">
        <x:v>-0.0388536352522925</x:v>
      </x:c>
      <x:c r="K2119" s="9" t="n">
        <x:v>0.0082560386605905</x:v>
      </x:c>
      <x:c r="L2119" s="9" t="n">
        <x:v>-0.004521857554638477</x:v>
      </x:c>
      <x:c r="M2119" s="9" t="n">
        <x:v>0.0257629367536487</x:v>
      </x:c>
      <x:c r="N2119" s="9" t="n">
        <x:v>0.030284794308287177</x:v>
      </x:c>
    </x:row>
    <x:row r="2120">
      <x:c r="A2120" s="1" t="str">
        <x:v>2026Q1</x:v>
      </x:c>
      <x:c r="B2120" s="1" t="str">
        <x:v>005128.OF</x:v>
      </x:c>
      <x:c r="C2120" s="1" t="str">
        <x:v>华夏永康添福混合A</x:v>
      </x:c>
      <x:c r="D2120" s="1" t="str">
        <x:v>华夏基金</x:v>
      </x:c>
      <x:c r="E2120" s="9" t="n">
        <x:v>0.2826445861003861</x:v>
      </x:c>
      <x:c r="F2120" s="9" t="n">
        <x:v>0.7169632902616903</x:v>
      </x:c>
      <x:c r="G2120" s="9" t="n">
        <x:v>0.017661306048906</x:v>
      </x:c>
      <x:c r="H2120" s="9" t="n">
        <x:v>1.0172691824109823</x:v>
      </x:c>
      <x:c r="I2120" s="9" t="str">
        <x:v>可用</x:v>
      </x:c>
      <x:c r="J2120" s="9" t="n">
        <x:v>0.1189604611184145</x:v>
      </x:c>
      <x:c r="K2120" s="9" t="n">
        <x:v>0.0119203404212993</x:v>
      </x:c>
      <x:c r="L2120" s="9" t="n">
        <x:v>0.04216997678461952</x:v>
      </x:c>
      <x:c r="M2120" s="9" t="n">
        <x:v>0.2974560741619059</x:v>
      </x:c>
      <x:c r="N2120" s="9" t="n">
        <x:v>0.25528609737728636</x:v>
      </x:c>
    </x:row>
    <x:row r="2121">
      <x:c r="A2121" s="1" t="str">
        <x:v>2023Q1</x:v>
      </x:c>
      <x:c r="B2121" s="1" t="str">
        <x:v>005296.OF</x:v>
      </x:c>
      <x:c r="C2121" s="1" t="str">
        <x:v>南华丰淳混合A</x:v>
      </x:c>
      <x:c r="D2121" s="1" t="str">
        <x:v>南华基金</x:v>
      </x:c>
      <x:c r="E2121" s="9" t="n">
        <x:v>0.8970031973863636</x:v>
      </x:c>
      <x:c r="F2121" s="9" t="n">
        <x:v>0.2913117948181817</x:v>
      </x:c>
      <x:c r="G2121" s="9" t="n">
        <x:v>0.0087712382727272</x:v>
      </x:c>
      <x:c r="H2121" s="9" t="n">
        <x:v>1.1970862304772725</x:v>
      </x:c>
      <x:c r="I2121" s="9" t="str">
        <x:v>可用</x:v>
      </x:c>
      <x:c r="J2121" s="9" t="n">
        <x:v>-0.0514647253840476</x:v>
      </x:c>
      <x:c r="K2121" s="9" t="n">
        <x:v>0.0167474576920587</x:v>
      </x:c>
      <x:c r="L2121" s="9" t="n">
        <x:v>-0.04128529126318667</x:v>
      </x:c>
      <x:c r="M2121" s="9" t="n">
        <x:v>-0.0566786076662909</x:v>
      </x:c>
      <x:c r="N2121" s="9" t="n">
        <x:v>-0.015393316403104235</x:v>
      </x:c>
    </x:row>
    <x:row r="2122">
      <x:c r="A2122" s="1" t="str">
        <x:v>2023Q2</x:v>
      </x:c>
      <x:c r="B2122" s="1" t="str">
        <x:v>005296.OF</x:v>
      </x:c>
      <x:c r="C2122" s="1" t="str">
        <x:v>南华丰淳混合A</x:v>
      </x:c>
      <x:c r="D2122" s="1" t="str">
        <x:v>南华基金</x:v>
      </x:c>
      <x:c r="E2122" s="9" t="n">
        <x:v>0.8175122687011039</x:v>
      </x:c>
      <x:c r="F2122" s="9" t="n">
        <x:v>0.3395068893473368</x:v>
      </x:c>
      <x:c r="G2122" s="9" t="n">
        <x:v>0.0111834691887257</x:v>
      </x:c>
      <x:c r="H2122" s="9" t="n">
        <x:v>1.1682026272371664</x:v>
      </x:c>
      <x:c r="I2122" s="9" t="str">
        <x:v>可用</x:v>
      </x:c>
      <x:c r="J2122" s="9" t="n">
        <x:v>-0.0398001275228043</x:v>
      </x:c>
      <x:c r="K2122" s="9" t="n">
        <x:v>0.0067709071031718</x:v>
      </x:c>
      <x:c r="L2122" s="9" t="n">
        <x:v>-0.030238322937103344</x:v>
      </x:c>
      <x:c r="M2122" s="9" t="n">
        <x:v>-0.0854808725782806</x:v>
      </x:c>
      <x:c r="N2122" s="9" t="n">
        <x:v>-0.05524254964117726</x:v>
      </x:c>
    </x:row>
    <x:row r="2123">
      <x:c r="A2123" s="1" t="str">
        <x:v>2023Q3</x:v>
      </x:c>
      <x:c r="B2123" s="1" t="str">
        <x:v>005296.OF</x:v>
      </x:c>
      <x:c r="C2123" s="1" t="str">
        <x:v>南华丰淳混合A</x:v>
      </x:c>
      <x:c r="D2123" s="1" t="str">
        <x:v>南华基金</x:v>
      </x:c>
      <x:c r="E2123" s="9" t="n">
        <x:v>0.8574238460428265</x:v>
      </x:c>
      <x:c r="F2123" s="9" t="n">
        <x:v>0.3642984672321875</x:v>
      </x:c>
      <x:c r="G2123" s="9" t="n">
        <x:v>0.0082666391564313</x:v>
      </x:c>
      <x:c r="H2123" s="9" t="n">
        <x:v>1.2299889524314453</x:v>
      </x:c>
      <x:c r="I2123" s="9" t="str">
        <x:v>覆盖/杠杆异常</x:v>
      </x:c>
      <x:c r="J2123" s="9" t="n">
        <x:v>-0.0700389210520608</x:v>
      </x:c>
      <x:c r="K2123" s="9" t="n">
        <x:v>0.0140014361109186</x:v>
      </x:c>
      <x:c r="L2123" s="9" t="n">
        <x:v>-0.05495233934689082</x:v>
      </x:c>
      <x:c r="M2123" s="9" t="n">
        <x:v>-0.086571284445153</x:v>
      </x:c>
      <x:c r="N2123" s="9"/>
    </x:row>
    <x:row r="2124">
      <x:c r="A2124" s="1" t="str">
        <x:v>2023Q4</x:v>
      </x:c>
      <x:c r="B2124" s="1" t="str">
        <x:v>005296.OF</x:v>
      </x:c>
      <x:c r="C2124" s="1" t="str">
        <x:v>南华丰淳混合A</x:v>
      </x:c>
      <x:c r="D2124" s="1" t="str">
        <x:v>南华基金</x:v>
      </x:c>
      <x:c r="E2124" s="9" t="n">
        <x:v>0.8472044561877482</x:v>
      </x:c>
      <x:c r="F2124" s="9" t="n">
        <x:v>0.3385914016665581</x:v>
      </x:c>
      <x:c r="G2124" s="9" t="n">
        <x:v>0.0128581206627172</x:v>
      </x:c>
      <x:c r="H2124" s="9" t="n">
        <x:v>1.1986539785170236</x:v>
      </x:c>
      <x:c r="I2124" s="9" t="str">
        <x:v>可用</x:v>
      </x:c>
      <x:c r="J2124" s="9" t="n">
        <x:v>0.031001629210372</x:v>
      </x:c>
      <x:c r="K2124" s="9" t="n">
        <x:v>0.0198746052509315</x:v>
      </x:c>
      <x:c r="L2124" s="9" t="n">
        <x:v>0.032994088865589855</x:v>
      </x:c>
      <x:c r="M2124" s="9" t="n">
        <x:v>-0.0631311149284788</x:v>
      </x:c>
      <x:c r="N2124" s="9" t="n">
        <x:v>-0.09612520379406865</x:v>
      </x:c>
    </x:row>
    <x:row r="2125">
      <x:c r="A2125" s="1" t="str">
        <x:v>2024Q1</x:v>
      </x:c>
      <x:c r="B2125" s="1" t="str">
        <x:v>005296.OF</x:v>
      </x:c>
      <x:c r="C2125" s="1" t="str">
        <x:v>南华丰淳混合A</x:v>
      </x:c>
      <x:c r="D2125" s="1" t="str">
        <x:v>南华基金</x:v>
      </x:c>
      <x:c r="E2125" s="9" t="n">
        <x:v>0.6881475709244637</x:v>
      </x:c>
      <x:c r="F2125" s="9" t="n">
        <x:v>0.3278178506393683</x:v>
      </x:c>
      <x:c r="G2125" s="9" t="n">
        <x:v>0.0078531003074558</x:v>
      </x:c>
      <x:c r="H2125" s="9" t="n">
        <x:v>1.0238185218712876</x:v>
      </x:c>
      <x:c r="I2125" s="9" t="str">
        <x:v>可用</x:v>
      </x:c>
      <x:c r="J2125" s="9" t="n">
        <x:v>-0.0214333367255786</x:v>
      </x:c>
      <x:c r="K2125" s="9" t="n">
        <x:v>0.0174055286828451</x:v>
      </x:c>
      <x:c r="L2125" s="9" t="n">
        <x:v>-0.009043455602460856</x:v>
      </x:c>
      <x:c r="M2125" s="9" t="n">
        <x:v>-0.0286853939826033</x:v>
      </x:c>
      <x:c r="N2125" s="9" t="n">
        <x:v>-0.019641938380142443</x:v>
      </x:c>
    </x:row>
    <x:row r="2126">
      <x:c r="A2126" s="1" t="str">
        <x:v>2024Q2</x:v>
      </x:c>
      <x:c r="B2126" s="1" t="str">
        <x:v>005296.OF</x:v>
      </x:c>
      <x:c r="C2126" s="1" t="str">
        <x:v>南华丰淳混合A</x:v>
      </x:c>
      <x:c r="D2126" s="1" t="str">
        <x:v>南华基金</x:v>
      </x:c>
      <x:c r="E2126" s="9" t="n">
        <x:v>0.8130240993473276</x:v>
      </x:c>
      <x:c r="F2126" s="9" t="n">
        <x:v>0.3164244183101076</x:v>
      </x:c>
      <x:c r="G2126" s="9" t="n">
        <x:v>0.0066276583524431</x:v>
      </x:c>
      <x:c r="H2126" s="9" t="n">
        <x:v>1.1360761760098783</x:v>
      </x:c>
      <x:c r="I2126" s="9" t="str">
        <x:v>可用</x:v>
      </x:c>
      <x:c r="J2126" s="9" t="n">
        <x:v>0.1606714697572842</x:v>
      </x:c>
      <x:c r="K2126" s="9" t="n">
        <x:v>0.0089599220136762</x:v>
      </x:c>
      <x:c r="L2126" s="9" t="n">
        <x:v>0.13346491510150876</x:v>
      </x:c>
      <x:c r="M2126" s="9" t="n">
        <x:v>0.1102664964057751</x:v>
      </x:c>
      <x:c r="N2126" s="9" t="n">
        <x:v>-0.023198418695733664</x:v>
      </x:c>
    </x:row>
    <x:row r="2127">
      <x:c r="A2127" s="1" t="str">
        <x:v>2024Q3</x:v>
      </x:c>
      <x:c r="B2127" s="1" t="str">
        <x:v>005296.OF</x:v>
      </x:c>
      <x:c r="C2127" s="1" t="str">
        <x:v>南华丰淳混合A</x:v>
      </x:c>
      <x:c r="D2127" s="1" t="str">
        <x:v>南华基金</x:v>
      </x:c>
      <x:c r="E2127" s="9" t="n">
        <x:v>0.8353157092447708</x:v>
      </x:c>
      <x:c r="F2127" s="9" t="n">
        <x:v>0.2857120440044707</x:v>
      </x:c>
      <x:c r="G2127" s="9" t="n">
        <x:v>0.0082795054127414</x:v>
      </x:c>
      <x:c r="H2127" s="9" t="n">
        <x:v>1.1293072586619828</x:v>
      </x:c>
      <x:c r="I2127" s="9" t="str">
        <x:v>可用</x:v>
      </x:c>
      <x:c r="J2127" s="9" t="n">
        <x:v>-0.0206428811428998</x:v>
      </x:c>
      <x:c r="K2127" s="9" t="n">
        <x:v>0.0278751222406441</x:v>
      </x:c>
      <x:c r="L2127" s="9" t="n">
        <x:v>-0.009279064750487946</x:v>
      </x:c>
      <x:c r="M2127" s="9" t="n">
        <x:v>0.01101754719411</x:v>
      </x:c>
      <x:c r="N2127" s="9" t="n">
        <x:v>0.020296611944597948</x:v>
      </x:c>
    </x:row>
    <x:row r="2128">
      <x:c r="A2128" s="1" t="str">
        <x:v>2024Q4</x:v>
      </x:c>
      <x:c r="B2128" s="1" t="str">
        <x:v>005296.OF</x:v>
      </x:c>
      <x:c r="C2128" s="1" t="str">
        <x:v>南华丰淳混合A</x:v>
      </x:c>
      <x:c r="D2128" s="1" t="str">
        <x:v>南华基金</x:v>
      </x:c>
      <x:c r="E2128" s="9" t="n">
        <x:v>0.8488130601674335</x:v>
      </x:c>
      <x:c r="F2128" s="9" t="n">
        <x:v>0.287552887877045</x:v>
      </x:c>
      <x:c r="G2128" s="9" t="n">
        <x:v>0.0058926489647239</x:v>
      </x:c>
      <x:c r="H2128" s="9" t="n">
        <x:v>1.1422585970092025</x:v>
      </x:c>
      <x:c r="I2128" s="9" t="str">
        <x:v>可用</x:v>
      </x:c>
      <x:c r="J2128" s="9" t="n">
        <x:v>-0.0120968459253197</x:v>
      </x:c>
      <x:c r="K2128" s="9" t="n">
        <x:v>-0.0061358304583538</x:v>
      </x:c>
      <x:c r="L2128" s="9" t="n">
        <x:v>-0.012032336576068132</x:v>
      </x:c>
      <x:c r="M2128" s="9" t="n">
        <x:v>0.172413796001311</x:v>
      </x:c>
      <x:c r="N2128" s="9" t="n">
        <x:v>0.18444613257737913</x:v>
      </x:c>
    </x:row>
    <x:row r="2129">
      <x:c r="A2129" s="1" t="str">
        <x:v>2025Q1</x:v>
      </x:c>
      <x:c r="B2129" s="1" t="str">
        <x:v>005296.OF</x:v>
      </x:c>
      <x:c r="C2129" s="1" t="str">
        <x:v>南华丰淳混合A</x:v>
      </x:c>
      <x:c r="D2129" s="1" t="str">
        <x:v>南华基金</x:v>
      </x:c>
      <x:c r="E2129" s="9" t="n">
        <x:v>0.7416770847147593</x:v>
      </x:c>
      <x:c r="F2129" s="9" t="n">
        <x:v>0.0207557690636789</x:v>
      </x:c>
      <x:c r="G2129" s="9" t="n">
        <x:v>0.1675408401737738</x:v>
      </x:c>
      <x:c r="H2129" s="9" t="n">
        <x:v>0.9299736939522121</x:v>
      </x:c>
      <x:c r="I2129" s="9" t="str">
        <x:v>可用</x:v>
      </x:c>
      <x:c r="J2129" s="9" t="n">
        <x:v>0.0125459507988814</x:v>
      </x:c>
      <x:c r="K2129" s="9" t="n">
        <x:v>0.0167355103051229</x:v>
      </x:c>
      <x:c r="L2129" s="9" t="n">
        <x:v>0.009652402600545113</x:v>
      </x:c>
      <x:c r="M2129" s="9" t="n">
        <x:v>-0.0493958302989014</x:v>
      </x:c>
      <x:c r="N2129" s="9" t="n">
        <x:v>-0.05904823289944651</x:v>
      </x:c>
    </x:row>
    <x:row r="2130">
      <x:c r="A2130" s="1" t="str">
        <x:v>2025Q2</x:v>
      </x:c>
      <x:c r="B2130" s="1" t="str">
        <x:v>005296.OF</x:v>
      </x:c>
      <x:c r="C2130" s="1" t="str">
        <x:v>南华丰淳混合A</x:v>
      </x:c>
      <x:c r="D2130" s="1" t="str">
        <x:v>南华基金</x:v>
      </x:c>
      <x:c r="E2130" s="9" t="n">
        <x:v>0.8255023448513216</x:v>
      </x:c>
      <x:c r="F2130" s="9"/>
      <x:c r="G2130" s="9" t="n">
        <x:v>0.3767273207599119</x:v>
      </x:c>
      <x:c r="H2130" s="9"/>
      <x:c r="I2130" s="9" t="str">
        <x:v>覆盖/杠杆异常</x:v>
      </x:c>
      <x:c r="J2130" s="9" t="n">
        <x:v>0.1790131298144346</x:v>
      </x:c>
      <x:c r="K2130" s="9" t="n">
        <x:v>-0.0093141564174268</x:v>
      </x:c>
      <x:c r="L2130" s="9"/>
      <x:c r="M2130" s="9" t="n">
        <x:v>0.3721190072889035</x:v>
      </x:c>
      <x:c r="N2130" s="9"/>
    </x:row>
    <x:row r="2131">
      <x:c r="A2131" s="1" t="str">
        <x:v>2025Q3</x:v>
      </x:c>
      <x:c r="B2131" s="1" t="str">
        <x:v>005296.OF</x:v>
      </x:c>
      <x:c r="C2131" s="1" t="str">
        <x:v>南华丰淳混合A</x:v>
      </x:c>
      <x:c r="D2131" s="1" t="str">
        <x:v>南华基金</x:v>
      </x:c>
      <x:c r="E2131" s="9" t="n">
        <x:v>0.9249524478311842</x:v>
      </x:c>
      <x:c r="F2131" s="9" t="n">
        <x:v>0.0278854582756048</x:v>
      </x:c>
      <x:c r="G2131" s="9" t="n">
        <x:v>0.0581791670041564</x:v>
      </x:c>
      <x:c r="H2131" s="9" t="n">
        <x:v>1.0110170731109456</x:v>
      </x:c>
      <x:c r="I2131" s="9" t="str">
        <x:v>可用</x:v>
      </x:c>
      <x:c r="J2131" s="9" t="n">
        <x:v>-0.002316465870377</x:v>
      </x:c>
      <x:c r="K2131" s="9" t="n">
        <x:v>0.0053859744891888</x:v>
      </x:c>
      <x:c r="L2131" s="9" t="n">
        <x:v>-0.0019924304102308544</x:v>
      </x:c>
      <x:c r="M2131" s="9" t="n">
        <x:v>-0.0288608359500156</x:v>
      </x:c>
      <x:c r="N2131" s="9" t="n">
        <x:v>-0.026868405539784743</x:v>
      </x:c>
    </x:row>
    <x:row r="2132">
      <x:c r="A2132" s="1" t="str">
        <x:v>2025Q4</x:v>
      </x:c>
      <x:c r="B2132" s="1" t="str">
        <x:v>005296.OF</x:v>
      </x:c>
      <x:c r="C2132" s="1" t="str">
        <x:v>南华丰淳混合A</x:v>
      </x:c>
      <x:c r="D2132" s="1" t="str">
        <x:v>南华基金</x:v>
      </x:c>
      <x:c r="E2132" s="9" t="n">
        <x:v>0.9377195368693402</x:v>
      </x:c>
      <x:c r="F2132" s="9"/>
      <x:c r="G2132" s="9" t="n">
        <x:v>0.074737966717629</x:v>
      </x:c>
      <x:c r="H2132" s="9"/>
      <x:c r="I2132" s="9" t="str">
        <x:v>覆盖/杠杆异常</x:v>
      </x:c>
      <x:c r="J2132" s="9" t="n">
        <x:v>-0.0388536352522925</x:v>
      </x:c>
      <x:c r="K2132" s="9" t="n">
        <x:v>0.0082560386605905</x:v>
      </x:c>
      <x:c r="L2132" s="9"/>
      <x:c r="M2132" s="9" t="n">
        <x:v>-0.1529430277756184</x:v>
      </x:c>
      <x:c r="N2132" s="9"/>
    </x:row>
    <x:row r="2133">
      <x:c r="A2133" s="1" t="str">
        <x:v>2026Q1</x:v>
      </x:c>
      <x:c r="B2133" s="1" t="str">
        <x:v>005296.OF</x:v>
      </x:c>
      <x:c r="C2133" s="1" t="str">
        <x:v>南华丰淳混合A</x:v>
      </x:c>
      <x:c r="D2133" s="1" t="str">
        <x:v>南华基金</x:v>
      </x:c>
      <x:c r="E2133" s="9" t="n">
        <x:v>0.8324512287671232</x:v>
      </x:c>
      <x:c r="F2133" s="9"/>
      <x:c r="G2133" s="9" t="n">
        <x:v>0.26948106369863</x:v>
      </x:c>
      <x:c r="H2133" s="9"/>
      <x:c r="I2133" s="9" t="str">
        <x:v>覆盖/杠杆异常</x:v>
      </x:c>
      <x:c r="J2133" s="9" t="n">
        <x:v>0.1189604611184145</x:v>
      </x:c>
      <x:c r="K2133" s="9" t="n">
        <x:v>0.0119203404212993</x:v>
      </x:c>
      <x:c r="L2133" s="9"/>
      <x:c r="M2133" s="9" t="n">
        <x:v>0.1068003225748879</x:v>
      </x:c>
      <x:c r="N2133" s="9"/>
    </x:row>
    <x:row r="2134">
      <x:c r="A2134" s="1" t="str">
        <x:v>2023Q1</x:v>
      </x:c>
      <x:c r="B2134" s="1" t="str">
        <x:v>005618.OF</x:v>
      </x:c>
      <x:c r="C2134" s="1" t="str">
        <x:v>融通红利机会主题精选A</x:v>
      </x:c>
      <x:c r="D2134" s="1" t="str">
        <x:v>融通基金</x:v>
      </x:c>
      <x:c r="E2134" s="9" t="n">
        <x:v>0.8294019916154277</x:v>
      </x:c>
      <x:c r="F2134" s="9"/>
      <x:c r="G2134" s="9" t="n">
        <x:v>0.1317299748462828</x:v>
      </x:c>
      <x:c r="H2134" s="9"/>
      <x:c r="I2134" s="9" t="str">
        <x:v>覆盖/杠杆异常</x:v>
      </x:c>
      <x:c r="J2134" s="9" t="n">
        <x:v>-0.0514647253840476</x:v>
      </x:c>
      <x:c r="K2134" s="9" t="n">
        <x:v>0.0167474576920587</x:v>
      </x:c>
      <x:c r="L2134" s="9"/>
      <x:c r="M2134" s="9" t="n">
        <x:v>0.0193170058640907</x:v>
      </x:c>
      <x:c r="N2134" s="9"/>
    </x:row>
    <x:row r="2135">
      <x:c r="A2135" s="1" t="str">
        <x:v>2023Q2</x:v>
      </x:c>
      <x:c r="B2135" s="1" t="str">
        <x:v>005618.OF</x:v>
      </x:c>
      <x:c r="C2135" s="1" t="str">
        <x:v>融通红利机会主题精选A</x:v>
      </x:c>
      <x:c r="D2135" s="1" t="str">
        <x:v>融通基金</x:v>
      </x:c>
      <x:c r="E2135" s="9" t="n">
        <x:v>0.9168307776049768</x:v>
      </x:c>
      <x:c r="F2135" s="9"/>
      <x:c r="G2135" s="9" t="n">
        <x:v>0.1352982301710731</x:v>
      </x:c>
      <x:c r="H2135" s="9"/>
      <x:c r="I2135" s="9" t="str">
        <x:v>覆盖/杠杆异常</x:v>
      </x:c>
      <x:c r="J2135" s="9" t="n">
        <x:v>-0.0398001275228043</x:v>
      </x:c>
      <x:c r="K2135" s="9" t="n">
        <x:v>0.0067709071031718</x:v>
      </x:c>
      <x:c r="L2135" s="9"/>
      <x:c r="M2135" s="9" t="n">
        <x:v>-0.1363306744017403</x:v>
      </x:c>
      <x:c r="N2135" s="9"/>
    </x:row>
    <x:row r="2136">
      <x:c r="A2136" s="1" t="str">
        <x:v>2023Q3</x:v>
      </x:c>
      <x:c r="B2136" s="1" t="str">
        <x:v>005618.OF</x:v>
      </x:c>
      <x:c r="C2136" s="1" t="str">
        <x:v>融通红利机会主题精选A</x:v>
      </x:c>
      <x:c r="D2136" s="1" t="str">
        <x:v>融通基金</x:v>
      </x:c>
      <x:c r="E2136" s="9" t="n">
        <x:v>0.8928679004392387</x:v>
      </x:c>
      <x:c r="F2136" s="9"/>
      <x:c r="G2136" s="9" t="n">
        <x:v>0.1123612928257686</x:v>
      </x:c>
      <x:c r="H2136" s="9"/>
      <x:c r="I2136" s="9" t="str">
        <x:v>覆盖/杠杆异常</x:v>
      </x:c>
      <x:c r="J2136" s="9" t="n">
        <x:v>-0.0700389210520608</x:v>
      </x:c>
      <x:c r="K2136" s="9" t="n">
        <x:v>0.0140014361109186</x:v>
      </x:c>
      <x:c r="L2136" s="9"/>
      <x:c r="M2136" s="9" t="n">
        <x:v>-0.0635320458998041</x:v>
      </x:c>
      <x:c r="N2136" s="9"/>
    </x:row>
    <x:row r="2137">
      <x:c r="A2137" s="1" t="str">
        <x:v>2023Q4</x:v>
      </x:c>
      <x:c r="B2137" s="1" t="str">
        <x:v>005618.OF</x:v>
      </x:c>
      <x:c r="C2137" s="1" t="str">
        <x:v>融通红利机会主题精选A</x:v>
      </x:c>
      <x:c r="D2137" s="1" t="str">
        <x:v>融通基金</x:v>
      </x:c>
      <x:c r="E2137" s="9" t="n">
        <x:v>0.7227680341370901</x:v>
      </x:c>
      <x:c r="F2137" s="9"/>
      <x:c r="G2137" s="9" t="n">
        <x:v>0.3099872806827417</x:v>
      </x:c>
      <x:c r="H2137" s="9"/>
      <x:c r="I2137" s="9" t="str">
        <x:v>覆盖/杠杆异常</x:v>
      </x:c>
      <x:c r="J2137" s="9" t="n">
        <x:v>0.031001629210372</x:v>
      </x:c>
      <x:c r="K2137" s="9" t="n">
        <x:v>0.0198746052509315</x:v>
      </x:c>
      <x:c r="L2137" s="9"/>
      <x:c r="M2137" s="9" t="n">
        <x:v>-0.0218170950388523</x:v>
      </x:c>
      <x:c r="N2137" s="9"/>
    </x:row>
    <x:row r="2138">
      <x:c r="A2138" s="1" t="str">
        <x:v>2024Q1</x:v>
      </x:c>
      <x:c r="B2138" s="1" t="str">
        <x:v>005618.OF</x:v>
      </x:c>
      <x:c r="C2138" s="1" t="str">
        <x:v>融通红利机会主题精选A</x:v>
      </x:c>
      <x:c r="D2138" s="1" t="str">
        <x:v>融通基金</x:v>
      </x:c>
      <x:c r="E2138" s="9" t="n">
        <x:v>0.42208125899486</x:v>
      </x:c>
      <x:c r="F2138" s="9" t="n">
        <x:v>0.6204686367789835</x:v>
      </x:c>
      <x:c r="G2138" s="9" t="n">
        <x:v>0.0228292021701884</x:v>
      </x:c>
      <x:c r="H2138" s="9" t="n">
        <x:v>1.0653790979440318</x:v>
      </x:c>
      <x:c r="I2138" s="9" t="str">
        <x:v>可用</x:v>
      </x:c>
      <x:c r="J2138" s="9" t="n">
        <x:v>-0.0214333367255786</x:v>
      </x:c>
      <x:c r="K2138" s="9" t="n">
        <x:v>0.0174055286828451</x:v>
      </x:c>
      <x:c r="L2138" s="9" t="n">
        <x:v>0.0017529749046694097</x:v>
      </x:c>
      <x:c r="M2138" s="9" t="n">
        <x:v>-0.0134433241674305</x:v>
      </x:c>
      <x:c r="N2138" s="9" t="n">
        <x:v>-0.01519629907209991</x:v>
      </x:c>
    </x:row>
    <x:row r="2139">
      <x:c r="A2139" s="1" t="str">
        <x:v>2024Q2</x:v>
      </x:c>
      <x:c r="B2139" s="1" t="str">
        <x:v>005618.OF</x:v>
      </x:c>
      <x:c r="C2139" s="1" t="str">
        <x:v>融通红利机会主题精选A</x:v>
      </x:c>
      <x:c r="D2139" s="1" t="str">
        <x:v>融通基金</x:v>
      </x:c>
      <x:c r="E2139" s="9" t="n">
        <x:v>0.7471563118027011</x:v>
      </x:c>
      <x:c r="F2139" s="9" t="n">
        <x:v>0.3336680164415737</x:v>
      </x:c>
      <x:c r="G2139" s="9" t="n">
        <x:v>0.0830165267175572</x:v>
      </x:c>
      <x:c r="H2139" s="9" t="n">
        <x:v>1.163840854961832</x:v>
      </x:c>
      <x:c r="I2139" s="9" t="str">
        <x:v>可用</x:v>
      </x:c>
      <x:c r="J2139" s="9" t="n">
        <x:v>0.1606714697572842</x:v>
      </x:c>
      <x:c r="K2139" s="9" t="n">
        <x:v>0.0089599220136762</x:v>
      </x:c>
      <x:c r="L2139" s="9" t="n">
        <x:v>0.12303634216154623</x:v>
      </x:c>
      <x:c r="M2139" s="9" t="n">
        <x:v>-0.0052647878600186</x:v>
      </x:c>
      <x:c r="N2139" s="9" t="n">
        <x:v>-0.12830113002156482</x:v>
      </x:c>
    </x:row>
    <x:row r="2140">
      <x:c r="A2140" s="1" t="str">
        <x:v>2024Q3</x:v>
      </x:c>
      <x:c r="B2140" s="1" t="str">
        <x:v>005618.OF</x:v>
      </x:c>
      <x:c r="C2140" s="1" t="str">
        <x:v>融通红利机会主题精选A</x:v>
      </x:c>
      <x:c r="D2140" s="1" t="str">
        <x:v>融通基金</x:v>
      </x:c>
      <x:c r="E2140" s="9" t="n">
        <x:v>0.8976144359504132</x:v>
      </x:c>
      <x:c r="F2140" s="9" t="n">
        <x:v>0.1313568671782762</x:v>
      </x:c>
      <x:c r="G2140" s="9" t="n">
        <x:v>0.0932395035419126</x:v>
      </x:c>
      <x:c r="H2140" s="9" t="n">
        <x:v>1.122210806670602</x:v>
      </x:c>
      <x:c r="I2140" s="9" t="str">
        <x:v>可用</x:v>
      </x:c>
      <x:c r="J2140" s="9" t="n">
        <x:v>-0.0206428811428998</x:v>
      </x:c>
      <x:c r="K2140" s="9" t="n">
        <x:v>0.0278751222406441</x:v>
      </x:c>
      <x:c r="L2140" s="9" t="n">
        <x:v>-0.014867759383732929</x:v>
      </x:c>
      <x:c r="M2140" s="9" t="n">
        <x:v>-0.0067870485678706</x:v>
      </x:c>
      <x:c r="N2140" s="9" t="n">
        <x:v>0.008080710815862329</x:v>
      </x:c>
    </x:row>
    <x:row r="2141">
      <x:c r="A2141" s="1" t="str">
        <x:v>2024Q4</x:v>
      </x:c>
      <x:c r="B2141" s="1" t="str">
        <x:v>005618.OF</x:v>
      </x:c>
      <x:c r="C2141" s="1" t="str">
        <x:v>融通红利机会主题精选A</x:v>
      </x:c>
      <x:c r="D2141" s="1" t="str">
        <x:v>融通基金</x:v>
      </x:c>
      <x:c r="E2141" s="9" t="n">
        <x:v>0.8003503069105691</x:v>
      </x:c>
      <x:c r="F2141" s="9" t="n">
        <x:v>0.1067151575203251</x:v>
      </x:c>
      <x:c r="G2141" s="9" t="n">
        <x:v>0.069580825203252</x:v>
      </x:c>
      <x:c r="H2141" s="9" t="n">
        <x:v>0.9766462896341462</x:v>
      </x:c>
      <x:c r="I2141" s="9" t="str">
        <x:v>可用</x:v>
      </x:c>
      <x:c r="J2141" s="9" t="n">
        <x:v>-0.0120968459253197</x:v>
      </x:c>
      <x:c r="K2141" s="9" t="n">
        <x:v>-0.0061358304583538</x:v>
      </x:c>
      <x:c r="L2141" s="9" t="n">
        <x:v>-0.010336500462860722</x:v>
      </x:c>
      <x:c r="M2141" s="9" t="n">
        <x:v>-0.0394332643721396</x:v>
      </x:c>
      <x:c r="N2141" s="9" t="n">
        <x:v>-0.02909676390927888</x:v>
      </x:c>
    </x:row>
    <x:row r="2142">
      <x:c r="A2142" s="1" t="str">
        <x:v>2025Q1</x:v>
      </x:c>
      <x:c r="B2142" s="1" t="str">
        <x:v>005618.OF</x:v>
      </x:c>
      <x:c r="C2142" s="1" t="str">
        <x:v>融通红利机会主题精选A</x:v>
      </x:c>
      <x:c r="D2142" s="1" t="str">
        <x:v>融通基金</x:v>
      </x:c>
      <x:c r="E2142" s="9" t="n">
        <x:v>0.9042180172413792</x:v>
      </x:c>
      <x:c r="F2142" s="9" t="n">
        <x:v>0.0576137909482758</x:v>
      </x:c>
      <x:c r="G2142" s="9" t="n">
        <x:v>0.0450328577586206</x:v>
      </x:c>
      <x:c r="H2142" s="9" t="n">
        <x:v>1.0068646659482756</x:v>
      </x:c>
      <x:c r="I2142" s="9" t="str">
        <x:v>可用</x:v>
      </x:c>
      <x:c r="J2142" s="9" t="n">
        <x:v>0.0125459507988814</x:v>
      </x:c>
      <x:c r="K2142" s="9" t="n">
        <x:v>0.0167355103051229</x:v>
      </x:c>
      <x:c r="L2142" s="9" t="n">
        <x:v>0.012308470947904503</x:v>
      </x:c>
      <x:c r="M2142" s="9" t="n">
        <x:v>0.0344602532306486</x:v>
      </x:c>
      <x:c r="N2142" s="9" t="n">
        <x:v>0.022151782282744097</x:v>
      </x:c>
    </x:row>
    <x:row r="2143">
      <x:c r="A2143" s="1" t="str">
        <x:v>2025Q2</x:v>
      </x:c>
      <x:c r="B2143" s="1" t="str">
        <x:v>005618.OF</x:v>
      </x:c>
      <x:c r="C2143" s="1" t="str">
        <x:v>融通红利机会主题精选A</x:v>
      </x:c>
      <x:c r="D2143" s="1" t="str">
        <x:v>融通基金</x:v>
      </x:c>
      <x:c r="E2143" s="9" t="n">
        <x:v>0.886508985247629</x:v>
      </x:c>
      <x:c r="F2143" s="9" t="n">
        <x:v>0.0575324731296101</x:v>
      </x:c>
      <x:c r="G2143" s="9" t="n">
        <x:v>0.0969054847207587</x:v>
      </x:c>
      <x:c r="H2143" s="9" t="n">
        <x:v>1.0409469430979978</x:v>
      </x:c>
      <x:c r="I2143" s="9" t="str">
        <x:v>可用</x:v>
      </x:c>
      <x:c r="J2143" s="9" t="n">
        <x:v>0.1790131298144346</x:v>
      </x:c>
      <x:c r="K2143" s="9" t="n">
        <x:v>-0.0093141564174268</x:v>
      </x:c>
      <x:c r="L2143" s="9" t="n">
        <x:v>0.1581608816039859</x:v>
      </x:c>
      <x:c r="M2143" s="9" t="n">
        <x:v>0.4132492113564669</x:v>
      </x:c>
      <x:c r="N2143" s="9" t="n">
        <x:v>0.255088329752481</x:v>
      </x:c>
    </x:row>
    <x:row r="2144">
      <x:c r="A2144" s="1" t="str">
        <x:v>2025Q3</x:v>
      </x:c>
      <x:c r="B2144" s="1" t="str">
        <x:v>005618.OF</x:v>
      </x:c>
      <x:c r="C2144" s="1" t="str">
        <x:v>融通红利机会主题精选A</x:v>
      </x:c>
      <x:c r="D2144" s="1" t="str">
        <x:v>融通基金</x:v>
      </x:c>
      <x:c r="E2144" s="9" t="n">
        <x:v>0.9406264770114944</x:v>
      </x:c>
      <x:c r="F2144" s="9" t="n">
        <x:v>0.0399538426724137</x:v>
      </x:c>
      <x:c r="G2144" s="9" t="n">
        <x:v>0.0254370057471264</x:v>
      </x:c>
      <x:c r="H2144" s="9" t="n">
        <x:v>1.0060173254310345</x:v>
      </x:c>
      <x:c r="I2144" s="9" t="str">
        <x:v>可用</x:v>
      </x:c>
      <x:c r="J2144" s="9" t="n">
        <x:v>-0.002316465870377</x:v>
      </x:c>
      <x:c r="K2144" s="9" t="n">
        <x:v>0.0053859744891888</x:v>
      </x:c>
      <x:c r="L2144" s="9" t="n">
        <x:v>-0.001963738753391399</x:v>
      </x:c>
      <x:c r="M2144" s="9" t="n">
        <x:v>-0.0125446428571429</x:v>
      </x:c>
      <x:c r="N2144" s="9" t="n">
        <x:v>-0.0105809041037515</x:v>
      </x:c>
    </x:row>
    <x:row r="2145">
      <x:c r="A2145" s="1" t="str">
        <x:v>2025Q4</x:v>
      </x:c>
      <x:c r="B2145" s="1" t="str">
        <x:v>005618.OF</x:v>
      </x:c>
      <x:c r="C2145" s="1" t="str">
        <x:v>融通红利机会主题精选A</x:v>
      </x:c>
      <x:c r="D2145" s="1" t="str">
        <x:v>融通基金</x:v>
      </x:c>
      <x:c r="E2145" s="9" t="n">
        <x:v>0.7766615433494883</x:v>
      </x:c>
      <x:c r="F2145" s="9" t="n">
        <x:v>0.0543064033387183</x:v>
      </x:c>
      <x:c r="G2145" s="9" t="n">
        <x:v>0.1985582224017232</x:v>
      </x:c>
      <x:c r="H2145" s="9" t="n">
        <x:v>1.0295261690899298</x:v>
      </x:c>
      <x:c r="I2145" s="9" t="str">
        <x:v>可用</x:v>
      </x:c>
      <x:c r="J2145" s="9" t="n">
        <x:v>-0.0388536352522925</x:v>
      </x:c>
      <x:c r="K2145" s="9" t="n">
        <x:v>0.0082560386605905</x:v>
      </x:c>
      <x:c r="L2145" s="9" t="n">
        <x:v>-0.0297277685543015</x:v>
      </x:c>
      <x:c r="M2145" s="9" t="n">
        <x:v>0.097246710972467</x:v>
      </x:c>
      <x:c r="N2145" s="9" t="n">
        <x:v>0.1269744795267685</x:v>
      </x:c>
    </x:row>
    <x:row r="2146">
      <x:c r="A2146" s="1" t="str">
        <x:v>2026Q1</x:v>
      </x:c>
      <x:c r="B2146" s="1" t="str">
        <x:v>005618.OF</x:v>
      </x:c>
      <x:c r="C2146" s="1" t="str">
        <x:v>融通红利机会主题精选A</x:v>
      </x:c>
      <x:c r="D2146" s="1" t="str">
        <x:v>融通基金</x:v>
      </x:c>
      <x:c r="E2146" s="9" t="n">
        <x:v>0.8106677729032258</x:v>
      </x:c>
      <x:c r="F2146" s="9" t="n">
        <x:v>0.0489201077419354</x:v>
      </x:c>
      <x:c r="G2146" s="9" t="n">
        <x:v>0.1489299335483871</x:v>
      </x:c>
      <x:c r="H2146" s="9" t="n">
        <x:v>1.0085178141935482</x:v>
      </x:c>
      <x:c r="I2146" s="9" t="str">
        <x:v>可用</x:v>
      </x:c>
      <x:c r="J2146" s="9" t="n">
        <x:v>0.1189604611184145</x:v>
      </x:c>
      <x:c r="K2146" s="9" t="n">
        <x:v>0.0119203404212993</x:v>
      </x:c>
      <x:c r="L2146" s="9" t="n">
        <x:v>0.09702055641613637</x:v>
      </x:c>
      <x:c r="M2146" s="9" t="n">
        <x:v>-0.1410383189122372</x:v>
      </x:c>
      <x:c r="N2146" s="9" t="n">
        <x:v>-0.23805887532837355</x:v>
      </x:c>
    </x:row>
    <x:row r="2147">
      <x:c r="A2147" s="1" t="str">
        <x:v>2023Q1</x:v>
      </x:c>
      <x:c r="B2147" s="1" t="str">
        <x:v>005686.OF</x:v>
      </x:c>
      <x:c r="C2147" s="1" t="str">
        <x:v>财通资管瑞享12个月定开混合A</x:v>
      </x:c>
      <x:c r="D2147" s="1" t="str">
        <x:v>财通资管</x:v>
      </x:c>
      <x:c r="E2147" s="9" t="n">
        <x:v>0.0511891285457141</x:v>
      </x:c>
      <x:c r="F2147" s="9" t="n">
        <x:v>1.026601900378623</x:v>
      </x:c>
      <x:c r="G2147" s="9" t="n">
        <x:v>0.0066760630314691</x:v>
      </x:c>
      <x:c r="H2147" s="9" t="n">
        <x:v>1.0844670919558062</x:v>
      </x:c>
      <x:c r="I2147" s="9" t="str">
        <x:v>可用</x:v>
      </x:c>
      <x:c r="J2147" s="9" t="n">
        <x:v>-0.0514647253840476</x:v>
      </x:c>
      <x:c r="K2147" s="9" t="n">
        <x:v>0.0167474576920587</x:v>
      </x:c>
      <x:c r="L2147" s="9" t="n">
        <x:v>0.014558537449924162</x:v>
      </x:c>
      <x:c r="M2147" s="9" t="n">
        <x:v>0.0061045432132487</x:v>
      </x:c>
      <x:c r="N2147" s="9" t="n">
        <x:v>-0.008453994236675462</x:v>
      </x:c>
    </x:row>
    <x:row r="2148">
      <x:c r="A2148" s="1" t="str">
        <x:v>2023Q2</x:v>
      </x:c>
      <x:c r="B2148" s="1" t="str">
        <x:v>005686.OF</x:v>
      </x:c>
      <x:c r="C2148" s="1" t="str">
        <x:v>财通资管瑞享12个月定开混合A</x:v>
      </x:c>
      <x:c r="D2148" s="1" t="str">
        <x:v>财通资管</x:v>
      </x:c>
      <x:c r="E2148" s="9" t="n">
        <x:v>0.0329355628462101</x:v>
      </x:c>
      <x:c r="F2148" s="9" t="n">
        <x:v>0.9503496466411572</x:v>
      </x:c>
      <x:c r="G2148" s="9" t="n">
        <x:v>0.0226879999447445</x:v>
      </x:c>
      <x:c r="H2148" s="9" t="n">
        <x:v>1.0059732094321119</x:v>
      </x:c>
      <x:c r="I2148" s="9" t="str">
        <x:v>可用</x:v>
      </x:c>
      <x:c r="J2148" s="9" t="n">
        <x:v>-0.0398001275228043</x:v>
      </x:c>
      <x:c r="K2148" s="9" t="n">
        <x:v>0.0067709071031718</x:v>
      </x:c>
      <x:c r="L2148" s="9" t="n">
        <x:v>0.005123889571624924</x:v>
      </x:c>
      <x:c r="M2148" s="9" t="n">
        <x:v>0.004626467758162</x:v>
      </x:c>
      <x:c r="N2148" s="9" t="n">
        <x:v>-0.0004974218134629243</x:v>
      </x:c>
    </x:row>
    <x:row r="2149">
      <x:c r="A2149" s="1" t="str">
        <x:v>2023Q3</x:v>
      </x:c>
      <x:c r="B2149" s="1" t="str">
        <x:v>005686.OF</x:v>
      </x:c>
      <x:c r="C2149" s="1" t="str">
        <x:v>财通资管瑞享12个月定开混合A</x:v>
      </x:c>
      <x:c r="D2149" s="1" t="str">
        <x:v>财通资管</x:v>
      </x:c>
      <x:c r="E2149" s="9" t="n">
        <x:v>0.037297114478207</x:v>
      </x:c>
      <x:c r="F2149" s="9" t="n">
        <x:v>1.2019837510449607</x:v>
      </x:c>
      <x:c r="G2149" s="9" t="n">
        <x:v>0.0050409242403409</x:v>
      </x:c>
      <x:c r="H2149" s="9" t="n">
        <x:v>1.2443217897635086</x:v>
      </x:c>
      <x:c r="I2149" s="9" t="str">
        <x:v>覆盖/杠杆异常</x:v>
      </x:c>
      <x:c r="J2149" s="9" t="n">
        <x:v>-0.0700389210520608</x:v>
      </x:c>
      <x:c r="K2149" s="9" t="n">
        <x:v>0.0140014361109186</x:v>
      </x:c>
      <x:c r="L2149" s="9" t="n">
        <x:v>0.014217249040209493</x:v>
      </x:c>
      <x:c r="M2149" s="9" t="n">
        <x:v>-0.0011324155981612</x:v>
      </x:c>
      <x:c r="N2149" s="9"/>
    </x:row>
    <x:row r="2150">
      <x:c r="A2150" s="1" t="str">
        <x:v>2023Q4</x:v>
      </x:c>
      <x:c r="B2150" s="1" t="str">
        <x:v>005686.OF</x:v>
      </x:c>
      <x:c r="C2150" s="1" t="str">
        <x:v>财通资管瑞享12个月定开混合A</x:v>
      </x:c>
      <x:c r="D2150" s="1" t="str">
        <x:v>财通资管</x:v>
      </x:c>
      <x:c r="E2150" s="9"/>
      <x:c r="F2150" s="9" t="n">
        <x:v>1.189501129449014</x:v>
      </x:c>
      <x:c r="G2150" s="9" t="n">
        <x:v>0.0361196121554186</x:v>
      </x:c>
      <x:c r="H2150" s="9"/>
      <x:c r="I2150" s="9" t="str">
        <x:v>覆盖/杠杆异常</x:v>
      </x:c>
      <x:c r="J2150" s="9" t="n">
        <x:v>0.031001629210372</x:v>
      </x:c>
      <x:c r="K2150" s="9" t="n">
        <x:v>0.0198746052509315</x:v>
      </x:c>
      <x:c r="L2150" s="9"/>
      <x:c r="M2150" s="9" t="n">
        <x:v>-0.0113370161154819</x:v>
      </x:c>
      <x:c r="N2150" s="9"/>
    </x:row>
    <x:row r="2151">
      <x:c r="A2151" s="1" t="str">
        <x:v>2024Q1</x:v>
      </x:c>
      <x:c r="B2151" s="1" t="str">
        <x:v>005686.OF</x:v>
      </x:c>
      <x:c r="C2151" s="1" t="str">
        <x:v>财通资管瑞享12个月定开混合A</x:v>
      </x:c>
      <x:c r="D2151" s="1" t="str">
        <x:v>财通资管</x:v>
      </x:c>
      <x:c r="E2151" s="9" t="n">
        <x:v>0.0150305262205267</x:v>
      </x:c>
      <x:c r="F2151" s="9" t="n">
        <x:v>1.180818394494838</x:v>
      </x:c>
      <x:c r="G2151" s="9" t="n">
        <x:v>0.0108453310824451</x:v>
      </x:c>
      <x:c r="H2151" s="9" t="n">
        <x:v>1.2066942517978099</x:v>
      </x:c>
      <x:c r="I2151" s="9" t="str">
        <x:v>覆盖/杠杆异常</x:v>
      </x:c>
      <x:c r="J2151" s="9" t="n">
        <x:v>-0.0214333367255786</x:v>
      </x:c>
      <x:c r="K2151" s="9" t="n">
        <x:v>0.0174055286828451</x:v>
      </x:c>
      <x:c r="L2151" s="9" t="n">
        <x:v>0.020230614104963816</x:v>
      </x:c>
      <x:c r="M2151" s="9" t="n">
        <x:v>0.0123079313922007</x:v>
      </x:c>
      <x:c r="N2151" s="9"/>
    </x:row>
    <x:row r="2152">
      <x:c r="A2152" s="1" t="str">
        <x:v>2024Q2</x:v>
      </x:c>
      <x:c r="B2152" s="1" t="str">
        <x:v>005686.OF</x:v>
      </x:c>
      <x:c r="C2152" s="1" t="str">
        <x:v>财通资管瑞享12个月定开混合A</x:v>
      </x:c>
      <x:c r="D2152" s="1" t="str">
        <x:v>财通资管</x:v>
      </x:c>
      <x:c r="E2152" s="9"/>
      <x:c r="F2152" s="9" t="n">
        <x:v>1.0204058973701589</x:v>
      </x:c>
      <x:c r="G2152" s="9" t="n">
        <x:v>0.0228466246358233</x:v>
      </x:c>
      <x:c r="H2152" s="9"/>
      <x:c r="I2152" s="9" t="str">
        <x:v>覆盖/杠杆异常</x:v>
      </x:c>
      <x:c r="J2152" s="9" t="n">
        <x:v>0.1606714697572842</x:v>
      </x:c>
      <x:c r="K2152" s="9" t="n">
        <x:v>0.0089599220136762</x:v>
      </x:c>
      <x:c r="L2152" s="9"/>
      <x:c r="M2152" s="9" t="n">
        <x:v>-0.0013593106596886</x:v>
      </x:c>
      <x:c r="N2152" s="9"/>
    </x:row>
    <x:row r="2153">
      <x:c r="A2153" s="1" t="str">
        <x:v>2024Q3</x:v>
      </x:c>
      <x:c r="B2153" s="1" t="str">
        <x:v>005686.OF</x:v>
      </x:c>
      <x:c r="C2153" s="1" t="str">
        <x:v>财通资管瑞享12个月定开混合A</x:v>
      </x:c>
      <x:c r="D2153" s="1" t="str">
        <x:v>财通资管</x:v>
      </x:c>
      <x:c r="E2153" s="9"/>
      <x:c r="F2153" s="9" t="n">
        <x:v>1.2476415278674498</x:v>
      </x:c>
      <x:c r="G2153" s="9" t="n">
        <x:v>0.0152551704717825</x:v>
      </x:c>
      <x:c r="H2153" s="9"/>
      <x:c r="I2153" s="9" t="str">
        <x:v>覆盖/杠杆异常</x:v>
      </x:c>
      <x:c r="J2153" s="9" t="n">
        <x:v>-0.0206428811428998</x:v>
      </x:c>
      <x:c r="K2153" s="9" t="n">
        <x:v>0.0278751222406441</x:v>
      </x:c>
      <x:c r="L2153" s="9"/>
      <x:c r="M2153" s="9" t="n">
        <x:v>0.0218541997391807</x:v>
      </x:c>
      <x:c r="N2153" s="9"/>
    </x:row>
    <x:row r="2154">
      <x:c r="A2154" s="1" t="str">
        <x:v>2024Q4</x:v>
      </x:c>
      <x:c r="B2154" s="1" t="str">
        <x:v>005686.OF</x:v>
      </x:c>
      <x:c r="C2154" s="1" t="str">
        <x:v>财通资管瑞享12个月定开混合A</x:v>
      </x:c>
      <x:c r="D2154" s="1" t="str">
        <x:v>财通资管</x:v>
      </x:c>
      <x:c r="E2154" s="9" t="n">
        <x:v>0.1962140992883509</x:v>
      </x:c>
      <x:c r="F2154" s="9" t="n">
        <x:v>1.3398185264680136</x:v>
      </x:c>
      <x:c r="G2154" s="9" t="n">
        <x:v>0.0213114987251208</x:v>
      </x:c>
      <x:c r="H2154" s="9" t="n">
        <x:v>1.5573441244814854</x:v>
      </x:c>
      <x:c r="I2154" s="9" t="str">
        <x:v>覆盖/杠杆异常</x:v>
      </x:c>
      <x:c r="J2154" s="9" t="n">
        <x:v>-0.0120968459253197</x:v>
      </x:c>
      <x:c r="K2154" s="9" t="n">
        <x:v>-0.0061358304583538</x:v>
      </x:c>
      <x:c r="L2154" s="9" t="n">
        <x:v>-0.010594471050835708</x:v>
      </x:c>
      <x:c r="M2154" s="9" t="n">
        <x:v>-0.0068082588060562</x:v>
      </x:c>
      <x:c r="N2154" s="9"/>
    </x:row>
    <x:row r="2155">
      <x:c r="A2155" s="1" t="str">
        <x:v>2025Q1</x:v>
      </x:c>
      <x:c r="B2155" s="1" t="str">
        <x:v>005686.OF</x:v>
      </x:c>
      <x:c r="C2155" s="1" t="str">
        <x:v>财通资管瑞享12个月定开混合A</x:v>
      </x:c>
      <x:c r="D2155" s="1" t="str">
        <x:v>财通资管</x:v>
      </x:c>
      <x:c r="E2155" s="9" t="n">
        <x:v>0.193774590644395</x:v>
      </x:c>
      <x:c r="F2155" s="9" t="n">
        <x:v>1.0999393843000536</x:v>
      </x:c>
      <x:c r="G2155" s="9" t="n">
        <x:v>0.0246289288943376</x:v>
      </x:c>
      <x:c r="H2155" s="9" t="n">
        <x:v>1.3183429038387862</x:v>
      </x:c>
      <x:c r="I2155" s="9" t="str">
        <x:v>覆盖/杠杆异常</x:v>
      </x:c>
      <x:c r="J2155" s="9" t="n">
        <x:v>0.0125459507988814</x:v>
      </x:c>
      <x:c r="K2155" s="9" t="n">
        <x:v>0.0167355103051229</x:v>
      </x:c>
      <x:c r="L2155" s="9" t="n">
        <x:v>0.02083913338126205</x:v>
      </x:c>
      <x:c r="M2155" s="9" t="n">
        <x:v>0.0258550032352808</x:v>
      </x:c>
      <x:c r="N2155" s="9"/>
    </x:row>
    <x:row r="2156">
      <x:c r="A2156" s="1" t="str">
        <x:v>2025Q2</x:v>
      </x:c>
      <x:c r="B2156" s="1" t="str">
        <x:v>005686.OF</x:v>
      </x:c>
      <x:c r="C2156" s="1" t="str">
        <x:v>财通资管瑞享12个月定开混合A</x:v>
      </x:c>
      <x:c r="D2156" s="1" t="str">
        <x:v>财通资管</x:v>
      </x:c>
      <x:c r="E2156" s="9" t="n">
        <x:v>0.1057828949615713</x:v>
      </x:c>
      <x:c r="F2156" s="9" t="n">
        <x:v>0.7548550665243382</x:v>
      </x:c>
      <x:c r="G2156" s="9" t="n">
        <x:v>0.0869257791631084</x:v>
      </x:c>
      <x:c r="H2156" s="9" t="n">
        <x:v>0.9475637406490179</x:v>
      </x:c>
      <x:c r="I2156" s="9" t="str">
        <x:v>可用</x:v>
      </x:c>
      <x:c r="J2156" s="9" t="n">
        <x:v>0.1790131298144346</x:v>
      </x:c>
      <x:c r="K2156" s="9" t="n">
        <x:v>-0.0093141564174268</x:v>
      </x:c>
      <x:c r="L2156" s="9" t="n">
        <x:v>0.011905688945807664</x:v>
      </x:c>
      <x:c r="M2156" s="9" t="n">
        <x:v>0.076481700643419</x:v>
      </x:c>
      <x:c r="N2156" s="9" t="n">
        <x:v>0.06457601169761133</x:v>
      </x:c>
    </x:row>
    <x:row r="2157">
      <x:c r="A2157" s="1" t="str">
        <x:v>2025Q3</x:v>
      </x:c>
      <x:c r="B2157" s="1" t="str">
        <x:v>005686.OF</x:v>
      </x:c>
      <x:c r="C2157" s="1" t="str">
        <x:v>财通资管瑞享12个月定开混合A</x:v>
      </x:c>
      <x:c r="D2157" s="1" t="str">
        <x:v>财通资管</x:v>
      </x:c>
      <x:c r="E2157" s="9" t="n">
        <x:v>0.2727229167856576</x:v>
      </x:c>
      <x:c r="F2157" s="9" t="n">
        <x:v>0.6407879748532445</x:v>
      </x:c>
      <x:c r="G2157" s="9" t="n">
        <x:v>0.1334686249405045</x:v>
      </x:c>
      <x:c r="H2157" s="9" t="n">
        <x:v>1.0469795165794067</x:v>
      </x:c>
      <x:c r="I2157" s="9" t="str">
        <x:v>可用</x:v>
      </x:c>
      <x:c r="J2157" s="9" t="n">
        <x:v>-0.002316465870377</x:v>
      </x:c>
      <x:c r="K2157" s="9" t="n">
        <x:v>0.0053859744891888</x:v>
      </x:c>
      <x:c r="L2157" s="9" t="n">
        <x:v>0.0028195143567348864</x:v>
      </x:c>
      <x:c r="M2157" s="9" t="n">
        <x:v>0.010255718624927</x:v>
      </x:c>
      <x:c r="N2157" s="9" t="n">
        <x:v>0.007436204268192113</x:v>
      </x:c>
    </x:row>
    <x:row r="2158">
      <x:c r="A2158" s="1" t="str">
        <x:v>2025Q4</x:v>
      </x:c>
      <x:c r="B2158" s="1" t="str">
        <x:v>005686.OF</x:v>
      </x:c>
      <x:c r="C2158" s="1" t="str">
        <x:v>财通资管瑞享12个月定开混合A</x:v>
      </x:c>
      <x:c r="D2158" s="1" t="str">
        <x:v>财通资管</x:v>
      </x:c>
      <x:c r="E2158" s="9" t="n">
        <x:v>0.2416938321425767</x:v>
      </x:c>
      <x:c r="F2158" s="9" t="n">
        <x:v>0.7437761076391615</x:v>
      </x:c>
      <x:c r="G2158" s="9" t="n">
        <x:v>0.0577759019392321</x:v>
      </x:c>
      <x:c r="H2158" s="9" t="n">
        <x:v>1.0432458417209702</x:v>
      </x:c>
      <x:c r="I2158" s="9" t="str">
        <x:v>可用</x:v>
      </x:c>
      <x:c r="J2158" s="9" t="n">
        <x:v>-0.0388536352522925</x:v>
      </x:c>
      <x:c r="K2158" s="9" t="n">
        <x:v>0.0082560386605905</x:v>
      </x:c>
      <x:c r="L2158" s="9" t="n">
        <x:v>-0.003250039697304045</x:v>
      </x:c>
      <x:c r="M2158" s="9" t="n">
        <x:v>0.0175649483062845</x:v>
      </x:c>
      <x:c r="N2158" s="9" t="n">
        <x:v>0.020814988003588546</x:v>
      </x:c>
    </x:row>
    <x:row r="2159">
      <x:c r="A2159" s="1" t="str">
        <x:v>2026Q1</x:v>
      </x:c>
      <x:c r="B2159" s="1" t="str">
        <x:v>005686.OF</x:v>
      </x:c>
      <x:c r="C2159" s="1" t="str">
        <x:v>财通资管瑞享12个月定开混合A</x:v>
      </x:c>
      <x:c r="D2159" s="1" t="str">
        <x:v>财通资管</x:v>
      </x:c>
      <x:c r="E2159" s="9" t="n">
        <x:v>0.1796077956457963</x:v>
      </x:c>
      <x:c r="F2159" s="9" t="n">
        <x:v>0.7998180778970121</x:v>
      </x:c>
      <x:c r="G2159" s="9" t="n">
        <x:v>0.1245268761676831</x:v>
      </x:c>
      <x:c r="H2159" s="9" t="n">
        <x:v>1.1039527497104915</x:v>
      </x:c>
      <x:c r="I2159" s="9" t="str">
        <x:v>可用</x:v>
      </x:c>
      <x:c r="J2159" s="9" t="n">
        <x:v>0.1189604611184145</x:v>
      </x:c>
      <x:c r="K2159" s="9" t="n">
        <x:v>0.0119203404212993</x:v>
      </x:c>
      <x:c r="L2159" s="9" t="n">
        <x:v>0.030900329954127552</x:v>
      </x:c>
      <x:c r="M2159" s="9" t="n">
        <x:v>0.0062352333834336</x:v>
      </x:c>
      <x:c r="N2159" s="9" t="n">
        <x:v>-0.02466509657069395</x:v>
      </x:c>
    </x:row>
    <x:row r="2160">
      <x:c r="A2160" s="1" t="str">
        <x:v>2023Q1</x:v>
      </x:c>
      <x:c r="B2160" s="1" t="str">
        <x:v>005706.OF</x:v>
      </x:c>
      <x:c r="C2160" s="1" t="str">
        <x:v>兴业龙腾双益平衡混合</x:v>
      </x:c>
      <x:c r="D2160" s="1" t="str">
        <x:v>兴业基金</x:v>
      </x:c>
      <x:c r="E2160" s="9" t="n">
        <x:v>0.4289542993997453</x:v>
      </x:c>
      <x:c r="F2160" s="9" t="n">
        <x:v>0.6433305944340023</x:v>
      </x:c>
      <x:c r="G2160" s="9" t="n">
        <x:v>0.040345474261808</x:v>
      </x:c>
      <x:c r="H2160" s="9" t="n">
        <x:v>1.1126303680955556</x:v>
      </x:c>
      <x:c r="I2160" s="9" t="str">
        <x:v>可用</x:v>
      </x:c>
      <x:c r="J2160" s="9" t="n">
        <x:v>-0.0514647253840476</x:v>
      </x:c>
      <x:c r="K2160" s="9" t="n">
        <x:v>0.0167474576920587</x:v>
      </x:c>
      <x:c r="L2160" s="9" t="n">
        <x:v>-0.011301863308624</x:v>
      </x:c>
      <x:c r="M2160" s="9" t="n">
        <x:v>-0.0312288613303269</x:v>
      </x:c>
      <x:c r="N2160" s="9" t="n">
        <x:v>-0.0199269980217029</x:v>
      </x:c>
    </x:row>
    <x:row r="2161">
      <x:c r="A2161" s="1" t="str">
        <x:v>2023Q2</x:v>
      </x:c>
      <x:c r="B2161" s="1" t="str">
        <x:v>005706.OF</x:v>
      </x:c>
      <x:c r="C2161" s="1" t="str">
        <x:v>兴业龙腾双益平衡混合</x:v>
      </x:c>
      <x:c r="D2161" s="1" t="str">
        <x:v>兴业基金</x:v>
      </x:c>
      <x:c r="E2161" s="9" t="n">
        <x:v>0.3687787245739417</x:v>
      </x:c>
      <x:c r="F2161" s="9" t="n">
        <x:v>0.6458573749312809</x:v>
      </x:c>
      <x:c r="G2161" s="9" t="n">
        <x:v>0.0363153130841121</x:v>
      </x:c>
      <x:c r="H2161" s="9" t="n">
        <x:v>1.0509514125893347</x:v>
      </x:c>
      <x:c r="I2161" s="9" t="str">
        <x:v>可用</x:v>
      </x:c>
      <x:c r="J2161" s="9" t="n">
        <x:v>-0.0398001275228043</x:v>
      </x:c>
      <x:c r="K2161" s="9" t="n">
        <x:v>0.0067709071031718</x:v>
      </x:c>
      <x:c r="L2161" s="9" t="n">
        <x:v>-0.010304399978181899</x:v>
      </x:c>
      <x:c r="M2161" s="9" t="n">
        <x:v>-0.0283370185034329</x:v>
      </x:c>
      <x:c r="N2161" s="9" t="n">
        <x:v>-0.018032618525251003</x:v>
      </x:c>
    </x:row>
    <x:row r="2162">
      <x:c r="A2162" s="1" t="str">
        <x:v>2023Q3</x:v>
      </x:c>
      <x:c r="B2162" s="1" t="str">
        <x:v>005706.OF</x:v>
      </x:c>
      <x:c r="C2162" s="1" t="str">
        <x:v>兴业龙腾双益平衡混合</x:v>
      </x:c>
      <x:c r="D2162" s="1" t="str">
        <x:v>兴业基金</x:v>
      </x:c>
      <x:c r="E2162" s="9" t="n">
        <x:v>0.319983300660713</x:v>
      </x:c>
      <x:c r="F2162" s="9" t="n">
        <x:v>0.6555454001306904</x:v>
      </x:c>
      <x:c r="G2162" s="9" t="n">
        <x:v>0.0656045525303129</x:v>
      </x:c>
      <x:c r="H2162" s="9" t="n">
        <x:v>1.0411332533217164</x:v>
      </x:c>
      <x:c r="I2162" s="9" t="str">
        <x:v>可用</x:v>
      </x:c>
      <x:c r="J2162" s="9" t="n">
        <x:v>-0.0700389210520608</x:v>
      </x:c>
      <x:c r="K2162" s="9" t="n">
        <x:v>0.0140014361109186</x:v>
      </x:c>
      <x:c r="L2162" s="9" t="n">
        <x:v>-0.013232708095217085</x:v>
      </x:c>
      <x:c r="M2162" s="9" t="n">
        <x:v>-0.0143122342655248</x:v>
      </x:c>
      <x:c r="N2162" s="9" t="n">
        <x:v>-0.001079526170307715</x:v>
      </x:c>
    </x:row>
    <x:row r="2163">
      <x:c r="A2163" s="1" t="str">
        <x:v>2023Q4</x:v>
      </x:c>
      <x:c r="B2163" s="1" t="str">
        <x:v>005706.OF</x:v>
      </x:c>
      <x:c r="C2163" s="1" t="str">
        <x:v>兴业龙腾双益平衡混合</x:v>
      </x:c>
      <x:c r="D2163" s="1" t="str">
        <x:v>兴业基金</x:v>
      </x:c>
      <x:c r="E2163" s="9" t="n">
        <x:v>0.3184999231714812</x:v>
      </x:c>
      <x:c r="F2163" s="9" t="n">
        <x:v>0.6443577537645974</x:v>
      </x:c>
      <x:c r="G2163" s="9" t="n">
        <x:v>0.0736710845881991</x:v>
      </x:c>
      <x:c r="H2163" s="9" t="n">
        <x:v>1.0365287615242778</x:v>
      </x:c>
      <x:c r="I2163" s="9" t="str">
        <x:v>可用</x:v>
      </x:c>
      <x:c r="J2163" s="9" t="n">
        <x:v>0.031001629210372</x:v>
      </x:c>
      <x:c r="K2163" s="9" t="n">
        <x:v>0.0198746052509315</x:v>
      </x:c>
      <x:c r="L2163" s="9" t="n">
        <x:v>0.022680372518142523</x:v>
      </x:c>
      <x:c r="M2163" s="9" t="n">
        <x:v>0.0253948967193196</x:v>
      </x:c>
      <x:c r="N2163" s="9" t="n">
        <x:v>0.002714524201177078</x:v>
      </x:c>
    </x:row>
    <x:row r="2164">
      <x:c r="A2164" s="1" t="str">
        <x:v>2024Q1</x:v>
      </x:c>
      <x:c r="B2164" s="1" t="str">
        <x:v>005706.OF</x:v>
      </x:c>
      <x:c r="C2164" s="1" t="str">
        <x:v>兴业龙腾双益平衡混合</x:v>
      </x:c>
      <x:c r="D2164" s="1" t="str">
        <x:v>兴业基金</x:v>
      </x:c>
      <x:c r="E2164" s="9" t="n">
        <x:v>0.2702559542220847</x:v>
      </x:c>
      <x:c r="F2164" s="9" t="n">
        <x:v>0.7349747655428396</x:v>
      </x:c>
      <x:c r="G2164" s="9" t="n">
        <x:v>0.0285205875347974</x:v>
      </x:c>
      <x:c r="H2164" s="9" t="n">
        <x:v>1.0337513072997215</x:v>
      </x:c>
      <x:c r="I2164" s="9" t="str">
        <x:v>可用</x:v>
      </x:c>
      <x:c r="J2164" s="9" t="n">
        <x:v>-0.0214333367255786</x:v>
      </x:c>
      <x:c r="K2164" s="9" t="n">
        <x:v>0.0174055286828451</x:v>
      </x:c>
      <x:c r="L2164" s="9" t="n">
        <x:v>0.0070001374938887485</x:v>
      </x:c>
      <x:c r="M2164" s="9" t="n">
        <x:v>0.0161156535134494</x:v>
      </x:c>
      <x:c r="N2164" s="9" t="n">
        <x:v>0.009115516019560652</x:v>
      </x:c>
    </x:row>
    <x:row r="2165">
      <x:c r="A2165" s="1" t="str">
        <x:v>2024Q2</x:v>
      </x:c>
      <x:c r="B2165" s="1" t="str">
        <x:v>005706.OF</x:v>
      </x:c>
      <x:c r="C2165" s="1" t="str">
        <x:v>兴业龙腾双益平衡混合</x:v>
      </x:c>
      <x:c r="D2165" s="1" t="str">
        <x:v>兴业基金</x:v>
      </x:c>
      <x:c r="E2165" s="9" t="n">
        <x:v>0.2396954457155191</x:v>
      </x:c>
      <x:c r="F2165" s="9" t="n">
        <x:v>0.7212791931074177</x:v>
      </x:c>
      <x:c r="G2165" s="9" t="n">
        <x:v>0.037347600330959</x:v>
      </x:c>
      <x:c r="H2165" s="9" t="n">
        <x:v>0.9983222391538957</x:v>
      </x:c>
      <x:c r="I2165" s="9" t="str">
        <x:v>可用</x:v>
      </x:c>
      <x:c r="J2165" s="9" t="n">
        <x:v>0.1606714697572842</x:v>
      </x:c>
      <x:c r="K2165" s="9" t="n">
        <x:v>0.0089599220136762</x:v>
      </x:c>
      <x:c r="L2165" s="9" t="n">
        <x:v>0.04497482487756954</x:v>
      </x:c>
      <x:c r="M2165" s="9" t="n">
        <x:v>0.0149271137026238</x:v>
      </x:c>
      <x:c r="N2165" s="9" t="n">
        <x:v>-0.030047711174945743</x:v>
      </x:c>
    </x:row>
    <x:row r="2166">
      <x:c r="A2166" s="1" t="str">
        <x:v>2024Q3</x:v>
      </x:c>
      <x:c r="B2166" s="1" t="str">
        <x:v>005706.OF</x:v>
      </x:c>
      <x:c r="C2166" s="1" t="str">
        <x:v>兴业龙腾双益平衡混合</x:v>
      </x:c>
      <x:c r="D2166" s="1" t="str">
        <x:v>兴业基金</x:v>
      </x:c>
      <x:c r="E2166" s="9" t="n">
        <x:v>0.2738029692782596</x:v>
      </x:c>
      <x:c r="F2166" s="9" t="n">
        <x:v>0.7232844060708511</x:v>
      </x:c>
      <x:c r="G2166" s="9" t="n">
        <x:v>0.1758903687343818</x:v>
      </x:c>
      <x:c r="H2166" s="9" t="n">
        <x:v>1.1729777440834925</x:v>
      </x:c>
      <x:c r="I2166" s="9" t="str">
        <x:v>可用</x:v>
      </x:c>
      <x:c r="J2166" s="9" t="n">
        <x:v>-0.0206428811428998</x:v>
      </x:c>
      <x:c r="K2166" s="9" t="n">
        <x:v>0.0278751222406441</x:v>
      </x:c>
      <x:c r="L2166" s="9" t="n">
        <x:v>0.014509559082592483</x:v>
      </x:c>
      <x:c r="M2166" s="9" t="n">
        <x:v>0.0184993680340113</x:v>
      </x:c>
      <x:c r="N2166" s="9" t="n">
        <x:v>0.003989808951418816</x:v>
      </x:c>
    </x:row>
    <x:row r="2167">
      <x:c r="A2167" s="1" t="str">
        <x:v>2024Q4</x:v>
      </x:c>
      <x:c r="B2167" s="1" t="str">
        <x:v>005706.OF</x:v>
      </x:c>
      <x:c r="C2167" s="1" t="str">
        <x:v>兴业龙腾双益平衡混合</x:v>
      </x:c>
      <x:c r="D2167" s="1" t="str">
        <x:v>兴业基金</x:v>
      </x:c>
      <x:c r="E2167" s="9" t="n">
        <x:v>0.27088782871771</x:v>
      </x:c>
      <x:c r="F2167" s="9" t="n">
        <x:v>0.6752552323714219</x:v>
      </x:c>
      <x:c r="G2167" s="9" t="n">
        <x:v>0.0490494114498487</x:v>
      </x:c>
      <x:c r="H2167" s="9" t="n">
        <x:v>0.9951924725389807</x:v>
      </x:c>
      <x:c r="I2167" s="9" t="str">
        <x:v>可用</x:v>
      </x:c>
      <x:c r="J2167" s="9" t="n">
        <x:v>-0.0120968459253197</x:v>
      </x:c>
      <x:c r="K2167" s="9" t="n">
        <x:v>-0.0061358304583538</x:v>
      </x:c>
      <x:c r="L2167" s="9" t="n">
        <x:v>-0.0074201399489898755</x:v>
      </x:c>
      <x:c r="M2167" s="9" t="n">
        <x:v>0.0001128158844765</x:v>
      </x:c>
      <x:c r="N2167" s="9" t="n">
        <x:v>0.007532955833466376</x:v>
      </x:c>
    </x:row>
    <x:row r="2168">
      <x:c r="A2168" s="1" t="str">
        <x:v>2025Q1</x:v>
      </x:c>
      <x:c r="B2168" s="1" t="str">
        <x:v>005706.OF</x:v>
      </x:c>
      <x:c r="C2168" s="1" t="str">
        <x:v>兴业龙腾双益平衡混合</x:v>
      </x:c>
      <x:c r="D2168" s="1" t="str">
        <x:v>兴业基金</x:v>
      </x:c>
      <x:c r="E2168" s="9" t="n">
        <x:v>0.3176903444807644</x:v>
      </x:c>
      <x:c r="F2168" s="9" t="n">
        <x:v>0.7917137310787026</x:v>
      </x:c>
      <x:c r="G2168" s="9" t="n">
        <x:v>0.1263215526778979</x:v>
      </x:c>
      <x:c r="H2168" s="9" t="n">
        <x:v>1.2357256282373648</x:v>
      </x:c>
      <x:c r="I2168" s="9" t="str">
        <x:v>覆盖/杠杆异常</x:v>
      </x:c>
      <x:c r="J2168" s="9" t="n">
        <x:v>0.0125459507988814</x:v>
      </x:c>
      <x:c r="K2168" s="9" t="n">
        <x:v>0.0167355103051229</x:v>
      </x:c>
      <x:c r="L2168" s="9" t="n">
        <x:v>0.01723546073631028</x:v>
      </x:c>
      <x:c r="M2168" s="9" t="n">
        <x:v>0.0224478285391991</x:v>
      </x:c>
      <x:c r="N2168" s="9"/>
    </x:row>
    <x:row r="2169">
      <x:c r="A2169" s="1" t="str">
        <x:v>2025Q2</x:v>
      </x:c>
      <x:c r="B2169" s="1" t="str">
        <x:v>005706.OF</x:v>
      </x:c>
      <x:c r="C2169" s="1" t="str">
        <x:v>兴业龙腾双益平衡混合</x:v>
      </x:c>
      <x:c r="D2169" s="1" t="str">
        <x:v>兴业基金</x:v>
      </x:c>
      <x:c r="E2169" s="9" t="n">
        <x:v>0.2808569254185692</x:v>
      </x:c>
      <x:c r="F2169" s="9" t="n">
        <x:v>0.6394284844333749</x:v>
      </x:c>
      <x:c r="G2169" s="9" t="n">
        <x:v>0.0713906886674968</x:v>
      </x:c>
      <x:c r="H2169" s="9" t="n">
        <x:v>0.9916760985194408</x:v>
      </x:c>
      <x:c r="I2169" s="9" t="str">
        <x:v>可用</x:v>
      </x:c>
      <x:c r="J2169" s="9" t="n">
        <x:v>0.1790131298144346</x:v>
      </x:c>
      <x:c r="K2169" s="9" t="n">
        <x:v>-0.0093141564174268</x:v>
      </x:c>
      <x:c r="L2169" s="9" t="n">
        <x:v>0.04432134032746669</x:v>
      </x:c>
      <x:c r="M2169" s="9" t="n">
        <x:v>0.0274713150926744</x:v>
      </x:c>
      <x:c r="N2169" s="9" t="n">
        <x:v>-0.016850025234792294</x:v>
      </x:c>
    </x:row>
    <x:row r="2170">
      <x:c r="A2170" s="1" t="str">
        <x:v>2025Q3</x:v>
      </x:c>
      <x:c r="B2170" s="1" t="str">
        <x:v>005706.OF</x:v>
      </x:c>
      <x:c r="C2170" s="1" t="str">
        <x:v>兴业龙腾双益平衡混合</x:v>
      </x:c>
      <x:c r="D2170" s="1" t="str">
        <x:v>兴业基金</x:v>
      </x:c>
      <x:c r="E2170" s="9" t="n">
        <x:v>0.307910489049893</x:v>
      </x:c>
      <x:c r="F2170" s="9" t="n">
        <x:v>0.5968843028157419</x:v>
      </x:c>
      <x:c r="G2170" s="9" t="n">
        <x:v>0.256158058126132</x:v>
      </x:c>
      <x:c r="H2170" s="9" t="n">
        <x:v>1.160952849991767</x:v>
      </x:c>
      <x:c r="I2170" s="9" t="str">
        <x:v>可用</x:v>
      </x:c>
      <x:c r="J2170" s="9" t="n">
        <x:v>-0.002316465870377</x:v>
      </x:c>
      <x:c r="K2170" s="9" t="n">
        <x:v>0.0053859744891888</x:v>
      </x:c>
      <x:c r="L2170" s="9" t="n">
        <x:v>0.0025015394889476607</x:v>
      </x:c>
      <x:c r="M2170" s="9" t="n">
        <x:v>0.0092344035219584</x:v>
      </x:c>
      <x:c r="N2170" s="9" t="n">
        <x:v>0.00673286403301074</x:v>
      </x:c>
    </x:row>
    <x:row r="2171">
      <x:c r="A2171" s="1" t="str">
        <x:v>2025Q4</x:v>
      </x:c>
      <x:c r="B2171" s="1" t="str">
        <x:v>005706.OF</x:v>
      </x:c>
      <x:c r="C2171" s="1" t="str">
        <x:v>兴业龙腾双益平衡混合</x:v>
      </x:c>
      <x:c r="D2171" s="1" t="str">
        <x:v>兴业基金</x:v>
      </x:c>
      <x:c r="E2171" s="9" t="n">
        <x:v>0.2700360728262719</x:v>
      </x:c>
      <x:c r="F2171" s="9" t="n">
        <x:v>0.5189698084056491</x:v>
      </x:c>
      <x:c r="G2171" s="9" t="n">
        <x:v>0.0770962326016675</x:v>
      </x:c>
      <x:c r="H2171" s="9" t="n">
        <x:v>0.8661021138335885</x:v>
      </x:c>
      <x:c r="I2171" s="9" t="str">
        <x:v>可用</x:v>
      </x:c>
      <x:c r="J2171" s="9" t="n">
        <x:v>-0.0388536352522925</x:v>
      </x:c>
      <x:c r="K2171" s="9" t="n">
        <x:v>0.0082560386605905</x:v>
      </x:c>
      <x:c r="L2171" s="9" t="n">
        <x:v>-0.006207248276677178</x:v>
      </x:c>
      <x:c r="M2171" s="9" t="n">
        <x:v>-0.0070752207681668</x:v>
      </x:c>
      <x:c r="N2171" s="9" t="n">
        <x:v>-0.0008679724914896223</x:v>
      </x:c>
    </x:row>
    <x:row r="2172">
      <x:c r="A2172" s="1" t="str">
        <x:v>2026Q1</x:v>
      </x:c>
      <x:c r="B2172" s="1" t="str">
        <x:v>005706.OF</x:v>
      </x:c>
      <x:c r="C2172" s="1" t="str">
        <x:v>兴业龙腾双益平衡混合</x:v>
      </x:c>
      <x:c r="D2172" s="1" t="str">
        <x:v>兴业基金</x:v>
      </x:c>
      <x:c r="E2172" s="9" t="n">
        <x:v>0.2217046683489546</x:v>
      </x:c>
      <x:c r="F2172" s="9" t="n">
        <x:v>0.384690013518385</x:v>
      </x:c>
      <x:c r="G2172" s="9" t="n">
        <x:v>0.1307250319033886</x:v>
      </x:c>
      <x:c r="H2172" s="9" t="n">
        <x:v>0.7371197137707282</x:v>
      </x:c>
      <x:c r="I2172" s="9" t="str">
        <x:v>覆盖/杠杆异常</x:v>
      </x:c>
      <x:c r="J2172" s="9" t="n">
        <x:v>0.1189604611184145</x:v>
      </x:c>
      <x:c r="K2172" s="9" t="n">
        <x:v>0.0119203404212993</x:v>
      </x:c>
      <x:c r="L2172" s="9" t="n">
        <x:v>0.030959725496710177</x:v>
      </x:c>
      <x:c r="M2172" s="9" t="n">
        <x:v>-0.0087864987945351</x:v>
      </x:c>
      <x:c r="N2172" s="9"/>
    </x:row>
    <x:row r="2173">
      <x:c r="A2173" s="1" t="str">
        <x:v>2023Q1</x:v>
      </x:c>
      <x:c r="B2173" s="1" t="str">
        <x:v>005741.OF</x:v>
      </x:c>
      <x:c r="C2173" s="1" t="str">
        <x:v>南方君信灵活配置混合A</x:v>
      </x:c>
      <x:c r="D2173" s="1" t="str">
        <x:v>南方基金</x:v>
      </x:c>
      <x:c r="E2173" s="9" t="n">
        <x:v>0.5550726975881262</x:v>
      </x:c>
      <x:c r="F2173" s="9" t="n">
        <x:v>0.0750233116883116</x:v>
      </x:c>
      <x:c r="G2173" s="9" t="n">
        <x:v>0.0602772933913377</x:v>
      </x:c>
      <x:c r="H2173" s="9" t="n">
        <x:v>0.6903733026677754</x:v>
      </x:c>
      <x:c r="I2173" s="9" t="str">
        <x:v>覆盖/杠杆异常</x:v>
      </x:c>
      <x:c r="J2173" s="9" t="n">
        <x:v>-0.0514647253840476</x:v>
      </x:c>
      <x:c r="K2173" s="9" t="n">
        <x:v>0.0167474576920587</x:v>
      </x:c>
      <x:c r="L2173" s="9" t="n">
        <x:v>-0.027310214211137284</x:v>
      </x:c>
      <x:c r="M2173" s="9" t="n">
        <x:v>0.0392623124075246</x:v>
      </x:c>
      <x:c r="N2173" s="9"/>
    </x:row>
    <x:row r="2174">
      <x:c r="A2174" s="1" t="str">
        <x:v>2023Q2</x:v>
      </x:c>
      <x:c r="B2174" s="1" t="str">
        <x:v>005741.OF</x:v>
      </x:c>
      <x:c r="C2174" s="1" t="str">
        <x:v>南方君信灵活配置混合A</x:v>
      </x:c>
      <x:c r="D2174" s="1" t="str">
        <x:v>南方基金</x:v>
      </x:c>
      <x:c r="E2174" s="9" t="n">
        <x:v>0.8167872714312294</x:v>
      </x:c>
      <x:c r="F2174" s="9"/>
      <x:c r="G2174" s="9" t="n">
        <x:v>0.0835594082980603</x:v>
      </x:c>
      <x:c r="H2174" s="9"/>
      <x:c r="I2174" s="9" t="str">
        <x:v>覆盖/杠杆异常</x:v>
      </x:c>
      <x:c r="J2174" s="9" t="n">
        <x:v>-0.0398001275228043</x:v>
      </x:c>
      <x:c r="K2174" s="9" t="n">
        <x:v>0.0067709071031718</x:v>
      </x:c>
      <x:c r="L2174" s="9"/>
      <x:c r="M2174" s="9" t="n">
        <x:v>-0.0325418213250622</x:v>
      </x:c>
      <x:c r="N2174" s="9"/>
    </x:row>
    <x:row r="2175">
      <x:c r="A2175" s="1" t="str">
        <x:v>2023Q3</x:v>
      </x:c>
      <x:c r="B2175" s="1" t="str">
        <x:v>005741.OF</x:v>
      </x:c>
      <x:c r="C2175" s="1" t="str">
        <x:v>南方君信灵活配置混合A</x:v>
      </x:c>
      <x:c r="D2175" s="1" t="str">
        <x:v>南方基金</x:v>
      </x:c>
      <x:c r="E2175" s="9" t="n">
        <x:v>0.6455351473321547</x:v>
      </x:c>
      <x:c r="F2175" s="9" t="n">
        <x:v>0.0045731638786889</x:v>
      </x:c>
      <x:c r="G2175" s="9" t="n">
        <x:v>0.0690148937621832</x:v>
      </x:c>
      <x:c r="H2175" s="9" t="n">
        <x:v>0.7191232049730267</x:v>
      </x:c>
      <x:c r="I2175" s="9" t="str">
        <x:v>覆盖/杠杆异常</x:v>
      </x:c>
      <x:c r="J2175" s="9" t="n">
        <x:v>-0.0700389210520608</x:v>
      </x:c>
      <x:c r="K2175" s="9" t="n">
        <x:v>0.0140014361109186</x:v>
      </x:c>
      <x:c r="L2175" s="9" t="n">
        <x:v>-0.045148554358454995</x:v>
      </x:c>
      <x:c r="M2175" s="9" t="n">
        <x:v>-0.023965943133442</x:v>
      </x:c>
      <x:c r="N2175" s="9"/>
    </x:row>
    <x:row r="2176">
      <x:c r="A2176" s="1" t="str">
        <x:v>2023Q4</x:v>
      </x:c>
      <x:c r="B2176" s="1" t="str">
        <x:v>005741.OF</x:v>
      </x:c>
      <x:c r="C2176" s="1" t="str">
        <x:v>南方君信灵活配置混合A</x:v>
      </x:c>
      <x:c r="D2176" s="1" t="str">
        <x:v>南方基金</x:v>
      </x:c>
      <x:c r="E2176" s="9" t="n">
        <x:v>0.7613628225070396</x:v>
      </x:c>
      <x:c r="F2176" s="9"/>
      <x:c r="G2176" s="9" t="n">
        <x:v>0.2473124166909409</x:v>
      </x:c>
      <x:c r="H2176" s="9"/>
      <x:c r="I2176" s="9" t="str">
        <x:v>覆盖/杠杆异常</x:v>
      </x:c>
      <x:c r="J2176" s="9" t="n">
        <x:v>0.031001629210372</x:v>
      </x:c>
      <x:c r="K2176" s="9" t="n">
        <x:v>0.0198746052509315</x:v>
      </x:c>
      <x:c r="L2176" s="9"/>
      <x:c r="M2176" s="9" t="n">
        <x:v>-0.1017715793441387</x:v>
      </x:c>
      <x:c r="N2176" s="9"/>
    </x:row>
    <x:row r="2177">
      <x:c r="A2177" s="1" t="str">
        <x:v>2024Q1</x:v>
      </x:c>
      <x:c r="B2177" s="1" t="str">
        <x:v>005741.OF</x:v>
      </x:c>
      <x:c r="C2177" s="1" t="str">
        <x:v>南方君信灵活配置混合A</x:v>
      </x:c>
      <x:c r="D2177" s="1" t="str">
        <x:v>南方基金</x:v>
      </x:c>
      <x:c r="E2177" s="9" t="n">
        <x:v>0.7023822517557297</x:v>
      </x:c>
      <x:c r="F2177" s="9"/>
      <x:c r="G2177" s="9" t="n">
        <x:v>0.3009201447935031</x:v>
      </x:c>
      <x:c r="H2177" s="9"/>
      <x:c r="I2177" s="9" t="str">
        <x:v>覆盖/杠杆异常</x:v>
      </x:c>
      <x:c r="J2177" s="9" t="n">
        <x:v>-0.0214333367255786</x:v>
      </x:c>
      <x:c r="K2177" s="9" t="n">
        <x:v>0.0174055286828451</x:v>
      </x:c>
      <x:c r="L2177" s="9"/>
      <x:c r="M2177" s="9" t="n">
        <x:v>0.0052155146573946</x:v>
      </x:c>
      <x:c r="N2177" s="9"/>
    </x:row>
    <x:row r="2178">
      <x:c r="A2178" s="1" t="str">
        <x:v>2024Q2</x:v>
      </x:c>
      <x:c r="B2178" s="1" t="str">
        <x:v>005741.OF</x:v>
      </x:c>
      <x:c r="C2178" s="1" t="str">
        <x:v>南方君信灵活配置混合A</x:v>
      </x:c>
      <x:c r="D2178" s="1" t="str">
        <x:v>南方基金</x:v>
      </x:c>
      <x:c r="E2178" s="9" t="n">
        <x:v>0.8771019607517966</x:v>
      </x:c>
      <x:c r="F2178" s="9"/>
      <x:c r="G2178" s="9" t="n">
        <x:v>0.1264127735765616</x:v>
      </x:c>
      <x:c r="H2178" s="9"/>
      <x:c r="I2178" s="9" t="str">
        <x:v>覆盖/杠杆异常</x:v>
      </x:c>
      <x:c r="J2178" s="9" t="n">
        <x:v>0.1606714697572842</x:v>
      </x:c>
      <x:c r="K2178" s="9" t="n">
        <x:v>0.0089599220136762</x:v>
      </x:c>
      <x:c r="L2178" s="9"/>
      <x:c r="M2178" s="9" t="n">
        <x:v>0.0974475190839694</x:v>
      </x:c>
      <x:c r="N2178" s="9"/>
    </x:row>
    <x:row r="2179">
      <x:c r="A2179" s="1" t="str">
        <x:v>2024Q3</x:v>
      </x:c>
      <x:c r="B2179" s="1" t="str">
        <x:v>005741.OF</x:v>
      </x:c>
      <x:c r="C2179" s="1" t="str">
        <x:v>南方君信灵活配置混合A</x:v>
      </x:c>
      <x:c r="D2179" s="1" t="str">
        <x:v>南方基金</x:v>
      </x:c>
      <x:c r="E2179" s="9" t="n">
        <x:v>0.7812992621708321</x:v>
      </x:c>
      <x:c r="F2179" s="9"/>
      <x:c r="G2179" s="9" t="n">
        <x:v>0.0966686030598935</x:v>
      </x:c>
      <x:c r="H2179" s="9"/>
      <x:c r="I2179" s="9" t="str">
        <x:v>覆盖/杠杆异常</x:v>
      </x:c>
      <x:c r="J2179" s="9" t="n">
        <x:v>-0.0206428811428998</x:v>
      </x:c>
      <x:c r="K2179" s="9" t="n">
        <x:v>0.0278751222406441</x:v>
      </x:c>
      <x:c r="L2179" s="9"/>
      <x:c r="M2179" s="9" t="n">
        <x:v>0.0212476904684273</x:v>
      </x:c>
      <x:c r="N2179" s="9"/>
    </x:row>
    <x:row r="2180">
      <x:c r="A2180" s="1" t="str">
        <x:v>2024Q4</x:v>
      </x:c>
      <x:c r="B2180" s="1" t="str">
        <x:v>005741.OF</x:v>
      </x:c>
      <x:c r="C2180" s="1" t="str">
        <x:v>南方君信灵活配置混合A</x:v>
      </x:c>
      <x:c r="D2180" s="1" t="str">
        <x:v>南方基金</x:v>
      </x:c>
      <x:c r="E2180" s="9" t="n">
        <x:v>0.5751451808919921</x:v>
      </x:c>
      <x:c r="F2180" s="9" t="n">
        <x:v>0.0365974072741521</x:v>
      </x:c>
      <x:c r="G2180" s="9" t="n">
        <x:v>0.0693471772941008</x:v>
      </x:c>
      <x:c r="H2180" s="9" t="n">
        <x:v>0.6810897654602449</x:v>
      </x:c>
      <x:c r="I2180" s="9" t="str">
        <x:v>覆盖/杠杆异常</x:v>
      </x:c>
      <x:c r="J2180" s="9" t="n">
        <x:v>-0.0120968459253197</x:v>
      </x:c>
      <x:c r="K2180" s="9" t="n">
        <x:v>-0.0061358304583538</x:v>
      </x:c>
      <x:c r="L2180" s="9" t="n">
        <x:v>-0.007181998124190077</x:v>
      </x:c>
      <x:c r="M2180" s="9" t="n">
        <x:v>0.0732719629649336</x:v>
      </x:c>
      <x:c r="N2180" s="9"/>
    </x:row>
    <x:row r="2181">
      <x:c r="A2181" s="1" t="str">
        <x:v>2025Q1</x:v>
      </x:c>
      <x:c r="B2181" s="1" t="str">
        <x:v>005741.OF</x:v>
      </x:c>
      <x:c r="C2181" s="1" t="str">
        <x:v>南方君信灵活配置混合A</x:v>
      </x:c>
      <x:c r="D2181" s="1" t="str">
        <x:v>南方基金</x:v>
      </x:c>
      <x:c r="E2181" s="9" t="n">
        <x:v>0.5701545908587998</x:v>
      </x:c>
      <x:c r="F2181" s="9" t="n">
        <x:v>0.1655459250314753</x:v>
      </x:c>
      <x:c r="G2181" s="9" t="n">
        <x:v>0.0377552015947503</x:v>
      </x:c>
      <x:c r="H2181" s="9" t="n">
        <x:v>0.7734557174850255</x:v>
      </x:c>
      <x:c r="I2181" s="9" t="str">
        <x:v>覆盖/杠杆异常</x:v>
      </x:c>
      <x:c r="J2181" s="9" t="n">
        <x:v>0.0125459507988814</x:v>
      </x:c>
      <x:c r="K2181" s="9" t="n">
        <x:v>0.0167355103051229</x:v>
      </x:c>
      <x:c r="L2181" s="9" t="n">
        <x:v>0.009923626979006216</x:v>
      </x:c>
      <x:c r="M2181" s="9" t="n">
        <x:v>0.0786812097174021</x:v>
      </x:c>
      <x:c r="N2181" s="9"/>
    </x:row>
    <x:row r="2182">
      <x:c r="A2182" s="1" t="str">
        <x:v>2025Q2</x:v>
      </x:c>
      <x:c r="B2182" s="1" t="str">
        <x:v>005741.OF</x:v>
      </x:c>
      <x:c r="C2182" s="1" t="str">
        <x:v>南方君信灵活配置混合A</x:v>
      </x:c>
      <x:c r="D2182" s="1" t="str">
        <x:v>南方基金</x:v>
      </x:c>
      <x:c r="E2182" s="9" t="n">
        <x:v>0.614086974940693</x:v>
      </x:c>
      <x:c r="F2182" s="9" t="n">
        <x:v>0.0338369391894149</x:v>
      </x:c>
      <x:c r="G2182" s="9" t="n">
        <x:v>0.087386627251161</x:v>
      </x:c>
      <x:c r="H2182" s="9" t="n">
        <x:v>0.7353105413812688</x:v>
      </x:c>
      <x:c r="I2182" s="9" t="str">
        <x:v>覆盖/杠杆异常</x:v>
      </x:c>
      <x:c r="J2182" s="9" t="n">
        <x:v>0.1790131298144346</x:v>
      </x:c>
      <x:c r="K2182" s="9" t="n">
        <x:v>-0.0093141564174268</x:v>
      </x:c>
      <x:c r="L2182" s="9" t="n">
        <x:v>0.10961446881811454</x:v>
      </x:c>
      <x:c r="M2182" s="9" t="n">
        <x:v>0.141517672473227</x:v>
      </x:c>
      <x:c r="N2182" s="9"/>
    </x:row>
    <x:row r="2183">
      <x:c r="A2183" s="1" t="str">
        <x:v>2025Q3</x:v>
      </x:c>
      <x:c r="B2183" s="1" t="str">
        <x:v>005741.OF</x:v>
      </x:c>
      <x:c r="C2183" s="1" t="str">
        <x:v>南方君信灵活配置混合A</x:v>
      </x:c>
      <x:c r="D2183" s="1" t="str">
        <x:v>南方基金</x:v>
      </x:c>
      <x:c r="E2183" s="9" t="n">
        <x:v>0.5346616934128363</x:v>
      </x:c>
      <x:c r="F2183" s="9" t="n">
        <x:v>0.0293345386950874</x:v>
      </x:c>
      <x:c r="G2183" s="9" t="n">
        <x:v>0.3028653405793699</x:v>
      </x:c>
      <x:c r="H2183" s="9" t="n">
        <x:v>0.8668615726872937</x:v>
      </x:c>
      <x:c r="I2183" s="9" t="str">
        <x:v>可用</x:v>
      </x:c>
      <x:c r="J2183" s="9" t="n">
        <x:v>-0.002316465870377</x:v>
      </x:c>
      <x:c r="K2183" s="9" t="n">
        <x:v>0.0053859744891888</x:v>
      </x:c>
      <x:c r="L2183" s="9" t="n">
        <x:v>-0.001080530487924944</x:v>
      </x:c>
      <x:c r="M2183" s="9" t="n">
        <x:v>-0.0026976968916089</x:v>
      </x:c>
      <x:c r="N2183" s="9" t="n">
        <x:v>-0.0016171664036839558</x:v>
      </x:c>
    </x:row>
    <x:row r="2184">
      <x:c r="A2184" s="1" t="str">
        <x:v>2025Q4</x:v>
      </x:c>
      <x:c r="B2184" s="1" t="str">
        <x:v>005741.OF</x:v>
      </x:c>
      <x:c r="C2184" s="1" t="str">
        <x:v>南方君信灵活配置混合A</x:v>
      </x:c>
      <x:c r="D2184" s="1" t="str">
        <x:v>南方基金</x:v>
      </x:c>
      <x:c r="E2184" s="9" t="n">
        <x:v>0.7701026865739721</x:v>
      </x:c>
      <x:c r="F2184" s="9" t="n">
        <x:v>0.024961862814181</x:v>
      </x:c>
      <x:c r="G2184" s="9" t="n">
        <x:v>0.2129700272421277</x:v>
      </x:c>
      <x:c r="H2184" s="9" t="n">
        <x:v>1.0080345766302807</x:v>
      </x:c>
      <x:c r="I2184" s="9" t="str">
        <x:v>可用</x:v>
      </x:c>
      <x:c r="J2184" s="9" t="n">
        <x:v>-0.0388536352522925</x:v>
      </x:c>
      <x:c r="K2184" s="9" t="n">
        <x:v>0.0082560386605905</x:v>
      </x:c>
      <x:c r="L2184" s="9" t="n">
        <x:v>-0.029715202786521407</x:v>
      </x:c>
      <x:c r="M2184" s="9" t="n">
        <x:v>0.0280996406798821</x:v>
      </x:c>
      <x:c r="N2184" s="9" t="n">
        <x:v>0.057814843466403504</x:v>
      </x:c>
    </x:row>
    <x:row r="2185">
      <x:c r="A2185" s="1" t="str">
        <x:v>2026Q1</x:v>
      </x:c>
      <x:c r="B2185" s="1" t="str">
        <x:v>005741.OF</x:v>
      </x:c>
      <x:c r="C2185" s="1" t="str">
        <x:v>南方君信灵活配置混合A</x:v>
      </x:c>
      <x:c r="D2185" s="1" t="str">
        <x:v>南方基金</x:v>
      </x:c>
      <x:c r="E2185" s="9" t="n">
        <x:v>0.7091979879689551</x:v>
      </x:c>
      <x:c r="F2185" s="9" t="n">
        <x:v>0.0178146819334178</x:v>
      </x:c>
      <x:c r="G2185" s="9" t="n">
        <x:v>0.1497545753219027</x:v>
      </x:c>
      <x:c r="H2185" s="9" t="n">
        <x:v>0.8767672452242756</x:v>
      </x:c>
      <x:c r="I2185" s="9" t="str">
        <x:v>可用</x:v>
      </x:c>
      <x:c r="J2185" s="9" t="n">
        <x:v>0.1189604611184145</x:v>
      </x:c>
      <x:c r="K2185" s="9" t="n">
        <x:v>0.0119203404212993</x:v>
      </x:c>
      <x:c r="L2185" s="9" t="n">
        <x:v>0.0845788767461822</x:v>
      </x:c>
      <x:c r="M2185" s="9" t="n">
        <x:v>0.0843510700962104</x:v>
      </x:c>
      <x:c r="N2185" s="9" t="n">
        <x:v>-0.00022780664997179567</x:v>
      </x:c>
    </x:row>
    <x:row r="2186">
      <x:c r="A2186" s="1" t="str">
        <x:v>2023Q1</x:v>
      </x:c>
      <x:c r="B2186" s="1" t="str">
        <x:v>005823.OF</x:v>
      </x:c>
      <x:c r="C2186" s="1" t="str">
        <x:v>泰康颐享混合A</x:v>
      </x:c>
      <x:c r="D2186" s="1" t="str">
        <x:v>泰康基金</x:v>
      </x:c>
      <x:c r="E2186" s="9" t="n">
        <x:v>0.232558972288598</x:v>
      </x:c>
      <x:c r="F2186" s="9" t="n">
        <x:v>1.0214808484254074</x:v>
      </x:c>
      <x:c r="G2186" s="9" t="n">
        <x:v>0.0120613752986911</x:v>
      </x:c>
      <x:c r="H2186" s="9" t="n">
        <x:v>1.2661011960126964</x:v>
      </x:c>
      <x:c r="I2186" s="9" t="str">
        <x:v>覆盖/杠杆异常</x:v>
      </x:c>
      <x:c r="J2186" s="9" t="n">
        <x:v>-0.0514647253840476</x:v>
      </x:c>
      <x:c r="K2186" s="9" t="n">
        <x:v>0.0167474576920587</x:v>
      </x:c>
      <x:c r="L2186" s="9" t="n">
        <x:v>0.005138623647823703</x:v>
      </x:c>
      <x:c r="M2186" s="9" t="n">
        <x:v>-0.0029928918817807</x:v>
      </x:c>
      <x:c r="N2186" s="9"/>
    </x:row>
    <x:row r="2187">
      <x:c r="A2187" s="1" t="str">
        <x:v>2023Q2</x:v>
      </x:c>
      <x:c r="B2187" s="1" t="str">
        <x:v>005823.OF</x:v>
      </x:c>
      <x:c r="C2187" s="1" t="str">
        <x:v>泰康颐享混合A</x:v>
      </x:c>
      <x:c r="D2187" s="1" t="str">
        <x:v>泰康基金</x:v>
      </x:c>
      <x:c r="E2187" s="9" t="n">
        <x:v>0.2430846554107363</x:v>
      </x:c>
      <x:c r="F2187" s="9" t="n">
        <x:v>1.0453274642282324</x:v>
      </x:c>
      <x:c r="G2187" s="9" t="n">
        <x:v>0.0032371205857291</x:v>
      </x:c>
      <x:c r="H2187" s="9" t="n">
        <x:v>1.2916492402246977</x:v>
      </x:c>
      <x:c r="I2187" s="9" t="str">
        <x:v>覆盖/杠杆异常</x:v>
      </x:c>
      <x:c r="J2187" s="9" t="n">
        <x:v>-0.0398001275228043</x:v>
      </x:c>
      <x:c r="K2187" s="9" t="n">
        <x:v>0.0067709071031718</x:v>
      </x:c>
      <x:c r="L2187" s="9" t="n">
        <x:v>-0.0025969851315007404</x:v>
      </x:c>
      <x:c r="M2187" s="9" t="n">
        <x:v>-0.0261163227016885</x:v>
      </x:c>
      <x:c r="N2187" s="9"/>
    </x:row>
    <x:row r="2188">
      <x:c r="A2188" s="1" t="str">
        <x:v>2023Q3</x:v>
      </x:c>
      <x:c r="B2188" s="1" t="str">
        <x:v>005823.OF</x:v>
      </x:c>
      <x:c r="C2188" s="1" t="str">
        <x:v>泰康颐享混合A</x:v>
      </x:c>
      <x:c r="D2188" s="1" t="str">
        <x:v>泰康基金</x:v>
      </x:c>
      <x:c r="E2188" s="9" t="n">
        <x:v>0.1293468241107464</x:v>
      </x:c>
      <x:c r="F2188" s="9" t="n">
        <x:v>1.053829925804383</x:v>
      </x:c>
      <x:c r="G2188" s="9" t="n">
        <x:v>0.0040859873637358</x:v>
      </x:c>
      <x:c r="H2188" s="9" t="n">
        <x:v>1.1872627372788653</x:v>
      </x:c>
      <x:c r="I2188" s="9" t="str">
        <x:v>可用</x:v>
      </x:c>
      <x:c r="J2188" s="9" t="n">
        <x:v>-0.0700389210520608</x:v>
      </x:c>
      <x:c r="K2188" s="9" t="n">
        <x:v>0.0140014361109186</x:v>
      </x:c>
      <x:c r="L2188" s="9" t="n">
        <x:v>0.005695820375696796</x:v>
      </x:c>
      <x:c r="M2188" s="9" t="n">
        <x:v>0.0030823765122909</x:v>
      </x:c>
      <x:c r="N2188" s="9" t="n">
        <x:v>-0.0026134438634058954</x:v>
      </x:c>
    </x:row>
    <x:row r="2189">
      <x:c r="A2189" s="1" t="str">
        <x:v>2023Q4</x:v>
      </x:c>
      <x:c r="B2189" s="1" t="str">
        <x:v>005823.OF</x:v>
      </x:c>
      <x:c r="C2189" s="1" t="str">
        <x:v>泰康颐享混合A</x:v>
      </x:c>
      <x:c r="D2189" s="1" t="str">
        <x:v>泰康基金</x:v>
      </x:c>
      <x:c r="E2189" s="9" t="n">
        <x:v>0.1263964230320582</x:v>
      </x:c>
      <x:c r="F2189" s="9" t="n">
        <x:v>1.105626266602309</x:v>
      </x:c>
      <x:c r="G2189" s="9" t="n">
        <x:v>0.0601254021157636</x:v>
      </x:c>
      <x:c r="H2189" s="9" t="n">
        <x:v>1.2921480917501307</x:v>
      </x:c>
      <x:c r="I2189" s="9" t="str">
        <x:v>覆盖/杠杆异常</x:v>
      </x:c>
      <x:c r="J2189" s="9" t="n">
        <x:v>0.031001629210372</x:v>
      </x:c>
      <x:c r="K2189" s="9" t="n">
        <x:v>0.0198746052509315</x:v>
      </x:c>
      <x:c r="L2189" s="9" t="n">
        <x:v>0.02589238064413923</x:v>
      </x:c>
      <x:c r="M2189" s="9" t="n">
        <x:v>0.0064530997925789</x:v>
      </x:c>
      <x:c r="N2189" s="9"/>
    </x:row>
    <x:row r="2190">
      <x:c r="A2190" s="1" t="str">
        <x:v>2024Q1</x:v>
      </x:c>
      <x:c r="B2190" s="1" t="str">
        <x:v>005823.OF</x:v>
      </x:c>
      <x:c r="C2190" s="1" t="str">
        <x:v>泰康颐享混合A</x:v>
      </x:c>
      <x:c r="D2190" s="1" t="str">
        <x:v>泰康基金</x:v>
      </x:c>
      <x:c r="E2190" s="9" t="n">
        <x:v>0.0667312074975038</x:v>
      </x:c>
      <x:c r="F2190" s="9" t="n">
        <x:v>1.2535947525188342</x:v>
      </x:c>
      <x:c r="G2190" s="9" t="n">
        <x:v>0.0050905987564672</x:v>
      </x:c>
      <x:c r="H2190" s="9" t="n">
        <x:v>1.325416558772805</x:v>
      </x:c>
      <x:c r="I2190" s="9" t="str">
        <x:v>覆盖/杠杆异常</x:v>
      </x:c>
      <x:c r="J2190" s="9" t="n">
        <x:v>-0.0214333367255786</x:v>
      </x:c>
      <x:c r="K2190" s="9" t="n">
        <x:v>0.0174055286828451</x:v>
      </x:c>
      <x:c r="L2190" s="9" t="n">
        <x:v>0.02038920698123222</x:v>
      </x:c>
      <x:c r="M2190" s="9" t="n">
        <x:v>0.008014655369819</x:v>
      </x:c>
      <x:c r="N2190" s="9"/>
    </x:row>
    <x:row r="2191">
      <x:c r="A2191" s="1" t="str">
        <x:v>2024Q2</x:v>
      </x:c>
      <x:c r="B2191" s="1" t="str">
        <x:v>005823.OF</x:v>
      </x:c>
      <x:c r="C2191" s="1" t="str">
        <x:v>泰康颐享混合A</x:v>
      </x:c>
      <x:c r="D2191" s="1" t="str">
        <x:v>泰康基金</x:v>
      </x:c>
      <x:c r="E2191" s="9" t="n">
        <x:v>0.1068857550860719</x:v>
      </x:c>
      <x:c r="F2191" s="9" t="n">
        <x:v>1.1660131992370892</x:v>
      </x:c>
      <x:c r="G2191" s="9" t="n">
        <x:v>0.0125581683294209</x:v>
      </x:c>
      <x:c r="H2191" s="9" t="n">
        <x:v>1.285457122652582</x:v>
      </x:c>
      <x:c r="I2191" s="9" t="str">
        <x:v>覆盖/杠杆异常</x:v>
      </x:c>
      <x:c r="J2191" s="9" t="n">
        <x:v>0.1606714697572842</x:v>
      </x:c>
      <x:c r="K2191" s="9" t="n">
        <x:v>0.0089599220136762</x:v>
      </x:c>
      <x:c r="L2191" s="9" t="n">
        <x:v>0.027620878697877695</x:v>
      </x:c>
      <x:c r="M2191" s="9" t="n">
        <x:v>0.0182492806300167</x:v>
      </x:c>
      <x:c r="N2191" s="9"/>
    </x:row>
    <x:row r="2192">
      <x:c r="A2192" s="1" t="str">
        <x:v>2024Q3</x:v>
      </x:c>
      <x:c r="B2192" s="1" t="str">
        <x:v>005823.OF</x:v>
      </x:c>
      <x:c r="C2192" s="1" t="str">
        <x:v>泰康颐享混合A</x:v>
      </x:c>
      <x:c r="D2192" s="1" t="str">
        <x:v>泰康基金</x:v>
      </x:c>
      <x:c r="E2192" s="9" t="n">
        <x:v>0.2165822521042907</x:v>
      </x:c>
      <x:c r="F2192" s="9" t="n">
        <x:v>1.0810644727981933</x:v>
      </x:c>
      <x:c r="G2192" s="9" t="n">
        <x:v>0.0281288783617327</x:v>
      </x:c>
      <x:c r="H2192" s="9" t="n">
        <x:v>1.3257756032642165</x:v>
      </x:c>
      <x:c r="I2192" s="9" t="str">
        <x:v>覆盖/杠杆异常</x:v>
      </x:c>
      <x:c r="J2192" s="9" t="n">
        <x:v>-0.0206428811428998</x:v>
      </x:c>
      <x:c r="K2192" s="9" t="n">
        <x:v>0.0278751222406441</x:v>
      </x:c>
      <x:c r="L2192" s="9" t="n">
        <x:v>0.025663922641416675</x:v>
      </x:c>
      <x:c r="M2192" s="9" t="n">
        <x:v>0.0119729307652265</x:v>
      </x:c>
      <x:c r="N2192" s="9"/>
    </x:row>
    <x:row r="2193">
      <x:c r="A2193" s="1" t="str">
        <x:v>2024Q4</x:v>
      </x:c>
      <x:c r="B2193" s="1" t="str">
        <x:v>005823.OF</x:v>
      </x:c>
      <x:c r="C2193" s="1" t="str">
        <x:v>泰康颐享混合A</x:v>
      </x:c>
      <x:c r="D2193" s="1" t="str">
        <x:v>泰康基金</x:v>
      </x:c>
      <x:c r="E2193" s="9" t="n">
        <x:v>0.2092772261189801</x:v>
      </x:c>
      <x:c r="F2193" s="9" t="n">
        <x:v>0.8979913634560907</x:v>
      </x:c>
      <x:c r="G2193" s="9" t="n">
        <x:v>0.047349960509915</x:v>
      </x:c>
      <x:c r="H2193" s="9" t="n">
        <x:v>1.1546185500849857</x:v>
      </x:c>
      <x:c r="I2193" s="9" t="str">
        <x:v>可用</x:v>
      </x:c>
      <x:c r="J2193" s="9" t="n">
        <x:v>-0.0120968459253197</x:v>
      </x:c>
      <x:c r="K2193" s="9" t="n">
        <x:v>-0.0061358304583538</x:v>
      </x:c>
      <x:c r="L2193" s="9" t="n">
        <x:v>-0.008041517119272132</x:v>
      </x:c>
      <x:c r="M2193" s="9" t="n">
        <x:v>0.0033803644914756</x:v>
      </x:c>
      <x:c r="N2193" s="9" t="n">
        <x:v>0.011421881610747732</x:v>
      </x:c>
    </x:row>
    <x:row r="2194">
      <x:c r="A2194" s="1" t="str">
        <x:v>2025Q1</x:v>
      </x:c>
      <x:c r="B2194" s="1" t="str">
        <x:v>005823.OF</x:v>
      </x:c>
      <x:c r="C2194" s="1" t="str">
        <x:v>泰康颐享混合A</x:v>
      </x:c>
      <x:c r="D2194" s="1" t="str">
        <x:v>泰康基金</x:v>
      </x:c>
      <x:c r="E2194" s="9" t="n">
        <x:v>0.2410383488358173</x:v>
      </x:c>
      <x:c r="F2194" s="9" t="n">
        <x:v>0.6935900347159872</x:v>
      </x:c>
      <x:c r="G2194" s="9" t="n">
        <x:v>0.0528776426048961</x:v>
      </x:c>
      <x:c r="H2194" s="9" t="n">
        <x:v>0.9875060261567007</x:v>
      </x:c>
      <x:c r="I2194" s="9" t="str">
        <x:v>可用</x:v>
      </x:c>
      <x:c r="J2194" s="9" t="n">
        <x:v>0.0125459507988814</x:v>
      </x:c>
      <x:c r="K2194" s="9" t="n">
        <x:v>0.0167355103051229</x:v>
      </x:c>
      <x:c r="L2194" s="9" t="n">
        <x:v>0.01463163843865773</x:v>
      </x:c>
      <x:c r="M2194" s="9" t="n">
        <x:v>0.009008349201699</x:v>
      </x:c>
      <x:c r="N2194" s="9" t="n">
        <x:v>-0.0056232892369587305</x:v>
      </x:c>
    </x:row>
    <x:row r="2195">
      <x:c r="A2195" s="1" t="str">
        <x:v>2025Q2</x:v>
      </x:c>
      <x:c r="B2195" s="1" t="str">
        <x:v>005823.OF</x:v>
      </x:c>
      <x:c r="C2195" s="1" t="str">
        <x:v>泰康颐享混合A</x:v>
      </x:c>
      <x:c r="D2195" s="1" t="str">
        <x:v>泰康基金</x:v>
      </x:c>
      <x:c r="E2195" s="9" t="n">
        <x:v>0.2514690026709402</x:v>
      </x:c>
      <x:c r="F2195" s="9" t="n">
        <x:v>0.7851229148637823</x:v>
      </x:c>
      <x:c r="G2195" s="9" t="n">
        <x:v>0.0446637387152777</x:v>
      </x:c>
      <x:c r="H2195" s="9" t="n">
        <x:v>1.0812556562500002</x:v>
      </x:c>
      <x:c r="I2195" s="9" t="str">
        <x:v>可用</x:v>
      </x:c>
      <x:c r="J2195" s="9" t="n">
        <x:v>0.1790131298144346</x:v>
      </x:c>
      <x:c r="K2195" s="9" t="n">
        <x:v>-0.0093141564174268</x:v>
      </x:c>
      <x:c r="L2195" s="9" t="n">
        <x:v>0.037703495583492085</x:v>
      </x:c>
      <x:c r="M2195" s="9" t="n">
        <x:v>0.1191841474921973</x:v>
      </x:c>
      <x:c r="N2195" s="9" t="n">
        <x:v>0.08148065190870521</x:v>
      </x:c>
    </x:row>
    <x:row r="2196">
      <x:c r="A2196" s="1" t="str">
        <x:v>2025Q3</x:v>
      </x:c>
      <x:c r="B2196" s="1" t="str">
        <x:v>005823.OF</x:v>
      </x:c>
      <x:c r="C2196" s="1" t="str">
        <x:v>泰康颐享混合A</x:v>
      </x:c>
      <x:c r="D2196" s="1" t="str">
        <x:v>泰康基金</x:v>
      </x:c>
      <x:c r="E2196" s="9" t="n">
        <x:v>0.2932866686523286</x:v>
      </x:c>
      <x:c r="F2196" s="9" t="n">
        <x:v>0.6263319613956367</x:v>
      </x:c>
      <x:c r="G2196" s="9" t="n">
        <x:v>0.0829196055237505</x:v>
      </x:c>
      <x:c r="H2196" s="9" t="n">
        <x:v>1.0025382355717158</x:v>
      </x:c>
      <x:c r="I2196" s="9" t="str">
        <x:v>可用</x:v>
      </x:c>
      <x:c r="J2196" s="9" t="n">
        <x:v>-0.002316465870377</x:v>
      </x:c>
      <x:c r="K2196" s="9" t="n">
        <x:v>0.0053859744891888</x:v>
      </x:c>
      <x:c r="L2196" s="9" t="n">
        <x:v>0.0026940194076707966</x:v>
      </x:c>
      <x:c r="M2196" s="9" t="n">
        <x:v>-0.0053181140151761</x:v>
      </x:c>
      <x:c r="N2196" s="9" t="n">
        <x:v>-0.008012133422846896</x:v>
      </x:c>
    </x:row>
    <x:row r="2197">
      <x:c r="A2197" s="1" t="str">
        <x:v>2025Q4</x:v>
      </x:c>
      <x:c r="B2197" s="1" t="str">
        <x:v>005823.OF</x:v>
      </x:c>
      <x:c r="C2197" s="1" t="str">
        <x:v>泰康颐享混合A</x:v>
      </x:c>
      <x:c r="D2197" s="1" t="str">
        <x:v>泰康基金</x:v>
      </x:c>
      <x:c r="E2197" s="9" t="n">
        <x:v>0.227963748241168</x:v>
      </x:c>
      <x:c r="F2197" s="9" t="n">
        <x:v>0.4729455642635601</x:v>
      </x:c>
      <x:c r="G2197" s="9" t="n">
        <x:v>0.2771927399198124</x:v>
      </x:c>
      <x:c r="H2197" s="9" t="n">
        <x:v>0.9781020524245405</x:v>
      </x:c>
      <x:c r="I2197" s="9" t="str">
        <x:v>可用</x:v>
      </x:c>
      <x:c r="J2197" s="9" t="n">
        <x:v>-0.0388536352522925</x:v>
      </x:c>
      <x:c r="K2197" s="9" t="n">
        <x:v>0.0082560386605905</x:v>
      </x:c>
      <x:c r="L2197" s="9" t="n">
        <x:v>-0.004952563461993036</x:v>
      </x:c>
      <x:c r="M2197" s="9" t="n">
        <x:v>-0.0044989241703071</x:v>
      </x:c>
      <x:c r="N2197" s="9" t="n">
        <x:v>0.0004536392916859363</x:v>
      </x:c>
    </x:row>
    <x:row r="2198">
      <x:c r="A2198" s="1" t="str">
        <x:v>2026Q1</x:v>
      </x:c>
      <x:c r="B2198" s="1" t="str">
        <x:v>005823.OF</x:v>
      </x:c>
      <x:c r="C2198" s="1" t="str">
        <x:v>泰康颐享混合A</x:v>
      </x:c>
      <x:c r="D2198" s="1" t="str">
        <x:v>泰康基金</x:v>
      </x:c>
      <x:c r="E2198" s="9" t="n">
        <x:v>0.1941041276931575</x:v>
      </x:c>
      <x:c r="F2198" s="9" t="n">
        <x:v>0.7285198862757477</x:v>
      </x:c>
      <x:c r="G2198" s="9" t="n">
        <x:v>0.1208870303843421</x:v>
      </x:c>
      <x:c r="H2198" s="9" t="n">
        <x:v>1.0435110443532474</x:v>
      </x:c>
      <x:c r="I2198" s="9" t="str">
        <x:v>可用</x:v>
      </x:c>
      <x:c r="J2198" s="9" t="n">
        <x:v>0.1189604611184145</x:v>
      </x:c>
      <x:c r="K2198" s="9" t="n">
        <x:v>0.0119203404212993</x:v>
      </x:c>
      <x:c r="L2198" s="9" t="n">
        <x:v>0.03177492158345879</x:v>
      </x:c>
      <x:c r="M2198" s="9" t="n">
        <x:v>0.1359706575844903</x:v>
      </x:c>
      <x:c r="N2198" s="9" t="n">
        <x:v>0.10419573600103152</x:v>
      </x:c>
    </x:row>
    <x:row r="2199">
      <x:c r="A2199" s="1" t="str">
        <x:v>2023Q1</x:v>
      </x:c>
      <x:c r="B2199" s="1" t="str">
        <x:v>005865.OF</x:v>
      </x:c>
      <x:c r="C2199" s="1" t="str">
        <x:v>浦银安盛量化多策略混合A</x:v>
      </x:c>
      <x:c r="D2199" s="1" t="str">
        <x:v>浦银安盛基金</x:v>
      </x:c>
      <x:c r="E2199" s="9" t="n">
        <x:v>0.2419205757920698</x:v>
      </x:c>
      <x:c r="F2199" s="9" t="n">
        <x:v>0.3060911786188579</x:v>
      </x:c>
      <x:c r="G2199" s="9" t="n">
        <x:v>0.0744883941377347</x:v>
      </x:c>
      <x:c r="H2199" s="9" t="n">
        <x:v>0.6225001485486623</x:v>
      </x:c>
      <x:c r="I2199" s="9" t="str">
        <x:v>覆盖/杠杆异常</x:v>
      </x:c>
      <x:c r="J2199" s="9" t="n">
        <x:v>-0.0514647253840476</x:v>
      </x:c>
      <x:c r="K2199" s="9" t="n">
        <x:v>0.0167474576920587</x:v>
      </x:c>
      <x:c r="L2199" s="9" t="n">
        <x:v>-0.007324126934057843</x:v>
      </x:c>
      <x:c r="M2199" s="9" t="n">
        <x:v>-0.0091636463106065</x:v>
      </x:c>
      <x:c r="N2199" s="9"/>
    </x:row>
    <x:row r="2200">
      <x:c r="A2200" s="1" t="str">
        <x:v>2023Q2</x:v>
      </x:c>
      <x:c r="B2200" s="1" t="str">
        <x:v>005865.OF</x:v>
      </x:c>
      <x:c r="C2200" s="1" t="str">
        <x:v>浦银安盛量化多策略混合A</x:v>
      </x:c>
      <x:c r="D2200" s="1" t="str">
        <x:v>浦银安盛基金</x:v>
      </x:c>
      <x:c r="E2200" s="9" t="n">
        <x:v>0.0078024167920516</x:v>
      </x:c>
      <x:c r="F2200" s="9" t="n">
        <x:v>0.1787065105405184</x:v>
      </x:c>
      <x:c r="G2200" s="9" t="n">
        <x:v>0.4256069859718701</x:v>
      </x:c>
      <x:c r="H2200" s="9" t="n">
        <x:v>0.61211591330444</x:v>
      </x:c>
      <x:c r="I2200" s="9" t="str">
        <x:v>覆盖/杠杆异常</x:v>
      </x:c>
      <x:c r="J2200" s="9" t="n">
        <x:v>-0.0398001275228043</x:v>
      </x:c>
      <x:c r="K2200" s="9" t="n">
        <x:v>0.0067709071031718</x:v>
      </x:c>
      <x:c r="L2200" s="9" t="n">
        <x:v>0.0008994679982921188</x:v>
      </x:c>
      <x:c r="M2200" s="9" t="n">
        <x:v>-0.0083044654565532</x:v>
      </x:c>
      <x:c r="N2200" s="9"/>
    </x:row>
    <x:row r="2201">
      <x:c r="A2201" s="1" t="str">
        <x:v>2023Q3</x:v>
      </x:c>
      <x:c r="B2201" s="1" t="str">
        <x:v>005865.OF</x:v>
      </x:c>
      <x:c r="C2201" s="1" t="str">
        <x:v>浦银安盛量化多策略混合A</x:v>
      </x:c>
      <x:c r="D2201" s="1" t="str">
        <x:v>浦银安盛基金</x:v>
      </x:c>
      <x:c r="E2201" s="9" t="n">
        <x:v>0.1964628230210174</x:v>
      </x:c>
      <x:c r="F2201" s="9" t="n">
        <x:v>0.2790620783736005</x:v>
      </x:c>
      <x:c r="G2201" s="9" t="n">
        <x:v>0.1541938021999607</x:v>
      </x:c>
      <x:c r="H2201" s="9" t="n">
        <x:v>0.6297187035945786</x:v>
      </x:c>
      <x:c r="I2201" s="9" t="str">
        <x:v>覆盖/杠杆异常</x:v>
      </x:c>
      <x:c r="J2201" s="9" t="n">
        <x:v>-0.0700389210520608</x:v>
      </x:c>
      <x:c r="K2201" s="9" t="n">
        <x:v>0.0140014361109186</x:v>
      </x:c>
      <x:c r="L2201" s="9" t="n">
        <x:v>-0.009852774289905906</x:v>
      </x:c>
      <x:c r="M2201" s="9" t="n">
        <x:v>-0.0109944224090896</x:v>
      </x:c>
      <x:c r="N2201" s="9"/>
    </x:row>
    <x:row r="2202">
      <x:c r="A2202" s="1" t="str">
        <x:v>2023Q4</x:v>
      </x:c>
      <x:c r="B2202" s="1" t="str">
        <x:v>005865.OF</x:v>
      </x:c>
      <x:c r="C2202" s="1" t="str">
        <x:v>浦银安盛量化多策略混合A</x:v>
      </x:c>
      <x:c r="D2202" s="1" t="str">
        <x:v>浦银安盛基金</x:v>
      </x:c>
      <x:c r="E2202" s="9" t="n">
        <x:v>0.1881963338022508</x:v>
      </x:c>
      <x:c r="F2202" s="9" t="n">
        <x:v>0.2460780789790997</x:v>
      </x:c>
      <x:c r="G2202" s="9" t="n">
        <x:v>0.1859924533762058</x:v>
      </x:c>
      <x:c r="H2202" s="9" t="n">
        <x:v>0.6202668661575563</x:v>
      </x:c>
      <x:c r="I2202" s="9" t="str">
        <x:v>覆盖/杠杆异常</x:v>
      </x:c>
      <x:c r="J2202" s="9" t="n">
        <x:v>0.031001629210372</x:v>
      </x:c>
      <x:c r="K2202" s="9" t="n">
        <x:v>0.0198746052509315</x:v>
      </x:c>
      <x:c r="L2202" s="9" t="n">
        <x:v>0.01072509763990593</x:v>
      </x:c>
      <x:c r="M2202" s="9" t="n">
        <x:v>0.0182512034082371</x:v>
      </x:c>
      <x:c r="N2202" s="9"/>
    </x:row>
    <x:row r="2203">
      <x:c r="A2203" s="1" t="str">
        <x:v>2024Q1</x:v>
      </x:c>
      <x:c r="B2203" s="1" t="str">
        <x:v>005865.OF</x:v>
      </x:c>
      <x:c r="C2203" s="1" t="str">
        <x:v>浦银安盛量化多策略混合A</x:v>
      </x:c>
      <x:c r="D2203" s="1" t="str">
        <x:v>浦银安盛基金</x:v>
      </x:c>
      <x:c r="E2203" s="9" t="n">
        <x:v>0.2232005102284011</x:v>
      </x:c>
      <x:c r="F2203" s="9" t="n">
        <x:v>0.1399992381330685</x:v>
      </x:c>
      <x:c r="G2203" s="9" t="n">
        <x:v>0.2519984804369414</x:v>
      </x:c>
      <x:c r="H2203" s="9" t="n">
        <x:v>0.615198228798411</x:v>
      </x:c>
      <x:c r="I2203" s="9" t="str">
        <x:v>覆盖/杠杆异常</x:v>
      </x:c>
      <x:c r="J2203" s="9" t="n">
        <x:v>-0.0214333367255786</x:v>
      </x:c>
      <x:c r="K2203" s="9" t="n">
        <x:v>0.0174055286828451</x:v>
      </x:c>
      <x:c r="L2203" s="9" t="n">
        <x:v>-0.002347170938144686</x:v>
      </x:c>
      <x:c r="M2203" s="9" t="n">
        <x:v>0.0008147303456584</x:v>
      </x:c>
      <x:c r="N2203" s="9"/>
    </x:row>
    <x:row r="2204">
      <x:c r="A2204" s="1" t="str">
        <x:v>2024Q2</x:v>
      </x:c>
      <x:c r="B2204" s="1" t="str">
        <x:v>005865.OF</x:v>
      </x:c>
      <x:c r="C2204" s="1" t="str">
        <x:v>浦银安盛量化多策略混合A</x:v>
      </x:c>
      <x:c r="D2204" s="1" t="str">
        <x:v>浦银安盛基金</x:v>
      </x:c>
      <x:c r="E2204" s="9" t="n">
        <x:v>0.2827055497560975</x:v>
      </x:c>
      <x:c r="F2204" s="9"/>
      <x:c r="G2204" s="9" t="n">
        <x:v>0.3358915341463415</x:v>
      </x:c>
      <x:c r="H2204" s="9"/>
      <x:c r="I2204" s="9" t="str">
        <x:v>覆盖/杠杆异常</x:v>
      </x:c>
      <x:c r="J2204" s="9" t="n">
        <x:v>0.1606714697572842</x:v>
      </x:c>
      <x:c r="K2204" s="9" t="n">
        <x:v>0.0089599220136762</x:v>
      </x:c>
      <x:c r="L2204" s="9"/>
      <x:c r="M2204" s="9" t="n">
        <x:v>-0.001942348136957</x:v>
      </x:c>
      <x:c r="N2204" s="9"/>
    </x:row>
    <x:row r="2205">
      <x:c r="A2205" s="1" t="str">
        <x:v>2024Q3</x:v>
      </x:c>
      <x:c r="B2205" s="1" t="str">
        <x:v>005865.OF</x:v>
      </x:c>
      <x:c r="C2205" s="1" t="str">
        <x:v>浦银安盛量化多策略混合A</x:v>
      </x:c>
      <x:c r="D2205" s="1" t="str">
        <x:v>浦银安盛基金</x:v>
      </x:c>
      <x:c r="E2205" s="9" t="n">
        <x:v>0.0578725110151187</x:v>
      </x:c>
      <x:c r="F2205" s="9" t="n">
        <x:v>0.0435346133909287</x:v>
      </x:c>
      <x:c r="G2205" s="9" t="n">
        <x:v>0.5184452688984881</x:v>
      </x:c>
      <x:c r="H2205" s="9" t="n">
        <x:v>0.6198523933045355</x:v>
      </x:c>
      <x:c r="I2205" s="9" t="str">
        <x:v>覆盖/杠杆异常</x:v>
      </x:c>
      <x:c r="J2205" s="9" t="n">
        <x:v>-0.0206428811428998</x:v>
      </x:c>
      <x:c r="K2205" s="9" t="n">
        <x:v>0.0278751222406441</x:v>
      </x:c>
      <x:c r="L2205" s="9" t="n">
        <x:v>0.000018877303645064214</x:v>
      </x:c>
      <x:c r="M2205" s="9" t="n">
        <x:v>0.0001716028327951</x:v>
      </x:c>
      <x:c r="N2205" s="9"/>
    </x:row>
    <x:row r="2206">
      <x:c r="A2206" s="1" t="str">
        <x:v>2024Q4</x:v>
      </x:c>
      <x:c r="B2206" s="1" t="str">
        <x:v>005865.OF</x:v>
      </x:c>
      <x:c r="C2206" s="1" t="str">
        <x:v>浦银安盛量化多策略混合A</x:v>
      </x:c>
      <x:c r="D2206" s="1" t="str">
        <x:v>浦银安盛基金</x:v>
      </x:c>
      <x:c r="E2206" s="9" t="n">
        <x:v>0.092316719061395</x:v>
      </x:c>
      <x:c r="F2206" s="9" t="n">
        <x:v>0.0651002234008357</x:v>
      </x:c>
      <x:c r="G2206" s="9" t="n">
        <x:v>0.5065855033751204</x:v>
      </x:c>
      <x:c r="H2206" s="9" t="n">
        <x:v>0.6640024458373511</x:v>
      </x:c>
      <x:c r="I2206" s="9" t="str">
        <x:v>覆盖/杠杆异常</x:v>
      </x:c>
      <x:c r="J2206" s="9" t="n">
        <x:v>-0.0120968459253197</x:v>
      </x:c>
      <x:c r="K2206" s="9" t="n">
        <x:v>-0.0061358304583538</x:v>
      </x:c>
      <x:c r="L2206" s="9" t="n">
        <x:v>-0.001516185060405204</x:v>
      </x:c>
      <x:c r="M2206" s="9" t="n">
        <x:v>-0.0001715733903152</x:v>
      </x:c>
      <x:c r="N2206" s="9"/>
    </x:row>
    <x:row r="2207">
      <x:c r="A2207" s="1" t="str">
        <x:v>2025Q1</x:v>
      </x:c>
      <x:c r="B2207" s="1" t="str">
        <x:v>005865.OF</x:v>
      </x:c>
      <x:c r="C2207" s="1" t="str">
        <x:v>浦银安盛量化多策略混合A</x:v>
      </x:c>
      <x:c r="D2207" s="1" t="str">
        <x:v>浦银安盛基金</x:v>
      </x:c>
      <x:c r="E2207" s="9" t="n">
        <x:v>0.1448627868958806</x:v>
      </x:c>
      <x:c r="F2207" s="9" t="n">
        <x:v>0.3610096107687318</x:v>
      </x:c>
      <x:c r="G2207" s="9" t="n">
        <x:v>0.154728296788842</x:v>
      </x:c>
      <x:c r="H2207" s="9" t="n">
        <x:v>0.6606006944534545</x:v>
      </x:c>
      <x:c r="I2207" s="9" t="str">
        <x:v>覆盖/杠杆异常</x:v>
      </x:c>
      <x:c r="J2207" s="9" t="n">
        <x:v>0.0125459507988814</x:v>
      </x:c>
      <x:c r="K2207" s="9" t="n">
        <x:v>0.0167355103051229</x:v>
      </x:c>
      <x:c r="L2207" s="9" t="n">
        <x:v>0.007859121458253078</x:v>
      </x:c>
      <x:c r="M2207" s="9" t="n">
        <x:v>0.0039468028865998</x:v>
      </x:c>
      <x:c r="N2207" s="9"/>
    </x:row>
    <x:row r="2208">
      <x:c r="A2208" s="1" t="str">
        <x:v>2025Q2</x:v>
      </x:c>
      <x:c r="B2208" s="1" t="str">
        <x:v>005865.OF</x:v>
      </x:c>
      <x:c r="C2208" s="1" t="str">
        <x:v>浦银安盛量化多策略混合A</x:v>
      </x:c>
      <x:c r="D2208" s="1" t="str">
        <x:v>浦银安盛基金</x:v>
      </x:c>
      <x:c r="E2208" s="9" t="n">
        <x:v>0.1583895892277741</x:v>
      </x:c>
      <x:c r="F2208" s="9" t="n">
        <x:v>0.3597363303049967</x:v>
      </x:c>
      <x:c r="G2208" s="9" t="n">
        <x:v>0.1425569756651525</x:v>
      </x:c>
      <x:c r="H2208" s="9" t="n">
        <x:v>0.6606828951979232</x:v>
      </x:c>
      <x:c r="I2208" s="9" t="str">
        <x:v>覆盖/杠杆异常</x:v>
      </x:c>
      <x:c r="J2208" s="9" t="n">
        <x:v>0.1790131298144346</x:v>
      </x:c>
      <x:c r="K2208" s="9" t="n">
        <x:v>-0.0093141564174268</x:v>
      </x:c>
      <x:c r="L2208" s="9" t="n">
        <x:v>0.025003175648194646</x:v>
      </x:c>
      <x:c r="M2208" s="9" t="n">
        <x:v>0.0206819967466784</x:v>
      </x:c>
      <x:c r="N2208" s="9"/>
    </x:row>
    <x:row r="2209">
      <x:c r="A2209" s="1" t="str">
        <x:v>2025Q3</x:v>
      </x:c>
      <x:c r="B2209" s="1" t="str">
        <x:v>005865.OF</x:v>
      </x:c>
      <x:c r="C2209" s="1" t="str">
        <x:v>浦银安盛量化多策略混合A</x:v>
      </x:c>
      <x:c r="D2209" s="1" t="str">
        <x:v>浦银安盛基金</x:v>
      </x:c>
      <x:c r="E2209" s="9" t="n">
        <x:v>0.3139053345925525</x:v>
      </x:c>
      <x:c r="F2209" s="9"/>
      <x:c r="G2209" s="9" t="n">
        <x:v>0.3660707771181866</x:v>
      </x:c>
      <x:c r="H2209" s="9"/>
      <x:c r="I2209" s="9" t="str">
        <x:v>覆盖/杠杆异常</x:v>
      </x:c>
      <x:c r="J2209" s="9" t="n">
        <x:v>-0.002316465870377</x:v>
      </x:c>
      <x:c r="K2209" s="9" t="n">
        <x:v>0.0053859744891888</x:v>
      </x:c>
      <x:c r="L2209" s="9"/>
      <x:c r="M2209" s="9" t="n">
        <x:v>0.028133632124456</x:v>
      </x:c>
      <x:c r="N2209" s="9"/>
    </x:row>
    <x:row r="2210">
      <x:c r="A2210" s="1" t="str">
        <x:v>2025Q4</x:v>
      </x:c>
      <x:c r="B2210" s="1" t="str">
        <x:v>005865.OF</x:v>
      </x:c>
      <x:c r="C2210" s="1" t="str">
        <x:v>浦银安盛量化多策略混合A</x:v>
      </x:c>
      <x:c r="D2210" s="1" t="str">
        <x:v>浦银安盛基金</x:v>
      </x:c>
      <x:c r="E2210" s="9" t="n">
        <x:v>0.3033023699124162</x:v>
      </x:c>
      <x:c r="F2210" s="9" t="n">
        <x:v>0.1554915203503349</x:v>
      </x:c>
      <x:c r="G2210" s="9" t="n">
        <x:v>0.1772760680061823</x:v>
      </x:c>
      <x:c r="H2210" s="9" t="n">
        <x:v>0.6360699582689334</x:v>
      </x:c>
      <x:c r="I2210" s="9" t="str">
        <x:v>覆盖/杠杆异常</x:v>
      </x:c>
      <x:c r="J2210" s="9" t="n">
        <x:v>-0.0388536352522925</x:v>
      </x:c>
      <x:c r="K2210" s="9" t="n">
        <x:v>0.0082560386605905</x:v>
      </x:c>
      <x:c r="L2210" s="9" t="n">
        <x:v>-0.010500655648326553</x:v>
      </x:c>
      <x:c r="M2210" s="9" t="n">
        <x:v>-0.0949588744837923</x:v>
      </x:c>
      <x:c r="N2210" s="9"/>
    </x:row>
    <x:row r="2211">
      <x:c r="A2211" s="1" t="str">
        <x:v>2026Q1</x:v>
      </x:c>
      <x:c r="B2211" s="1" t="str">
        <x:v>005865.OF</x:v>
      </x:c>
      <x:c r="C2211" s="1" t="str">
        <x:v>浦银安盛量化多策略混合A</x:v>
      </x:c>
      <x:c r="D2211" s="1" t="str">
        <x:v>浦银安盛基金</x:v>
      </x:c>
      <x:c r="E2211" s="9" t="n">
        <x:v>0.9377674983215216</x:v>
      </x:c>
      <x:c r="F2211" s="9" t="n">
        <x:v>0.0075162387168966</x:v>
      </x:c>
      <x:c r="G2211" s="9" t="n">
        <x:v>0.077352943304737</x:v>
      </x:c>
      <x:c r="H2211" s="9" t="n">
        <x:v>1.0226366803431552</x:v>
      </x:c>
      <x:c r="I2211" s="9" t="str">
        <x:v>可用</x:v>
      </x:c>
      <x:c r="J2211" s="9" t="n">
        <x:v>0.1189604611184145</x:v>
      </x:c>
      <x:c r="K2211" s="9" t="n">
        <x:v>0.0119203404212993</x:v>
      </x:c>
      <x:c r="L2211" s="9" t="n">
        <x:v>0.11164685014638337</x:v>
      </x:c>
      <x:c r="M2211" s="9" t="n">
        <x:v>0.1171600859036905</x:v>
      </x:c>
      <x:c r="N2211" s="9" t="n">
        <x:v>0.005513235757307125</x:v>
      </x:c>
    </x:row>
    <x:row r="2212">
      <x:c r="A2212" s="1" t="str">
        <x:v>2023Q1</x:v>
      </x:c>
      <x:c r="B2212" s="1" t="str">
        <x:v>005876.OF</x:v>
      </x:c>
      <x:c r="C2212" s="1" t="str">
        <x:v>易方达鑫转增利混合A</x:v>
      </x:c>
      <x:c r="D2212" s="1" t="str">
        <x:v>易方达基金</x:v>
      </x:c>
      <x:c r="E2212" s="9" t="n">
        <x:v>0.2511406782758801</x:v>
      </x:c>
      <x:c r="F2212" s="9" t="n">
        <x:v>0.6796648059842025</x:v>
      </x:c>
      <x:c r="G2212" s="9" t="n">
        <x:v>0.0203980567348433</x:v>
      </x:c>
      <x:c r="H2212" s="9" t="n">
        <x:v>0.9512035409949259</x:v>
      </x:c>
      <x:c r="I2212" s="9" t="str">
        <x:v>可用</x:v>
      </x:c>
      <x:c r="J2212" s="9" t="n">
        <x:v>-0.0514647253840476</x:v>
      </x:c>
      <x:c r="K2212" s="9" t="n">
        <x:v>0.0167474576920587</x:v>
      </x:c>
      <x:c r="L2212" s="9" t="n">
        <x:v>-0.001542228457229903</x:v>
      </x:c>
      <x:c r="M2212" s="9" t="n">
        <x:v>-0.0264048424765264</x:v>
      </x:c>
      <x:c r="N2212" s="9" t="n">
        <x:v>-0.024862614019296497</x:v>
      </x:c>
    </x:row>
    <x:row r="2213">
      <x:c r="A2213" s="1" t="str">
        <x:v>2023Q2</x:v>
      </x:c>
      <x:c r="B2213" s="1" t="str">
        <x:v>005876.OF</x:v>
      </x:c>
      <x:c r="C2213" s="1" t="str">
        <x:v>易方达鑫转增利混合A</x:v>
      </x:c>
      <x:c r="D2213" s="1" t="str">
        <x:v>易方达基金</x:v>
      </x:c>
      <x:c r="E2213" s="9" t="n">
        <x:v>0.2768252989024022</x:v>
      </x:c>
      <x:c r="F2213" s="9" t="n">
        <x:v>0.8200434059881178</x:v>
      </x:c>
      <x:c r="G2213" s="9" t="n">
        <x:v>0.0165455939223737</x:v>
      </x:c>
      <x:c r="H2213" s="9" t="n">
        <x:v>1.1134142988128937</x:v>
      </x:c>
      <x:c r="I2213" s="9" t="str">
        <x:v>可用</x:v>
      </x:c>
      <x:c r="J2213" s="9" t="n">
        <x:v>-0.0398001275228043</x:v>
      </x:c>
      <x:c r="K2213" s="9" t="n">
        <x:v>0.0067709071031718</x:v>
      </x:c>
      <x:c r="L2213" s="9" t="n">
        <x:v>-0.005465244475339881</x:v>
      </x:c>
      <x:c r="M2213" s="9" t="n">
        <x:v>0.005727713320605</x:v>
      </x:c>
      <x:c r="N2213" s="9" t="n">
        <x:v>0.011192957795944881</x:v>
      </x:c>
    </x:row>
    <x:row r="2214">
      <x:c r="A2214" s="1" t="str">
        <x:v>2023Q3</x:v>
      </x:c>
      <x:c r="B2214" s="1" t="str">
        <x:v>005876.OF</x:v>
      </x:c>
      <x:c r="C2214" s="1" t="str">
        <x:v>易方达鑫转增利混合A</x:v>
      </x:c>
      <x:c r="D2214" s="1" t="str">
        <x:v>易方达基金</x:v>
      </x:c>
      <x:c r="E2214" s="9" t="n">
        <x:v>0.2774266903625775</x:v>
      </x:c>
      <x:c r="F2214" s="9" t="n">
        <x:v>0.84400132017033</x:v>
      </x:c>
      <x:c r="G2214" s="9" t="n">
        <x:v>0.0188900278664913</x:v>
      </x:c>
      <x:c r="H2214" s="9" t="n">
        <x:v>1.140318038399399</x:v>
      </x:c>
      <x:c r="I2214" s="9" t="str">
        <x:v>可用</x:v>
      </x:c>
      <x:c r="J2214" s="9" t="n">
        <x:v>-0.0700389210520608</x:v>
      </x:c>
      <x:c r="K2214" s="9" t="n">
        <x:v>0.0140014361109186</x:v>
      </x:c>
      <x:c r="L2214" s="9" t="n">
        <x:v>-0.007613435502143252</x:v>
      </x:c>
      <x:c r="M2214" s="9" t="n">
        <x:v>-0.0348033489096571</x:v>
      </x:c>
      <x:c r="N2214" s="9" t="n">
        <x:v>-0.027189913407513845</x:v>
      </x:c>
    </x:row>
    <x:row r="2215">
      <x:c r="A2215" s="1" t="str">
        <x:v>2023Q4</x:v>
      </x:c>
      <x:c r="B2215" s="1" t="str">
        <x:v>005876.OF</x:v>
      </x:c>
      <x:c r="C2215" s="1" t="str">
        <x:v>易方达鑫转增利混合A</x:v>
      </x:c>
      <x:c r="D2215" s="1" t="str">
        <x:v>易方达基金</x:v>
      </x:c>
      <x:c r="E2215" s="9" t="n">
        <x:v>0.287382988686606</x:v>
      </x:c>
      <x:c r="F2215" s="9" t="n">
        <x:v>0.8552885382603672</x:v>
      </x:c>
      <x:c r="G2215" s="9" t="n">
        <x:v>0.0197375285363386</x:v>
      </x:c>
      <x:c r="H2215" s="9" t="n">
        <x:v>1.1624090554833117</x:v>
      </x:c>
      <x:c r="I2215" s="9" t="str">
        <x:v>可用</x:v>
      </x:c>
      <x:c r="J2215" s="9" t="n">
        <x:v>0.031001629210372</x:v>
      </x:c>
      <x:c r="K2215" s="9" t="n">
        <x:v>0.0198746052509315</x:v>
      </x:c>
      <x:c r="L2215" s="9" t="n">
        <x:v>0.02590786293020171</x:v>
      </x:c>
      <x:c r="M2215" s="9" t="n">
        <x:v>-0.0107418427555601</x:v>
      </x:c>
      <x:c r="N2215" s="9" t="n">
        <x:v>-0.03664970568576181</x:v>
      </x:c>
    </x:row>
    <x:row r="2216">
      <x:c r="A2216" s="1" t="str">
        <x:v>2024Q1</x:v>
      </x:c>
      <x:c r="B2216" s="1" t="str">
        <x:v>005876.OF</x:v>
      </x:c>
      <x:c r="C2216" s="1" t="str">
        <x:v>易方达鑫转增利混合A</x:v>
      </x:c>
      <x:c r="D2216" s="1" t="str">
        <x:v>易方达基金</x:v>
      </x:c>
      <x:c r="E2216" s="9" t="n">
        <x:v>0.2667995077079806</x:v>
      </x:c>
      <x:c r="F2216" s="9" t="n">
        <x:v>0.7692447806109455</x:v>
      </x:c>
      <x:c r="G2216" s="9" t="n">
        <x:v>0.0113284935205021</x:v>
      </x:c>
      <x:c r="H2216" s="9" t="n">
        <x:v>1.047372781839428</x:v>
      </x:c>
      <x:c r="I2216" s="9" t="str">
        <x:v>可用</x:v>
      </x:c>
      <x:c r="J2216" s="9" t="n">
        <x:v>-0.0214333367255786</x:v>
      </x:c>
      <x:c r="K2216" s="9" t="n">
        <x:v>0.0174055286828451</x:v>
      </x:c>
      <x:c r="L2216" s="9" t="n">
        <x:v>0.007670708406128946</x:v>
      </x:c>
      <x:c r="M2216" s="9" t="n">
        <x:v>0.0059645187601957</x:v>
      </x:c>
      <x:c r="N2216" s="9" t="n">
        <x:v>-0.0017061896459332456</x:v>
      </x:c>
    </x:row>
    <x:row r="2217">
      <x:c r="A2217" s="1" t="str">
        <x:v>2024Q2</x:v>
      </x:c>
      <x:c r="B2217" s="1" t="str">
        <x:v>005876.OF</x:v>
      </x:c>
      <x:c r="C2217" s="1" t="str">
        <x:v>易方达鑫转增利混合A</x:v>
      </x:c>
      <x:c r="D2217" s="1" t="str">
        <x:v>易方达基金</x:v>
      </x:c>
      <x:c r="E2217" s="9" t="n">
        <x:v>0.2073214480917512</x:v>
      </x:c>
      <x:c r="F2217" s="9" t="n">
        <x:v>0.7369938166638931</x:v>
      </x:c>
      <x:c r="G2217" s="9" t="n">
        <x:v>0.0093175328534975</x:v>
      </x:c>
      <x:c r="H2217" s="9" t="n">
        <x:v>0.9536327976091418</x:v>
      </x:c>
      <x:c r="I2217" s="9" t="str">
        <x:v>可用</x:v>
      </x:c>
      <x:c r="J2217" s="9" t="n">
        <x:v>0.1606714697572842</x:v>
      </x:c>
      <x:c r="K2217" s="9" t="n">
        <x:v>0.0089599220136762</x:v>
      </x:c>
      <x:c r="L2217" s="9" t="n">
        <x:v>0.039914048898980224</x:v>
      </x:c>
      <x:c r="M2217" s="9" t="n">
        <x:v>0.0225003800739878</x:v>
      </x:c>
      <x:c r="N2217" s="9" t="n">
        <x:v>-0.017413668824992425</x:v>
      </x:c>
    </x:row>
    <x:row r="2218">
      <x:c r="A2218" s="1" t="str">
        <x:v>2024Q3</x:v>
      </x:c>
      <x:c r="B2218" s="1" t="str">
        <x:v>005876.OF</x:v>
      </x:c>
      <x:c r="C2218" s="1" t="str">
        <x:v>易方达鑫转增利混合A</x:v>
      </x:c>
      <x:c r="D2218" s="1" t="str">
        <x:v>易方达基金</x:v>
      </x:c>
      <x:c r="E2218" s="9" t="n">
        <x:v>0.2492454604640377</x:v>
      </x:c>
      <x:c r="F2218" s="9" t="n">
        <x:v>0.7531136744779233</x:v>
      </x:c>
      <x:c r="G2218" s="9" t="n">
        <x:v>0.004421479683003</x:v>
      </x:c>
      <x:c r="H2218" s="9" t="n">
        <x:v>1.006780614624964</x:v>
      </x:c>
      <x:c r="I2218" s="9" t="str">
        <x:v>可用</x:v>
      </x:c>
      <x:c r="J2218" s="9" t="n">
        <x:v>-0.0206428811428998</x:v>
      </x:c>
      <x:c r="K2218" s="9" t="n">
        <x:v>0.0278751222406441</x:v>
      </x:c>
      <x:c r="L2218" s="9" t="n">
        <x:v>0.015847991321406303</x:v>
      </x:c>
      <x:c r="M2218" s="9" t="n">
        <x:v>0.0230956039054368</x:v>
      </x:c>
      <x:c r="N2218" s="9" t="n">
        <x:v>0.007247612584030498</x:v>
      </x:c>
    </x:row>
    <x:row r="2219">
      <x:c r="A2219" s="1" t="str">
        <x:v>2024Q4</x:v>
      </x:c>
      <x:c r="B2219" s="1" t="str">
        <x:v>005876.OF</x:v>
      </x:c>
      <x:c r="C2219" s="1" t="str">
        <x:v>易方达鑫转增利混合A</x:v>
      </x:c>
      <x:c r="D2219" s="1" t="str">
        <x:v>易方达基金</x:v>
      </x:c>
      <x:c r="E2219" s="9" t="n">
        <x:v>0.2776611165280522</x:v>
      </x:c>
      <x:c r="F2219" s="9" t="n">
        <x:v>0.8093986132426595</x:v>
      </x:c>
      <x:c r="G2219" s="9" t="n">
        <x:v>0.0205832949041951</x:v>
      </x:c>
      <x:c r="H2219" s="9" t="n">
        <x:v>1.1076430246749067</x:v>
      </x:c>
      <x:c r="I2219" s="9" t="str">
        <x:v>可用</x:v>
      </x:c>
      <x:c r="J2219" s="9" t="n">
        <x:v>-0.0120968459253197</x:v>
      </x:c>
      <x:c r="K2219" s="9" t="n">
        <x:v>-0.0061358304583538</x:v>
      </x:c>
      <x:c r="L2219" s="9" t="n">
        <x:v>-0.008325156410175723</x:v>
      </x:c>
      <x:c r="M2219" s="9" t="n">
        <x:v>0.0070726154144262</x:v>
      </x:c>
      <x:c r="N2219" s="9" t="n">
        <x:v>0.015397771824601923</x:v>
      </x:c>
    </x:row>
    <x:row r="2220">
      <x:c r="A2220" s="1" t="str">
        <x:v>2025Q1</x:v>
      </x:c>
      <x:c r="B2220" s="1" t="str">
        <x:v>005876.OF</x:v>
      </x:c>
      <x:c r="C2220" s="1" t="str">
        <x:v>易方达鑫转增利混合A</x:v>
      </x:c>
      <x:c r="D2220" s="1" t="str">
        <x:v>易方达基金</x:v>
      </x:c>
      <x:c r="E2220" s="9" t="n">
        <x:v>0.276265152127903</x:v>
      </x:c>
      <x:c r="F2220" s="9" t="n">
        <x:v>0.8367271300766502</x:v>
      </x:c>
      <x:c r="G2220" s="9" t="n">
        <x:v>0.0202575192197689</x:v>
      </x:c>
      <x:c r="H2220" s="9" t="n">
        <x:v>1.1332498014243222</x:v>
      </x:c>
      <x:c r="I2220" s="9" t="str">
        <x:v>可用</x:v>
      </x:c>
      <x:c r="J2220" s="9" t="n">
        <x:v>0.0125459507988814</x:v>
      </x:c>
      <x:c r="K2220" s="9" t="n">
        <x:v>0.0167355103051229</x:v>
      </x:c>
      <x:c r="L2220" s="9" t="n">
        <x:v>0.017469064514015847</x:v>
      </x:c>
      <x:c r="M2220" s="9" t="n">
        <x:v>0.0184232045793448</x:v>
      </x:c>
      <x:c r="N2220" s="9" t="n">
        <x:v>0.0009541400653289532</x:v>
      </x:c>
    </x:row>
    <x:row r="2221">
      <x:c r="A2221" s="1" t="str">
        <x:v>2025Q2</x:v>
      </x:c>
      <x:c r="B2221" s="1" t="str">
        <x:v>005876.OF</x:v>
      </x:c>
      <x:c r="C2221" s="1" t="str">
        <x:v>易方达鑫转增利混合A</x:v>
      </x:c>
      <x:c r="D2221" s="1" t="str">
        <x:v>易方达基金</x:v>
      </x:c>
      <x:c r="E2221" s="9" t="n">
        <x:v>0.2185399186301369</x:v>
      </x:c>
      <x:c r="F2221" s="9" t="n">
        <x:v>0.884147306219178</x:v>
      </x:c>
      <x:c r="G2221" s="9" t="n">
        <x:v>0.0136022006301369</x:v>
      </x:c>
      <x:c r="H2221" s="9" t="n">
        <x:v>1.1162894254794518</x:v>
      </x:c>
      <x:c r="I2221" s="9" t="str">
        <x:v>可用</x:v>
      </x:c>
      <x:c r="J2221" s="9" t="n">
        <x:v>0.1790131298144346</x:v>
      </x:c>
      <x:c r="K2221" s="9" t="n">
        <x:v>-0.0093141564174268</x:v>
      </x:c>
      <x:c r="L2221" s="9" t="n">
        <x:v>0.03088642851720069</x:v>
      </x:c>
      <x:c r="M2221" s="9" t="n">
        <x:v>0.156102399395428</x:v>
      </x:c>
      <x:c r="N2221" s="9" t="n">
        <x:v>0.1252159708782273</x:v>
      </x:c>
    </x:row>
    <x:row r="2222">
      <x:c r="A2222" s="1" t="str">
        <x:v>2025Q3</x:v>
      </x:c>
      <x:c r="B2222" s="1" t="str">
        <x:v>005876.OF</x:v>
      </x:c>
      <x:c r="C2222" s="1" t="str">
        <x:v>易方达鑫转增利混合A</x:v>
      </x:c>
      <x:c r="D2222" s="1" t="str">
        <x:v>易方达基金</x:v>
      </x:c>
      <x:c r="E2222" s="9"/>
      <x:c r="F2222" s="9" t="n">
        <x:v>0.993231890750074</x:v>
      </x:c>
      <x:c r="G2222" s="9" t="n">
        <x:v>0.0093985899495997</x:v>
      </x:c>
      <x:c r="H2222" s="9"/>
      <x:c r="I2222" s="9" t="str">
        <x:v>覆盖/杠杆异常</x:v>
      </x:c>
      <x:c r="J2222" s="9" t="n">
        <x:v>-0.002316465870377</x:v>
      </x:c>
      <x:c r="K2222" s="9" t="n">
        <x:v>0.0053859744891888</x:v>
      </x:c>
      <x:c r="L2222" s="9"/>
      <x:c r="M2222" s="9" t="n">
        <x:v>0.0051068349879477</x:v>
      </x:c>
      <x:c r="N2222" s="9"/>
    </x:row>
    <x:row r="2223">
      <x:c r="A2223" s="1" t="str">
        <x:v>2025Q4</x:v>
      </x:c>
      <x:c r="B2223" s="1" t="str">
        <x:v>005876.OF</x:v>
      </x:c>
      <x:c r="C2223" s="1" t="str">
        <x:v>易方达鑫转增利混合A</x:v>
      </x:c>
      <x:c r="D2223" s="1" t="str">
        <x:v>易方达基金</x:v>
      </x:c>
      <x:c r="E2223" s="9"/>
      <x:c r="F2223" s="9" t="n">
        <x:v>0.9823053042609402</x:v>
      </x:c>
      <x:c r="G2223" s="9" t="n">
        <x:v>0.0075444725308223</x:v>
      </x:c>
      <x:c r="H2223" s="9"/>
      <x:c r="I2223" s="9" t="str">
        <x:v>覆盖/杠杆异常</x:v>
      </x:c>
      <x:c r="J2223" s="9" t="n">
        <x:v>-0.0388536352522925</x:v>
      </x:c>
      <x:c r="K2223" s="9" t="n">
        <x:v>0.0082560386605905</x:v>
      </x:c>
      <x:c r="L2223" s="9"/>
      <x:c r="M2223" s="9" t="n">
        <x:v>0.0150394276888057</x:v>
      </x:c>
      <x:c r="N2223" s="9"/>
    </x:row>
    <x:row r="2224">
      <x:c r="A2224" s="1" t="str">
        <x:v>2026Q1</x:v>
      </x:c>
      <x:c r="B2224" s="1" t="str">
        <x:v>005876.OF</x:v>
      </x:c>
      <x:c r="C2224" s="1" t="str">
        <x:v>易方达鑫转增利混合A</x:v>
      </x:c>
      <x:c r="D2224" s="1" t="str">
        <x:v>易方达基金</x:v>
      </x:c>
      <x:c r="E2224" s="9"/>
      <x:c r="F2224" s="9" t="n">
        <x:v>0.914816244289561</x:v>
      </x:c>
      <x:c r="G2224" s="9" t="n">
        <x:v>0.0129272371297322</x:v>
      </x:c>
      <x:c r="H2224" s="9"/>
      <x:c r="I2224" s="9" t="str">
        <x:v>覆盖/杠杆异常</x:v>
      </x:c>
      <x:c r="J2224" s="9" t="n">
        <x:v>0.1189604611184145</x:v>
      </x:c>
      <x:c r="K2224" s="9" t="n">
        <x:v>0.0119203404212993</x:v>
      </x:c>
      <x:c r="L2224" s="9"/>
      <x:c r="M2224" s="9" t="n">
        <x:v>-0.0052859202306583</x:v>
      </x:c>
      <x:c r="N2224" s="9"/>
    </x:row>
    <x:row r="2225">
      <x:c r="A2225" s="1" t="str">
        <x:v>2023Q1</x:v>
      </x:c>
      <x:c r="B2225" s="1" t="str">
        <x:v>005901.OF</x:v>
      </x:c>
      <x:c r="C2225" s="1" t="str">
        <x:v>诺安汇利混合A</x:v>
      </x:c>
      <x:c r="D2225" s="1" t="str">
        <x:v>诺安基金</x:v>
      </x:c>
      <x:c r="E2225" s="9" t="n">
        <x:v>0.1451827780181739</x:v>
      </x:c>
      <x:c r="F2225" s="9" t="n">
        <x:v>0.8347234482907834</x:v>
      </x:c>
      <x:c r="G2225" s="9" t="n">
        <x:v>0.0232544690610125</x:v>
      </x:c>
      <x:c r="H2225" s="9" t="n">
        <x:v>1.0031606953699699</x:v>
      </x:c>
      <x:c r="I2225" s="9" t="str">
        <x:v>可用</x:v>
      </x:c>
      <x:c r="J2225" s="9" t="n">
        <x:v>-0.0514647253840476</x:v>
      </x:c>
      <x:c r="K2225" s="9" t="n">
        <x:v>0.0167474576920587</x:v>
      </x:c>
      <x:c r="L2225" s="9" t="n">
        <x:v>0.00650770383362078</x:v>
      </x:c>
      <x:c r="M2225" s="9" t="n">
        <x:v>-0.0161775771256583</x:v>
      </x:c>
      <x:c r="N2225" s="9" t="n">
        <x:v>-0.02268528095927908</x:v>
      </x:c>
    </x:row>
    <x:row r="2226">
      <x:c r="A2226" s="1" t="str">
        <x:v>2023Q2</x:v>
      </x:c>
      <x:c r="B2226" s="1" t="str">
        <x:v>005901.OF</x:v>
      </x:c>
      <x:c r="C2226" s="1" t="str">
        <x:v>诺安汇利混合A</x:v>
      </x:c>
      <x:c r="D2226" s="1" t="str">
        <x:v>诺安基金</x:v>
      </x:c>
      <x:c r="E2226" s="9" t="n">
        <x:v>0.1710811984081864</x:v>
      </x:c>
      <x:c r="F2226" s="9" t="n">
        <x:v>0.8163640318362706</x:v>
      </x:c>
      <x:c r="G2226" s="9" t="n">
        <x:v>0.0287491677089255</x:v>
      </x:c>
      <x:c r="H2226" s="9" t="n">
        <x:v>1.0161943979533825</x:v>
      </x:c>
      <x:c r="I2226" s="9" t="str">
        <x:v>可用</x:v>
      </x:c>
      <x:c r="J2226" s="9" t="n">
        <x:v>-0.0398001275228043</x:v>
      </x:c>
      <x:c r="K2226" s="9" t="n">
        <x:v>0.0067709071031718</x:v>
      </x:c>
      <x:c r="L2226" s="9" t="n">
        <x:v>-0.0012815284914658278</x:v>
      </x:c>
      <x:c r="M2226" s="9" t="n">
        <x:v>0.0228170809432759</x:v>
      </x:c>
      <x:c r="N2226" s="9" t="n">
        <x:v>0.024098609434741725</x:v>
      </x:c>
    </x:row>
    <x:row r="2227">
      <x:c r="A2227" s="1" t="str">
        <x:v>2023Q3</x:v>
      </x:c>
      <x:c r="B2227" s="1" t="str">
        <x:v>005901.OF</x:v>
      </x:c>
      <x:c r="C2227" s="1" t="str">
        <x:v>诺安汇利混合A</x:v>
      </x:c>
      <x:c r="D2227" s="1" t="str">
        <x:v>诺安基金</x:v>
      </x:c>
      <x:c r="E2227" s="9" t="n">
        <x:v>0.1878866708860759</x:v>
      </x:c>
      <x:c r="F2227" s="9" t="n">
        <x:v>0.8011916663652803</x:v>
      </x:c>
      <x:c r="G2227" s="9" t="n">
        <x:v>0.017957528028933</x:v>
      </x:c>
      <x:c r="H2227" s="9" t="n">
        <x:v>1.007035865280289</x:v>
      </x:c>
      <x:c r="I2227" s="9" t="str">
        <x:v>可用</x:v>
      </x:c>
      <x:c r="J2227" s="9" t="n">
        <x:v>-0.0700389210520608</x:v>
      </x:c>
      <x:c r="K2227" s="9" t="n">
        <x:v>0.0140014361109186</x:v>
      </x:c>
      <x:c r="L2227" s="9" t="n">
        <x:v>-0.0019415457797105195</x:v>
      </x:c>
      <x:c r="M2227" s="9" t="n">
        <x:v>0.0113409770687935</x:v>
      </x:c>
      <x:c r="N2227" s="9" t="n">
        <x:v>0.01328252284850402</x:v>
      </x:c>
    </x:row>
    <x:row r="2228">
      <x:c r="A2228" s="1" t="str">
        <x:v>2023Q4</x:v>
      </x:c>
      <x:c r="B2228" s="1" t="str">
        <x:v>005901.OF</x:v>
      </x:c>
      <x:c r="C2228" s="1" t="str">
        <x:v>诺安汇利混合A</x:v>
      </x:c>
      <x:c r="D2228" s="1" t="str">
        <x:v>诺安基金</x:v>
      </x:c>
      <x:c r="E2228" s="9" t="n">
        <x:v>0.7345102337198929</x:v>
      </x:c>
      <x:c r="F2228" s="9" t="n">
        <x:v>0.2273481355932203</x:v>
      </x:c>
      <x:c r="G2228" s="9" t="n">
        <x:v>0.0474425423728813</x:v>
      </x:c>
      <x:c r="H2228" s="9" t="n">
        <x:v>1.0093009116859946</x:v>
      </x:c>
      <x:c r="I2228" s="9" t="str">
        <x:v>可用</x:v>
      </x:c>
      <x:c r="J2228" s="9" t="n">
        <x:v>0.031001629210372</x:v>
      </x:c>
      <x:c r="K2228" s="9" t="n">
        <x:v>0.0198746052509315</x:v>
      </x:c>
      <x:c r="L2228" s="9" t="n">
        <x:v>0.0272894683664583</x:v>
      </x:c>
      <x:c r="M2228" s="9" t="n">
        <x:v>-0.0246457178065311</x:v>
      </x:c>
      <x:c r="N2228" s="9" t="n">
        <x:v>-0.051935186172989395</x:v>
      </x:c>
    </x:row>
    <x:row r="2229">
      <x:c r="A2229" s="1" t="str">
        <x:v>2024Q1</x:v>
      </x:c>
      <x:c r="B2229" s="1" t="str">
        <x:v>005901.OF</x:v>
      </x:c>
      <x:c r="C2229" s="1" t="str">
        <x:v>诺安汇利混合A</x:v>
      </x:c>
      <x:c r="D2229" s="1" t="str">
        <x:v>诺安基金</x:v>
      </x:c>
      <x:c r="E2229" s="9" t="n">
        <x:v>0.862550992967033</x:v>
      </x:c>
      <x:c r="F2229" s="9" t="n">
        <x:v>0.0089086254945054</x:v>
      </x:c>
      <x:c r="G2229" s="9" t="n">
        <x:v>0.0668545617582417</x:v>
      </x:c>
      <x:c r="H2229" s="9" t="n">
        <x:v>0.9383141802197801</x:v>
      </x:c>
      <x:c r="I2229" s="9" t="str">
        <x:v>可用</x:v>
      </x:c>
      <x:c r="J2229" s="9" t="n">
        <x:v>-0.0214333367255786</x:v>
      </x:c>
      <x:c r="K2229" s="9" t="n">
        <x:v>0.0174055286828451</x:v>
      </x:c>
      <x:c r="L2229" s="9" t="n">
        <x:v>-0.01833228653867526</x:v>
      </x:c>
      <x:c r="M2229" s="9" t="n">
        <x:v>-0.0733417561591913</x:v>
      </x:c>
      <x:c r="N2229" s="9" t="n">
        <x:v>-0.05500946962051603</x:v>
      </x:c>
    </x:row>
    <x:row r="2230">
      <x:c r="A2230" s="1" t="str">
        <x:v>2024Q2</x:v>
      </x:c>
      <x:c r="B2230" s="1" t="str">
        <x:v>005901.OF</x:v>
      </x:c>
      <x:c r="C2230" s="1" t="str">
        <x:v>诺安汇利混合A</x:v>
      </x:c>
      <x:c r="D2230" s="1" t="str">
        <x:v>诺安基金</x:v>
      </x:c>
      <x:c r="E2230" s="9" t="n">
        <x:v>0.911257541567696</x:v>
      </x:c>
      <x:c r="F2230" s="9" t="n">
        <x:v>0.0060462612826603</x:v>
      </x:c>
      <x:c r="G2230" s="9" t="n">
        <x:v>0.111532106888361</x:v>
      </x:c>
      <x:c r="H2230" s="9" t="n">
        <x:v>1.0288359097387172</x:v>
      </x:c>
      <x:c r="I2230" s="9" t="str">
        <x:v>可用</x:v>
      </x:c>
      <x:c r="J2230" s="9" t="n">
        <x:v>0.1606714697572842</x:v>
      </x:c>
      <x:c r="K2230" s="9" t="n">
        <x:v>0.0089599220136762</x:v>
      </x:c>
      <x:c r="L2230" s="9" t="n">
        <x:v>0.14646726256065817</x:v>
      </x:c>
      <x:c r="M2230" s="9" t="n">
        <x:v>-0.0659895016701888</x:v>
      </x:c>
      <x:c r="N2230" s="9" t="n">
        <x:v>-0.21245676423084697</x:v>
      </x:c>
    </x:row>
    <x:row r="2231">
      <x:c r="A2231" s="1" t="str">
        <x:v>2024Q3</x:v>
      </x:c>
      <x:c r="B2231" s="1" t="str">
        <x:v>005901.OF</x:v>
      </x:c>
      <x:c r="C2231" s="1" t="str">
        <x:v>诺安汇利混合A</x:v>
      </x:c>
      <x:c r="D2231" s="1" t="str">
        <x:v>诺安基金</x:v>
      </x:c>
      <x:c r="E2231" s="9" t="n">
        <x:v>0.0631876670092497</x:v>
      </x:c>
      <x:c r="F2231" s="9" t="n">
        <x:v>0.5916192209660842</x:v>
      </x:c>
      <x:c r="G2231" s="9" t="n">
        <x:v>0.0573141336073997</x:v>
      </x:c>
      <x:c r="H2231" s="9" t="n">
        <x:v>0.7121210215827336</x:v>
      </x:c>
      <x:c r="I2231" s="9" t="str">
        <x:v>覆盖/杠杆异常</x:v>
      </x:c>
      <x:c r="J2231" s="9" t="n">
        <x:v>-0.0206428811428998</x:v>
      </x:c>
      <x:c r="K2231" s="9" t="n">
        <x:v>0.0278751222406441</x:v>
      </x:c>
      <x:c r="L2231" s="9" t="n">
        <x:v>0.015187082604575158</x:v>
      </x:c>
      <x:c r="M2231" s="9" t="n">
        <x:v>0.0264944164659512</x:v>
      </x:c>
      <x:c r="N2231" s="9"/>
    </x:row>
    <x:row r="2232">
      <x:c r="A2232" s="1" t="str">
        <x:v>2024Q4</x:v>
      </x:c>
      <x:c r="B2232" s="1" t="str">
        <x:v>005901.OF</x:v>
      </x:c>
      <x:c r="C2232" s="1" t="str">
        <x:v>诺安汇利混合A</x:v>
      </x:c>
      <x:c r="D2232" s="1" t="str">
        <x:v>诺安基金</x:v>
      </x:c>
      <x:c r="E2232" s="9" t="n">
        <x:v>0.079928629032258</x:v>
      </x:c>
      <x:c r="F2232" s="9" t="n">
        <x:v>0.8470145913978493</x:v>
      </x:c>
      <x:c r="G2232" s="9" t="n">
        <x:v>0.0279499045698924</x:v>
      </x:c>
      <x:c r="H2232" s="9" t="n">
        <x:v>0.9548931249999998</x:v>
      </x:c>
      <x:c r="I2232" s="9" t="str">
        <x:v>可用</x:v>
      </x:c>
      <x:c r="J2232" s="9" t="n">
        <x:v>-0.0120968459253197</x:v>
      </x:c>
      <x:c r="K2232" s="9" t="n">
        <x:v>-0.0061358304583538</x:v>
      </x:c>
      <x:c r="L2232" s="9" t="n">
        <x:v>-0.006164022238994283</x:v>
      </x:c>
      <x:c r="M2232" s="9" t="n">
        <x:v>0.001777588168373</x:v>
      </x:c>
      <x:c r="N2232" s="9" t="n">
        <x:v>0.007941610407367282</x:v>
      </x:c>
    </x:row>
    <x:row r="2233">
      <x:c r="A2233" s="1" t="str">
        <x:v>2025Q1</x:v>
      </x:c>
      <x:c r="B2233" s="1" t="str">
        <x:v>005901.OF</x:v>
      </x:c>
      <x:c r="C2233" s="1" t="str">
        <x:v>诺安汇利混合A</x:v>
      </x:c>
      <x:c r="D2233" s="1" t="str">
        <x:v>诺安基金</x:v>
      </x:c>
      <x:c r="E2233" s="9" t="n">
        <x:v>0.0788110678098207</x:v>
      </x:c>
      <x:c r="F2233" s="9" t="n">
        <x:v>0.4859642447388932</x:v>
      </x:c>
      <x:c r="G2233" s="9" t="n">
        <x:v>0.0428460358534684</x:v>
      </x:c>
      <x:c r="H2233" s="9" t="n">
        <x:v>0.6076213484021823</x:v>
      </x:c>
      <x:c r="I2233" s="9" t="str">
        <x:v>覆盖/杠杆异常</x:v>
      </x:c>
      <x:c r="J2233" s="9" t="n">
        <x:v>0.0125459507988814</x:v>
      </x:c>
      <x:c r="K2233" s="9" t="n">
        <x:v>0.0167355103051229</x:v>
      </x:c>
      <x:c r="L2233" s="9" t="n">
        <x:v>0.009121619404898331</x:v>
      </x:c>
      <x:c r="M2233" s="9" t="n">
        <x:v>0.025977713109518</x:v>
      </x:c>
      <x:c r="N2233" s="9"/>
    </x:row>
    <x:row r="2234">
      <x:c r="A2234" s="1" t="str">
        <x:v>2025Q2</x:v>
      </x:c>
      <x:c r="B2234" s="1" t="str">
        <x:v>005901.OF</x:v>
      </x:c>
      <x:c r="C2234" s="1" t="str">
        <x:v>诺安汇利混合A</x:v>
      </x:c>
      <x:c r="D2234" s="1" t="str">
        <x:v>诺安基金</x:v>
      </x:c>
      <x:c r="E2234" s="9" t="n">
        <x:v>0.0507486076894363</x:v>
      </x:c>
      <x:c r="F2234" s="9" t="n">
        <x:v>0.4493795601343785</x:v>
      </x:c>
      <x:c r="G2234" s="9" t="n">
        <x:v>0.0147186935423665</x:v>
      </x:c>
      <x:c r="H2234" s="9" t="n">
        <x:v>0.5148468613661814</x:v>
      </x:c>
      <x:c r="I2234" s="9" t="str">
        <x:v>覆盖/杠杆异常</x:v>
      </x:c>
      <x:c r="J2234" s="9" t="n">
        <x:v>0.1790131298144346</x:v>
      </x:c>
      <x:c r="K2234" s="9" t="n">
        <x:v>-0.0093141564174268</x:v>
      </x:c>
      <x:c r="L2234" s="9" t="n">
        <x:v>0.00489907558232482</x:v>
      </x:c>
      <x:c r="M2234" s="9" t="n">
        <x:v>0.0052576962988586</x:v>
      </x:c>
      <x:c r="N2234" s="9"/>
    </x:row>
    <x:row r="2235">
      <x:c r="A2235" s="1" t="str">
        <x:v>2025Q3</x:v>
      </x:c>
      <x:c r="B2235" s="1" t="str">
        <x:v>005901.OF</x:v>
      </x:c>
      <x:c r="C2235" s="1" t="str">
        <x:v>诺安汇利混合A</x:v>
      </x:c>
      <x:c r="D2235" s="1" t="str">
        <x:v>诺安基金</x:v>
      </x:c>
      <x:c r="E2235" s="9" t="n">
        <x:v>0.0743456884453453</x:v>
      </x:c>
      <x:c r="F2235" s="9" t="n">
        <x:v>0.5914020598004054</x:v>
      </x:c>
      <x:c r="G2235" s="9" t="n">
        <x:v>0.0201128913145173</x:v>
      </x:c>
      <x:c r="H2235" s="9" t="n">
        <x:v>0.685860639560268</x:v>
      </x:c>
      <x:c r="I2235" s="9" t="str">
        <x:v>覆盖/杠杆异常</x:v>
      </x:c>
      <x:c r="J2235" s="9" t="n">
        <x:v>-0.002316465870377</x:v>
      </x:c>
      <x:c r="K2235" s="9" t="n">
        <x:v>0.0053859744891888</x:v>
      </x:c>
      <x:c r="L2235" s="9" t="n">
        <x:v>0.0030130571570453684</x:v>
      </x:c>
      <x:c r="M2235" s="9" t="n">
        <x:v>0.0055742894501411</x:v>
      </x:c>
      <x:c r="N2235" s="9"/>
    </x:row>
    <x:row r="2236">
      <x:c r="A2236" s="1" t="str">
        <x:v>2025Q4</x:v>
      </x:c>
      <x:c r="B2236" s="1" t="str">
        <x:v>005901.OF</x:v>
      </x:c>
      <x:c r="C2236" s="1" t="str">
        <x:v>诺安汇利混合A</x:v>
      </x:c>
      <x:c r="D2236" s="1" t="str">
        <x:v>诺安基金</x:v>
      </x:c>
      <x:c r="E2236" s="9" t="n">
        <x:v>0.0841742413518534</x:v>
      </x:c>
      <x:c r="F2236" s="9" t="n">
        <x:v>0.8035164343979473</x:v>
      </x:c>
      <x:c r="G2236" s="9" t="n">
        <x:v>0.0745123733522073</x:v>
      </x:c>
      <x:c r="H2236" s="9" t="n">
        <x:v>0.9622030491020079</x:v>
      </x:c>
      <x:c r="I2236" s="9" t="str">
        <x:v>可用</x:v>
      </x:c>
      <x:c r="J2236" s="9" t="n">
        <x:v>-0.0388536352522925</x:v>
      </x:c>
      <x:c r="K2236" s="9" t="n">
        <x:v>0.0082560386605905</x:v>
      </x:c>
      <x:c r="L2236" s="9" t="n">
        <x:v>0.0033633874756859345</x:v>
      </x:c>
      <x:c r="M2236" s="9" t="n">
        <x:v>0.0015056118258964</x:v>
      </x:c>
      <x:c r="N2236" s="9" t="n">
        <x:v>-0.0018577756497895346</x:v>
      </x:c>
    </x:row>
    <x:row r="2237">
      <x:c r="A2237" s="1" t="str">
        <x:v>2026Q1</x:v>
      </x:c>
      <x:c r="B2237" s="1" t="str">
        <x:v>005901.OF</x:v>
      </x:c>
      <x:c r="C2237" s="1" t="str">
        <x:v>诺安汇利混合A</x:v>
      </x:c>
      <x:c r="D2237" s="1" t="str">
        <x:v>诺安基金</x:v>
      </x:c>
      <x:c r="E2237" s="9" t="n">
        <x:v>0.0487738660696904</x:v>
      </x:c>
      <x:c r="F2237" s="9" t="n">
        <x:v>0.9651664810200504</x:v>
      </x:c>
      <x:c r="G2237" s="9" t="n">
        <x:v>0.0142100046719875</x:v>
      </x:c>
      <x:c r="H2237" s="9" t="n">
        <x:v>1.0281503517617283</x:v>
      </x:c>
      <x:c r="I2237" s="9" t="str">
        <x:v>可用</x:v>
      </x:c>
      <x:c r="J2237" s="9" t="n">
        <x:v>0.1189604611184145</x:v>
      </x:c>
      <x:c r="K2237" s="9" t="n">
        <x:v>0.0119203404212993</x:v>
      </x:c>
      <x:c r="L2237" s="9" t="n">
        <x:v>0.017307274615164674</x:v>
      </x:c>
      <x:c r="M2237" s="9" t="n">
        <x:v>0.0172885062183953</x:v>
      </x:c>
      <x:c r="N2237" s="9" t="n">
        <x:v>-0.00001876839676937317</x:v>
      </x:c>
    </x:row>
    <x:row r="2238">
      <x:c r="A2238" s="1" t="str">
        <x:v>2023Q1</x:v>
      </x:c>
      <x:c r="B2238" s="1" t="str">
        <x:v>006111.OF</x:v>
      </x:c>
      <x:c r="C2238" s="1" t="str">
        <x:v>泰康弘实3月定开混合</x:v>
      </x:c>
      <x:c r="D2238" s="1" t="str">
        <x:v>泰康基金</x:v>
      </x:c>
      <x:c r="E2238" s="9" t="n">
        <x:v>0.8862059276667014</x:v>
      </x:c>
      <x:c r="F2238" s="9" t="n">
        <x:v>0.00009633781195928596</x:v>
      </x:c>
      <x:c r="G2238" s="9" t="n">
        <x:v>0.0207236087216211</x:v>
      </x:c>
      <x:c r="H2238" s="9" t="n">
        <x:v>0.9070258742002817</x:v>
      </x:c>
      <x:c r="I2238" s="9" t="str">
        <x:v>可用</x:v>
      </x:c>
      <x:c r="J2238" s="9" t="n">
        <x:v>-0.0514647253840476</x:v>
      </x:c>
      <x:c r="K2238" s="9" t="n">
        <x:v>0.0167474576920587</x:v>
      </x:c>
      <x:c r="L2238" s="9" t="n">
        <x:v>-0.045606731287652004</x:v>
      </x:c>
      <x:c r="M2238" s="9" t="n">
        <x:v>-0.0939801197895425</x:v>
      </x:c>
      <x:c r="N2238" s="9" t="n">
        <x:v>-0.0483733885018905</x:v>
      </x:c>
    </x:row>
    <x:row r="2239">
      <x:c r="A2239" s="1" t="str">
        <x:v>2023Q2</x:v>
      </x:c>
      <x:c r="B2239" s="1" t="str">
        <x:v>006111.OF</x:v>
      </x:c>
      <x:c r="C2239" s="1" t="str">
        <x:v>泰康弘实3月定开混合</x:v>
      </x:c>
      <x:c r="D2239" s="1" t="str">
        <x:v>泰康基金</x:v>
      </x:c>
      <x:c r="E2239" s="9" t="n">
        <x:v>0.8788889875145279</x:v>
      </x:c>
      <x:c r="F2239" s="9" t="n">
        <x:v>0.00009913715328516764</x:v>
      </x:c>
      <x:c r="G2239" s="9" t="n">
        <x:v>0.0335949752941256</x:v>
      </x:c>
      <x:c r="H2239" s="9" t="n">
        <x:v>0.9125830999619386</x:v>
      </x:c>
      <x:c r="I2239" s="9" t="str">
        <x:v>可用</x:v>
      </x:c>
      <x:c r="J2239" s="9" t="n">
        <x:v>-0.0398001275228043</x:v>
      </x:c>
      <x:c r="K2239" s="9" t="n">
        <x:v>0.0067709071031718</x:v>
      </x:c>
      <x:c r="L2239" s="9" t="n">
        <x:v>-0.034979222533011195</x:v>
      </x:c>
      <x:c r="M2239" s="9" t="n">
        <x:v>-0.0574011960618007</x:v>
      </x:c>
      <x:c r="N2239" s="9" t="n">
        <x:v>-0.022421973528789503</x:v>
      </x:c>
    </x:row>
    <x:row r="2240">
      <x:c r="A2240" s="1" t="str">
        <x:v>2023Q3</x:v>
      </x:c>
      <x:c r="B2240" s="1" t="str">
        <x:v>006111.OF</x:v>
      </x:c>
      <x:c r="C2240" s="1" t="str">
        <x:v>泰康弘实3月定开混合</x:v>
      </x:c>
      <x:c r="D2240" s="1" t="str">
        <x:v>泰康基金</x:v>
      </x:c>
      <x:c r="E2240" s="9" t="n">
        <x:v>0.878681567077793</x:v>
      </x:c>
      <x:c r="F2240" s="9" t="n">
        <x:v>0.0009280519039595</x:v>
      </x:c>
      <x:c r="G2240" s="9" t="n">
        <x:v>0.03135084055529</x:v>
      </x:c>
      <x:c r="H2240" s="9" t="n">
        <x:v>0.9109604595370425</x:v>
      </x:c>
      <x:c r="I2240" s="9" t="str">
        <x:v>可用</x:v>
      </x:c>
      <x:c r="J2240" s="9" t="n">
        <x:v>-0.0700389210520608</x:v>
      </x:c>
      <x:c r="K2240" s="9" t="n">
        <x:v>0.0140014361109186</x:v>
      </x:c>
      <x:c r="L2240" s="9" t="n">
        <x:v>-0.06152891484702171</x:v>
      </x:c>
      <x:c r="M2240" s="9" t="n">
        <x:v>-0.0626212566064737</x:v>
      </x:c>
      <x:c r="N2240" s="9" t="n">
        <x:v>-0.001092341759451998</x:v>
      </x:c>
    </x:row>
    <x:row r="2241">
      <x:c r="A2241" s="1" t="str">
        <x:v>2023Q4</x:v>
      </x:c>
      <x:c r="B2241" s="1" t="str">
        <x:v>006111.OF</x:v>
      </x:c>
      <x:c r="C2241" s="1" t="str">
        <x:v>泰康弘实3月定开混合</x:v>
      </x:c>
      <x:c r="D2241" s="1" t="str">
        <x:v>泰康基金</x:v>
      </x:c>
      <x:c r="E2241" s="9" t="n">
        <x:v>0.724375833803207</x:v>
      </x:c>
      <x:c r="F2241" s="9" t="n">
        <x:v>0.0013283046434793</x:v>
      </x:c>
      <x:c r="G2241" s="9" t="n">
        <x:v>0.081843607148489</x:v>
      </x:c>
      <x:c r="H2241" s="9" t="n">
        <x:v>0.8075477455951754</x:v>
      </x:c>
      <x:c r="I2241" s="9" t="str">
        <x:v>可用</x:v>
      </x:c>
      <x:c r="J2241" s="9" t="n">
        <x:v>0.031001629210372</x:v>
      </x:c>
      <x:c r="K2241" s="9" t="n">
        <x:v>0.0198746052509315</x:v>
      </x:c>
      <x:c r="L2241" s="9" t="n">
        <x:v>0.022483230538963207</x:v>
      </x:c>
      <x:c r="M2241" s="9" t="n">
        <x:v>0.0031045193358927</x:v>
      </x:c>
      <x:c r="N2241" s="9" t="n">
        <x:v>-0.019378711203070508</x:v>
      </x:c>
    </x:row>
    <x:row r="2242">
      <x:c r="A2242" s="1" t="str">
        <x:v>2024Q1</x:v>
      </x:c>
      <x:c r="B2242" s="1" t="str">
        <x:v>006111.OF</x:v>
      </x:c>
      <x:c r="C2242" s="1" t="str">
        <x:v>泰康弘实3月定开混合</x:v>
      </x:c>
      <x:c r="D2242" s="1" t="str">
        <x:v>泰康基金</x:v>
      </x:c>
      <x:c r="E2242" s="9" t="n">
        <x:v>0.6578518755132948</x:v>
      </x:c>
      <x:c r="F2242" s="9" t="n">
        <x:v>0.1397674574315127</x:v>
      </x:c>
      <x:c r="G2242" s="9" t="n">
        <x:v>0.0502967470582596</x:v>
      </x:c>
      <x:c r="H2242" s="9" t="n">
        <x:v>0.8479160800030672</x:v>
      </x:c>
      <x:c r="I2242" s="9" t="str">
        <x:v>可用</x:v>
      </x:c>
      <x:c r="J2242" s="9" t="n">
        <x:v>-0.0214333367255786</x:v>
      </x:c>
      <x:c r="K2242" s="9" t="n">
        <x:v>0.0174055286828451</x:v>
      </x:c>
      <x:c r="L2242" s="9" t="n">
        <x:v>-0.011667234274177339</x:v>
      </x:c>
      <x:c r="M2242" s="9" t="n">
        <x:v>0.0201742335825316</x:v>
      </x:c>
      <x:c r="N2242" s="9" t="n">
        <x:v>0.03184146785670894</x:v>
      </x:c>
    </x:row>
    <x:row r="2243">
      <x:c r="A2243" s="1" t="str">
        <x:v>2024Q2</x:v>
      </x:c>
      <x:c r="B2243" s="1" t="str">
        <x:v>006111.OF</x:v>
      </x:c>
      <x:c r="C2243" s="1" t="str">
        <x:v>泰康弘实3月定开混合</x:v>
      </x:c>
      <x:c r="D2243" s="1" t="str">
        <x:v>泰康基金</x:v>
      </x:c>
      <x:c r="E2243" s="9" t="n">
        <x:v>0.698145978531239</x:v>
      </x:c>
      <x:c r="F2243" s="9" t="n">
        <x:v>0.1930259332446318</x:v>
      </x:c>
      <x:c r="G2243" s="9" t="n">
        <x:v>0.1085445537226425</x:v>
      </x:c>
      <x:c r="H2243" s="9" t="n">
        <x:v>0.9997164654985133</x:v>
      </x:c>
      <x:c r="I2243" s="9" t="str">
        <x:v>可用</x:v>
      </x:c>
      <x:c r="J2243" s="9" t="n">
        <x:v>0.1606714697572842</x:v>
      </x:c>
      <x:c r="K2243" s="9" t="n">
        <x:v>0.0089599220136762</x:v>
      </x:c>
      <x:c r="L2243" s="9" t="n">
        <x:v>0.11390163778424052</x:v>
      </x:c>
      <x:c r="M2243" s="9" t="n">
        <x:v>0.0519101100711127</x:v>
      </x:c>
      <x:c r="N2243" s="9" t="n">
        <x:v>-0.06199152771312782</x:v>
      </x:c>
    </x:row>
    <x:row r="2244">
      <x:c r="A2244" s="1" t="str">
        <x:v>2024Q3</x:v>
      </x:c>
      <x:c r="B2244" s="1" t="str">
        <x:v>006111.OF</x:v>
      </x:c>
      <x:c r="C2244" s="1" t="str">
        <x:v>泰康弘实3月定开混合</x:v>
      </x:c>
      <x:c r="D2244" s="1" t="str">
        <x:v>泰康基金</x:v>
      </x:c>
      <x:c r="E2244" s="9" t="n">
        <x:v>0.712871442690656</x:v>
      </x:c>
      <x:c r="F2244" s="9" t="n">
        <x:v>0.2146382517881258</x:v>
      </x:c>
      <x:c r="G2244" s="9" t="n">
        <x:v>0.1315054174068066</x:v>
      </x:c>
      <x:c r="H2244" s="9" t="n">
        <x:v>1.0590151118855884</x:v>
      </x:c>
      <x:c r="I2244" s="9" t="str">
        <x:v>可用</x:v>
      </x:c>
      <x:c r="J2244" s="9" t="n">
        <x:v>-0.0206428811428998</x:v>
      </x:c>
      <x:c r="K2244" s="9" t="n">
        <x:v>0.0278751222406441</x:v>
      </x:c>
      <x:c r="L2244" s="9" t="n">
        <x:v>-0.008732652955518566</x:v>
      </x:c>
      <x:c r="M2244" s="9" t="n">
        <x:v>0.0018158528893119</x:v>
      </x:c>
      <x:c r="N2244" s="9" t="n">
        <x:v>0.010548505844830466</x:v>
      </x:c>
    </x:row>
    <x:row r="2245">
      <x:c r="A2245" s="1" t="str">
        <x:v>2024Q4</x:v>
      </x:c>
      <x:c r="B2245" s="1" t="str">
        <x:v>006111.OF</x:v>
      </x:c>
      <x:c r="C2245" s="1" t="str">
        <x:v>泰康弘实3月定开混合</x:v>
      </x:c>
      <x:c r="D2245" s="1" t="str">
        <x:v>泰康基金</x:v>
      </x:c>
      <x:c r="E2245" s="9" t="n">
        <x:v>0.7576790672401372</x:v>
      </x:c>
      <x:c r="F2245" s="9" t="n">
        <x:v>0.1282567558220814</x:v>
      </x:c>
      <x:c r="G2245" s="9" t="n">
        <x:v>0.0702515525824007</x:v>
      </x:c>
      <x:c r="H2245" s="9" t="n">
        <x:v>0.9561873756446193</x:v>
      </x:c>
      <x:c r="I2245" s="9" t="str">
        <x:v>可用</x:v>
      </x:c>
      <x:c r="J2245" s="9" t="n">
        <x:v>-0.0120968459253197</x:v>
      </x:c>
      <x:c r="K2245" s="9" t="n">
        <x:v>-0.0061358304583538</x:v>
      </x:c>
      <x:c r="L2245" s="9" t="n">
        <x:v>-0.009952488646106658</x:v>
      </x:c>
      <x:c r="M2245" s="9" t="n">
        <x:v>0.0024522879479464</x:v>
      </x:c>
      <x:c r="N2245" s="9" t="n">
        <x:v>0.012404776594053058</x:v>
      </x:c>
    </x:row>
    <x:row r="2246">
      <x:c r="A2246" s="1" t="str">
        <x:v>2025Q1</x:v>
      </x:c>
      <x:c r="B2246" s="1" t="str">
        <x:v>006111.OF</x:v>
      </x:c>
      <x:c r="C2246" s="1" t="str">
        <x:v>泰康弘实3月定开混合</x:v>
      </x:c>
      <x:c r="D2246" s="1" t="str">
        <x:v>泰康基金</x:v>
      </x:c>
      <x:c r="E2246" s="9" t="n">
        <x:v>0.7893774316817127</x:v>
      </x:c>
      <x:c r="F2246" s="9" t="n">
        <x:v>0.1125335778199156</x:v>
      </x:c>
      <x:c r="G2246" s="9" t="n">
        <x:v>0.0817854368825315</x:v>
      </x:c>
      <x:c r="H2246" s="9" t="n">
        <x:v>0.9836964463841598</x:v>
      </x:c>
      <x:c r="I2246" s="9" t="str">
        <x:v>可用</x:v>
      </x:c>
      <x:c r="J2246" s="9" t="n">
        <x:v>0.0125459507988814</x:v>
      </x:c>
      <x:c r="K2246" s="9" t="n">
        <x:v>0.0167355103051229</x:v>
      </x:c>
      <x:c r="L2246" s="9" t="n">
        <x:v>0.01178679727090368</x:v>
      </x:c>
      <x:c r="M2246" s="9" t="n">
        <x:v>0.0194639411273387</x:v>
      </x:c>
      <x:c r="N2246" s="9" t="n">
        <x:v>0.007677143856435021</x:v>
      </x:c>
    </x:row>
    <x:row r="2247">
      <x:c r="A2247" s="1" t="str">
        <x:v>2025Q2</x:v>
      </x:c>
      <x:c r="B2247" s="1" t="str">
        <x:v>006111.OF</x:v>
      </x:c>
      <x:c r="C2247" s="1" t="str">
        <x:v>泰康弘实3月定开混合</x:v>
      </x:c>
      <x:c r="D2247" s="1" t="str">
        <x:v>泰康基金</x:v>
      </x:c>
      <x:c r="E2247" s="9" t="n">
        <x:v>0.7745832986533266</x:v>
      </x:c>
      <x:c r="F2247" s="9" t="n">
        <x:v>0.1119616316816427</x:v>
      </x:c>
      <x:c r="G2247" s="9" t="n">
        <x:v>0.0831037572825659</x:v>
      </x:c>
      <x:c r="H2247" s="9" t="n">
        <x:v>0.9696486876175353</x:v>
      </x:c>
      <x:c r="I2247" s="9" t="str">
        <x:v>可用</x:v>
      </x:c>
      <x:c r="J2247" s="9" t="n">
        <x:v>0.1790131298144346</x:v>
      </x:c>
      <x:c r="K2247" s="9" t="n">
        <x:v>-0.0093141564174268</x:v>
      </x:c>
      <x:c r="L2247" s="9" t="n">
        <x:v>0.13761775244368776</x:v>
      </x:c>
      <x:c r="M2247" s="9" t="n">
        <x:v>0.1931142426198426</x:v>
      </x:c>
      <x:c r="N2247" s="9" t="n">
        <x:v>0.05549649017615485</x:v>
      </x:c>
    </x:row>
    <x:row r="2248">
      <x:c r="A2248" s="1" t="str">
        <x:v>2025Q3</x:v>
      </x:c>
      <x:c r="B2248" s="1" t="str">
        <x:v>006111.OF</x:v>
      </x:c>
      <x:c r="C2248" s="1" t="str">
        <x:v>泰康弘实3月定开混合</x:v>
      </x:c>
      <x:c r="D2248" s="1" t="str">
        <x:v>泰康基金</x:v>
      </x:c>
      <x:c r="E2248" s="9" t="n">
        <x:v>0.856686248066409</x:v>
      </x:c>
      <x:c r="F2248" s="9" t="n">
        <x:v>0.0116293055313533</x:v>
      </x:c>
      <x:c r="G2248" s="9" t="n">
        <x:v>0.1100524629311633</x:v>
      </x:c>
      <x:c r="H2248" s="9" t="n">
        <x:v>0.9783680165289257</x:v>
      </x:c>
      <x:c r="I2248" s="9" t="str">
        <x:v>可用</x:v>
      </x:c>
      <x:c r="J2248" s="9" t="n">
        <x:v>-0.002316465870377</x:v>
      </x:c>
      <x:c r="K2248" s="9" t="n">
        <x:v>0.0053859744891888</x:v>
      </x:c>
      <x:c r="L2248" s="9" t="n">
        <x:v>-0.0019218493123483095</x:v>
      </x:c>
      <x:c r="M2248" s="9" t="n">
        <x:v>0.0169639730241979</x:v>
      </x:c>
      <x:c r="N2248" s="9" t="n">
        <x:v>0.01888582233654621</x:v>
      </x:c>
    </x:row>
    <x:row r="2249">
      <x:c r="A2249" s="1" t="str">
        <x:v>2025Q4</x:v>
      </x:c>
      <x:c r="B2249" s="1" t="str">
        <x:v>006111.OF</x:v>
      </x:c>
      <x:c r="C2249" s="1" t="str">
        <x:v>泰康弘实3月定开混合</x:v>
      </x:c>
      <x:c r="D2249" s="1" t="str">
        <x:v>泰康基金</x:v>
      </x:c>
      <x:c r="E2249" s="9" t="n">
        <x:v>0.8758215407888826</x:v>
      </x:c>
      <x:c r="F2249" s="9" t="n">
        <x:v>0.0052406569696835</x:v>
      </x:c>
      <x:c r="G2249" s="9" t="n">
        <x:v>0.0520551047573628</x:v>
      </x:c>
      <x:c r="H2249" s="9" t="n">
        <x:v>0.933117302515929</x:v>
      </x:c>
      <x:c r="I2249" s="9" t="str">
        <x:v>可用</x:v>
      </x:c>
      <x:c r="J2249" s="9" t="n">
        <x:v>-0.0388536352522925</x:v>
      </x:c>
      <x:c r="K2249" s="9" t="n">
        <x:v>0.0082560386605905</x:v>
      </x:c>
      <x:c r="L2249" s="9" t="n">
        <x:v>-0.03398558362536346</x:v>
      </x:c>
      <x:c r="M2249" s="9" t="n">
        <x:v>0.0048151339012969</x:v>
      </x:c>
      <x:c r="N2249" s="9" t="n">
        <x:v>0.03880071752666036</x:v>
      </x:c>
    </x:row>
    <x:row r="2250">
      <x:c r="A2250" s="1" t="str">
        <x:v>2026Q1</x:v>
      </x:c>
      <x:c r="B2250" s="1" t="str">
        <x:v>006111.OF</x:v>
      </x:c>
      <x:c r="C2250" s="1" t="str">
        <x:v>泰康弘实3月定开混合</x:v>
      </x:c>
      <x:c r="D2250" s="1" t="str">
        <x:v>泰康基金</x:v>
      </x:c>
      <x:c r="E2250" s="9" t="n">
        <x:v>0.7693199240370573</x:v>
      </x:c>
      <x:c r="F2250" s="9" t="n">
        <x:v>0.022206423962363</x:v>
      </x:c>
      <x:c r="G2250" s="9" t="n">
        <x:v>0.0303700509236446</x:v>
      </x:c>
      <x:c r="H2250" s="9" t="n">
        <x:v>0.821896398923065</x:v>
      </x:c>
      <x:c r="I2250" s="9" t="str">
        <x:v>可用</x:v>
      </x:c>
      <x:c r="J2250" s="9" t="n">
        <x:v>0.1189604611184145</x:v>
      </x:c>
      <x:c r="K2250" s="9" t="n">
        <x:v>0.0119203404212993</x:v>
      </x:c>
      <x:c r="L2250" s="9" t="n">
        <x:v>0.09178336104420301</x:v>
      </x:c>
      <x:c r="M2250" s="9" t="n">
        <x:v>0.3236351141837064</x:v>
      </x:c>
      <x:c r="N2250" s="9" t="n">
        <x:v>0.23185175313950337</x:v>
      </x:c>
    </x:row>
    <x:row r="2251">
      <x:c r="A2251" s="1" t="str">
        <x:v>2023Q1</x:v>
      </x:c>
      <x:c r="B2251" s="1" t="str">
        <x:v>006323.OF</x:v>
      </x:c>
      <x:c r="C2251" s="1" t="str">
        <x:v>合煦智远嘉选混合A</x:v>
      </x:c>
      <x:c r="D2251" s="1" t="str">
        <x:v>合煦智远基金</x:v>
      </x:c>
      <x:c r="E2251" s="9" t="n">
        <x:v>0.797323299743182</x:v>
      </x:c>
      <x:c r="F2251" s="9" t="n">
        <x:v>0.1281346239452121</x:v>
      </x:c>
      <x:c r="G2251" s="9" t="n">
        <x:v>0.0482094321878439</x:v>
      </x:c>
      <x:c r="H2251" s="9" t="n">
        <x:v>0.973667355876238</x:v>
      </x:c>
      <x:c r="I2251" s="9" t="str">
        <x:v>可用</x:v>
      </x:c>
      <x:c r="J2251" s="9" t="n">
        <x:v>-0.0514647253840476</x:v>
      </x:c>
      <x:c r="K2251" s="9" t="n">
        <x:v>0.0167474576920587</x:v>
      </x:c>
      <x:c r="L2251" s="9" t="n">
        <x:v>-0.03888809547017524</x:v>
      </x:c>
      <x:c r="M2251" s="9" t="n">
        <x:v>0.010428808006113</x:v>
      </x:c>
      <x:c r="N2251" s="9" t="n">
        <x:v>0.04931690347628824</x:v>
      </x:c>
    </x:row>
    <x:row r="2252">
      <x:c r="A2252" s="1" t="str">
        <x:v>2023Q2</x:v>
      </x:c>
      <x:c r="B2252" s="1" t="str">
        <x:v>006323.OF</x:v>
      </x:c>
      <x:c r="C2252" s="1" t="str">
        <x:v>合煦智远嘉选混合A</x:v>
      </x:c>
      <x:c r="D2252" s="1" t="str">
        <x:v>合煦智远基金</x:v>
      </x:c>
      <x:c r="E2252" s="9" t="n">
        <x:v>0.7038305325617551</x:v>
      </x:c>
      <x:c r="F2252" s="9" t="n">
        <x:v>0.1634217438244947</x:v>
      </x:c>
      <x:c r="G2252" s="9" t="n">
        <x:v>0.0249823705303161</x:v>
      </x:c>
      <x:c r="H2252" s="9" t="n">
        <x:v>0.8922346469165658</x:v>
      </x:c>
      <x:c r="I2252" s="9" t="str">
        <x:v>可用</x:v>
      </x:c>
      <x:c r="J2252" s="9" t="n">
        <x:v>-0.0398001275228043</x:v>
      </x:c>
      <x:c r="K2252" s="9" t="n">
        <x:v>0.0067709071031718</x:v>
      </x:c>
      <x:c r="L2252" s="9" t="n">
        <x:v>-0.026906031504327122</x:v>
      </x:c>
      <x:c r="M2252" s="9" t="n">
        <x:v>-0.0437640576453469</x:v>
      </x:c>
      <x:c r="N2252" s="9" t="n">
        <x:v>-0.01685802614101978</x:v>
      </x:c>
    </x:row>
    <x:row r="2253">
      <x:c r="A2253" s="1" t="str">
        <x:v>2023Q3</x:v>
      </x:c>
      <x:c r="B2253" s="1" t="str">
        <x:v>006323.OF</x:v>
      </x:c>
      <x:c r="C2253" s="1" t="str">
        <x:v>合煦智远嘉选混合A</x:v>
      </x:c>
      <x:c r="D2253" s="1" t="str">
        <x:v>合煦智远基金</x:v>
      </x:c>
      <x:c r="E2253" s="9" t="n">
        <x:v>0.7511014835143138</x:v>
      </x:c>
      <x:c r="F2253" s="9" t="n">
        <x:v>0.199953470681145</x:v>
      </x:c>
      <x:c r="G2253" s="9" t="n">
        <x:v>0.0110211512339585</x:v>
      </x:c>
      <x:c r="H2253" s="9" t="n">
        <x:v>0.9620761054294173</x:v>
      </x:c>
      <x:c r="I2253" s="9" t="str">
        <x:v>可用</x:v>
      </x:c>
      <x:c r="J2253" s="9" t="n">
        <x:v>-0.0700389210520608</x:v>
      </x:c>
      <x:c r="K2253" s="9" t="n">
        <x:v>0.0140014361109186</x:v>
      </x:c>
      <x:c r="L2253" s="9" t="n">
        <x:v>-0.04980670176104629</x:v>
      </x:c>
      <x:c r="M2253" s="9" t="n">
        <x:v>-0.0328277876845919</x:v>
      </x:c>
      <x:c r="N2253" s="9" t="n">
        <x:v>0.01697891407645439</x:v>
      </x:c>
    </x:row>
    <x:row r="2254">
      <x:c r="A2254" s="1" t="str">
        <x:v>2023Q4</x:v>
      </x:c>
      <x:c r="B2254" s="1" t="str">
        <x:v>006323.OF</x:v>
      </x:c>
      <x:c r="C2254" s="1" t="str">
        <x:v>合煦智远嘉选混合A</x:v>
      </x:c>
      <x:c r="D2254" s="1" t="str">
        <x:v>合煦智远基金</x:v>
      </x:c>
      <x:c r="E2254" s="9" t="n">
        <x:v>0.7259199860012172</x:v>
      </x:c>
      <x:c r="F2254" s="9" t="n">
        <x:v>0.1113496034692635</x:v>
      </x:c>
      <x:c r="G2254" s="9" t="n">
        <x:v>0.0204926116859403</x:v>
      </x:c>
      <x:c r="H2254" s="9" t="n">
        <x:v>0.857762201156421</x:v>
      </x:c>
      <x:c r="I2254" s="9" t="str">
        <x:v>可用</x:v>
      </x:c>
      <x:c r="J2254" s="9" t="n">
        <x:v>0.031001629210372</x:v>
      </x:c>
      <x:c r="K2254" s="9" t="n">
        <x:v>0.0198746052509315</x:v>
      </x:c>
      <x:c r="L2254" s="9" t="n">
        <x:v>0.024717731656207532</x:v>
      </x:c>
      <x:c r="M2254" s="9" t="n">
        <x:v>-0.0191324146580005</x:v>
      </x:c>
      <x:c r="N2254" s="9" t="n">
        <x:v>-0.043850146314208034</x:v>
      </x:c>
    </x:row>
    <x:row r="2255">
      <x:c r="A2255" s="1" t="str">
        <x:v>2024Q1</x:v>
      </x:c>
      <x:c r="B2255" s="1" t="str">
        <x:v>006323.OF</x:v>
      </x:c>
      <x:c r="C2255" s="1" t="str">
        <x:v>合煦智远嘉选混合A</x:v>
      </x:c>
      <x:c r="D2255" s="1" t="str">
        <x:v>合煦智远基金</x:v>
      </x:c>
      <x:c r="E2255" s="9" t="n">
        <x:v>0.6996951709570957</x:v>
      </x:c>
      <x:c r="F2255" s="9" t="n">
        <x:v>0.1068132666666666</x:v>
      </x:c>
      <x:c r="G2255" s="9" t="n">
        <x:v>0.0117300293729372</x:v>
      </x:c>
      <x:c r="H2255" s="9" t="n">
        <x:v>0.8182384669966994</x:v>
      </x:c>
      <x:c r="I2255" s="9" t="str">
        <x:v>可用</x:v>
      </x:c>
      <x:c r="J2255" s="9" t="n">
        <x:v>-0.0214333367255786</x:v>
      </x:c>
      <x:c r="K2255" s="9" t="n">
        <x:v>0.0174055286828451</x:v>
      </x:c>
      <x:c r="L2255" s="9" t="n">
        <x:v>-0.013137660827709667</x:v>
      </x:c>
      <x:c r="M2255" s="9" t="n">
        <x:v>0.055491184863484</x:v>
      </x:c>
      <x:c r="N2255" s="9" t="n">
        <x:v>0.06862884569119367</x:v>
      </x:c>
    </x:row>
    <x:row r="2256">
      <x:c r="A2256" s="1" t="str">
        <x:v>2024Q2</x:v>
      </x:c>
      <x:c r="B2256" s="1" t="str">
        <x:v>006323.OF</x:v>
      </x:c>
      <x:c r="C2256" s="1" t="str">
        <x:v>合煦智远嘉选混合A</x:v>
      </x:c>
      <x:c r="D2256" s="1" t="str">
        <x:v>合煦智远基金</x:v>
      </x:c>
      <x:c r="E2256" s="9" t="n">
        <x:v>0.0383633667197893</x:v>
      </x:c>
      <x:c r="F2256" s="9" t="n">
        <x:v>0.0112640241823725</x:v>
      </x:c>
      <x:c r="G2256" s="9" t="n">
        <x:v>0.9153456241338692</x:v>
      </x:c>
      <x:c r="H2256" s="9" t="n">
        <x:v>0.9649730150360311</x:v>
      </x:c>
      <x:c r="I2256" s="9" t="str">
        <x:v>可用</x:v>
      </x:c>
      <x:c r="J2256" s="9" t="n">
        <x:v>0.1606714697572842</x:v>
      </x:c>
      <x:c r="K2256" s="9" t="n">
        <x:v>0.0089599220136762</x:v>
      </x:c>
      <x:c r="L2256" s="9" t="n">
        <x:v>0.00626482329394045</x:v>
      </x:c>
      <x:c r="M2256" s="9" t="n">
        <x:v>0.0052288501871695</x:v>
      </x:c>
      <x:c r="N2256" s="9" t="n">
        <x:v>-0.0010359731067709505</x:v>
      </x:c>
    </x:row>
    <x:row r="2257">
      <x:c r="A2257" s="1" t="str">
        <x:v>2024Q3</x:v>
      </x:c>
      <x:c r="B2257" s="1" t="str">
        <x:v>006323.OF</x:v>
      </x:c>
      <x:c r="C2257" s="1" t="str">
        <x:v>合煦智远嘉选混合A</x:v>
      </x:c>
      <x:c r="D2257" s="1" t="str">
        <x:v>合煦智远基金</x:v>
      </x:c>
      <x:c r="E2257" s="9" t="n">
        <x:v>0.3603886953993934</x:v>
      </x:c>
      <x:c r="F2257" s="9" t="n">
        <x:v>0.0025611908493427</x:v>
      </x:c>
      <x:c r="G2257" s="9" t="n">
        <x:v>0.533416752527806</x:v>
      </x:c>
      <x:c r="H2257" s="9" t="n">
        <x:v>0.8963666387765421</x:v>
      </x:c>
      <x:c r="I2257" s="9" t="str">
        <x:v>可用</x:v>
      </x:c>
      <x:c r="J2257" s="9" t="n">
        <x:v>-0.0206428811428998</x:v>
      </x:c>
      <x:c r="K2257" s="9" t="n">
        <x:v>0.0278751222406441</x:v>
      </x:c>
      <x:c r="L2257" s="9" t="n">
        <x:v>-0.007368067496367352</x:v>
      </x:c>
      <x:c r="M2257" s="9" t="n">
        <x:v>-0.0068609216980143</x:v>
      </x:c>
      <x:c r="N2257" s="9" t="n">
        <x:v>0.0005071457983530517</x:v>
      </x:c>
    </x:row>
    <x:row r="2258">
      <x:c r="A2258" s="1" t="str">
        <x:v>2024Q4</x:v>
      </x:c>
      <x:c r="B2258" s="1" t="str">
        <x:v>006323.OF</x:v>
      </x:c>
      <x:c r="C2258" s="1" t="str">
        <x:v>合煦智远嘉选混合A</x:v>
      </x:c>
      <x:c r="D2258" s="1" t="str">
        <x:v>合煦智远基金</x:v>
      </x:c>
      <x:c r="E2258" s="9" t="n">
        <x:v>0.4193281950389105</x:v>
      </x:c>
      <x:c r="F2258" s="9" t="n">
        <x:v>0.1835694606031128</x:v>
      </x:c>
      <x:c r="G2258" s="9" t="n">
        <x:v>0.0109566760700389</x:v>
      </x:c>
      <x:c r="H2258" s="9" t="n">
        <x:v>0.6138543317120623</x:v>
      </x:c>
      <x:c r="I2258" s="9" t="str">
        <x:v>覆盖/杠杆异常</x:v>
      </x:c>
      <x:c r="J2258" s="9" t="n">
        <x:v>-0.0120968459253197</x:v>
      </x:c>
      <x:c r="K2258" s="9" t="n">
        <x:v>-0.0061358304583538</x:v>
      </x:c>
      <x:c r="L2258" s="9" t="n">
        <x:v>-0.006198899655120266</x:v>
      </x:c>
      <x:c r="M2258" s="9" t="n">
        <x:v>0.0125975306800452</x:v>
      </x:c>
      <x:c r="N2258" s="9"/>
    </x:row>
    <x:row r="2259">
      <x:c r="A2259" s="1" t="str">
        <x:v>2025Q1</x:v>
      </x:c>
      <x:c r="B2259" s="1" t="str">
        <x:v>006323.OF</x:v>
      </x:c>
      <x:c r="C2259" s="1" t="str">
        <x:v>合煦智远嘉选混合A</x:v>
      </x:c>
      <x:c r="D2259" s="1" t="str">
        <x:v>合煦智远基金</x:v>
      </x:c>
      <x:c r="E2259" s="9" t="n">
        <x:v>0.8004636112586299</x:v>
      </x:c>
      <x:c r="F2259" s="9" t="n">
        <x:v>0.151386979819437</x:v>
      </x:c>
      <x:c r="G2259" s="9" t="n">
        <x:v>0.0115126691449814</x:v>
      </x:c>
      <x:c r="H2259" s="9" t="n">
        <x:v>0.9633632602230482</x:v>
      </x:c>
      <x:c r="I2259" s="9" t="str">
        <x:v>可用</x:v>
      </x:c>
      <x:c r="J2259" s="9" t="n">
        <x:v>0.0125459507988814</x:v>
      </x:c>
      <x:c r="K2259" s="9" t="n">
        <x:v>0.0167355103051229</x:v>
      </x:c>
      <x:c r="L2259" s="9" t="n">
        <x:v>0.012576115443975317</x:v>
      </x:c>
      <x:c r="M2259" s="9" t="n">
        <x:v>0.0361184649324732</x:v>
      </x:c>
      <x:c r="N2259" s="9" t="n">
        <x:v>0.02354234948849788</x:v>
      </x:c>
    </x:row>
    <x:row r="2260">
      <x:c r="A2260" s="1" t="str">
        <x:v>2025Q2</x:v>
      </x:c>
      <x:c r="B2260" s="1" t="str">
        <x:v>006323.OF</x:v>
      </x:c>
      <x:c r="C2260" s="1" t="str">
        <x:v>合煦智远嘉选混合A</x:v>
      </x:c>
      <x:c r="D2260" s="1" t="str">
        <x:v>合煦智远基金</x:v>
      </x:c>
      <x:c r="E2260" s="9" t="n">
        <x:v>0.7562280779392337</x:v>
      </x:c>
      <x:c r="F2260" s="9" t="n">
        <x:v>0.135362604359313</x:v>
      </x:c>
      <x:c r="G2260" s="9" t="n">
        <x:v>0.0095480046235138</x:v>
      </x:c>
      <x:c r="H2260" s="9" t="n">
        <x:v>0.9011386869220606</x:v>
      </x:c>
      <x:c r="I2260" s="9" t="str">
        <x:v>可用</x:v>
      </x:c>
      <x:c r="J2260" s="9" t="n">
        <x:v>0.1790131298144346</x:v>
      </x:c>
      <x:c r="K2260" s="9" t="n">
        <x:v>-0.0093141564174268</x:v>
      </x:c>
      <x:c r="L2260" s="9" t="n">
        <x:v>0.1341139666153835</x:v>
      </x:c>
      <x:c r="M2260" s="9" t="n">
        <x:v>0.0555426458857961</x:v>
      </x:c>
      <x:c r="N2260" s="9" t="n">
        <x:v>-0.07857132072958739</x:v>
      </x:c>
    </x:row>
    <x:row r="2261">
      <x:c r="A2261" s="1" t="str">
        <x:v>2025Q3</x:v>
      </x:c>
      <x:c r="B2261" s="1" t="str">
        <x:v>006323.OF</x:v>
      </x:c>
      <x:c r="C2261" s="1" t="str">
        <x:v>合煦智远嘉选混合A</x:v>
      </x:c>
      <x:c r="D2261" s="1" t="str">
        <x:v>合煦智远基金</x:v>
      </x:c>
      <x:c r="E2261" s="9" t="n">
        <x:v>0.7806988987654321</x:v>
      </x:c>
      <x:c r="F2261" s="9" t="n">
        <x:v>0.1676239670781893</x:v>
      </x:c>
      <x:c r="G2261" s="9" t="n">
        <x:v>0.0109029506172839</x:v>
      </x:c>
      <x:c r="H2261" s="9" t="n">
        <x:v>0.9592258164609052</x:v>
      </x:c>
      <x:c r="I2261" s="9" t="str">
        <x:v>可用</x:v>
      </x:c>
      <x:c r="J2261" s="9" t="n">
        <x:v>-0.002316465870377</x:v>
      </x:c>
      <x:c r="K2261" s="9" t="n">
        <x:v>0.0053859744891888</x:v>
      </x:c>
      <x:c r="L2261" s="9" t="n">
        <x:v>-0.0009056439435712811</x:v>
      </x:c>
      <x:c r="M2261" s="9" t="n">
        <x:v>0.0179069437434091</x:v>
      </x:c>
      <x:c r="N2261" s="9" t="n">
        <x:v>0.01881258768698038</x:v>
      </x:c>
    </x:row>
    <x:row r="2262">
      <x:c r="A2262" s="1" t="str">
        <x:v>2025Q4</x:v>
      </x:c>
      <x:c r="B2262" s="1" t="str">
        <x:v>006323.OF</x:v>
      </x:c>
      <x:c r="C2262" s="1" t="str">
        <x:v>合煦智远嘉选混合A</x:v>
      </x:c>
      <x:c r="D2262" s="1" t="str">
        <x:v>合煦智远基金</x:v>
      </x:c>
      <x:c r="E2262" s="9" t="n">
        <x:v>0.7957091056977703</x:v>
      </x:c>
      <x:c r="F2262" s="9" t="n">
        <x:v>0.1424305483071841</x:v>
      </x:c>
      <x:c r="G2262" s="9" t="n">
        <x:v>0.0105334252683732</x:v>
      </x:c>
      <x:c r="H2262" s="9" t="n">
        <x:v>0.9486730792733277</x:v>
      </x:c>
      <x:c r="I2262" s="9" t="str">
        <x:v>可用</x:v>
      </x:c>
      <x:c r="J2262" s="9" t="n">
        <x:v>-0.0388536352522925</x:v>
      </x:c>
      <x:c r="K2262" s="9" t="n">
        <x:v>0.0082560386605905</x:v>
      </x:c>
      <x:c r="L2262" s="9" t="n">
        <x:v>-0.02974027924643581</x:v>
      </x:c>
      <x:c r="M2262" s="9" t="n">
        <x:v>-0.0203316528156409</x:v>
      </x:c>
      <x:c r="N2262" s="9" t="n">
        <x:v>0.00940862643079491</x:v>
      </x:c>
    </x:row>
    <x:row r="2263">
      <x:c r="A2263" s="1" t="str">
        <x:v>2026Q1</x:v>
      </x:c>
      <x:c r="B2263" s="1" t="str">
        <x:v>006323.OF</x:v>
      </x:c>
      <x:c r="C2263" s="1" t="str">
        <x:v>合煦智远嘉选混合A</x:v>
      </x:c>
      <x:c r="D2263" s="1" t="str">
        <x:v>合煦智远基金</x:v>
      </x:c>
      <x:c r="E2263" s="9" t="n">
        <x:v>0.5419388676867687</x:v>
      </x:c>
      <x:c r="F2263" s="9" t="n">
        <x:v>0.155948901890189</x:v>
      </x:c>
      <x:c r="G2263" s="9" t="n">
        <x:v>0.0099286165616561</x:v>
      </x:c>
      <x:c r="H2263" s="9" t="n">
        <x:v>0.7078163861386138</x:v>
      </x:c>
      <x:c r="I2263" s="9" t="str">
        <x:v>覆盖/杠杆异常</x:v>
      </x:c>
      <x:c r="J2263" s="9" t="n">
        <x:v>0.1189604611184145</x:v>
      </x:c>
      <x:c r="K2263" s="9" t="n">
        <x:v>0.0119203404212993</x:v>
      </x:c>
      <x:c r="L2263" s="9" t="n">
        <x:v>0.06632826159686829</x:v>
      </x:c>
      <x:c r="M2263" s="9" t="n">
        <x:v>0.0524727731916156</x:v>
      </x:c>
      <x:c r="N2263" s="9"/>
    </x:row>
    <x:row r="2264">
      <x:c r="A2264" s="1" t="str">
        <x:v>2023Q1</x:v>
      </x:c>
      <x:c r="B2264" s="1" t="str">
        <x:v>006398.OF</x:v>
      </x:c>
      <x:c r="C2264" s="1" t="str">
        <x:v>宝盈祥颐定期开放混合A</x:v>
      </x:c>
      <x:c r="D2264" s="1" t="str">
        <x:v>宝盈基金</x:v>
      </x:c>
      <x:c r="E2264" s="9" t="n">
        <x:v>0.3113774596861687</x:v>
      </x:c>
      <x:c r="F2264" s="9" t="n">
        <x:v>1.0125343678389036</x:v>
      </x:c>
      <x:c r="G2264" s="9" t="n">
        <x:v>0.0123794632319864</x:v>
      </x:c>
      <x:c r="H2264" s="9" t="n">
        <x:v>1.3362912907570588</x:v>
      </x:c>
      <x:c r="I2264" s="9" t="str">
        <x:v>覆盖/杠杆异常</x:v>
      </x:c>
      <x:c r="J2264" s="9" t="n">
        <x:v>-0.0514647253840476</x:v>
      </x:c>
      <x:c r="K2264" s="9" t="n">
        <x:v>0.0167474576920587</x:v>
      </x:c>
      <x:c r="L2264" s="9" t="n">
        <x:v>0.000932421033606412</x:v>
      </x:c>
      <x:c r="M2264" s="9" t="n">
        <x:v>-0.0027392257121985</x:v>
      </x:c>
      <x:c r="N2264" s="9"/>
    </x:row>
    <x:row r="2265">
      <x:c r="A2265" s="1" t="str">
        <x:v>2023Q2</x:v>
      </x:c>
      <x:c r="B2265" s="1" t="str">
        <x:v>006398.OF</x:v>
      </x:c>
      <x:c r="C2265" s="1" t="str">
        <x:v>宝盈祥颐定期开放混合A</x:v>
      </x:c>
      <x:c r="D2265" s="1" t="str">
        <x:v>宝盈基金</x:v>
      </x:c>
      <x:c r="E2265" s="9" t="n">
        <x:v>0.2957305060368847</x:v>
      </x:c>
      <x:c r="F2265" s="9" t="n">
        <x:v>0.6921297158551147</x:v>
      </x:c>
      <x:c r="G2265" s="9" t="n">
        <x:v>0.0152360098978373</x:v>
      </x:c>
      <x:c r="H2265" s="9" t="n">
        <x:v>1.0030962317898366</x:v>
      </x:c>
      <x:c r="I2265" s="9" t="str">
        <x:v>可用</x:v>
      </x:c>
      <x:c r="J2265" s="9" t="n">
        <x:v>-0.0398001275228043</x:v>
      </x:c>
      <x:c r="K2265" s="9" t="n">
        <x:v>0.0067709071031718</x:v>
      </x:c>
      <x:c r="L2265" s="9" t="n">
        <x:v>-0.007083765843251782</x:v>
      </x:c>
      <x:c r="M2265" s="9" t="n">
        <x:v>-0.0308551547335653</x:v>
      </x:c>
      <x:c r="N2265" s="9" t="n">
        <x:v>-0.02377138889031352</x:v>
      </x:c>
    </x:row>
    <x:row r="2266">
      <x:c r="A2266" s="1" t="str">
        <x:v>2023Q3</x:v>
      </x:c>
      <x:c r="B2266" s="1" t="str">
        <x:v>006398.OF</x:v>
      </x:c>
      <x:c r="C2266" s="1" t="str">
        <x:v>宝盈祥颐定期开放混合A</x:v>
      </x:c>
      <x:c r="D2266" s="1" t="str">
        <x:v>宝盈基金</x:v>
      </x:c>
      <x:c r="E2266" s="9" t="n">
        <x:v>0.2906632723732679</x:v>
      </x:c>
      <x:c r="F2266" s="9" t="n">
        <x:v>1.4883785259077356</x:v>
      </x:c>
      <x:c r="G2266" s="9" t="n">
        <x:v>0.0159316683739694</x:v>
      </x:c>
      <x:c r="H2266" s="9" t="n">
        <x:v>1.7949734666549728</x:v>
      </x:c>
      <x:c r="I2266" s="9" t="str">
        <x:v>覆盖/杠杆异常</x:v>
      </x:c>
      <x:c r="J2266" s="9" t="n">
        <x:v>-0.0700389210520608</x:v>
      </x:c>
      <x:c r="K2266" s="9" t="n">
        <x:v>0.0140014361109186</x:v>
      </x:c>
      <x:c r="L2266" s="9" t="n">
        <x:v>0.000481694852875407</x:v>
      </x:c>
      <x:c r="M2266" s="9" t="n">
        <x:v>0.0021728861596599</x:v>
      </x:c>
      <x:c r="N2266" s="9"/>
    </x:row>
    <x:row r="2267">
      <x:c r="A2267" s="1" t="str">
        <x:v>2023Q4</x:v>
      </x:c>
      <x:c r="B2267" s="1" t="str">
        <x:v>006398.OF</x:v>
      </x:c>
      <x:c r="C2267" s="1" t="str">
        <x:v>宝盈祥颐定期开放混合A</x:v>
      </x:c>
      <x:c r="D2267" s="1" t="str">
        <x:v>宝盈基金</x:v>
      </x:c>
      <x:c r="E2267" s="9" t="n">
        <x:v>0.1908387754401932</x:v>
      </x:c>
      <x:c r="F2267" s="9" t="n">
        <x:v>1.2657103311163231</x:v>
      </x:c>
      <x:c r="G2267" s="9" t="n">
        <x:v>0.0123329321244792</x:v>
      </x:c>
      <x:c r="H2267" s="9" t="n">
        <x:v>1.4688820386809955</x:v>
      </x:c>
      <x:c r="I2267" s="9" t="str">
        <x:v>覆盖/杠杆异常</x:v>
      </x:c>
      <x:c r="J2267" s="9" t="n">
        <x:v>0.031001629210372</x:v>
      </x:c>
      <x:c r="K2267" s="9" t="n">
        <x:v>0.0198746052509315</x:v>
      </x:c>
      <x:c r="L2267" s="9" t="n">
        <x:v>0.031071806148121044</x:v>
      </x:c>
      <x:c r="M2267" s="9" t="n">
        <x:v>0.0146116138763199</x:v>
      </x:c>
      <x:c r="N2267" s="9"/>
    </x:row>
    <x:row r="2268">
      <x:c r="A2268" s="1" t="str">
        <x:v>2024Q1</x:v>
      </x:c>
      <x:c r="B2268" s="1" t="str">
        <x:v>006398.OF</x:v>
      </x:c>
      <x:c r="C2268" s="1" t="str">
        <x:v>宝盈祥颐定期开放混合A</x:v>
      </x:c>
      <x:c r="D2268" s="1" t="str">
        <x:v>宝盈基金</x:v>
      </x:c>
      <x:c r="E2268" s="9" t="n">
        <x:v>0.1942881191551112</x:v>
      </x:c>
      <x:c r="F2268" s="9" t="n">
        <x:v>1.2820597496775232</x:v>
      </x:c>
      <x:c r="G2268" s="9" t="n">
        <x:v>0.0168001693808448</x:v>
      </x:c>
      <x:c r="H2268" s="9" t="n">
        <x:v>1.4931480382134792</x:v>
      </x:c>
      <x:c r="I2268" s="9" t="str">
        <x:v>覆盖/杠杆异常</x:v>
      </x:c>
      <x:c r="J2268" s="9" t="n">
        <x:v>-0.0214333367255786</x:v>
      </x:c>
      <x:c r="K2268" s="9" t="n">
        <x:v>0.0174055286828451</x:v>
      </x:c>
      <x:c r="L2268" s="9" t="n">
        <x:v>0.018150685066502505</x:v>
      </x:c>
      <x:c r="M2268" s="9" t="n">
        <x:v>0.001022019882932</x:v>
      </x:c>
      <x:c r="N2268" s="9"/>
    </x:row>
    <x:row r="2269">
      <x:c r="A2269" s="1" t="str">
        <x:v>2024Q2</x:v>
      </x:c>
      <x:c r="B2269" s="1" t="str">
        <x:v>006398.OF</x:v>
      </x:c>
      <x:c r="C2269" s="1" t="str">
        <x:v>宝盈祥颐定期开放混合A</x:v>
      </x:c>
      <x:c r="D2269" s="1" t="str">
        <x:v>宝盈基金</x:v>
      </x:c>
      <x:c r="E2269" s="9" t="n">
        <x:v>0.1665862668223734</x:v>
      </x:c>
      <x:c r="F2269" s="9" t="n">
        <x:v>0.9897844863286756</x:v>
      </x:c>
      <x:c r="G2269" s="9" t="n">
        <x:v>0.0248511388072323</x:v>
      </x:c>
      <x:c r="H2269" s="9" t="n">
        <x:v>1.1812218919582813</x:v>
      </x:c>
      <x:c r="I2269" s="9" t="str">
        <x:v>可用</x:v>
      </x:c>
      <x:c r="J2269" s="9" t="n">
        <x:v>0.1606714697572842</x:v>
      </x:c>
      <x:c r="K2269" s="9" t="n">
        <x:v>0.0089599220136762</x:v>
      </x:c>
      <x:c r="L2269" s="9" t="n">
        <x:v>0.03563405213958133</x:v>
      </x:c>
      <x:c r="M2269" s="9" t="n">
        <x:v>0.0256172266567662</x:v>
      </x:c>
      <x:c r="N2269" s="9" t="n">
        <x:v>-0.010016825482815132</x:v>
      </x:c>
    </x:row>
    <x:row r="2270">
      <x:c r="A2270" s="1" t="str">
        <x:v>2024Q3</x:v>
      </x:c>
      <x:c r="B2270" s="1" t="str">
        <x:v>006398.OF</x:v>
      </x:c>
      <x:c r="C2270" s="1" t="str">
        <x:v>宝盈祥颐定期开放混合A</x:v>
      </x:c>
      <x:c r="D2270" s="1" t="str">
        <x:v>宝盈基金</x:v>
      </x:c>
      <x:c r="E2270" s="9" t="n">
        <x:v>0.1801773078480297</x:v>
      </x:c>
      <x:c r="F2270" s="9" t="n">
        <x:v>1.051140069064545</x:v>
      </x:c>
      <x:c r="G2270" s="9" t="n">
        <x:v>0.0127110499034885</x:v>
      </x:c>
      <x:c r="H2270" s="9" t="n">
        <x:v>1.2440284268160633</x:v>
      </x:c>
      <x:c r="I2270" s="9" t="str">
        <x:v>覆盖/杠杆异常</x:v>
      </x:c>
      <x:c r="J2270" s="9" t="n">
        <x:v>-0.0206428811428998</x:v>
      </x:c>
      <x:c r="K2270" s="9" t="n">
        <x:v>0.0278751222406441</x:v>
      </x:c>
      <x:c r="L2270" s="9" t="n">
        <x:v>0.025581279166658727</x:v>
      </x:c>
      <x:c r="M2270" s="9" t="n">
        <x:v>0.002443438914027</x:v>
      </x:c>
      <x:c r="N2270" s="9"/>
    </x:row>
    <x:row r="2271">
      <x:c r="A2271" s="1" t="str">
        <x:v>2024Q4</x:v>
      </x:c>
      <x:c r="B2271" s="1" t="str">
        <x:v>006398.OF</x:v>
      </x:c>
      <x:c r="C2271" s="1" t="str">
        <x:v>宝盈祥颐定期开放混合A</x:v>
      </x:c>
      <x:c r="D2271" s="1" t="str">
        <x:v>宝盈基金</x:v>
      </x:c>
      <x:c r="E2271" s="9" t="n">
        <x:v>0.1670692260003757</x:v>
      </x:c>
      <x:c r="F2271" s="9" t="n">
        <x:v>1.007346457026113</x:v>
      </x:c>
      <x:c r="G2271" s="9" t="n">
        <x:v>0.0073756571012586</x:v>
      </x:c>
      <x:c r="H2271" s="9" t="n">
        <x:v>1.1817913401277473</x:v>
      </x:c>
      <x:c r="I2271" s="9" t="str">
        <x:v>可用</x:v>
      </x:c>
      <x:c r="J2271" s="9" t="n">
        <x:v>-0.0120968459253197</x:v>
      </x:c>
      <x:c r="K2271" s="9" t="n">
        <x:v>-0.0061358304583538</x:v>
      </x:c>
      <x:c r="L2271" s="9" t="n">
        <x:v>-0.008201917758924572</x:v>
      </x:c>
      <x:c r="M2271" s="9" t="n">
        <x:v>0.004604134693509</x:v>
      </x:c>
      <x:c r="N2271" s="9" t="n">
        <x:v>0.012806052452433572</x:v>
      </x:c>
    </x:row>
    <x:row r="2272">
      <x:c r="A2272" s="1" t="str">
        <x:v>2025Q1</x:v>
      </x:c>
      <x:c r="B2272" s="1" t="str">
        <x:v>006398.OF</x:v>
      </x:c>
      <x:c r="C2272" s="1" t="str">
        <x:v>宝盈祥颐定期开放混合A</x:v>
      </x:c>
      <x:c r="D2272" s="1" t="str">
        <x:v>宝盈基金</x:v>
      </x:c>
      <x:c r="E2272" s="9" t="n">
        <x:v>0.1742817805920531</x:v>
      </x:c>
      <x:c r="F2272" s="9" t="n">
        <x:v>0.845603229908712</x:v>
      </x:c>
      <x:c r="G2272" s="9" t="n">
        <x:v>0.0080455121101788</x:v>
      </x:c>
      <x:c r="H2272" s="9" t="n">
        <x:v>1.0279305226109439</x:v>
      </x:c>
      <x:c r="I2272" s="9" t="str">
        <x:v>可用</x:v>
      </x:c>
      <x:c r="J2272" s="9" t="n">
        <x:v>0.0125459507988814</x:v>
      </x:c>
      <x:c r="K2272" s="9" t="n">
        <x:v>0.0167355103051229</x:v>
      </x:c>
      <x:c r="L2272" s="9" t="n">
        <x:v>0.0163381322126318</x:v>
      </x:c>
      <x:c r="M2272" s="9" t="n">
        <x:v>0.0084471603163192</x:v>
      </x:c>
      <x:c r="N2272" s="9" t="n">
        <x:v>-0.007890971896312599</x:v>
      </x:c>
    </x:row>
    <x:row r="2273">
      <x:c r="A2273" s="1" t="str">
        <x:v>2025Q2</x:v>
      </x:c>
      <x:c r="B2273" s="1" t="str">
        <x:v>006398.OF</x:v>
      </x:c>
      <x:c r="C2273" s="1" t="str">
        <x:v>宝盈祥颐定期开放混合A</x:v>
      </x:c>
      <x:c r="D2273" s="1" t="str">
        <x:v>宝盈基金</x:v>
      </x:c>
      <x:c r="E2273" s="9" t="n">
        <x:v>0.1681200774084981</x:v>
      </x:c>
      <x:c r="F2273" s="9" t="n">
        <x:v>1.1592929049221707</x:v>
      </x:c>
      <x:c r="G2273" s="9" t="n">
        <x:v>0.016099494846445</x:v>
      </x:c>
      <x:c r="H2273" s="9" t="n">
        <x:v>1.3435124771771139</x:v>
      </x:c>
      <x:c r="I2273" s="9" t="str">
        <x:v>覆盖/杠杆异常</x:v>
      </x:c>
      <x:c r="J2273" s="9" t="n">
        <x:v>0.1790131298144346</x:v>
      </x:c>
      <x:c r="K2273" s="9" t="n">
        <x:v>-0.0093141564174268</x:v>
      </x:c>
      <x:c r="L2273" s="9" t="n">
        <x:v>0.019297865791482068</x:v>
      </x:c>
      <x:c r="M2273" s="9" t="n">
        <x:v>0.0108715024059882</x:v>
      </x:c>
      <x:c r="N2273" s="9"/>
    </x:row>
    <x:row r="2274">
      <x:c r="A2274" s="1" t="str">
        <x:v>2025Q3</x:v>
      </x:c>
      <x:c r="B2274" s="1" t="str">
        <x:v>006398.OF</x:v>
      </x:c>
      <x:c r="C2274" s="1" t="str">
        <x:v>宝盈祥颐定期开放混合A</x:v>
      </x:c>
      <x:c r="D2274" s="1" t="str">
        <x:v>宝盈基金</x:v>
      </x:c>
      <x:c r="E2274" s="9" t="n">
        <x:v>0.1810123061053446</x:v>
      </x:c>
      <x:c r="F2274" s="9" t="n">
        <x:v>0.9001409922635549</x:v>
      </x:c>
      <x:c r="G2274" s="9" t="n">
        <x:v>0.0125067774482625</x:v>
      </x:c>
      <x:c r="H2274" s="9" t="n">
        <x:v>1.0936600758171622</x:v>
      </x:c>
      <x:c r="I2274" s="9" t="str">
        <x:v>可用</x:v>
      </x:c>
      <x:c r="J2274" s="9" t="n">
        <x:v>-0.002316465870377</x:v>
      </x:c>
      <x:c r="K2274" s="9" t="n">
        <x:v>0.0053859744891888</x:v>
      </x:c>
      <x:c r="L2274" s="9" t="n">
        <x:v>0.004428827591793335</x:v>
      </x:c>
      <x:c r="M2274" s="9" t="n">
        <x:v>-0.0007052186177716</x:v>
      </x:c>
      <x:c r="N2274" s="9" t="n">
        <x:v>-0.005134046209564935</x:v>
      </x:c>
    </x:row>
    <x:row r="2275">
      <x:c r="A2275" s="1" t="str">
        <x:v>2025Q4</x:v>
      </x:c>
      <x:c r="B2275" s="1" t="str">
        <x:v>006398.OF</x:v>
      </x:c>
      <x:c r="C2275" s="1" t="str">
        <x:v>宝盈祥颐定期开放混合A</x:v>
      </x:c>
      <x:c r="D2275" s="1" t="str">
        <x:v>宝盈基金</x:v>
      </x:c>
      <x:c r="E2275" s="9" t="n">
        <x:v>0.1613998023098264</x:v>
      </x:c>
      <x:c r="F2275" s="9" t="n">
        <x:v>0.91818917923737</x:v>
      </x:c>
      <x:c r="G2275" s="9" t="n">
        <x:v>0.0033151343312471</x:v>
      </x:c>
      <x:c r="H2275" s="9" t="n">
        <x:v>1.0829041158784436</x:v>
      </x:c>
      <x:c r="I2275" s="9" t="str">
        <x:v>可用</x:v>
      </x:c>
      <x:c r="J2275" s="9" t="n">
        <x:v>-0.0388536352522925</x:v>
      </x:c>
      <x:c r="K2275" s="9" t="n">
        <x:v>0.0082560386605905</x:v>
      </x:c>
      <x:c r="L2275" s="9" t="n">
        <x:v>0.0013096363127814746</x:v>
      </x:c>
      <x:c r="M2275" s="9" t="n">
        <x:v>0.0052928722653493</x:v>
      </x:c>
      <x:c r="N2275" s="9" t="n">
        <x:v>0.003983235952567826</x:v>
      </x:c>
    </x:row>
    <x:row r="2276">
      <x:c r="A2276" s="1" t="str">
        <x:v>2026Q1</x:v>
      </x:c>
      <x:c r="B2276" s="1" t="str">
        <x:v>006398.OF</x:v>
      </x:c>
      <x:c r="C2276" s="1" t="str">
        <x:v>宝盈祥颐定期开放混合A</x:v>
      </x:c>
      <x:c r="D2276" s="1" t="str">
        <x:v>宝盈基金</x:v>
      </x:c>
      <x:c r="E2276" s="9" t="n">
        <x:v>0.1637607420698494</x:v>
      </x:c>
      <x:c r="F2276" s="9" t="n">
        <x:v>1.0477066789490548</x:v>
      </x:c>
      <x:c r="G2276" s="9" t="n">
        <x:v>0.006663623197693</x:v>
      </x:c>
      <x:c r="H2276" s="9" t="n">
        <x:v>1.2181310442165973</x:v>
      </x:c>
      <x:c r="I2276" s="9" t="str">
        <x:v>覆盖/杠杆异常</x:v>
      </x:c>
      <x:c r="J2276" s="9" t="n">
        <x:v>0.1189604611184145</x:v>
      </x:c>
      <x:c r="K2276" s="9" t="n">
        <x:v>0.0119203404212993</x:v>
      </x:c>
      <x:c r="L2276" s="9" t="n">
        <x:v>0.03197007366446469</x:v>
      </x:c>
      <x:c r="M2276" s="9" t="n">
        <x:v>0.0061425061425062</x:v>
      </x:c>
      <x:c r="N2276" s="9"/>
    </x:row>
    <x:row r="2277">
      <x:c r="A2277" s="1" t="str">
        <x:v>2023Q1</x:v>
      </x:c>
      <x:c r="B2277" s="1" t="str">
        <x:v>006457.OF</x:v>
      </x:c>
      <x:c r="C2277" s="1" t="str">
        <x:v>平安估值优势混合A</x:v>
      </x:c>
      <x:c r="D2277" s="1" t="str">
        <x:v>平安基金</x:v>
      </x:c>
      <x:c r="E2277" s="9" t="n">
        <x:v>0.2780148605577689</x:v>
      </x:c>
      <x:c r="F2277" s="9" t="n">
        <x:v>0.5021460727091633</x:v>
      </x:c>
      <x:c r="G2277" s="9" t="n">
        <x:v>0.2202495916334661</x:v>
      </x:c>
      <x:c r="H2277" s="9" t="n">
        <x:v>1.0004105249003983</x:v>
      </x:c>
      <x:c r="I2277" s="9" t="str">
        <x:v>可用</x:v>
      </x:c>
      <x:c r="J2277" s="9" t="n">
        <x:v>-0.0514647253840476</x:v>
      </x:c>
      <x:c r="K2277" s="9" t="n">
        <x:v>0.0167474576920587</x:v>
      </x:c>
      <x:c r="L2277" s="9" t="n">
        <x:v>-0.005898288343359719</x:v>
      </x:c>
      <x:c r="M2277" s="9" t="n">
        <x:v>-0.0139827904118008</x:v>
      </x:c>
      <x:c r="N2277" s="9" t="n">
        <x:v>-0.008084502068441081</x:v>
      </x:c>
    </x:row>
    <x:row r="2278">
      <x:c r="A2278" s="1" t="str">
        <x:v>2023Q2</x:v>
      </x:c>
      <x:c r="B2278" s="1" t="str">
        <x:v>006457.OF</x:v>
      </x:c>
      <x:c r="C2278" s="1" t="str">
        <x:v>平安估值优势混合A</x:v>
      </x:c>
      <x:c r="D2278" s="1" t="str">
        <x:v>平安基金</x:v>
      </x:c>
      <x:c r="E2278" s="9" t="n">
        <x:v>0.1900496117424242</x:v>
      </x:c>
      <x:c r="F2278" s="9" t="n">
        <x:v>0.3005328863636363</x:v>
      </x:c>
      <x:c r="G2278" s="9" t="n">
        <x:v>0.5420010388257576</x:v>
      </x:c>
      <x:c r="H2278" s="9" t="n">
        <x:v>1.032583536931818</x:v>
      </x:c>
      <x:c r="I2278" s="9" t="str">
        <x:v>可用</x:v>
      </x:c>
      <x:c r="J2278" s="9" t="n">
        <x:v>-0.0398001275228043</x:v>
      </x:c>
      <x:c r="K2278" s="9" t="n">
        <x:v>0.0067709071031718</x:v>
      </x:c>
      <x:c r="L2278" s="9" t="n">
        <x:v>-0.00552911852799166</x:v>
      </x:c>
      <x:c r="M2278" s="9" t="n">
        <x:v>-0.0157394421069034</x:v>
      </x:c>
      <x:c r="N2278" s="9" t="n">
        <x:v>-0.010210323578911738</x:v>
      </x:c>
    </x:row>
    <x:row r="2279">
      <x:c r="A2279" s="1" t="str">
        <x:v>2023Q3</x:v>
      </x:c>
      <x:c r="B2279" s="1" t="str">
        <x:v>006457.OF</x:v>
      </x:c>
      <x:c r="C2279" s="1" t="str">
        <x:v>平安估值优势混合A</x:v>
      </x:c>
      <x:c r="D2279" s="1" t="str">
        <x:v>平安基金</x:v>
      </x:c>
      <x:c r="E2279" s="9" t="n">
        <x:v>0.0121128856868395</x:v>
      </x:c>
      <x:c r="F2279" s="9" t="n">
        <x:v>0.7510654015369836</x:v>
      </x:c>
      <x:c r="G2279" s="9" t="n">
        <x:v>0.1724871661863592</x:v>
      </x:c>
      <x:c r="H2279" s="9" t="n">
        <x:v>0.9356654534101824</x:v>
      </x:c>
      <x:c r="I2279" s="9" t="str">
        <x:v>可用</x:v>
      </x:c>
      <x:c r="J2279" s="9" t="n">
        <x:v>-0.0700389210520608</x:v>
      </x:c>
      <x:c r="K2279" s="9" t="n">
        <x:v>0.0140014361109186</x:v>
      </x:c>
      <x:c r="L2279" s="9" t="n">
        <x:v>0.009667620790408312</x:v>
      </x:c>
      <x:c r="M2279" s="9" t="n">
        <x:v>0</x:v>
      </x:c>
      <x:c r="N2279" s="9" t="n">
        <x:v>-0.009667620790408312</x:v>
      </x:c>
    </x:row>
    <x:row r="2280">
      <x:c r="A2280" s="1" t="str">
        <x:v>2023Q4</x:v>
      </x:c>
      <x:c r="B2280" s="1" t="str">
        <x:v>006457.OF</x:v>
      </x:c>
      <x:c r="C2280" s="1" t="str">
        <x:v>平安估值优势混合A</x:v>
      </x:c>
      <x:c r="D2280" s="1" t="str">
        <x:v>平安基金</x:v>
      </x:c>
      <x:c r="E2280" s="9" t="n">
        <x:v>0.4101755926660059</x:v>
      </x:c>
      <x:c r="F2280" s="9" t="n">
        <x:v>0.0597759890981169</x:v>
      </x:c>
      <x:c r="G2280" s="9" t="n">
        <x:v>0.1412780515361744</x:v>
      </x:c>
      <x:c r="H2280" s="9" t="n">
        <x:v>0.6112296333002971</x:v>
      </x:c>
      <x:c r="I2280" s="9" t="str">
        <x:v>覆盖/杠杆异常</x:v>
      </x:c>
      <x:c r="J2280" s="9" t="n">
        <x:v>0.031001629210372</x:v>
      </x:c>
      <x:c r="K2280" s="9" t="n">
        <x:v>0.0198746052509315</x:v>
      </x:c>
      <x:c r="L2280" s="9" t="n">
        <x:v>0.013904135821785155</x:v>
      </x:c>
      <x:c r="M2280" s="9" t="n">
        <x:v>0.0809056364787839</x:v>
      </x:c>
      <x:c r="N2280" s="9"/>
    </x:row>
    <x:row r="2281">
      <x:c r="A2281" s="1" t="str">
        <x:v>2024Q1</x:v>
      </x:c>
      <x:c r="B2281" s="1" t="str">
        <x:v>006457.OF</x:v>
      </x:c>
      <x:c r="C2281" s="1" t="str">
        <x:v>平安估值优势混合A</x:v>
      </x:c>
      <x:c r="D2281" s="1" t="str">
        <x:v>平安基金</x:v>
      </x:c>
      <x:c r="E2281" s="9" t="n">
        <x:v>0.8331237643784787</x:v>
      </x:c>
      <x:c r="F2281" s="9" t="n">
        <x:v>0.0562820797773654</x:v>
      </x:c>
      <x:c r="G2281" s="9" t="n">
        <x:v>0.0296022560296846</x:v>
      </x:c>
      <x:c r="H2281" s="9" t="n">
        <x:v>0.9190081001855287</x:v>
      </x:c>
      <x:c r="I2281" s="9" t="str">
        <x:v>可用</x:v>
      </x:c>
      <x:c r="J2281" s="9" t="n">
        <x:v>-0.0214333367255786</x:v>
      </x:c>
      <x:c r="K2281" s="9" t="n">
        <x:v>0.0174055286828451</x:v>
      </x:c>
      <x:c r="L2281" s="9" t="n">
        <x:v>-0.01687700282211043</x:v>
      </x:c>
      <x:c r="M2281" s="9" t="n">
        <x:v>-0.024315218983448</x:v>
      </x:c>
      <x:c r="N2281" s="9" t="n">
        <x:v>-0.007438216161337569</x:v>
      </x:c>
    </x:row>
    <x:row r="2282">
      <x:c r="A2282" s="1" t="str">
        <x:v>2024Q2</x:v>
      </x:c>
      <x:c r="B2282" s="1" t="str">
        <x:v>006457.OF</x:v>
      </x:c>
      <x:c r="C2282" s="1" t="str">
        <x:v>平安估值优势混合A</x:v>
      </x:c>
      <x:c r="D2282" s="1" t="str">
        <x:v>平安基金</x:v>
      </x:c>
      <x:c r="E2282" s="9" t="n">
        <x:v>0.8405913415007656</x:v>
      </x:c>
      <x:c r="F2282" s="9" t="n">
        <x:v>0.046659191424196</x:v>
      </x:c>
      <x:c r="G2282" s="9" t="n">
        <x:v>0.1266742572741194</x:v>
      </x:c>
      <x:c r="H2282" s="9" t="n">
        <x:v>1.013924790199081</x:v>
      </x:c>
      <x:c r="I2282" s="9" t="str">
        <x:v>可用</x:v>
      </x:c>
      <x:c r="J2282" s="9" t="n">
        <x:v>0.1606714697572842</x:v>
      </x:c>
      <x:c r="K2282" s="9" t="n">
        <x:v>0.0089599220136762</x:v>
      </x:c>
      <x:c r="L2282" s="9" t="n">
        <x:v>0.13547710902055718</x:v>
      </x:c>
      <x:c r="M2282" s="9" t="n">
        <x:v>-0.0003753190211679</x:v>
      </x:c>
      <x:c r="N2282" s="9" t="n">
        <x:v>-0.1358524280417251</x:v>
      </x:c>
    </x:row>
    <x:row r="2283">
      <x:c r="A2283" s="1" t="str">
        <x:v>2024Q3</x:v>
      </x:c>
      <x:c r="B2283" s="1" t="str">
        <x:v>006457.OF</x:v>
      </x:c>
      <x:c r="C2283" s="1" t="str">
        <x:v>平安估值优势混合A</x:v>
      </x:c>
      <x:c r="D2283" s="1" t="str">
        <x:v>平安基金</x:v>
      </x:c>
      <x:c r="E2283" s="9" t="n">
        <x:v>0.8695076443719415</x:v>
      </x:c>
      <x:c r="F2283" s="9" t="n">
        <x:v>0.0493324453507341</x:v>
      </x:c>
      <x:c r="G2283" s="9" t="n">
        <x:v>0.1296579078303426</x:v>
      </x:c>
      <x:c r="H2283" s="9" t="n">
        <x:v>1.0484979975530182</x:v>
      </x:c>
      <x:c r="I2283" s="9" t="str">
        <x:v>可用</x:v>
      </x:c>
      <x:c r="J2283" s="9" t="n">
        <x:v>-0.0206428811428998</x:v>
      </x:c>
      <x:c r="K2283" s="9" t="n">
        <x:v>0.0278751222406441</x:v>
      </x:c>
      <x:c r="L2283" s="9" t="n">
        <x:v>-0.01657399501103117</x:v>
      </x:c>
      <x:c r="M2283" s="9" t="n">
        <x:v>-0.0914620410002253</x:v>
      </x:c>
      <x:c r="N2283" s="9" t="n">
        <x:v>-0.07488804598919413</x:v>
      </x:c>
    </x:row>
    <x:row r="2284">
      <x:c r="A2284" s="1" t="str">
        <x:v>2024Q4</x:v>
      </x:c>
      <x:c r="B2284" s="1" t="str">
        <x:v>006457.OF</x:v>
      </x:c>
      <x:c r="C2284" s="1" t="str">
        <x:v>平安估值优势混合A</x:v>
      </x:c>
      <x:c r="D2284" s="1" t="str">
        <x:v>平安基金</x:v>
      </x:c>
      <x:c r="E2284" s="9" t="n">
        <x:v>0.4959498584474886</x:v>
      </x:c>
      <x:c r="F2284" s="9" t="n">
        <x:v>0.0555306283105022</x:v>
      </x:c>
      <x:c r="G2284" s="9" t="n">
        <x:v>0.1609093442922374</x:v>
      </x:c>
      <x:c r="H2284" s="9" t="n">
        <x:v>0.7123898310502281</x:v>
      </x:c>
      <x:c r="I2284" s="9" t="str">
        <x:v>覆盖/杠杆异常</x:v>
      </x:c>
      <x:c r="J2284" s="9" t="n">
        <x:v>-0.0120968459253197</x:v>
      </x:c>
      <x:c r="K2284" s="9" t="n">
        <x:v>-0.0061358304583538</x:v>
      </x:c>
      <x:c r="L2284" s="9" t="n">
        <x:v>-0.006340155544882487</x:v>
      </x:c>
      <x:c r="M2284" s="9" t="n">
        <x:v>0.1272832465493014</x:v>
      </x:c>
      <x:c r="N2284" s="9"/>
    </x:row>
    <x:row r="2285">
      <x:c r="A2285" s="1" t="str">
        <x:v>2025Q1</x:v>
      </x:c>
      <x:c r="B2285" s="1" t="str">
        <x:v>006457.OF</x:v>
      </x:c>
      <x:c r="C2285" s="1" t="str">
        <x:v>平安估值优势混合A</x:v>
      </x:c>
      <x:c r="D2285" s="1" t="str">
        <x:v>平安基金</x:v>
      </x:c>
      <x:c r="E2285" s="9" t="n">
        <x:v>0.8617110734506502</x:v>
      </x:c>
      <x:c r="F2285" s="9" t="n">
        <x:v>0.0465885776587605</x:v>
      </x:c>
      <x:c r="G2285" s="9" t="n">
        <x:v>0.0489792058148431</x:v>
      </x:c>
      <x:c r="H2285" s="9" t="n">
        <x:v>0.9572788569242537</x:v>
      </x:c>
      <x:c r="I2285" s="9" t="str">
        <x:v>可用</x:v>
      </x:c>
      <x:c r="J2285" s="9" t="n">
        <x:v>0.0125459507988814</x:v>
      </x:c>
      <x:c r="K2285" s="9" t="n">
        <x:v>0.0167355103051229</x:v>
      </x:c>
      <x:c r="L2285" s="9" t="n">
        <x:v>0.011590668351872339</x:v>
      </x:c>
      <x:c r="M2285" s="9" t="n">
        <x:v>0.0403988562211306</x:v>
      </x:c>
      <x:c r="N2285" s="9" t="n">
        <x:v>0.028808187869258258</x:v>
      </x:c>
    </x:row>
    <x:row r="2286">
      <x:c r="A2286" s="1" t="str">
        <x:v>2025Q2</x:v>
      </x:c>
      <x:c r="B2286" s="1" t="str">
        <x:v>006457.OF</x:v>
      </x:c>
      <x:c r="C2286" s="1" t="str">
        <x:v>平安估值优势混合A</x:v>
      </x:c>
      <x:c r="D2286" s="1" t="str">
        <x:v>平安基金</x:v>
      </x:c>
      <x:c r="E2286" s="9" t="n">
        <x:v>0.8107022337383846</x:v>
      </x:c>
      <x:c r="F2286" s="9"/>
      <x:c r="G2286" s="9" t="n">
        <x:v>0.113673810578985</x:v>
      </x:c>
      <x:c r="H2286" s="9"/>
      <x:c r="I2286" s="9" t="str">
        <x:v>覆盖/杠杆异常</x:v>
      </x:c>
      <x:c r="J2286" s="9" t="n">
        <x:v>0.1790131298144346</x:v>
      </x:c>
      <x:c r="K2286" s="9" t="n">
        <x:v>-0.0093141564174268</x:v>
      </x:c>
      <x:c r="L2286" s="9"/>
      <x:c r="M2286" s="9" t="n">
        <x:v>0.1381959126145171</x:v>
      </x:c>
      <x:c r="N2286" s="9"/>
    </x:row>
    <x:row r="2287">
      <x:c r="A2287" s="1" t="str">
        <x:v>2025Q3</x:v>
      </x:c>
      <x:c r="B2287" s="1" t="str">
        <x:v>006457.OF</x:v>
      </x:c>
      <x:c r="C2287" s="1" t="str">
        <x:v>平安估值优势混合A</x:v>
      </x:c>
      <x:c r="D2287" s="1" t="str">
        <x:v>平安基金</x:v>
      </x:c>
      <x:c r="E2287" s="9" t="n">
        <x:v>0.9168445091937764</x:v>
      </x:c>
      <x:c r="F2287" s="9"/>
      <x:c r="G2287" s="9" t="n">
        <x:v>0.0843511803394625</x:v>
      </x:c>
      <x:c r="H2287" s="9"/>
      <x:c r="I2287" s="9" t="str">
        <x:v>覆盖/杠杆异常</x:v>
      </x:c>
      <x:c r="J2287" s="9" t="n">
        <x:v>-0.002316465870377</x:v>
      </x:c>
      <x:c r="K2287" s="9" t="n">
        <x:v>0.0053859744891888</x:v>
      </x:c>
      <x:c r="L2287" s="9"/>
      <x:c r="M2287" s="9" t="n">
        <x:v>-0.005077085010216</x:v>
      </x:c>
      <x:c r="N2287" s="9"/>
    </x:row>
    <x:row r="2288">
      <x:c r="A2288" s="1" t="str">
        <x:v>2025Q4</x:v>
      </x:c>
      <x:c r="B2288" s="1" t="str">
        <x:v>006457.OF</x:v>
      </x:c>
      <x:c r="C2288" s="1" t="str">
        <x:v>平安估值优势混合A</x:v>
      </x:c>
      <x:c r="D2288" s="1" t="str">
        <x:v>平安基金</x:v>
      </x:c>
      <x:c r="E2288" s="9" t="n">
        <x:v>0.8160138154943934</x:v>
      </x:c>
      <x:c r="F2288" s="9"/>
      <x:c r="G2288" s="9" t="n">
        <x:v>0.0676930799184505</x:v>
      </x:c>
      <x:c r="H2288" s="9"/>
      <x:c r="I2288" s="9" t="str">
        <x:v>覆盖/杠杆异常</x:v>
      </x:c>
      <x:c r="J2288" s="9" t="n">
        <x:v>-0.0388536352522925</x:v>
      </x:c>
      <x:c r="K2288" s="9" t="n">
        <x:v>0.0082560386605905</x:v>
      </x:c>
      <x:c r="L2288" s="9"/>
      <x:c r="M2288" s="9" t="n">
        <x:v>-0.0125085568485904</x:v>
      </x:c>
      <x:c r="N2288" s="9"/>
    </x:row>
    <x:row r="2289">
      <x:c r="A2289" s="1" t="str">
        <x:v>2026Q1</x:v>
      </x:c>
      <x:c r="B2289" s="1" t="str">
        <x:v>006457.OF</x:v>
      </x:c>
      <x:c r="C2289" s="1" t="str">
        <x:v>平安估值优势混合A</x:v>
      </x:c>
      <x:c r="D2289" s="1" t="str">
        <x:v>平安基金</x:v>
      </x:c>
      <x:c r="E2289" s="9" t="n">
        <x:v>0.7683882412659269</x:v>
      </x:c>
      <x:c r="F2289" s="9"/>
      <x:c r="G2289" s="9" t="n">
        <x:v>0.0785772796958487</x:v>
      </x:c>
      <x:c r="H2289" s="9"/>
      <x:c r="I2289" s="9" t="str">
        <x:v>覆盖/杠杆异常</x:v>
      </x:c>
      <x:c r="J2289" s="9" t="n">
        <x:v>0.1189604611184145</x:v>
      </x:c>
      <x:c r="K2289" s="9" t="n">
        <x:v>0.0119203404212993</x:v>
      </x:c>
      <x:c r="L2289" s="9"/>
      <x:c r="M2289" s="9" t="n">
        <x:v>-0.1627804386186034</x:v>
      </x:c>
      <x:c r="N2289" s="9"/>
    </x:row>
    <x:row r="2290">
      <x:c r="A2290" s="1" t="str">
        <x:v>2023Q1</x:v>
      </x:c>
      <x:c r="B2290" s="1" t="str">
        <x:v>006700.OF</x:v>
      </x:c>
      <x:c r="C2290" s="1" t="str">
        <x:v>红土创新稳健混合A</x:v>
      </x:c>
      <x:c r="D2290" s="1" t="str">
        <x:v>红土创新基金</x:v>
      </x:c>
      <x:c r="E2290" s="9" t="n">
        <x:v>0.2930966868478524</x:v>
      </x:c>
      <x:c r="F2290" s="9" t="n">
        <x:v>0.8701392205775298</x:v>
      </x:c>
      <x:c r="G2290" s="9" t="n">
        <x:v>0.0176573377820917</x:v>
      </x:c>
      <x:c r="H2290" s="9" t="n">
        <x:v>1.1808932452074739</x:v>
      </x:c>
      <x:c r="I2290" s="9" t="str">
        <x:v>可用</x:v>
      </x:c>
      <x:c r="J2290" s="9" t="n">
        <x:v>-0.0514647253840476</x:v>
      </x:c>
      <x:c r="K2290" s="9" t="n">
        <x:v>0.0167474576920587</x:v>
      </x:c>
      <x:c r="L2290" s="9" t="n">
        <x:v>-0.0005115207167758085</x:v>
      </x:c>
      <x:c r="M2290" s="9" t="n">
        <x:v>0.022667890685686</x:v>
      </x:c>
      <x:c r="N2290" s="9" t="n">
        <x:v>0.02317941140246181</x:v>
      </x:c>
    </x:row>
    <x:row r="2291">
      <x:c r="A2291" s="1" t="str">
        <x:v>2023Q2</x:v>
      </x:c>
      <x:c r="B2291" s="1" t="str">
        <x:v>006700.OF</x:v>
      </x:c>
      <x:c r="C2291" s="1" t="str">
        <x:v>红土创新稳健混合A</x:v>
      </x:c>
      <x:c r="D2291" s="1" t="str">
        <x:v>红土创新基金</x:v>
      </x:c>
      <x:c r="E2291" s="9" t="n">
        <x:v>0.2830543394425353</x:v>
      </x:c>
      <x:c r="F2291" s="9" t="n">
        <x:v>0.6949208733613339</x:v>
      </x:c>
      <x:c r="G2291" s="9" t="n">
        <x:v>0.0054808042509863</x:v>
      </x:c>
      <x:c r="H2291" s="9" t="n">
        <x:v>0.9834560170548555</x:v>
      </x:c>
      <x:c r="I2291" s="9" t="str">
        <x:v>可用</x:v>
      </x:c>
      <x:c r="J2291" s="9" t="n">
        <x:v>-0.0398001275228043</x:v>
      </x:c>
      <x:c r="K2291" s="9" t="n">
        <x:v>0.0067709071031718</x:v>
      </x:c>
      <x:c r="L2291" s="9" t="n">
        <x:v>-0.006560354128111431</x:v>
      </x:c>
      <x:c r="M2291" s="9" t="n">
        <x:v>-0.0009667173042396</x:v>
      </x:c>
      <x:c r="N2291" s="9" t="n">
        <x:v>0.005593636823871831</x:v>
      </x:c>
    </x:row>
    <x:row r="2292">
      <x:c r="A2292" s="1" t="str">
        <x:v>2023Q3</x:v>
      </x:c>
      <x:c r="B2292" s="1" t="str">
        <x:v>006700.OF</x:v>
      </x:c>
      <x:c r="C2292" s="1" t="str">
        <x:v>红土创新稳健混合A</x:v>
      </x:c>
      <x:c r="D2292" s="1" t="str">
        <x:v>红土创新基金</x:v>
      </x:c>
      <x:c r="E2292" s="9" t="n">
        <x:v>0.3083205094419992</x:v>
      </x:c>
      <x:c r="F2292" s="9" t="n">
        <x:v>0.827124952009087</x:v>
      </x:c>
      <x:c r="G2292" s="9" t="n">
        <x:v>0.0105195024847366</x:v>
      </x:c>
      <x:c r="H2292" s="9" t="n">
        <x:v>1.1459649639358227</x:v>
      </x:c>
      <x:c r="I2292" s="9" t="str">
        <x:v>可用</x:v>
      </x:c>
      <x:c r="J2292" s="9" t="n">
        <x:v>-0.0700389210520608</x:v>
      </x:c>
      <x:c r="K2292" s="9" t="n">
        <x:v>0.0140014361109186</x:v>
      </x:c>
      <x:c r="L2292" s="9" t="n">
        <x:v>-0.010013498648237504</x:v>
      </x:c>
      <x:c r="M2292" s="9" t="n">
        <x:v>0.0062206248272047</x:v>
      </x:c>
      <x:c r="N2292" s="9" t="n">
        <x:v>0.016234123475442203</x:v>
      </x:c>
    </x:row>
    <x:row r="2293">
      <x:c r="A2293" s="1" t="str">
        <x:v>2023Q4</x:v>
      </x:c>
      <x:c r="B2293" s="1" t="str">
        <x:v>006700.OF</x:v>
      </x:c>
      <x:c r="C2293" s="1" t="str">
        <x:v>红土创新稳健混合A</x:v>
      </x:c>
      <x:c r="D2293" s="1" t="str">
        <x:v>红土创新基金</x:v>
      </x:c>
      <x:c r="E2293" s="9" t="n">
        <x:v>0.2823224888144879</x:v>
      </x:c>
      <x:c r="F2293" s="9" t="n">
        <x:v>0.9093557426571298</x:v>
      </x:c>
      <x:c r="G2293" s="9" t="n">
        <x:v>0.00724568041394</x:v>
      </x:c>
      <x:c r="H2293" s="9" t="n">
        <x:v>1.1989239118855577</x:v>
      </x:c>
      <x:c r="I2293" s="9" t="str">
        <x:v>可用</x:v>
      </x:c>
      <x:c r="J2293" s="9" t="n">
        <x:v>0.031001629210372</x:v>
      </x:c>
      <x:c r="K2293" s="9" t="n">
        <x:v>0.0198746052509315</x:v>
      </x:c>
      <x:c r="L2293" s="9" t="n">
        <x:v>0.026825543533954256</x:v>
      </x:c>
      <x:c r="M2293" s="9" t="n">
        <x:v>0.0236296194532215</x:v>
      </x:c>
      <x:c r="N2293" s="9" t="n">
        <x:v>-0.0031959240807327566</x:v>
      </x:c>
    </x:row>
    <x:row r="2294">
      <x:c r="A2294" s="1" t="str">
        <x:v>2024Q1</x:v>
      </x:c>
      <x:c r="B2294" s="1" t="str">
        <x:v>006700.OF</x:v>
      </x:c>
      <x:c r="C2294" s="1" t="str">
        <x:v>红土创新稳健混合A</x:v>
      </x:c>
      <x:c r="D2294" s="1" t="str">
        <x:v>红土创新基金</x:v>
      </x:c>
      <x:c r="E2294" s="9" t="n">
        <x:v>0.2583407481727575</x:v>
      </x:c>
      <x:c r="F2294" s="9" t="n">
        <x:v>0.8497649976079734</x:v>
      </x:c>
      <x:c r="G2294" s="9" t="n">
        <x:v>0.0089122704318936</x:v>
      </x:c>
      <x:c r="H2294" s="9" t="n">
        <x:v>1.1170180162126244</x:v>
      </x:c>
      <x:c r="I2294" s="9" t="str">
        <x:v>可用</x:v>
      </x:c>
      <x:c r="J2294" s="9" t="n">
        <x:v>-0.0214333367255786</x:v>
      </x:c>
      <x:c r="K2294" s="9" t="n">
        <x:v>0.0174055286828451</x:v>
      </x:c>
      <x:c r="L2294" s="9" t="n">
        <x:v>0.009253504794018763</x:v>
      </x:c>
      <x:c r="M2294" s="9" t="n">
        <x:v>0.0253657227217822</x:v>
      </x:c>
      <x:c r="N2294" s="9" t="n">
        <x:v>0.016112217927763437</x:v>
      </x:c>
    </x:row>
    <x:row r="2295">
      <x:c r="A2295" s="1" t="str">
        <x:v>2024Q2</x:v>
      </x:c>
      <x:c r="B2295" s="1" t="str">
        <x:v>006700.OF</x:v>
      </x:c>
      <x:c r="C2295" s="1" t="str">
        <x:v>红土创新稳健混合A</x:v>
      </x:c>
      <x:c r="D2295" s="1" t="str">
        <x:v>红土创新基金</x:v>
      </x:c>
      <x:c r="E2295" s="9" t="n">
        <x:v>0.1660850065145432</x:v>
      </x:c>
      <x:c r="F2295" s="9" t="n">
        <x:v>0.8991401474047468</x:v>
      </x:c>
      <x:c r="G2295" s="9" t="n">
        <x:v>0.0024987254031974</x:v>
      </x:c>
      <x:c r="H2295" s="9" t="n">
        <x:v>1.0677238793224875</x:v>
      </x:c>
      <x:c r="I2295" s="9" t="str">
        <x:v>可用</x:v>
      </x:c>
      <x:c r="J2295" s="9" t="n">
        <x:v>0.1606714697572842</x:v>
      </x:c>
      <x:c r="K2295" s="9" t="n">
        <x:v>0.0089599220136762</x:v>
      </x:c>
      <x:c r="L2295" s="9" t="n">
        <x:v>0.03474134770145163</x:v>
      </x:c>
      <x:c r="M2295" s="9" t="n">
        <x:v>0.025196335078534</x:v>
      </x:c>
      <x:c r="N2295" s="9" t="n">
        <x:v>-0.009545012622917633</x:v>
      </x:c>
    </x:row>
    <x:row r="2296">
      <x:c r="A2296" s="1" t="str">
        <x:v>2024Q3</x:v>
      </x:c>
      <x:c r="B2296" s="1" t="str">
        <x:v>006700.OF</x:v>
      </x:c>
      <x:c r="C2296" s="1" t="str">
        <x:v>红土创新稳健混合A</x:v>
      </x:c>
      <x:c r="D2296" s="1" t="str">
        <x:v>红土创新基金</x:v>
      </x:c>
      <x:c r="E2296" s="9" t="n">
        <x:v>0.1747391727657857</x:v>
      </x:c>
      <x:c r="F2296" s="9" t="n">
        <x:v>0.7940855809158764</x:v>
      </x:c>
      <x:c r="G2296" s="9" t="n">
        <x:v>0.0080250450675811</x:v>
      </x:c>
      <x:c r="H2296" s="9" t="n">
        <x:v>0.9768497987492432</x:v>
      </x:c>
      <x:c r="I2296" s="9" t="str">
        <x:v>可用</x:v>
      </x:c>
      <x:c r="J2296" s="9" t="n">
        <x:v>-0.0206428811428998</x:v>
      </x:c>
      <x:c r="K2296" s="9" t="n">
        <x:v>0.0278751222406441</x:v>
      </x:c>
      <x:c r="L2296" s="9" t="n">
        <x:v>0.01852811266315019</x:v>
      </x:c>
      <x:c r="M2296" s="9" t="n">
        <x:v>-0.0001915097350781</x:v>
      </x:c>
      <x:c r="N2296" s="9" t="n">
        <x:v>-0.01871962239822829</x:v>
      </x:c>
    </x:row>
    <x:row r="2297">
      <x:c r="A2297" s="1" t="str">
        <x:v>2024Q4</x:v>
      </x:c>
      <x:c r="B2297" s="1" t="str">
        <x:v>006700.OF</x:v>
      </x:c>
      <x:c r="C2297" s="1" t="str">
        <x:v>红土创新稳健混合A</x:v>
      </x:c>
      <x:c r="D2297" s="1" t="str">
        <x:v>红土创新基金</x:v>
      </x:c>
      <x:c r="E2297" s="9" t="n">
        <x:v>0.2792449398117164</x:v>
      </x:c>
      <x:c r="F2297" s="9" t="n">
        <x:v>0.7218503723285593</x:v>
      </x:c>
      <x:c r="G2297" s="9" t="n">
        <x:v>0.0087358037299781</x:v>
      </x:c>
      <x:c r="H2297" s="9" t="n">
        <x:v>1.0098311158702538</x:v>
      </x:c>
      <x:c r="I2297" s="9" t="str">
        <x:v>可用</x:v>
      </x:c>
      <x:c r="J2297" s="9" t="n">
        <x:v>-0.0120968459253197</x:v>
      </x:c>
      <x:c r="K2297" s="9" t="n">
        <x:v>-0.0061358304583538</x:v>
      </x:c>
      <x:c r="L2297" s="9" t="n">
        <x:v>-0.007807134513235111</x:v>
      </x:c>
      <x:c r="M2297" s="9" t="n">
        <x:v>-0.0096411697101265</x:v>
      </x:c>
      <x:c r="N2297" s="9" t="n">
        <x:v>-0.0018340351968913898</x:v>
      </x:c>
    </x:row>
    <x:row r="2298">
      <x:c r="A2298" s="1" t="str">
        <x:v>2025Q1</x:v>
      </x:c>
      <x:c r="B2298" s="1" t="str">
        <x:v>006700.OF</x:v>
      </x:c>
      <x:c r="C2298" s="1" t="str">
        <x:v>红土创新稳健混合A</x:v>
      </x:c>
      <x:c r="D2298" s="1" t="str">
        <x:v>红土创新基金</x:v>
      </x:c>
      <x:c r="E2298" s="9" t="n">
        <x:v>0.3210892543103448</x:v>
      </x:c>
      <x:c r="F2298" s="9" t="n">
        <x:v>0.6558029318364074</x:v>
      </x:c>
      <x:c r="G2298" s="9" t="n">
        <x:v>0.0058589099839615</x:v>
      </x:c>
      <x:c r="H2298" s="9" t="n">
        <x:v>0.9827510961307137</x:v>
      </x:c>
      <x:c r="I2298" s="9" t="str">
        <x:v>可用</x:v>
      </x:c>
      <x:c r="J2298" s="9" t="n">
        <x:v>0.0125459507988814</x:v>
      </x:c>
      <x:c r="K2298" s="9" t="n">
        <x:v>0.0167355103051229</x:v>
      </x:c>
      <x:c r="L2298" s="9" t="n">
        <x:v>0.01500356671050511</x:v>
      </x:c>
      <x:c r="M2298" s="9" t="n">
        <x:v>0.0188253497517891</x:v>
      </x:c>
      <x:c r="N2298" s="9" t="n">
        <x:v>0.0038217830412839906</x:v>
      </x:c>
    </x:row>
    <x:row r="2299">
      <x:c r="A2299" s="1" t="str">
        <x:v>2025Q2</x:v>
      </x:c>
      <x:c r="B2299" s="1" t="str">
        <x:v>006700.OF</x:v>
      </x:c>
      <x:c r="C2299" s="1" t="str">
        <x:v>红土创新稳健混合A</x:v>
      </x:c>
      <x:c r="D2299" s="1" t="str">
        <x:v>红土创新基金</x:v>
      </x:c>
      <x:c r="E2299" s="9" t="n">
        <x:v>0.3570622965879265</x:v>
      </x:c>
      <x:c r="F2299" s="9" t="n">
        <x:v>0.64518140077599</x:v>
      </x:c>
      <x:c r="G2299" s="9" t="n">
        <x:v>0.005258774164099</x:v>
      </x:c>
      <x:c r="H2299" s="9" t="n">
        <x:v>1.0075024715280154</x:v>
      </x:c>
      <x:c r="I2299" s="9" t="str">
        <x:v>可用</x:v>
      </x:c>
      <x:c r="J2299" s="9" t="n">
        <x:v>0.1790131298144346</x:v>
      </x:c>
      <x:c r="K2299" s="9" t="n">
        <x:v>-0.0093141564174268</x:v>
      </x:c>
      <x:c r="L2299" s="9" t="n">
        <x:v>0.05790951876649253</x:v>
      </x:c>
      <x:c r="M2299" s="9" t="n">
        <x:v>0.0087325191419351</x:v>
      </x:c>
      <x:c r="N2299" s="9" t="n">
        <x:v>-0.04917699962455743</x:v>
      </x:c>
    </x:row>
    <x:row r="2300">
      <x:c r="A2300" s="1" t="str">
        <x:v>2025Q3</x:v>
      </x:c>
      <x:c r="B2300" s="1" t="str">
        <x:v>006700.OF</x:v>
      </x:c>
      <x:c r="C2300" s="1" t="str">
        <x:v>红土创新稳健混合A</x:v>
      </x:c>
      <x:c r="D2300" s="1" t="str">
        <x:v>红土创新基金</x:v>
      </x:c>
      <x:c r="E2300" s="9" t="n">
        <x:v>0.373848645341995</x:v>
      </x:c>
      <x:c r="F2300" s="9" t="n">
        <x:v>0.7549754107235325</x:v>
      </x:c>
      <x:c r="G2300" s="9" t="n">
        <x:v>0.0059456287247563</x:v>
      </x:c>
      <x:c r="H2300" s="9" t="n">
        <x:v>1.134769684790284</x:v>
      </x:c>
      <x:c r="I2300" s="9" t="str">
        <x:v>可用</x:v>
      </x:c>
      <x:c r="J2300" s="9" t="n">
        <x:v>-0.002316465870377</x:v>
      </x:c>
      <x:c r="K2300" s="9" t="n">
        <x:v>0.0053859744891888</x:v>
      </x:c>
      <x:c r="L2300" s="9" t="n">
        <x:v>0.003200270674500375</x:v>
      </x:c>
      <x:c r="M2300" s="9" t="n">
        <x:v>-0.0074022959663759</x:v>
      </x:c>
      <x:c r="N2300" s="9" t="n">
        <x:v>-0.010602566640876275</x:v>
      </x:c>
    </x:row>
    <x:row r="2301">
      <x:c r="A2301" s="1" t="str">
        <x:v>2025Q4</x:v>
      </x:c>
      <x:c r="B2301" s="1" t="str">
        <x:v>006700.OF</x:v>
      </x:c>
      <x:c r="C2301" s="1" t="str">
        <x:v>红土创新稳健混合A</x:v>
      </x:c>
      <x:c r="D2301" s="1" t="str">
        <x:v>红土创新基金</x:v>
      </x:c>
      <x:c r="E2301" s="9" t="n">
        <x:v>0.2403776173023542</x:v>
      </x:c>
      <x:c r="F2301" s="9" t="n">
        <x:v>0.7124539236660841</x:v>
      </x:c>
      <x:c r="G2301" s="9" t="n">
        <x:v>0.0100726154004317</x:v>
      </x:c>
      <x:c r="H2301" s="9" t="n">
        <x:v>0.96290415636887</x:v>
      </x:c>
      <x:c r="I2301" s="9" t="str">
        <x:v>可用</x:v>
      </x:c>
      <x:c r="J2301" s="9" t="n">
        <x:v>-0.0388536352522925</x:v>
      </x:c>
      <x:c r="K2301" s="9" t="n">
        <x:v>0.0082560386605905</x:v>
      </x:c>
      <x:c r="L2301" s="9" t="n">
        <x:v>-0.0034574971278042424</x:v>
      </x:c>
      <x:c r="M2301" s="9" t="n">
        <x:v>-0.0096062693547368</x:v>
      </x:c>
      <x:c r="N2301" s="9" t="n">
        <x:v>-0.006148772226932557</x:v>
      </x:c>
    </x:row>
    <x:row r="2302">
      <x:c r="A2302" s="1" t="str">
        <x:v>2026Q1</x:v>
      </x:c>
      <x:c r="B2302" s="1" t="str">
        <x:v>006700.OF</x:v>
      </x:c>
      <x:c r="C2302" s="1" t="str">
        <x:v>红土创新稳健混合A</x:v>
      </x:c>
      <x:c r="D2302" s="1" t="str">
        <x:v>红土创新基金</x:v>
      </x:c>
      <x:c r="E2302" s="9" t="n">
        <x:v>0.3193249761402836</x:v>
      </x:c>
      <x:c r="F2302" s="9" t="n">
        <x:v>1.2128504843809886</x:v>
      </x:c>
      <x:c r="G2302" s="9" t="n">
        <x:v>0.0159691989267918</x:v>
      </x:c>
      <x:c r="H2302" s="9" t="n">
        <x:v>1.5481446594480641</x:v>
      </x:c>
      <x:c r="I2302" s="9" t="str">
        <x:v>覆盖/杠杆异常</x:v>
      </x:c>
      <x:c r="J2302" s="9" t="n">
        <x:v>0.1189604611184145</x:v>
      </x:c>
      <x:c r="K2302" s="9" t="n">
        <x:v>0.0119203404212993</x:v>
      </x:c>
      <x:c r="L2302" s="9" t="n">
        <x:v>0.052444637062233984</x:v>
      </x:c>
      <x:c r="M2302" s="9" t="n">
        <x:v>0.0518154552995981</x:v>
      </x:c>
      <x:c r="N2302" s="9"/>
    </x:row>
    <x:row r="2303">
      <x:c r="A2303" s="1" t="str">
        <x:v>2023Q1</x:v>
      </x:c>
      <x:c r="B2303" s="1" t="str">
        <x:v>006780.OF</x:v>
      </x:c>
      <x:c r="C2303" s="1" t="str">
        <x:v>广发稳健策略混合A</x:v>
      </x:c>
      <x:c r="D2303" s="1" t="str">
        <x:v>广发基金</x:v>
      </x:c>
      <x:c r="E2303" s="9" t="n">
        <x:v>0.9437316455106238</x:v>
      </x:c>
      <x:c r="F2303" s="9"/>
      <x:c r="G2303" s="9" t="n">
        <x:v>0.1534436109664153</x:v>
      </x:c>
      <x:c r="H2303" s="9"/>
      <x:c r="I2303" s="9" t="str">
        <x:v>覆盖/杠杆异常</x:v>
      </x:c>
      <x:c r="J2303" s="9" t="n">
        <x:v>-0.0514647253840476</x:v>
      </x:c>
      <x:c r="K2303" s="9" t="n">
        <x:v>0.0167474576920587</x:v>
      </x:c>
      <x:c r="L2303" s="9"/>
      <x:c r="M2303" s="9" t="n">
        <x:v>0.0020095453403667</x:v>
      </x:c>
      <x:c r="N2303" s="9"/>
    </x:row>
    <x:row r="2304">
      <x:c r="A2304" s="1" t="str">
        <x:v>2023Q2</x:v>
      </x:c>
      <x:c r="B2304" s="1" t="str">
        <x:v>006780.OF</x:v>
      </x:c>
      <x:c r="C2304" s="1" t="str">
        <x:v>广发稳健策略混合A</x:v>
      </x:c>
      <x:c r="D2304" s="1" t="str">
        <x:v>广发基金</x:v>
      </x:c>
      <x:c r="E2304" s="9" t="n">
        <x:v>0.7794012623531077</x:v>
      </x:c>
      <x:c r="F2304" s="9" t="n">
        <x:v>0.00429249511539</x:v>
      </x:c>
      <x:c r="G2304" s="9" t="n">
        <x:v>0.2168878255698711</x:v>
      </x:c>
      <x:c r="H2304" s="9" t="n">
        <x:v>1.0005815830383689</x:v>
      </x:c>
      <x:c r="I2304" s="9" t="str">
        <x:v>可用</x:v>
      </x:c>
      <x:c r="J2304" s="9" t="n">
        <x:v>-0.0398001275228043</x:v>
      </x:c>
      <x:c r="K2304" s="9" t="n">
        <x:v>0.0067709071031718</x:v>
      </x:c>
      <x:c r="L2304" s="9" t="n">
        <x:v>-0.03099120554742121</x:v>
      </x:c>
      <x:c r="M2304" s="9" t="n">
        <x:v>-0.037352719979945</x:v>
      </x:c>
      <x:c r="N2304" s="9" t="n">
        <x:v>-0.00636151443252379</x:v>
      </x:c>
    </x:row>
    <x:row r="2305">
      <x:c r="A2305" s="1" t="str">
        <x:v>2023Q3</x:v>
      </x:c>
      <x:c r="B2305" s="1" t="str">
        <x:v>006780.OF</x:v>
      </x:c>
      <x:c r="C2305" s="1" t="str">
        <x:v>广发稳健策略混合A</x:v>
      </x:c>
      <x:c r="D2305" s="1" t="str">
        <x:v>广发基金</x:v>
      </x:c>
      <x:c r="E2305" s="9" t="n">
        <x:v>0.6286073462587095</x:v>
      </x:c>
      <x:c r="F2305" s="9" t="n">
        <x:v>0.2478224931838836</x:v>
      </x:c>
      <x:c r="G2305" s="9" t="n">
        <x:v>0.3307006205695244</x:v>
      </x:c>
      <x:c r="H2305" s="9" t="n">
        <x:v>1.2071304600121175</x:v>
      </x:c>
      <x:c r="I2305" s="9" t="str">
        <x:v>覆盖/杠杆异常</x:v>
      </x:c>
      <x:c r="J2305" s="9" t="n">
        <x:v>-0.0700389210520608</x:v>
      </x:c>
      <x:c r="K2305" s="9" t="n">
        <x:v>0.0140014361109186</x:v>
      </x:c>
      <x:c r="L2305" s="9" t="n">
        <x:v>-0.0405571094921965</x:v>
      </x:c>
      <x:c r="M2305" s="9" t="n">
        <x:v>-0.0524305555555555</x:v>
      </x:c>
      <x:c r="N2305" s="9"/>
    </x:row>
    <x:row r="2306">
      <x:c r="A2306" s="1" t="str">
        <x:v>2023Q4</x:v>
      </x:c>
      <x:c r="B2306" s="1" t="str">
        <x:v>006780.OF</x:v>
      </x:c>
      <x:c r="C2306" s="1" t="str">
        <x:v>广发稳健策略混合A</x:v>
      </x:c>
      <x:c r="D2306" s="1" t="str">
        <x:v>广发基金</x:v>
      </x:c>
      <x:c r="E2306" s="9" t="n">
        <x:v>0.6034376006573541</x:v>
      </x:c>
      <x:c r="F2306" s="9" t="n">
        <x:v>0.1800771991783073</x:v>
      </x:c>
      <x:c r="G2306" s="9" t="n">
        <x:v>0.218796125390304</x:v>
      </x:c>
      <x:c r="H2306" s="9" t="n">
        <x:v>1.0023109252259654</x:v>
      </x:c>
      <x:c r="I2306" s="9" t="str">
        <x:v>可用</x:v>
      </x:c>
      <x:c r="J2306" s="9" t="n">
        <x:v>0.031001629210372</x:v>
      </x:c>
      <x:c r="K2306" s="9" t="n">
        <x:v>0.0198746052509315</x:v>
      </x:c>
      <x:c r="L2306" s="9" t="n">
        <x:v>0.022286511995538046</x:v>
      </x:c>
      <x:c r="M2306" s="9" t="n">
        <x:v>0.0262916819347747</x:v>
      </x:c>
      <x:c r="N2306" s="9" t="n">
        <x:v>0.004005169939236653</x:v>
      </x:c>
    </x:row>
    <x:row r="2307">
      <x:c r="A2307" s="1" t="str">
        <x:v>2024Q1</x:v>
      </x:c>
      <x:c r="B2307" s="1" t="str">
        <x:v>006780.OF</x:v>
      </x:c>
      <x:c r="C2307" s="1" t="str">
        <x:v>广发稳健策略混合A</x:v>
      </x:c>
      <x:c r="D2307" s="1" t="str">
        <x:v>广发基金</x:v>
      </x:c>
      <x:c r="E2307" s="9" t="n">
        <x:v>0.9211947396449705</x:v>
      </x:c>
      <x:c r="F2307" s="9" t="n">
        <x:v>0.0409709261912176</x:v>
      </x:c>
      <x:c r="G2307" s="9" t="n">
        <x:v>0.0486873744939271</x:v>
      </x:c>
      <x:c r="H2307" s="9" t="n">
        <x:v>1.010853040330115</x:v>
      </x:c>
      <x:c r="I2307" s="9" t="str">
        <x:v>可用</x:v>
      </x:c>
      <x:c r="J2307" s="9" t="n">
        <x:v>-0.0214333367255786</x:v>
      </x:c>
      <x:c r="K2307" s="9" t="n">
        <x:v>0.0174055286828451</x:v>
      </x:c>
      <x:c r="L2307" s="9" t="n">
        <x:v>-0.019031156413658396</x:v>
      </x:c>
      <x:c r="M2307" s="9" t="n">
        <x:v>0.0852450236543782</x:v>
      </x:c>
      <x:c r="N2307" s="9" t="n">
        <x:v>0.10427618006803659</x:v>
      </x:c>
    </x:row>
    <x:row r="2308">
      <x:c r="A2308" s="1" t="str">
        <x:v>2024Q2</x:v>
      </x:c>
      <x:c r="B2308" s="1" t="str">
        <x:v>006780.OF</x:v>
      </x:c>
      <x:c r="C2308" s="1" t="str">
        <x:v>广发稳健策略混合A</x:v>
      </x:c>
      <x:c r="D2308" s="1" t="str">
        <x:v>广发基金</x:v>
      </x:c>
      <x:c r="E2308" s="9" t="n">
        <x:v>0.9332598932369784</x:v>
      </x:c>
      <x:c r="F2308" s="9" t="n">
        <x:v>0.0401865580856285</x:v>
      </x:c>
      <x:c r="G2308" s="9" t="n">
        <x:v>0.0253119550040905</x:v>
      </x:c>
      <x:c r="H2308" s="9" t="n">
        <x:v>0.9987584063266974</x:v>
      </x:c>
      <x:c r="I2308" s="9" t="str">
        <x:v>可用</x:v>
      </x:c>
      <x:c r="J2308" s="9" t="n">
        <x:v>0.1606714697572842</x:v>
      </x:c>
      <x:c r="K2308" s="9" t="n">
        <x:v>0.0089599220136762</x:v>
      </x:c>
      <x:c r="L2308" s="9" t="n">
        <x:v>0.15030830713835674</x:v>
      </x:c>
      <x:c r="M2308" s="9" t="n">
        <x:v>0.0849646323408455</x:v>
      </x:c>
      <x:c r="N2308" s="9" t="n">
        <x:v>-0.06534367479751124</x:v>
      </x:c>
    </x:row>
    <x:row r="2309">
      <x:c r="A2309" s="1" t="str">
        <x:v>2024Q3</x:v>
      </x:c>
      <x:c r="B2309" s="1" t="str">
        <x:v>006780.OF</x:v>
      </x:c>
      <x:c r="C2309" s="1" t="str">
        <x:v>广发稳健策略混合A</x:v>
      </x:c>
      <x:c r="D2309" s="1" t="str">
        <x:v>广发基金</x:v>
      </x:c>
      <x:c r="E2309" s="9" t="n">
        <x:v>0.941897853964024</x:v>
      </x:c>
      <x:c r="F2309" s="9" t="n">
        <x:v>0.0446906895403064</x:v>
      </x:c>
      <x:c r="G2309" s="9" t="n">
        <x:v>0.0282482411725516</x:v>
      </x:c>
      <x:c r="H2309" s="9" t="n">
        <x:v>1.014836784676882</x:v>
      </x:c>
      <x:c r="I2309" s="9" t="str">
        <x:v>可用</x:v>
      </x:c>
      <x:c r="J2309" s="9" t="n">
        <x:v>-0.0206428811428998</x:v>
      </x:c>
      <x:c r="K2309" s="9" t="n">
        <x:v>0.0278751222406441</x:v>
      </x:c>
      <x:c r="L2309" s="9" t="n">
        <x:v>-0.018197727014177028</x:v>
      </x:c>
      <x:c r="M2309" s="9" t="n">
        <x:v>0.0421499507239786</x:v>
      </x:c>
      <x:c r="N2309" s="9" t="n">
        <x:v>0.06034767773815562</x:v>
      </x:c>
    </x:row>
    <x:row r="2310">
      <x:c r="A2310" s="1" t="str">
        <x:v>2024Q4</x:v>
      </x:c>
      <x:c r="B2310" s="1" t="str">
        <x:v>006780.OF</x:v>
      </x:c>
      <x:c r="C2310" s="1" t="str">
        <x:v>广发稳健策略混合A</x:v>
      </x:c>
      <x:c r="D2310" s="1" t="str">
        <x:v>广发基金</x:v>
      </x:c>
      <x:c r="E2310" s="9" t="n">
        <x:v>0.9325890074708856</x:v>
      </x:c>
      <x:c r="F2310" s="9" t="n">
        <x:v>0.0282306968431846</x:v>
      </x:c>
      <x:c r="G2310" s="9" t="n">
        <x:v>0.0581189181132351</x:v>
      </x:c>
      <x:c r="H2310" s="9" t="n">
        <x:v>1.0189386224273052</x:v>
      </x:c>
      <x:c r="I2310" s="9" t="str">
        <x:v>可用</x:v>
      </x:c>
      <x:c r="J2310" s="9" t="n">
        <x:v>-0.0120968459253197</x:v>
      </x:c>
      <x:c r="K2310" s="9" t="n">
        <x:v>-0.0061358304583538</x:v>
      </x:c>
      <x:c r="L2310" s="9" t="n">
        <x:v>-0.01145460430457309</x:v>
      </x:c>
      <x:c r="M2310" s="9" t="n">
        <x:v>0.0331708736451588</x:v>
      </x:c>
      <x:c r="N2310" s="9" t="n">
        <x:v>0.04462547794973189</x:v>
      </x:c>
    </x:row>
    <x:row r="2311">
      <x:c r="A2311" s="1" t="str">
        <x:v>2025Q1</x:v>
      </x:c>
      <x:c r="B2311" s="1" t="str">
        <x:v>006780.OF</x:v>
      </x:c>
      <x:c r="C2311" s="1" t="str">
        <x:v>广发稳健策略混合A</x:v>
      </x:c>
      <x:c r="D2311" s="1" t="str">
        <x:v>广发基金</x:v>
      </x:c>
      <x:c r="E2311" s="9" t="n">
        <x:v>0.8485307166046103</x:v>
      </x:c>
      <x:c r="F2311" s="9" t="n">
        <x:v>0.0409276849349454</x:v>
      </x:c>
      <x:c r="G2311" s="9" t="n">
        <x:v>0.01547917366021</x:v>
      </x:c>
      <x:c r="H2311" s="9" t="n">
        <x:v>0.9049375751997657</x:v>
      </x:c>
      <x:c r="I2311" s="9" t="str">
        <x:v>可用</x:v>
      </x:c>
      <x:c r="J2311" s="9" t="n">
        <x:v>0.0125459507988814</x:v>
      </x:c>
      <x:c r="K2311" s="9" t="n">
        <x:v>0.0167355103051229</x:v>
      </x:c>
      <x:c r="L2311" s="9" t="n">
        <x:v>0.011330570314854621</x:v>
      </x:c>
      <x:c r="M2311" s="9" t="n">
        <x:v>0.1023023304935577</x:v>
      </x:c>
      <x:c r="N2311" s="9" t="n">
        <x:v>0.09097176017870308</x:v>
      </x:c>
    </x:row>
    <x:row r="2312">
      <x:c r="A2312" s="1" t="str">
        <x:v>2025Q2</x:v>
      </x:c>
      <x:c r="B2312" s="1" t="str">
        <x:v>006780.OF</x:v>
      </x:c>
      <x:c r="C2312" s="1" t="str">
        <x:v>广发稳健策略混合A</x:v>
      </x:c>
      <x:c r="D2312" s="1" t="str">
        <x:v>广发基金</x:v>
      </x:c>
      <x:c r="E2312" s="9" t="n">
        <x:v>0.921567069961967</x:v>
      </x:c>
      <x:c r="F2312" s="9" t="n">
        <x:v>0.0218292888906619</x:v>
      </x:c>
      <x:c r="G2312" s="9" t="n">
        <x:v>0.0689582999015931</x:v>
      </x:c>
      <x:c r="H2312" s="9" t="n">
        <x:v>1.012354658754222</x:v>
      </x:c>
      <x:c r="I2312" s="9" t="str">
        <x:v>可用</x:v>
      </x:c>
      <x:c r="J2312" s="9" t="n">
        <x:v>0.1790131298144346</x:v>
      </x:c>
      <x:c r="K2312" s="9" t="n">
        <x:v>-0.0093141564174268</x:v>
      </x:c>
      <x:c r="L2312" s="9" t="n">
        <x:v>0.1647692841166009</x:v>
      </x:c>
      <x:c r="M2312" s="9" t="n">
        <x:v>0.0688553909044455</x:v>
      </x:c>
      <x:c r="N2312" s="9" t="n">
        <x:v>-0.09591389321215542</x:v>
      </x:c>
    </x:row>
    <x:row r="2313">
      <x:c r="A2313" s="1" t="str">
        <x:v>2025Q3</x:v>
      </x:c>
      <x:c r="B2313" s="1" t="str">
        <x:v>006780.OF</x:v>
      </x:c>
      <x:c r="C2313" s="1" t="str">
        <x:v>广发稳健策略混合A</x:v>
      </x:c>
      <x:c r="D2313" s="1" t="str">
        <x:v>广发基金</x:v>
      </x:c>
      <x:c r="E2313" s="9" t="n">
        <x:v>0.9465195568727752</x:v>
      </x:c>
      <x:c r="F2313" s="9" t="n">
        <x:v>0.0049007283677016</x:v>
      </x:c>
      <x:c r="G2313" s="9" t="n">
        <x:v>0.0629952805500952</x:v>
      </x:c>
      <x:c r="H2313" s="9" t="n">
        <x:v>1.014415565790572</x:v>
      </x:c>
      <x:c r="I2313" s="9" t="str">
        <x:v>可用</x:v>
      </x:c>
      <x:c r="J2313" s="9" t="n">
        <x:v>-0.002316465870377</x:v>
      </x:c>
      <x:c r="K2313" s="9" t="n">
        <x:v>0.0053859744891888</x:v>
      </x:c>
      <x:c r="L2313" s="9" t="n">
        <x:v>-0.0021661850511732607</x:v>
      </x:c>
      <x:c r="M2313" s="9" t="n">
        <x:v>0.0311342177602487</x:v>
      </x:c>
      <x:c r="N2313" s="9" t="n">
        <x:v>0.03330040281142196</x:v>
      </x:c>
    </x:row>
    <x:row r="2314">
      <x:c r="A2314" s="1" t="str">
        <x:v>2025Q4</x:v>
      </x:c>
      <x:c r="B2314" s="1" t="str">
        <x:v>006780.OF</x:v>
      </x:c>
      <x:c r="C2314" s="1" t="str">
        <x:v>广发稳健策略混合A</x:v>
      </x:c>
      <x:c r="D2314" s="1" t="str">
        <x:v>广发基金</x:v>
      </x:c>
      <x:c r="E2314" s="9" t="n">
        <x:v>0.921157841936764</x:v>
      </x:c>
      <x:c r="F2314" s="9" t="n">
        <x:v>0.0201611653271097</x:v>
      </x:c>
      <x:c r="G2314" s="9" t="n">
        <x:v>0.0733429622144053</x:v>
      </x:c>
      <x:c r="H2314" s="9" t="n">
        <x:v>1.014661969478279</x:v>
      </x:c>
      <x:c r="I2314" s="9" t="str">
        <x:v>可用</x:v>
      </x:c>
      <x:c r="J2314" s="9" t="n">
        <x:v>-0.0388536352522925</x:v>
      </x:c>
      <x:c r="K2314" s="9" t="n">
        <x:v>0.0082560386605905</x:v>
      </x:c>
      <x:c r="L2314" s="9" t="n">
        <x:v>-0.03562387944001676</x:v>
      </x:c>
      <x:c r="M2314" s="9" t="n">
        <x:v>-0.0518690234714576</x:v>
      </x:c>
      <x:c r="N2314" s="9" t="n">
        <x:v>-0.01624514403144084</x:v>
      </x:c>
    </x:row>
    <x:row r="2315">
      <x:c r="A2315" s="1" t="str">
        <x:v>2026Q1</x:v>
      </x:c>
      <x:c r="B2315" s="1" t="str">
        <x:v>006780.OF</x:v>
      </x:c>
      <x:c r="C2315" s="1" t="str">
        <x:v>广发稳健策略混合A</x:v>
      </x:c>
      <x:c r="D2315" s="1" t="str">
        <x:v>广发基金</x:v>
      </x:c>
      <x:c r="E2315" s="9" t="n">
        <x:v>0.8872096230756938</x:v>
      </x:c>
      <x:c r="F2315" s="9" t="n">
        <x:v>0.0257456255792894</x:v>
      </x:c>
      <x:c r="G2315" s="9" t="n">
        <x:v>0.0341949022851968</x:v>
      </x:c>
      <x:c r="H2315" s="9" t="n">
        <x:v>0.9471501509401801</x:v>
      </x:c>
      <x:c r="I2315" s="9" t="str">
        <x:v>可用</x:v>
      </x:c>
      <x:c r="J2315" s="9" t="n">
        <x:v>0.1189604611184145</x:v>
      </x:c>
      <x:c r="K2315" s="9" t="n">
        <x:v>0.0119203404212993</x:v>
      </x:c>
      <x:c r="L2315" s="9" t="n">
        <x:v>0.1058497624910437</x:v>
      </x:c>
      <x:c r="M2315" s="9" t="n">
        <x:v>-0.0998777506112469</x:v>
      </x:c>
      <x:c r="N2315" s="9" t="n">
        <x:v>-0.2057275131022906</x:v>
      </x:c>
    </x:row>
    <x:row r="2316">
      <x:c r="A2316" s="1" t="str">
        <x:v>2023Q1</x:v>
      </x:c>
      <x:c r="B2316" s="1" t="str">
        <x:v>007251.OF</x:v>
      </x:c>
      <x:c r="C2316" s="1" t="str">
        <x:v>广发睿享稳健增利混合A</x:v>
      </x:c>
      <x:c r="D2316" s="1" t="str">
        <x:v>广发基金</x:v>
      </x:c>
      <x:c r="E2316" s="9" t="n">
        <x:v>0.3333034505571031</x:v>
      </x:c>
      <x:c r="F2316" s="9" t="n">
        <x:v>0.879278388734138</x:v>
      </x:c>
      <x:c r="G2316" s="9" t="n">
        <x:v>0.037340003636645</x:v>
      </x:c>
      <x:c r="H2316" s="9" t="n">
        <x:v>1.249921842927886</x:v>
      </x:c>
      <x:c r="I2316" s="9" t="str">
        <x:v>覆盖/杠杆异常</x:v>
      </x:c>
      <x:c r="J2316" s="9" t="n">
        <x:v>-0.0514647253840476</x:v>
      </x:c>
      <x:c r="K2316" s="9" t="n">
        <x:v>0.0167474576920587</x:v>
      </x:c>
      <x:c r="L2316" s="9" t="n">
        <x:v>-0.0024276929376102797</x:v>
      </x:c>
      <x:c r="M2316" s="9" t="n">
        <x:v>-0.0157164869029275</x:v>
      </x:c>
      <x:c r="N2316" s="9"/>
    </x:row>
    <x:row r="2317">
      <x:c r="A2317" s="1" t="str">
        <x:v>2023Q2</x:v>
      </x:c>
      <x:c r="B2317" s="1" t="str">
        <x:v>007251.OF</x:v>
      </x:c>
      <x:c r="C2317" s="1" t="str">
        <x:v>广发睿享稳健增利混合A</x:v>
      </x:c>
      <x:c r="D2317" s="1" t="str">
        <x:v>广发基金</x:v>
      </x:c>
      <x:c r="E2317" s="9" t="n">
        <x:v>0.2647328908388343</x:v>
      </x:c>
      <x:c r="F2317" s="9" t="n">
        <x:v>0.8780693367412654</x:v>
      </x:c>
      <x:c r="G2317" s="9" t="n">
        <x:v>0.0234984680405731</x:v>
      </x:c>
      <x:c r="H2317" s="9" t="n">
        <x:v>1.166300695620673</x:v>
      </x:c>
      <x:c r="I2317" s="9" t="str">
        <x:v>可用</x:v>
      </x:c>
      <x:c r="J2317" s="9" t="n">
        <x:v>-0.0398001275228043</x:v>
      </x:c>
      <x:c r="K2317" s="9" t="n">
        <x:v>0.0067709071031718</x:v>
      </x:c>
      <x:c r="L2317" s="9" t="n">
        <x:v>-0.004591076905647449</x:v>
      </x:c>
      <x:c r="M2317" s="9" t="n">
        <x:v>-0.0098100605301607</x:v>
      </x:c>
      <x:c r="N2317" s="9" t="n">
        <x:v>-0.005218983624513252</x:v>
      </x:c>
    </x:row>
    <x:row r="2318">
      <x:c r="A2318" s="1" t="str">
        <x:v>2023Q3</x:v>
      </x:c>
      <x:c r="B2318" s="1" t="str">
        <x:v>007251.OF</x:v>
      </x:c>
      <x:c r="C2318" s="1" t="str">
        <x:v>广发睿享稳健增利混合A</x:v>
      </x:c>
      <x:c r="D2318" s="1" t="str">
        <x:v>广发基金</x:v>
      </x:c>
      <x:c r="E2318" s="9" t="n">
        <x:v>0.1927975147297412</x:v>
      </x:c>
      <x:c r="F2318" s="9" t="n">
        <x:v>0.9856535616087438</x:v>
      </x:c>
      <x:c r="G2318" s="9" t="n">
        <x:v>0.0229867920758261</x:v>
      </x:c>
      <x:c r="H2318" s="9" t="n">
        <x:v>1.201437868414311</x:v>
      </x:c>
      <x:c r="I2318" s="9" t="str">
        <x:v>覆盖/杠杆异常</x:v>
      </x:c>
      <x:c r="J2318" s="9" t="n">
        <x:v>-0.0700389210520608</x:v>
      </x:c>
      <x:c r="K2318" s="9" t="n">
        <x:v>0.0140014361109186</x:v>
      </x:c>
      <x:c r="L2318" s="9" t="n">
        <x:v>0.0002972354571743243</x:v>
      </x:c>
      <x:c r="M2318" s="9" t="n">
        <x:v>-0.0217116357504215</x:v>
      </x:c>
      <x:c r="N2318" s="9"/>
    </x:row>
    <x:row r="2319">
      <x:c r="A2319" s="1" t="str">
        <x:v>2023Q4</x:v>
      </x:c>
      <x:c r="B2319" s="1" t="str">
        <x:v>007251.OF</x:v>
      </x:c>
      <x:c r="C2319" s="1" t="str">
        <x:v>广发睿享稳健增利混合A</x:v>
      </x:c>
      <x:c r="D2319" s="1" t="str">
        <x:v>广发基金</x:v>
      </x:c>
      <x:c r="E2319" s="9" t="n">
        <x:v>0.1409731791396582</x:v>
      </x:c>
      <x:c r="F2319" s="9" t="n">
        <x:v>0.8839893504223139</x:v>
      </x:c>
      <x:c r="G2319" s="9" t="n">
        <x:v>0.0433820560793557</x:v>
      </x:c>
      <x:c r="H2319" s="9" t="n">
        <x:v>1.0683445856413276</x:v>
      </x:c>
      <x:c r="I2319" s="9" t="str">
        <x:v>可用</x:v>
      </x:c>
      <x:c r="J2319" s="9" t="n">
        <x:v>0.031001629210372</x:v>
      </x:c>
      <x:c r="K2319" s="9" t="n">
        <x:v>0.0198746052509315</x:v>
      </x:c>
      <x:c r="L2319" s="9" t="n">
        <x:v>0.021939337613965878</x:v>
      </x:c>
      <x:c r="M2319" s="9" t="n">
        <x:v>0.0018315018315018</x:v>
      </x:c>
      <x:c r="N2319" s="9" t="n">
        <x:v>-0.020107835782464077</x:v>
      </x:c>
    </x:row>
    <x:row r="2320">
      <x:c r="A2320" s="1" t="str">
        <x:v>2024Q1</x:v>
      </x:c>
      <x:c r="B2320" s="1" t="str">
        <x:v>007251.OF</x:v>
      </x:c>
      <x:c r="C2320" s="1" t="str">
        <x:v>广发睿享稳健增利混合A</x:v>
      </x:c>
      <x:c r="D2320" s="1" t="str">
        <x:v>广发基金</x:v>
      </x:c>
      <x:c r="E2320" s="9" t="n">
        <x:v>0.19883271950351</x:v>
      </x:c>
      <x:c r="F2320" s="9" t="n">
        <x:v>0.889342697527724</x:v>
      </x:c>
      <x:c r="G2320" s="9" t="n">
        <x:v>0.0156556843015566</x:v>
      </x:c>
      <x:c r="H2320" s="9" t="n">
        <x:v>1.1038311013327906</x:v>
      </x:c>
      <x:c r="I2320" s="9" t="str">
        <x:v>可用</x:v>
      </x:c>
      <x:c r="J2320" s="9" t="n">
        <x:v>-0.0214333367255786</x:v>
      </x:c>
      <x:c r="K2320" s="9" t="n">
        <x:v>0.0174055286828451</x:v>
      </x:c>
      <x:c r="L2320" s="9" t="n">
        <x:v>0.011217831201516384</x:v>
      </x:c>
      <x:c r="M2320" s="9" t="n">
        <x:v>0.0113990751693731</x:v>
      </x:c>
      <x:c r="N2320" s="9" t="n">
        <x:v>0.00018124396785671598</x:v>
      </x:c>
    </x:row>
    <x:row r="2321">
      <x:c r="A2321" s="1" t="str">
        <x:v>2024Q2</x:v>
      </x:c>
      <x:c r="B2321" s="1" t="str">
        <x:v>007251.OF</x:v>
      </x:c>
      <x:c r="C2321" s="1" t="str">
        <x:v>广发睿享稳健增利混合A</x:v>
      </x:c>
      <x:c r="D2321" s="1" t="str">
        <x:v>广发基金</x:v>
      </x:c>
      <x:c r="E2321" s="9" t="n">
        <x:v>0.2055075318172334</x:v>
      </x:c>
      <x:c r="F2321" s="9" t="n">
        <x:v>0.7888466522011266</x:v>
      </x:c>
      <x:c r="G2321" s="9" t="n">
        <x:v>0.0127555642603797</x:v>
      </x:c>
      <x:c r="H2321" s="9" t="n">
        <x:v>1.0071097482787397</x:v>
      </x:c>
      <x:c r="I2321" s="9" t="str">
        <x:v>可用</x:v>
      </x:c>
      <x:c r="J2321" s="9" t="n">
        <x:v>0.1606714697572842</x:v>
      </x:c>
      <x:c r="K2321" s="9" t="n">
        <x:v>0.0089599220136762</x:v>
      </x:c>
      <x:c r="L2321" s="9" t="n">
        <x:v>0.04008720166773838</x:v>
      </x:c>
      <x:c r="M2321" s="9" t="n">
        <x:v>0.027644869750133</x:v>
      </x:c>
      <x:c r="N2321" s="9" t="n">
        <x:v>-0.012442331917605381</x:v>
      </x:c>
    </x:row>
    <x:row r="2322">
      <x:c r="A2322" s="1" t="str">
        <x:v>2024Q3</x:v>
      </x:c>
      <x:c r="B2322" s="1" t="str">
        <x:v>007251.OF</x:v>
      </x:c>
      <x:c r="C2322" s="1" t="str">
        <x:v>广发睿享稳健增利混合A</x:v>
      </x:c>
      <x:c r="D2322" s="1" t="str">
        <x:v>广发基金</x:v>
      </x:c>
      <x:c r="E2322" s="9" t="n">
        <x:v>0.119131214175018</x:v>
      </x:c>
      <x:c r="F2322" s="9" t="n">
        <x:v>0.7166386662878396</x:v>
      </x:c>
      <x:c r="G2322" s="9" t="n">
        <x:v>0.0093937721872094</x:v>
      </x:c>
      <x:c r="H2322" s="9" t="n">
        <x:v>0.845163652650067</x:v>
      </x:c>
      <x:c r="I2322" s="9" t="str">
        <x:v>可用</x:v>
      </x:c>
      <x:c r="J2322" s="9" t="n">
        <x:v>-0.0206428811428998</x:v>
      </x:c>
      <x:c r="K2322" s="9" t="n">
        <x:v>0.0278751222406441</x:v>
      </x:c>
      <x:c r="L2322" s="9" t="n">
        <x:v>0.017517178930521446</x:v>
      </x:c>
      <x:c r="M2322" s="9" t="n">
        <x:v>0.0084842214174858</x:v>
      </x:c>
      <x:c r="N2322" s="9" t="n">
        <x:v>-0.009032957513035646</x:v>
      </x:c>
    </x:row>
    <x:row r="2323">
      <x:c r="A2323" s="1" t="str">
        <x:v>2024Q4</x:v>
      </x:c>
      <x:c r="B2323" s="1" t="str">
        <x:v>007251.OF</x:v>
      </x:c>
      <x:c r="C2323" s="1" t="str">
        <x:v>广发睿享稳健增利混合A</x:v>
      </x:c>
      <x:c r="D2323" s="1" t="str">
        <x:v>广发基金</x:v>
      </x:c>
      <x:c r="E2323" s="9" t="n">
        <x:v>0.0804189754214246</x:v>
      </x:c>
      <x:c r="F2323" s="9" t="n">
        <x:v>0.9799631831430125</x:v>
      </x:c>
      <x:c r="G2323" s="9" t="n">
        <x:v>0.0080214132680804</x:v>
      </x:c>
      <x:c r="H2323" s="9" t="n">
        <x:v>1.0684035718325176</x:v>
      </x:c>
      <x:c r="I2323" s="9" t="str">
        <x:v>可用</x:v>
      </x:c>
      <x:c r="J2323" s="9" t="n">
        <x:v>-0.0120968459253197</x:v>
      </x:c>
      <x:c r="K2323" s="9" t="n">
        <x:v>-0.0061358304583538</x:v>
      </x:c>
      <x:c r="L2323" s="9" t="n">
        <x:v>-0.006985703902339284</x:v>
      </x:c>
      <x:c r="M2323" s="9" t="n">
        <x:v>-0.0024622960911049</x:v>
      </x:c>
      <x:c r="N2323" s="9" t="n">
        <x:v>0.004523407811234384</x:v>
      </x:c>
    </x:row>
    <x:row r="2324">
      <x:c r="A2324" s="1" t="str">
        <x:v>2025Q1</x:v>
      </x:c>
      <x:c r="B2324" s="1" t="str">
        <x:v>007251.OF</x:v>
      </x:c>
      <x:c r="C2324" s="1" t="str">
        <x:v>广发睿享稳健增利混合A</x:v>
      </x:c>
      <x:c r="D2324" s="1" t="str">
        <x:v>广发基金</x:v>
      </x:c>
      <x:c r="E2324" s="9" t="n">
        <x:v>0.1131635108239827</x:v>
      </x:c>
      <x:c r="F2324" s="9" t="n">
        <x:v>0.6440664907627791</x:v>
      </x:c>
      <x:c r="G2324" s="9" t="n">
        <x:v>0.0742715798481242</x:v>
      </x:c>
      <x:c r="H2324" s="9" t="n">
        <x:v>0.831501581434886</x:v>
      </x:c>
      <x:c r="I2324" s="9" t="str">
        <x:v>可用</x:v>
      </x:c>
      <x:c r="J2324" s="9" t="n">
        <x:v>0.0125459507988814</x:v>
      </x:c>
      <x:c r="K2324" s="9" t="n">
        <x:v>0.0167355103051229</x:v>
      </x:c>
      <x:c r="L2324" s="9" t="n">
        <x:v>0.012198525232371204</x:v>
      </x:c>
      <x:c r="M2324" s="9" t="n">
        <x:v>0.0127532654530493</x:v>
      </x:c>
      <x:c r="N2324" s="9" t="n">
        <x:v>0.0005547402206780953</x:v>
      </x:c>
    </x:row>
    <x:row r="2325">
      <x:c r="A2325" s="1" t="str">
        <x:v>2025Q2</x:v>
      </x:c>
      <x:c r="B2325" s="1" t="str">
        <x:v>007251.OF</x:v>
      </x:c>
      <x:c r="C2325" s="1" t="str">
        <x:v>广发睿享稳健增利混合A</x:v>
      </x:c>
      <x:c r="D2325" s="1" t="str">
        <x:v>广发基金</x:v>
      </x:c>
      <x:c r="E2325" s="9" t="n">
        <x:v>0.2037299250867052</x:v>
      </x:c>
      <x:c r="F2325" s="9" t="n">
        <x:v>0.625452014682081</x:v>
      </x:c>
      <x:c r="G2325" s="9" t="n">
        <x:v>0.0358769299421965</x:v>
      </x:c>
      <x:c r="H2325" s="9" t="n">
        <x:v>0.8650588697109827</x:v>
      </x:c>
      <x:c r="I2325" s="9" t="str">
        <x:v>可用</x:v>
      </x:c>
      <x:c r="J2325" s="9" t="n">
        <x:v>0.1790131298144346</x:v>
      </x:c>
      <x:c r="K2325" s="9" t="n">
        <x:v>-0.0093141564174268</x:v>
      </x:c>
      <x:c r="L2325" s="9" t="n">
        <x:v>0.030644773630287767</x:v>
      </x:c>
      <x:c r="M2325" s="9" t="n">
        <x:v>0.0519955316340001</x:v>
      </x:c>
      <x:c r="N2325" s="9" t="n">
        <x:v>0.021350758003712333</x:v>
      </x:c>
    </x:row>
    <x:row r="2326">
      <x:c r="A2326" s="1" t="str">
        <x:v>2025Q3</x:v>
      </x:c>
      <x:c r="B2326" s="1" t="str">
        <x:v>007251.OF</x:v>
      </x:c>
      <x:c r="C2326" s="1" t="str">
        <x:v>广发睿享稳健增利混合A</x:v>
      </x:c>
      <x:c r="D2326" s="1" t="str">
        <x:v>广发基金</x:v>
      </x:c>
      <x:c r="E2326" s="9" t="n">
        <x:v>0.1970751735453742</x:v>
      </x:c>
      <x:c r="F2326" s="9" t="n">
        <x:v>0.8020501873027894</x:v>
      </x:c>
      <x:c r="G2326" s="9" t="n">
        <x:v>0.0204858390761075</x:v>
      </x:c>
      <x:c r="H2326" s="9" t="n">
        <x:v>1.0196111999242712</x:v>
      </x:c>
      <x:c r="I2326" s="9" t="str">
        <x:v>可用</x:v>
      </x:c>
      <x:c r="J2326" s="9" t="n">
        <x:v>-0.002316465870377</x:v>
      </x:c>
      <x:c r="K2326" s="9" t="n">
        <x:v>0.0053859744891888</x:v>
      </x:c>
      <x:c r="L2326" s="9" t="n">
        <x:v>0.0038633039344454392</x:v>
      </x:c>
      <x:c r="M2326" s="9" t="n">
        <x:v>-0.0074331499179457</x:v>
      </x:c>
      <x:c r="N2326" s="9" t="n">
        <x:v>-0.01129645385239114</x:v>
      </x:c>
    </x:row>
    <x:row r="2327">
      <x:c r="A2327" s="1" t="str">
        <x:v>2025Q4</x:v>
      </x:c>
      <x:c r="B2327" s="1" t="str">
        <x:v>007251.OF</x:v>
      </x:c>
      <x:c r="C2327" s="1" t="str">
        <x:v>广发睿享稳健增利混合A</x:v>
      </x:c>
      <x:c r="D2327" s="1" t="str">
        <x:v>广发基金</x:v>
      </x:c>
      <x:c r="E2327" s="9" t="n">
        <x:v>0.1936132711387531</x:v>
      </x:c>
      <x:c r="F2327" s="9" t="n">
        <x:v>0.740824116688879</x:v>
      </x:c>
      <x:c r="G2327" s="9" t="n">
        <x:v>0.0253867307863171</x:v>
      </x:c>
      <x:c r="H2327" s="9" t="n">
        <x:v>0.9598241186139493</x:v>
      </x:c>
      <x:c r="I2327" s="9" t="str">
        <x:v>可用</x:v>
      </x:c>
      <x:c r="J2327" s="9" t="n">
        <x:v>-0.0388536352522925</x:v>
      </x:c>
      <x:c r="K2327" s="9" t="n">
        <x:v>0.0082560386605905</x:v>
      </x:c>
      <x:c r="L2327" s="9" t="n">
        <x:v>-0.0014063068687471302</x:v>
      </x:c>
      <x:c r="M2327" s="9" t="n">
        <x:v>-0.0093367049212216</x:v>
      </x:c>
      <x:c r="N2327" s="9" t="n">
        <x:v>-0.007930398052474471</x:v>
      </x:c>
    </x:row>
    <x:row r="2328">
      <x:c r="A2328" s="1" t="str">
        <x:v>2026Q1</x:v>
      </x:c>
      <x:c r="B2328" s="1" t="str">
        <x:v>007251.OF</x:v>
      </x:c>
      <x:c r="C2328" s="1" t="str">
        <x:v>广发睿享稳健增利混合A</x:v>
      </x:c>
      <x:c r="D2328" s="1" t="str">
        <x:v>广发基金</x:v>
      </x:c>
      <x:c r="E2328" s="9" t="n">
        <x:v>0.3339882834825681</x:v>
      </x:c>
      <x:c r="F2328" s="9" t="n">
        <x:v>0.6395053246332635</x:v>
      </x:c>
      <x:c r="G2328" s="9" t="n">
        <x:v>0.0298384892360449</x:v>
      </x:c>
      <x:c r="H2328" s="9" t="n">
        <x:v>1.0033320973518765</x:v>
      </x:c>
      <x:c r="I2328" s="9" t="str">
        <x:v>可用</x:v>
      </x:c>
      <x:c r="J2328" s="9" t="n">
        <x:v>0.1189604611184145</x:v>
      </x:c>
      <x:c r="K2328" s="9" t="n">
        <x:v>0.0119203404212993</x:v>
      </x:c>
      <x:c r="L2328" s="9" t="n">
        <x:v>0.04735452138209607</x:v>
      </x:c>
      <x:c r="M2328" s="9" t="n">
        <x:v>0.0197329668172001</x:v>
      </x:c>
      <x:c r="N2328" s="9" t="n">
        <x:v>-0.027621554564895966</x:v>
      </x:c>
    </x:row>
    <x:row r="2329">
      <x:c r="A2329" s="1" t="str">
        <x:v>2023Q1</x:v>
      </x:c>
      <x:c r="B2329" s="1" t="str">
        <x:v>007318.OF</x:v>
      </x:c>
      <x:c r="C2329" s="1" t="str">
        <x:v>中银民丰回报混合</x:v>
      </x:c>
      <x:c r="D2329" s="1" t="str">
        <x:v>中银基金</x:v>
      </x:c>
      <x:c r="E2329" s="9" t="n">
        <x:v>0.1845013857851561</x:v>
      </x:c>
      <x:c r="F2329" s="9" t="n">
        <x:v>0.9642136447586006</x:v>
      </x:c>
      <x:c r="G2329" s="9" t="n">
        <x:v>0.0160182977854155</x:v>
      </x:c>
      <x:c r="H2329" s="9" t="n">
        <x:v>1.1647333283291723</x:v>
      </x:c>
      <x:c r="I2329" s="9" t="str">
        <x:v>可用</x:v>
      </x:c>
      <x:c r="J2329" s="9" t="n">
        <x:v>-0.0514647253840476</x:v>
      </x:c>
      <x:c r="K2329" s="9" t="n">
        <x:v>0.0167474576920587</x:v>
      </x:c>
      <x:c r="L2329" s="9" t="n">
        <x:v>0.006652814069291095</x:v>
      </x:c>
      <x:c r="M2329" s="9" t="n">
        <x:v>0.0002535882332201</x:v>
      </x:c>
      <x:c r="N2329" s="9" t="n">
        <x:v>-0.006399225836070995</x:v>
      </x:c>
    </x:row>
    <x:row r="2330">
      <x:c r="A2330" s="1" t="str">
        <x:v>2023Q2</x:v>
      </x:c>
      <x:c r="B2330" s="1" t="str">
        <x:v>007318.OF</x:v>
      </x:c>
      <x:c r="C2330" s="1" t="str">
        <x:v>中银民丰回报混合</x:v>
      </x:c>
      <x:c r="D2330" s="1" t="str">
        <x:v>中银基金</x:v>
      </x:c>
      <x:c r="E2330" s="9" t="n">
        <x:v>0.2059362537432413</x:v>
      </x:c>
      <x:c r="F2330" s="9" t="n">
        <x:v>0.9670366160058228</x:v>
      </x:c>
      <x:c r="G2330" s="9" t="n">
        <x:v>0.0167812137113545</x:v>
      </x:c>
      <x:c r="H2330" s="9" t="n">
        <x:v>1.1897540834604186</x:v>
      </x:c>
      <x:c r="I2330" s="9" t="str">
        <x:v>可用</x:v>
      </x:c>
      <x:c r="J2330" s="9" t="n">
        <x:v>-0.0398001275228043</x:v>
      </x:c>
      <x:c r="K2330" s="9" t="n">
        <x:v>0.0067709071031718</x:v>
      </x:c>
      <x:c r="L2330" s="9" t="n">
        <x:v>-0.0016485740682085411</x:v>
      </x:c>
      <x:c r="M2330" s="9" t="n">
        <x:v>-0.0159722740756391</x:v>
      </x:c>
      <x:c r="N2330" s="9" t="n">
        <x:v>-0.01432370000743056</x:v>
      </x:c>
    </x:row>
    <x:row r="2331">
      <x:c r="A2331" s="1" t="str">
        <x:v>2023Q3</x:v>
      </x:c>
      <x:c r="B2331" s="1" t="str">
        <x:v>007318.OF</x:v>
      </x:c>
      <x:c r="C2331" s="1" t="str">
        <x:v>中银民丰回报混合</x:v>
      </x:c>
      <x:c r="D2331" s="1" t="str">
        <x:v>中银基金</x:v>
      </x:c>
      <x:c r="E2331" s="9" t="n">
        <x:v>0.120506751187335</x:v>
      </x:c>
      <x:c r="F2331" s="9" t="n">
        <x:v>0.7896213108933283</x:v>
      </x:c>
      <x:c r="G2331" s="9" t="n">
        <x:v>0.017521273049378</x:v>
      </x:c>
      <x:c r="H2331" s="9" t="n">
        <x:v>0.9276493351300413</x:v>
      </x:c>
      <x:c r="I2331" s="9" t="str">
        <x:v>可用</x:v>
      </x:c>
      <x:c r="J2331" s="9" t="n">
        <x:v>-0.0700389210520608</x:v>
      </x:c>
      <x:c r="K2331" s="9" t="n">
        <x:v>0.0140014361109186</x:v>
      </x:c>
      <x:c r="L2331" s="9" t="n">
        <x:v>0.002615669503642639</x:v>
      </x:c>
      <x:c r="M2331" s="9" t="n">
        <x:v>-0.002404673076085</x:v>
      </x:c>
      <x:c r="N2331" s="9" t="n">
        <x:v>-0.005020342579727639</x:v>
      </x:c>
    </x:row>
    <x:row r="2332">
      <x:c r="A2332" s="1" t="str">
        <x:v>2023Q4</x:v>
      </x:c>
      <x:c r="B2332" s="1" t="str">
        <x:v>007318.OF</x:v>
      </x:c>
      <x:c r="C2332" s="1" t="str">
        <x:v>中银民丰回报混合</x:v>
      </x:c>
      <x:c r="D2332" s="1" t="str">
        <x:v>中银基金</x:v>
      </x:c>
      <x:c r="E2332" s="9" t="n">
        <x:v>0.0928569801023308</x:v>
      </x:c>
      <x:c r="F2332" s="9" t="n">
        <x:v>1.095472468885293</x:v>
      </x:c>
      <x:c r="G2332" s="9" t="n">
        <x:v>0.0157393081296191</x:v>
      </x:c>
      <x:c r="H2332" s="9" t="n">
        <x:v>1.204068757117243</x:v>
      </x:c>
      <x:c r="I2332" s="9" t="str">
        <x:v>覆盖/杠杆异常</x:v>
      </x:c>
      <x:c r="J2332" s="9" t="n">
        <x:v>0.031001629210372</x:v>
      </x:c>
      <x:c r="K2332" s="9" t="n">
        <x:v>0.0198746052509315</x:v>
      </x:c>
      <x:c r="L2332" s="9" t="n">
        <x:v>0.024650800549085892</x:v>
      </x:c>
      <x:c r="M2332" s="9" t="n">
        <x:v>0.0090392541580892</x:v>
      </x:c>
      <x:c r="N2332" s="9"/>
    </x:row>
    <x:row r="2333">
      <x:c r="A2333" s="1" t="str">
        <x:v>2024Q1</x:v>
      </x:c>
      <x:c r="B2333" s="1" t="str">
        <x:v>007318.OF</x:v>
      </x:c>
      <x:c r="C2333" s="1" t="str">
        <x:v>中银民丰回报混合</x:v>
      </x:c>
      <x:c r="D2333" s="1" t="str">
        <x:v>中银基金</x:v>
      </x:c>
      <x:c r="E2333" s="9" t="n">
        <x:v>0.0844023276510753</x:v>
      </x:c>
      <x:c r="F2333" s="9" t="n">
        <x:v>1.119689722374472</x:v>
      </x:c>
      <x:c r="G2333" s="9" t="n">
        <x:v>0.0253447961354452</x:v>
      </x:c>
      <x:c r="H2333" s="9" t="n">
        <x:v>1.2294368461609924</x:v>
      </x:c>
      <x:c r="I2333" s="9" t="str">
        <x:v>覆盖/杠杆异常</x:v>
      </x:c>
      <x:c r="J2333" s="9" t="n">
        <x:v>-0.0214333367255786</x:v>
      </x:c>
      <x:c r="K2333" s="9" t="n">
        <x:v>0.0174055286828451</x:v>
      </x:c>
      <x:c r="L2333" s="9" t="n">
        <x:v>0.017679768069707627</x:v>
      </x:c>
      <x:c r="M2333" s="9" t="n">
        <x:v>0.001962289947053</x:v>
      </x:c>
      <x:c r="N2333" s="9"/>
    </x:row>
    <x:row r="2334">
      <x:c r="A2334" s="1" t="str">
        <x:v>2024Q2</x:v>
      </x:c>
      <x:c r="B2334" s="1" t="str">
        <x:v>007318.OF</x:v>
      </x:c>
      <x:c r="C2334" s="1" t="str">
        <x:v>中银民丰回报混合</x:v>
      </x:c>
      <x:c r="D2334" s="1" t="str">
        <x:v>中银基金</x:v>
      </x:c>
      <x:c r="E2334" s="9" t="n">
        <x:v>0.1258155298652186</x:v>
      </x:c>
      <x:c r="F2334" s="9" t="n">
        <x:v>1.059962263647823</x:v>
      </x:c>
      <x:c r="G2334" s="9" t="n">
        <x:v>0.0255245568214874</x:v>
      </x:c>
      <x:c r="H2334" s="9" t="n">
        <x:v>1.211302350334529</x:v>
      </x:c>
      <x:c r="I2334" s="9" t="str">
        <x:v>覆盖/杠杆异常</x:v>
      </x:c>
      <x:c r="J2334" s="9" t="n">
        <x:v>0.1606714697572842</x:v>
      </x:c>
      <x:c r="K2334" s="9" t="n">
        <x:v>0.0089599220136762</x:v>
      </x:c>
      <x:c r="L2334" s="9" t="n">
        <x:v>0.02971214532146034</x:v>
      </x:c>
      <x:c r="M2334" s="9" t="n">
        <x:v>0.0366144439813811</x:v>
      </x:c>
      <x:c r="N2334" s="9"/>
    </x:row>
    <x:row r="2335">
      <x:c r="A2335" s="1" t="str">
        <x:v>2024Q3</x:v>
      </x:c>
      <x:c r="B2335" s="1" t="str">
        <x:v>007318.OF</x:v>
      </x:c>
      <x:c r="C2335" s="1" t="str">
        <x:v>中银民丰回报混合</x:v>
      </x:c>
      <x:c r="D2335" s="1" t="str">
        <x:v>中银基金</x:v>
      </x:c>
      <x:c r="E2335" s="9" t="n">
        <x:v>0.2048178141519148</x:v>
      </x:c>
      <x:c r="F2335" s="9" t="n">
        <x:v>0.9977785420977788</x:v>
      </x:c>
      <x:c r="G2335" s="9" t="n">
        <x:v>0.0387720862060511</x:v>
      </x:c>
      <x:c r="H2335" s="9" t="n">
        <x:v>1.2413684424557445</x:v>
      </x:c>
      <x:c r="I2335" s="9" t="str">
        <x:v>覆盖/杠杆异常</x:v>
      </x:c>
      <x:c r="J2335" s="9" t="n">
        <x:v>-0.0206428811428998</x:v>
      </x:c>
      <x:c r="K2335" s="9" t="n">
        <x:v>0.0278751222406441</x:v>
      </x:c>
      <x:c r="L2335" s="9" t="n">
        <x:v>0.023585169036580724</x:v>
      </x:c>
      <x:c r="M2335" s="9" t="n">
        <x:v>-0.0031214094895235</x:v>
      </x:c>
      <x:c r="N2335" s="9"/>
    </x:row>
    <x:row r="2336">
      <x:c r="A2336" s="1" t="str">
        <x:v>2024Q4</x:v>
      </x:c>
      <x:c r="B2336" s="1" t="str">
        <x:v>007318.OF</x:v>
      </x:c>
      <x:c r="C2336" s="1" t="str">
        <x:v>中银民丰回报混合</x:v>
      </x:c>
      <x:c r="D2336" s="1" t="str">
        <x:v>中银基金</x:v>
      </x:c>
      <x:c r="E2336" s="9" t="n">
        <x:v>0.1612590787678533</x:v>
      </x:c>
      <x:c r="F2336" s="9" t="n">
        <x:v>0.6633264685568109</x:v>
      </x:c>
      <x:c r="G2336" s="9" t="n">
        <x:v>0.0310630311767213</x:v>
      </x:c>
      <x:c r="H2336" s="9" t="n">
        <x:v>0.8556485785013854</x:v>
      </x:c>
      <x:c r="I2336" s="9" t="str">
        <x:v>可用</x:v>
      </x:c>
      <x:c r="J2336" s="9" t="n">
        <x:v>-0.0120968459253197</x:v>
      </x:c>
      <x:c r="K2336" s="9" t="n">
        <x:v>-0.0061358304583538</x:v>
      </x:c>
      <x:c r="L2336" s="9" t="n">
        <x:v>-0.0060207849795168595</x:v>
      </x:c>
      <x:c r="M2336" s="9" t="n">
        <x:v>0.0006591926271848</x:v>
      </x:c>
      <x:c r="N2336" s="9" t="n">
        <x:v>0.0066799776067016595</x:v>
      </x:c>
    </x:row>
    <x:row r="2337">
      <x:c r="A2337" s="1" t="str">
        <x:v>2025Q1</x:v>
      </x:c>
      <x:c r="B2337" s="1" t="str">
        <x:v>007318.OF</x:v>
      </x:c>
      <x:c r="C2337" s="1" t="str">
        <x:v>中银民丰回报混合</x:v>
      </x:c>
      <x:c r="D2337" s="1" t="str">
        <x:v>中银基金</x:v>
      </x:c>
      <x:c r="E2337" s="9" t="n">
        <x:v>0.1891626267742674</x:v>
      </x:c>
      <x:c r="F2337" s="9" t="n">
        <x:v>0.6763555908310439</x:v>
      </x:c>
      <x:c r="G2337" s="9" t="n">
        <x:v>0.0259147335164835</x:v>
      </x:c>
      <x:c r="H2337" s="9" t="n">
        <x:v>0.8914329511217949</x:v>
      </x:c>
      <x:c r="I2337" s="9" t="str">
        <x:v>可用</x:v>
      </x:c>
      <x:c r="J2337" s="9" t="n">
        <x:v>0.0125459507988814</x:v>
      </x:c>
      <x:c r="K2337" s="9" t="n">
        <x:v>0.0167355103051229</x:v>
      </x:c>
      <x:c r="L2337" s="9" t="n">
        <x:v>0.013692380968777548</x:v>
      </x:c>
      <x:c r="M2337" s="9" t="n">
        <x:v>0.0043643015626848</x:v>
      </x:c>
      <x:c r="N2337" s="9" t="n">
        <x:v>-0.00932807940609275</x:v>
      </x:c>
    </x:row>
    <x:row r="2338">
      <x:c r="A2338" s="1" t="str">
        <x:v>2025Q2</x:v>
      </x:c>
      <x:c r="B2338" s="1" t="str">
        <x:v>007318.OF</x:v>
      </x:c>
      <x:c r="C2338" s="1" t="str">
        <x:v>中银民丰回报混合</x:v>
      </x:c>
      <x:c r="D2338" s="1" t="str">
        <x:v>中银基金</x:v>
      </x:c>
      <x:c r="E2338" s="9" t="n">
        <x:v>0.1536282792466497</x:v>
      </x:c>
      <x:c r="F2338" s="9" t="n">
        <x:v>1.02153941198841</x:v>
      </x:c>
      <x:c r="G2338" s="9" t="n">
        <x:v>0.0302940077870336</x:v>
      </x:c>
      <x:c r="H2338" s="9" t="n">
        <x:v>1.2054616990220932</x:v>
      </x:c>
      <x:c r="I2338" s="9" t="str">
        <x:v>覆盖/杠杆异常</x:v>
      </x:c>
      <x:c r="J2338" s="9" t="n">
        <x:v>0.1790131298144346</x:v>
      </x:c>
      <x:c r="K2338" s="9" t="n">
        <x:v>-0.0093141564174268</x:v>
      </x:c>
      <x:c r="L2338" s="9" t="n">
        <x:v>0.017986701226122462</x:v>
      </x:c>
      <x:c r="M2338" s="9" t="n">
        <x:v>0.0409116940249278</x:v>
      </x:c>
      <x:c r="N2338" s="9"/>
    </x:row>
    <x:row r="2339">
      <x:c r="A2339" s="1" t="str">
        <x:v>2025Q3</x:v>
      </x:c>
      <x:c r="B2339" s="1" t="str">
        <x:v>007318.OF</x:v>
      </x:c>
      <x:c r="C2339" s="1" t="str">
        <x:v>中银民丰回报混合</x:v>
      </x:c>
      <x:c r="D2339" s="1" t="str">
        <x:v>中银基金</x:v>
      </x:c>
      <x:c r="E2339" s="9" t="n">
        <x:v>0.2092419843402107</x:v>
      </x:c>
      <x:c r="F2339" s="9" t="n">
        <x:v>0.9014782015734006</x:v>
      </x:c>
      <x:c r="G2339" s="9" t="n">
        <x:v>0.0207325276087279</x:v>
      </x:c>
      <x:c r="H2339" s="9" t="n">
        <x:v>1.1314527135223391</x:v>
      </x:c>
      <x:c r="I2339" s="9" t="str">
        <x:v>可用</x:v>
      </x:c>
      <x:c r="J2339" s="9" t="n">
        <x:v>-0.002316465870377</x:v>
      </x:c>
      <x:c r="K2339" s="9" t="n">
        <x:v>0.0053859744891888</x:v>
      </x:c>
      <x:c r="L2339" s="9" t="n">
        <x:v>0.004370636680860077</x:v>
      </x:c>
      <x:c r="M2339" s="9" t="n">
        <x:v>-0.0018115942449562</x:v>
      </x:c>
      <x:c r="N2339" s="9" t="n">
        <x:v>-0.006182230925816277</x:v>
      </x:c>
    </x:row>
    <x:row r="2340">
      <x:c r="A2340" s="1" t="str">
        <x:v>2025Q4</x:v>
      </x:c>
      <x:c r="B2340" s="1" t="str">
        <x:v>007318.OF</x:v>
      </x:c>
      <x:c r="C2340" s="1" t="str">
        <x:v>中银民丰回报混合</x:v>
      </x:c>
      <x:c r="D2340" s="1" t="str">
        <x:v>中银基金</x:v>
      </x:c>
      <x:c r="E2340" s="9" t="n">
        <x:v>0.1989555775618668</x:v>
      </x:c>
      <x:c r="F2340" s="9" t="n">
        <x:v>0.844792500249128</x:v>
      </x:c>
      <x:c r="G2340" s="9" t="n">
        <x:v>0.0242845125394452</x:v>
      </x:c>
      <x:c r="H2340" s="9" t="n">
        <x:v>1.0680325903504402</x:v>
      </x:c>
      <x:c r="I2340" s="9" t="str">
        <x:v>可用</x:v>
      </x:c>
      <x:c r="J2340" s="9" t="n">
        <x:v>-0.0388536352522925</x:v>
      </x:c>
      <x:c r="K2340" s="9" t="n">
        <x:v>0.0082560386605905</x:v>
      </x:c>
      <x:c r="L2340" s="9" t="n">
        <x:v>-0.0007555078997642526</x:v>
      </x:c>
      <x:c r="M2340" s="9" t="n">
        <x:v>-0.0041032113104788</x:v>
      </x:c>
      <x:c r="N2340" s="9" t="n">
        <x:v>-0.003347703410714547</x:v>
      </x:c>
    </x:row>
    <x:row r="2341">
      <x:c r="A2341" s="1" t="str">
        <x:v>2026Q1</x:v>
      </x:c>
      <x:c r="B2341" s="1" t="str">
        <x:v>007318.OF</x:v>
      </x:c>
      <x:c r="C2341" s="1" t="str">
        <x:v>中银民丰回报混合</x:v>
      </x:c>
      <x:c r="D2341" s="1" t="str">
        <x:v>中银基金</x:v>
      </x:c>
      <x:c r="E2341" s="9" t="n">
        <x:v>0.1160188828837477</x:v>
      </x:c>
      <x:c r="F2341" s="9" t="n">
        <x:v>0.9332010267831428</x:v>
      </x:c>
      <x:c r="G2341" s="9" t="n">
        <x:v>0.0220694911202841</x:v>
      </x:c>
      <x:c r="H2341" s="9" t="n">
        <x:v>1.0712894007871745</x:v>
      </x:c>
      <x:c r="I2341" s="9" t="str">
        <x:v>可用</x:v>
      </x:c>
      <x:c r="J2341" s="9" t="n">
        <x:v>0.1189604611184145</x:v>
      </x:c>
      <x:c r="K2341" s="9" t="n">
        <x:v>0.0119203404212993</x:v>
      </x:c>
      <x:c r="L2341" s="9" t="n">
        <x:v>0.02492573372705506</x:v>
      </x:c>
      <x:c r="M2341" s="9" t="n">
        <x:v>-0.0040408853489366</x:v>
      </x:c>
      <x:c r="N2341" s="9" t="n">
        <x:v>-0.02896661907599166</x:v>
      </x:c>
    </x:row>
    <x:row r="2342">
      <x:c r="A2342" s="1" t="str">
        <x:v>2023Q1</x:v>
      </x:c>
      <x:c r="B2342" s="1" t="str">
        <x:v>007725.OF</x:v>
      </x:c>
      <x:c r="C2342" s="1" t="str">
        <x:v>招商瑞文混合A</x:v>
      </x:c>
      <x:c r="D2342" s="1" t="str">
        <x:v>招商基金</x:v>
      </x:c>
      <x:c r="E2342" s="9" t="n">
        <x:v>0.1379176475741294</x:v>
      </x:c>
      <x:c r="F2342" s="9" t="n">
        <x:v>0.800951384215158</x:v>
      </x:c>
      <x:c r="G2342" s="9" t="n">
        <x:v>0.0231574749795949</x:v>
      </x:c>
      <x:c r="H2342" s="9" t="n">
        <x:v>0.9620265067688822</x:v>
      </x:c>
      <x:c r="I2342" s="9" t="str">
        <x:v>可用</x:v>
      </x:c>
      <x:c r="J2342" s="9" t="n">
        <x:v>-0.0514647253840476</x:v>
      </x:c>
      <x:c r="K2342" s="9" t="n">
        <x:v>0.0167474576920587</x:v>
      </x:c>
      <x:c r="L2342" s="9" t="n">
        <x:v>0.006316005562522781</x:v>
      </x:c>
      <x:c r="M2342" s="9" t="n">
        <x:v>-0.0204985241062642</x:v>
      </x:c>
      <x:c r="N2342" s="9" t="n">
        <x:v>-0.02681452966878698</x:v>
      </x:c>
    </x:row>
    <x:row r="2343">
      <x:c r="A2343" s="1" t="str">
        <x:v>2023Q2</x:v>
      </x:c>
      <x:c r="B2343" s="1" t="str">
        <x:v>007725.OF</x:v>
      </x:c>
      <x:c r="C2343" s="1" t="str">
        <x:v>招商瑞文混合A</x:v>
      </x:c>
      <x:c r="D2343" s="1" t="str">
        <x:v>招商基金</x:v>
      </x:c>
      <x:c r="E2343" s="9" t="n">
        <x:v>0.0982454015411317</x:v>
      </x:c>
      <x:c r="F2343" s="9" t="n">
        <x:v>0.9166230376973068</x:v>
      </x:c>
      <x:c r="G2343" s="9" t="n">
        <x:v>0.0134767608132783</x:v>
      </x:c>
      <x:c r="H2343" s="9" t="n">
        <x:v>1.0283452000517166</x:v>
      </x:c>
      <x:c r="I2343" s="9" t="str">
        <x:v>可用</x:v>
      </x:c>
      <x:c r="J2343" s="9" t="n">
        <x:v>-0.0398001275228043</x:v>
      </x:c>
      <x:c r="K2343" s="9" t="n">
        <x:v>0.0067709071031718</x:v>
      </x:c>
      <x:c r="L2343" s="9" t="n">
        <x:v>0.0022961899270094507</x:v>
      </x:c>
      <x:c r="M2343" s="9" t="n">
        <x:v>-0.0164908756068977</x:v>
      </x:c>
      <x:c r="N2343" s="9" t="n">
        <x:v>-0.018787065533907153</x:v>
      </x:c>
    </x:row>
    <x:row r="2344">
      <x:c r="A2344" s="1" t="str">
        <x:v>2023Q3</x:v>
      </x:c>
      <x:c r="B2344" s="1" t="str">
        <x:v>007725.OF</x:v>
      </x:c>
      <x:c r="C2344" s="1" t="str">
        <x:v>招商瑞文混合A</x:v>
      </x:c>
      <x:c r="D2344" s="1" t="str">
        <x:v>招商基金</x:v>
      </x:c>
      <x:c r="E2344" s="9" t="n">
        <x:v>0.1313863636609293</x:v>
      </x:c>
      <x:c r="F2344" s="9" t="n">
        <x:v>0.8408672892610533</x:v>
      </x:c>
      <x:c r="G2344" s="9" t="n">
        <x:v>0.0032359888738765</x:v>
      </x:c>
      <x:c r="H2344" s="9" t="n">
        <x:v>0.9754896417958591</x:v>
      </x:c>
      <x:c r="I2344" s="9" t="str">
        <x:v>可用</x:v>
      </x:c>
      <x:c r="J2344" s="9" t="n">
        <x:v>-0.0700389210520608</x:v>
      </x:c>
      <x:c r="K2344" s="9" t="n">
        <x:v>0.0140014361109186</x:v>
      </x:c>
      <x:c r="L2344" s="9" t="n">
        <x:v>0.002571190476584771</x:v>
      </x:c>
      <x:c r="M2344" s="9" t="n">
        <x:v>-0.0062132947484893</x:v>
      </x:c>
      <x:c r="N2344" s="9" t="n">
        <x:v>-0.008784485225074072</x:v>
      </x:c>
    </x:row>
    <x:row r="2345">
      <x:c r="A2345" s="1" t="str">
        <x:v>2023Q4</x:v>
      </x:c>
      <x:c r="B2345" s="1" t="str">
        <x:v>007725.OF</x:v>
      </x:c>
      <x:c r="C2345" s="1" t="str">
        <x:v>招商瑞文混合A</x:v>
      </x:c>
      <x:c r="D2345" s="1" t="str">
        <x:v>招商基金</x:v>
      </x:c>
      <x:c r="E2345" s="9" t="n">
        <x:v>0.1747143305505418</x:v>
      </x:c>
      <x:c r="F2345" s="9" t="n">
        <x:v>0.8029767575997631</x:v>
      </x:c>
      <x:c r="G2345" s="9" t="n">
        <x:v>0.0050573057771971</x:v>
      </x:c>
      <x:c r="H2345" s="9" t="n">
        <x:v>0.982748393927502</x:v>
      </x:c>
      <x:c r="I2345" s="9" t="str">
        <x:v>可用</x:v>
      </x:c>
      <x:c r="J2345" s="9" t="n">
        <x:v>0.031001629210372</x:v>
      </x:c>
      <x:c r="K2345" s="9" t="n">
        <x:v>0.0198746052509315</x:v>
      </x:c>
      <x:c r="L2345" s="9" t="n">
        <x:v>0.021375274976434468</x:v>
      </x:c>
      <x:c r="M2345" s="9" t="n">
        <x:v>0.0220109626584448</x:v>
      </x:c>
      <x:c r="N2345" s="9" t="n">
        <x:v>0.000635687682010333</x:v>
      </x:c>
    </x:row>
    <x:row r="2346">
      <x:c r="A2346" s="1" t="str">
        <x:v>2024Q1</x:v>
      </x:c>
      <x:c r="B2346" s="1" t="str">
        <x:v>007725.OF</x:v>
      </x:c>
      <x:c r="C2346" s="1" t="str">
        <x:v>招商瑞文混合A</x:v>
      </x:c>
      <x:c r="D2346" s="1" t="str">
        <x:v>招商基金</x:v>
      </x:c>
      <x:c r="E2346" s="9" t="n">
        <x:v>0.2160827755732183</x:v>
      </x:c>
      <x:c r="F2346" s="9" t="n">
        <x:v>0.775584887292393</x:v>
      </x:c>
      <x:c r="G2346" s="9" t="n">
        <x:v>0.0025145925829407</x:v>
      </x:c>
      <x:c r="H2346" s="9" t="n">
        <x:v>0.9941822554485521</x:v>
      </x:c>
      <x:c r="I2346" s="9" t="str">
        <x:v>可用</x:v>
      </x:c>
      <x:c r="J2346" s="9" t="n">
        <x:v>-0.0214333367255786</x:v>
      </x:c>
      <x:c r="K2346" s="9" t="n">
        <x:v>0.0174055286828451</x:v>
      </x:c>
      <x:c r="L2346" s="9" t="n">
        <x:v>0.008868090112290512</x:v>
      </x:c>
      <x:c r="M2346" s="9" t="n">
        <x:v>-0.0007542110114808</x:v>
      </x:c>
      <x:c r="N2346" s="9" t="n">
        <x:v>-0.009622301123771312</x:v>
      </x:c>
    </x:row>
    <x:row r="2347">
      <x:c r="A2347" s="1" t="str">
        <x:v>2024Q2</x:v>
      </x:c>
      <x:c r="B2347" s="1" t="str">
        <x:v>007725.OF</x:v>
      </x:c>
      <x:c r="C2347" s="1" t="str">
        <x:v>招商瑞文混合A</x:v>
      </x:c>
      <x:c r="D2347" s="1" t="str">
        <x:v>招商基金</x:v>
      </x:c>
      <x:c r="E2347" s="9" t="n">
        <x:v>0.2231067186925597</x:v>
      </x:c>
      <x:c r="F2347" s="9" t="n">
        <x:v>0.7553375614860546</x:v>
      </x:c>
      <x:c r="G2347" s="9" t="n">
        <x:v>0.0096400862517267</x:v>
      </x:c>
      <x:c r="H2347" s="9" t="n">
        <x:v>0.988084366430341</x:v>
      </x:c>
      <x:c r="I2347" s="9" t="str">
        <x:v>可用</x:v>
      </x:c>
      <x:c r="J2347" s="9" t="n">
        <x:v>0.1606714697572842</x:v>
      </x:c>
      <x:c r="K2347" s="9" t="n">
        <x:v>0.0089599220136762</x:v>
      </x:c>
      <x:c r="L2347" s="9" t="n">
        <x:v>0.04261465004997392</x:v>
      </x:c>
      <x:c r="M2347" s="9" t="n">
        <x:v>0.0329587386782959</x:v>
      </x:c>
      <x:c r="N2347" s="9" t="n">
        <x:v>-0.009655911371678018</x:v>
      </x:c>
    </x:row>
    <x:row r="2348">
      <x:c r="A2348" s="1" t="str">
        <x:v>2024Q3</x:v>
      </x:c>
      <x:c r="B2348" s="1" t="str">
        <x:v>007725.OF</x:v>
      </x:c>
      <x:c r="C2348" s="1" t="str">
        <x:v>招商瑞文混合A</x:v>
      </x:c>
      <x:c r="D2348" s="1" t="str">
        <x:v>招商基金</x:v>
      </x:c>
      <x:c r="E2348" s="9" t="n">
        <x:v>0.245245884721302</x:v>
      </x:c>
      <x:c r="F2348" s="9" t="n">
        <x:v>0.678316256649134</x:v>
      </x:c>
      <x:c r="G2348" s="9" t="n">
        <x:v>0.0080440408345389</x:v>
      </x:c>
      <x:c r="H2348" s="9" t="n">
        <x:v>0.9316061822049749</x:v>
      </x:c>
      <x:c r="I2348" s="9" t="str">
        <x:v>可用</x:v>
      </x:c>
      <x:c r="J2348" s="9" t="n">
        <x:v>-0.0206428811428998</x:v>
      </x:c>
      <x:c r="K2348" s="9" t="n">
        <x:v>0.0278751222406441</x:v>
      </x:c>
      <x:c r="L2348" s="9" t="n">
        <x:v>0.013845566922823583</x:v>
      </x:c>
      <x:c r="M2348" s="9" t="n">
        <x:v>0.0127466103759033</x:v>
      </x:c>
      <x:c r="N2348" s="9" t="n">
        <x:v>-0.0010989565469202833</x:v>
      </x:c>
    </x:row>
    <x:row r="2349">
      <x:c r="A2349" s="1" t="str">
        <x:v>2024Q4</x:v>
      </x:c>
      <x:c r="B2349" s="1" t="str">
        <x:v>007725.OF</x:v>
      </x:c>
      <x:c r="C2349" s="1" t="str">
        <x:v>招商瑞文混合A</x:v>
      </x:c>
      <x:c r="D2349" s="1" t="str">
        <x:v>招商基金</x:v>
      </x:c>
      <x:c r="E2349" s="9" t="n">
        <x:v>0.2554554050171391</x:v>
      </x:c>
      <x:c r="F2349" s="9" t="n">
        <x:v>0.7309540826054212</x:v>
      </x:c>
      <x:c r="G2349" s="9" t="n">
        <x:v>0.0077351580455118</x:v>
      </x:c>
      <x:c r="H2349" s="9" t="n">
        <x:v>0.994144645668072</x:v>
      </x:c>
      <x:c r="I2349" s="9" t="str">
        <x:v>可用</x:v>
      </x:c>
      <x:c r="J2349" s="9" t="n">
        <x:v>-0.0120968459253197</x:v>
      </x:c>
      <x:c r="K2349" s="9" t="n">
        <x:v>-0.0061358304583538</x:v>
      </x:c>
      <x:c r="L2349" s="9" t="n">
        <x:v>-0.0075752149989908755</x:v>
      </x:c>
      <x:c r="M2349" s="9" t="n">
        <x:v>0.0014430014430013</x:v>
      </x:c>
      <x:c r="N2349" s="9" t="n">
        <x:v>0.009018216441992176</x:v>
      </x:c>
    </x:row>
    <x:row r="2350">
      <x:c r="A2350" s="1" t="str">
        <x:v>2025Q1</x:v>
      </x:c>
      <x:c r="B2350" s="1" t="str">
        <x:v>007725.OF</x:v>
      </x:c>
      <x:c r="C2350" s="1" t="str">
        <x:v>招商瑞文混合A</x:v>
      </x:c>
      <x:c r="D2350" s="1" t="str">
        <x:v>招商基金</x:v>
      </x:c>
      <x:c r="E2350" s="9" t="n">
        <x:v>0.2746830748495458</x:v>
      </x:c>
      <x:c r="F2350" s="9" t="n">
        <x:v>0.7256181806984839</x:v>
      </x:c>
      <x:c r="G2350" s="9" t="n">
        <x:v>0.0049024294241508</x:v>
      </x:c>
      <x:c r="H2350" s="9" t="n">
        <x:v>1.0052036849721806</x:v>
      </x:c>
      <x:c r="I2350" s="9" t="str">
        <x:v>可用</x:v>
      </x:c>
      <x:c r="J2350" s="9" t="n">
        <x:v>0.0125459507988814</x:v>
      </x:c>
      <x:c r="K2350" s="9" t="n">
        <x:v>0.0167355103051229</x:v>
      </x:c>
      <x:c r="L2350" s="9" t="n">
        <x:v>0.015589750883011868</x:v>
      </x:c>
      <x:c r="M2350" s="9" t="n">
        <x:v>0.0100064040986231</x:v>
      </x:c>
      <x:c r="N2350" s="9" t="n">
        <x:v>-0.005583346784388769</x:v>
      </x:c>
    </x:row>
    <x:row r="2351">
      <x:c r="A2351" s="1" t="str">
        <x:v>2025Q2</x:v>
      </x:c>
      <x:c r="B2351" s="1" t="str">
        <x:v>007725.OF</x:v>
      </x:c>
      <x:c r="C2351" s="1" t="str">
        <x:v>招商瑞文混合A</x:v>
      </x:c>
      <x:c r="D2351" s="1" t="str">
        <x:v>招商基金</x:v>
      </x:c>
      <x:c r="E2351" s="9" t="n">
        <x:v>0.2770280822420359</x:v>
      </x:c>
      <x:c r="F2351" s="9" t="n">
        <x:v>0.814160424553761</x:v>
      </x:c>
      <x:c r="G2351" s="9" t="n">
        <x:v>0.0105675633672775</x:v>
      </x:c>
      <x:c r="H2351" s="9" t="n">
        <x:v>1.1017560701630744</x:v>
      </x:c>
      <x:c r="I2351" s="9" t="str">
        <x:v>可用</x:v>
      </x:c>
      <x:c r="J2351" s="9" t="n">
        <x:v>0.1790131298144346</x:v>
      </x:c>
      <x:c r="K2351" s="9" t="n">
        <x:v>-0.0093141564174268</x:v>
      </x:c>
      <x:c r="L2351" s="9" t="n">
        <x:v>0.04200844650546509</x:v>
      </x:c>
      <x:c r="M2351" s="9" t="n">
        <x:v>0.022430054688119</x:v>
      </x:c>
      <x:c r="N2351" s="9" t="n">
        <x:v>-0.01957839181734609</x:v>
      </x:c>
    </x:row>
    <x:row r="2352">
      <x:c r="A2352" s="1" t="str">
        <x:v>2025Q3</x:v>
      </x:c>
      <x:c r="B2352" s="1" t="str">
        <x:v>007725.OF</x:v>
      </x:c>
      <x:c r="C2352" s="1" t="str">
        <x:v>招商瑞文混合A</x:v>
      </x:c>
      <x:c r="D2352" s="1" t="str">
        <x:v>招商基金</x:v>
      </x:c>
      <x:c r="E2352" s="9" t="n">
        <x:v>0.3252480141711299</x:v>
      </x:c>
      <x:c r="F2352" s="9" t="n">
        <x:v>0.7098734771011918</x:v>
      </x:c>
      <x:c r="G2352" s="9" t="n">
        <x:v>0.0102226691230823</x:v>
      </x:c>
      <x:c r="H2352" s="9" t="n">
        <x:v>1.045344160395404</x:v>
      </x:c>
      <x:c r="I2352" s="9" t="str">
        <x:v>可用</x:v>
      </x:c>
      <x:c r="J2352" s="9" t="n">
        <x:v>-0.002316465870377</x:v>
      </x:c>
      <x:c r="K2352" s="9" t="n">
        <x:v>0.0053859744891888</x:v>
      </x:c>
      <x:c r="L2352" s="9" t="n">
        <x:v>0.003069934513983451</x:v>
      </x:c>
      <x:c r="M2352" s="9" t="n">
        <x:v>-0.0020930232558138</x:v>
      </x:c>
      <x:c r="N2352" s="9" t="n">
        <x:v>-0.005162957769797251</x:v>
      </x:c>
    </x:row>
    <x:row r="2353">
      <x:c r="A2353" s="1" t="str">
        <x:v>2025Q4</x:v>
      </x:c>
      <x:c r="B2353" s="1" t="str">
        <x:v>007725.OF</x:v>
      </x:c>
      <x:c r="C2353" s="1" t="str">
        <x:v>招商瑞文混合A</x:v>
      </x:c>
      <x:c r="D2353" s="1" t="str">
        <x:v>招商基金</x:v>
      </x:c>
      <x:c r="E2353" s="9" t="n">
        <x:v>0.3556075122904051</x:v>
      </x:c>
      <x:c r="F2353" s="9" t="n">
        <x:v>0.7806044281067529</x:v>
      </x:c>
      <x:c r="G2353" s="9" t="n">
        <x:v>0.0297355168925391</x:v>
      </x:c>
      <x:c r="H2353" s="9" t="n">
        <x:v>1.165947457289697</x:v>
      </x:c>
      <x:c r="I2353" s="9" t="str">
        <x:v>可用</x:v>
      </x:c>
      <x:c r="J2353" s="9" t="n">
        <x:v>-0.0388536352522925</x:v>
      </x:c>
      <x:c r="K2353" s="9" t="n">
        <x:v>0.0082560386605905</x:v>
      </x:c>
      <x:c r="L2353" s="9" t="n">
        <x:v>-0.007371944238429032</x:v>
      </x:c>
      <x:c r="M2353" s="9" t="n">
        <x:v>0.0083896527615938</x:v>
      </x:c>
      <x:c r="N2353" s="9" t="n">
        <x:v>0.01576159700002283</x:v>
      </x:c>
    </x:row>
    <x:row r="2354">
      <x:c r="A2354" s="1" t="str">
        <x:v>2026Q1</x:v>
      </x:c>
      <x:c r="B2354" s="1" t="str">
        <x:v>007725.OF</x:v>
      </x:c>
      <x:c r="C2354" s="1" t="str">
        <x:v>招商瑞文混合A</x:v>
      </x:c>
      <x:c r="D2354" s="1" t="str">
        <x:v>招商基金</x:v>
      </x:c>
      <x:c r="E2354" s="9" t="n">
        <x:v>0.3891462251029314</x:v>
      </x:c>
      <x:c r="F2354" s="9" t="n">
        <x:v>0.5899642788909207</x:v>
      </x:c>
      <x:c r="G2354" s="9" t="n">
        <x:v>0.0247506028416931</x:v>
      </x:c>
      <x:c r="H2354" s="9" t="n">
        <x:v>1.0038611068355452</x:v>
      </x:c>
      <x:c r="I2354" s="9" t="str">
        <x:v>可用</x:v>
      </x:c>
      <x:c r="J2354" s="9" t="n">
        <x:v>0.1189604611184145</x:v>
      </x:c>
      <x:c r="K2354" s="9" t="n">
        <x:v>0.0119203404212993</x:v>
      </x:c>
      <x:c r="L2354" s="9" t="n">
        <x:v>0.053325589421521186</x:v>
      </x:c>
      <x:c r="M2354" s="9" t="n">
        <x:v>-0.0254217702796395</x:v>
      </x:c>
      <x:c r="N2354" s="9" t="n">
        <x:v>-0.07874735970116069</x:v>
      </x:c>
    </x:row>
    <x:row r="2355">
      <x:c r="A2355" s="1" t="str">
        <x:v>2023Q1</x:v>
      </x:c>
      <x:c r="B2355" s="1" t="str">
        <x:v>008119.OF</x:v>
      </x:c>
      <x:c r="C2355" s="1" t="str">
        <x:v>鹏华金享混合A</x:v>
      </x:c>
      <x:c r="D2355" s="1" t="str">
        <x:v>鹏华基金</x:v>
      </x:c>
      <x:c r="E2355" s="9" t="n">
        <x:v>0.2156442181357007</x:v>
      </x:c>
      <x:c r="F2355" s="9" t="n">
        <x:v>0.5667921142993024</x:v>
      </x:c>
      <x:c r="G2355" s="9" t="n">
        <x:v>0.0606989942929613</x:v>
      </x:c>
      <x:c r="H2355" s="9" t="n">
        <x:v>0.8431353267279644</x:v>
      </x:c>
      <x:c r="I2355" s="9" t="str">
        <x:v>可用</x:v>
      </x:c>
      <x:c r="J2355" s="9" t="n">
        <x:v>-0.0514647253840476</x:v>
      </x:c>
      <x:c r="K2355" s="9" t="n">
        <x:v>0.0167474576920587</x:v>
      </x:c>
      <x:c r="L2355" s="9" t="n">
        <x:v>-0.0016057435125914274</x:v>
      </x:c>
      <x:c r="M2355" s="9" t="n">
        <x:v>-0.011935277154758</x:v>
      </x:c>
      <x:c r="N2355" s="9" t="n">
        <x:v>-0.010329533642166572</x:v>
      </x:c>
    </x:row>
    <x:row r="2356">
      <x:c r="A2356" s="1" t="str">
        <x:v>2023Q2</x:v>
      </x:c>
      <x:c r="B2356" s="1" t="str">
        <x:v>008119.OF</x:v>
      </x:c>
      <x:c r="C2356" s="1" t="str">
        <x:v>鹏华金享混合A</x:v>
      </x:c>
      <x:c r="D2356" s="1" t="str">
        <x:v>鹏华基金</x:v>
      </x:c>
      <x:c r="E2356" s="9" t="n">
        <x:v>0.1777873309909909</x:v>
      </x:c>
      <x:c r="F2356" s="9" t="n">
        <x:v>0.6403878169369369</x:v>
      </x:c>
      <x:c r="G2356" s="9" t="n">
        <x:v>0.0564468138738738</x:v>
      </x:c>
      <x:c r="H2356" s="9" t="n">
        <x:v>0.8746219618018016</x:v>
      </x:c>
      <x:c r="I2356" s="9" t="str">
        <x:v>可用</x:v>
      </x:c>
      <x:c r="J2356" s="9" t="n">
        <x:v>-0.0398001275228043</x:v>
      </x:c>
      <x:c r="K2356" s="9" t="n">
        <x:v>0.0067709071031718</x:v>
      </x:c>
      <x:c r="L2356" s="9" t="n">
        <x:v>-0.0027399520268974655</x:v>
      </x:c>
      <x:c r="M2356" s="9" t="n">
        <x:v>-0.0127280097284151</x:v>
      </x:c>
      <x:c r="N2356" s="9" t="n">
        <x:v>-0.009988057701517634</x:v>
      </x:c>
    </x:row>
    <x:row r="2357">
      <x:c r="A2357" s="1" t="str">
        <x:v>2023Q3</x:v>
      </x:c>
      <x:c r="B2357" s="1" t="str">
        <x:v>008119.OF</x:v>
      </x:c>
      <x:c r="C2357" s="1" t="str">
        <x:v>鹏华金享混合A</x:v>
      </x:c>
      <x:c r="D2357" s="1" t="str">
        <x:v>鹏华基金</x:v>
      </x:c>
      <x:c r="E2357" s="9" t="n">
        <x:v>0.1105178000662032</x:v>
      </x:c>
      <x:c r="F2357" s="9"/>
      <x:c r="G2357" s="9" t="n">
        <x:v>0.5607863214167494</x:v>
      </x:c>
      <x:c r="H2357" s="9"/>
      <x:c r="I2357" s="9" t="str">
        <x:v>覆盖/杠杆异常</x:v>
      </x:c>
      <x:c r="J2357" s="9" t="n">
        <x:v>-0.0700389210520608</x:v>
      </x:c>
      <x:c r="K2357" s="9" t="n">
        <x:v>0.0140014361109186</x:v>
      </x:c>
      <x:c r="L2357" s="9"/>
      <x:c r="M2357" s="9" t="n">
        <x:v>0.0058301855805551</x:v>
      </x:c>
      <x:c r="N2357" s="9"/>
    </x:row>
    <x:row r="2358">
      <x:c r="A2358" s="1" t="str">
        <x:v>2023Q4</x:v>
      </x:c>
      <x:c r="B2358" s="1" t="str">
        <x:v>008119.OF</x:v>
      </x:c>
      <x:c r="C2358" s="1" t="str">
        <x:v>鹏华金享混合A</x:v>
      </x:c>
      <x:c r="D2358" s="1" t="str">
        <x:v>鹏华基金</x:v>
      </x:c>
      <x:c r="E2358" s="9" t="n">
        <x:v>0.014766560255387</x:v>
      </x:c>
      <x:c r="F2358" s="9" t="n">
        <x:v>0.4116110377094972</x:v>
      </x:c>
      <x:c r="G2358" s="9" t="n">
        <x:v>0.2149970710295291</x:v>
      </x:c>
      <x:c r="H2358" s="9" t="n">
        <x:v>0.6413746689944133</x:v>
      </x:c>
      <x:c r="I2358" s="9" t="str">
        <x:v>覆盖/杠杆异常</x:v>
      </x:c>
      <x:c r="J2358" s="9" t="n">
        <x:v>0.031001629210372</x:v>
      </x:c>
      <x:c r="K2358" s="9" t="n">
        <x:v>0.0198746052509315</x:v>
      </x:c>
      <x:c r="L2358" s="9" t="n">
        <x:v>0.00863839431715266</x:v>
      </x:c>
      <x:c r="M2358" s="9" t="n">
        <x:v>0.0235121234386479</x:v>
      </x:c>
      <x:c r="N2358" s="9"/>
    </x:row>
    <x:row r="2359">
      <x:c r="A2359" s="1" t="str">
        <x:v>2024Q1</x:v>
      </x:c>
      <x:c r="B2359" s="1" t="str">
        <x:v>008119.OF</x:v>
      </x:c>
      <x:c r="C2359" s="1" t="str">
        <x:v>鹏华金享混合A</x:v>
      </x:c>
      <x:c r="D2359" s="1" t="str">
        <x:v>鹏华基金</x:v>
      </x:c>
      <x:c r="E2359" s="9" t="n">
        <x:v>0.0164390860215053</x:v>
      </x:c>
      <x:c r="F2359" s="9" t="n">
        <x:v>0.5765293201612903</x:v>
      </x:c>
      <x:c r="G2359" s="9" t="n">
        <x:v>0.4077402688172043</x:v>
      </x:c>
      <x:c r="H2359" s="9" t="n">
        <x:v>1.000708675</x:v>
      </x:c>
      <x:c r="I2359" s="9" t="str">
        <x:v>可用</x:v>
      </x:c>
      <x:c r="J2359" s="9" t="n">
        <x:v>-0.0214333367255786</x:v>
      </x:c>
      <x:c r="K2359" s="9" t="n">
        <x:v>0.0174055286828451</x:v>
      </x:c>
      <x:c r="L2359" s="9" t="n">
        <x:v>0.009682453152408848</x:v>
      </x:c>
      <x:c r="M2359" s="9" t="n">
        <x:v>0.0074978064927813</x:v>
      </x:c>
      <x:c r="N2359" s="9" t="n">
        <x:v>-0.002184646659627548</x:v>
      </x:c>
    </x:row>
    <x:row r="2360">
      <x:c r="A2360" s="1" t="str">
        <x:v>2024Q2</x:v>
      </x:c>
      <x:c r="B2360" s="1" t="str">
        <x:v>008119.OF</x:v>
      </x:c>
      <x:c r="C2360" s="1" t="str">
        <x:v>鹏华金享混合A</x:v>
      </x:c>
      <x:c r="D2360" s="1" t="str">
        <x:v>鹏华基金</x:v>
      </x:c>
      <x:c r="E2360" s="9" t="n">
        <x:v>0.0172355927626248</x:v>
      </x:c>
      <x:c r="F2360" s="9" t="n">
        <x:v>0.2774728140696732</x:v>
      </x:c>
      <x:c r="G2360" s="9" t="n">
        <x:v>0.706452690521199</x:v>
      </x:c>
      <x:c r="H2360" s="9" t="n">
        <x:v>1.001161097353497</x:v>
      </x:c>
      <x:c r="I2360" s="9" t="str">
        <x:v>可用</x:v>
      </x:c>
      <x:c r="J2360" s="9" t="n">
        <x:v>0.1606714697572842</x:v>
      </x:c>
      <x:c r="K2360" s="9" t="n">
        <x:v>0.0089599220136762</x:v>
      </x:c>
      <x:c r="L2360" s="9" t="n">
        <x:v>0.005255402796288485</x:v>
      </x:c>
      <x:c r="M2360" s="9" t="n">
        <x:v>0.0237510885915603</x:v>
      </x:c>
      <x:c r="N2360" s="9" t="n">
        <x:v>0.018495685795271815</x:v>
      </x:c>
    </x:row>
    <x:row r="2361">
      <x:c r="A2361" s="1" t="str">
        <x:v>2024Q3</x:v>
      </x:c>
      <x:c r="B2361" s="1" t="str">
        <x:v>008119.OF</x:v>
      </x:c>
      <x:c r="C2361" s="1" t="str">
        <x:v>鹏华金享混合A</x:v>
      </x:c>
      <x:c r="D2361" s="1" t="str">
        <x:v>鹏华基金</x:v>
      </x:c>
      <x:c r="E2361" s="9" t="n">
        <x:v>0.020417846070899</x:v>
      </x:c>
      <x:c r="F2361" s="9" t="n">
        <x:v>0.2784158161477288</x:v>
      </x:c>
      <x:c r="G2361" s="9" t="n">
        <x:v>0.7044172907399918</x:v>
      </x:c>
      <x:c r="H2361" s="9" t="n">
        <x:v>1.0032509529586195</x:v>
      </x:c>
      <x:c r="I2361" s="9" t="str">
        <x:v>可用</x:v>
      </x:c>
      <x:c r="J2361" s="9" t="n">
        <x:v>-0.0206428811428998</x:v>
      </x:c>
      <x:c r="K2361" s="9" t="n">
        <x:v>0.0278751222406441</x:v>
      </x:c>
      <x:c r="L2361" s="9" t="n">
        <x:v>0.007339391739211043</x:v>
      </x:c>
      <x:c r="M2361" s="9" t="n">
        <x:v>0.0122186992498647</x:v>
      </x:c>
      <x:c r="N2361" s="9" t="n">
        <x:v>0.004879307510653657</x:v>
      </x:c>
    </x:row>
    <x:row r="2362">
      <x:c r="A2362" s="1" t="str">
        <x:v>2024Q4</x:v>
      </x:c>
      <x:c r="B2362" s="1" t="str">
        <x:v>008119.OF</x:v>
      </x:c>
      <x:c r="C2362" s="1" t="str">
        <x:v>鹏华金享混合A</x:v>
      </x:c>
      <x:c r="D2362" s="1" t="str">
        <x:v>鹏华基金</x:v>
      </x:c>
      <x:c r="E2362" s="9" t="n">
        <x:v>0.0695327963485031</x:v>
      </x:c>
      <x:c r="F2362" s="9" t="n">
        <x:v>0.4196957872197611</x:v>
      </x:c>
      <x:c r="G2362" s="9" t="n">
        <x:v>0.5128668488387703</x:v>
      </x:c>
      <x:c r="H2362" s="9" t="n">
        <x:v>1.0020954324070344</x:v>
      </x:c>
      <x:c r="I2362" s="9" t="str">
        <x:v>可用</x:v>
      </x:c>
      <x:c r="J2362" s="9" t="n">
        <x:v>-0.0120968459253197</x:v>
      </x:c>
      <x:c r="K2362" s="9" t="n">
        <x:v>-0.0061358304583538</x:v>
      </x:c>
      <x:c r="L2362" s="9" t="n">
        <x:v>-0.0034163097186502597</x:v>
      </x:c>
      <x:c r="M2362" s="9" t="n">
        <x:v>0.0002292000916799</x:v>
      </x:c>
      <x:c r="N2362" s="9" t="n">
        <x:v>0.0036455098103301596</x:v>
      </x:c>
    </x:row>
    <x:row r="2363">
      <x:c r="A2363" s="1" t="str">
        <x:v>2025Q1</x:v>
      </x:c>
      <x:c r="B2363" s="1" t="str">
        <x:v>008119.OF</x:v>
      </x:c>
      <x:c r="C2363" s="1" t="str">
        <x:v>鹏华金享混合A</x:v>
      </x:c>
      <x:c r="D2363" s="1" t="str">
        <x:v>鹏华基金</x:v>
      </x:c>
      <x:c r="E2363" s="9" t="n">
        <x:v>0.0582145983488402</x:v>
      </x:c>
      <x:c r="F2363" s="9" t="n">
        <x:v>0.3987166622985192</x:v>
      </x:c>
      <x:c r="G2363" s="9" t="n">
        <x:v>0.5440832837111781</x:v>
      </x:c>
      <x:c r="H2363" s="9" t="n">
        <x:v>1.0010145443585374</x:v>
      </x:c>
      <x:c r="I2363" s="9" t="str">
        <x:v>可用</x:v>
      </x:c>
      <x:c r="J2363" s="9" t="n">
        <x:v>0.0125459507988814</x:v>
      </x:c>
      <x:c r="K2363" s="9" t="n">
        <x:v>0.0167355103051229</x:v>
      </x:c>
      <x:c r="L2363" s="9" t="n">
        <x:v>0.007403084297382267</x:v>
      </x:c>
      <x:c r="M2363" s="9" t="n">
        <x:v>0.010999083409716</x:v>
      </x:c>
      <x:c r="N2363" s="9" t="n">
        <x:v>0.0035959991123337334</x:v>
      </x:c>
    </x:row>
    <x:row r="2364">
      <x:c r="A2364" s="1" t="str">
        <x:v>2025Q2</x:v>
      </x:c>
      <x:c r="B2364" s="1" t="str">
        <x:v>008119.OF</x:v>
      </x:c>
      <x:c r="C2364" s="1" t="str">
        <x:v>鹏华金享混合A</x:v>
      </x:c>
      <x:c r="D2364" s="1" t="str">
        <x:v>鹏华基金</x:v>
      </x:c>
      <x:c r="E2364" s="9" t="n">
        <x:v>0.1709582896764252</x:v>
      </x:c>
      <x:c r="F2364" s="9" t="n">
        <x:v>0.2205762204930662</x:v>
      </x:c>
      <x:c r="G2364" s="9" t="n">
        <x:v>0.6113042929121726</x:v>
      </x:c>
      <x:c r="H2364" s="9" t="n">
        <x:v>1.002838803081664</x:v>
      </x:c>
      <x:c r="I2364" s="9" t="str">
        <x:v>可用</x:v>
      </x:c>
      <x:c r="J2364" s="9" t="n">
        <x:v>0.1790131298144346</x:v>
      </x:c>
      <x:c r="K2364" s="9" t="n">
        <x:v>-0.0093141564174268</x:v>
      </x:c>
      <x:c r="L2364" s="9" t="n">
        <x:v>0.028549297083062378</x:v>
      </x:c>
      <x:c r="M2364" s="9" t="n">
        <x:v>0.0233454215775157</x:v>
      </x:c>
      <x:c r="N2364" s="9" t="n">
        <x:v>-0.005203875505546678</x:v>
      </x:c>
    </x:row>
    <x:row r="2365">
      <x:c r="A2365" s="1" t="str">
        <x:v>2025Q3</x:v>
      </x:c>
      <x:c r="B2365" s="1" t="str">
        <x:v>008119.OF</x:v>
      </x:c>
      <x:c r="C2365" s="1" t="str">
        <x:v>鹏华金享混合A</x:v>
      </x:c>
      <x:c r="D2365" s="1" t="str">
        <x:v>鹏华基金</x:v>
      </x:c>
      <x:c r="E2365" s="9" t="n">
        <x:v>0.0577785564503874</x:v>
      </x:c>
      <x:c r="F2365" s="9" t="n">
        <x:v>0.3732942113660538</x:v>
      </x:c>
      <x:c r="G2365" s="9" t="n">
        <x:v>0.5705118067163045</x:v>
      </x:c>
      <x:c r="H2365" s="9" t="n">
        <x:v>1.0015845745327456</x:v>
      </x:c>
      <x:c r="I2365" s="9" t="str">
        <x:v>可用</x:v>
      </x:c>
      <x:c r="J2365" s="9" t="n">
        <x:v>-0.002316465870377</x:v>
      </x:c>
      <x:c r="K2365" s="9" t="n">
        <x:v>0.0053859744891888</x:v>
      </x:c>
      <x:c r="L2365" s="9" t="n">
        <x:v>0.0018767110453224442</x:v>
      </x:c>
      <x:c r="M2365" s="9" t="n">
        <x:v>0.0019933554817275</x:v>
      </x:c>
      <x:c r="N2365" s="9" t="n">
        <x:v>0.0001166444364050557</x:v>
      </x:c>
    </x:row>
    <x:row r="2366">
      <x:c r="A2366" s="1" t="str">
        <x:v>2025Q4</x:v>
      </x:c>
      <x:c r="B2366" s="1" t="str">
        <x:v>008119.OF</x:v>
      </x:c>
      <x:c r="C2366" s="1" t="str">
        <x:v>鹏华金享混合A</x:v>
      </x:c>
      <x:c r="D2366" s="1" t="str">
        <x:v>鹏华基金</x:v>
      </x:c>
      <x:c r="E2366" s="9" t="n">
        <x:v>0.0728089140730717</x:v>
      </x:c>
      <x:c r="F2366" s="9" t="n">
        <x:v>0.4404153298376184</x:v>
      </x:c>
      <x:c r="G2366" s="9" t="n">
        <x:v>0.4891295404262516</x:v>
      </x:c>
      <x:c r="H2366" s="9" t="n">
        <x:v>1.0023537843369417</x:v>
      </x:c>
      <x:c r="I2366" s="9" t="str">
        <x:v>可用</x:v>
      </x:c>
      <x:c r="J2366" s="9" t="n">
        <x:v>-0.0388536352522925</x:v>
      </x:c>
      <x:c r="K2366" s="9" t="n">
        <x:v>0.0082560386605905</x:v>
      </x:c>
      <x:c r="L2366" s="9" t="n">
        <x:v>0.0008071949993454595</x:v>
      </x:c>
      <x:c r="M2366" s="9" t="n">
        <x:v>0.0041261420571765</x:v>
      </x:c>
      <x:c r="N2366" s="9" t="n">
        <x:v>0.0033189470578310403</x:v>
      </x:c>
    </x:row>
    <x:row r="2367">
      <x:c r="A2367" s="1" t="str">
        <x:v>2026Q1</x:v>
      </x:c>
      <x:c r="B2367" s="1" t="str">
        <x:v>008119.OF</x:v>
      </x:c>
      <x:c r="C2367" s="1" t="str">
        <x:v>鹏华金享混合A</x:v>
      </x:c>
      <x:c r="D2367" s="1" t="str">
        <x:v>鹏华基金</x:v>
      </x:c>
      <x:c r="E2367" s="9" t="n">
        <x:v>0.0913509544215037</x:v>
      </x:c>
      <x:c r="F2367" s="9" t="n">
        <x:v>0.3416366153097</x:v>
      </x:c>
      <x:c r="G2367" s="9" t="n">
        <x:v>0.1724784904557849</x:v>
      </x:c>
      <x:c r="H2367" s="9" t="n">
        <x:v>0.6054660601869886</x:v>
      </x:c>
      <x:c r="I2367" s="9" t="str">
        <x:v>覆盖/杠杆异常</x:v>
      </x:c>
      <x:c r="J2367" s="9" t="n">
        <x:v>0.1189604611184145</x:v>
      </x:c>
      <x:c r="K2367" s="9" t="n">
        <x:v>0.0119203404212993</x:v>
      </x:c>
      <x:c r="L2367" s="9" t="n">
        <x:v>0.014939576416461445</x:v>
      </x:c>
      <x:c r="M2367" s="9" t="n">
        <x:v>-0.0030818902260052</x:v>
      </x:c>
      <x:c r="N2367" s="9"/>
    </x:row>
    <x:row r="2368">
      <x:c r="A2368" s="1" t="str">
        <x:v>2023Q1</x:v>
      </x:c>
      <x:c r="B2368" s="1" t="str">
        <x:v>008336.OF</x:v>
      </x:c>
      <x:c r="C2368" s="1" t="str">
        <x:v>宝盈祥裕增强回报混合A</x:v>
      </x:c>
      <x:c r="D2368" s="1" t="str">
        <x:v>宝盈基金</x:v>
      </x:c>
      <x:c r="E2368" s="9" t="n">
        <x:v>0.4342463062441999</x:v>
      </x:c>
      <x:c r="F2368" s="9" t="n">
        <x:v>0.474772310619117</x:v>
      </x:c>
      <x:c r="G2368" s="9" t="n">
        <x:v>0.0996023456184541</x:v>
      </x:c>
      <x:c r="H2368" s="9" t="n">
        <x:v>1.008620962481771</x:v>
      </x:c>
      <x:c r="I2368" s="9" t="str">
        <x:v>可用</x:v>
      </x:c>
      <x:c r="J2368" s="9" t="n">
        <x:v>-0.0514647253840476</x:v>
      </x:c>
      <x:c r="K2368" s="9" t="n">
        <x:v>0.0167474576920587</x:v>
      </x:c>
      <x:c r="L2368" s="9" t="n">
        <x:v>-0.014397137714440173</x:v>
      </x:c>
      <x:c r="M2368" s="9" t="n">
        <x:v>0.0010668942707776</x:v>
      </x:c>
      <x:c r="N2368" s="9" t="n">
        <x:v>0.015464031985217773</x:v>
      </x:c>
    </x:row>
    <x:row r="2369">
      <x:c r="A2369" s="1" t="str">
        <x:v>2023Q2</x:v>
      </x:c>
      <x:c r="B2369" s="1" t="str">
        <x:v>008336.OF</x:v>
      </x:c>
      <x:c r="C2369" s="1" t="str">
        <x:v>宝盈祥裕增强回报混合A</x:v>
      </x:c>
      <x:c r="D2369" s="1" t="str">
        <x:v>宝盈基金</x:v>
      </x:c>
      <x:c r="E2369" s="9" t="n">
        <x:v>0.3639377667809197</x:v>
      </x:c>
      <x:c r="F2369" s="9" t="n">
        <x:v>0.2611380449871465</x:v>
      </x:c>
      <x:c r="G2369" s="9" t="n">
        <x:v>0.0197419498714652</x:v>
      </x:c>
      <x:c r="H2369" s="9" t="n">
        <x:v>0.6448177616395313</x:v>
      </x:c>
      <x:c r="I2369" s="9" t="str">
        <x:v>覆盖/杠杆异常</x:v>
      </x:c>
      <x:c r="J2369" s="9" t="n">
        <x:v>-0.0398001275228043</x:v>
      </x:c>
      <x:c r="K2369" s="9" t="n">
        <x:v>0.0067709071031718</x:v>
      </x:c>
      <x:c r="L2369" s="9" t="n">
        <x:v>-0.012716628084533348</x:v>
      </x:c>
      <x:c r="M2369" s="9" t="n">
        <x:v>-0.0888841521901311</x:v>
      </x:c>
      <x:c r="N2369" s="9"/>
    </x:row>
    <x:row r="2370">
      <x:c r="A2370" s="1" t="str">
        <x:v>2023Q3</x:v>
      </x:c>
      <x:c r="B2370" s="1" t="str">
        <x:v>008336.OF</x:v>
      </x:c>
      <x:c r="C2370" s="1" t="str">
        <x:v>宝盈祥裕增强回报混合A</x:v>
      </x:c>
      <x:c r="D2370" s="1" t="str">
        <x:v>宝盈基金</x:v>
      </x:c>
      <x:c r="E2370" s="9" t="n">
        <x:v>0.3962014351145038</x:v>
      </x:c>
      <x:c r="F2370" s="9" t="n">
        <x:v>0.6903614878710772</x:v>
      </x:c>
      <x:c r="G2370" s="9" t="n">
        <x:v>0.0267952191687871</x:v>
      </x:c>
      <x:c r="H2370" s="9" t="n">
        <x:v>1.1133581421543681</x:v>
      </x:c>
      <x:c r="I2370" s="9" t="str">
        <x:v>可用</x:v>
      </x:c>
      <x:c r="J2370" s="9" t="n">
        <x:v>-0.0700389210520608</x:v>
      </x:c>
      <x:c r="K2370" s="9" t="n">
        <x:v>0.0140014361109186</x:v>
      </x:c>
      <x:c r="L2370" s="9" t="n">
        <x:v>-0.01808346876883233</x:v>
      </x:c>
      <x:c r="M2370" s="9" t="n">
        <x:v>0.0001169727453502</x:v>
      </x:c>
      <x:c r="N2370" s="9" t="n">
        <x:v>0.01820044151418253</x:v>
      </x:c>
    </x:row>
    <x:row r="2371">
      <x:c r="A2371" s="1" t="str">
        <x:v>2023Q4</x:v>
      </x:c>
      <x:c r="B2371" s="1" t="str">
        <x:v>008336.OF</x:v>
      </x:c>
      <x:c r="C2371" s="1" t="str">
        <x:v>宝盈祥裕增强回报混合A</x:v>
      </x:c>
      <x:c r="D2371" s="1" t="str">
        <x:v>宝盈基金</x:v>
      </x:c>
      <x:c r="E2371" s="9" t="n">
        <x:v>0.1787776608227738</x:v>
      </x:c>
      <x:c r="F2371" s="9" t="n">
        <x:v>0.8140799829890645</x:v>
      </x:c>
      <x:c r="G2371" s="9" t="n">
        <x:v>0.0089373551466759</x:v>
      </x:c>
      <x:c r="H2371" s="9" t="n">
        <x:v>1.0017949989585142</x:v>
      </x:c>
      <x:c r="I2371" s="9" t="str">
        <x:v>可用</x:v>
      </x:c>
      <x:c r="J2371" s="9" t="n">
        <x:v>0.031001629210372</x:v>
      </x:c>
      <x:c r="K2371" s="9" t="n">
        <x:v>0.0198746052509315</x:v>
      </x:c>
      <x:c r="L2371" s="9" t="n">
        <x:v>0.02172191705651797</x:v>
      </x:c>
      <x:c r="M2371" s="9" t="n">
        <x:v>-0.0208187134502922</x:v>
      </x:c>
      <x:c r="N2371" s="9" t="n">
        <x:v>-0.04254063050681017</x:v>
      </x:c>
    </x:row>
    <x:row r="2372">
      <x:c r="A2372" s="1" t="str">
        <x:v>2024Q1</x:v>
      </x:c>
      <x:c r="B2372" s="1" t="str">
        <x:v>008336.OF</x:v>
      </x:c>
      <x:c r="C2372" s="1" t="str">
        <x:v>宝盈祥裕增强回报混合A</x:v>
      </x:c>
      <x:c r="D2372" s="1" t="str">
        <x:v>宝盈基金</x:v>
      </x:c>
      <x:c r="E2372" s="9" t="n">
        <x:v>0.1707119468065181</x:v>
      </x:c>
      <x:c r="F2372" s="9" t="n">
        <x:v>0.8200551187488294</x:v>
      </x:c>
      <x:c r="G2372" s="9" t="n">
        <x:v>0.0113117979022288</x:v>
      </x:c>
      <x:c r="H2372" s="9" t="n">
        <x:v>1.0020788634575764</x:v>
      </x:c>
      <x:c r="I2372" s="9" t="str">
        <x:v>可用</x:v>
      </x:c>
      <x:c r="J2372" s="9" t="n">
        <x:v>-0.0214333367255786</x:v>
      </x:c>
      <x:c r="K2372" s="9" t="n">
        <x:v>0.0174055286828451</x:v>
      </x:c>
      <x:c r="L2372" s="9" t="n">
        <x:v>0.01061456625191353</x:v>
      </x:c>
      <x:c r="M2372" s="9" t="n">
        <x:v>-0.0044194935499283</x:v>
      </x:c>
      <x:c r="N2372" s="9" t="n">
        <x:v>-0.015034059801841831</x:v>
      </x:c>
    </x:row>
    <x:row r="2373">
      <x:c r="A2373" s="1" t="str">
        <x:v>2024Q2</x:v>
      </x:c>
      <x:c r="B2373" s="1" t="str">
        <x:v>008336.OF</x:v>
      </x:c>
      <x:c r="C2373" s="1" t="str">
        <x:v>宝盈祥裕增强回报混合A</x:v>
      </x:c>
      <x:c r="D2373" s="1" t="str">
        <x:v>宝盈基金</x:v>
      </x:c>
      <x:c r="E2373" s="9" t="n">
        <x:v>0.1666194109720885</x:v>
      </x:c>
      <x:c r="F2373" s="9" t="n">
        <x:v>0.7824702958614053</x:v>
      </x:c>
      <x:c r="G2373" s="9" t="n">
        <x:v>0.0548856602502406</x:v>
      </x:c>
      <x:c r="H2373" s="9" t="n">
        <x:v>1.0039753670837344</x:v>
      </x:c>
      <x:c r="I2373" s="9" t="str">
        <x:v>可用</x:v>
      </x:c>
      <x:c r="J2373" s="9" t="n">
        <x:v>0.1606714697572842</x:v>
      </x:c>
      <x:c r="K2373" s="9" t="n">
        <x:v>0.0089599220136762</x:v>
      </x:c>
      <x:c r="L2373" s="9" t="n">
        <x:v>0.03378185847991476</x:v>
      </x:c>
      <x:c r="M2373" s="9" t="n">
        <x:v>0.0176364727054587</x:v>
      </x:c>
      <x:c r="N2373" s="9" t="n">
        <x:v>-0.01614538577445606</x:v>
      </x:c>
    </x:row>
    <x:row r="2374">
      <x:c r="A2374" s="1" t="str">
        <x:v>2024Q3</x:v>
      </x:c>
      <x:c r="B2374" s="1" t="str">
        <x:v>008336.OF</x:v>
      </x:c>
      <x:c r="C2374" s="1" t="str">
        <x:v>宝盈祥裕增强回报混合A</x:v>
      </x:c>
      <x:c r="D2374" s="1" t="str">
        <x:v>宝盈基金</x:v>
      </x:c>
      <x:c r="E2374" s="9" t="n">
        <x:v>0.1861735692188708</x:v>
      </x:c>
      <x:c r="F2374" s="9" t="n">
        <x:v>0.807555780162413</x:v>
      </x:c>
      <x:c r="G2374" s="9" t="n">
        <x:v>0.0106294659706109</x:v>
      </x:c>
      <x:c r="H2374" s="9" t="n">
        <x:v>1.0043588153518948</x:v>
      </x:c>
      <x:c r="I2374" s="9" t="str">
        <x:v>可用</x:v>
      </x:c>
      <x:c r="J2374" s="9" t="n">
        <x:v>-0.0206428811428998</x:v>
      </x:c>
      <x:c r="K2374" s="9" t="n">
        <x:v>0.0278751222406441</x:v>
      </x:c>
      <x:c r="L2374" s="9" t="n">
        <x:v>0.0186675572268314</x:v>
      </x:c>
      <x:c r="M2374" s="9" t="n">
        <x:v>0.0124970525819383</x:v>
      </x:c>
      <x:c r="N2374" s="9" t="n">
        <x:v>-0.006170504644893099</x:v>
      </x:c>
    </x:row>
    <x:row r="2375">
      <x:c r="A2375" s="1" t="str">
        <x:v>2024Q4</x:v>
      </x:c>
      <x:c r="B2375" s="1" t="str">
        <x:v>008336.OF</x:v>
      </x:c>
      <x:c r="C2375" s="1" t="str">
        <x:v>宝盈祥裕增强回报混合A</x:v>
      </x:c>
      <x:c r="D2375" s="1" t="str">
        <x:v>宝盈基金</x:v>
      </x:c>
      <x:c r="E2375" s="9" t="n">
        <x:v>0.1912395606739176</x:v>
      </x:c>
      <x:c r="F2375" s="9" t="n">
        <x:v>0.813854508423971</x:v>
      </x:c>
      <x:c r="G2375" s="9" t="n">
        <x:v>0.0153721631477927</x:v>
      </x:c>
      <x:c r="H2375" s="9" t="n">
        <x:v>1.0204662322456814</x:v>
      </x:c>
      <x:c r="I2375" s="9" t="str">
        <x:v>可用</x:v>
      </x:c>
      <x:c r="J2375" s="9" t="n">
        <x:v>-0.0120968459253197</x:v>
      </x:c>
      <x:c r="K2375" s="9" t="n">
        <x:v>-0.0061358304583538</x:v>
      </x:c>
      <x:c r="L2375" s="9" t="n">
        <x:v>-0.00730706878175457</x:v>
      </x:c>
      <x:c r="M2375" s="9" t="n">
        <x:v>0.0094317652538424</x:v>
      </x:c>
      <x:c r="N2375" s="9" t="n">
        <x:v>0.01673883403559697</x:v>
      </x:c>
    </x:row>
    <x:row r="2376">
      <x:c r="A2376" s="1" t="str">
        <x:v>2025Q1</x:v>
      </x:c>
      <x:c r="B2376" s="1" t="str">
        <x:v>008336.OF</x:v>
      </x:c>
      <x:c r="C2376" s="1" t="str">
        <x:v>宝盈祥裕增强回报混合A</x:v>
      </x:c>
      <x:c r="D2376" s="1" t="str">
        <x:v>宝盈基金</x:v>
      </x:c>
      <x:c r="E2376" s="9" t="n">
        <x:v>0.1904001754385965</x:v>
      </x:c>
      <x:c r="F2376" s="9" t="n">
        <x:v>0.7681908901315792</x:v>
      </x:c>
      <x:c r="G2376" s="9" t="n">
        <x:v>0.0080756664473684</x:v>
      </x:c>
      <x:c r="H2376" s="9" t="n">
        <x:v>0.966666732017544</x:v>
      </x:c>
      <x:c r="I2376" s="9" t="str">
        <x:v>可用</x:v>
      </x:c>
      <x:c r="J2376" s="9" t="n">
        <x:v>0.0125459507988814</x:v>
      </x:c>
      <x:c r="K2376" s="9" t="n">
        <x:v>0.0167355103051229</x:v>
      </x:c>
      <x:c r="L2376" s="9" t="n">
        <x:v>0.015244817791249596</x:v>
      </x:c>
      <x:c r="M2376" s="9" t="n">
        <x:v>0.0146499019494752</x:v>
      </x:c>
      <x:c r="N2376" s="9" t="n">
        <x:v>-0.0005949158417743964</x:v>
      </x:c>
    </x:row>
    <x:row r="2377">
      <x:c r="A2377" s="1" t="str">
        <x:v>2025Q2</x:v>
      </x:c>
      <x:c r="B2377" s="1" t="str">
        <x:v>008336.OF</x:v>
      </x:c>
      <x:c r="C2377" s="1" t="str">
        <x:v>宝盈祥裕增强回报混合A</x:v>
      </x:c>
      <x:c r="D2377" s="1" t="str">
        <x:v>宝盈基金</x:v>
      </x:c>
      <x:c r="E2377" s="9" t="n">
        <x:v>0.1961834285714286</x:v>
      </x:c>
      <x:c r="F2377" s="9" t="n">
        <x:v>0.7958957878515186</x:v>
      </x:c>
      <x:c r="G2377" s="9" t="n">
        <x:v>0.0093071696287964</x:v>
      </x:c>
      <x:c r="H2377" s="9" t="n">
        <x:v>1.0013863860517436</x:v>
      </x:c>
      <x:c r="I2377" s="9" t="str">
        <x:v>可用</x:v>
      </x:c>
      <x:c r="J2377" s="9" t="n">
        <x:v>0.1790131298144346</x:v>
      </x:c>
      <x:c r="K2377" s="9" t="n">
        <x:v>-0.0093141564174268</x:v>
      </x:c>
      <x:c r="L2377" s="9" t="n">
        <x:v>0.027706311706277825</x:v>
      </x:c>
      <x:c r="M2377" s="9" t="n">
        <x:v>0.0280809458844928</x:v>
      </x:c>
      <x:c r="N2377" s="9" t="n">
        <x:v>0.0003746341782149762</x:v>
      </x:c>
    </x:row>
    <x:row r="2378">
      <x:c r="A2378" s="1" t="str">
        <x:v>2025Q3</x:v>
      </x:c>
      <x:c r="B2378" s="1" t="str">
        <x:v>008336.OF</x:v>
      </x:c>
      <x:c r="C2378" s="1" t="str">
        <x:v>宝盈祥裕增强回报混合A</x:v>
      </x:c>
      <x:c r="D2378" s="1" t="str">
        <x:v>宝盈基金</x:v>
      </x:c>
      <x:c r="E2378" s="9" t="n">
        <x:v>0.1763708254269449</x:v>
      </x:c>
      <x:c r="F2378" s="9" t="n">
        <x:v>0.8193084831593928</x:v>
      </x:c>
      <x:c r="G2378" s="9" t="n">
        <x:v>0.0058353123814041</x:v>
      </x:c>
      <x:c r="H2378" s="9" t="n">
        <x:v>1.0015146209677417</x:v>
      </x:c>
      <x:c r="I2378" s="9" t="str">
        <x:v>可用</x:v>
      </x:c>
      <x:c r="J2378" s="9" t="n">
        <x:v>-0.002316465870377</x:v>
      </x:c>
      <x:c r="K2378" s="9" t="n">
        <x:v>0.0053859744891888</x:v>
      </x:c>
      <x:c r="L2378" s="9" t="n">
        <x:v>0.004004217591440723</x:v>
      </x:c>
      <x:c r="M2378" s="9" t="n">
        <x:v>0.0066349662722546</x:v>
      </x:c>
      <x:c r="N2378" s="9" t="n">
        <x:v>0.002630748680813877</x:v>
      </x:c>
    </x:row>
    <x:row r="2379">
      <x:c r="A2379" s="1" t="str">
        <x:v>2025Q4</x:v>
      </x:c>
      <x:c r="B2379" s="1" t="str">
        <x:v>008336.OF</x:v>
      </x:c>
      <x:c r="C2379" s="1" t="str">
        <x:v>宝盈祥裕增强回报混合A</x:v>
      </x:c>
      <x:c r="D2379" s="1" t="str">
        <x:v>宝盈基金</x:v>
      </x:c>
      <x:c r="E2379" s="9" t="n">
        <x:v>0.1668800587227795</x:v>
      </x:c>
      <x:c r="F2379" s="9" t="n">
        <x:v>0.8271743709322241</x:v>
      </x:c>
      <x:c r="G2379" s="9" t="n">
        <x:v>0.0071959647663322</x:v>
      </x:c>
      <x:c r="H2379" s="9" t="n">
        <x:v>1.0012503944213358</x:v>
      </x:c>
      <x:c r="I2379" s="9" t="str">
        <x:v>可用</x:v>
      </x:c>
      <x:c r="J2379" s="9" t="n">
        <x:v>-0.0388536352522925</x:v>
      </x:c>
      <x:c r="K2379" s="9" t="n">
        <x:v>0.0082560386605905</x:v>
      </x:c>
      <x:c r="L2379" s="9" t="n">
        <x:v>0.0003452866529700411</x:v>
      </x:c>
      <x:c r="M2379" s="9" t="n">
        <x:v>-0.004174447984181</x:v>
      </x:c>
      <x:c r="N2379" s="9" t="n">
        <x:v>-0.004519734637151041</x:v>
      </x:c>
    </x:row>
    <x:row r="2380">
      <x:c r="A2380" s="1" t="str">
        <x:v>2026Q1</x:v>
      </x:c>
      <x:c r="B2380" s="1" t="str">
        <x:v>008336.OF</x:v>
      </x:c>
      <x:c r="C2380" s="1" t="str">
        <x:v>宝盈祥裕增强回报混合A</x:v>
      </x:c>
      <x:c r="D2380" s="1" t="str">
        <x:v>宝盈基金</x:v>
      </x:c>
      <x:c r="E2380" s="9" t="n">
        <x:v>0.167736165693043</x:v>
      </x:c>
      <x:c r="F2380" s="9" t="n">
        <x:v>0.8004798571428572</x:v>
      </x:c>
      <x:c r="G2380" s="9" t="n">
        <x:v>0.0331568040361125</x:v>
      </x:c>
      <x:c r="H2380" s="9" t="n">
        <x:v>1.0013728268720128</x:v>
      </x:c>
      <x:c r="I2380" s="9" t="str">
        <x:v>可用</x:v>
      </x:c>
      <x:c r="J2380" s="9" t="n">
        <x:v>0.1189604611184145</x:v>
      </x:c>
      <x:c r="K2380" s="9" t="n">
        <x:v>0.0119203404212993</x:v>
      </x:c>
      <x:c r="L2380" s="9" t="n">
        <x:v>0.029495964014615066</x:v>
      </x:c>
      <x:c r="M2380" s="9" t="n">
        <x:v>0.0044125758411472</x:v>
      </x:c>
      <x:c r="N2380" s="9" t="n">
        <x:v>-0.025083388173467867</x:v>
      </x:c>
    </x:row>
    <x:row r="2381">
      <x:c r="A2381" s="1" t="str">
        <x:v>2023Q1</x:v>
      </x:c>
      <x:c r="B2381" s="1" t="str">
        <x:v>008488.OF</x:v>
      </x:c>
      <x:c r="C2381" s="1" t="str">
        <x:v>华商恒益稳健混合</x:v>
      </x:c>
      <x:c r="D2381" s="1" t="str">
        <x:v>华商基金</x:v>
      </x:c>
      <x:c r="E2381" s="9" t="n">
        <x:v>0.4363833740462565</x:v>
      </x:c>
      <x:c r="F2381" s="9" t="n">
        <x:v>0.0887622028612303</x:v>
      </x:c>
      <x:c r="G2381" s="9" t="n">
        <x:v>0.4841742983547925</x:v>
      </x:c>
      <x:c r="H2381" s="9" t="n">
        <x:v>1.0093198752622792</x:v>
      </x:c>
      <x:c r="I2381" s="9" t="str">
        <x:v>可用</x:v>
      </x:c>
      <x:c r="J2381" s="9" t="n">
        <x:v>-0.0514647253840476</x:v>
      </x:c>
      <x:c r="K2381" s="9" t="n">
        <x:v>0.0167474576920587</x:v>
      </x:c>
      <x:c r="L2381" s="9" t="n">
        <x:v>-0.02097180927038233</x:v>
      </x:c>
      <x:c r="M2381" s="9" t="n">
        <x:v>-0.0095220154474762</x:v>
      </x:c>
      <x:c r="N2381" s="9" t="n">
        <x:v>0.011449793822906128</x:v>
      </x:c>
    </x:row>
    <x:row r="2382">
      <x:c r="A2382" s="1" t="str">
        <x:v>2023Q2</x:v>
      </x:c>
      <x:c r="B2382" s="1" t="str">
        <x:v>008488.OF</x:v>
      </x:c>
      <x:c r="C2382" s="1" t="str">
        <x:v>华商恒益稳健混合</x:v>
      </x:c>
      <x:c r="D2382" s="1" t="str">
        <x:v>华商基金</x:v>
      </x:c>
      <x:c r="E2382" s="9" t="n">
        <x:v>0.4522448274622892</x:v>
      </x:c>
      <x:c r="F2382" s="9" t="n">
        <x:v>0.1644842983584738</x:v>
      </x:c>
      <x:c r="G2382" s="9" t="n">
        <x:v>0.3282166987207927</x:v>
      </x:c>
      <x:c r="H2382" s="9" t="n">
        <x:v>0.9449458245415556</x:v>
      </x:c>
      <x:c r="I2382" s="9" t="str">
        <x:v>可用</x:v>
      </x:c>
      <x:c r="J2382" s="9" t="n">
        <x:v>-0.0398001275228043</x:v>
      </x:c>
      <x:c r="K2382" s="9" t="n">
        <x:v>0.0067709071031718</x:v>
      </x:c>
      <x:c r="L2382" s="9" t="n">
        <x:v>-0.016885693900412117</x:v>
      </x:c>
      <x:c r="M2382" s="9" t="n">
        <x:v>-0.0272225400161537</x:v>
      </x:c>
      <x:c r="N2382" s="9" t="n">
        <x:v>-0.010336846115741583</x:v>
      </x:c>
    </x:row>
    <x:row r="2383">
      <x:c r="A2383" s="1" t="str">
        <x:v>2023Q3</x:v>
      </x:c>
      <x:c r="B2383" s="1" t="str">
        <x:v>008488.OF</x:v>
      </x:c>
      <x:c r="C2383" s="1" t="str">
        <x:v>华商恒益稳健混合</x:v>
      </x:c>
      <x:c r="D2383" s="1" t="str">
        <x:v>华商基金</x:v>
      </x:c>
      <x:c r="E2383" s="9" t="n">
        <x:v>0.5327153171340147</x:v>
      </x:c>
      <x:c r="F2383" s="9" t="n">
        <x:v>0.1735933642352097</x:v>
      </x:c>
      <x:c r="G2383" s="9" t="n">
        <x:v>0.2976851426444335</x:v>
      </x:c>
      <x:c r="H2383" s="9" t="n">
        <x:v>1.0039938240136579</x:v>
      </x:c>
      <x:c r="I2383" s="9" t="str">
        <x:v>可用</x:v>
      </x:c>
      <x:c r="J2383" s="9" t="n">
        <x:v>-0.0700389210520608</x:v>
      </x:c>
      <x:c r="K2383" s="9" t="n">
        <x:v>0.0140014361109186</x:v>
      </x:c>
      <x:c r="L2383" s="9" t="n">
        <x:v>-0.034880249641354076</x:v>
      </x:c>
      <x:c r="M2383" s="9" t="n">
        <x:v>-0.0239726026803345</x:v>
      </x:c>
      <x:c r="N2383" s="9" t="n">
        <x:v>0.010907646961019576</x:v>
      </x:c>
    </x:row>
    <x:row r="2384">
      <x:c r="A2384" s="1" t="str">
        <x:v>2023Q4</x:v>
      </x:c>
      <x:c r="B2384" s="1" t="str">
        <x:v>008488.OF</x:v>
      </x:c>
      <x:c r="C2384" s="1" t="str">
        <x:v>华商恒益稳健混合</x:v>
      </x:c>
      <x:c r="D2384" s="1" t="str">
        <x:v>华商基金</x:v>
      </x:c>
      <x:c r="E2384" s="9" t="n">
        <x:v>0.505607334396507</x:v>
      </x:c>
      <x:c r="F2384" s="9" t="n">
        <x:v>0.140284036501436</x:v>
      </x:c>
      <x:c r="G2384" s="9" t="n">
        <x:v>0.3657809949525055</x:v>
      </x:c>
      <x:c r="H2384" s="9" t="n">
        <x:v>1.0116723658504485</x:v>
      </x:c>
      <x:c r="I2384" s="9" t="str">
        <x:v>可用</x:v>
      </x:c>
      <x:c r="J2384" s="9" t="n">
        <x:v>0.031001629210372</x:v>
      </x:c>
      <x:c r="K2384" s="9" t="n">
        <x:v>0.0198746052509315</x:v>
      </x:c>
      <x:c r="L2384" s="9" t="n">
        <x:v>0.01846274095547838</x:v>
      </x:c>
      <x:c r="M2384" s="9" t="n">
        <x:v>-0.0032080222660354</x:v>
      </x:c>
      <x:c r="N2384" s="9" t="n">
        <x:v>-0.02167076322151378</x:v>
      </x:c>
    </x:row>
    <x:row r="2385">
      <x:c r="A2385" s="1" t="str">
        <x:v>2024Q1</x:v>
      </x:c>
      <x:c r="B2385" s="1" t="str">
        <x:v>008488.OF</x:v>
      </x:c>
      <x:c r="C2385" s="1" t="str">
        <x:v>华商恒益稳健混合</x:v>
      </x:c>
      <x:c r="D2385" s="1" t="str">
        <x:v>华商基金</x:v>
      </x:c>
      <x:c r="E2385" s="9" t="n">
        <x:v>0.639211309286054</x:v>
      </x:c>
      <x:c r="F2385" s="9" t="n">
        <x:v>0.2025236980504041</x:v>
      </x:c>
      <x:c r="G2385" s="9" t="n">
        <x:v>0.1647702123089464</x:v>
      </x:c>
      <x:c r="H2385" s="9" t="n">
        <x:v>1.0065052196454043</x:v>
      </x:c>
      <x:c r="I2385" s="9" t="str">
        <x:v>可用</x:v>
      </x:c>
      <x:c r="J2385" s="9" t="n">
        <x:v>-0.0214333367255786</x:v>
      </x:c>
      <x:c r="K2385" s="9" t="n">
        <x:v>0.0174055286828451</x:v>
      </x:c>
      <x:c r="L2385" s="9" t="n">
        <x:v>-0.010175399195353794</x:v>
      </x:c>
      <x:c r="M2385" s="9" t="n">
        <x:v>0.001508602287966</x:v>
      </x:c>
      <x:c r="N2385" s="9" t="n">
        <x:v>0.011684001483319793</x:v>
      </x:c>
    </x:row>
    <x:row r="2386">
      <x:c r="A2386" s="1" t="str">
        <x:v>2024Q2</x:v>
      </x:c>
      <x:c r="B2386" s="1" t="str">
        <x:v>008488.OF</x:v>
      </x:c>
      <x:c r="C2386" s="1" t="str">
        <x:v>华商恒益稳健混合</x:v>
      </x:c>
      <x:c r="D2386" s="1" t="str">
        <x:v>华商基金</x:v>
      </x:c>
      <x:c r="E2386" s="9" t="n">
        <x:v>0.5636168554486193</x:v>
      </x:c>
      <x:c r="F2386" s="9" t="n">
        <x:v>0.1665018948960606</x:v>
      </x:c>
      <x:c r="G2386" s="9" t="n">
        <x:v>0.2704928858607627</x:v>
      </x:c>
      <x:c r="H2386" s="9" t="n">
        <x:v>1.0006116362054427</x:v>
      </x:c>
      <x:c r="I2386" s="9" t="str">
        <x:v>可用</x:v>
      </x:c>
      <x:c r="J2386" s="9" t="n">
        <x:v>0.1606714697572842</x:v>
      </x:c>
      <x:c r="K2386" s="9" t="n">
        <x:v>0.0089599220136762</x:v>
      </x:c>
      <x:c r="L2386" s="9" t="n">
        <x:v>0.09204899253830645</x:v>
      </x:c>
      <x:c r="M2386" s="9" t="n">
        <x:v>0.0859610363109759</x:v>
      </x:c>
      <x:c r="N2386" s="9" t="n">
        <x:v>-0.006087956227330549</x:v>
      </x:c>
    </x:row>
    <x:row r="2387">
      <x:c r="A2387" s="1" t="str">
        <x:v>2024Q3</x:v>
      </x:c>
      <x:c r="B2387" s="1" t="str">
        <x:v>008488.OF</x:v>
      </x:c>
      <x:c r="C2387" s="1" t="str">
        <x:v>华商恒益稳健混合</x:v>
      </x:c>
      <x:c r="D2387" s="1" t="str">
        <x:v>华商基金</x:v>
      </x:c>
      <x:c r="E2387" s="9" t="n">
        <x:v>0.6297494537126064</x:v>
      </x:c>
      <x:c r="F2387" s="9" t="n">
        <x:v>0.2259830264499392</x:v>
      </x:c>
      <x:c r="G2387" s="9" t="n">
        <x:v>0.137360062750576</x:v>
      </x:c>
      <x:c r="H2387" s="9" t="n">
        <x:v>0.9930925429131215</x:v>
      </x:c>
      <x:c r="I2387" s="9" t="str">
        <x:v>可用</x:v>
      </x:c>
      <x:c r="J2387" s="9" t="n">
        <x:v>-0.0206428811428998</x:v>
      </x:c>
      <x:c r="K2387" s="9" t="n">
        <x:v>0.0278751222406441</x:v>
      </x:c>
      <x:c r="L2387" s="9" t="n">
        <x:v>-0.006700538636192649</x:v>
      </x:c>
      <x:c r="M2387" s="9" t="n">
        <x:v>-0.0133160754801365</x:v>
      </x:c>
      <x:c r="N2387" s="9" t="n">
        <x:v>-0.006615536843943851</x:v>
      </x:c>
    </x:row>
    <x:row r="2388">
      <x:c r="A2388" s="1" t="str">
        <x:v>2024Q4</x:v>
      </x:c>
      <x:c r="B2388" s="1" t="str">
        <x:v>008488.OF</x:v>
      </x:c>
      <x:c r="C2388" s="1" t="str">
        <x:v>华商恒益稳健混合</x:v>
      </x:c>
      <x:c r="D2388" s="1" t="str">
        <x:v>华商基金</x:v>
      </x:c>
      <x:c r="E2388" s="9" t="n">
        <x:v>0.5269399863607623</x:v>
      </x:c>
      <x:c r="F2388" s="9" t="n">
        <x:v>0.0927065918164574</x:v>
      </x:c>
      <x:c r="G2388" s="9" t="n">
        <x:v>0.3870037371511155</x:v>
      </x:c>
      <x:c r="H2388" s="9" t="n">
        <x:v>1.0066503153283353</x:v>
      </x:c>
      <x:c r="I2388" s="9" t="str">
        <x:v>可用</x:v>
      </x:c>
      <x:c r="J2388" s="9" t="n">
        <x:v>-0.0120968459253197</x:v>
      </x:c>
      <x:c r="K2388" s="9" t="n">
        <x:v>-0.0061358304583538</x:v>
      </x:c>
      <x:c r="L2388" s="9" t="n">
        <x:v>-0.006943143756653798</x:v>
      </x:c>
      <x:c r="M2388" s="9" t="n">
        <x:v>0.0718186515341805</x:v>
      </x:c>
      <x:c r="N2388" s="9" t="n">
        <x:v>0.0787617952908343</x:v>
      </x:c>
    </x:row>
    <x:row r="2389">
      <x:c r="A2389" s="1" t="str">
        <x:v>2025Q1</x:v>
      </x:c>
      <x:c r="B2389" s="1" t="str">
        <x:v>008488.OF</x:v>
      </x:c>
      <x:c r="C2389" s="1" t="str">
        <x:v>华商恒益稳健混合</x:v>
      </x:c>
      <x:c r="D2389" s="1" t="str">
        <x:v>华商基金</x:v>
      </x:c>
      <x:c r="E2389" s="9" t="n">
        <x:v>0.3284315517299351</x:v>
      </x:c>
      <x:c r="F2389" s="9" t="n">
        <x:v>0.1727611449177902</x:v>
      </x:c>
      <x:c r="G2389" s="9" t="n">
        <x:v>0.514547351198682</x:v>
      </x:c>
      <x:c r="H2389" s="9" t="n">
        <x:v>1.0157400478464074</x:v>
      </x:c>
      <x:c r="I2389" s="9" t="str">
        <x:v>可用</x:v>
      </x:c>
      <x:c r="J2389" s="9" t="n">
        <x:v>0.0125459507988814</x:v>
      </x:c>
      <x:c r="K2389" s="9" t="n">
        <x:v>0.0167355103051229</x:v>
      </x:c>
      <x:c r="L2389" s="9" t="n">
        <x:v>0.007011732009900547</x:v>
      </x:c>
      <x:c r="M2389" s="9" t="n">
        <x:v>0.0355441566119576</x:v>
      </x:c>
      <x:c r="N2389" s="9" t="n">
        <x:v>0.028532424602057058</x:v>
      </x:c>
    </x:row>
    <x:row r="2390">
      <x:c r="A2390" s="1" t="str">
        <x:v>2025Q2</x:v>
      </x:c>
      <x:c r="B2390" s="1" t="str">
        <x:v>008488.OF</x:v>
      </x:c>
      <x:c r="C2390" s="1" t="str">
        <x:v>华商恒益稳健混合</x:v>
      </x:c>
      <x:c r="D2390" s="1" t="str">
        <x:v>华商基金</x:v>
      </x:c>
      <x:c r="E2390" s="9" t="n">
        <x:v>0.4231852259074931</x:v>
      </x:c>
      <x:c r="F2390" s="9" t="n">
        <x:v>0.2487685728952772</x:v>
      </x:c>
      <x:c r="G2390" s="9" t="n">
        <x:v>0.2400673271847701</x:v>
      </x:c>
      <x:c r="H2390" s="9" t="n">
        <x:v>0.9120211259875404</x:v>
      </x:c>
      <x:c r="I2390" s="9" t="str">
        <x:v>可用</x:v>
      </x:c>
      <x:c r="J2390" s="9" t="n">
        <x:v>0.1790131298144346</x:v>
      </x:c>
      <x:c r="K2390" s="9" t="n">
        <x:v>-0.0093141564174268</x:v>
      </x:c>
      <x:c r="L2390" s="9" t="n">
        <x:v>0.07343864238124224</x:v>
      </x:c>
      <x:c r="M2390" s="9" t="n">
        <x:v>0.1748938461483586</x:v>
      </x:c>
      <x:c r="N2390" s="9" t="n">
        <x:v>0.10145520376711635</x:v>
      </x:c>
    </x:row>
    <x:row r="2391">
      <x:c r="A2391" s="1" t="str">
        <x:v>2025Q3</x:v>
      </x:c>
      <x:c r="B2391" s="1" t="str">
        <x:v>008488.OF</x:v>
      </x:c>
      <x:c r="C2391" s="1" t="str">
        <x:v>华商恒益稳健混合</x:v>
      </x:c>
      <x:c r="D2391" s="1" t="str">
        <x:v>华商基金</x:v>
      </x:c>
      <x:c r="E2391" s="9" t="n">
        <x:v>0.5762140028772695</x:v>
      </x:c>
      <x:c r="F2391" s="9" t="n">
        <x:v>0.2019370279541621</x:v>
      </x:c>
      <x:c r="G2391" s="9" t="n">
        <x:v>0.1472904151949598</x:v>
      </x:c>
      <x:c r="H2391" s="9" t="n">
        <x:v>0.9254414460263914</x:v>
      </x:c>
      <x:c r="I2391" s="9" t="str">
        <x:v>可用</x:v>
      </x:c>
      <x:c r="J2391" s="9" t="n">
        <x:v>-0.002316465870377</x:v>
      </x:c>
      <x:c r="K2391" s="9" t="n">
        <x:v>0.0053859744891888</x:v>
      </x:c>
      <x:c r="L2391" s="9" t="n">
        <x:v>-0.00024715239071478674</x:v>
      </x:c>
      <x:c r="M2391" s="9" t="n">
        <x:v>-0.0343347643129641</x:v>
      </x:c>
      <x:c r="N2391" s="9" t="n">
        <x:v>-0.034087611922249315</x:v>
      </x:c>
    </x:row>
    <x:row r="2392">
      <x:c r="A2392" s="1" t="str">
        <x:v>2025Q4</x:v>
      </x:c>
      <x:c r="B2392" s="1" t="str">
        <x:v>008488.OF</x:v>
      </x:c>
      <x:c r="C2392" s="1" t="str">
        <x:v>华商恒益稳健混合</x:v>
      </x:c>
      <x:c r="D2392" s="1" t="str">
        <x:v>华商基金</x:v>
      </x:c>
      <x:c r="E2392" s="9" t="n">
        <x:v>0.4814475963903579</x:v>
      </x:c>
      <x:c r="F2392" s="9" t="n">
        <x:v>0.3762861942872955</x:v>
      </x:c>
      <x:c r="G2392" s="9" t="n">
        <x:v>0.174158665477801</x:v>
      </x:c>
      <x:c r="H2392" s="9" t="n">
        <x:v>1.0318924561554543</x:v>
      </x:c>
      <x:c r="I2392" s="9" t="str">
        <x:v>可用</x:v>
      </x:c>
      <x:c r="J2392" s="9" t="n">
        <x:v>-0.0388536352522925</x:v>
      </x:c>
      <x:c r="K2392" s="9" t="n">
        <x:v>0.0082560386605905</x:v>
      </x:c>
      <x:c r="L2392" s="9" t="n">
        <x:v>-0.015599355935761519</x:v>
      </x:c>
      <x:c r="M2392" s="9" t="n">
        <x:v>-0.0134305138423481</x:v>
      </x:c>
      <x:c r="N2392" s="9" t="n">
        <x:v>0.0021688420934134183</x:v>
      </x:c>
    </x:row>
    <x:row r="2393">
      <x:c r="A2393" s="1" t="str">
        <x:v>2026Q1</x:v>
      </x:c>
      <x:c r="B2393" s="1" t="str">
        <x:v>008488.OF</x:v>
      </x:c>
      <x:c r="C2393" s="1" t="str">
        <x:v>华商恒益稳健混合</x:v>
      </x:c>
      <x:c r="D2393" s="1" t="str">
        <x:v>华商基金</x:v>
      </x:c>
      <x:c r="E2393" s="9" t="n">
        <x:v>0.4627099455468213</x:v>
      </x:c>
      <x:c r="F2393" s="9" t="n">
        <x:v>0.2713138996413035</x:v>
      </x:c>
      <x:c r="G2393" s="9" t="n">
        <x:v>0.1819679995802487</x:v>
      </x:c>
      <x:c r="H2393" s="9" t="n">
        <x:v>0.9159918447683735</x:v>
      </x:c>
      <x:c r="I2393" s="9" t="str">
        <x:v>可用</x:v>
      </x:c>
      <x:c r="J2393" s="9" t="n">
        <x:v>0.1189604611184145</x:v>
      </x:c>
      <x:c r="K2393" s="9" t="n">
        <x:v>0.0119203404212993</x:v>
      </x:c>
      <x:c r="L2393" s="9" t="n">
        <x:v>0.0582783425310809</x:v>
      </x:c>
      <x:c r="M2393" s="9" t="n">
        <x:v>0.0957169811282914</x:v>
      </x:c>
      <x:c r="N2393" s="9" t="n">
        <x:v>0.0374386385972105</x:v>
      </x:c>
    </x:row>
    <x:row r="2394">
      <x:c r="A2394" s="1" t="str">
        <x:v>2023Q1</x:v>
      </x:c>
      <x:c r="B2394" s="1" t="str">
        <x:v>008499.OF</x:v>
      </x:c>
      <x:c r="C2394" s="1" t="str">
        <x:v>鹏扬景科混合A</x:v>
      </x:c>
      <x:c r="D2394" s="1" t="str">
        <x:v>鹏扬基金</x:v>
      </x:c>
      <x:c r="E2394" s="9" t="n">
        <x:v>0.3957794156150387</x:v>
      </x:c>
      <x:c r="F2394" s="9" t="n">
        <x:v>0.5791328571241431</x:v>
      </x:c>
      <x:c r="G2394" s="9" t="n">
        <x:v>0.0579586754726867</x:v>
      </x:c>
      <x:c r="H2394" s="9" t="n">
        <x:v>1.0328709482118685</x:v>
      </x:c>
      <x:c r="I2394" s="9" t="str">
        <x:v>可用</x:v>
      </x:c>
      <x:c r="J2394" s="9" t="n">
        <x:v>-0.0514647253840476</x:v>
      </x:c>
      <x:c r="K2394" s="9" t="n">
        <x:v>0.0167474576920587</x:v>
      </x:c>
      <x:c r="L2394" s="9" t="n">
        <x:v>-0.010669675914519146</x:v>
      </x:c>
      <x:c r="M2394" s="9" t="n">
        <x:v>-0.0154119739181979</x:v>
      </x:c>
      <x:c r="N2394" s="9" t="n">
        <x:v>-0.004742298003678754</x:v>
      </x:c>
    </x:row>
    <x:row r="2395">
      <x:c r="A2395" s="1" t="str">
        <x:v>2023Q2</x:v>
      </x:c>
      <x:c r="B2395" s="1" t="str">
        <x:v>008499.OF</x:v>
      </x:c>
      <x:c r="C2395" s="1" t="str">
        <x:v>鹏扬景科混合A</x:v>
      </x:c>
      <x:c r="D2395" s="1" t="str">
        <x:v>鹏扬基金</x:v>
      </x:c>
      <x:c r="E2395" s="9" t="n">
        <x:v>0.3565452941707506</x:v>
      </x:c>
      <x:c r="F2395" s="9" t="n">
        <x:v>0.5416874768291634</x:v>
      </x:c>
      <x:c r="G2395" s="9" t="n">
        <x:v>0.0609181441836471</x:v>
      </x:c>
      <x:c r="H2395" s="9" t="n">
        <x:v>0.9591509151835611</x:v>
      </x:c>
      <x:c r="I2395" s="9" t="str">
        <x:v>可用</x:v>
      </x:c>
      <x:c r="J2395" s="9" t="n">
        <x:v>-0.0398001275228043</x:v>
      </x:c>
      <x:c r="K2395" s="9" t="n">
        <x:v>0.0067709071031718</x:v>
      </x:c>
      <x:c r="L2395" s="9" t="n">
        <x:v>-0.010522832591089853</x:v>
      </x:c>
      <x:c r="M2395" s="9" t="n">
        <x:v>-0.0135890599466759</x:v>
      </x:c>
      <x:c r="N2395" s="9" t="n">
        <x:v>-0.003066227355586046</x:v>
      </x:c>
    </x:row>
    <x:row r="2396">
      <x:c r="A2396" s="1" t="str">
        <x:v>2023Q3</x:v>
      </x:c>
      <x:c r="B2396" s="1" t="str">
        <x:v>008499.OF</x:v>
      </x:c>
      <x:c r="C2396" s="1" t="str">
        <x:v>鹏扬景科混合A</x:v>
      </x:c>
      <x:c r="D2396" s="1" t="str">
        <x:v>鹏扬基金</x:v>
      </x:c>
      <x:c r="E2396" s="9" t="n">
        <x:v>0.3634582815193966</x:v>
      </x:c>
      <x:c r="F2396" s="9" t="n">
        <x:v>0.6787392391343392</x:v>
      </x:c>
      <x:c r="G2396" s="9" t="n">
        <x:v>0.0615134182830459</x:v>
      </x:c>
      <x:c r="H2396" s="9" t="n">
        <x:v>1.1037109389367816</x:v>
      </x:c>
      <x:c r="I2396" s="9" t="str">
        <x:v>可用</x:v>
      </x:c>
      <x:c r="J2396" s="9" t="n">
        <x:v>-0.0700389210520608</x:v>
      </x:c>
      <x:c r="K2396" s="9" t="n">
        <x:v>0.0140014361109186</x:v>
      </x:c>
      <x:c r="L2396" s="9" t="n">
        <x:v>-0.015952901792341753</x:v>
      </x:c>
      <x:c r="M2396" s="9" t="n">
        <x:v>-0.0068009416688464</x:v>
      </x:c>
      <x:c r="N2396" s="9" t="n">
        <x:v>0.009151960123495353</x:v>
      </x:c>
    </x:row>
    <x:row r="2397">
      <x:c r="A2397" s="1" t="str">
        <x:v>2023Q4</x:v>
      </x:c>
      <x:c r="B2397" s="1" t="str">
        <x:v>008499.OF</x:v>
      </x:c>
      <x:c r="C2397" s="1" t="str">
        <x:v>鹏扬景科混合A</x:v>
      </x:c>
      <x:c r="D2397" s="1" t="str">
        <x:v>鹏扬基金</x:v>
      </x:c>
      <x:c r="E2397" s="9" t="n">
        <x:v>0.3583945834586466</x:v>
      </x:c>
      <x:c r="F2397" s="9" t="n">
        <x:v>0.441179003417635</x:v>
      </x:c>
      <x:c r="G2397" s="9" t="n">
        <x:v>0.1227793334244702</x:v>
      </x:c>
      <x:c r="H2397" s="9" t="n">
        <x:v>0.9223529203007519</x:v>
      </x:c>
      <x:c r="I2397" s="9" t="str">
        <x:v>可用</x:v>
      </x:c>
      <x:c r="J2397" s="9" t="n">
        <x:v>0.031001629210372</x:v>
      </x:c>
      <x:c r="K2397" s="9" t="n">
        <x:v>0.0198746052509315</x:v>
      </x:c>
      <x:c r="L2397" s="9" t="n">
        <x:v>0.019879074525315538</x:v>
      </x:c>
      <x:c r="M2397" s="9" t="n">
        <x:v>0.0305504345535949</x:v>
      </x:c>
      <x:c r="N2397" s="9" t="n">
        <x:v>0.010671360028279363</x:v>
      </x:c>
    </x:row>
    <x:row r="2398">
      <x:c r="A2398" s="1" t="str">
        <x:v>2024Q1</x:v>
      </x:c>
      <x:c r="B2398" s="1" t="str">
        <x:v>008499.OF</x:v>
      </x:c>
      <x:c r="C2398" s="1" t="str">
        <x:v>鹏扬景科混合A</x:v>
      </x:c>
      <x:c r="D2398" s="1" t="str">
        <x:v>鹏扬基金</x:v>
      </x:c>
      <x:c r="E2398" s="9" t="n">
        <x:v>0.3595525821185618</x:v>
      </x:c>
      <x:c r="F2398" s="9" t="n">
        <x:v>0.6450523527696793</x:v>
      </x:c>
      <x:c r="G2398" s="9" t="n">
        <x:v>0.0271577414965986</x:v>
      </x:c>
      <x:c r="H2398" s="9" t="n">
        <x:v>1.0317626763848398</x:v>
      </x:c>
      <x:c r="I2398" s="9" t="str">
        <x:v>可用</x:v>
      </x:c>
      <x:c r="J2398" s="9" t="n">
        <x:v>-0.0214333367255786</x:v>
      </x:c>
      <x:c r="K2398" s="9" t="n">
        <x:v>0.0174055286828451</x:v>
      </x:c>
      <x:c r="L2398" s="9" t="n">
        <x:v>0.0035210656649709822</x:v>
      </x:c>
      <x:c r="M2398" s="9" t="n">
        <x:v>0.0315188687281711</x:v>
      </x:c>
      <x:c r="N2398" s="9" t="n">
        <x:v>0.027997803063200117</x:v>
      </x:c>
    </x:row>
    <x:row r="2399">
      <x:c r="A2399" s="1" t="str">
        <x:v>2024Q2</x:v>
      </x:c>
      <x:c r="B2399" s="1" t="str">
        <x:v>008499.OF</x:v>
      </x:c>
      <x:c r="C2399" s="1" t="str">
        <x:v>鹏扬景科混合A</x:v>
      </x:c>
      <x:c r="D2399" s="1" t="str">
        <x:v>鹏扬基金</x:v>
      </x:c>
      <x:c r="E2399" s="9" t="n">
        <x:v>0.3321494260590015</x:v>
      </x:c>
      <x:c r="F2399" s="9" t="n">
        <x:v>0.6305042738275342</x:v>
      </x:c>
      <x:c r="G2399" s="9" t="n">
        <x:v>0.0362373305597579</x:v>
      </x:c>
      <x:c r="H2399" s="9" t="n">
        <x:v>0.9988910304462935</x:v>
      </x:c>
      <x:c r="I2399" s="9" t="str">
        <x:v>可用</x:v>
      </x:c>
      <x:c r="J2399" s="9" t="n">
        <x:v>0.1606714697572842</x:v>
      </x:c>
      <x:c r="K2399" s="9" t="n">
        <x:v>0.0089599220136762</x:v>
      </x:c>
      <x:c r="L2399" s="9" t="n">
        <x:v>0.05901620558672241</x:v>
      </x:c>
      <x:c r="M2399" s="9" t="n">
        <x:v>0.0512015855974892</x:v>
      </x:c>
      <x:c r="N2399" s="9" t="n">
        <x:v>-0.007814619989233211</x:v>
      </x:c>
    </x:row>
    <x:row r="2400">
      <x:c r="A2400" s="1" t="str">
        <x:v>2024Q3</x:v>
      </x:c>
      <x:c r="B2400" s="1" t="str">
        <x:v>008499.OF</x:v>
      </x:c>
      <x:c r="C2400" s="1" t="str">
        <x:v>鹏扬景科混合A</x:v>
      </x:c>
      <x:c r="D2400" s="1" t="str">
        <x:v>鹏扬基金</x:v>
      </x:c>
      <x:c r="E2400" s="9" t="n">
        <x:v>0.3688274879246024</x:v>
      </x:c>
      <x:c r="F2400" s="9" t="n">
        <x:v>0.6316515389750638</x:v>
      </x:c>
      <x:c r="G2400" s="9" t="n">
        <x:v>0.0385761692519143</x:v>
      </x:c>
      <x:c r="H2400" s="9" t="n">
        <x:v>1.0390551961515804</x:v>
      </x:c>
      <x:c r="I2400" s="9" t="str">
        <x:v>可用</x:v>
      </x:c>
      <x:c r="J2400" s="9" t="n">
        <x:v>-0.0206428811428998</x:v>
      </x:c>
      <x:c r="K2400" s="9" t="n">
        <x:v>0.0278751222406441</x:v>
      </x:c>
      <x:c r="L2400" s="9" t="n">
        <x:v>0.009993701866958995</x:v>
      </x:c>
      <x:c r="M2400" s="9" t="n">
        <x:v>0.0134338911147773</x:v>
      </x:c>
      <x:c r="N2400" s="9" t="n">
        <x:v>0.0034401892478183056</x:v>
      </x:c>
    </x:row>
    <x:row r="2401">
      <x:c r="A2401" s="1" t="str">
        <x:v>2024Q4</x:v>
      </x:c>
      <x:c r="B2401" s="1" t="str">
        <x:v>008499.OF</x:v>
      </x:c>
      <x:c r="C2401" s="1" t="str">
        <x:v>鹏扬景科混合A</x:v>
      </x:c>
      <x:c r="D2401" s="1" t="str">
        <x:v>鹏扬基金</x:v>
      </x:c>
      <x:c r="E2401" s="9" t="n">
        <x:v>0.2754348926954125</x:v>
      </x:c>
      <x:c r="F2401" s="9" t="n">
        <x:v>0.6949297284898601</x:v>
      </x:c>
      <x:c r="G2401" s="9" t="n">
        <x:v>0.0328017214018507</x:v>
      </x:c>
      <x:c r="H2401" s="9" t="n">
        <x:v>1.0031663425871233</x:v>
      </x:c>
      <x:c r="I2401" s="9" t="str">
        <x:v>可用</x:v>
      </x:c>
      <x:c r="J2401" s="9" t="n">
        <x:v>-0.0120968459253197</x:v>
      </x:c>
      <x:c r="K2401" s="9" t="n">
        <x:v>-0.0061358304583538</x:v>
      </x:c>
      <x:c r="L2401" s="9" t="n">
        <x:v>-0.007595864453876989</x:v>
      </x:c>
      <x:c r="M2401" s="9" t="n">
        <x:v>0.0110077519379845</x:v>
      </x:c>
      <x:c r="N2401" s="9" t="n">
        <x:v>0.01860361639186149</x:v>
      </x:c>
    </x:row>
    <x:row r="2402">
      <x:c r="A2402" s="1" t="str">
        <x:v>2025Q1</x:v>
      </x:c>
      <x:c r="B2402" s="1" t="str">
        <x:v>008499.OF</x:v>
      </x:c>
      <x:c r="C2402" s="1" t="str">
        <x:v>鹏扬景科混合A</x:v>
      </x:c>
      <x:c r="D2402" s="1" t="str">
        <x:v>鹏扬基金</x:v>
      </x:c>
      <x:c r="E2402" s="9" t="n">
        <x:v>0.3057693062895422</x:v>
      </x:c>
      <x:c r="F2402" s="9" t="n">
        <x:v>0.4058917272050614</x:v>
      </x:c>
      <x:c r="G2402" s="9" t="n">
        <x:v>0.0556484525493115</x:v>
      </x:c>
      <x:c r="H2402" s="9" t="n">
        <x:v>0.7673094860439151</x:v>
      </x:c>
      <x:c r="I2402" s="9" t="str">
        <x:v>覆盖/杠杆异常</x:v>
      </x:c>
      <x:c r="J2402" s="9" t="n">
        <x:v>0.0125459507988814</x:v>
      </x:c>
      <x:c r="K2402" s="9" t="n">
        <x:v>0.0167355103051229</x:v>
      </x:c>
      <x:c r="L2402" s="9" t="n">
        <x:v>0.010628971855921132</x:v>
      </x:c>
      <x:c r="M2402" s="9" t="n">
        <x:v>0.0070541328017175</x:v>
      </x:c>
      <x:c r="N2402" s="9"/>
    </x:row>
    <x:row r="2403">
      <x:c r="A2403" s="1" t="str">
        <x:v>2025Q2</x:v>
      </x:c>
      <x:c r="B2403" s="1" t="str">
        <x:v>008499.OF</x:v>
      </x:c>
      <x:c r="C2403" s="1" t="str">
        <x:v>鹏扬景科混合A</x:v>
      </x:c>
      <x:c r="D2403" s="1" t="str">
        <x:v>鹏扬基金</x:v>
      </x:c>
      <x:c r="E2403" s="9" t="n">
        <x:v>0.1937043235367998</x:v>
      </x:c>
      <x:c r="F2403" s="9" t="n">
        <x:v>0.591174233860839</x:v>
      </x:c>
      <x:c r="G2403" s="9" t="n">
        <x:v>0.041508682240643</x:v>
      </x:c>
      <x:c r="H2403" s="9" t="n">
        <x:v>0.8263872396382818</x:v>
      </x:c>
      <x:c r="I2403" s="9" t="str">
        <x:v>可用</x:v>
      </x:c>
      <x:c r="J2403" s="9" t="n">
        <x:v>0.1790131298144346</x:v>
      </x:c>
      <x:c r="K2403" s="9" t="n">
        <x:v>-0.0093141564174268</x:v>
      </x:c>
      <x:c r="L2403" s="9" t="n">
        <x:v>0.029169327930778075</x:v>
      </x:c>
      <x:c r="M2403" s="9" t="n">
        <x:v>0.0239835541343078</x:v>
      </x:c>
      <x:c r="N2403" s="9" t="n">
        <x:v>-0.005185773796470273</x:v>
      </x:c>
    </x:row>
    <x:row r="2404">
      <x:c r="A2404" s="1" t="str">
        <x:v>2025Q3</x:v>
      </x:c>
      <x:c r="B2404" s="1" t="str">
        <x:v>008499.OF</x:v>
      </x:c>
      <x:c r="C2404" s="1" t="str">
        <x:v>鹏扬景科混合A</x:v>
      </x:c>
      <x:c r="D2404" s="1" t="str">
        <x:v>鹏扬基金</x:v>
      </x:c>
      <x:c r="E2404" s="9" t="n">
        <x:v>0.192799945610687</x:v>
      </x:c>
      <x:c r="F2404" s="9" t="n">
        <x:v>0.3619127697996183</x:v>
      </x:c>
      <x:c r="G2404" s="9" t="n">
        <x:v>0.3549701240458015</x:v>
      </x:c>
      <x:c r="H2404" s="9" t="n">
        <x:v>0.9096828394561068</x:v>
      </x:c>
      <x:c r="I2404" s="9" t="str">
        <x:v>可用</x:v>
      </x:c>
      <x:c r="J2404" s="9" t="n">
        <x:v>-0.002316465870377</x:v>
      </x:c>
      <x:c r="K2404" s="9" t="n">
        <x:v>0.0053859744891888</x:v>
      </x:c>
      <x:c r="L2404" s="9" t="n">
        <x:v>0.0015026384516347044</x:v>
      </x:c>
      <x:c r="M2404" s="9" t="n">
        <x:v>0.006245817532902</x:v>
      </x:c>
      <x:c r="N2404" s="9" t="n">
        <x:v>0.004743179081267296</x:v>
      </x:c>
    </x:row>
    <x:row r="2405">
      <x:c r="A2405" s="1" t="str">
        <x:v>2025Q4</x:v>
      </x:c>
      <x:c r="B2405" s="1" t="str">
        <x:v>008499.OF</x:v>
      </x:c>
      <x:c r="C2405" s="1" t="str">
        <x:v>鹏扬景科混合A</x:v>
      </x:c>
      <x:c r="D2405" s="1" t="str">
        <x:v>鹏扬基金</x:v>
      </x:c>
      <x:c r="E2405" s="9" t="n">
        <x:v>0.2504536324324324</x:v>
      </x:c>
      <x:c r="F2405" s="9" t="n">
        <x:v>0.6959948666666667</x:v>
      </x:c>
      <x:c r="G2405" s="9" t="n">
        <x:v>0.0829280342342342</x:v>
      </x:c>
      <x:c r="H2405" s="9" t="n">
        <x:v>1.0293765333333333</x:v>
      </x:c>
      <x:c r="I2405" s="9" t="str">
        <x:v>可用</x:v>
      </x:c>
      <x:c r="J2405" s="9" t="n">
        <x:v>-0.0388536352522925</x:v>
      </x:c>
      <x:c r="K2405" s="9" t="n">
        <x:v>0.0082560386605905</x:v>
      </x:c>
      <x:c r="L2405" s="9" t="n">
        <x:v>-0.003984873555368934</x:v>
      </x:c>
      <x:c r="M2405" s="9" t="n">
        <x:v>0.0038424591738712</x:v>
      </x:c>
      <x:c r="N2405" s="9" t="n">
        <x:v>0.007827332729240133</x:v>
      </x:c>
    </x:row>
    <x:row r="2406">
      <x:c r="A2406" s="1" t="str">
        <x:v>2026Q1</x:v>
      </x:c>
      <x:c r="B2406" s="1" t="str">
        <x:v>008499.OF</x:v>
      </x:c>
      <x:c r="C2406" s="1" t="str">
        <x:v>鹏扬景科混合A</x:v>
      </x:c>
      <x:c r="D2406" s="1" t="str">
        <x:v>鹏扬基金</x:v>
      </x:c>
      <x:c r="E2406" s="9" t="n">
        <x:v>0.2598938092873106</x:v>
      </x:c>
      <x:c r="F2406" s="9" t="n">
        <x:v>0.5229835371244103</x:v>
      </x:c>
      <x:c r="G2406" s="9" t="n">
        <x:v>0.0587273255525204</x:v>
      </x:c>
      <x:c r="H2406" s="9" t="n">
        <x:v>0.8416046719642413</x:v>
      </x:c>
      <x:c r="I2406" s="9" t="str">
        <x:v>可用</x:v>
      </x:c>
      <x:c r="J2406" s="9" t="n">
        <x:v>0.1189604611184145</x:v>
      </x:c>
      <x:c r="K2406" s="9" t="n">
        <x:v>0.0119203404212993</x:v>
      </x:c>
      <x:c r="L2406" s="9" t="n">
        <x:v>0.037151229191897936</x:v>
      </x:c>
      <x:c r="M2406" s="9" t="n">
        <x:v>0.0444608023555392</x:v>
      </x:c>
      <x:c r="N2406" s="9" t="n">
        <x:v>0.007309573163641267</x:v>
      </x:c>
    </x:row>
    <x:row r="2407">
      <x:c r="A2407" s="1" t="str">
        <x:v>2023Q1</x:v>
      </x:c>
      <x:c r="B2407" s="1" t="str">
        <x:v>008629.OF</x:v>
      </x:c>
      <x:c r="C2407" s="1" t="str">
        <x:v>大成景瑞稳健配置混合A</x:v>
      </x:c>
      <x:c r="D2407" s="1" t="str">
        <x:v>大成基金</x:v>
      </x:c>
      <x:c r="E2407" s="9" t="n">
        <x:v>0.2948915668486467</x:v>
      </x:c>
      <x:c r="F2407" s="9" t="n">
        <x:v>0.819925478452782</x:v>
      </x:c>
      <x:c r="G2407" s="9" t="n">
        <x:v>0.0101110322917876</x:v>
      </x:c>
      <x:c r="H2407" s="9" t="n">
        <x:v>1.1249280775932164</x:v>
      </x:c>
      <x:c r="I2407" s="9" t="str">
        <x:v>可用</x:v>
      </x:c>
      <x:c r="J2407" s="9" t="n">
        <x:v>-0.0514647253840476</x:v>
      </x:c>
      <x:c r="K2407" s="9" t="n">
        <x:v>0.0167474576920587</x:v>
      </x:c>
      <x:c r="L2407" s="9" t="n">
        <x:v>-0.0014448462449081663</x:v>
      </x:c>
      <x:c r="M2407" s="9" t="n">
        <x:v>-0.0072157690953889</x:v>
      </x:c>
      <x:c r="N2407" s="9" t="n">
        <x:v>-0.005770922850480734</x:v>
      </x:c>
    </x:row>
    <x:row r="2408">
      <x:c r="A2408" s="1" t="str">
        <x:v>2023Q2</x:v>
      </x:c>
      <x:c r="B2408" s="1" t="str">
        <x:v>008629.OF</x:v>
      </x:c>
      <x:c r="C2408" s="1" t="str">
        <x:v>大成景瑞稳健配置混合A</x:v>
      </x:c>
      <x:c r="D2408" s="1" t="str">
        <x:v>大成基金</x:v>
      </x:c>
      <x:c r="E2408" s="9" t="n">
        <x:v>0.2937591263264275</x:v>
      </x:c>
      <x:c r="F2408" s="9" t="n">
        <x:v>0.8295148563668518</x:v>
      </x:c>
      <x:c r="G2408" s="9" t="n">
        <x:v>0.0118260847650328</x:v>
      </x:c>
      <x:c r="H2408" s="9" t="n">
        <x:v>1.1351000674583123</x:v>
      </x:c>
      <x:c r="I2408" s="9" t="str">
        <x:v>可用</x:v>
      </x:c>
      <x:c r="J2408" s="9" t="n">
        <x:v>-0.0398001275228043</x:v>
      </x:c>
      <x:c r="K2408" s="9" t="n">
        <x:v>0.0067709071031718</x:v>
      </x:c>
      <x:c r="L2408" s="9" t="n">
        <x:v>-0.0060750826556185385</x:v>
      </x:c>
      <x:c r="M2408" s="9" t="n">
        <x:v>-0.0241978372628967</x:v>
      </x:c>
      <x:c r="N2408" s="9" t="n">
        <x:v>-0.018122754607278163</x:v>
      </x:c>
    </x:row>
    <x:row r="2409">
      <x:c r="A2409" s="1" t="str">
        <x:v>2023Q3</x:v>
      </x:c>
      <x:c r="B2409" s="1" t="str">
        <x:v>008629.OF</x:v>
      </x:c>
      <x:c r="C2409" s="1" t="str">
        <x:v>大成景瑞稳健配置混合A</x:v>
      </x:c>
      <x:c r="D2409" s="1" t="str">
        <x:v>大成基金</x:v>
      </x:c>
      <x:c r="E2409" s="9" t="n">
        <x:v>0.2958502391512662</x:v>
      </x:c>
      <x:c r="F2409" s="9" t="n">
        <x:v>0.8092607331964409</x:v>
      </x:c>
      <x:c r="G2409" s="9" t="n">
        <x:v>0.007985822861054</x:v>
      </x:c>
      <x:c r="H2409" s="9" t="n">
        <x:v>1.1130967952087611</x:v>
      </x:c>
      <x:c r="I2409" s="9" t="str">
        <x:v>可用</x:v>
      </x:c>
      <x:c r="J2409" s="9" t="n">
        <x:v>-0.0700389210520608</x:v>
      </x:c>
      <x:c r="K2409" s="9" t="n">
        <x:v>0.0140014361109186</x:v>
      </x:c>
      <x:c r="L2409" s="9" t="n">
        <x:v>-0.00939021909022373</x:v>
      </x:c>
      <x:c r="M2409" s="9" t="n">
        <x:v>-0.0024525388318648</x:v>
      </x:c>
      <x:c r="N2409" s="9" t="n">
        <x:v>0.00693768025835893</x:v>
      </x:c>
    </x:row>
    <x:row r="2410">
      <x:c r="A2410" s="1" t="str">
        <x:v>2023Q4</x:v>
      </x:c>
      <x:c r="B2410" s="1" t="str">
        <x:v>008629.OF</x:v>
      </x:c>
      <x:c r="C2410" s="1" t="str">
        <x:v>大成景瑞稳健配置混合A</x:v>
      </x:c>
      <x:c r="D2410" s="1" t="str">
        <x:v>大成基金</x:v>
      </x:c>
      <x:c r="E2410" s="9" t="n">
        <x:v>0.2943268606693927</x:v>
      </x:c>
      <x:c r="F2410" s="9" t="n">
        <x:v>0.9463015409662274</x:v>
      </x:c>
      <x:c r="G2410" s="9" t="n">
        <x:v>0.0092783180372557</x:v>
      </x:c>
      <x:c r="H2410" s="9" t="n">
        <x:v>1.249906719672876</x:v>
      </x:c>
      <x:c r="I2410" s="9" t="str">
        <x:v>覆盖/杠杆异常</x:v>
      </x:c>
      <x:c r="J2410" s="9" t="n">
        <x:v>0.031001629210372</x:v>
      </x:c>
      <x:c r="K2410" s="9" t="n">
        <x:v>0.0198746052509315</x:v>
      </x:c>
      <x:c r="L2410" s="9" t="n">
        <x:v>0.02793198177617729</x:v>
      </x:c>
      <x:c r="M2410" s="9" t="n">
        <x:v>-0.0124749590238573</x:v>
      </x:c>
      <x:c r="N2410" s="9"/>
    </x:row>
    <x:row r="2411">
      <x:c r="A2411" s="1" t="str">
        <x:v>2024Q1</x:v>
      </x:c>
      <x:c r="B2411" s="1" t="str">
        <x:v>008629.OF</x:v>
      </x:c>
      <x:c r="C2411" s="1" t="str">
        <x:v>大成景瑞稳健配置混合A</x:v>
      </x:c>
      <x:c r="D2411" s="1" t="str">
        <x:v>大成基金</x:v>
      </x:c>
      <x:c r="E2411" s="9" t="n">
        <x:v>0.2965258333857277</x:v>
      </x:c>
      <x:c r="F2411" s="9" t="n">
        <x:v>0.9346588502043384</x:v>
      </x:c>
      <x:c r="G2411" s="9" t="n">
        <x:v>0.0093487635963533</x:v>
      </x:c>
      <x:c r="H2411" s="9" t="n">
        <x:v>1.2405334471864196</x:v>
      </x:c>
      <x:c r="I2411" s="9" t="str">
        <x:v>覆盖/杠杆异常</x:v>
      </x:c>
      <x:c r="J2411" s="9" t="n">
        <x:v>-0.0214333367255786</x:v>
      </x:c>
      <x:c r="K2411" s="9" t="n">
        <x:v>0.0174055286828451</x:v>
      </x:c>
      <x:c r="L2411" s="9" t="n">
        <x:v>0.009912693391117515</x:v>
      </x:c>
      <x:c r="M2411" s="9" t="n">
        <x:v>0.0153988012909174</x:v>
      </x:c>
      <x:c r="N2411" s="9"/>
    </x:row>
    <x:row r="2412">
      <x:c r="A2412" s="1" t="str">
        <x:v>2024Q2</x:v>
      </x:c>
      <x:c r="B2412" s="1" t="str">
        <x:v>008629.OF</x:v>
      </x:c>
      <x:c r="C2412" s="1" t="str">
        <x:v>大成景瑞稳健配置混合A</x:v>
      </x:c>
      <x:c r="D2412" s="1" t="str">
        <x:v>大成基金</x:v>
      </x:c>
      <x:c r="E2412" s="9" t="n">
        <x:v>0.2911397433877321</x:v>
      </x:c>
      <x:c r="F2412" s="9" t="n">
        <x:v>0.7277213164509473</x:v>
      </x:c>
      <x:c r="G2412" s="9" t="n">
        <x:v>0.0104555064715813</x:v>
      </x:c>
      <x:c r="H2412" s="9" t="n">
        <x:v>1.0293165663102606</x:v>
      </x:c>
      <x:c r="I2412" s="9" t="str">
        <x:v>可用</x:v>
      </x:c>
      <x:c r="J2412" s="9" t="n">
        <x:v>0.1606714697572842</x:v>
      </x:c>
      <x:c r="K2412" s="9" t="n">
        <x:v>0.0089599220136762</x:v>
      </x:c>
      <x:c r="L2412" s="9" t="n">
        <x:v>0.05329817671795574</x:v>
      </x:c>
      <x:c r="M2412" s="9" t="n">
        <x:v>0.0011805303305485</x:v>
      </x:c>
      <x:c r="N2412" s="9" t="n">
        <x:v>-0.05211764638740724</x:v>
      </x:c>
    </x:row>
    <x:row r="2413">
      <x:c r="A2413" s="1" t="str">
        <x:v>2024Q3</x:v>
      </x:c>
      <x:c r="B2413" s="1" t="str">
        <x:v>008629.OF</x:v>
      </x:c>
      <x:c r="C2413" s="1" t="str">
        <x:v>大成景瑞稳健配置混合A</x:v>
      </x:c>
      <x:c r="D2413" s="1" t="str">
        <x:v>大成基金</x:v>
      </x:c>
      <x:c r="E2413" s="9" t="n">
        <x:v>0.0831048355520751</x:v>
      </x:c>
      <x:c r="F2413" s="9" t="n">
        <x:v>0.7585279481205952</x:v>
      </x:c>
      <x:c r="G2413" s="9" t="n">
        <x:v>0.1623372897415818</x:v>
      </x:c>
      <x:c r="H2413" s="9" t="n">
        <x:v>1.003970073414252</x:v>
      </x:c>
      <x:c r="I2413" s="9" t="str">
        <x:v>可用</x:v>
      </x:c>
      <x:c r="J2413" s="9" t="n">
        <x:v>-0.0206428811428998</x:v>
      </x:c>
      <x:c r="K2413" s="9" t="n">
        <x:v>0.0278751222406441</x:v>
      </x:c>
      <x:c r="L2413" s="9" t="n">
        <x:v>0.01942853603410482</x:v>
      </x:c>
      <x:c r="M2413" s="9" t="n">
        <x:v>0.009342403628118</x:v>
      </x:c>
      <x:c r="N2413" s="9" t="n">
        <x:v>-0.01008613240598682</x:v>
      </x:c>
    </x:row>
    <x:row r="2414">
      <x:c r="A2414" s="1" t="str">
        <x:v>2024Q4</x:v>
      </x:c>
      <x:c r="B2414" s="1" t="str">
        <x:v>008629.OF</x:v>
      </x:c>
      <x:c r="C2414" s="1" t="str">
        <x:v>大成景瑞稳健配置混合A</x:v>
      </x:c>
      <x:c r="D2414" s="1" t="str">
        <x:v>大成基金</x:v>
      </x:c>
      <x:c r="E2414" s="9" t="n">
        <x:v>0.061923251607717</x:v>
      </x:c>
      <x:c r="F2414" s="9" t="n">
        <x:v>0.7697562562299036</x:v>
      </x:c>
      <x:c r="G2414" s="9" t="n">
        <x:v>0.0177972027733119</x:v>
      </x:c>
      <x:c r="H2414" s="9" t="n">
        <x:v>0.8494767106109326</x:v>
      </x:c>
      <x:c r="I2414" s="9" t="str">
        <x:v>可用</x:v>
      </x:c>
      <x:c r="J2414" s="9" t="n">
        <x:v>-0.0120968459253197</x:v>
      </x:c>
      <x:c r="K2414" s="9" t="n">
        <x:v>-0.0061358304583538</x:v>
      </x:c>
      <x:c r="L2414" s="9" t="n">
        <x:v>-0.005472169916377193</x:v>
      </x:c>
      <x:c r="M2414" s="9" t="n">
        <x:v>-0.0013479511143063</x:v>
      </x:c>
      <x:c r="N2414" s="9" t="n">
        <x:v>0.004124218802070893</x:v>
      </x:c>
    </x:row>
    <x:row r="2415">
      <x:c r="A2415" s="1" t="str">
        <x:v>2025Q1</x:v>
      </x:c>
      <x:c r="B2415" s="1" t="str">
        <x:v>008629.OF</x:v>
      </x:c>
      <x:c r="C2415" s="1" t="str">
        <x:v>大成景瑞稳健配置混合A</x:v>
      </x:c>
      <x:c r="D2415" s="1" t="str">
        <x:v>大成基金</x:v>
      </x:c>
      <x:c r="E2415" s="9" t="n">
        <x:v>0.055131512605042</x:v>
      </x:c>
      <x:c r="F2415" s="9" t="n">
        <x:v>0.7104279505802321</x:v>
      </x:c>
      <x:c r="G2415" s="9" t="n">
        <x:v>0.0310156034413765</x:v>
      </x:c>
      <x:c r="H2415" s="9" t="n">
        <x:v>0.7965750666266507</x:v>
      </x:c>
      <x:c r="I2415" s="9" t="str">
        <x:v>覆盖/杠杆异常</x:v>
      </x:c>
      <x:c r="J2415" s="9" t="n">
        <x:v>0.0125459507988814</x:v>
      </x:c>
      <x:c r="K2415" s="9" t="n">
        <x:v>0.0167355103051229</x:v>
      </x:c>
      <x:c r="L2415" s="9" t="n">
        <x:v>0.012581051532593585</x:v>
      </x:c>
      <x:c r="M2415" s="9" t="n">
        <x:v>0.0052191127508323</x:v>
      </x:c>
      <x:c r="N2415" s="9"/>
    </x:row>
    <x:row r="2416">
      <x:c r="A2416" s="1" t="str">
        <x:v>2025Q2</x:v>
      </x:c>
      <x:c r="B2416" s="1" t="str">
        <x:v>008629.OF</x:v>
      </x:c>
      <x:c r="C2416" s="1" t="str">
        <x:v>大成景瑞稳健配置混合A</x:v>
      </x:c>
      <x:c r="D2416" s="1" t="str">
        <x:v>大成基金</x:v>
      </x:c>
      <x:c r="E2416" s="9" t="n">
        <x:v>0.0811361267040898</x:v>
      </x:c>
      <x:c r="F2416" s="9" t="n">
        <x:v>0.8082320904170008</x:v>
      </x:c>
      <x:c r="G2416" s="9" t="n">
        <x:v>0.0128242760625501</x:v>
      </x:c>
      <x:c r="H2416" s="9" t="n">
        <x:v>0.9021924931836407</x:v>
      </x:c>
      <x:c r="I2416" s="9" t="str">
        <x:v>可用</x:v>
      </x:c>
      <x:c r="J2416" s="9" t="n">
        <x:v>0.1790131298144346</x:v>
      </x:c>
      <x:c r="K2416" s="9" t="n">
        <x:v>-0.0093141564174268</x:v>
      </x:c>
      <x:c r="L2416" s="9" t="n">
        <x:v>0.0069964318705918556</x:v>
      </x:c>
      <x:c r="M2416" s="9" t="n">
        <x:v>0.0023274550174559</x:v>
      </x:c>
      <x:c r="N2416" s="9" t="n">
        <x:v>-0.004668976853135956</x:v>
      </x:c>
    </x:row>
    <x:row r="2417">
      <x:c r="A2417" s="1" t="str">
        <x:v>2025Q3</x:v>
      </x:c>
      <x:c r="B2417" s="1" t="str">
        <x:v>008629.OF</x:v>
      </x:c>
      <x:c r="C2417" s="1" t="str">
        <x:v>大成景瑞稳健配置混合A</x:v>
      </x:c>
      <x:c r="D2417" s="1" t="str">
        <x:v>大成基金</x:v>
      </x:c>
      <x:c r="E2417" s="9" t="n">
        <x:v>0.077058033524121</x:v>
      </x:c>
      <x:c r="F2417" s="9" t="n">
        <x:v>0.7500126320523304</x:v>
      </x:c>
      <x:c r="G2417" s="9" t="n">
        <x:v>0.1749978391251022</x:v>
      </x:c>
      <x:c r="H2417" s="9" t="n">
        <x:v>1.0020685047015536</x:v>
      </x:c>
      <x:c r="I2417" s="9" t="str">
        <x:v>可用</x:v>
      </x:c>
      <x:c r="J2417" s="9" t="n">
        <x:v>-0.002316465870377</x:v>
      </x:c>
      <x:c r="K2417" s="9" t="n">
        <x:v>0.0053859744891888</x:v>
      </x:c>
      <x:c r="L2417" s="9" t="n">
        <x:v>0.0038610465981062042</x:v>
      </x:c>
      <x:c r="M2417" s="9" t="n">
        <x:v>0.0040189336429401</x:v>
      </x:c>
      <x:c r="N2417" s="9" t="n">
        <x:v>0.00015788704483389593</x:v>
      </x:c>
    </x:row>
    <x:row r="2418">
      <x:c r="A2418" s="1" t="str">
        <x:v>2025Q4</x:v>
      </x:c>
      <x:c r="B2418" s="1" t="str">
        <x:v>008629.OF</x:v>
      </x:c>
      <x:c r="C2418" s="1" t="str">
        <x:v>大成景瑞稳健配置混合A</x:v>
      </x:c>
      <x:c r="D2418" s="1" t="str">
        <x:v>大成基金</x:v>
      </x:c>
      <x:c r="E2418" s="9" t="n">
        <x:v>0.0774831517352703</x:v>
      </x:c>
      <x:c r="F2418" s="9" t="n">
        <x:v>0.9337233244552058</x:v>
      </x:c>
      <x:c r="G2418" s="9" t="n">
        <x:v>0.0103267657384987</x:v>
      </x:c>
      <x:c r="H2418" s="9" t="n">
        <x:v>1.0215332419289747</x:v>
      </x:c>
      <x:c r="I2418" s="9" t="str">
        <x:v>可用</x:v>
      </x:c>
      <x:c r="J2418" s="9" t="n">
        <x:v>-0.0388536352522925</x:v>
      </x:c>
      <x:c r="K2418" s="9" t="n">
        <x:v>0.0082560386605905</x:v>
      </x:c>
      <x:c r="L2418" s="9" t="n">
        <x:v>0.004698353749277039</x:v>
      </x:c>
      <x:c r="M2418" s="9" t="n">
        <x:v>0.0054260807685464</x:v>
      </x:c>
      <x:c r="N2418" s="9" t="n">
        <x:v>0.0007277270192693613</x:v>
      </x:c>
    </x:row>
    <x:row r="2419">
      <x:c r="A2419" s="1" t="str">
        <x:v>2026Q1</x:v>
      </x:c>
      <x:c r="B2419" s="1" t="str">
        <x:v>008629.OF</x:v>
      </x:c>
      <x:c r="C2419" s="1" t="str">
        <x:v>大成景瑞稳健配置混合A</x:v>
      </x:c>
      <x:c r="D2419" s="1" t="str">
        <x:v>大成基金</x:v>
      </x:c>
      <x:c r="E2419" s="9" t="n">
        <x:v>0.0743075898801597</x:v>
      </x:c>
      <x:c r="F2419" s="9" t="n">
        <x:v>0.8870799288567622</x:v>
      </x:c>
      <x:c r="G2419" s="9" t="n">
        <x:v>0.0405042004945786</x:v>
      </x:c>
      <x:c r="H2419" s="9" t="n">
        <x:v>1.0018917192315007</x:v>
      </x:c>
      <x:c r="I2419" s="9" t="str">
        <x:v>可用</x:v>
      </x:c>
      <x:c r="J2419" s="9" t="n">
        <x:v>0.1189604611184145</x:v>
      </x:c>
      <x:c r="K2419" s="9" t="n">
        <x:v>0.0119203404212993</x:v>
      </x:c>
      <x:c r="L2419" s="9" t="n">
        <x:v>0.019413959889616403</x:v>
      </x:c>
      <x:c r="M2419" s="9" t="n">
        <x:v>-0.005131381049279</x:v>
      </x:c>
      <x:c r="N2419" s="9" t="n">
        <x:v>-0.024545340938895405</x:v>
      </x:c>
    </x:row>
    <x:row r="2420">
      <x:c r="A2420" s="1" t="str">
        <x:v>2023Q1</x:v>
      </x:c>
      <x:c r="B2420" s="1" t="str">
        <x:v>008869.OF</x:v>
      </x:c>
      <x:c r="C2420" s="1" t="str">
        <x:v>大成恒享混合A</x:v>
      </x:c>
      <x:c r="D2420" s="1" t="str">
        <x:v>大成基金</x:v>
      </x:c>
      <x:c r="E2420" s="9" t="n">
        <x:v>0.0800834522302158</x:v>
      </x:c>
      <x:c r="F2420" s="9" t="n">
        <x:v>1.0176089113669065</x:v>
      </x:c>
      <x:c r="G2420" s="9" t="n">
        <x:v>0.0164572589928057</x:v>
      </x:c>
      <x:c r="H2420" s="9" t="n">
        <x:v>1.114149622589928</x:v>
      </x:c>
      <x:c r="I2420" s="9" t="str">
        <x:v>可用</x:v>
      </x:c>
      <x:c r="J2420" s="9" t="n">
        <x:v>-0.0514647253840476</x:v>
      </x:c>
      <x:c r="K2420" s="9" t="n">
        <x:v>0.0167474576920587</x:v>
      </x:c>
      <x:c r="L2420" s="9" t="n">
        <x:v>0.012920889313344626</x:v>
      </x:c>
      <x:c r="M2420" s="9" t="n">
        <x:v>-0.0156009244992295</x:v>
      </x:c>
      <x:c r="N2420" s="9" t="n">
        <x:v>-0.028521813812574126</x:v>
      </x:c>
    </x:row>
    <x:row r="2421">
      <x:c r="A2421" s="1" t="str">
        <x:v>2023Q2</x:v>
      </x:c>
      <x:c r="B2421" s="1" t="str">
        <x:v>008869.OF</x:v>
      </x:c>
      <x:c r="C2421" s="1" t="str">
        <x:v>大成恒享混合A</x:v>
      </x:c>
      <x:c r="D2421" s="1" t="str">
        <x:v>大成基金</x:v>
      </x:c>
      <x:c r="E2421" s="9" t="n">
        <x:v>0.3064045376223326</x:v>
      </x:c>
      <x:c r="F2421" s="9" t="n">
        <x:v>0.8491966266645274</x:v>
      </x:c>
      <x:c r="G2421" s="9" t="n">
        <x:v>0.0070999268410075</x:v>
      </x:c>
      <x:c r="H2421" s="9" t="n">
        <x:v>1.1627010911278675</x:v>
      </x:c>
      <x:c r="I2421" s="9" t="str">
        <x:v>可用</x:v>
      </x:c>
      <x:c r="J2421" s="9" t="n">
        <x:v>-0.0398001275228043</x:v>
      </x:c>
      <x:c r="K2421" s="9" t="n">
        <x:v>0.0067709071031718</x:v>
      </x:c>
      <x:c r="L2421" s="9" t="n">
        <x:v>-0.006445108199462345</x:v>
      </x:c>
      <x:c r="M2421" s="9" t="n">
        <x:v>-0.0240657405595773</x:v>
      </x:c>
      <x:c r="N2421" s="9" t="n">
        <x:v>-0.017620632360114956</x:v>
      </x:c>
    </x:row>
    <x:row r="2422">
      <x:c r="A2422" s="1" t="str">
        <x:v>2023Q3</x:v>
      </x:c>
      <x:c r="B2422" s="1" t="str">
        <x:v>008869.OF</x:v>
      </x:c>
      <x:c r="C2422" s="1" t="str">
        <x:v>大成恒享混合A</x:v>
      </x:c>
      <x:c r="D2422" s="1" t="str">
        <x:v>大成基金</x:v>
      </x:c>
      <x:c r="E2422" s="9" t="n">
        <x:v>0.311231476527098</x:v>
      </x:c>
      <x:c r="F2422" s="9" t="n">
        <x:v>0.8221097041870581</x:v>
      </x:c>
      <x:c r="G2422" s="9" t="n">
        <x:v>0.0068768901576943</x:v>
      </x:c>
      <x:c r="H2422" s="9" t="n">
        <x:v>1.1402180708718503</x:v>
      </x:c>
      <x:c r="I2422" s="9" t="str">
        <x:v>可用</x:v>
      </x:c>
      <x:c r="J2422" s="9" t="n">
        <x:v>-0.0700389210520608</x:v>
      </x:c>
      <x:c r="K2422" s="9" t="n">
        <x:v>0.0140014361109186</x:v>
      </x:c>
      <x:c r="L2422" s="9" t="n">
        <x:v>-0.010287600314056447</x:v>
      </x:c>
      <x:c r="M2422" s="9" t="n">
        <x:v>-0.0042101042502005</x:v>
      </x:c>
      <x:c r="N2422" s="9" t="n">
        <x:v>0.0060774960638559465</x:v>
      </x:c>
    </x:row>
    <x:row r="2423">
      <x:c r="A2423" s="1" t="str">
        <x:v>2023Q4</x:v>
      </x:c>
      <x:c r="B2423" s="1" t="str">
        <x:v>008869.OF</x:v>
      </x:c>
      <x:c r="C2423" s="1" t="str">
        <x:v>大成恒享混合A</x:v>
      </x:c>
      <x:c r="D2423" s="1" t="str">
        <x:v>大成基金</x:v>
      </x:c>
      <x:c r="E2423" s="9" t="n">
        <x:v>0.3091232955064737</x:v>
      </x:c>
      <x:c r="F2423" s="9" t="n">
        <x:v>0.758594475628332</x:v>
      </x:c>
      <x:c r="G2423" s="9" t="n">
        <x:v>0.0083450872048743</x:v>
      </x:c>
      <x:c r="H2423" s="9" t="n">
        <x:v>1.07606285833968</x:v>
      </x:c>
      <x:c r="I2423" s="9" t="str">
        <x:v>可用</x:v>
      </x:c>
      <x:c r="J2423" s="9" t="n">
        <x:v>0.031001629210372</x:v>
      </x:c>
      <x:c r="K2423" s="9" t="n">
        <x:v>0.0198746052509315</x:v>
      </x:c>
      <x:c r="L2423" s="9" t="n">
        <x:v>0.02466009153623043</x:v>
      </x:c>
      <x:c r="M2423" s="9" t="n">
        <x:v>-0.014596335816388</x:v>
      </x:c>
      <x:c r="N2423" s="9" t="n">
        <x:v>-0.03925642735261843</x:v>
      </x:c>
    </x:row>
    <x:row r="2424">
      <x:c r="A2424" s="1" t="str">
        <x:v>2024Q1</x:v>
      </x:c>
      <x:c r="B2424" s="1" t="str">
        <x:v>008869.OF</x:v>
      </x:c>
      <x:c r="C2424" s="1" t="str">
        <x:v>大成恒享混合A</x:v>
      </x:c>
      <x:c r="D2424" s="1" t="str">
        <x:v>大成基金</x:v>
      </x:c>
      <x:c r="E2424" s="9" t="n">
        <x:v>0.2955244917387883</x:v>
      </x:c>
      <x:c r="F2424" s="9" t="n">
        <x:v>0.5856786868607397</x:v>
      </x:c>
      <x:c r="G2424" s="9" t="n">
        <x:v>0.0636197289535798</x:v>
      </x:c>
      <x:c r="H2424" s="9" t="n">
        <x:v>0.9448229075531078</x:v>
      </x:c>
      <x:c r="I2424" s="9" t="str">
        <x:v>可用</x:v>
      </x:c>
      <x:c r="J2424" s="9" t="n">
        <x:v>-0.0214333367255786</x:v>
      </x:c>
      <x:c r="K2424" s="9" t="n">
        <x:v>0.0174055286828451</x:v>
      </x:c>
      <x:c r="L2424" s="9" t="n">
        <x:v>0.0038599712409927356</x:v>
      </x:c>
      <x:c r="M2424" s="9" t="n">
        <x:v>0.0130759015221166</x:v>
      </x:c>
      <x:c r="N2424" s="9" t="n">
        <x:v>0.009215930281123864</x:v>
      </x:c>
    </x:row>
    <x:row r="2425">
      <x:c r="A2425" s="1" t="str">
        <x:v>2024Q2</x:v>
      </x:c>
      <x:c r="B2425" s="1" t="str">
        <x:v>008869.OF</x:v>
      </x:c>
      <x:c r="C2425" s="1" t="str">
        <x:v>大成恒享混合A</x:v>
      </x:c>
      <x:c r="D2425" s="1" t="str">
        <x:v>大成基金</x:v>
      </x:c>
      <x:c r="E2425" s="9" t="n">
        <x:v>0.2973993446551365</x:v>
      </x:c>
      <x:c r="F2425" s="9" t="n">
        <x:v>0.6599813250677224</x:v>
      </x:c>
      <x:c r="G2425" s="9" t="n">
        <x:v>0.0494091193998749</x:v>
      </x:c>
      <x:c r="H2425" s="9" t="n">
        <x:v>1.0067897891227338</x:v>
      </x:c>
      <x:c r="I2425" s="9" t="str">
        <x:v>可用</x:v>
      </x:c>
      <x:c r="J2425" s="9" t="n">
        <x:v>0.1606714697572842</x:v>
      </x:c>
      <x:c r="K2425" s="9" t="n">
        <x:v>0.0089599220136762</x:v>
      </x:c>
      <x:c r="L2425" s="9" t="n">
        <x:v>0.05369697101368338</x:v>
      </x:c>
      <x:c r="M2425" s="9" t="n">
        <x:v>0.0849047090854089</x:v>
      </x:c>
      <x:c r="N2425" s="9" t="n">
        <x:v>0.03120773807172552</x:v>
      </x:c>
    </x:row>
    <x:row r="2426">
      <x:c r="A2426" s="1" t="str">
        <x:v>2024Q3</x:v>
      </x:c>
      <x:c r="B2426" s="1" t="str">
        <x:v>008869.OF</x:v>
      </x:c>
      <x:c r="C2426" s="1" t="str">
        <x:v>大成恒享混合A</x:v>
      </x:c>
      <x:c r="D2426" s="1" t="str">
        <x:v>大成基金</x:v>
      </x:c>
      <x:c r="E2426" s="9" t="n">
        <x:v>0.373206452948789</x:v>
      </x:c>
      <x:c r="F2426" s="9" t="n">
        <x:v>0.6031701523386946</x:v>
      </x:c>
      <x:c r="G2426" s="9" t="n">
        <x:v>0.0238514962100203</x:v>
      </x:c>
      <x:c r="H2426" s="9" t="n">
        <x:v>1.0002281014975039</x:v>
      </x:c>
      <x:c r="I2426" s="9" t="str">
        <x:v>可用</x:v>
      </x:c>
      <x:c r="J2426" s="9" t="n">
        <x:v>-0.0206428811428998</x:v>
      </x:c>
      <x:c r="K2426" s="9" t="n">
        <x:v>0.0278751222406441</x:v>
      </x:c>
      <x:c r="L2426" s="9" t="n">
        <x:v>0.009109385278363958</x:v>
      </x:c>
      <x:c r="M2426" s="9" t="n">
        <x:v>0.0602286457849241</x:v>
      </x:c>
      <x:c r="N2426" s="9" t="n">
        <x:v>0.05111926050656014</x:v>
      </x:c>
    </x:row>
    <x:row r="2427">
      <x:c r="A2427" s="1" t="str">
        <x:v>2024Q4</x:v>
      </x:c>
      <x:c r="B2427" s="1" t="str">
        <x:v>008869.OF</x:v>
      </x:c>
      <x:c r="C2427" s="1" t="str">
        <x:v>大成恒享混合A</x:v>
      </x:c>
      <x:c r="D2427" s="1" t="str">
        <x:v>大成基金</x:v>
      </x:c>
      <x:c r="E2427" s="9" t="n">
        <x:v>0.3362712984688805</x:v>
      </x:c>
      <x:c r="F2427" s="9" t="n">
        <x:v>0.7454788713461921</x:v>
      </x:c>
      <x:c r="G2427" s="9" t="n">
        <x:v>0.0061374714655001</x:v>
      </x:c>
      <x:c r="H2427" s="9" t="n">
        <x:v>1.0878876412805727</x:v>
      </x:c>
      <x:c r="I2427" s="9" t="str">
        <x:v>可用</x:v>
      </x:c>
      <x:c r="J2427" s="9" t="n">
        <x:v>-0.0120968459253197</x:v>
      </x:c>
      <x:c r="K2427" s="9" t="n">
        <x:v>-0.0061358304583538</x:v>
      </x:c>
      <x:c r="L2427" s="9" t="n">
        <x:v>-0.00864195405155042</x:v>
      </x:c>
      <x:c r="M2427" s="9" t="n">
        <x:v>0.0319978960287543</x:v>
      </x:c>
      <x:c r="N2427" s="9" t="n">
        <x:v>0.040639850080304726</x:v>
      </x:c>
    </x:row>
    <x:row r="2428">
      <x:c r="A2428" s="1" t="str">
        <x:v>2025Q1</x:v>
      </x:c>
      <x:c r="B2428" s="1" t="str">
        <x:v>008869.OF</x:v>
      </x:c>
      <x:c r="C2428" s="1" t="str">
        <x:v>大成恒享混合A</x:v>
      </x:c>
      <x:c r="D2428" s="1" t="str">
        <x:v>大成基金</x:v>
      </x:c>
      <x:c r="E2428" s="9" t="n">
        <x:v>0.3968308959442851</x:v>
      </x:c>
      <x:c r="F2428" s="9" t="n">
        <x:v>0.6589786849651782</x:v>
      </x:c>
      <x:c r="G2428" s="9" t="n">
        <x:v>0.0079512802130274</x:v>
      </x:c>
      <x:c r="H2428" s="9" t="n">
        <x:v>1.0637608611224907</x:v>
      </x:c>
      <x:c r="I2428" s="9" t="str">
        <x:v>可用</x:v>
      </x:c>
      <x:c r="J2428" s="9" t="n">
        <x:v>0.0125459507988814</x:v>
      </x:c>
      <x:c r="K2428" s="9" t="n">
        <x:v>0.0167355103051229</x:v>
      </x:c>
      <x:c r="L2428" s="9" t="n">
        <x:v>0.016006965469084103</x:v>
      </x:c>
      <x:c r="M2428" s="9" t="n">
        <x:v>0.0340638803941557</x:v>
      </x:c>
      <x:c r="N2428" s="9" t="n">
        <x:v>0.018056914925071596</x:v>
      </x:c>
    </x:row>
    <x:row r="2429">
      <x:c r="A2429" s="1" t="str">
        <x:v>2025Q2</x:v>
      </x:c>
      <x:c r="B2429" s="1" t="str">
        <x:v>008869.OF</x:v>
      </x:c>
      <x:c r="C2429" s="1" t="str">
        <x:v>大成恒享混合A</x:v>
      </x:c>
      <x:c r="D2429" s="1" t="str">
        <x:v>大成基金</x:v>
      </x:c>
      <x:c r="E2429" s="9" t="n">
        <x:v>0.3901924646713393</x:v>
      </x:c>
      <x:c r="F2429" s="9" t="n">
        <x:v>0.5783234413714718</x:v>
      </x:c>
      <x:c r="G2429" s="9" t="n">
        <x:v>0.0322030909263118</x:v>
      </x:c>
      <x:c r="H2429" s="9" t="n">
        <x:v>1.000718996969123</x:v>
      </x:c>
      <x:c r="I2429" s="9" t="str">
        <x:v>可用</x:v>
      </x:c>
      <x:c r="J2429" s="9" t="n">
        <x:v>0.1790131298144346</x:v>
      </x:c>
      <x:c r="K2429" s="9" t="n">
        <x:v>-0.0093141564174268</x:v>
      </x:c>
      <x:c r="L2429" s="9" t="n">
        <x:v>0.0644629793380262</x:v>
      </x:c>
      <x:c r="M2429" s="9" t="n">
        <x:v>0.105561488540212</x:v>
      </x:c>
      <x:c r="N2429" s="9" t="n">
        <x:v>0.0410985092021858</x:v>
      </x:c>
    </x:row>
    <x:row r="2430">
      <x:c r="A2430" s="1" t="str">
        <x:v>2025Q3</x:v>
      </x:c>
      <x:c r="B2430" s="1" t="str">
        <x:v>008869.OF</x:v>
      </x:c>
      <x:c r="C2430" s="1" t="str">
        <x:v>大成恒享混合A</x:v>
      </x:c>
      <x:c r="D2430" s="1" t="str">
        <x:v>大成基金</x:v>
      </x:c>
      <x:c r="E2430" s="9" t="n">
        <x:v>0.3599120067308511</x:v>
      </x:c>
      <x:c r="F2430" s="9" t="n">
        <x:v>0.4186415313964386</x:v>
      </x:c>
      <x:c r="G2430" s="9" t="n">
        <x:v>0.0087144289000596</x:v>
      </x:c>
      <x:c r="H2430" s="9" t="n">
        <x:v>0.7872679670273492</x:v>
      </x:c>
      <x:c r="I2430" s="9" t="str">
        <x:v>覆盖/杠杆异常</x:v>
      </x:c>
      <x:c r="J2430" s="9" t="n">
        <x:v>-0.002316465870377</x:v>
      </x:c>
      <x:c r="K2430" s="9" t="n">
        <x:v>0.0053859744891888</x:v>
      </x:c>
      <x:c r="L2430" s="9" t="n">
        <x:v>0.001421068728285237</x:v>
      </x:c>
      <x:c r="M2430" s="9" t="n">
        <x:v>-0.0297220983801456</x:v>
      </x:c>
      <x:c r="N2430" s="9"/>
    </x:row>
    <x:row r="2431">
      <x:c r="A2431" s="1" t="str">
        <x:v>2025Q4</x:v>
      </x:c>
      <x:c r="B2431" s="1" t="str">
        <x:v>008869.OF</x:v>
      </x:c>
      <x:c r="C2431" s="1" t="str">
        <x:v>大成恒享混合A</x:v>
      </x:c>
      <x:c r="D2431" s="1" t="str">
        <x:v>大成基金</x:v>
      </x:c>
      <x:c r="E2431" s="9" t="n">
        <x:v>0.398739562114955</x:v>
      </x:c>
      <x:c r="F2431" s="9" t="n">
        <x:v>0.622975161803534</x:v>
      </x:c>
      <x:c r="G2431" s="9" t="n">
        <x:v>0.0019343184618509</x:v>
      </x:c>
      <x:c r="H2431" s="9" t="n">
        <x:v>1.02364904238034</x:v>
      </x:c>
      <x:c r="I2431" s="9" t="str">
        <x:v>可用</x:v>
      </x:c>
      <x:c r="J2431" s="9" t="n">
        <x:v>-0.0388536352522925</x:v>
      </x:c>
      <x:c r="K2431" s="9" t="n">
        <x:v>0.0082560386605905</x:v>
      </x:c>
      <x:c r="L2431" s="9" t="n">
        <x:v>-0.01034917448663569</x:v>
      </x:c>
      <x:c r="M2431" s="9" t="n">
        <x:v>-0.044723541124215</x:v>
      </x:c>
      <x:c r="N2431" s="9" t="n">
        <x:v>-0.03437436663757931</x:v>
      </x:c>
    </x:row>
    <x:row r="2432">
      <x:c r="A2432" s="1" t="str">
        <x:v>2026Q1</x:v>
      </x:c>
      <x:c r="B2432" s="1" t="str">
        <x:v>008869.OF</x:v>
      </x:c>
      <x:c r="C2432" s="1" t="str">
        <x:v>大成恒享混合A</x:v>
      </x:c>
      <x:c r="D2432" s="1" t="str">
        <x:v>大成基金</x:v>
      </x:c>
      <x:c r="E2432" s="9" t="n">
        <x:v>0.4343032828222088</x:v>
      </x:c>
      <x:c r="F2432" s="9" t="n">
        <x:v>0.5634029770495089</x:v>
      </x:c>
      <x:c r="G2432" s="9" t="n">
        <x:v>0.0103394418721186</x:v>
      </x:c>
      <x:c r="H2432" s="9" t="n">
        <x:v>1.0080457017438362</x:v>
      </x:c>
      <x:c r="I2432" s="9" t="str">
        <x:v>可用</x:v>
      </x:c>
      <x:c r="J2432" s="9" t="n">
        <x:v>0.1189604611184145</x:v>
      </x:c>
      <x:c r="K2432" s="9" t="n">
        <x:v>0.0119203404212993</x:v>
      </x:c>
      <x:c r="L2432" s="9" t="n">
        <x:v>0.058380874070574774</x:v>
      </x:c>
      <x:c r="M2432" s="9" t="n">
        <x:v>0.0905082571749238</x:v>
      </x:c>
      <x:c r="N2432" s="9" t="n">
        <x:v>0.03212738310434903</x:v>
      </x:c>
    </x:row>
    <x:row r="2433">
      <x:c r="A2433" s="1" t="str">
        <x:v>2023Q1</x:v>
      </x:c>
      <x:c r="B2433" s="1" t="str">
        <x:v>008979.OF</x:v>
      </x:c>
      <x:c r="C2433" s="1" t="str">
        <x:v>万家民丰回报一年持有期混合</x:v>
      </x:c>
      <x:c r="D2433" s="1" t="str">
        <x:v>万家基金</x:v>
      </x:c>
      <x:c r="E2433" s="9" t="n">
        <x:v>0.2907289532630634</x:v>
      </x:c>
      <x:c r="F2433" s="9" t="n">
        <x:v>0.9233707863518406</x:v>
      </x:c>
      <x:c r="G2433" s="9" t="n">
        <x:v>0.0075522442379777</x:v>
      </x:c>
      <x:c r="H2433" s="9" t="n">
        <x:v>1.2216519838528817</x:v>
      </x:c>
      <x:c r="I2433" s="9" t="str">
        <x:v>覆盖/杠杆异常</x:v>
      </x:c>
      <x:c r="J2433" s="9" t="n">
        <x:v>-0.0514647253840476</x:v>
      </x:c>
      <x:c r="K2433" s="9" t="n">
        <x:v>0.0167474576920587</x:v>
      </x:c>
      <x:c r="L2433" s="9" t="n">
        <x:v>0.0005018274376352525</x:v>
      </x:c>
      <x:c r="M2433" s="9" t="n">
        <x:v>0.0220426157237325</x:v>
      </x:c>
      <x:c r="N2433" s="9"/>
    </x:row>
    <x:row r="2434">
      <x:c r="A2434" s="1" t="str">
        <x:v>2023Q2</x:v>
      </x:c>
      <x:c r="B2434" s="1" t="str">
        <x:v>008979.OF</x:v>
      </x:c>
      <x:c r="C2434" s="1" t="str">
        <x:v>万家民丰回报一年持有期混合</x:v>
      </x:c>
      <x:c r="D2434" s="1" t="str">
        <x:v>万家基金</x:v>
      </x:c>
      <x:c r="E2434" s="9" t="n">
        <x:v>0.2981095616589999</x:v>
      </x:c>
      <x:c r="F2434" s="9" t="n">
        <x:v>0.9764528745128838</x:v>
      </x:c>
      <x:c r="G2434" s="9" t="n">
        <x:v>0.0091145346497625</x:v>
      </x:c>
      <x:c r="H2434" s="9" t="n">
        <x:v>1.2836769708216462</x:v>
      </x:c>
      <x:c r="I2434" s="9" t="str">
        <x:v>覆盖/杠杆异常</x:v>
      </x:c>
      <x:c r="J2434" s="9" t="n">
        <x:v>-0.0398001275228043</x:v>
      </x:c>
      <x:c r="K2434" s="9" t="n">
        <x:v>0.0067709071031718</x:v>
      </x:c>
      <x:c r="L2434" s="9" t="n">
        <x:v>-0.00525332686584368</x:v>
      </x:c>
      <x:c r="M2434" s="9" t="n">
        <x:v>-0.0334291876347951</x:v>
      </x:c>
      <x:c r="N2434" s="9"/>
    </x:row>
    <x:row r="2435">
      <x:c r="A2435" s="1" t="str">
        <x:v>2023Q3</x:v>
      </x:c>
      <x:c r="B2435" s="1" t="str">
        <x:v>008979.OF</x:v>
      </x:c>
      <x:c r="C2435" s="1" t="str">
        <x:v>万家民丰回报一年持有期混合</x:v>
      </x:c>
      <x:c r="D2435" s="1" t="str">
        <x:v>万家基金</x:v>
      </x:c>
      <x:c r="E2435" s="9" t="n">
        <x:v>0.2876546618593241</x:v>
      </x:c>
      <x:c r="F2435" s="9" t="n">
        <x:v>1.0635399594053097</x:v>
      </x:c>
      <x:c r="G2435" s="9" t="n">
        <x:v>0.0030783058133342</x:v>
      </x:c>
      <x:c r="H2435" s="9" t="n">
        <x:v>1.3542729270779679</x:v>
      </x:c>
      <x:c r="I2435" s="9" t="str">
        <x:v>覆盖/杠杆异常</x:v>
      </x:c>
      <x:c r="J2435" s="9" t="n">
        <x:v>-0.0700389210520608</x:v>
      </x:c>
      <x:c r="K2435" s="9" t="n">
        <x:v>0.0140014361109186</x:v>
      </x:c>
      <x:c r="L2435" s="9" t="n">
        <x:v>-0.005255935359200043</x:v>
      </x:c>
      <x:c r="M2435" s="9" t="n">
        <x:v>-0.009111193752324</x:v>
      </x:c>
      <x:c r="N2435" s="9"/>
    </x:row>
    <x:row r="2436">
      <x:c r="A2436" s="1" t="str">
        <x:v>2023Q4</x:v>
      </x:c>
      <x:c r="B2436" s="1" t="str">
        <x:v>008979.OF</x:v>
      </x:c>
      <x:c r="C2436" s="1" t="str">
        <x:v>万家民丰回报一年持有期混合</x:v>
      </x:c>
      <x:c r="D2436" s="1" t="str">
        <x:v>万家基金</x:v>
      </x:c>
      <x:c r="E2436" s="9" t="n">
        <x:v>0.2806802684841564</x:v>
      </x:c>
      <x:c r="F2436" s="9" t="n">
        <x:v>1.0417930688647823</x:v>
      </x:c>
      <x:c r="G2436" s="9" t="n">
        <x:v>0.0057351089066514</x:v>
      </x:c>
      <x:c r="H2436" s="9" t="n">
        <x:v>1.3282084462555899</x:v>
      </x:c>
      <x:c r="I2436" s="9" t="str">
        <x:v>覆盖/杠杆异常</x:v>
      </x:c>
      <x:c r="J2436" s="9" t="n">
        <x:v>0.031001629210372</x:v>
      </x:c>
      <x:c r="K2436" s="9" t="n">
        <x:v>0.0198746052509315</x:v>
      </x:c>
      <x:c r="L2436" s="9" t="n">
        <x:v>0.029406771607057524</x:v>
      </x:c>
      <x:c r="M2436" s="9" t="n">
        <x:v>0.0117282792268718</x:v>
      </x:c>
      <x:c r="N2436" s="9"/>
    </x:row>
    <x:row r="2437">
      <x:c r="A2437" s="1" t="str">
        <x:v>2024Q1</x:v>
      </x:c>
      <x:c r="B2437" s="1" t="str">
        <x:v>008979.OF</x:v>
      </x:c>
      <x:c r="C2437" s="1" t="str">
        <x:v>万家民丰回报一年持有期混合</x:v>
      </x:c>
      <x:c r="D2437" s="1" t="str">
        <x:v>万家基金</x:v>
      </x:c>
      <x:c r="E2437" s="9" t="n">
        <x:v>0.2029939108051481</x:v>
      </x:c>
      <x:c r="F2437" s="9" t="n">
        <x:v>1.147136520612591</x:v>
      </x:c>
      <x:c r="G2437" s="9" t="n">
        <x:v>0.0048546025142173</x:v>
      </x:c>
      <x:c r="H2437" s="9" t="n">
        <x:v>1.3549850339319565</x:v>
      </x:c>
      <x:c r="I2437" s="9" t="str">
        <x:v>覆盖/杠杆异常</x:v>
      </x:c>
      <x:c r="J2437" s="9" t="n">
        <x:v>-0.0214333367255786</x:v>
      </x:c>
      <x:c r="K2437" s="9" t="n">
        <x:v>0.0174055286828451</x:v>
      </x:c>
      <x:c r="L2437" s="9" t="n">
        <x:v>0.015615680769132775</x:v>
      </x:c>
      <x:c r="M2437" s="9" t="n">
        <x:v>0.0079755170175275</x:v>
      </x:c>
      <x:c r="N2437" s="9"/>
    </x:row>
    <x:row r="2438">
      <x:c r="A2438" s="1" t="str">
        <x:v>2024Q2</x:v>
      </x:c>
      <x:c r="B2438" s="1" t="str">
        <x:v>008979.OF</x:v>
      </x:c>
      <x:c r="C2438" s="1" t="str">
        <x:v>万家民丰回报一年持有期混合</x:v>
      </x:c>
      <x:c r="D2438" s="1" t="str">
        <x:v>万家基金</x:v>
      </x:c>
      <x:c r="E2438" s="9" t="n">
        <x:v>0.1528968183494138</x:v>
      </x:c>
      <x:c r="F2438" s="9" t="n">
        <x:v>1.0734333496346014</x:v>
      </x:c>
      <x:c r="G2438" s="9" t="n">
        <x:v>0.0056660364294703</x:v>
      </x:c>
      <x:c r="H2438" s="9" t="n">
        <x:v>1.2319962044134853</x:v>
      </x:c>
      <x:c r="I2438" s="9" t="str">
        <x:v>覆盖/杠杆异常</x:v>
      </x:c>
      <x:c r="J2438" s="9" t="n">
        <x:v>0.1606714697572842</x:v>
      </x:c>
      <x:c r="K2438" s="9" t="n">
        <x:v>0.0089599220136762</x:v>
      </x:c>
      <x:c r="L2438" s="9" t="n">
        <x:v>0.03418403562501806</x:v>
      </x:c>
      <x:c r="M2438" s="9" t="n">
        <x:v>0.0207010764559756</x:v>
      </x:c>
      <x:c r="N2438" s="9"/>
    </x:row>
    <x:row r="2439">
      <x:c r="A2439" s="1" t="str">
        <x:v>2024Q3</x:v>
      </x:c>
      <x:c r="B2439" s="1" t="str">
        <x:v>008979.OF</x:v>
      </x:c>
      <x:c r="C2439" s="1" t="str">
        <x:v>万家民丰回报一年持有期混合</x:v>
      </x:c>
      <x:c r="D2439" s="1" t="str">
        <x:v>万家基金</x:v>
      </x:c>
      <x:c r="E2439" s="9" t="n">
        <x:v>0.1802710755550429</x:v>
      </x:c>
      <x:c r="F2439" s="9" t="n">
        <x:v>1.027011407704285</x:v>
      </x:c>
      <x:c r="G2439" s="9" t="n">
        <x:v>0.0063699204313476</x:v>
      </x:c>
      <x:c r="H2439" s="9" t="n">
        <x:v>1.2136524036906755</x:v>
      </x:c>
      <x:c r="I2439" s="9" t="str">
        <x:v>覆盖/杠杆异常</x:v>
      </x:c>
      <x:c r="J2439" s="9" t="n">
        <x:v>-0.0206428811428998</x:v>
      </x:c>
      <x:c r="K2439" s="9" t="n">
        <x:v>0.0278751222406441</x:v>
      </x:c>
      <x:c r="L2439" s="9" t="n">
        <x:v>0.024906754146107456</x:v>
      </x:c>
      <x:c r="M2439" s="9" t="n">
        <x:v>0.022624842257076</x:v>
      </x:c>
      <x:c r="N2439" s="9"/>
    </x:row>
    <x:row r="2440">
      <x:c r="A2440" s="1" t="str">
        <x:v>2024Q4</x:v>
      </x:c>
      <x:c r="B2440" s="1" t="str">
        <x:v>008979.OF</x:v>
      </x:c>
      <x:c r="C2440" s="1" t="str">
        <x:v>万家民丰回报一年持有期混合</x:v>
      </x:c>
      <x:c r="D2440" s="1" t="str">
        <x:v>万家基金</x:v>
      </x:c>
      <x:c r="E2440" s="9" t="n">
        <x:v>0.1291427357157832</x:v>
      </x:c>
      <x:c r="F2440" s="9" t="n">
        <x:v>1.2156734021351738</x:v>
      </x:c>
      <x:c r="G2440" s="9" t="n">
        <x:v>0.0073572801851344</x:v>
      </x:c>
      <x:c r="H2440" s="9" t="n">
        <x:v>1.3521734180360916</x:v>
      </x:c>
      <x:c r="I2440" s="9" t="str">
        <x:v>覆盖/杠杆异常</x:v>
      </x:c>
      <x:c r="J2440" s="9" t="n">
        <x:v>-0.0120968459253197</x:v>
      </x:c>
      <x:c r="K2440" s="9" t="n">
        <x:v>-0.0061358304583538</x:v>
      </x:c>
      <x:c r="L2440" s="9" t="n">
        <x:v>-0.009021385664559699</x:v>
      </x:c>
      <x:c r="M2440" s="9" t="n">
        <x:v>0.0085500220361394</x:v>
      </x:c>
      <x:c r="N2440" s="9"/>
    </x:row>
    <x:row r="2441">
      <x:c r="A2441" s="1" t="str">
        <x:v>2025Q1</x:v>
      </x:c>
      <x:c r="B2441" s="1" t="str">
        <x:v>008979.OF</x:v>
      </x:c>
      <x:c r="C2441" s="1" t="str">
        <x:v>万家民丰回报一年持有期混合</x:v>
      </x:c>
      <x:c r="D2441" s="1" t="str">
        <x:v>万家基金</x:v>
      </x:c>
      <x:c r="E2441" s="9" t="n">
        <x:v>0.1251549548884029</x:v>
      </x:c>
      <x:c r="F2441" s="9" t="n">
        <x:v>1.155324439040246</x:v>
      </x:c>
      <x:c r="G2441" s="9" t="n">
        <x:v>0.048810707424699</x:v>
      </x:c>
      <x:c r="H2441" s="9" t="n">
        <x:v>1.329290101353348</x:v>
      </x:c>
      <x:c r="I2441" s="9" t="str">
        <x:v>覆盖/杠杆异常</x:v>
      </x:c>
      <x:c r="J2441" s="9" t="n">
        <x:v>0.0125459507988814</x:v>
      </x:c>
      <x:c r="K2441" s="9" t="n">
        <x:v>0.0167355103051229</x:v>
      </x:c>
      <x:c r="L2441" s="9" t="n">
        <x:v>0.020905131961584496</x:v>
      </x:c>
      <x:c r="M2441" s="9" t="n">
        <x:v>0.0122356231428069</x:v>
      </x:c>
      <x:c r="N2441" s="9"/>
    </x:row>
    <x:row r="2442">
      <x:c r="A2442" s="1" t="str">
        <x:v>2025Q2</x:v>
      </x:c>
      <x:c r="B2442" s="1" t="str">
        <x:v>008979.OF</x:v>
      </x:c>
      <x:c r="C2442" s="1" t="str">
        <x:v>万家民丰回报一年持有期混合</x:v>
      </x:c>
      <x:c r="D2442" s="1" t="str">
        <x:v>万家基金</x:v>
      </x:c>
      <x:c r="E2442" s="9" t="n">
        <x:v>0.0881317903240634</x:v>
      </x:c>
      <x:c r="F2442" s="9" t="n">
        <x:v>1.1182199237646515</x:v>
      </x:c>
      <x:c r="G2442" s="9" t="n">
        <x:v>0.0081819263617559</x:v>
      </x:c>
      <x:c r="H2442" s="9" t="n">
        <x:v>1.214533640450471</x:v>
      </x:c>
      <x:c r="I2442" s="9" t="str">
        <x:v>覆盖/杠杆异常</x:v>
      </x:c>
      <x:c r="J2442" s="9" t="n">
        <x:v>0.1790131298144346</x:v>
      </x:c>
      <x:c r="K2442" s="9" t="n">
        <x:v>-0.0093141564174268</x:v>
      </x:c>
      <x:c r="L2442" s="9" t="n">
        <x:v>0.005361472343033056</x:v>
      </x:c>
      <x:c r="M2442" s="9" t="n">
        <x:v>0.0394577793127266</x:v>
      </x:c>
      <x:c r="N2442" s="9"/>
    </x:row>
    <x:row r="2443">
      <x:c r="A2443" s="1" t="str">
        <x:v>2025Q3</x:v>
      </x:c>
      <x:c r="B2443" s="1" t="str">
        <x:v>008979.OF</x:v>
      </x:c>
      <x:c r="C2443" s="1" t="str">
        <x:v>万家民丰回报一年持有期混合</x:v>
      </x:c>
      <x:c r="D2443" s="1" t="str">
        <x:v>万家基金</x:v>
      </x:c>
      <x:c r="E2443" s="9" t="n">
        <x:v>0.1204009983239755</x:v>
      </x:c>
      <x:c r="F2443" s="9" t="n">
        <x:v>1.0900798006089556</x:v>
      </x:c>
      <x:c r="G2443" s="9" t="n">
        <x:v>0.0209279269812005</x:v>
      </x:c>
      <x:c r="H2443" s="9" t="n">
        <x:v>1.2314087259141318</x:v>
      </x:c>
      <x:c r="I2443" s="9" t="str">
        <x:v>覆盖/杠杆异常</x:v>
      </x:c>
      <x:c r="J2443" s="9" t="n">
        <x:v>-0.002316465870377</x:v>
      </x:c>
      <x:c r="K2443" s="9" t="n">
        <x:v>0.0053859744891888</x:v>
      </x:c>
      <x:c r="L2443" s="9" t="n">
        <x:v>0.005592237193883041</x:v>
      </x:c>
      <x:c r="M2443" s="9" t="n">
        <x:v>0.0103829221696154</x:v>
      </x:c>
      <x:c r="N2443" s="9"/>
    </x:row>
    <x:row r="2444">
      <x:c r="A2444" s="1" t="str">
        <x:v>2025Q4</x:v>
      </x:c>
      <x:c r="B2444" s="1" t="str">
        <x:v>008979.OF</x:v>
      </x:c>
      <x:c r="C2444" s="1" t="str">
        <x:v>万家民丰回报一年持有期混合</x:v>
      </x:c>
      <x:c r="D2444" s="1" t="str">
        <x:v>万家基金</x:v>
      </x:c>
      <x:c r="E2444" s="9" t="n">
        <x:v>0.113993295694949</x:v>
      </x:c>
      <x:c r="F2444" s="9" t="n">
        <x:v>1.0976354259074688</x:v>
      </x:c>
      <x:c r="G2444" s="9" t="n">
        <x:v>0.009056459794875</x:v>
      </x:c>
      <x:c r="H2444" s="9" t="n">
        <x:v>1.2206851813972928</x:v>
      </x:c>
      <x:c r="I2444" s="9" t="str">
        <x:v>覆盖/杠杆异常</x:v>
      </x:c>
      <x:c r="J2444" s="9" t="n">
        <x:v>-0.0388536352522925</x:v>
      </x:c>
      <x:c r="K2444" s="9" t="n">
        <x:v>0.0082560386605905</x:v>
      </x:c>
      <x:c r="L2444" s="9" t="n">
        <x:v>0.0046330665793875075</x:v>
      </x:c>
      <x:c r="M2444" s="9" t="n">
        <x:v>0.0106050641236437</x:v>
      </x:c>
      <x:c r="N2444" s="9"/>
    </x:row>
    <x:row r="2445">
      <x:c r="A2445" s="1" t="str">
        <x:v>2026Q1</x:v>
      </x:c>
      <x:c r="B2445" s="1" t="str">
        <x:v>008979.OF</x:v>
      </x:c>
      <x:c r="C2445" s="1" t="str">
        <x:v>万家民丰回报一年持有期混合</x:v>
      </x:c>
      <x:c r="D2445" s="1" t="str">
        <x:v>万家基金</x:v>
      </x:c>
      <x:c r="E2445" s="9" t="n">
        <x:v>0.1075633442605253</x:v>
      </x:c>
      <x:c r="F2445" s="9" t="n">
        <x:v>1.0042949436128104</x:v>
      </x:c>
      <x:c r="G2445" s="9" t="n">
        <x:v>0.0102164073047858</x:v>
      </x:c>
      <x:c r="H2445" s="9" t="n">
        <x:v>1.1220746951781215</x:v>
      </x:c>
      <x:c r="I2445" s="9" t="str">
        <x:v>可用</x:v>
      </x:c>
      <x:c r="J2445" s="9" t="n">
        <x:v>0.1189604611184145</x:v>
      </x:c>
      <x:c r="K2445" s="9" t="n">
        <x:v>0.0119203404212993</x:v>
      </x:c>
      <x:c r="L2445" s="9" t="n">
        <x:v>0.02476732264392514</x:v>
      </x:c>
      <x:c r="M2445" s="9" t="n">
        <x:v>0.0284714878386072</x:v>
      </x:c>
      <x:c r="N2445" s="9" t="n">
        <x:v>0.003704165194682061</x:v>
      </x:c>
    </x:row>
    <x:row r="2446">
      <x:c r="A2446" s="1" t="str">
        <x:v>2023Q1</x:v>
      </x:c>
      <x:c r="B2446" s="1" t="str">
        <x:v>009031.OF</x:v>
      </x:c>
      <x:c r="C2446" s="1" t="str">
        <x:v>工银聚和一年定开混合A</x:v>
      </x:c>
      <x:c r="D2446" s="1" t="str">
        <x:v>工银瑞信基金</x:v>
      </x:c>
      <x:c r="E2446" s="9" t="n">
        <x:v>0.1812429599342088</x:v>
      </x:c>
      <x:c r="F2446" s="9" t="n">
        <x:v>0.8043425609467759</x:v>
      </x:c>
      <x:c r="G2446" s="9" t="n">
        <x:v>0.0085243414201639</x:v>
      </x:c>
      <x:c r="H2446" s="9" t="n">
        <x:v>0.9941098623011486</x:v>
      </x:c>
      <x:c r="I2446" s="9" t="str">
        <x:v>可用</x:v>
      </x:c>
      <x:c r="J2446" s="9" t="n">
        <x:v>-0.0514647253840476</x:v>
      </x:c>
      <x:c r="K2446" s="9" t="n">
        <x:v>0.0167474576920587</x:v>
      </x:c>
      <x:c r="L2446" s="9" t="n">
        <x:v>0.004143073848572277</x:v>
      </x:c>
      <x:c r="M2446" s="9" t="n">
        <x:v>0.0196179216996486</x:v>
      </x:c>
      <x:c r="N2446" s="9" t="n">
        <x:v>0.015474847851076322</x:v>
      </x:c>
    </x:row>
    <x:row r="2447">
      <x:c r="A2447" s="1" t="str">
        <x:v>2023Q2</x:v>
      </x:c>
      <x:c r="B2447" s="1" t="str">
        <x:v>009031.OF</x:v>
      </x:c>
      <x:c r="C2447" s="1" t="str">
        <x:v>工银聚和一年定开混合A</x:v>
      </x:c>
      <x:c r="D2447" s="1" t="str">
        <x:v>工银瑞信基金</x:v>
      </x:c>
      <x:c r="E2447" s="9" t="n">
        <x:v>0.2561002935970539</x:v>
      </x:c>
      <x:c r="F2447" s="9" t="n">
        <x:v>0.5104936038251366</x:v>
      </x:c>
      <x:c r="G2447" s="9" t="n">
        <x:v>0.0739973728320266</x:v>
      </x:c>
      <x:c r="H2447" s="9" t="n">
        <x:v>0.8405912702542171</x:v>
      </x:c>
      <x:c r="I2447" s="9" t="str">
        <x:v>可用</x:v>
      </x:c>
      <x:c r="J2447" s="9" t="n">
        <x:v>-0.0398001275228043</x:v>
      </x:c>
      <x:c r="K2447" s="9" t="n">
        <x:v>0.0067709071031718</x:v>
      </x:c>
      <x:c r="L2447" s="9" t="n">
        <x:v>-0.006736319575526978</x:v>
      </x:c>
      <x:c r="M2447" s="9" t="n">
        <x:v>0.0032767602083683</x:v>
      </x:c>
      <x:c r="N2447" s="9" t="n">
        <x:v>0.010013079783895278</x:v>
      </x:c>
    </x:row>
    <x:row r="2448">
      <x:c r="A2448" s="1" t="str">
        <x:v>2023Q3</x:v>
      </x:c>
      <x:c r="B2448" s="1" t="str">
        <x:v>009031.OF</x:v>
      </x:c>
      <x:c r="C2448" s="1" t="str">
        <x:v>工银聚和一年定开混合A</x:v>
      </x:c>
      <x:c r="D2448" s="1" t="str">
        <x:v>工银瑞信基金</x:v>
      </x:c>
      <x:c r="E2448" s="9" t="n">
        <x:v>0.2170440650360614</x:v>
      </x:c>
      <x:c r="F2448" s="9" t="n">
        <x:v>0.6676836549388523</x:v>
      </x:c>
      <x:c r="G2448" s="9" t="n">
        <x:v>0.0172723872687362</x:v>
      </x:c>
      <x:c r="H2448" s="9" t="n">
        <x:v>0.9020001072436499</x:v>
      </x:c>
      <x:c r="I2448" s="9" t="str">
        <x:v>可用</x:v>
      </x:c>
      <x:c r="J2448" s="9" t="n">
        <x:v>-0.0700389210520608</x:v>
      </x:c>
      <x:c r="K2448" s="9" t="n">
        <x:v>0.0140014361109186</x:v>
      </x:c>
      <x:c r="L2448" s="9" t="n">
        <x:v>-0.005853002098948096</x:v>
      </x:c>
      <x:c r="M2448" s="9" t="n">
        <x:v>-0.0177539569550287</x:v>
      </x:c>
      <x:c r="N2448" s="9" t="n">
        <x:v>-0.011900954856080604</x:v>
      </x:c>
    </x:row>
    <x:row r="2449">
      <x:c r="A2449" s="1" t="str">
        <x:v>2023Q4</x:v>
      </x:c>
      <x:c r="B2449" s="1" t="str">
        <x:v>009031.OF</x:v>
      </x:c>
      <x:c r="C2449" s="1" t="str">
        <x:v>工银聚和一年定开混合A</x:v>
      </x:c>
      <x:c r="D2449" s="1" t="str">
        <x:v>工银瑞信基金</x:v>
      </x:c>
      <x:c r="E2449" s="9" t="n">
        <x:v>0.2012898920886278</x:v>
      </x:c>
      <x:c r="F2449" s="9" t="n">
        <x:v>0.6818659109890811</x:v>
      </x:c>
      <x:c r="G2449" s="9" t="n">
        <x:v>0.0163948189770768</x:v>
      </x:c>
      <x:c r="H2449" s="9" t="n">
        <x:v>0.8995506220547858</x:v>
      </x:c>
      <x:c r="I2449" s="9" t="str">
        <x:v>可用</x:v>
      </x:c>
      <x:c r="J2449" s="9" t="n">
        <x:v>0.031001629210372</x:v>
      </x:c>
      <x:c r="K2449" s="9" t="n">
        <x:v>0.0198746052509315</x:v>
      </x:c>
      <x:c r="L2449" s="9" t="n">
        <x:v>0.019792130413302217</x:v>
      </x:c>
      <x:c r="M2449" s="9" t="n">
        <x:v>0.0212294313240684</x:v>
      </x:c>
      <x:c r="N2449" s="9" t="n">
        <x:v>0.0014373009107661837</x:v>
      </x:c>
    </x:row>
    <x:row r="2450">
      <x:c r="A2450" s="1" t="str">
        <x:v>2024Q1</x:v>
      </x:c>
      <x:c r="B2450" s="1" t="str">
        <x:v>009031.OF</x:v>
      </x:c>
      <x:c r="C2450" s="1" t="str">
        <x:v>工银聚和一年定开混合A</x:v>
      </x:c>
      <x:c r="D2450" s="1" t="str">
        <x:v>工银瑞信基金</x:v>
      </x:c>
      <x:c r="E2450" s="9" t="n">
        <x:v>0.2149801838419209</x:v>
      </x:c>
      <x:c r="F2450" s="9" t="n">
        <x:v>0.6392322877688843</x:v>
      </x:c>
      <x:c r="G2450" s="9" t="n">
        <x:v>0.0220773117183591</x:v>
      </x:c>
      <x:c r="H2450" s="9" t="n">
        <x:v>0.8762897833291644</x:v>
      </x:c>
      <x:c r="I2450" s="9" t="str">
        <x:v>可用</x:v>
      </x:c>
      <x:c r="J2450" s="9" t="n">
        <x:v>-0.0214333367255786</x:v>
      </x:c>
      <x:c r="K2450" s="9" t="n">
        <x:v>0.0174055286828451</x:v>
      </x:c>
      <x:c r="L2450" s="9" t="n">
        <x:v>0.0065184332501513256</x:v>
      </x:c>
      <x:c r="M2450" s="9" t="n">
        <x:v>0.0085990983469694</x:v>
      </x:c>
      <x:c r="N2450" s="9" t="n">
        <x:v>0.002080665096818075</x:v>
      </x:c>
    </x:row>
    <x:row r="2451">
      <x:c r="A2451" s="1" t="str">
        <x:v>2024Q2</x:v>
      </x:c>
      <x:c r="B2451" s="1" t="str">
        <x:v>009031.OF</x:v>
      </x:c>
      <x:c r="C2451" s="1" t="str">
        <x:v>工银聚和一年定开混合A</x:v>
      </x:c>
      <x:c r="D2451" s="1" t="str">
        <x:v>工银瑞信基金</x:v>
      </x:c>
      <x:c r="E2451" s="9" t="n">
        <x:v>0.1730313453192808</x:v>
      </x:c>
      <x:c r="F2451" s="9" t="n">
        <x:v>0.4466632173589584</x:v>
      </x:c>
      <x:c r="G2451" s="9" t="n">
        <x:v>0.0221675484190948</x:v>
      </x:c>
      <x:c r="H2451" s="9" t="n">
        <x:v>0.641862111097334</x:v>
      </x:c>
      <x:c r="I2451" s="9" t="str">
        <x:v>覆盖/杠杆异常</x:v>
      </x:c>
      <x:c r="J2451" s="9" t="n">
        <x:v>0.1606714697572842</x:v>
      </x:c>
      <x:c r="K2451" s="9" t="n">
        <x:v>0.0089599220136762</x:v>
      </x:c>
      <x:c r="L2451" s="9" t="n">
        <x:v>0.031803268160442995</x:v>
      </x:c>
      <x:c r="M2451" s="9" t="n">
        <x:v>0.0224319178875922</x:v>
      </x:c>
      <x:c r="N2451" s="9"/>
    </x:row>
    <x:row r="2452">
      <x:c r="A2452" s="1" t="str">
        <x:v>2024Q3</x:v>
      </x:c>
      <x:c r="B2452" s="1" t="str">
        <x:v>009031.OF</x:v>
      </x:c>
      <x:c r="C2452" s="1" t="str">
        <x:v>工银聚和一年定开混合A</x:v>
      </x:c>
      <x:c r="D2452" s="1" t="str">
        <x:v>工银瑞信基金</x:v>
      </x:c>
      <x:c r="E2452" s="9" t="n">
        <x:v>0.1076619778346121</x:v>
      </x:c>
      <x:c r="F2452" s="9" t="n">
        <x:v>0.4611799488491048</x:v>
      </x:c>
      <x:c r="G2452" s="9" t="n">
        <x:v>0.160928772094345</x:v>
      </x:c>
      <x:c r="H2452" s="9" t="n">
        <x:v>0.7297706987780619</x:v>
      </x:c>
      <x:c r="I2452" s="9" t="str">
        <x:v>覆盖/杠杆异常</x:v>
      </x:c>
      <x:c r="J2452" s="9" t="n">
        <x:v>-0.0206428811428998</x:v>
      </x:c>
      <x:c r="K2452" s="9" t="n">
        <x:v>0.0278751222406441</x:v>
      </x:c>
      <x:c r="L2452" s="9" t="n">
        <x:v>0.010632994037053381</x:v>
      </x:c>
      <x:c r="M2452" s="9" t="n">
        <x:v>0.0075291450777201</x:v>
      </x:c>
      <x:c r="N2452" s="9"/>
    </x:row>
    <x:row r="2453">
      <x:c r="A2453" s="1" t="str">
        <x:v>2024Q4</x:v>
      </x:c>
      <x:c r="B2453" s="1" t="str">
        <x:v>009031.OF</x:v>
      </x:c>
      <x:c r="C2453" s="1" t="str">
        <x:v>工银聚和一年定开混合A</x:v>
      </x:c>
      <x:c r="D2453" s="1" t="str">
        <x:v>工银瑞信基金</x:v>
      </x:c>
      <x:c r="E2453" s="9" t="n">
        <x:v>0.201393385982231</x:v>
      </x:c>
      <x:c r="F2453" s="9" t="n">
        <x:v>0.2852217357213369</x:v>
      </x:c>
      <x:c r="G2453" s="9" t="n">
        <x:v>0.0922825557749259</x:v>
      </x:c>
      <x:c r="H2453" s="9" t="n">
        <x:v>0.5788976774784939</x:v>
      </x:c>
      <x:c r="I2453" s="9" t="str">
        <x:v>覆盖/杠杆异常</x:v>
      </x:c>
      <x:c r="J2453" s="9" t="n">
        <x:v>-0.0120968459253197</x:v>
      </x:c>
      <x:c r="K2453" s="9" t="n">
        <x:v>-0.0061358304583538</x:v>
      </x:c>
      <x:c r="L2453" s="9" t="n">
        <x:v>-0.004186296974029006</x:v>
      </x:c>
      <x:c r="M2453" s="9" t="n">
        <x:v>0.0087585375652874</x:v>
      </x:c>
      <x:c r="N2453" s="9"/>
    </x:row>
    <x:row r="2454">
      <x:c r="A2454" s="1" t="str">
        <x:v>2025Q1</x:v>
      </x:c>
      <x:c r="B2454" s="1" t="str">
        <x:v>009031.OF</x:v>
      </x:c>
      <x:c r="C2454" s="1" t="str">
        <x:v>工银聚和一年定开混合A</x:v>
      </x:c>
      <x:c r="D2454" s="1" t="str">
        <x:v>工银瑞信基金</x:v>
      </x:c>
      <x:c r="E2454" s="9" t="n">
        <x:v>0.199812246609814</x:v>
      </x:c>
      <x:c r="F2454" s="9" t="n">
        <x:v>0.1393673499231091</x:v>
      </x:c>
      <x:c r="G2454" s="9" t="n">
        <x:v>0.075016725569691</x:v>
      </x:c>
      <x:c r="H2454" s="9" t="n">
        <x:v>0.41419632210261403</x:v>
      </x:c>
      <x:c r="I2454" s="9" t="str">
        <x:v>覆盖/杠杆异常</x:v>
      </x:c>
      <x:c r="J2454" s="9" t="n">
        <x:v>0.0125459507988814</x:v>
      </x:c>
      <x:c r="K2454" s="9" t="n">
        <x:v>0.0167355103051229</x:v>
      </x:c>
      <x:c r="L2454" s="9" t="n">
        <x:v>0.004839218335816545</x:v>
      </x:c>
      <x:c r="M2454" s="9" t="n">
        <x:v>0.004779353194201</x:v>
      </x:c>
      <x:c r="N2454" s="9"/>
    </x:row>
    <x:row r="2455">
      <x:c r="A2455" s="1" t="str">
        <x:v>2025Q2</x:v>
      </x:c>
      <x:c r="B2455" s="1" t="str">
        <x:v>009031.OF</x:v>
      </x:c>
      <x:c r="C2455" s="1" t="str">
        <x:v>工银聚和一年定开混合A</x:v>
      </x:c>
      <x:c r="D2455" s="1" t="str">
        <x:v>工银瑞信基金</x:v>
      </x:c>
      <x:c r="E2455" s="9" t="n">
        <x:v>0.16682497565048</x:v>
      </x:c>
      <x:c r="F2455" s="9" t="n">
        <x:v>0.1716626127730624</x:v>
      </x:c>
      <x:c r="G2455" s="9" t="n">
        <x:v>0.0508780089049673</x:v>
      </x:c>
      <x:c r="H2455" s="9" t="n">
        <x:v>0.3893655973285097</x:v>
      </x:c>
      <x:c r="I2455" s="9" t="str">
        <x:v>覆盖/杠杆异常</x:v>
      </x:c>
      <x:c r="J2455" s="9" t="n">
        <x:v>0.1790131298144346</x:v>
      </x:c>
      <x:c r="K2455" s="9" t="n">
        <x:v>-0.0093141564174268</x:v>
      </x:c>
      <x:c r="L2455" s="9" t="n">
        <x:v>0.028264968596016793</x:v>
      </x:c>
      <x:c r="M2455" s="9" t="n">
        <x:v>0.0109402251466623</x:v>
      </x:c>
      <x:c r="N2455" s="9"/>
    </x:row>
    <x:row r="2456">
      <x:c r="A2456" s="1" t="str">
        <x:v>2025Q3</x:v>
      </x:c>
      <x:c r="B2456" s="1" t="str">
        <x:v>009031.OF</x:v>
      </x:c>
      <x:c r="C2456" s="1" t="str">
        <x:v>工银聚和一年定开混合A</x:v>
      </x:c>
      <x:c r="D2456" s="1" t="str">
        <x:v>工银瑞信基金</x:v>
      </x:c>
      <x:c r="E2456" s="9" t="n">
        <x:v>0.0532241357477523</x:v>
      </x:c>
      <x:c r="F2456" s="9" t="n">
        <x:v>0.114848437381284</x:v>
      </x:c>
      <x:c r="G2456" s="9" t="n">
        <x:v>0.0585032651639863</x:v>
      </x:c>
      <x:c r="H2456" s="9" t="n">
        <x:v>0.2265758382930226</x:v>
      </x:c>
      <x:c r="I2456" s="9" t="str">
        <x:v>覆盖/杠杆异常</x:v>
      </x:c>
      <x:c r="J2456" s="9" t="n">
        <x:v>-0.002316465870377</x:v>
      </x:c>
      <x:c r="K2456" s="9" t="n">
        <x:v>0.0053859744891888</x:v>
      </x:c>
      <x:c r="L2456" s="9" t="n">
        <x:v>0.0004952788599188123</x:v>
      </x:c>
      <x:c r="M2456" s="9" t="n">
        <x:v>0.0003920953575911</x:v>
      </x:c>
      <x:c r="N2456" s="9"/>
    </x:row>
    <x:row r="2457">
      <x:c r="A2457" s="1" t="str">
        <x:v>2025Q4</x:v>
      </x:c>
      <x:c r="B2457" s="1" t="str">
        <x:v>009031.OF</x:v>
      </x:c>
      <x:c r="C2457" s="1" t="str">
        <x:v>工银聚和一年定开混合A</x:v>
      </x:c>
      <x:c r="D2457" s="1" t="str">
        <x:v>工银瑞信基金</x:v>
      </x:c>
      <x:c r="E2457" s="9" t="n">
        <x:v>0.2241694334177215</x:v>
      </x:c>
      <x:c r="F2457" s="9" t="n">
        <x:v>0.3579854129113924</x:v>
      </x:c>
      <x:c r="G2457" s="9" t="n">
        <x:v>0.1218195225316455</x:v>
      </x:c>
      <x:c r="H2457" s="9" t="n">
        <x:v>0.7039743688607595</x:v>
      </x:c>
      <x:c r="I2457" s="9" t="str">
        <x:v>覆盖/杠杆异常</x:v>
      </x:c>
      <x:c r="J2457" s="9" t="n">
        <x:v>-0.0388536352522925</x:v>
      </x:c>
      <x:c r="K2457" s="9" t="n">
        <x:v>0.0082560386605905</x:v>
      </x:c>
      <x:c r="L2457" s="9" t="n">
        <x:v>-0.005754255991801311</x:v>
      </x:c>
      <x:c r="M2457" s="9" t="n">
        <x:v>0.0020380967312063</x:v>
      </x:c>
      <x:c r="N2457" s="9"/>
    </x:row>
    <x:row r="2458">
      <x:c r="A2458" s="1" t="str">
        <x:v>2026Q1</x:v>
      </x:c>
      <x:c r="B2458" s="1" t="str">
        <x:v>009031.OF</x:v>
      </x:c>
      <x:c r="C2458" s="1" t="str">
        <x:v>工银聚和一年定开混合A</x:v>
      </x:c>
      <x:c r="D2458" s="1" t="str">
        <x:v>工银瑞信基金</x:v>
      </x:c>
      <x:c r="E2458" s="9" t="n">
        <x:v>0.2093998035624052</x:v>
      </x:c>
      <x:c r="F2458" s="9" t="n">
        <x:v>0.2432056864578069</x:v>
      </x:c>
      <x:c r="G2458" s="9" t="n">
        <x:v>0.082165479029813</x:v>
      </x:c>
      <x:c r="H2458" s="9" t="n">
        <x:v>0.5347709690500251</x:v>
      </x:c>
      <x:c r="I2458" s="9" t="str">
        <x:v>覆盖/杠杆异常</x:v>
      </x:c>
      <x:c r="J2458" s="9" t="n">
        <x:v>0.1189604611184145</x:v>
      </x:c>
      <x:c r="K2458" s="9" t="n">
        <x:v>0.0119203404212993</x:v>
      </x:c>
      <x:c r="L2458" s="9" t="n">
        <x:v>0.027809391764861982</x:v>
      </x:c>
      <x:c r="M2458" s="9" t="n">
        <x:v>-0.0150981772666823</x:v>
      </x:c>
      <x:c r="N2458" s="9"/>
    </x:row>
    <x:row r="2459">
      <x:c r="A2459" s="1" t="str">
        <x:v>2023Q1</x:v>
      </x:c>
      <x:c r="B2459" s="1" t="str">
        <x:v>009054.OF</x:v>
      </x:c>
      <x:c r="C2459" s="1" t="str">
        <x:v>圆信永丰沣泰A</x:v>
      </x:c>
      <x:c r="D2459" s="1" t="str">
        <x:v>圆信永丰基金</x:v>
      </x:c>
      <x:c r="E2459" s="9" t="n">
        <x:v>0.3853579361179361</x:v>
      </x:c>
      <x:c r="F2459" s="9" t="n">
        <x:v>0.6098116786240786</x:v>
      </x:c>
      <x:c r="G2459" s="9" t="n">
        <x:v>0.0097800147420147</x:v>
      </x:c>
      <x:c r="H2459" s="9" t="n">
        <x:v>1.0049496294840294</x:v>
      </x:c>
      <x:c r="I2459" s="9" t="str">
        <x:v>可用</x:v>
      </x:c>
      <x:c r="J2459" s="9" t="n">
        <x:v>-0.0514647253840476</x:v>
      </x:c>
      <x:c r="K2459" s="9" t="n">
        <x:v>0.0167474576920587</x:v>
      </x:c>
      <x:c r="L2459" s="9" t="n">
        <x:v>-0.00961954506899289</x:v>
      </x:c>
      <x:c r="M2459" s="9" t="n">
        <x:v>-0.0163255158697274</x:v>
      </x:c>
      <x:c r="N2459" s="9" t="n">
        <x:v>-0.00670597080073451</x:v>
      </x:c>
    </x:row>
    <x:row r="2460">
      <x:c r="A2460" s="1" t="str">
        <x:v>2023Q2</x:v>
      </x:c>
      <x:c r="B2460" s="1" t="str">
        <x:v>009054.OF</x:v>
      </x:c>
      <x:c r="C2460" s="1" t="str">
        <x:v>圆信永丰沣泰A</x:v>
      </x:c>
      <x:c r="D2460" s="1" t="str">
        <x:v>圆信永丰基金</x:v>
      </x:c>
      <x:c r="E2460" s="9" t="n">
        <x:v>0.3448798614810868</x:v>
      </x:c>
      <x:c r="F2460" s="9" t="n">
        <x:v>0.6003019456579648</x:v>
      </x:c>
      <x:c r="G2460" s="9" t="n">
        <x:v>0.0204404752264251</x:v>
      </x:c>
      <x:c r="H2460" s="9" t="n">
        <x:v>0.9656222823654768</x:v>
      </x:c>
      <x:c r="I2460" s="9" t="str">
        <x:v>可用</x:v>
      </x:c>
      <x:c r="J2460" s="9" t="n">
        <x:v>-0.0398001275228043</x:v>
      </x:c>
      <x:c r="K2460" s="9" t="n">
        <x:v>0.0067709071031718</x:v>
      </x:c>
      <x:c r="L2460" s="9" t="n">
        <x:v>-0.009661673759090971</x:v>
      </x:c>
      <x:c r="M2460" s="9" t="n">
        <x:v>-0.016933445661331</x:v>
      </x:c>
      <x:c r="N2460" s="9" t="n">
        <x:v>-0.007271771902240027</x:v>
      </x:c>
    </x:row>
    <x:row r="2461">
      <x:c r="A2461" s="1" t="str">
        <x:v>2023Q3</x:v>
      </x:c>
      <x:c r="B2461" s="1" t="str">
        <x:v>009054.OF</x:v>
      </x:c>
      <x:c r="C2461" s="1" t="str">
        <x:v>圆信永丰沣泰A</x:v>
      </x:c>
      <x:c r="D2461" s="1" t="str">
        <x:v>圆信永丰基金</x:v>
      </x:c>
      <x:c r="E2461" s="9" t="n">
        <x:v>0.3533454242928452</x:v>
      </x:c>
      <x:c r="F2461" s="9" t="n">
        <x:v>0.637634840266223</x:v>
      </x:c>
      <x:c r="G2461" s="9" t="n">
        <x:v>0.0082568330560177</x:v>
      </x:c>
      <x:c r="H2461" s="9" t="n">
        <x:v>0.9992370976150858</x:v>
      </x:c>
      <x:c r="I2461" s="9" t="str">
        <x:v>可用</x:v>
      </x:c>
      <x:c r="J2461" s="9" t="n">
        <x:v>-0.0700389210520608</x:v>
      </x:c>
      <x:c r="K2461" s="9" t="n">
        <x:v>0.0140014361109186</x:v>
      </x:c>
      <x:c r="L2461" s="9" t="n">
        <x:v>-0.015820128798070206</x:v>
      </x:c>
      <x:c r="M2461" s="9" t="n">
        <x:v>-0.0097694746764933</x:v>
      </x:c>
      <x:c r="N2461" s="9" t="n">
        <x:v>0.006050654121576906</x:v>
      </x:c>
    </x:row>
    <x:row r="2462">
      <x:c r="A2462" s="1" t="str">
        <x:v>2023Q4</x:v>
      </x:c>
      <x:c r="B2462" s="1" t="str">
        <x:v>009054.OF</x:v>
      </x:c>
      <x:c r="C2462" s="1" t="str">
        <x:v>圆信永丰沣泰A</x:v>
      </x:c>
      <x:c r="D2462" s="1" t="str">
        <x:v>圆信永丰基金</x:v>
      </x:c>
      <x:c r="E2462" s="9" t="n">
        <x:v>0.3675471080446271</x:v>
      </x:c>
      <x:c r="F2462" s="9" t="n">
        <x:v>0.6925100052847916</x:v>
      </x:c>
      <x:c r="G2462" s="9" t="n">
        <x:v>0.0172886359365825</x:v>
      </x:c>
      <x:c r="H2462" s="9" t="n">
        <x:v>1.0773457492660012</x:v>
      </x:c>
      <x:c r="I2462" s="9" t="str">
        <x:v>可用</x:v>
      </x:c>
      <x:c r="J2462" s="9" t="n">
        <x:v>0.031001629210372</x:v>
      </x:c>
      <x:c r="K2462" s="9" t="n">
        <x:v>0.0198746052509315</x:v>
      </x:c>
      <x:c r="L2462" s="9" t="n">
        <x:v>0.02515792214829979</x:v>
      </x:c>
      <x:c r="M2462" s="9" t="n">
        <x:v>0.0292514063176114</x:v>
      </x:c>
      <x:c r="N2462" s="9" t="n">
        <x:v>0.004093484169311611</x:v>
      </x:c>
    </x:row>
    <x:row r="2463">
      <x:c r="A2463" s="1" t="str">
        <x:v>2024Q1</x:v>
      </x:c>
      <x:c r="B2463" s="1" t="str">
        <x:v>009054.OF</x:v>
      </x:c>
      <x:c r="C2463" s="1" t="str">
        <x:v>圆信永丰沣泰A</x:v>
      </x:c>
      <x:c r="D2463" s="1" t="str">
        <x:v>圆信永丰基金</x:v>
      </x:c>
      <x:c r="E2463" s="9" t="n">
        <x:v>0.3146063870206489</x:v>
      </x:c>
      <x:c r="F2463" s="9" t="n">
        <x:v>0.3606302513274336</x:v>
      </x:c>
      <x:c r="G2463" s="9" t="n">
        <x:v>0.0701979368731563</x:v>
      </x:c>
      <x:c r="H2463" s="9" t="n">
        <x:v>0.7454345752212389</x:v>
      </x:c>
      <x:c r="I2463" s="9" t="str">
        <x:v>覆盖/杠杆异常</x:v>
      </x:c>
      <x:c r="J2463" s="9" t="n">
        <x:v>-0.0214333367255786</x:v>
      </x:c>
      <x:c r="K2463" s="9" t="n">
        <x:v>0.0174055286828451</x:v>
      </x:c>
      <x:c r="L2463" s="9" t="n">
        <x:v>-0.00046610444564998757</x:v>
      </x:c>
      <x:c r="M2463" s="9" t="n">
        <x:v>-0.0073152274447153</x:v>
      </x:c>
      <x:c r="N2463" s="9"/>
    </x:row>
    <x:row r="2464">
      <x:c r="A2464" s="1" t="str">
        <x:v>2024Q2</x:v>
      </x:c>
      <x:c r="B2464" s="1" t="str">
        <x:v>009054.OF</x:v>
      </x:c>
      <x:c r="C2464" s="1" t="str">
        <x:v>圆信永丰沣泰A</x:v>
      </x:c>
      <x:c r="D2464" s="1" t="str">
        <x:v>圆信永丰基金</x:v>
      </x:c>
      <x:c r="E2464" s="9" t="n">
        <x:v>0.3433448176291793</x:v>
      </x:c>
      <x:c r="F2464" s="9" t="n">
        <x:v>0.56837767112462</x:v>
      </x:c>
      <x:c r="G2464" s="9" t="n">
        <x:v>0.0051437045592705</x:v>
      </x:c>
      <x:c r="H2464" s="9" t="n">
        <x:v>0.9168661933130698</x:v>
      </x:c>
      <x:c r="I2464" s="9" t="str">
        <x:v>可用</x:v>
      </x:c>
      <x:c r="J2464" s="9" t="n">
        <x:v>0.1606714697572842</x:v>
      </x:c>
      <x:c r="K2464" s="9" t="n">
        <x:v>0.0089599220136762</x:v>
      </x:c>
      <x:c r="L2464" s="9" t="n">
        <x:v>0.06025833608961843</x:v>
      </x:c>
      <x:c r="M2464" s="9" t="n">
        <x:v>0.0823310181263763</x:v>
      </x:c>
      <x:c r="N2464" s="9" t="n">
        <x:v>0.02207268203675787</x:v>
      </x:c>
    </x:row>
    <x:row r="2465">
      <x:c r="A2465" s="1" t="str">
        <x:v>2024Q3</x:v>
      </x:c>
      <x:c r="B2465" s="1" t="str">
        <x:v>009054.OF</x:v>
      </x:c>
      <x:c r="C2465" s="1" t="str">
        <x:v>圆信永丰沣泰A</x:v>
      </x:c>
      <x:c r="D2465" s="1" t="str">
        <x:v>圆信永丰基金</x:v>
      </x:c>
      <x:c r="E2465" s="9" t="n">
        <x:v>0.4294624749558043</x:v>
      </x:c>
      <x:c r="F2465" s="9" t="n">
        <x:v>0.495566027695934</x:v>
      </x:c>
      <x:c r="G2465" s="9" t="n">
        <x:v>0.0782016876841485</x:v>
      </x:c>
      <x:c r="H2465" s="9" t="n">
        <x:v>1.003230190335887</x:v>
      </x:c>
      <x:c r="I2465" s="9" t="str">
        <x:v>可用</x:v>
      </x:c>
      <x:c r="J2465" s="9" t="n">
        <x:v>-0.0206428811428998</x:v>
      </x:c>
      <x:c r="K2465" s="9" t="n">
        <x:v>0.0278751222406441</x:v>
      </x:c>
      <x:c r="L2465" s="9" t="n">
        <x:v>0.00494862077448633</x:v>
      </x:c>
      <x:c r="M2465" s="9" t="n">
        <x:v>0.0117389262795428</x:v>
      </x:c>
      <x:c r="N2465" s="9" t="n">
        <x:v>0.0067903055050564706</x:v>
      </x:c>
    </x:row>
    <x:row r="2466">
      <x:c r="A2466" s="1" t="str">
        <x:v>2024Q4</x:v>
      </x:c>
      <x:c r="B2466" s="1" t="str">
        <x:v>009054.OF</x:v>
      </x:c>
      <x:c r="C2466" s="1" t="str">
        <x:v>圆信永丰沣泰A</x:v>
      </x:c>
      <x:c r="D2466" s="1" t="str">
        <x:v>圆信永丰基金</x:v>
      </x:c>
      <x:c r="E2466" s="9" t="n">
        <x:v>0.3854794625689519</x:v>
      </x:c>
      <x:c r="F2466" s="9" t="n">
        <x:v>0.4561849369582347</x:v>
      </x:c>
      <x:c r="G2466" s="9" t="n">
        <x:v>0.1623492915681638</x:v>
      </x:c>
      <x:c r="H2466" s="9" t="n">
        <x:v>1.0040136910953503</x:v>
      </x:c>
      <x:c r="I2466" s="9" t="str">
        <x:v>可用</x:v>
      </x:c>
      <x:c r="J2466" s="9" t="n">
        <x:v>-0.0120968459253197</x:v>
      </x:c>
      <x:c r="K2466" s="9" t="n">
        <x:v>-0.0061358304583538</x:v>
      </x:c>
      <x:c r="L2466" s="9" t="n">
        <x:v>-0.007462159096902198</x:v>
      </x:c>
      <x:c r="M2466" s="9" t="n">
        <x:v>0.033647896039604</x:v>
      </x:c>
      <x:c r="N2466" s="9" t="n">
        <x:v>0.041110055136506195</x:v>
      </x:c>
    </x:row>
    <x:row r="2467">
      <x:c r="A2467" s="1" t="str">
        <x:v>2025Q1</x:v>
      </x:c>
      <x:c r="B2467" s="1" t="str">
        <x:v>009054.OF</x:v>
      </x:c>
      <x:c r="C2467" s="1" t="str">
        <x:v>圆信永丰沣泰A</x:v>
      </x:c>
      <x:c r="D2467" s="1" t="str">
        <x:v>圆信永丰基金</x:v>
      </x:c>
      <x:c r="E2467" s="9" t="n">
        <x:v>0.3576188006535948</x:v>
      </x:c>
      <x:c r="F2467" s="9" t="n">
        <x:v>0.539979227124183</x:v>
      </x:c>
      <x:c r="G2467" s="9" t="n">
        <x:v>0.0795927753267973</x:v>
      </x:c>
      <x:c r="H2467" s="9" t="n">
        <x:v>0.9771908031045751</x:v>
      </x:c>
      <x:c r="I2467" s="9" t="str">
        <x:v>可用</x:v>
      </x:c>
      <x:c r="J2467" s="9" t="n">
        <x:v>0.0125459507988814</x:v>
      </x:c>
      <x:c r="K2467" s="9" t="n">
        <x:v>0.0167355103051229</x:v>
      </x:c>
      <x:c r="L2467" s="9" t="n">
        <x:v>0.01352349579784404</x:v>
      </x:c>
      <x:c r="M2467" s="9" t="n">
        <x:v>0.0172117039586918</x:v>
      </x:c>
      <x:c r="N2467" s="9" t="n">
        <x:v>0.0036882081608477606</x:v>
      </x:c>
    </x:row>
    <x:row r="2468">
      <x:c r="A2468" s="1" t="str">
        <x:v>2025Q2</x:v>
      </x:c>
      <x:c r="B2468" s="1" t="str">
        <x:v>009054.OF</x:v>
      </x:c>
      <x:c r="C2468" s="1" t="str">
        <x:v>圆信永丰沣泰A</x:v>
      </x:c>
      <x:c r="D2468" s="1" t="str">
        <x:v>圆信永丰基金</x:v>
      </x:c>
      <x:c r="E2468" s="9" t="n">
        <x:v>0.3868887308730873</x:v>
      </x:c>
      <x:c r="F2468" s="9" t="n">
        <x:v>0.513078198019802</x:v>
      </x:c>
      <x:c r="G2468" s="9" t="n">
        <x:v>0.0629013276327632</x:v>
      </x:c>
      <x:c r="H2468" s="9" t="n">
        <x:v>0.9628682565256526</x:v>
      </x:c>
      <x:c r="I2468" s="9" t="str">
        <x:v>可用</x:v>
      </x:c>
      <x:c r="J2468" s="9" t="n">
        <x:v>0.1790131298144346</x:v>
      </x:c>
      <x:c r="K2468" s="9" t="n">
        <x:v>-0.0093141564174268</x:v>
      </x:c>
      <x:c r="L2468" s="9" t="n">
        <x:v>0.0644792720127979</x:v>
      </x:c>
      <x:c r="M2468" s="9" t="n">
        <x:v>0.1792834547193409</x:v>
      </x:c>
      <x:c r="N2468" s="9" t="n">
        <x:v>0.114804182706543</x:v>
      </x:c>
    </x:row>
    <x:row r="2469">
      <x:c r="A2469" s="1" t="str">
        <x:v>2025Q3</x:v>
      </x:c>
      <x:c r="B2469" s="1" t="str">
        <x:v>009054.OF</x:v>
      </x:c>
      <x:c r="C2469" s="1" t="str">
        <x:v>圆信永丰沣泰A</x:v>
      </x:c>
      <x:c r="D2469" s="1" t="str">
        <x:v>圆信永丰基金</x:v>
      </x:c>
      <x:c r="E2469" s="9" t="n">
        <x:v>0.4188041375186846</x:v>
      </x:c>
      <x:c r="F2469" s="9" t="n">
        <x:v>0.3406466255605381</x:v>
      </x:c>
      <x:c r="G2469" s="9" t="n">
        <x:v>0.0094898041853512</x:v>
      </x:c>
      <x:c r="H2469" s="9" t="n">
        <x:v>0.7689405672645738</x:v>
      </x:c>
      <x:c r="I2469" s="9" t="str">
        <x:v>覆盖/杠杆异常</x:v>
      </x:c>
      <x:c r="J2469" s="9" t="n">
        <x:v>-0.002316465870377</x:v>
      </x:c>
      <x:c r="K2469" s="9" t="n">
        <x:v>0.0053859744891888</x:v>
      </x:c>
      <x:c r="L2469" s="9" t="n">
        <x:v>0.000864568544162599</x:v>
      </x:c>
      <x:c r="M2469" s="9" t="n">
        <x:v>0.0305053025577042</x:v>
      </x:c>
      <x:c r="N2469" s="9"/>
    </x:row>
    <x:row r="2470">
      <x:c r="A2470" s="1" t="str">
        <x:v>2025Q4</x:v>
      </x:c>
      <x:c r="B2470" s="1" t="str">
        <x:v>009054.OF</x:v>
      </x:c>
      <x:c r="C2470" s="1" t="str">
        <x:v>圆信永丰沣泰A</x:v>
      </x:c>
      <x:c r="D2470" s="1" t="str">
        <x:v>圆信永丰基金</x:v>
      </x:c>
      <x:c r="E2470" s="9" t="n">
        <x:v>0.3648646959158916</x:v>
      </x:c>
      <x:c r="F2470" s="9" t="n">
        <x:v>0.2292527149211483</x:v>
      </x:c>
      <x:c r="G2470" s="9" t="n">
        <x:v>0.0585526696320258</x:v>
      </x:c>
      <x:c r="H2470" s="9" t="n">
        <x:v>0.6526700804690657</x:v>
      </x:c>
      <x:c r="I2470" s="9" t="str">
        <x:v>覆盖/杠杆异常</x:v>
      </x:c>
      <x:c r="J2470" s="9" t="n">
        <x:v>-0.0388536352522925</x:v>
      </x:c>
      <x:c r="K2470" s="9" t="n">
        <x:v>0.0082560386605905</x:v>
      </x:c>
      <x:c r="L2470" s="9" t="n">
        <x:v>-0.012283600534120337</x:v>
      </x:c>
      <x:c r="M2470" s="9" t="n">
        <x:v>0.0226405956777044</x:v>
      </x:c>
      <x:c r="N2470" s="9"/>
    </x:row>
    <x:row r="2471">
      <x:c r="A2471" s="1" t="str">
        <x:v>2026Q1</x:v>
      </x:c>
      <x:c r="B2471" s="1" t="str">
        <x:v>009054.OF</x:v>
      </x:c>
      <x:c r="C2471" s="1" t="str">
        <x:v>圆信永丰沣泰A</x:v>
      </x:c>
      <x:c r="D2471" s="1" t="str">
        <x:v>圆信永丰基金</x:v>
      </x:c>
      <x:c r="E2471" s="9" t="n">
        <x:v>0.3949280509222133</x:v>
      </x:c>
      <x:c r="F2471" s="9" t="n">
        <x:v>0.2575418223736969</x:v>
      </x:c>
      <x:c r="G2471" s="9" t="n">
        <x:v>0.0200456455493183</x:v>
      </x:c>
      <x:c r="H2471" s="9" t="n">
        <x:v>0.6725155188452285</x:v>
      </x:c>
      <x:c r="I2471" s="9" t="str">
        <x:v>覆盖/杠杆异常</x:v>
      </x:c>
      <x:c r="J2471" s="9" t="n">
        <x:v>0.1189604611184145</x:v>
      </x:c>
      <x:c r="K2471" s="9" t="n">
        <x:v>0.0119203404212993</x:v>
      </x:c>
      <x:c r="L2471" s="9" t="n">
        <x:v>0.05005080924171944</x:v>
      </x:c>
      <x:c r="M2471" s="9" t="n">
        <x:v>0.1751021133013675</x:v>
      </x:c>
      <x:c r="N2471" s="9"/>
    </x:row>
    <x:row r="2472">
      <x:c r="A2472" s="1" t="str">
        <x:v>2023Q1</x:v>
      </x:c>
      <x:c r="B2472" s="1" t="str">
        <x:v>009114.OF</x:v>
      </x:c>
      <x:c r="C2472" s="1" t="str">
        <x:v>鹏扬景泓回报混合A</x:v>
      </x:c>
      <x:c r="D2472" s="1" t="str">
        <x:v>鹏扬基金</x:v>
      </x:c>
      <x:c r="E2472" s="9" t="n">
        <x:v>0.865239761321764</x:v>
      </x:c>
      <x:c r="F2472" s="9" t="n">
        <x:v>0.0579058343040532</x:v>
      </x:c>
      <x:c r="G2472" s="9" t="n">
        <x:v>0.0350691224890051</x:v>
      </x:c>
      <x:c r="H2472" s="9" t="n">
        <x:v>0.9582147181148222</x:v>
      </x:c>
      <x:c r="I2472" s="9" t="str">
        <x:v>可用</x:v>
      </x:c>
      <x:c r="J2472" s="9" t="n">
        <x:v>-0.0514647253840476</x:v>
      </x:c>
      <x:c r="K2472" s="9" t="n">
        <x:v>0.0167474576920587</x:v>
      </x:c>
      <x:c r="L2472" s="9" t="n">
        <x:v>-0.04355955119765298</x:v>
      </x:c>
      <x:c r="M2472" s="9" t="n">
        <x:v>-0.0181035576466109</x:v>
      </x:c>
      <x:c r="N2472" s="9" t="n">
        <x:v>0.02545599355104208</x:v>
      </x:c>
    </x:row>
    <x:row r="2473">
      <x:c r="A2473" s="1" t="str">
        <x:v>2023Q2</x:v>
      </x:c>
      <x:c r="B2473" s="1" t="str">
        <x:v>009114.OF</x:v>
      </x:c>
      <x:c r="C2473" s="1" t="str">
        <x:v>鹏扬景泓回报混合A</x:v>
      </x:c>
      <x:c r="D2473" s="1" t="str">
        <x:v>鹏扬基金</x:v>
      </x:c>
      <x:c r="E2473" s="9" t="n">
        <x:v>0.7957755355960803</x:v>
      </x:c>
      <x:c r="F2473" s="9" t="n">
        <x:v>0.0629632767862937</x:v>
      </x:c>
      <x:c r="G2473" s="9" t="n">
        <x:v>0.0441740811863196</x:v>
      </x:c>
      <x:c r="H2473" s="9" t="n">
        <x:v>0.9029128935686935</x:v>
      </x:c>
      <x:c r="I2473" s="9" t="str">
        <x:v>可用</x:v>
      </x:c>
      <x:c r="J2473" s="9" t="n">
        <x:v>-0.0398001275228043</x:v>
      </x:c>
      <x:c r="K2473" s="9" t="n">
        <x:v>0.0067709071031718</x:v>
      </x:c>
      <x:c r="L2473" s="9" t="n">
        <x:v>-0.031245649298220598</x:v>
      </x:c>
      <x:c r="M2473" s="9" t="n">
        <x:v>-0.0331356349953538</x:v>
      </x:c>
      <x:c r="N2473" s="9" t="n">
        <x:v>-0.0018899856971332056</x:v>
      </x:c>
    </x:row>
    <x:row r="2474">
      <x:c r="A2474" s="1" t="str">
        <x:v>2023Q3</x:v>
      </x:c>
      <x:c r="B2474" s="1" t="str">
        <x:v>009114.OF</x:v>
      </x:c>
      <x:c r="C2474" s="1" t="str">
        <x:v>鹏扬景泓回报混合A</x:v>
      </x:c>
      <x:c r="D2474" s="1" t="str">
        <x:v>鹏扬基金</x:v>
      </x:c>
      <x:c r="E2474" s="9" t="n">
        <x:v>0.8462363436835972</x:v>
      </x:c>
      <x:c r="F2474" s="9" t="n">
        <x:v>0.0593250281033655</x:v>
      </x:c>
      <x:c r="G2474" s="9" t="n">
        <x:v>0.0419686363013229</x:v>
      </x:c>
      <x:c r="H2474" s="9" t="n">
        <x:v>0.9475300080882856</x:v>
      </x:c>
      <x:c r="I2474" s="9" t="str">
        <x:v>可用</x:v>
      </x:c>
      <x:c r="J2474" s="9" t="n">
        <x:v>-0.0700389210520608</x:v>
      </x:c>
      <x:c r="K2474" s="9" t="n">
        <x:v>0.0140014361109186</x:v>
      </x:c>
      <x:c r="L2474" s="9" t="n">
        <x:v>-0.05843884487587234</x:v>
      </x:c>
      <x:c r="M2474" s="9" t="n">
        <x:v>-0.0533404435404504</x:v>
      </x:c>
      <x:c r="N2474" s="9" t="n">
        <x:v>0.005098401335421936</x:v>
      </x:c>
    </x:row>
    <x:row r="2475">
      <x:c r="A2475" s="1" t="str">
        <x:v>2023Q4</x:v>
      </x:c>
      <x:c r="B2475" s="1" t="str">
        <x:v>009114.OF</x:v>
      </x:c>
      <x:c r="C2475" s="1" t="str">
        <x:v>鹏扬景泓回报混合A</x:v>
      </x:c>
      <x:c r="D2475" s="1" t="str">
        <x:v>鹏扬基金</x:v>
      </x:c>
      <x:c r="E2475" s="9" t="n">
        <x:v>0.8040424249169937</x:v>
      </x:c>
      <x:c r="F2475" s="9" t="n">
        <x:v>0.0599255940990039</x:v>
      </x:c>
      <x:c r="G2475" s="9" t="n">
        <x:v>0.0471320223362511</x:v>
      </x:c>
      <x:c r="H2475" s="9" t="n">
        <x:v>0.9111000413522488</x:v>
      </x:c>
      <x:c r="I2475" s="9" t="str">
        <x:v>可用</x:v>
      </x:c>
      <x:c r="J2475" s="9" t="n">
        <x:v>0.031001629210372</x:v>
      </x:c>
      <x:c r="K2475" s="9" t="n">
        <x:v>0.0198746052509315</x:v>
      </x:c>
      <x:c r="L2475" s="9" t="n">
        <x:v>0.026117622653830264</x:v>
      </x:c>
      <x:c r="M2475" s="9" t="n">
        <x:v>0.0232427047645018</x:v>
      </x:c>
      <x:c r="N2475" s="9" t="n">
        <x:v>-0.0028749178893284627</x:v>
      </x:c>
    </x:row>
    <x:row r="2476">
      <x:c r="A2476" s="1" t="str">
        <x:v>2024Q1</x:v>
      </x:c>
      <x:c r="B2476" s="1" t="str">
        <x:v>009114.OF</x:v>
      </x:c>
      <x:c r="C2476" s="1" t="str">
        <x:v>鹏扬景泓回报混合A</x:v>
      </x:c>
      <x:c r="D2476" s="1" t="str">
        <x:v>鹏扬基金</x:v>
      </x:c>
      <x:c r="E2476" s="9" t="n">
        <x:v>0.7539960726557178</x:v>
      </x:c>
      <x:c r="F2476" s="9" t="n">
        <x:v>0.0604593265723151</x:v>
      </x:c>
      <x:c r="G2476" s="9" t="n">
        <x:v>0.0977459333989252</x:v>
      </x:c>
      <x:c r="H2476" s="9" t="n">
        <x:v>0.9122013326269581</x:v>
      </x:c>
      <x:c r="I2476" s="9" t="str">
        <x:v>可用</x:v>
      </x:c>
      <x:c r="J2476" s="9" t="n">
        <x:v>-0.0214333367255786</x:v>
      </x:c>
      <x:c r="K2476" s="9" t="n">
        <x:v>0.0174055286828451</x:v>
      </x:c>
      <x:c r="L2476" s="9" t="n">
        <x:v>-0.015108325172193897</x:v>
      </x:c>
      <x:c r="M2476" s="9" t="n">
        <x:v>-0.022301762018323</x:v>
      </x:c>
      <x:c r="N2476" s="9" t="n">
        <x:v>-0.007193436846129102</x:v>
      </x:c>
    </x:row>
    <x:row r="2477">
      <x:c r="A2477" s="1" t="str">
        <x:v>2024Q2</x:v>
      </x:c>
      <x:c r="B2477" s="1" t="str">
        <x:v>009114.OF</x:v>
      </x:c>
      <x:c r="C2477" s="1" t="str">
        <x:v>鹏扬景泓回报混合A</x:v>
      </x:c>
      <x:c r="D2477" s="1" t="str">
        <x:v>鹏扬基金</x:v>
      </x:c>
      <x:c r="E2477" s="9" t="n">
        <x:v>0.8204434542966612</x:v>
      </x:c>
      <x:c r="F2477" s="9" t="n">
        <x:v>0.0627364065994213</x:v>
      </x:c>
      <x:c r="G2477" s="9" t="n">
        <x:v>0.0334837038079599</x:v>
      </x:c>
      <x:c r="H2477" s="9" t="n">
        <x:v>0.9166635647040424</x:v>
      </x:c>
      <x:c r="I2477" s="9" t="str">
        <x:v>可用</x:v>
      </x:c>
      <x:c r="J2477" s="9" t="n">
        <x:v>0.1606714697572842</x:v>
      </x:c>
      <x:c r="K2477" s="9" t="n">
        <x:v>0.0089599220136762</x:v>
      </x:c>
      <x:c r="L2477" s="9" t="n">
        <x:v>0.13238396896513688</x:v>
      </x:c>
      <x:c r="M2477" s="9" t="n">
        <x:v>0.1178541271325264</x:v>
      </x:c>
      <x:c r="N2477" s="9" t="n">
        <x:v>-0.014529841832610482</x:v>
      </x:c>
    </x:row>
    <x:row r="2478">
      <x:c r="A2478" s="1" t="str">
        <x:v>2024Q3</x:v>
      </x:c>
      <x:c r="B2478" s="1" t="str">
        <x:v>009114.OF</x:v>
      </x:c>
      <x:c r="C2478" s="1" t="str">
        <x:v>鹏扬景泓回报混合A</x:v>
      </x:c>
      <x:c r="D2478" s="1" t="str">
        <x:v>鹏扬基金</x:v>
      </x:c>
      <x:c r="E2478" s="9" t="n">
        <x:v>0.8092526949762487</x:v>
      </x:c>
      <x:c r="F2478" s="9" t="n">
        <x:v>0.0866859294659565</x:v>
      </x:c>
      <x:c r="G2478" s="9" t="n">
        <x:v>0.023303712537786</x:v>
      </x:c>
      <x:c r="H2478" s="9" t="n">
        <x:v>0.9192423369799912</x:v>
      </x:c>
      <x:c r="I2478" s="9" t="str">
        <x:v>可用</x:v>
      </x:c>
      <x:c r="J2478" s="9" t="n">
        <x:v>-0.0206428811428998</x:v>
      </x:c>
      <x:c r="K2478" s="9" t="n">
        <x:v>0.0278751222406441</x:v>
      </x:c>
      <x:c r="L2478" s="9" t="n">
        <x:v>-0.01428892631655866</x:v>
      </x:c>
      <x:c r="M2478" s="9" t="n">
        <x:v>-0.0042826534519543</x:v>
      </x:c>
      <x:c r="N2478" s="9" t="n">
        <x:v>0.01000627286460436</x:v>
      </x:c>
    </x:row>
    <x:row r="2479">
      <x:c r="A2479" s="1" t="str">
        <x:v>2024Q4</x:v>
      </x:c>
      <x:c r="B2479" s="1" t="str">
        <x:v>009114.OF</x:v>
      </x:c>
      <x:c r="C2479" s="1" t="str">
        <x:v>鹏扬景泓回报混合A</x:v>
      </x:c>
      <x:c r="D2479" s="1" t="str">
        <x:v>鹏扬基金</x:v>
      </x:c>
      <x:c r="E2479" s="9" t="n">
        <x:v>0.8992906800236583</x:v>
      </x:c>
      <x:c r="F2479" s="9" t="n">
        <x:v>0.0554163008280349</x:v>
      </x:c>
      <x:c r="G2479" s="9" t="n">
        <x:v>0.024034873576815</x:v>
      </x:c>
      <x:c r="H2479" s="9" t="n">
        <x:v>0.9787418544285083</x:v>
      </x:c>
      <x:c r="I2479" s="9" t="str">
        <x:v>可用</x:v>
      </x:c>
      <x:c r="J2479" s="9" t="n">
        <x:v>-0.0120968459253197</x:v>
      </x:c>
      <x:c r="K2479" s="9" t="n">
        <x:v>-0.0061358304583538</x:v>
      </x:c>
      <x:c r="L2479" s="9" t="n">
        <x:v>-0.011218605824832126</x:v>
      </x:c>
      <x:c r="M2479" s="9" t="n">
        <x:v>0.0142947532621851</x:v>
      </x:c>
      <x:c r="N2479" s="9" t="n">
        <x:v>0.025513359087017226</x:v>
      </x:c>
    </x:row>
    <x:row r="2480">
      <x:c r="A2480" s="1" t="str">
        <x:v>2025Q1</x:v>
      </x:c>
      <x:c r="B2480" s="1" t="str">
        <x:v>009114.OF</x:v>
      </x:c>
      <x:c r="C2480" s="1" t="str">
        <x:v>鹏扬景泓回报混合A</x:v>
      </x:c>
      <x:c r="D2480" s="1" t="str">
        <x:v>鹏扬基金</x:v>
      </x:c>
      <x:c r="E2480" s="9" t="n">
        <x:v>0.8451876603700847</x:v>
      </x:c>
      <x:c r="F2480" s="9" t="n">
        <x:v>0.0561233106399383</x:v>
      </x:c>
      <x:c r="G2480" s="9" t="n">
        <x:v>0.0247814828835774</x:v>
      </x:c>
      <x:c r="H2480" s="9" t="n">
        <x:v>0.9260924538936004</x:v>
      </x:c>
      <x:c r="I2480" s="9" t="str">
        <x:v>可用</x:v>
      </x:c>
      <x:c r="J2480" s="9" t="n">
        <x:v>0.0125459507988814</x:v>
      </x:c>
      <x:c r="K2480" s="9" t="n">
        <x:v>0.0167355103051229</x:v>
      </x:c>
      <x:c r="L2480" s="9" t="n">
        <x:v>0.011542935046397067</x:v>
      </x:c>
      <x:c r="M2480" s="9" t="n">
        <x:v>0.0017460641777655</x:v>
      </x:c>
      <x:c r="N2480" s="9" t="n">
        <x:v>-0.009796870868631567</x:v>
      </x:c>
    </x:row>
    <x:row r="2481">
      <x:c r="A2481" s="1" t="str">
        <x:v>2025Q2</x:v>
      </x:c>
      <x:c r="B2481" s="1" t="str">
        <x:v>009114.OF</x:v>
      </x:c>
      <x:c r="C2481" s="1" t="str">
        <x:v>鹏扬景泓回报混合A</x:v>
      </x:c>
      <x:c r="D2481" s="1" t="str">
        <x:v>鹏扬基金</x:v>
      </x:c>
      <x:c r="E2481" s="9" t="n">
        <x:v>0.7788588210485736</x:v>
      </x:c>
      <x:c r="F2481" s="9" t="n">
        <x:v>0.0557573882806476</x:v>
      </x:c>
      <x:c r="G2481" s="9" t="n">
        <x:v>0.0334774626831148</x:v>
      </x:c>
      <x:c r="H2481" s="9" t="n">
        <x:v>0.868093672012336</x:v>
      </x:c>
      <x:c r="I2481" s="9" t="str">
        <x:v>可用</x:v>
      </x:c>
      <x:c r="J2481" s="9" t="n">
        <x:v>0.1790131298144346</x:v>
      </x:c>
      <x:c r="K2481" s="9" t="n">
        <x:v>-0.0093141564174268</x:v>
      </x:c>
      <x:c r="L2481" s="9" t="n">
        <x:v>0.13890662220361263</x:v>
      </x:c>
      <x:c r="M2481" s="9" t="n">
        <x:v>0.1510209207171302</x:v>
      </x:c>
      <x:c r="N2481" s="9" t="n">
        <x:v>0.012114298513517557</x:v>
      </x:c>
    </x:row>
    <x:row r="2482">
      <x:c r="A2482" s="1" t="str">
        <x:v>2025Q3</x:v>
      </x:c>
      <x:c r="B2482" s="1" t="str">
        <x:v>009114.OF</x:v>
      </x:c>
      <x:c r="C2482" s="1" t="str">
        <x:v>鹏扬景泓回报混合A</x:v>
      </x:c>
      <x:c r="D2482" s="1" t="str">
        <x:v>鹏扬基金</x:v>
      </x:c>
      <x:c r="E2482" s="9" t="n">
        <x:v>0.7732768825346534</x:v>
      </x:c>
      <x:c r="F2482" s="9" t="n">
        <x:v>0.0542778010297029</x:v>
      </x:c>
      <x:c r="G2482" s="9" t="n">
        <x:v>0.0381393627722772</x:v>
      </x:c>
      <x:c r="H2482" s="9" t="n">
        <x:v>0.8656940463366336</x:v>
      </x:c>
      <x:c r="I2482" s="9" t="str">
        <x:v>可用</x:v>
      </x:c>
      <x:c r="J2482" s="9" t="n">
        <x:v>-0.002316465870377</x:v>
      </x:c>
      <x:c r="K2482" s="9" t="n">
        <x:v>0.0053859744891888</x:v>
      </x:c>
      <x:c r="L2482" s="9" t="n">
        <x:v>-0.0014989306550678037</x:v>
      </x:c>
      <x:c r="M2482" s="9" t="n">
        <x:v>-0.0408869687848167</x:v>
      </x:c>
      <x:c r="N2482" s="9" t="n">
        <x:v>-0.0393880381297489</x:v>
      </x:c>
    </x:row>
    <x:row r="2483">
      <x:c r="A2483" s="1" t="str">
        <x:v>2025Q4</x:v>
      </x:c>
      <x:c r="B2483" s="1" t="str">
        <x:v>009114.OF</x:v>
      </x:c>
      <x:c r="C2483" s="1" t="str">
        <x:v>鹏扬景泓回报混合A</x:v>
      </x:c>
      <x:c r="D2483" s="1" t="str">
        <x:v>鹏扬基金</x:v>
      </x:c>
      <x:c r="E2483" s="9" t="n">
        <x:v>0.8142983403790087</x:v>
      </x:c>
      <x:c r="F2483" s="9" t="n">
        <x:v>0.0553646389004581</x:v>
      </x:c>
      <x:c r="G2483" s="9" t="n">
        <x:v>0.0362862632236568</x:v>
      </x:c>
      <x:c r="H2483" s="9" t="n">
        <x:v>0.9059492425031236</x:v>
      </x:c>
      <x:c r="I2483" s="9" t="str">
        <x:v>可用</x:v>
      </x:c>
      <x:c r="J2483" s="9" t="n">
        <x:v>-0.0388536352522925</x:v>
      </x:c>
      <x:c r="K2483" s="9" t="n">
        <x:v>0.0082560386605905</x:v>
      </x:c>
      <x:c r="L2483" s="9" t="n">
        <x:v>-0.031181358104441316</x:v>
      </x:c>
      <x:c r="M2483" s="9" t="n">
        <x:v>-0.013420542496481</x:v>
      </x:c>
      <x:c r="N2483" s="9" t="n">
        <x:v>0.017760815607960317</x:v>
      </x:c>
    </x:row>
    <x:row r="2484">
      <x:c r="A2484" s="1" t="str">
        <x:v>2026Q1</x:v>
      </x:c>
      <x:c r="B2484" s="1" t="str">
        <x:v>009114.OF</x:v>
      </x:c>
      <x:c r="C2484" s="1" t="str">
        <x:v>鹏扬景泓回报混合A</x:v>
      </x:c>
      <x:c r="D2484" s="1" t="str">
        <x:v>鹏扬基金</x:v>
      </x:c>
      <x:c r="E2484" s="9" t="n">
        <x:v>0.8486295855311806</x:v>
      </x:c>
      <x:c r="F2484" s="9" t="n">
        <x:v>0.0966333947498151</x:v>
      </x:c>
      <x:c r="G2484" s="9" t="n">
        <x:v>0.0266681697066798</x:v>
      </x:c>
      <x:c r="H2484" s="9" t="n">
        <x:v>0.9719311499876756</x:v>
      </x:c>
      <x:c r="I2484" s="9" t="str">
        <x:v>可用</x:v>
      </x:c>
      <x:c r="J2484" s="9" t="n">
        <x:v>0.1189604611184145</x:v>
      </x:c>
      <x:c r="K2484" s="9" t="n">
        <x:v>0.0119203404212993</x:v>
      </x:c>
      <x:c r="L2484" s="9" t="n">
        <x:v>0.10210526977500183</x:v>
      </x:c>
      <x:c r="M2484" s="9" t="n">
        <x:v>0.0021719246808757</x:v>
      </x:c>
      <x:c r="N2484" s="9" t="n">
        <x:v>-0.09993334509412613</x:v>
      </x:c>
    </x:row>
    <x:row r="2485">
      <x:c r="A2485" s="1" t="str">
        <x:v>2023Q1</x:v>
      </x:c>
      <x:c r="B2485" s="1" t="str">
        <x:v>009124.OF</x:v>
      </x:c>
      <x:c r="C2485" s="1" t="str">
        <x:v>华泰保兴科荣A</x:v>
      </x:c>
      <x:c r="D2485" s="1" t="str">
        <x:v>华泰保兴基金</x:v>
      </x:c>
      <x:c r="E2485" s="9" t="n">
        <x:v>0.1495628800007634</x:v>
      </x:c>
      <x:c r="F2485" s="9" t="n">
        <x:v>0.9106166049396854</x:v>
      </x:c>
      <x:c r="G2485" s="9" t="n">
        <x:v>0.0151183889525118</x:v>
      </x:c>
      <x:c r="H2485" s="9" t="n">
        <x:v>1.0752978738929606</x:v>
      </x:c>
      <x:c r="I2485" s="9" t="str">
        <x:v>可用</x:v>
      </x:c>
      <x:c r="J2485" s="9" t="n">
        <x:v>-0.0514647253840476</x:v>
      </x:c>
      <x:c r="K2485" s="9" t="n">
        <x:v>0.0167474576920587</x:v>
      </x:c>
      <x:c r="L2485" s="9" t="n">
        <x:v>0.007553300518026959</x:v>
      </x:c>
      <x:c r="M2485" s="9" t="n">
        <x:v>0.0022421524663678</x:v>
      </x:c>
      <x:c r="N2485" s="9" t="n">
        <x:v>-0.005311148051659159</x:v>
      </x:c>
    </x:row>
    <x:row r="2486">
      <x:c r="A2486" s="1" t="str">
        <x:v>2023Q2</x:v>
      </x:c>
      <x:c r="B2486" s="1" t="str">
        <x:v>009124.OF</x:v>
      </x:c>
      <x:c r="C2486" s="1" t="str">
        <x:v>华泰保兴科荣A</x:v>
      </x:c>
      <x:c r="D2486" s="1" t="str">
        <x:v>华泰保兴基金</x:v>
      </x:c>
      <x:c r="E2486" s="9" t="n">
        <x:v>0.1475199014816789</x:v>
      </x:c>
      <x:c r="F2486" s="9" t="n">
        <x:v>0.8631186118115334</x:v>
      </x:c>
      <x:c r="G2486" s="9" t="n">
        <x:v>0.0094713344252304</x:v>
      </x:c>
      <x:c r="H2486" s="9" t="n">
        <x:v>1.0201098477184427</x:v>
      </x:c>
      <x:c r="I2486" s="9" t="str">
        <x:v>可用</x:v>
      </x:c>
      <x:c r="J2486" s="9" t="n">
        <x:v>-0.0398001275228043</x:v>
      </x:c>
      <x:c r="K2486" s="9" t="n">
        <x:v>0.0067709071031718</x:v>
      </x:c>
      <x:c r="L2486" s="9" t="n">
        <x:v>-0.000027214951527852402</x:v>
      </x:c>
      <x:c r="M2486" s="9" t="n">
        <x:v>0.0017399950285856</x:v>
      </x:c>
      <x:c r="N2486" s="9" t="n">
        <x:v>0.0017672099801134525</x:v>
      </x:c>
    </x:row>
    <x:row r="2487">
      <x:c r="A2487" s="1" t="str">
        <x:v>2023Q3</x:v>
      </x:c>
      <x:c r="B2487" s="1" t="str">
        <x:v>009124.OF</x:v>
      </x:c>
      <x:c r="C2487" s="1" t="str">
        <x:v>华泰保兴科荣A</x:v>
      </x:c>
      <x:c r="D2487" s="1" t="str">
        <x:v>华泰保兴基金</x:v>
      </x:c>
      <x:c r="E2487" s="9" t="n">
        <x:v>0.2015763353737358</x:v>
      </x:c>
      <x:c r="F2487" s="9" t="n">
        <x:v>0.8006167393164018</x:v>
      </x:c>
      <x:c r="G2487" s="9" t="n">
        <x:v>0.0048848633563987</x:v>
      </x:c>
      <x:c r="H2487" s="9" t="n">
        <x:v>1.0070779380465362</x:v>
      </x:c>
      <x:c r="I2487" s="9" t="str">
        <x:v>可用</x:v>
      </x:c>
      <x:c r="J2487" s="9" t="n">
        <x:v>-0.0700389210520608</x:v>
      </x:c>
      <x:c r="K2487" s="9" t="n">
        <x:v>0.0140014361109186</x:v>
      </x:c>
      <x:c r="L2487" s="9" t="n">
        <x:v>-0.002908404914334242</x:v>
      </x:c>
      <x:c r="M2487" s="9" t="n">
        <x:v>-0.0067824648469809</x:v>
      </x:c>
      <x:c r="N2487" s="9" t="n">
        <x:v>-0.003874059932646658</x:v>
      </x:c>
    </x:row>
    <x:row r="2488">
      <x:c r="A2488" s="1" t="str">
        <x:v>2023Q4</x:v>
      </x:c>
      <x:c r="B2488" s="1" t="str">
        <x:v>009124.OF</x:v>
      </x:c>
      <x:c r="C2488" s="1" t="str">
        <x:v>华泰保兴科荣A</x:v>
      </x:c>
      <x:c r="D2488" s="1" t="str">
        <x:v>华泰保兴基金</x:v>
      </x:c>
      <x:c r="E2488" s="9" t="n">
        <x:v>0.1995727369524028</x:v>
      </x:c>
      <x:c r="F2488" s="9" t="n">
        <x:v>0.9378847396222082</x:v>
      </x:c>
      <x:c r="G2488" s="9" t="n">
        <x:v>0.0083099047482344</x:v>
      </x:c>
      <x:c r="H2488" s="9" t="n">
        <x:v>1.1457673813228455</x:v>
      </x:c>
      <x:c r="I2488" s="9" t="str">
        <x:v>可用</x:v>
      </x:c>
      <x:c r="J2488" s="9" t="n">
        <x:v>0.031001629210372</x:v>
      </x:c>
      <x:c r="K2488" s="9" t="n">
        <x:v>0.0198746052509315</x:v>
      </x:c>
      <x:c r="L2488" s="9" t="n">
        <x:v>0.02482716896236156</x:v>
      </x:c>
      <x:c r="M2488" s="9" t="n">
        <x:v>-0.0060792804796803</x:v>
      </x:c>
      <x:c r="N2488" s="9" t="n">
        <x:v>-0.030906449442041857</x:v>
      </x:c>
    </x:row>
    <x:row r="2489">
      <x:c r="A2489" s="1" t="str">
        <x:v>2024Q1</x:v>
      </x:c>
      <x:c r="B2489" s="1" t="str">
        <x:v>009124.OF</x:v>
      </x:c>
      <x:c r="C2489" s="1" t="str">
        <x:v>华泰保兴科荣A</x:v>
      </x:c>
      <x:c r="D2489" s="1" t="str">
        <x:v>华泰保兴基金</x:v>
      </x:c>
      <x:c r="E2489" s="9" t="n">
        <x:v>0.105479650376917</x:v>
      </x:c>
      <x:c r="F2489" s="9" t="n">
        <x:v>0.9025357686797794</x:v>
      </x:c>
      <x:c r="G2489" s="9" t="n">
        <x:v>0.0122749582936198</x:v>
      </x:c>
      <x:c r="H2489" s="9" t="n">
        <x:v>1.0202903773503162</x:v>
      </x:c>
      <x:c r="I2489" s="9" t="str">
        <x:v>可用</x:v>
      </x:c>
      <x:c r="J2489" s="9" t="n">
        <x:v>-0.0214333367255786</x:v>
      </x:c>
      <x:c r="K2489" s="9" t="n">
        <x:v>0.0174055286828451</x:v>
      </x:c>
      <x:c r="L2489" s="9" t="n">
        <x:v>0.013448331344824784</x:v>
      </x:c>
      <x:c r="M2489" s="9" t="n">
        <x:v>0.0021094930875575</x:v>
      </x:c>
      <x:c r="N2489" s="9" t="n">
        <x:v>-0.011338838257267284</x:v>
      </x:c>
    </x:row>
    <x:row r="2490">
      <x:c r="A2490" s="1" t="str">
        <x:v>2024Q2</x:v>
      </x:c>
      <x:c r="B2490" s="1" t="str">
        <x:v>009124.OF</x:v>
      </x:c>
      <x:c r="C2490" s="1" t="str">
        <x:v>华泰保兴科荣A</x:v>
      </x:c>
      <x:c r="D2490" s="1" t="str">
        <x:v>华泰保兴基金</x:v>
      </x:c>
      <x:c r="E2490" s="9" t="n">
        <x:v>0.0815601805861258</x:v>
      </x:c>
      <x:c r="F2490" s="9" t="n">
        <x:v>0.938444103276864</x:v>
      </x:c>
      <x:c r="G2490" s="9" t="n">
        <x:v>0.0044108639050327</x:v>
      </x:c>
      <x:c r="H2490" s="9" t="n">
        <x:v>1.0244151477680223</x:v>
      </x:c>
      <x:c r="I2490" s="9" t="str">
        <x:v>可用</x:v>
      </x:c>
      <x:c r="J2490" s="9" t="n">
        <x:v>0.1606714697572842</x:v>
      </x:c>
      <x:c r="K2490" s="9" t="n">
        <x:v>0.0089599220136762</x:v>
      </x:c>
      <x:c r="L2490" s="9" t="n">
        <x:v>0.021512780067997343</x:v>
      </x:c>
      <x:c r="M2490" s="9" t="n">
        <x:v>0.0249926238548581</x:v>
      </x:c>
      <x:c r="N2490" s="9" t="n">
        <x:v>0.003479843786860757</x:v>
      </x:c>
    </x:row>
    <x:row r="2491">
      <x:c r="A2491" s="1" t="str">
        <x:v>2024Q3</x:v>
      </x:c>
      <x:c r="B2491" s="1" t="str">
        <x:v>009124.OF</x:v>
      </x:c>
      <x:c r="C2491" s="1" t="str">
        <x:v>华泰保兴科荣A</x:v>
      </x:c>
      <x:c r="D2491" s="1" t="str">
        <x:v>华泰保兴基金</x:v>
      </x:c>
      <x:c r="E2491" s="9" t="n">
        <x:v>0.1804596948974224</x:v>
      </x:c>
      <x:c r="F2491" s="9" t="n">
        <x:v>0.7278263257233036</x:v>
      </x:c>
      <x:c r="G2491" s="9" t="n">
        <x:v>0.0150168192530247</x:v>
      </x:c>
      <x:c r="H2491" s="9" t="n">
        <x:v>0.9233028398737507</x:v>
      </x:c>
      <x:c r="I2491" s="9" t="str">
        <x:v>可用</x:v>
      </x:c>
      <x:c r="J2491" s="9" t="n">
        <x:v>-0.0206428811428998</x:v>
      </x:c>
      <x:c r="K2491" s="9" t="n">
        <x:v>0.0278751222406441</x:v>
      </x:c>
      <x:c r="L2491" s="9" t="n">
        <x:v>0.016563039766644486</x:v>
      </x:c>
      <x:c r="M2491" s="9" t="n">
        <x:v>0.0146875303091345</x:v>
      </x:c>
      <x:c r="N2491" s="9" t="n">
        <x:v>-0.0018755094575099857</x:v>
      </x:c>
    </x:row>
    <x:row r="2492">
      <x:c r="A2492" s="1" t="str">
        <x:v>2024Q4</x:v>
      </x:c>
      <x:c r="B2492" s="1" t="str">
        <x:v>009124.OF</x:v>
      </x:c>
      <x:c r="C2492" s="1" t="str">
        <x:v>华泰保兴科荣A</x:v>
      </x:c>
      <x:c r="D2492" s="1" t="str">
        <x:v>华泰保兴基金</x:v>
      </x:c>
      <x:c r="E2492" s="9" t="n">
        <x:v>0.0392804612225556</x:v>
      </x:c>
      <x:c r="F2492" s="9" t="n">
        <x:v>0.6486099894171536</x:v>
      </x:c>
      <x:c r="G2492" s="9" t="n">
        <x:v>0.0132783933817722</x:v>
      </x:c>
      <x:c r="H2492" s="9" t="n">
        <x:v>0.7011688440214814</x:v>
      </x:c>
      <x:c r="I2492" s="9" t="str">
        <x:v>覆盖/杠杆异常</x:v>
      </x:c>
      <x:c r="J2492" s="9" t="n">
        <x:v>-0.0120968459253197</x:v>
      </x:c>
      <x:c r="K2492" s="9" t="n">
        <x:v>-0.0061358304583538</x:v>
      </x:c>
      <x:c r="L2492" s="9" t="n">
        <x:v>-0.004454930615943057</x:v>
      </x:c>
      <x:c r="M2492" s="9" t="n">
        <x:v>-0.0252601689273144</x:v>
      </x:c>
      <x:c r="N2492" s="9"/>
    </x:row>
    <x:row r="2493">
      <x:c r="A2493" s="1" t="str">
        <x:v>2025Q1</x:v>
      </x:c>
      <x:c r="B2493" s="1" t="str">
        <x:v>009124.OF</x:v>
      </x:c>
      <x:c r="C2493" s="1" t="str">
        <x:v>华泰保兴科荣A</x:v>
      </x:c>
      <x:c r="D2493" s="1" t="str">
        <x:v>华泰保兴基金</x:v>
      </x:c>
      <x:c r="E2493" s="9" t="n">
        <x:v>0.041783683176507</x:v>
      </x:c>
      <x:c r="F2493" s="9" t="n">
        <x:v>0.6486017718953573</x:v>
      </x:c>
      <x:c r="G2493" s="9" t="n">
        <x:v>0.0236407402543687</x:v>
      </x:c>
      <x:c r="H2493" s="9" t="n">
        <x:v>0.714026195326233</x:v>
      </x:c>
      <x:c r="I2493" s="9" t="str">
        <x:v>覆盖/杠杆异常</x:v>
      </x:c>
      <x:c r="J2493" s="9" t="n">
        <x:v>0.0125459507988814</x:v>
      </x:c>
      <x:c r="K2493" s="9" t="n">
        <x:v>0.0167355103051229</x:v>
      </x:c>
      <x:c r="L2493" s="9" t="n">
        <x:v>0.01137889767080423</x:v>
      </x:c>
      <x:c r="M2493" s="9" t="n">
        <x:v>0.0171794587447562</x:v>
      </x:c>
      <x:c r="N2493" s="9"/>
    </x:row>
    <x:row r="2494">
      <x:c r="A2494" s="1" t="str">
        <x:v>2025Q2</x:v>
      </x:c>
      <x:c r="B2494" s="1" t="str">
        <x:v>009124.OF</x:v>
      </x:c>
      <x:c r="C2494" s="1" t="str">
        <x:v>华泰保兴科荣A</x:v>
      </x:c>
      <x:c r="D2494" s="1" t="str">
        <x:v>华泰保兴基金</x:v>
      </x:c>
      <x:c r="E2494" s="9" t="n">
        <x:v>0.2989462406015037</x:v>
      </x:c>
      <x:c r="F2494" s="9" t="n">
        <x:v>0.6068788062920458</x:v>
      </x:c>
      <x:c r="G2494" s="9" t="n">
        <x:v>0.0968136428571428</x:v>
      </x:c>
      <x:c r="H2494" s="9" t="n">
        <x:v>1.0026386897506925</x:v>
      </x:c>
      <x:c r="I2494" s="9" t="str">
        <x:v>可用</x:v>
      </x:c>
      <x:c r="J2494" s="9" t="n">
        <x:v>0.1790131298144346</x:v>
      </x:c>
      <x:c r="K2494" s="9" t="n">
        <x:v>-0.0093141564174268</x:v>
      </x:c>
      <x:c r="L2494" s="9" t="n">
        <x:v>0.04786273804810881</x:v>
      </x:c>
      <x:c r="M2494" s="9" t="n">
        <x:v>0.0895992353538166</x:v>
      </x:c>
      <x:c r="N2494" s="9" t="n">
        <x:v>0.04173649730570779</x:v>
      </x:c>
    </x:row>
    <x:row r="2495">
      <x:c r="A2495" s="1" t="str">
        <x:v>2025Q3</x:v>
      </x:c>
      <x:c r="B2495" s="1" t="str">
        <x:v>009124.OF</x:v>
      </x:c>
      <x:c r="C2495" s="1" t="str">
        <x:v>华泰保兴科荣A</x:v>
      </x:c>
      <x:c r="D2495" s="1" t="str">
        <x:v>华泰保兴基金</x:v>
      </x:c>
      <x:c r="E2495" s="9" t="n">
        <x:v>0.3031204619826756</x:v>
      </x:c>
      <x:c r="F2495" s="9" t="n">
        <x:v>0.4346143978825794</x:v>
      </x:c>
      <x:c r="G2495" s="9" t="n">
        <x:v>0.150177262560154</x:v>
      </x:c>
      <x:c r="H2495" s="9" t="n">
        <x:v>0.887912122425409</x:v>
      </x:c>
      <x:c r="I2495" s="9" t="str">
        <x:v>可用</x:v>
      </x:c>
      <x:c r="J2495" s="9" t="n">
        <x:v>-0.002316465870377</x:v>
      </x:c>
      <x:c r="K2495" s="9" t="n">
        <x:v>0.0053859744891888</x:v>
      </x:c>
      <x:c r="L2495" s="9" t="n">
        <x:v>0.0016386538548339461</x:v>
      </x:c>
      <x:c r="M2495" s="9" t="n">
        <x:v>-0.0925650175562993</x:v>
      </x:c>
      <x:c r="N2495" s="9" t="n">
        <x:v>-0.09420367141113324</x:v>
      </x:c>
    </x:row>
    <x:row r="2496">
      <x:c r="A2496" s="1" t="str">
        <x:v>2025Q4</x:v>
      </x:c>
      <x:c r="B2496" s="1" t="str">
        <x:v>009124.OF</x:v>
      </x:c>
      <x:c r="C2496" s="1" t="str">
        <x:v>华泰保兴科荣A</x:v>
      </x:c>
      <x:c r="D2496" s="1" t="str">
        <x:v>华泰保兴基金</x:v>
      </x:c>
      <x:c r="E2496" s="9" t="n">
        <x:v>0.2707767164179104</x:v>
      </x:c>
      <x:c r="F2496" s="9" t="n">
        <x:v>0.466642592371476</x:v>
      </x:c>
      <x:c r="G2496" s="9" t="n">
        <x:v>0.033930191376451</x:v>
      </x:c>
      <x:c r="H2496" s="9" t="n">
        <x:v>0.7713495001658374</x:v>
      </x:c>
      <x:c r="I2496" s="9" t="str">
        <x:v>覆盖/杠杆异常</x:v>
      </x:c>
      <x:c r="J2496" s="9" t="n">
        <x:v>-0.0388536352522925</x:v>
      </x:c>
      <x:c r="K2496" s="9" t="n">
        <x:v>0.0082560386605905</x:v>
      </x:c>
      <x:c r="L2496" s="9" t="n">
        <x:v>-0.006668040491217853</x:v>
      </x:c>
      <x:c r="M2496" s="9" t="n">
        <x:v>0.0206523797368705</x:v>
      </x:c>
      <x:c r="N2496" s="9"/>
    </x:row>
    <x:row r="2497">
      <x:c r="A2497" s="1" t="str">
        <x:v>2026Q1</x:v>
      </x:c>
      <x:c r="B2497" s="1" t="str">
        <x:v>009124.OF</x:v>
      </x:c>
      <x:c r="C2497" s="1" t="str">
        <x:v>华泰保兴科荣A</x:v>
      </x:c>
      <x:c r="D2497" s="1" t="str">
        <x:v>华泰保兴基金</x:v>
      </x:c>
      <x:c r="E2497" s="9" t="n">
        <x:v>0.0005039861351819</x:v>
      </x:c>
      <x:c r="F2497" s="9" t="n">
        <x:v>0.0627468956672443</x:v>
      </x:c>
      <x:c r="G2497" s="9" t="n">
        <x:v>0.6283555587521665</x:v>
      </x:c>
      <x:c r="H2497" s="9" t="n">
        <x:v>0.6916064405545927</x:v>
      </x:c>
      <x:c r="I2497" s="9" t="str">
        <x:v>覆盖/杠杆异常</x:v>
      </x:c>
      <x:c r="J2497" s="9" t="n">
        <x:v>0.1189604611184145</x:v>
      </x:c>
      <x:c r="K2497" s="9" t="n">
        <x:v>0.0119203404212993</x:v>
      </x:c>
      <x:c r="L2497" s="9" t="n">
        <x:v>0.0008079187797718285</x:v>
      </x:c>
      <x:c r="M2497" s="9" t="n">
        <x:v>0.2240922855084763</x:v>
      </x:c>
      <x:c r="N2497" s="9"/>
    </x:row>
    <x:row r="2498">
      <x:c r="A2498" s="1" t="str">
        <x:v>2023Q1</x:v>
      </x:c>
      <x:c r="B2498" s="1" t="str">
        <x:v>009133.OF</x:v>
      </x:c>
      <x:c r="C2498" s="1" t="str">
        <x:v>汇安嘉利混合A</x:v>
      </x:c>
      <x:c r="D2498" s="1" t="str">
        <x:v>汇安基金</x:v>
      </x:c>
      <x:c r="E2498" s="9" t="n">
        <x:v>0.2961119488275683</x:v>
      </x:c>
      <x:c r="F2498" s="9" t="n">
        <x:v>0.5343837388910481</x:v>
      </x:c>
      <x:c r="G2498" s="9" t="n">
        <x:v>0.0196437193289286</x:v>
      </x:c>
      <x:c r="H2498" s="9" t="n">
        <x:v>0.850139407047545</x:v>
      </x:c>
      <x:c r="I2498" s="9" t="str">
        <x:v>可用</x:v>
      </x:c>
      <x:c r="J2498" s="9" t="n">
        <x:v>-0.0514647253840476</x:v>
      </x:c>
      <x:c r="K2498" s="9" t="n">
        <x:v>0.0167474576920587</x:v>
      </x:c>
      <x:c r="L2498" s="9" t="n">
        <x:v>-0.00628975107094399</x:v>
      </x:c>
      <x:c r="M2498" s="9" t="n">
        <x:v>-0.0256996002284407</x:v>
      </x:c>
      <x:c r="N2498" s="9" t="n">
        <x:v>-0.01940984915749671</x:v>
      </x:c>
    </x:row>
    <x:row r="2499">
      <x:c r="A2499" s="1" t="str">
        <x:v>2023Q2</x:v>
      </x:c>
      <x:c r="B2499" s="1" t="str">
        <x:v>009133.OF</x:v>
      </x:c>
      <x:c r="C2499" s="1" t="str">
        <x:v>汇安嘉利混合A</x:v>
      </x:c>
      <x:c r="D2499" s="1" t="str">
        <x:v>汇安基金</x:v>
      </x:c>
      <x:c r="E2499" s="9" t="n">
        <x:v>0.2158504705548057</x:v>
      </x:c>
      <x:c r="F2499" s="9" t="n">
        <x:v>0.7136943304681396</x:v>
      </x:c>
      <x:c r="G2499" s="9" t="n">
        <x:v>0.0221603790580379</x:v>
      </x:c>
      <x:c r="H2499" s="9" t="n">
        <x:v>0.9517051800809831</x:v>
      </x:c>
      <x:c r="I2499" s="9" t="str">
        <x:v>可用</x:v>
      </x:c>
      <x:c r="J2499" s="9" t="n">
        <x:v>-0.0398001275228043</x:v>
      </x:c>
      <x:c r="K2499" s="9" t="n">
        <x:v>0.0067709071031718</x:v>
      </x:c>
      <x:c r="L2499" s="9" t="n">
        <x:v>-0.0037585182422784132</x:v>
      </x:c>
      <x:c r="M2499" s="9" t="n">
        <x:v>-0.0358538491598281</x:v>
      </x:c>
      <x:c r="N2499" s="9" t="n">
        <x:v>-0.03209533091754969</x:v>
      </x:c>
    </x:row>
    <x:row r="2500">
      <x:c r="A2500" s="1" t="str">
        <x:v>2023Q3</x:v>
      </x:c>
      <x:c r="B2500" s="1" t="str">
        <x:v>009133.OF</x:v>
      </x:c>
      <x:c r="C2500" s="1" t="str">
        <x:v>汇安嘉利混合A</x:v>
      </x:c>
      <x:c r="D2500" s="1" t="str">
        <x:v>汇安基金</x:v>
      </x:c>
      <x:c r="E2500" s="9" t="n">
        <x:v>0.2131064245585215</x:v>
      </x:c>
      <x:c r="F2500" s="9" t="n">
        <x:v>0.8729981550718685</x:v>
      </x:c>
      <x:c r="G2500" s="9" t="n">
        <x:v>0.0197182819712525</x:v>
      </x:c>
      <x:c r="H2500" s="9" t="n">
        <x:v>1.1058228616016426</x:v>
      </x:c>
      <x:c r="I2500" s="9" t="str">
        <x:v>可用</x:v>
      </x:c>
      <x:c r="J2500" s="9" t="n">
        <x:v>-0.0700389210520608</x:v>
      </x:c>
      <x:c r="K2500" s="9" t="n">
        <x:v>0.0140014361109186</x:v>
      </x:c>
      <x:c r="L2500" s="9" t="n">
        <x:v>-0.002702516152152664</x:v>
      </x:c>
      <x:c r="M2500" s="9" t="n">
        <x:v>-0.0187455669267402</x:v>
      </x:c>
      <x:c r="N2500" s="9" t="n">
        <x:v>-0.016043050774587536</x:v>
      </x:c>
    </x:row>
    <x:row r="2501">
      <x:c r="A2501" s="1" t="str">
        <x:v>2023Q4</x:v>
      </x:c>
      <x:c r="B2501" s="1" t="str">
        <x:v>009133.OF</x:v>
      </x:c>
      <x:c r="C2501" s="1" t="str">
        <x:v>汇安嘉利混合A</x:v>
      </x:c>
      <x:c r="D2501" s="1" t="str">
        <x:v>汇安基金</x:v>
      </x:c>
      <x:c r="E2501" s="9" t="n">
        <x:v>0.1410458909965268</x:v>
      </x:c>
      <x:c r="F2501" s="9" t="n">
        <x:v>0.7550771239647341</x:v>
      </x:c>
      <x:c r="G2501" s="9" t="n">
        <x:v>0.0104828787959747</x:v>
      </x:c>
      <x:c r="H2501" s="9" t="n">
        <x:v>0.9066058937572355</x:v>
      </x:c>
      <x:c r="I2501" s="9" t="str">
        <x:v>可用</x:v>
      </x:c>
      <x:c r="J2501" s="9" t="n">
        <x:v>0.031001629210372</x:v>
      </x:c>
      <x:c r="K2501" s="9" t="n">
        <x:v>0.0198746052509315</x:v>
      </x:c>
      <x:c r="L2501" s="9" t="n">
        <x:v>0.019379512187128634</x:v>
      </x:c>
      <x:c r="M2501" s="9" t="n">
        <x:v>0.0041305245766212</x:v>
      </x:c>
      <x:c r="N2501" s="9" t="n">
        <x:v>-0.015248987610507435</x:v>
      </x:c>
    </x:row>
    <x:row r="2502">
      <x:c r="A2502" s="1" t="str">
        <x:v>2024Q1</x:v>
      </x:c>
      <x:c r="B2502" s="1" t="str">
        <x:v>009133.OF</x:v>
      </x:c>
      <x:c r="C2502" s="1" t="str">
        <x:v>汇安嘉利混合A</x:v>
      </x:c>
      <x:c r="D2502" s="1" t="str">
        <x:v>汇安基金</x:v>
      </x:c>
      <x:c r="E2502" s="9" t="n">
        <x:v>0.0534358604864616</x:v>
      </x:c>
      <x:c r="F2502" s="9" t="n">
        <x:v>0.87983015869665</x:v>
      </x:c>
      <x:c r="G2502" s="9" t="n">
        <x:v>0.0109514187241854</x:v>
      </x:c>
      <x:c r="H2502" s="9" t="n">
        <x:v>0.9442174379072971</x:v>
      </x:c>
      <x:c r="I2502" s="9" t="str">
        <x:v>可用</x:v>
      </x:c>
      <x:c r="J2502" s="9" t="n">
        <x:v>-0.0214333367255786</x:v>
      </x:c>
      <x:c r="K2502" s="9" t="n">
        <x:v>0.0174055286828451</x:v>
      </x:c>
      <x:c r="L2502" s="9" t="n">
        <x:v>0.014168600272199327</x:v>
      </x:c>
      <x:c r="M2502" s="9" t="n">
        <x:v>0.0014397367338543</x:v>
      </x:c>
      <x:c r="N2502" s="9" t="n">
        <x:v>-0.012728863538345027</x:v>
      </x:c>
    </x:row>
    <x:row r="2503">
      <x:c r="A2503" s="1" t="str">
        <x:v>2024Q2</x:v>
      </x:c>
      <x:c r="B2503" s="1" t="str">
        <x:v>009133.OF</x:v>
      </x:c>
      <x:c r="C2503" s="1" t="str">
        <x:v>汇安嘉利混合A</x:v>
      </x:c>
      <x:c r="D2503" s="1" t="str">
        <x:v>汇安基金</x:v>
      </x:c>
      <x:c r="E2503" s="9" t="n">
        <x:v>0.0774384635964074</x:v>
      </x:c>
      <x:c r="F2503" s="9" t="n">
        <x:v>0.9083675239824192</x:v>
      </x:c>
      <x:c r="G2503" s="9" t="n">
        <x:v>0.0134623517103</x:v>
      </x:c>
      <x:c r="H2503" s="9" t="n">
        <x:v>0.9992683392891265</x:v>
      </x:c>
      <x:c r="I2503" s="9" t="str">
        <x:v>可用</x:v>
      </x:c>
      <x:c r="J2503" s="9" t="n">
        <x:v>0.1606714697572842</x:v>
      </x:c>
      <x:c r="K2503" s="9" t="n">
        <x:v>0.0089599220136762</x:v>
      </x:c>
      <x:c r="L2503" s="9" t="n">
        <x:v>0.020581053936419347</x:v>
      </x:c>
      <x:c r="M2503" s="9" t="n">
        <x:v>0.0063668104333538</x:v>
      </x:c>
      <x:c r="N2503" s="9" t="n">
        <x:v>-0.014214243503065545</x:v>
      </x:c>
    </x:row>
    <x:row r="2504">
      <x:c r="A2504" s="1" t="str">
        <x:v>2024Q3</x:v>
      </x:c>
      <x:c r="B2504" s="1" t="str">
        <x:v>009133.OF</x:v>
      </x:c>
      <x:c r="C2504" s="1" t="str">
        <x:v>汇安嘉利混合A</x:v>
      </x:c>
      <x:c r="D2504" s="1" t="str">
        <x:v>汇安基金</x:v>
      </x:c>
      <x:c r="E2504" s="9" t="n">
        <x:v>0.0135261605513886</x:v>
      </x:c>
      <x:c r="F2504" s="9" t="n">
        <x:v>0.8371637588688426</x:v>
      </x:c>
      <x:c r="G2504" s="9" t="n">
        <x:v>0.0097653774579363</x:v>
      </x:c>
      <x:c r="H2504" s="9" t="n">
        <x:v>0.8604552968781675</x:v>
      </x:c>
      <x:c r="I2504" s="9" t="str">
        <x:v>可用</x:v>
      </x:c>
      <x:c r="J2504" s="9" t="n">
        <x:v>-0.0206428811428998</x:v>
      </x:c>
      <x:c r="K2504" s="9" t="n">
        <x:v>0.0278751222406441</x:v>
      </x:c>
      <x:c r="L2504" s="9" t="n">
        <x:v>0.023056823189323995</x:v>
      </x:c>
      <x:c r="M2504" s="9" t="n">
        <x:v>0.0251020408163265</x:v>
      </x:c>
      <x:c r="N2504" s="9" t="n">
        <x:v>0.002045217627002504</x:v>
      </x:c>
    </x:row>
    <x:row r="2505">
      <x:c r="A2505" s="1" t="str">
        <x:v>2024Q4</x:v>
      </x:c>
      <x:c r="B2505" s="1" t="str">
        <x:v>009133.OF</x:v>
      </x:c>
      <x:c r="C2505" s="1" t="str">
        <x:v>汇安嘉利混合A</x:v>
      </x:c>
      <x:c r="D2505" s="1" t="str">
        <x:v>汇安基金</x:v>
      </x:c>
      <x:c r="E2505" s="9" t="n">
        <x:v>0.0597572949719441</x:v>
      </x:c>
      <x:c r="F2505" s="9" t="n">
        <x:v>0.8466956283419518</x:v>
      </x:c>
      <x:c r="G2505" s="9" t="n">
        <x:v>0.0170237305534162</x:v>
      </x:c>
      <x:c r="H2505" s="9" t="n">
        <x:v>0.923476653867312</x:v>
      </x:c>
      <x:c r="I2505" s="9" t="str">
        <x:v>可用</x:v>
      </x:c>
      <x:c r="J2505" s="9" t="n">
        <x:v>-0.0120968459253197</x:v>
      </x:c>
      <x:c r="K2505" s="9" t="n">
        <x:v>-0.0061358304583538</x:v>
      </x:c>
      <x:c r="L2505" s="9" t="n">
        <x:v>-0.005918055615525046</x:v>
      </x:c>
      <x:c r="M2505" s="9" t="n">
        <x:v>0.0047780211029266</x:v>
      </x:c>
      <x:c r="N2505" s="9" t="n">
        <x:v>0.010696076718451646</x:v>
      </x:c>
    </x:row>
    <x:row r="2506">
      <x:c r="A2506" s="1" t="str">
        <x:v>2025Q1</x:v>
      </x:c>
      <x:c r="B2506" s="1" t="str">
        <x:v>009133.OF</x:v>
      </x:c>
      <x:c r="C2506" s="1" t="str">
        <x:v>汇安嘉利混合A</x:v>
      </x:c>
      <x:c r="D2506" s="1" t="str">
        <x:v>汇安基金</x:v>
      </x:c>
      <x:c r="E2506" s="9" t="n">
        <x:v>0.1123294668778041</x:v>
      </x:c>
      <x:c r="F2506" s="9" t="n">
        <x:v>0.7231086904196358</x:v>
      </x:c>
      <x:c r="G2506" s="9" t="n">
        <x:v>0.021000355766693</x:v>
      </x:c>
      <x:c r="H2506" s="9" t="n">
        <x:v>0.8564385130641329</x:v>
      </x:c>
      <x:c r="I2506" s="9" t="str">
        <x:v>可用</x:v>
      </x:c>
      <x:c r="J2506" s="9" t="n">
        <x:v>0.0125459507988814</x:v>
      </x:c>
      <x:c r="K2506" s="9" t="n">
        <x:v>0.0167355103051229</x:v>
      </x:c>
      <x:c r="L2506" s="9" t="n">
        <x:v>0.013510872904955248</x:v>
      </x:c>
      <x:c r="M2506" s="9" t="n">
        <x:v>0.0064394689914799</x:v>
      </x:c>
      <x:c r="N2506" s="9" t="n">
        <x:v>-0.007071403913475348</x:v>
      </x:c>
    </x:row>
    <x:row r="2507">
      <x:c r="A2507" s="1" t="str">
        <x:v>2025Q2</x:v>
      </x:c>
      <x:c r="B2507" s="1" t="str">
        <x:v>009133.OF</x:v>
      </x:c>
      <x:c r="C2507" s="1" t="str">
        <x:v>汇安嘉利混合A</x:v>
      </x:c>
      <x:c r="D2507" s="1" t="str">
        <x:v>汇安基金</x:v>
      </x:c>
      <x:c r="E2507" s="9" t="n">
        <x:v>0.0515367420945749</x:v>
      </x:c>
      <x:c r="F2507" s="9" t="n">
        <x:v>0.6682829869451696</x:v>
      </x:c>
      <x:c r="G2507" s="9" t="n">
        <x:v>0.0089296855236437</x:v>
      </x:c>
      <x:c r="H2507" s="9" t="n">
        <x:v>0.7287494145633883</x:v>
      </x:c>
      <x:c r="I2507" s="9" t="str">
        <x:v>覆盖/杠杆异常</x:v>
      </x:c>
      <x:c r="J2507" s="9" t="n">
        <x:v>0.1790131298144346</x:v>
      </x:c>
      <x:c r="K2507" s="9" t="n">
        <x:v>-0.0093141564174268</x:v>
      </x:c>
      <x:c r="L2507" s="9" t="n">
        <x:v>0.0030012612312766704</x:v>
      </x:c>
      <x:c r="M2507" s="9" t="n">
        <x:v>0.0015749581651738</x:v>
      </x:c>
      <x:c r="N2507" s="9"/>
    </x:row>
    <x:row r="2508">
      <x:c r="A2508" s="1" t="str">
        <x:v>2025Q3</x:v>
      </x:c>
      <x:c r="B2508" s="1" t="str">
        <x:v>009133.OF</x:v>
      </x:c>
      <x:c r="C2508" s="1" t="str">
        <x:v>汇安嘉利混合A</x:v>
      </x:c>
      <x:c r="D2508" s="1" t="str">
        <x:v>汇安基金</x:v>
      </x:c>
      <x:c r="E2508" s="9" t="n">
        <x:v>0.094238881324747</x:v>
      </x:c>
      <x:c r="F2508" s="9" t="n">
        <x:v>0.7248140794848206</x:v>
      </x:c>
      <x:c r="G2508" s="9" t="n">
        <x:v>0.0229395834406623</x:v>
      </x:c>
      <x:c r="H2508" s="9" t="n">
        <x:v>0.8419925442502298</x:v>
      </x:c>
      <x:c r="I2508" s="9" t="str">
        <x:v>可用</x:v>
      </x:c>
      <x:c r="J2508" s="9" t="n">
        <x:v>-0.002316465870377</x:v>
      </x:c>
      <x:c r="K2508" s="9" t="n">
        <x:v>0.0053859744891888</x:v>
      </x:c>
      <x:c r="L2508" s="9" t="n">
        <x:v>0.003685528989258822</x:v>
      </x:c>
      <x:c r="M2508" s="9" t="n">
        <x:v>0.0000982800982800569</x:v>
      </x:c>
      <x:c r="N2508" s="9" t="n">
        <x:v>-0.003587248890978765</x:v>
      </x:c>
    </x:row>
    <x:row r="2509">
      <x:c r="A2509" s="1" t="str">
        <x:v>2025Q4</x:v>
      </x:c>
      <x:c r="B2509" s="1" t="str">
        <x:v>009133.OF</x:v>
      </x:c>
      <x:c r="C2509" s="1" t="str">
        <x:v>汇安嘉利混合A</x:v>
      </x:c>
      <x:c r="D2509" s="1" t="str">
        <x:v>汇安基金</x:v>
      </x:c>
      <x:c r="E2509" s="9" t="n">
        <x:v>0.1260548587328767</x:v>
      </x:c>
      <x:c r="F2509" s="9" t="n">
        <x:v>0.8377154013270547</x:v>
      </x:c>
      <x:c r="G2509" s="9" t="n">
        <x:v>0.0341517024828767</x:v>
      </x:c>
      <x:c r="H2509" s="9" t="n">
        <x:v>0.9979219625428081</x:v>
      </x:c>
      <x:c r="I2509" s="9" t="str">
        <x:v>可用</x:v>
      </x:c>
      <x:c r="J2509" s="9" t="n">
        <x:v>-0.0388536352522925</x:v>
      </x:c>
      <x:c r="K2509" s="9" t="n">
        <x:v>0.0082560386605905</x:v>
      </x:c>
      <x:c r="L2509" s="9" t="n">
        <x:v>0.0020185212369418</x:v>
      </x:c>
      <x:c r="M2509" s="9" t="n">
        <x:v>-0.0043238993710691</x:v>
      </x:c>
      <x:c r="N2509" s="9" t="n">
        <x:v>-0.0063424206080109</x:v>
      </x:c>
    </x:row>
    <x:row r="2510">
      <x:c r="A2510" s="1" t="str">
        <x:v>2026Q1</x:v>
      </x:c>
      <x:c r="B2510" s="1" t="str">
        <x:v>009133.OF</x:v>
      </x:c>
      <x:c r="C2510" s="1" t="str">
        <x:v>汇安嘉利混合A</x:v>
      </x:c>
      <x:c r="D2510" s="1" t="str">
        <x:v>汇安基金</x:v>
      </x:c>
      <x:c r="E2510" s="9" t="n">
        <x:v>0.1245688415446072</x:v>
      </x:c>
      <x:c r="F2510" s="9" t="n">
        <x:v>0.5618402580559256</x:v>
      </x:c>
      <x:c r="G2510" s="9" t="n">
        <x:v>0.0340757283621837</x:v>
      </x:c>
      <x:c r="H2510" s="9" t="n">
        <x:v>0.7204848279627165</x:v>
      </x:c>
      <x:c r="I2510" s="9" t="str">
        <x:v>覆盖/杠杆异常</x:v>
      </x:c>
      <x:c r="J2510" s="9" t="n">
        <x:v>0.1189604611184145</x:v>
      </x:c>
      <x:c r="K2510" s="9" t="n">
        <x:v>0.0119203404212993</x:v>
      </x:c>
      <x:c r="L2510" s="9" t="n">
        <x:v>0.021516093969550464</x:v>
      </x:c>
      <x:c r="M2510" s="9" t="n">
        <x:v>0.0146071851559415</x:v>
      </x:c>
      <x:c r="N2510" s="9"/>
    </x:row>
    <x:row r="2511">
      <x:c r="A2511" s="1" t="str">
        <x:v>2023Q1</x:v>
      </x:c>
      <x:c r="B2511" s="1" t="str">
        <x:v>009154.OF</x:v>
      </x:c>
      <x:c r="C2511" s="1" t="str">
        <x:v>海富通富盈混合A</x:v>
      </x:c>
      <x:c r="D2511" s="1" t="str">
        <x:v>海富通基金</x:v>
      </x:c>
      <x:c r="E2511" s="9" t="n">
        <x:v>0.1715545662484316</x:v>
      </x:c>
      <x:c r="F2511" s="9" t="n">
        <x:v>0.588122573400251</x:v>
      </x:c>
      <x:c r="G2511" s="9" t="n">
        <x:v>0.0949860722710163</x:v>
      </x:c>
      <x:c r="H2511" s="9" t="n">
        <x:v>0.8546632119196989</x:v>
      </x:c>
      <x:c r="I2511" s="9" t="str">
        <x:v>可用</x:v>
      </x:c>
      <x:c r="J2511" s="9" t="n">
        <x:v>-0.0514647253840476</x:v>
      </x:c>
      <x:c r="K2511" s="9" t="n">
        <x:v>0.0167474576920587</x:v>
      </x:c>
      <x:c r="L2511" s="9" t="n">
        <x:v>0.0010205492754104574</x:v>
      </x:c>
      <x:c r="M2511" s="9" t="n">
        <x:v>0.0024276377217555</x:v>
      </x:c>
      <x:c r="N2511" s="9" t="n">
        <x:v>0.0014070884463450424</x:v>
      </x:c>
    </x:row>
    <x:row r="2512">
      <x:c r="A2512" s="1" t="str">
        <x:v>2023Q2</x:v>
      </x:c>
      <x:c r="B2512" s="1" t="str">
        <x:v>009154.OF</x:v>
      </x:c>
      <x:c r="C2512" s="1" t="str">
        <x:v>海富通富盈混合A</x:v>
      </x:c>
      <x:c r="D2512" s="1" t="str">
        <x:v>海富通基金</x:v>
      </x:c>
      <x:c r="E2512" s="9" t="n">
        <x:v>0.1938002831080631</x:v>
      </x:c>
      <x:c r="F2512" s="9" t="n">
        <x:v>0.5137571141886943</x:v>
      </x:c>
      <x:c r="G2512" s="9" t="n">
        <x:v>0.1015542641320993</x:v>
      </x:c>
      <x:c r="H2512" s="9" t="n">
        <x:v>0.8091116614288567</x:v>
      </x:c>
      <x:c r="I2512" s="9" t="str">
        <x:v>可用</x:v>
      </x:c>
      <x:c r="J2512" s="9" t="n">
        <x:v>-0.0398001275228043</x:v>
      </x:c>
      <x:c r="K2512" s="9" t="n">
        <x:v>0.0067709071031718</x:v>
      </x:c>
      <x:c r="L2512" s="9" t="n">
        <x:v>-0.004234674287891212</x:v>
      </x:c>
      <x:c r="M2512" s="9" t="n">
        <x:v>-0.005774962742176</x:v>
      </x:c>
      <x:c r="N2512" s="9" t="n">
        <x:v>-0.0015402884542847885</x:v>
      </x:c>
    </x:row>
    <x:row r="2513">
      <x:c r="A2513" s="1" t="str">
        <x:v>2023Q3</x:v>
      </x:c>
      <x:c r="B2513" s="1" t="str">
        <x:v>009154.OF</x:v>
      </x:c>
      <x:c r="C2513" s="1" t="str">
        <x:v>海富通富盈混合A</x:v>
      </x:c>
      <x:c r="D2513" s="1" t="str">
        <x:v>海富通基金</x:v>
      </x:c>
      <x:c r="E2513" s="9" t="n">
        <x:v>0.3922007975450939</x:v>
      </x:c>
      <x:c r="F2513" s="9" t="n">
        <x:v>0.3524493487762892</x:v>
      </x:c>
      <x:c r="G2513" s="9" t="n">
        <x:v>0.035310387620687</x:v>
      </x:c>
      <x:c r="H2513" s="9" t="n">
        <x:v>0.7799605339420701</x:v>
      </x:c>
      <x:c r="I2513" s="9" t="str">
        <x:v>覆盖/杠杆异常</x:v>
      </x:c>
      <x:c r="J2513" s="9" t="n">
        <x:v>-0.0700389210520608</x:v>
      </x:c>
      <x:c r="K2513" s="9" t="n">
        <x:v>0.0140014361109186</x:v>
      </x:c>
      <x:c r="L2513" s="9" t="n">
        <x:v>-0.022534523656590037</x:v>
      </x:c>
      <x:c r="M2513" s="9" t="n">
        <x:v>-0.0197676597339327</x:v>
      </x:c>
      <x:c r="N2513" s="9"/>
    </x:row>
    <x:row r="2514">
      <x:c r="A2514" s="1" t="str">
        <x:v>2023Q4</x:v>
      </x:c>
      <x:c r="B2514" s="1" t="str">
        <x:v>009154.OF</x:v>
      </x:c>
      <x:c r="C2514" s="1" t="str">
        <x:v>海富通富盈混合A</x:v>
      </x:c>
      <x:c r="D2514" s="1" t="str">
        <x:v>海富通基金</x:v>
      </x:c>
      <x:c r="E2514" s="9" t="n">
        <x:v>0.3343703707309159</x:v>
      </x:c>
      <x:c r="F2514" s="9" t="n">
        <x:v>0.3793585351667073</x:v>
      </x:c>
      <x:c r="G2514" s="9" t="n">
        <x:v>0.0486244799221221</x:v>
      </x:c>
      <x:c r="H2514" s="9" t="n">
        <x:v>0.7623533858197453</x:v>
      </x:c>
      <x:c r="I2514" s="9" t="str">
        <x:v>覆盖/杠杆异常</x:v>
      </x:c>
      <x:c r="J2514" s="9" t="n">
        <x:v>0.031001629210372</x:v>
      </x:c>
      <x:c r="K2514" s="9" t="n">
        <x:v>0.0198746052509315</x:v>
      </x:c>
      <x:c r="L2514" s="9" t="n">
        <x:v>0.0179056273873444</x:v>
      </x:c>
      <x:c r="M2514" s="9" t="n">
        <x:v>0.0129981840772246</x:v>
      </x:c>
      <x:c r="N2514" s="9"/>
    </x:row>
    <x:row r="2515">
      <x:c r="A2515" s="1" t="str">
        <x:v>2024Q1</x:v>
      </x:c>
      <x:c r="B2515" s="1" t="str">
        <x:v>009154.OF</x:v>
      </x:c>
      <x:c r="C2515" s="1" t="str">
        <x:v>海富通富盈混合A</x:v>
      </x:c>
      <x:c r="D2515" s="1" t="str">
        <x:v>海富通基金</x:v>
      </x:c>
      <x:c r="E2515" s="9" t="n">
        <x:v>0.3500073295942512</x:v>
      </x:c>
      <x:c r="F2515" s="9" t="n">
        <x:v>0.361688052580843</x:v>
      </x:c>
      <x:c r="G2515" s="9" t="n">
        <x:v>0.0234045834720883</x:v>
      </x:c>
      <x:c r="H2515" s="9" t="n">
        <x:v>0.7350999656471825</x:v>
      </x:c>
      <x:c r="I2515" s="9" t="str">
        <x:v>覆盖/杠杆异常</x:v>
      </x:c>
      <x:c r="J2515" s="9" t="n">
        <x:v>-0.0214333367255786</x:v>
      </x:c>
      <x:c r="K2515" s="9" t="n">
        <x:v>0.0174055286828451</x:v>
      </x:c>
      <x:c r="L2515" s="9" t="n">
        <x:v>-0.0012064531781759077</x:v>
      </x:c>
      <x:c r="M2515" s="9" t="n">
        <x:v>0.0109444287196904</x:v>
      </x:c>
      <x:c r="N2515" s="9"/>
    </x:row>
    <x:row r="2516">
      <x:c r="A2516" s="1" t="str">
        <x:v>2024Q2</x:v>
      </x:c>
      <x:c r="B2516" s="1" t="str">
        <x:v>009154.OF</x:v>
      </x:c>
      <x:c r="C2516" s="1" t="str">
        <x:v>海富通富盈混合A</x:v>
      </x:c>
      <x:c r="D2516" s="1" t="str">
        <x:v>海富通基金</x:v>
      </x:c>
      <x:c r="E2516" s="9" t="n">
        <x:v>0.3444601570453707</x:v>
      </x:c>
      <x:c r="F2516" s="9" t="n">
        <x:v>0.3692345240686093</x:v>
      </x:c>
      <x:c r="G2516" s="9" t="n">
        <x:v>0.0268606316857248</x:v>
      </x:c>
      <x:c r="H2516" s="9" t="n">
        <x:v>0.7405553127997048</x:v>
      </x:c>
      <x:c r="I2516" s="9" t="str">
        <x:v>覆盖/杠杆异常</x:v>
      </x:c>
      <x:c r="J2516" s="9" t="n">
        <x:v>0.1606714697572842</x:v>
      </x:c>
      <x:c r="K2516" s="9" t="n">
        <x:v>0.0089599220136762</x:v>
      </x:c>
      <x:c r="L2516" s="9" t="n">
        <x:v>0.058653232245716225</x:v>
      </x:c>
      <x:c r="M2516" s="9" t="n">
        <x:v>0.0556229584694354</x:v>
      </x:c>
      <x:c r="N2516" s="9"/>
    </x:row>
    <x:row r="2517">
      <x:c r="A2517" s="1" t="str">
        <x:v>2024Q3</x:v>
      </x:c>
      <x:c r="B2517" s="1" t="str">
        <x:v>009154.OF</x:v>
      </x:c>
      <x:c r="C2517" s="1" t="str">
        <x:v>海富通富盈混合A</x:v>
      </x:c>
      <x:c r="D2517" s="1" t="str">
        <x:v>海富通基金</x:v>
      </x:c>
      <x:c r="E2517" s="9" t="n">
        <x:v>0.3941574597315436</x:v>
      </x:c>
      <x:c r="F2517" s="9" t="n">
        <x:v>0.3821212896159582</x:v>
      </x:c>
      <x:c r="G2517" s="9" t="n">
        <x:v>0.0265220894854586</x:v>
      </x:c>
      <x:c r="H2517" s="9" t="n">
        <x:v>0.8028008388329605</x:v>
      </x:c>
      <x:c r="I2517" s="9" t="str">
        <x:v>可用</x:v>
      </x:c>
      <x:c r="J2517" s="9" t="n">
        <x:v>-0.0206428811428998</x:v>
      </x:c>
      <x:c r="K2517" s="9" t="n">
        <x:v>0.0278751222406441</x:v>
      </x:c>
      <x:c r="L2517" s="9" t="n">
        <x:v>0.0025151320659718337</x:v>
      </x:c>
      <x:c r="M2517" s="9" t="n">
        <x:v>0.0070727610290868</x:v>
      </x:c>
      <x:c r="N2517" s="9" t="n">
        <x:v>0.0045576289631149665</x:v>
      </x:c>
    </x:row>
    <x:row r="2518">
      <x:c r="A2518" s="1" t="str">
        <x:v>2024Q4</x:v>
      </x:c>
      <x:c r="B2518" s="1" t="str">
        <x:v>009154.OF</x:v>
      </x:c>
      <x:c r="C2518" s="1" t="str">
        <x:v>海富通富盈混合A</x:v>
      </x:c>
      <x:c r="D2518" s="1" t="str">
        <x:v>海富通基金</x:v>
      </x:c>
      <x:c r="E2518" s="9" t="n">
        <x:v>0.3893208962213944</x:v>
      </x:c>
      <x:c r="F2518" s="9" t="n">
        <x:v>0.4315427151676424</x:v>
      </x:c>
      <x:c r="G2518" s="9" t="n">
        <x:v>0.0335256690792975</x:v>
      </x:c>
      <x:c r="H2518" s="9" t="n">
        <x:v>0.8543892804683344</x:v>
      </x:c>
      <x:c r="I2518" s="9" t="str">
        <x:v>可用</x:v>
      </x:c>
      <x:c r="J2518" s="9" t="n">
        <x:v>-0.0120968459253197</x:v>
      </x:c>
      <x:c r="K2518" s="9" t="n">
        <x:v>-0.0061358304583538</x:v>
      </x:c>
      <x:c r="L2518" s="9" t="n">
        <x:v>-0.007357427832903907</x:v>
      </x:c>
      <x:c r="M2518" s="9" t="n">
        <x:v>0.0285312966376964</x:v>
      </x:c>
      <x:c r="N2518" s="9" t="n">
        <x:v>0.035888724470600306</x:v>
      </x:c>
    </x:row>
    <x:row r="2519">
      <x:c r="A2519" s="1" t="str">
        <x:v>2025Q1</x:v>
      </x:c>
      <x:c r="B2519" s="1" t="str">
        <x:v>009154.OF</x:v>
      </x:c>
      <x:c r="C2519" s="1" t="str">
        <x:v>海富通富盈混合A</x:v>
      </x:c>
      <x:c r="D2519" s="1" t="str">
        <x:v>海富通基金</x:v>
      </x:c>
      <x:c r="E2519" s="9" t="n">
        <x:v>0.3758193577991568</x:v>
      </x:c>
      <x:c r="F2519" s="9" t="n">
        <x:v>0.4161176436060966</x:v>
      </x:c>
      <x:c r="G2519" s="9" t="n">
        <x:v>0.0241464770295103</x:v>
      </x:c>
      <x:c r="H2519" s="9" t="n">
        <x:v>0.8160834784347637</x:v>
      </x:c>
      <x:c r="I2519" s="9" t="str">
        <x:v>可用</x:v>
      </x:c>
      <x:c r="J2519" s="9" t="n">
        <x:v>0.0125459507988814</x:v>
      </x:c>
      <x:c r="K2519" s="9" t="n">
        <x:v>0.0167355103051229</x:v>
      </x:c>
      <x:c r="L2519" s="9" t="n">
        <x:v>0.011678952284928715</x:v>
      </x:c>
      <x:c r="M2519" s="9" t="n">
        <x:v>0.0264595425059745</x:v>
      </x:c>
      <x:c r="N2519" s="9" t="n">
        <x:v>0.014780590221045786</x:v>
      </x:c>
    </x:row>
    <x:row r="2520">
      <x:c r="A2520" s="1" t="str">
        <x:v>2025Q2</x:v>
      </x:c>
      <x:c r="B2520" s="1" t="str">
        <x:v>009154.OF</x:v>
      </x:c>
      <x:c r="C2520" s="1" t="str">
        <x:v>海富通富盈混合A</x:v>
      </x:c>
      <x:c r="D2520" s="1" t="str">
        <x:v>海富通基金</x:v>
      </x:c>
      <x:c r="E2520" s="9" t="n">
        <x:v>0.3909997946224256</x:v>
      </x:c>
      <x:c r="F2520" s="9" t="n">
        <x:v>0.467714611556064</x:v>
      </x:c>
      <x:c r="G2520" s="9" t="n">
        <x:v>0.0223008895881006</x:v>
      </x:c>
      <x:c r="H2520" s="9" t="n">
        <x:v>0.8810152957665902</x:v>
      </x:c>
      <x:c r="I2520" s="9" t="str">
        <x:v>可用</x:v>
      </x:c>
      <x:c r="J2520" s="9" t="n">
        <x:v>0.1790131298144346</x:v>
      </x:c>
      <x:c r="K2520" s="9" t="n">
        <x:v>-0.0093141564174268</x:v>
      </x:c>
      <x:c r="L2520" s="9" t="n">
        <x:v>0.06563772994141234</x:v>
      </x:c>
      <x:c r="M2520" s="9" t="n">
        <x:v>0.0446091219025446</x:v>
      </x:c>
      <x:c r="N2520" s="9" t="n">
        <x:v>-0.02102860803886774</x:v>
      </x:c>
    </x:row>
    <x:row r="2521">
      <x:c r="A2521" s="1" t="str">
        <x:v>2025Q3</x:v>
      </x:c>
      <x:c r="B2521" s="1" t="str">
        <x:v>009154.OF</x:v>
      </x:c>
      <x:c r="C2521" s="1" t="str">
        <x:v>海富通富盈混合A</x:v>
      </x:c>
      <x:c r="D2521" s="1" t="str">
        <x:v>海富通基金</x:v>
      </x:c>
      <x:c r="E2521" s="9" t="n">
        <x:v>0.3958510246719159</x:v>
      </x:c>
      <x:c r="F2521" s="9" t="n">
        <x:v>0.4511448536745407</x:v>
      </x:c>
      <x:c r="G2521" s="9" t="n">
        <x:v>0.0531152005249343</x:v>
      </x:c>
      <x:c r="H2521" s="9" t="n">
        <x:v>0.900111078871391</x:v>
      </x:c>
      <x:c r="I2521" s="9" t="str">
        <x:v>可用</x:v>
      </x:c>
      <x:c r="J2521" s="9" t="n">
        <x:v>-0.002316465870377</x:v>
      </x:c>
      <x:c r="K2521" s="9" t="n">
        <x:v>0.0053859744891888</x:v>
      </x:c>
      <x:c r="L2521" s="9" t="n">
        <x:v>0.0015128792844136332</x:v>
      </x:c>
      <x:c r="M2521" s="9" t="n">
        <x:v>-0.0172469356800737</x:v>
      </x:c>
      <x:c r="N2521" s="9" t="n">
        <x:v>-0.018759814964487333</x:v>
      </x:c>
    </x:row>
    <x:row r="2522">
      <x:c r="A2522" s="1" t="str">
        <x:v>2025Q4</x:v>
      </x:c>
      <x:c r="B2522" s="1" t="str">
        <x:v>009154.OF</x:v>
      </x:c>
      <x:c r="C2522" s="1" t="str">
        <x:v>海富通富盈混合A</x:v>
      </x:c>
      <x:c r="D2522" s="1" t="str">
        <x:v>海富通基金</x:v>
      </x:c>
      <x:c r="E2522" s="9" t="n">
        <x:v>0.3882399585115483</x:v>
      </x:c>
      <x:c r="F2522" s="9" t="n">
        <x:v>0.4683357235528942</x:v>
      </x:c>
      <x:c r="G2522" s="9" t="n">
        <x:v>0.02641648788138</x:v>
      </x:c>
      <x:c r="H2522" s="9" t="n">
        <x:v>0.8829921699458225</x:v>
      </x:c>
      <x:c r="I2522" s="9" t="str">
        <x:v>可用</x:v>
      </x:c>
      <x:c r="J2522" s="9" t="n">
        <x:v>-0.0388536352522925</x:v>
      </x:c>
      <x:c r="K2522" s="9" t="n">
        <x:v>0.0082560386605905</x:v>
      </x:c>
      <x:c r="L2522" s="9" t="n">
        <x:v>-0.011217935898584549</x:v>
      </x:c>
      <x:c r="M2522" s="9" t="n">
        <x:v>-0.0023782166917714</x:v>
      </x:c>
      <x:c r="N2522" s="9" t="n">
        <x:v>0.00883971920681315</x:v>
      </x:c>
    </x:row>
    <x:row r="2523">
      <x:c r="A2523" s="1" t="str">
        <x:v>2026Q1</x:v>
      </x:c>
      <x:c r="B2523" s="1" t="str">
        <x:v>009154.OF</x:v>
      </x:c>
      <x:c r="C2523" s="1" t="str">
        <x:v>海富通富盈混合A</x:v>
      </x:c>
      <x:c r="D2523" s="1" t="str">
        <x:v>海富通基金</x:v>
      </x:c>
      <x:c r="E2523" s="9" t="n">
        <x:v>0.3313424513496547</x:v>
      </x:c>
      <x:c r="F2523" s="9" t="n">
        <x:v>0.5993966528562461</x:v>
      </x:c>
      <x:c r="G2523" s="9" t="n">
        <x:v>0.0427084915254237</x:v>
      </x:c>
      <x:c r="H2523" s="9" t="n">
        <x:v>0.9734475957313244</x:v>
      </x:c>
      <x:c r="I2523" s="9" t="str">
        <x:v>可用</x:v>
      </x:c>
      <x:c r="J2523" s="9" t="n">
        <x:v>0.1189604611184145</x:v>
      </x:c>
      <x:c r="K2523" s="9" t="n">
        <x:v>0.0119203404212993</x:v>
      </x:c>
      <x:c r="L2523" s="9" t="n">
        <x:v>0.04656166295009456</x:v>
      </x:c>
      <x:c r="M2523" s="9" t="n">
        <x:v>-0.0207151671259145</x:v>
      </x:c>
      <x:c r="N2523" s="9" t="n">
        <x:v>-0.06727683007600907</x:v>
      </x:c>
    </x:row>
    <x:row r="2524">
      <x:c r="A2524" s="1" t="str">
        <x:v>2023Q1</x:v>
      </x:c>
      <x:c r="B2524" s="1" t="str">
        <x:v>009164.OF</x:v>
      </x:c>
      <x:c r="C2524" s="1" t="str">
        <x:v>中加聚庆定开混合A</x:v>
      </x:c>
      <x:c r="D2524" s="1" t="str">
        <x:v>中加基金</x:v>
      </x:c>
      <x:c r="E2524" s="9" t="n">
        <x:v>0.2825362477625571</x:v>
      </x:c>
      <x:c r="F2524" s="9" t="n">
        <x:v>0.9689089897716896</x:v>
      </x:c>
      <x:c r="G2524" s="9" t="n">
        <x:v>0.0534093074885844</x:v>
      </x:c>
      <x:c r="H2524" s="9" t="n">
        <x:v>1.304854545022831</x:v>
      </x:c>
      <x:c r="I2524" s="9" t="str">
        <x:v>覆盖/杠杆异常</x:v>
      </x:c>
      <x:c r="J2524" s="9" t="n">
        <x:v>-0.0514647253840476</x:v>
      </x:c>
      <x:c r="K2524" s="9" t="n">
        <x:v>0.0167474576920587</x:v>
      </x:c>
      <x:c r="L2524" s="9" t="n">
        <x:v>0.0016861119115174732</x:v>
      </x:c>
      <x:c r="M2524" s="9" t="n">
        <x:v>0.0481584219448296</x:v>
      </x:c>
      <x:c r="N2524" s="9"/>
    </x:row>
    <x:row r="2525">
      <x:c r="A2525" s="1" t="str">
        <x:v>2023Q2</x:v>
      </x:c>
      <x:c r="B2525" s="1" t="str">
        <x:v>009164.OF</x:v>
      </x:c>
      <x:c r="C2525" s="1" t="str">
        <x:v>中加聚庆定开混合A</x:v>
      </x:c>
      <x:c r="D2525" s="1" t="str">
        <x:v>中加基金</x:v>
      </x:c>
      <x:c r="E2525" s="9" t="n">
        <x:v>0.2810253361080845</x:v>
      </x:c>
      <x:c r="F2525" s="9" t="n">
        <x:v>0.8781970533885377</x:v>
      </x:c>
      <x:c r="G2525" s="9" t="n">
        <x:v>0.0310704835911963</x:v>
      </x:c>
      <x:c r="H2525" s="9" t="n">
        <x:v>1.1902928730878186</x:v>
      </x:c>
      <x:c r="I2525" s="9" t="str">
        <x:v>可用</x:v>
      </x:c>
      <x:c r="J2525" s="9" t="n">
        <x:v>-0.0398001275228043</x:v>
      </x:c>
      <x:c r="K2525" s="9" t="n">
        <x:v>0.0067709071031718</x:v>
      </x:c>
      <x:c r="L2525" s="9" t="n">
        <x:v>-0.0052386535474677086</x:v>
      </x:c>
      <x:c r="M2525" s="9" t="n">
        <x:v>-0.0719694185106227</x:v>
      </x:c>
      <x:c r="N2525" s="9" t="n">
        <x:v>-0.066730764963155</x:v>
      </x:c>
    </x:row>
    <x:row r="2526">
      <x:c r="A2526" s="1" t="str">
        <x:v>2023Q3</x:v>
      </x:c>
      <x:c r="B2526" s="1" t="str">
        <x:v>009164.OF</x:v>
      </x:c>
      <x:c r="C2526" s="1" t="str">
        <x:v>中加聚庆定开混合A</x:v>
      </x:c>
      <x:c r="D2526" s="1" t="str">
        <x:v>中加基金</x:v>
      </x:c>
      <x:c r="E2526" s="9" t="n">
        <x:v>0.1814377651874785</x:v>
      </x:c>
      <x:c r="F2526" s="9" t="n">
        <x:v>0.8253471359477124</x:v>
      </x:c>
      <x:c r="G2526" s="9" t="n">
        <x:v>0.1402321626418988</x:v>
      </x:c>
      <x:c r="H2526" s="9" t="n">
        <x:v>1.1470170637770896</x:v>
      </x:c>
      <x:c r="I2526" s="9" t="str">
        <x:v>可用</x:v>
      </x:c>
      <x:c r="J2526" s="9" t="n">
        <x:v>-0.0700389210520608</x:v>
      </x:c>
      <x:c r="K2526" s="9" t="n">
        <x:v>0.0140014361109186</x:v>
      </x:c>
      <x:c r="L2526" s="9" t="n">
        <x:v>-0.001151660118526611</x:v>
      </x:c>
      <x:c r="M2526" s="9" t="n">
        <x:v>0.0097433460076046</x:v>
      </x:c>
      <x:c r="N2526" s="9" t="n">
        <x:v>0.01089500612613121</x:v>
      </x:c>
    </x:row>
    <x:row r="2527">
      <x:c r="A2527" s="1" t="str">
        <x:v>2023Q4</x:v>
      </x:c>
      <x:c r="B2527" s="1" t="str">
        <x:v>009164.OF</x:v>
      </x:c>
      <x:c r="C2527" s="1" t="str">
        <x:v>中加聚庆定开混合A</x:v>
      </x:c>
      <x:c r="D2527" s="1" t="str">
        <x:v>中加基金</x:v>
      </x:c>
      <x:c r="E2527" s="9" t="n">
        <x:v>0.1462785052143684</x:v>
      </x:c>
      <x:c r="F2527" s="9" t="n">
        <x:v>1.043948357712494</x:v>
      </x:c>
      <x:c r="G2527" s="9" t="n">
        <x:v>0.0088795378638129</x:v>
      </x:c>
      <x:c r="H2527" s="9" t="n">
        <x:v>1.1991064007906753</x:v>
      </x:c>
      <x:c r="I2527" s="9" t="str">
        <x:v>可用</x:v>
      </x:c>
      <x:c r="J2527" s="9" t="n">
        <x:v>0.031001629210372</x:v>
      </x:c>
      <x:c r="K2527" s="9" t="n">
        <x:v>0.0198746052509315</x:v>
      </x:c>
      <x:c r="L2527" s="9" t="n">
        <x:v>0.025282933491997367</x:v>
      </x:c>
      <x:c r="M2527" s="9" t="n">
        <x:v>0.0159253157605712</x:v>
      </x:c>
      <x:c r="N2527" s="9" t="n">
        <x:v>-0.009357617731426168</x:v>
      </x:c>
    </x:row>
    <x:row r="2528">
      <x:c r="A2528" s="1" t="str">
        <x:v>2024Q1</x:v>
      </x:c>
      <x:c r="B2528" s="1" t="str">
        <x:v>009164.OF</x:v>
      </x:c>
      <x:c r="C2528" s="1" t="str">
        <x:v>中加聚庆定开混合A</x:v>
      </x:c>
      <x:c r="D2528" s="1" t="str">
        <x:v>中加基金</x:v>
      </x:c>
      <x:c r="E2528" s="9" t="n">
        <x:v>0.1377818780889621</x:v>
      </x:c>
      <x:c r="F2528" s="9" t="n">
        <x:v>1.1437280127302685</x:v>
      </x:c>
      <x:c r="G2528" s="9" t="n">
        <x:v>0.0717401722330388</x:v>
      </x:c>
      <x:c r="H2528" s="9" t="n">
        <x:v>1.3532500630522695</x:v>
      </x:c>
      <x:c r="I2528" s="9" t="str">
        <x:v>覆盖/杠杆异常</x:v>
      </x:c>
      <x:c r="J2528" s="9" t="n">
        <x:v>-0.0214333367255786</x:v>
      </x:c>
      <x:c r="K2528" s="9" t="n">
        <x:v>0.0174055286828451</x:v>
      </x:c>
      <x:c r="L2528" s="9" t="n">
        <x:v>0.016954065343186768</x:v>
      </x:c>
      <x:c r="M2528" s="9" t="n">
        <x:v>0.0094980694980695</x:v>
      </x:c>
      <x:c r="N2528" s="9"/>
    </x:row>
    <x:row r="2529">
      <x:c r="A2529" s="1" t="str">
        <x:v>2024Q2</x:v>
      </x:c>
      <x:c r="B2529" s="1" t="str">
        <x:v>009164.OF</x:v>
      </x:c>
      <x:c r="C2529" s="1" t="str">
        <x:v>中加聚庆定开混合A</x:v>
      </x:c>
      <x:c r="D2529" s="1" t="str">
        <x:v>中加基金</x:v>
      </x:c>
      <x:c r="E2529" s="9" t="n">
        <x:v>0.1393119752262275</x:v>
      </x:c>
      <x:c r="F2529" s="9" t="n">
        <x:v>1.3523493305889334</x:v>
      </x:c>
      <x:c r="G2529" s="9" t="n">
        <x:v>0.0295756802403204</x:v>
      </x:c>
      <x:c r="H2529" s="9" t="n">
        <x:v>1.5212369860554813</x:v>
      </x:c>
      <x:c r="I2529" s="9" t="str">
        <x:v>覆盖/杠杆异常</x:v>
      </x:c>
      <x:c r="J2529" s="9" t="n">
        <x:v>0.1606714697572842</x:v>
      </x:c>
      <x:c r="K2529" s="9" t="n">
        <x:v>0.0089599220136762</x:v>
      </x:c>
      <x:c r="L2529" s="9" t="n">
        <x:v>0.034500404351712394</x:v>
      </x:c>
      <x:c r="M2529" s="9" t="n">
        <x:v>0.0117800045896121</x:v>
      </x:c>
      <x:c r="N2529" s="9"/>
    </x:row>
    <x:row r="2530">
      <x:c r="A2530" s="1" t="str">
        <x:v>2024Q3</x:v>
      </x:c>
      <x:c r="B2530" s="1" t="str">
        <x:v>009164.OF</x:v>
      </x:c>
      <x:c r="C2530" s="1" t="str">
        <x:v>中加聚庆定开混合A</x:v>
      </x:c>
      <x:c r="D2530" s="1" t="str">
        <x:v>中加基金</x:v>
      </x:c>
      <x:c r="E2530" s="9" t="n">
        <x:v>0.1808973360619272</x:v>
      </x:c>
      <x:c r="F2530" s="9" t="n">
        <x:v>1.152495928018507</x:v>
      </x:c>
      <x:c r="G2530" s="9" t="n">
        <x:v>0.0170494729068422</x:v>
      </x:c>
      <x:c r="H2530" s="9" t="n">
        <x:v>1.3504427369872765</x:v>
      </x:c>
      <x:c r="I2530" s="9" t="str">
        <x:v>覆盖/杠杆异常</x:v>
      </x:c>
      <x:c r="J2530" s="9" t="n">
        <x:v>-0.0206428811428998</x:v>
      </x:c>
      <x:c r="K2530" s="9" t="n">
        <x:v>0.0278751222406441</x:v>
      </x:c>
      <x:c r="L2530" s="9" t="n">
        <x:v>0.028391722667966877</x:v>
      </x:c>
      <x:c r="M2530" s="9" t="n">
        <x:v>0.0029485144023588</x:v>
      </x:c>
      <x:c r="N2530" s="9"/>
    </x:row>
    <x:row r="2531">
      <x:c r="A2531" s="1" t="str">
        <x:v>2024Q4</x:v>
      </x:c>
      <x:c r="B2531" s="1" t="str">
        <x:v>009164.OF</x:v>
      </x:c>
      <x:c r="C2531" s="1" t="str">
        <x:v>中加聚庆定开混合A</x:v>
      </x:c>
      <x:c r="D2531" s="1" t="str">
        <x:v>中加基金</x:v>
      </x:c>
      <x:c r="E2531" s="9" t="n">
        <x:v>0.1594957153502235</x:v>
      </x:c>
      <x:c r="F2531" s="9" t="n">
        <x:v>1.171321379591479</x:v>
      </x:c>
      <x:c r="G2531" s="9" t="n">
        <x:v>0.0239714647146489</x:v>
      </x:c>
      <x:c r="H2531" s="9" t="n">
        <x:v>1.3547885596563514</x:v>
      </x:c>
      <x:c r="I2531" s="9" t="str">
        <x:v>覆盖/杠杆异常</x:v>
      </x:c>
      <x:c r="J2531" s="9" t="n">
        <x:v>-0.0120968459253197</x:v>
      </x:c>
      <x:c r="K2531" s="9" t="n">
        <x:v>-0.0061358304583538</x:v>
      </x:c>
      <x:c r="L2531" s="9" t="n">
        <x:v>-0.009116424491758693</x:v>
      </x:c>
      <x:c r="M2531" s="9" t="n">
        <x:v>-0.0045228403437358</x:v>
      </x:c>
      <x:c r="N2531" s="9"/>
    </x:row>
    <x:row r="2532">
      <x:c r="A2532" s="1" t="str">
        <x:v>2025Q1</x:v>
      </x:c>
      <x:c r="B2532" s="1" t="str">
        <x:v>009164.OF</x:v>
      </x:c>
      <x:c r="C2532" s="1" t="str">
        <x:v>中加聚庆定开混合A</x:v>
      </x:c>
      <x:c r="D2532" s="1" t="str">
        <x:v>中加基金</x:v>
      </x:c>
      <x:c r="E2532" s="9" t="n">
        <x:v>0.1289009584765934</x:v>
      </x:c>
      <x:c r="F2532" s="9" t="n">
        <x:v>1.0446283824385083</x:v>
      </x:c>
      <x:c r="G2532" s="9" t="n">
        <x:v>0.0276643957506832</x:v>
      </x:c>
      <x:c r="H2532" s="9" t="n">
        <x:v>1.201193736665785</x:v>
      </x:c>
      <x:c r="I2532" s="9" t="str">
        <x:v>覆盖/杠杆异常</x:v>
      </x:c>
      <x:c r="J2532" s="9" t="n">
        <x:v>0.0125459507988814</x:v>
      </x:c>
      <x:c r="K2532" s="9" t="n">
        <x:v>0.0167355103051229</x:v>
      </x:c>
      <x:c r="L2532" s="9" t="n">
        <x:v>0.019099574142299517</x:v>
      </x:c>
      <x:c r="M2532" s="9" t="n">
        <x:v>0.006739360896562</x:v>
      </x:c>
      <x:c r="N2532" s="9"/>
    </x:row>
    <x:row r="2533">
      <x:c r="A2533" s="1" t="str">
        <x:v>2025Q2</x:v>
      </x:c>
      <x:c r="B2533" s="1" t="str">
        <x:v>009164.OF</x:v>
      </x:c>
      <x:c r="C2533" s="1" t="str">
        <x:v>中加聚庆定开混合A</x:v>
      </x:c>
      <x:c r="D2533" s="1" t="str">
        <x:v>中加基金</x:v>
      </x:c>
      <x:c r="E2533" s="9" t="n">
        <x:v>0.0825525104564875</x:v>
      </x:c>
      <x:c r="F2533" s="9" t="n">
        <x:v>1.01001315111311</x:v>
      </x:c>
      <x:c r="G2533" s="9" t="n">
        <x:v>0.0170225830897234</x:v>
      </x:c>
      <x:c r="H2533" s="9" t="n">
        <x:v>1.109588244659321</x:v>
      </x:c>
      <x:c r="I2533" s="9" t="str">
        <x:v>可用</x:v>
      </x:c>
      <x:c r="J2533" s="9" t="n">
        <x:v>0.1790131298144346</x:v>
      </x:c>
      <x:c r="K2533" s="9" t="n">
        <x:v>-0.0093141564174268</x:v>
      </x:c>
      <x:c r="L2533" s="9" t="n">
        <x:v>0.005370562797729026</x:v>
      </x:c>
      <x:c r="M2533" s="9" t="n">
        <x:v>0.0333207972922151</x:v>
      </x:c>
      <x:c r="N2533" s="9" t="n">
        <x:v>0.027950234494486074</x:v>
      </x:c>
    </x:row>
    <x:row r="2534">
      <x:c r="A2534" s="1" t="str">
        <x:v>2025Q3</x:v>
      </x:c>
      <x:c r="B2534" s="1" t="str">
        <x:v>009164.OF</x:v>
      </x:c>
      <x:c r="C2534" s="1" t="str">
        <x:v>中加聚庆定开混合A</x:v>
      </x:c>
      <x:c r="D2534" s="1" t="str">
        <x:v>中加基金</x:v>
      </x:c>
      <x:c r="E2534" s="9" t="n">
        <x:v>0.0901325877422164</x:v>
      </x:c>
      <x:c r="F2534" s="9" t="n">
        <x:v>0.8953396361854996</x:v>
      </x:c>
      <x:c r="G2534" s="9" t="n">
        <x:v>0.0190397317657304</x:v>
      </x:c>
      <x:c r="H2534" s="9" t="n">
        <x:v>1.0045119556934465</x:v>
      </x:c>
      <x:c r="I2534" s="9" t="str">
        <x:v>可用</x:v>
      </x:c>
      <x:c r="J2534" s="9" t="n">
        <x:v>-0.002316465870377</x:v>
      </x:c>
      <x:c r="K2534" s="9" t="n">
        <x:v>0.0053859744891888</x:v>
      </x:c>
      <x:c r="L2534" s="9" t="n">
        <x:v>0.0046134873763410775</x:v>
      </x:c>
      <x:c r="M2534" s="9" t="n">
        <x:v>0.0088076867084001</x:v>
      </x:c>
      <x:c r="N2534" s="9" t="n">
        <x:v>0.004194199332059022</x:v>
      </x:c>
    </x:row>
    <x:row r="2535">
      <x:c r="A2535" s="1" t="str">
        <x:v>2025Q4</x:v>
      </x:c>
      <x:c r="B2535" s="1" t="str">
        <x:v>009164.OF</x:v>
      </x:c>
      <x:c r="C2535" s="1" t="str">
        <x:v>中加聚庆定开混合A</x:v>
      </x:c>
      <x:c r="D2535" s="1" t="str">
        <x:v>中加基金</x:v>
      </x:c>
      <x:c r="E2535" s="9" t="n">
        <x:v>0.0963077443962848</x:v>
      </x:c>
      <x:c r="F2535" s="9" t="n">
        <x:v>0.8786531617337462</x:v>
      </x:c>
      <x:c r="G2535" s="9" t="n">
        <x:v>0.0123968052012383</x:v>
      </x:c>
      <x:c r="H2535" s="9" t="n">
        <x:v>0.9873577113312693</x:v>
      </x:c>
      <x:c r="I2535" s="9" t="str">
        <x:v>可用</x:v>
      </x:c>
      <x:c r="J2535" s="9" t="n">
        <x:v>-0.0388536352522925</x:v>
      </x:c>
      <x:c r="K2535" s="9" t="n">
        <x:v>0.0082560386605905</x:v>
      </x:c>
      <x:c r="L2535" s="9" t="n">
        <x:v>0.003512288499779619</x:v>
      </x:c>
      <x:c r="M2535" s="9" t="n">
        <x:v>0.0010101738942203</x:v>
      </x:c>
      <x:c r="N2535" s="9" t="n">
        <x:v>-0.0025021146055593186</x:v>
      </x:c>
    </x:row>
    <x:row r="2536">
      <x:c r="A2536" s="1" t="str">
        <x:v>2026Q1</x:v>
      </x:c>
      <x:c r="B2536" s="1" t="str">
        <x:v>009164.OF</x:v>
      </x:c>
      <x:c r="C2536" s="1" t="str">
        <x:v>中加聚庆定开混合A</x:v>
      </x:c>
      <x:c r="D2536" s="1" t="str">
        <x:v>中加基金</x:v>
      </x:c>
      <x:c r="E2536" s="9" t="n">
        <x:v>0.0968728779429987</x:v>
      </x:c>
      <x:c r="F2536" s="9" t="n">
        <x:v>0.8205796687732343</x:v>
      </x:c>
      <x:c r="G2536" s="9" t="n">
        <x:v>0.0868014534076827</x:v>
      </x:c>
      <x:c r="H2536" s="9" t="n">
        <x:v>1.0042540001239157</x:v>
      </x:c>
      <x:c r="I2536" s="9" t="str">
        <x:v>可用</x:v>
      </x:c>
      <x:c r="J2536" s="9" t="n">
        <x:v>0.1189604611184145</x:v>
      </x:c>
      <x:c r="K2536" s="9" t="n">
        <x:v>0.0119203404212993</x:v>
      </x:c>
      <x:c r="L2536" s="9" t="n">
        <x:v>0.02130563122454099</x:v>
      </x:c>
      <x:c r="M2536" s="9" t="n">
        <x:v>0.022561810711454</x:v>
      </x:c>
      <x:c r="N2536" s="9" t="n">
        <x:v>0.001256179486913013</x:v>
      </x:c>
    </x:row>
    <x:row r="2537">
      <x:c r="A2537" s="1" t="str">
        <x:v>2023Q1</x:v>
      </x:c>
      <x:c r="B2537" s="1" t="str">
        <x:v>009181.OF</x:v>
      </x:c>
      <x:c r="C2537" s="1" t="str">
        <x:v>浙商智多兴稳健一年持有期A</x:v>
      </x:c>
      <x:c r="D2537" s="1" t="str">
        <x:v>浙商基金</x:v>
      </x:c>
      <x:c r="E2537" s="9" t="n">
        <x:v>0.399180235684877</x:v>
      </x:c>
      <x:c r="F2537" s="9" t="n">
        <x:v>0.7242878873213853</x:v>
      </x:c>
      <x:c r="G2537" s="9" t="n">
        <x:v>0.0133014928640625</x:v>
      </x:c>
      <x:c r="H2537" s="9" t="n">
        <x:v>1.1367696158703247</x:v>
      </x:c>
      <x:c r="I2537" s="9" t="str">
        <x:v>可用</x:v>
      </x:c>
      <x:c r="J2537" s="9" t="n">
        <x:v>-0.0514647253840476</x:v>
      </x:c>
      <x:c r="K2537" s="9" t="n">
        <x:v>0.0167474576920587</x:v>
      </x:c>
      <x:c r="L2537" s="9" t="n">
        <x:v>-0.008413720458476116</x:v>
      </x:c>
      <x:c r="M2537" s="9" t="n">
        <x:v>-0.0441262921807034</x:v>
      </x:c>
      <x:c r="N2537" s="9" t="n">
        <x:v>-0.03571257172222728</x:v>
      </x:c>
    </x:row>
    <x:row r="2538">
      <x:c r="A2538" s="1" t="str">
        <x:v>2023Q2</x:v>
      </x:c>
      <x:c r="B2538" s="1" t="str">
        <x:v>009181.OF</x:v>
      </x:c>
      <x:c r="C2538" s="1" t="str">
        <x:v>浙商智多兴稳健一年持有期A</x:v>
      </x:c>
      <x:c r="D2538" s="1" t="str">
        <x:v>浙商基金</x:v>
      </x:c>
      <x:c r="E2538" s="9" t="n">
        <x:v>0.3763512208097697</x:v>
      </x:c>
      <x:c r="F2538" s="9" t="n">
        <x:v>0.7643213888992345</x:v>
      </x:c>
      <x:c r="G2538" s="9" t="n">
        <x:v>0.0213089929333816</x:v>
      </x:c>
      <x:c r="H2538" s="9" t="n">
        <x:v>1.1619816026423857</x:v>
      </x:c>
      <x:c r="I2538" s="9" t="str">
        <x:v>可用</x:v>
      </x:c>
      <x:c r="J2538" s="9" t="n">
        <x:v>-0.0398001275228043</x:v>
      </x:c>
      <x:c r="K2538" s="9" t="n">
        <x:v>0.0067709071031718</x:v>
      </x:c>
      <x:c r="L2538" s="9" t="n">
        <x:v>-0.00980367746038795</x:v>
      </x:c>
      <x:c r="M2538" s="9" t="n">
        <x:v>0.0122076313461925</x:v>
      </x:c>
      <x:c r="N2538" s="9" t="n">
        <x:v>0.02201130880658045</x:v>
      </x:c>
    </x:row>
    <x:row r="2539">
      <x:c r="A2539" s="1" t="str">
        <x:v>2023Q3</x:v>
      </x:c>
      <x:c r="B2539" s="1" t="str">
        <x:v>009181.OF</x:v>
      </x:c>
      <x:c r="C2539" s="1" t="str">
        <x:v>浙商智多兴稳健一年持有期A</x:v>
      </x:c>
      <x:c r="D2539" s="1" t="str">
        <x:v>浙商基金</x:v>
      </x:c>
      <x:c r="E2539" s="9" t="n">
        <x:v>0.3612750933284482</x:v>
      </x:c>
      <x:c r="F2539" s="9" t="n">
        <x:v>0.6776677709755854</x:v>
      </x:c>
      <x:c r="G2539" s="9" t="n">
        <x:v>0.0045717172612108</x:v>
      </x:c>
      <x:c r="H2539" s="9" t="n">
        <x:v>1.0435145815652445</x:v>
      </x:c>
      <x:c r="I2539" s="9" t="str">
        <x:v>可用</x:v>
      </x:c>
      <x:c r="J2539" s="9" t="n">
        <x:v>-0.0700389210520608</x:v>
      </x:c>
      <x:c r="K2539" s="9" t="n">
        <x:v>0.0140014361109186</x:v>
      </x:c>
      <x:c r="L2539" s="9" t="n">
        <x:v>-0.015814995739963804</x:v>
      </x:c>
      <x:c r="M2539" s="9" t="n">
        <x:v>-0.0134792805077792</x:v>
      </x:c>
      <x:c r="N2539" s="9" t="n">
        <x:v>0.0023357152321846035</x:v>
      </x:c>
    </x:row>
    <x:row r="2540">
      <x:c r="A2540" s="1" t="str">
        <x:v>2023Q4</x:v>
      </x:c>
      <x:c r="B2540" s="1" t="str">
        <x:v>009181.OF</x:v>
      </x:c>
      <x:c r="C2540" s="1" t="str">
        <x:v>浙商智多兴稳健一年持有期A</x:v>
      </x:c>
      <x:c r="D2540" s="1" t="str">
        <x:v>浙商基金</x:v>
      </x:c>
      <x:c r="E2540" s="9" t="n">
        <x:v>0.1602324758391599</x:v>
      </x:c>
      <x:c r="F2540" s="9" t="n">
        <x:v>0.7956308704496253</x:v>
      </x:c>
      <x:c r="G2540" s="9" t="n">
        <x:v>0.0254668068003682</x:v>
      </x:c>
      <x:c r="H2540" s="9" t="n">
        <x:v>0.9813301530891534</x:v>
      </x:c>
      <x:c r="I2540" s="9" t="str">
        <x:v>可用</x:v>
      </x:c>
      <x:c r="J2540" s="9" t="n">
        <x:v>0.031001629210372</x:v>
      </x:c>
      <x:c r="K2540" s="9" t="n">
        <x:v>0.0198746052509315</x:v>
      </x:c>
      <x:c r="L2540" s="9" t="n">
        <x:v>0.020780317279066852</x:v>
      </x:c>
      <x:c r="M2540" s="9" t="n">
        <x:v>0.0322580635877149</x:v>
      </x:c>
      <x:c r="N2540" s="9" t="n">
        <x:v>0.011477746308648049</x:v>
      </x:c>
    </x:row>
    <x:row r="2541">
      <x:c r="A2541" s="1" t="str">
        <x:v>2024Q1</x:v>
      </x:c>
      <x:c r="B2541" s="1" t="str">
        <x:v>009181.OF</x:v>
      </x:c>
      <x:c r="C2541" s="1" t="str">
        <x:v>浙商智多兴稳健一年持有期A</x:v>
      </x:c>
      <x:c r="D2541" s="1" t="str">
        <x:v>浙商基金</x:v>
      </x:c>
      <x:c r="E2541" s="9" t="n">
        <x:v>0.2313407636108995</x:v>
      </x:c>
      <x:c r="F2541" s="9" t="n">
        <x:v>0.6827165192537801</x:v>
      </x:c>
      <x:c r="G2541" s="9" t="n">
        <x:v>0.0167811130751658</x:v>
      </x:c>
      <x:c r="H2541" s="9" t="n">
        <x:v>0.9308383959398454</x:v>
      </x:c>
      <x:c r="I2541" s="9" t="str">
        <x:v>可用</x:v>
      </x:c>
      <x:c r="J2541" s="9" t="n">
        <x:v>-0.0214333367255786</x:v>
      </x:c>
      <x:c r="K2541" s="9" t="n">
        <x:v>0.0174055286828451</x:v>
      </x:c>
      <x:c r="L2541" s="9" t="n">
        <x:v>0.006924637473298948</x:v>
      </x:c>
      <x:c r="M2541" s="9" t="n">
        <x:v>0.0074641769756813</x:v>
      </x:c>
      <x:c r="N2541" s="9" t="n">
        <x:v>0.0005395395023823522</x:v>
      </x:c>
    </x:row>
    <x:row r="2542">
      <x:c r="A2542" s="1" t="str">
        <x:v>2024Q2</x:v>
      </x:c>
      <x:c r="B2542" s="1" t="str">
        <x:v>009181.OF</x:v>
      </x:c>
      <x:c r="C2542" s="1" t="str">
        <x:v>浙商智多兴稳健一年持有期A</x:v>
      </x:c>
      <x:c r="D2542" s="1" t="str">
        <x:v>浙商基金</x:v>
      </x:c>
      <x:c r="E2542" s="9" t="n">
        <x:v>0.3100901140404843</x:v>
      </x:c>
      <x:c r="F2542" s="9" t="n">
        <x:v>0.7048618768212715</x:v>
      </x:c>
      <x:c r="G2542" s="9" t="n">
        <x:v>0.0107224381105292</x:v>
      </x:c>
      <x:c r="H2542" s="9" t="n">
        <x:v>1.0256744289722852</x:v>
      </x:c>
      <x:c r="I2542" s="9" t="str">
        <x:v>可用</x:v>
      </x:c>
      <x:c r="J2542" s="9" t="n">
        <x:v>0.1606714697572842</x:v>
      </x:c>
      <x:c r="K2542" s="9" t="n">
        <x:v>0.0089599220136762</x:v>
      </x:c>
      <x:c r="L2542" s="9" t="n">
        <x:v>0.05613814182682051</x:v>
      </x:c>
      <x:c r="M2542" s="9" t="n">
        <x:v>0.0135335362805204</x:v>
      </x:c>
      <x:c r="N2542" s="9" t="n">
        <x:v>-0.042604605546300106</x:v>
      </x:c>
    </x:row>
    <x:row r="2543">
      <x:c r="A2543" s="1" t="str">
        <x:v>2024Q3</x:v>
      </x:c>
      <x:c r="B2543" s="1" t="str">
        <x:v>009181.OF</x:v>
      </x:c>
      <x:c r="C2543" s="1" t="str">
        <x:v>浙商智多兴稳健一年持有期A</x:v>
      </x:c>
      <x:c r="D2543" s="1" t="str">
        <x:v>浙商基金</x:v>
      </x:c>
      <x:c r="E2543" s="9" t="n">
        <x:v>0.2496068414707573</x:v>
      </x:c>
      <x:c r="F2543" s="9" t="n">
        <x:v>0.7136199577848327</x:v>
      </x:c>
      <x:c r="G2543" s="9" t="n">
        <x:v>0.0203930592517583</x:v>
      </x:c>
      <x:c r="H2543" s="9" t="n">
        <x:v>0.9836198585073482</x:v>
      </x:c>
      <x:c r="I2543" s="9" t="str">
        <x:v>可用</x:v>
      </x:c>
      <x:c r="J2543" s="9" t="n">
        <x:v>-0.0206428811428998</x:v>
      </x:c>
      <x:c r="K2543" s="9" t="n">
        <x:v>0.0278751222406441</x:v>
      </x:c>
      <x:c r="L2543" s="9" t="n">
        <x:v>0.014739639195680018</x:v>
      </x:c>
      <x:c r="M2543" s="9" t="n">
        <x:v>0.0081874122827638</x:v>
      </x:c>
      <x:c r="N2543" s="9" t="n">
        <x:v>-0.006552226912916218</x:v>
      </x:c>
    </x:row>
    <x:row r="2544">
      <x:c r="A2544" s="1" t="str">
        <x:v>2024Q4</x:v>
      </x:c>
      <x:c r="B2544" s="1" t="str">
        <x:v>009181.OF</x:v>
      </x:c>
      <x:c r="C2544" s="1" t="str">
        <x:v>浙商智多兴稳健一年持有期A</x:v>
      </x:c>
      <x:c r="D2544" s="1" t="str">
        <x:v>浙商基金</x:v>
      </x:c>
      <x:c r="E2544" s="9" t="n">
        <x:v>0.1234564402058499</x:v>
      </x:c>
      <x:c r="F2544" s="9" t="n">
        <x:v>0.8018897366112256</x:v>
      </x:c>
      <x:c r="G2544" s="9" t="n">
        <x:v>0.0101452201416768</x:v>
      </x:c>
      <x:c r="H2544" s="9" t="n">
        <x:v>0.9354913969587524</x:v>
      </x:c>
      <x:c r="I2544" s="9" t="str">
        <x:v>可用</x:v>
      </x:c>
      <x:c r="J2544" s="9" t="n">
        <x:v>-0.0120968459253197</x:v>
      </x:c>
      <x:c r="K2544" s="9" t="n">
        <x:v>-0.0061358304583538</x:v>
      </x:c>
      <x:c r="L2544" s="9" t="n">
        <x:v>-0.006413693005799075</x:v>
      </x:c>
      <x:c r="M2544" s="9" t="n">
        <x:v>0.0043507704260026</x:v>
      </x:c>
      <x:c r="N2544" s="9" t="n">
        <x:v>0.010764463431801674</x:v>
      </x:c>
    </x:row>
    <x:row r="2545">
      <x:c r="A2545" s="1" t="str">
        <x:v>2025Q1</x:v>
      </x:c>
      <x:c r="B2545" s="1" t="str">
        <x:v>009181.OF</x:v>
      </x:c>
      <x:c r="C2545" s="1" t="str">
        <x:v>浙商智多兴稳健一年持有期A</x:v>
      </x:c>
      <x:c r="D2545" s="1" t="str">
        <x:v>浙商基金</x:v>
      </x:c>
      <x:c r="E2545" s="9" t="n">
        <x:v>0.279614472332389</x:v>
      </x:c>
      <x:c r="F2545" s="9" t="n">
        <x:v>0.6882832798866856</x:v>
      </x:c>
      <x:c r="G2545" s="9" t="n">
        <x:v>0.0410616046527598</x:v>
      </x:c>
      <x:c r="H2545" s="9" t="n">
        <x:v>1.0089593568718345</x:v>
      </x:c>
      <x:c r="I2545" s="9" t="str">
        <x:v>可用</x:v>
      </x:c>
      <x:c r="J2545" s="9" t="n">
        <x:v>0.0125459507988814</x:v>
      </x:c>
      <x:c r="K2545" s="9" t="n">
        <x:v>0.0167355103051229</x:v>
      </x:c>
      <x:c r="L2545" s="9" t="n">
        <x:v>0.015026801335924754</x:v>
      </x:c>
      <x:c r="M2545" s="9" t="n">
        <x:v>0.0077011958413528</x:v>
      </x:c>
      <x:c r="N2545" s="9" t="n">
        <x:v>-0.007325605494571954</x:v>
      </x:c>
    </x:row>
    <x:row r="2546">
      <x:c r="A2546" s="1" t="str">
        <x:v>2025Q2</x:v>
      </x:c>
      <x:c r="B2546" s="1" t="str">
        <x:v>009181.OF</x:v>
      </x:c>
      <x:c r="C2546" s="1" t="str">
        <x:v>浙商智多兴稳健一年持有期A</x:v>
      </x:c>
      <x:c r="D2546" s="1" t="str">
        <x:v>浙商基金</x:v>
      </x:c>
      <x:c r="E2546" s="9" t="n">
        <x:v>0.289705258534321</x:v>
      </x:c>
      <x:c r="F2546" s="9" t="n">
        <x:v>0.6576992610486819</x:v>
      </x:c>
      <x:c r="G2546" s="9" t="n">
        <x:v>0.0078696149546447</x:v>
      </x:c>
      <x:c r="H2546" s="9" t="n">
        <x:v>0.9552741345376476</x:v>
      </x:c>
      <x:c r="I2546" s="9" t="str">
        <x:v>可用</x:v>
      </x:c>
      <x:c r="J2546" s="9" t="n">
        <x:v>0.1790131298144346</x:v>
      </x:c>
      <x:c r="K2546" s="9" t="n">
        <x:v>-0.0093141564174268</x:v>
      </x:c>
      <x:c r="L2546" s="9" t="n">
        <x:v>0.04573513126089529</x:v>
      </x:c>
      <x:c r="M2546" s="9" t="n">
        <x:v>0.0057317532793081</x:v>
      </x:c>
      <x:c r="N2546" s="9" t="n">
        <x:v>-0.04000337798158719</x:v>
      </x:c>
    </x:row>
    <x:row r="2547">
      <x:c r="A2547" s="1" t="str">
        <x:v>2025Q3</x:v>
      </x:c>
      <x:c r="B2547" s="1" t="str">
        <x:v>009181.OF</x:v>
      </x:c>
      <x:c r="C2547" s="1" t="str">
        <x:v>浙商智多兴稳健一年持有期A</x:v>
      </x:c>
      <x:c r="D2547" s="1" t="str">
        <x:v>浙商基金</x:v>
      </x:c>
      <x:c r="E2547" s="9" t="n">
        <x:v>0.2800027219239205</x:v>
      </x:c>
      <x:c r="F2547" s="9" t="n">
        <x:v>0.6820724748544204</x:v>
      </x:c>
      <x:c r="G2547" s="9" t="n">
        <x:v>0.0143563781668305</x:v>
      </x:c>
      <x:c r="H2547" s="9" t="n">
        <x:v>0.9764315749451714</x:v>
      </x:c>
      <x:c r="I2547" s="9" t="str">
        <x:v>可用</x:v>
      </x:c>
      <x:c r="J2547" s="9" t="n">
        <x:v>-0.002316465870377</x:v>
      </x:c>
      <x:c r="K2547" s="9" t="n">
        <x:v>0.0053859744891888</x:v>
      </x:c>
      <x:c r="L2547" s="9" t="n">
        <x:v>0.0030250082003943535</x:v>
      </x:c>
      <x:c r="M2547" s="9" t="n">
        <x:v>0.0115836570843494</x:v>
      </x:c>
      <x:c r="N2547" s="9" t="n">
        <x:v>0.008558648883955047</x:v>
      </x:c>
    </x:row>
    <x:row r="2548">
      <x:c r="A2548" s="1" t="str">
        <x:v>2025Q4</x:v>
      </x:c>
      <x:c r="B2548" s="1" t="str">
        <x:v>009181.OF</x:v>
      </x:c>
      <x:c r="C2548" s="1" t="str">
        <x:v>浙商智多兴稳健一年持有期A</x:v>
      </x:c>
      <x:c r="D2548" s="1" t="str">
        <x:v>浙商基金</x:v>
      </x:c>
      <x:c r="E2548" s="9" t="n">
        <x:v>0.2847265677270908</x:v>
      </x:c>
      <x:c r="F2548" s="9" t="n">
        <x:v>0.6581518800520209</x:v>
      </x:c>
      <x:c r="G2548" s="9" t="n">
        <x:v>0.0074592581532613</x:v>
      </x:c>
      <x:c r="H2548" s="9" t="n">
        <x:v>0.950337705932373</x:v>
      </x:c>
      <x:c r="I2548" s="9" t="str">
        <x:v>可用</x:v>
      </x:c>
      <x:c r="J2548" s="9" t="n">
        <x:v>-0.0388536352522925</x:v>
      </x:c>
      <x:c r="K2548" s="9" t="n">
        <x:v>0.0082560386605905</x:v>
      </x:c>
      <x:c r="L2548" s="9" t="n">
        <x:v>-0.005628934842855738</x:v>
      </x:c>
      <x:c r="M2548" s="9" t="n">
        <x:v>0.0073933564836994</x:v>
      </x:c>
      <x:c r="N2548" s="9" t="n">
        <x:v>0.013022291326555139</x:v>
      </x:c>
    </x:row>
    <x:row r="2549">
      <x:c r="A2549" s="1" t="str">
        <x:v>2026Q1</x:v>
      </x:c>
      <x:c r="B2549" s="1" t="str">
        <x:v>009181.OF</x:v>
      </x:c>
      <x:c r="C2549" s="1" t="str">
        <x:v>浙商智多兴稳健一年持有期A</x:v>
      </x:c>
      <x:c r="D2549" s="1" t="str">
        <x:v>浙商基金</x:v>
      </x:c>
      <x:c r="E2549" s="9" t="n">
        <x:v>0.2544469792723401</x:v>
      </x:c>
      <x:c r="F2549" s="9" t="n">
        <x:v>0.6810995842569979</x:v>
      </x:c>
      <x:c r="G2549" s="9" t="n">
        <x:v>0.0099007465088609</x:v>
      </x:c>
      <x:c r="H2549" s="9" t="n">
        <x:v>0.9454473100381989</x:v>
      </x:c>
      <x:c r="I2549" s="9" t="str">
        <x:v>可用</x:v>
      </x:c>
      <x:c r="J2549" s="9" t="n">
        <x:v>0.1189604611184145</x:v>
      </x:c>
      <x:c r="K2549" s="9" t="n">
        <x:v>0.0119203404212993</x:v>
      </x:c>
      <x:c r="L2549" s="9" t="n">
        <x:v>0.03838806888957408</x:v>
      </x:c>
      <x:c r="M2549" s="9" t="n">
        <x:v>-0.0301091420858451</x:v>
      </x:c>
      <x:c r="N2549" s="9" t="n">
        <x:v>-0.06849721097541918</x:v>
      </x:c>
    </x:row>
    <x:row r="2550">
      <x:c r="A2550" s="1" t="str">
        <x:v>2023Q1</x:v>
      </x:c>
      <x:c r="B2550" s="1" t="str">
        <x:v>009201.OF</x:v>
      </x:c>
      <x:c r="C2550" s="1" t="str">
        <x:v>中邮优享一年定期开放混合A</x:v>
      </x:c>
      <x:c r="D2550" s="1" t="str">
        <x:v>中邮基金</x:v>
      </x:c>
      <x:c r="E2550" s="9" t="n">
        <x:v>0.1140435286847301</x:v>
      </x:c>
      <x:c r="F2550" s="9" t="n">
        <x:v>1.3452852205093313</x:v>
      </x:c>
      <x:c r="G2550" s="9" t="n">
        <x:v>0.0385467705110042</x:v>
      </x:c>
      <x:c r="H2550" s="9" t="n">
        <x:v>1.4978755197050657</x:v>
      </x:c>
      <x:c r="I2550" s="9" t="str">
        <x:v>覆盖/杠杆异常</x:v>
      </x:c>
      <x:c r="J2550" s="9" t="n">
        <x:v>-0.0514647253840476</x:v>
      </x:c>
      <x:c r="K2550" s="9" t="n">
        <x:v>0.0167474576920587</x:v>
      </x:c>
      <x:c r="L2550" s="9" t="n">
        <x:v>0.016660888428644494</x:v>
      </x:c>
      <x:c r="M2550" s="9" t="n">
        <x:v>0.0015656658684839</x:v>
      </x:c>
      <x:c r="N2550" s="9"/>
    </x:row>
    <x:row r="2551">
      <x:c r="A2551" s="1" t="str">
        <x:v>2023Q2</x:v>
      </x:c>
      <x:c r="B2551" s="1" t="str">
        <x:v>009201.OF</x:v>
      </x:c>
      <x:c r="C2551" s="1" t="str">
        <x:v>中邮优享一年定期开放混合A</x:v>
      </x:c>
      <x:c r="D2551" s="1" t="str">
        <x:v>中邮基金</x:v>
      </x:c>
      <x:c r="E2551" s="9" t="n">
        <x:v>0.1031718432091065</x:v>
      </x:c>
      <x:c r="F2551" s="9" t="n">
        <x:v>0.8088154037334878</x:v>
      </x:c>
      <x:c r="G2551" s="9" t="n">
        <x:v>0.0299553280390278</x:v>
      </x:c>
      <x:c r="H2551" s="9" t="n">
        <x:v>0.941942574981622</x:v>
      </x:c>
      <x:c r="I2551" s="9" t="str">
        <x:v>可用</x:v>
      </x:c>
      <x:c r="J2551" s="9" t="n">
        <x:v>-0.0398001275228043</x:v>
      </x:c>
      <x:c r="K2551" s="9" t="n">
        <x:v>0.0067709071031718</x:v>
      </x:c>
      <x:c r="L2551" s="9" t="n">
        <x:v>0.0013701614458086304</x:v>
      </x:c>
      <x:c r="M2551" s="9" t="n">
        <x:v>0.0002758620689657</x:v>
      </x:c>
      <x:c r="N2551" s="9" t="n">
        <x:v>-0.0010942993768429305</x:v>
      </x:c>
    </x:row>
    <x:row r="2552">
      <x:c r="A2552" s="1" t="str">
        <x:v>2023Q3</x:v>
      </x:c>
      <x:c r="B2552" s="1" t="str">
        <x:v>009201.OF</x:v>
      </x:c>
      <x:c r="C2552" s="1" t="str">
        <x:v>中邮优享一年定期开放混合A</x:v>
      </x:c>
      <x:c r="D2552" s="1" t="str">
        <x:v>中邮基金</x:v>
      </x:c>
      <x:c r="E2552" s="9" t="n">
        <x:v>0.0679249338783361</x:v>
      </x:c>
      <x:c r="F2552" s="9" t="n">
        <x:v>1.2281993051214233</x:v>
      </x:c>
      <x:c r="G2552" s="9" t="n">
        <x:v>0.0085786275203517</x:v>
      </x:c>
      <x:c r="H2552" s="9" t="n">
        <x:v>1.304702866520111</x:v>
      </x:c>
      <x:c r="I2552" s="9" t="str">
        <x:v>覆盖/杠杆异常</x:v>
      </x:c>
      <x:c r="J2552" s="9" t="n">
        <x:v>-0.0700389210520608</x:v>
      </x:c>
      <x:c r="K2552" s="9" t="n">
        <x:v>0.0140014361109186</x:v>
      </x:c>
      <x:c r="L2552" s="9" t="n">
        <x:v>0.012439165020760996</x:v>
      </x:c>
      <x:c r="M2552" s="9" t="n">
        <x:v>0.0135135135135133</x:v>
      </x:c>
      <x:c r="N2552" s="9"/>
    </x:row>
    <x:row r="2553">
      <x:c r="A2553" s="1" t="str">
        <x:v>2023Q4</x:v>
      </x:c>
      <x:c r="B2553" s="1" t="str">
        <x:v>009201.OF</x:v>
      </x:c>
      <x:c r="C2553" s="1" t="str">
        <x:v>中邮优享一年定期开放混合A</x:v>
      </x:c>
      <x:c r="D2553" s="1" t="str">
        <x:v>中邮基金</x:v>
      </x:c>
      <x:c r="E2553" s="9" t="n">
        <x:v>0.1482617916214751</x:v>
      </x:c>
      <x:c r="F2553" s="9" t="n">
        <x:v>1.153626886218818</x:v>
      </x:c>
      <x:c r="G2553" s="9" t="n">
        <x:v>0.0167263573752711</x:v>
      </x:c>
      <x:c r="H2553" s="9" t="n">
        <x:v>1.3186150352155641</x:v>
      </x:c>
      <x:c r="I2553" s="9" t="str">
        <x:v>覆盖/杠杆异常</x:v>
      </x:c>
      <x:c r="J2553" s="9" t="n">
        <x:v>0.031001629210372</x:v>
      </x:c>
      <x:c r="K2553" s="9" t="n">
        <x:v>0.0198746052509315</x:v>
      </x:c>
      <x:c r="L2553" s="9" t="n">
        <x:v>0.027524236060374685</x:v>
      </x:c>
      <x:c r="M2553" s="9" t="n">
        <x:v>0.0224036281179138</x:v>
      </x:c>
      <x:c r="N2553" s="9"/>
    </x:row>
    <x:row r="2554">
      <x:c r="A2554" s="1" t="str">
        <x:v>2024Q1</x:v>
      </x:c>
      <x:c r="B2554" s="1" t="str">
        <x:v>009201.OF</x:v>
      </x:c>
      <x:c r="C2554" s="1" t="str">
        <x:v>中邮优享一年定期开放混合A</x:v>
      </x:c>
      <x:c r="D2554" s="1" t="str">
        <x:v>中邮基金</x:v>
      </x:c>
      <x:c r="E2554" s="9" t="n">
        <x:v>0.1523484981599973</x:v>
      </x:c>
      <x:c r="F2554" s="9" t="n">
        <x:v>1.1168578265092994</x:v>
      </x:c>
      <x:c r="G2554" s="9" t="n">
        <x:v>0.0151343651825083</x:v>
      </x:c>
      <x:c r="H2554" s="9" t="n">
        <x:v>1.284340689851805</x:v>
      </x:c>
      <x:c r="I2554" s="9" t="str">
        <x:v>覆盖/杠杆异常</x:v>
      </x:c>
      <x:c r="J2554" s="9" t="n">
        <x:v>-0.0214333367255786</x:v>
      </x:c>
      <x:c r="K2554" s="9" t="n">
        <x:v>0.0174055286828451</x:v>
      </x:c>
      <x:c r="L2554" s="9" t="n">
        <x:v>0.016174164273268236</x:v>
      </x:c>
      <x:c r="M2554" s="9" t="n">
        <x:v>0.0072746628814761</x:v>
      </x:c>
      <x:c r="N2554" s="9"/>
    </x:row>
    <x:row r="2555">
      <x:c r="A2555" s="1" t="str">
        <x:v>2024Q2</x:v>
      </x:c>
      <x:c r="B2555" s="1" t="str">
        <x:v>009201.OF</x:v>
      </x:c>
      <x:c r="C2555" s="1" t="str">
        <x:v>中邮优享一年定期开放混合A</x:v>
      </x:c>
      <x:c r="D2555" s="1" t="str">
        <x:v>中邮基金</x:v>
      </x:c>
      <x:c r="E2555" s="9" t="n">
        <x:v>0.1932673688368112</x:v>
      </x:c>
      <x:c r="F2555" s="9" t="n">
        <x:v>1.1630347526495952</x:v>
      </x:c>
      <x:c r="G2555" s="9" t="n">
        <x:v>0.0115758948719636</x:v>
      </x:c>
      <x:c r="H2555" s="9" t="n">
        <x:v>1.36787801635837</x:v>
      </x:c>
      <x:c r="I2555" s="9" t="str">
        <x:v>覆盖/杠杆异常</x:v>
      </x:c>
      <x:c r="J2555" s="9" t="n">
        <x:v>0.1606714697572842</x:v>
      </x:c>
      <x:c r="K2555" s="9" t="n">
        <x:v>0.0089599220136762</x:v>
      </x:c>
      <x:c r="L2555" s="9" t="n">
        <x:v>0.04147325289006916</x:v>
      </x:c>
      <x:c r="M2555" s="9" t="n">
        <x:v>0.0264224062004581</x:v>
      </x:c>
      <x:c r="N2555" s="9"/>
    </x:row>
    <x:row r="2556">
      <x:c r="A2556" s="1" t="str">
        <x:v>2024Q3</x:v>
      </x:c>
      <x:c r="B2556" s="1" t="str">
        <x:v>009201.OF</x:v>
      </x:c>
      <x:c r="C2556" s="1" t="str">
        <x:v>中邮优享一年定期开放混合A</x:v>
      </x:c>
      <x:c r="D2556" s="1" t="str">
        <x:v>中邮基金</x:v>
      </x:c>
      <x:c r="E2556" s="9" t="n">
        <x:v>0.3251903169294473</x:v>
      </x:c>
      <x:c r="F2556" s="9" t="n">
        <x:v>0.8921744902585336</x:v>
      </x:c>
      <x:c r="G2556" s="9" t="n">
        <x:v>0.0197180193767585</x:v>
      </x:c>
      <x:c r="H2556" s="9" t="n">
        <x:v>1.2370828265647393</x:v>
      </x:c>
      <x:c r="I2556" s="9" t="str">
        <x:v>覆盖/杠杆异常</x:v>
      </x:c>
      <x:c r="J2556" s="9" t="n">
        <x:v>-0.0206428811428998</x:v>
      </x:c>
      <x:c r="K2556" s="9" t="n">
        <x:v>0.0278751222406441</x:v>
      </x:c>
      <x:c r="L2556" s="9" t="n">
        <x:v>0.018156607914744466</x:v>
      </x:c>
      <x:c r="M2556" s="9" t="n">
        <x:v>0.0120130427321092</x:v>
      </x:c>
      <x:c r="N2556" s="9"/>
    </x:row>
    <x:row r="2557">
      <x:c r="A2557" s="1" t="str">
        <x:v>2024Q4</x:v>
      </x:c>
      <x:c r="B2557" s="1" t="str">
        <x:v>009201.OF</x:v>
      </x:c>
      <x:c r="C2557" s="1" t="str">
        <x:v>中邮优享一年定期开放混合A</x:v>
      </x:c>
      <x:c r="D2557" s="1" t="str">
        <x:v>中邮基金</x:v>
      </x:c>
      <x:c r="E2557" s="9" t="n">
        <x:v>0.1712259469100829</x:v>
      </x:c>
      <x:c r="F2557" s="9" t="n">
        <x:v>1.047044592382751</x:v>
      </x:c>
      <x:c r="G2557" s="9" t="n">
        <x:v>0.0191943112999685</x:v>
      </x:c>
      <x:c r="H2557" s="9" t="n">
        <x:v>1.2374648505928023</x:v>
      </x:c>
      <x:c r="I2557" s="9" t="str">
        <x:v>覆盖/杠杆异常</x:v>
      </x:c>
      <x:c r="J2557" s="9" t="n">
        <x:v>-0.0120968459253197</x:v>
      </x:c>
      <x:c r="K2557" s="9" t="n">
        <x:v>-0.0061358304583538</x:v>
      </x:c>
      <x:c r="L2557" s="9" t="n">
        <x:v>-0.008495781999384966</x:v>
      </x:c>
      <x:c r="M2557" s="9" t="n">
        <x:v>0.00008478887569940419</x:v>
      </x:c>
      <x:c r="N2557" s="9"/>
    </x:row>
    <x:row r="2558">
      <x:c r="A2558" s="1" t="str">
        <x:v>2025Q1</x:v>
      </x:c>
      <x:c r="B2558" s="1" t="str">
        <x:v>009201.OF</x:v>
      </x:c>
      <x:c r="C2558" s="1" t="str">
        <x:v>中邮优享一年定期开放混合A</x:v>
      </x:c>
      <x:c r="D2558" s="1" t="str">
        <x:v>中邮基金</x:v>
      </x:c>
      <x:c r="E2558" s="9" t="n">
        <x:v>0.1916062722886511</x:v>
      </x:c>
      <x:c r="F2558" s="9" t="n">
        <x:v>0.8879687338472834</x:v>
      </x:c>
      <x:c r="G2558" s="9" t="n">
        <x:v>0.0177336128067967</x:v>
      </x:c>
      <x:c r="H2558" s="9" t="n">
        <x:v>1.097308618942731</x:v>
      </x:c>
      <x:c r="I2558" s="9" t="str">
        <x:v>可用</x:v>
      </x:c>
      <x:c r="J2558" s="9" t="n">
        <x:v>0.0125459507988814</x:v>
      </x:c>
      <x:c r="K2558" s="9" t="n">
        <x:v>0.0167355103051229</x:v>
      </x:c>
      <x:c r="L2558" s="9" t="n">
        <x:v>0.017264492760818637</x:v>
      </x:c>
      <x:c r="M2558" s="9" t="n">
        <x:v>0.0070368800339126</x:v>
      </x:c>
      <x:c r="N2558" s="9" t="n">
        <x:v>-0.010227612726906036</x:v>
      </x:c>
    </x:row>
    <x:row r="2559">
      <x:c r="A2559" s="1" t="str">
        <x:v>2025Q2</x:v>
      </x:c>
      <x:c r="B2559" s="1" t="str">
        <x:v>009201.OF</x:v>
      </x:c>
      <x:c r="C2559" s="1" t="str">
        <x:v>中邮优享一年定期开放混合A</x:v>
      </x:c>
      <x:c r="D2559" s="1" t="str">
        <x:v>中邮基金</x:v>
      </x:c>
      <x:c r="E2559" s="9" t="n">
        <x:v>0.2023204897108622</x:v>
      </x:c>
      <x:c r="F2559" s="9" t="n">
        <x:v>0.9552345116436572</x:v>
      </x:c>
      <x:c r="G2559" s="9" t="n">
        <x:v>0.0149101387861422</x:v>
      </x:c>
      <x:c r="H2559" s="9" t="n">
        <x:v>1.1724651401406616</x:v>
      </x:c>
      <x:c r="I2559" s="9" t="str">
        <x:v>可用</x:v>
      </x:c>
      <x:c r="J2559" s="9" t="n">
        <x:v>0.1790131298144346</x:v>
      </x:c>
      <x:c r="K2559" s="9" t="n">
        <x:v>-0.0093141564174268</x:v>
      </x:c>
      <x:c r="L2559" s="9" t="n">
        <x:v>0.027320820431957226</x:v>
      </x:c>
      <x:c r="M2559" s="9" t="n">
        <x:v>0.0686142448223607</x:v>
      </x:c>
      <x:c r="N2559" s="9" t="n">
        <x:v>0.04129342439040347</x:v>
      </x:c>
    </x:row>
    <x:row r="2560">
      <x:c r="A2560" s="1" t="str">
        <x:v>2025Q3</x:v>
      </x:c>
      <x:c r="B2560" s="1" t="str">
        <x:v>009201.OF</x:v>
      </x:c>
      <x:c r="C2560" s="1" t="str">
        <x:v>中邮优享一年定期开放混合A</x:v>
      </x:c>
      <x:c r="D2560" s="1" t="str">
        <x:v>中邮基金</x:v>
      </x:c>
      <x:c r="E2560" s="9" t="n">
        <x:v>0.2957625897972175</x:v>
      </x:c>
      <x:c r="F2560" s="9" t="n">
        <x:v>0.987946274802219</x:v>
      </x:c>
      <x:c r="G2560" s="9" t="n">
        <x:v>0.0217528452305174</x:v>
      </x:c>
      <x:c r="H2560" s="9" t="n">
        <x:v>1.3054617098299537</x:v>
      </x:c>
      <x:c r="I2560" s="9" t="str">
        <x:v>覆盖/杠杆异常</x:v>
      </x:c>
      <x:c r="J2560" s="9" t="n">
        <x:v>-0.002316465870377</x:v>
      </x:c>
      <x:c r="K2560" s="9" t="n">
        <x:v>0.0053859744891888</x:v>
      </x:c>
      <x:c r="L2560" s="9" t="n">
        <x:v>0.004635929487774292</x:v>
      </x:c>
      <x:c r="M2560" s="9" t="n">
        <x:v>-0.0087449775466793</x:v>
      </x:c>
      <x:c r="N2560" s="9"/>
    </x:row>
    <x:row r="2561">
      <x:c r="A2561" s="1" t="str">
        <x:v>2025Q4</x:v>
      </x:c>
      <x:c r="B2561" s="1" t="str">
        <x:v>009201.OF</x:v>
      </x:c>
      <x:c r="C2561" s="1" t="str">
        <x:v>中邮优享一年定期开放混合A</x:v>
      </x:c>
      <x:c r="D2561" s="1" t="str">
        <x:v>中邮基金</x:v>
      </x:c>
      <x:c r="E2561" s="9" t="n">
        <x:v>0.1733472844036697</x:v>
      </x:c>
      <x:c r="F2561" s="9" t="n">
        <x:v>1.0360581277064218</x:v>
      </x:c>
      <x:c r="G2561" s="9" t="n">
        <x:v>0.0285564414678899</x:v>
      </x:c>
      <x:c r="H2561" s="9" t="n">
        <x:v>1.2379618535779813</x:v>
      </x:c>
      <x:c r="I2561" s="9" t="str">
        <x:v>覆盖/杠杆异常</x:v>
      </x:c>
      <x:c r="J2561" s="9" t="n">
        <x:v>-0.0388536352522925</x:v>
      </x:c>
      <x:c r="K2561" s="9" t="n">
        <x:v>0.0082560386605905</x:v>
      </x:c>
      <x:c r="L2561" s="9" t="n">
        <x:v>0.0018185637967676332</x:v>
      </x:c>
      <x:c r="M2561" s="9" t="n">
        <x:v>-0.001033222063265</x:v>
      </x:c>
      <x:c r="N2561" s="9"/>
    </x:row>
    <x:row r="2562">
      <x:c r="A2562" s="1" t="str">
        <x:v>2026Q1</x:v>
      </x:c>
      <x:c r="B2562" s="1" t="str">
        <x:v>009201.OF</x:v>
      </x:c>
      <x:c r="C2562" s="1" t="str">
        <x:v>中邮优享一年定期开放混合A</x:v>
      </x:c>
      <x:c r="D2562" s="1" t="str">
        <x:v>中邮基金</x:v>
      </x:c>
      <x:c r="E2562" s="9" t="n">
        <x:v>0.2536290932570796</x:v>
      </x:c>
      <x:c r="F2562" s="9" t="n">
        <x:v>0.9687477937459644</x:v>
      </x:c>
      <x:c r="G2562" s="9" t="n">
        <x:v>0.0294373594686837</x:v>
      </x:c>
      <x:c r="H2562" s="9" t="n">
        <x:v>1.2518142464717277</x:v>
      </x:c>
      <x:c r="I2562" s="9" t="str">
        <x:v>覆盖/杠杆异常</x:v>
      </x:c>
      <x:c r="J2562" s="9" t="n">
        <x:v>0.1189604611184145</x:v>
      </x:c>
      <x:c r="K2562" s="9" t="n">
        <x:v>0.0119203404212993</x:v>
      </x:c>
      <x:c r="L2562" s="9" t="n">
        <x:v>0.04171963737074208</x:v>
      </x:c>
      <x:c r="M2562" s="9" t="n">
        <x:v>0.0789243376561381</x:v>
      </x:c>
      <x:c r="N2562" s="9"/>
    </x:row>
    <x:row r="2563">
      <x:c r="A2563" s="1" t="str">
        <x:v>2023Q1</x:v>
      </x:c>
      <x:c r="B2563" s="1" t="str">
        <x:v>009215.OF</x:v>
      </x:c>
      <x:c r="C2563" s="1" t="str">
        <x:v>易方达瑞川混合A</x:v>
      </x:c>
      <x:c r="D2563" s="1" t="str">
        <x:v>易方达基金</x:v>
      </x:c>
      <x:c r="E2563" s="9" t="n">
        <x:v>0.3203939057699466</x:v>
      </x:c>
      <x:c r="F2563" s="9" t="n">
        <x:v>0.8834757562476733</x:v>
      </x:c>
      <x:c r="G2563" s="9" t="n">
        <x:v>0.0395253773669189</x:v>
      </x:c>
      <x:c r="H2563" s="9" t="n">
        <x:v>1.2433950393845388</x:v>
      </x:c>
      <x:c r="I2563" s="9" t="str">
        <x:v>覆盖/杠杆异常</x:v>
      </x:c>
      <x:c r="J2563" s="9" t="n">
        <x:v>-0.0514647253840476</x:v>
      </x:c>
      <x:c r="K2563" s="9" t="n">
        <x:v>0.0167474576920587</x:v>
      </x:c>
      <x:c r="L2563" s="9" t="n">
        <x:v>-0.0016930115254552534</x:v>
      </x:c>
      <x:c r="M2563" s="9" t="n">
        <x:v>-0.0091265787746485</x:v>
      </x:c>
      <x:c r="N2563" s="9"/>
    </x:row>
    <x:row r="2564">
      <x:c r="A2564" s="1" t="str">
        <x:v>2023Q2</x:v>
      </x:c>
      <x:c r="B2564" s="1" t="str">
        <x:v>009215.OF</x:v>
      </x:c>
      <x:c r="C2564" s="1" t="str">
        <x:v>易方达瑞川混合A</x:v>
      </x:c>
      <x:c r="D2564" s="1" t="str">
        <x:v>易方达基金</x:v>
      </x:c>
      <x:c r="E2564" s="9" t="n">
        <x:v>0.3063673110189573</x:v>
      </x:c>
      <x:c r="F2564" s="9" t="n">
        <x:v>1.0145367563878016</x:v>
      </x:c>
      <x:c r="G2564" s="9" t="n">
        <x:v>0.035418485730476</x:v>
      </x:c>
      <x:c r="H2564" s="9" t="n">
        <x:v>1.356322553137235</x:v>
      </x:c>
      <x:c r="I2564" s="9" t="str">
        <x:v>覆盖/杠杆异常</x:v>
      </x:c>
      <x:c r="J2564" s="9" t="n">
        <x:v>-0.0398001275228043</x:v>
      </x:c>
      <x:c r="K2564" s="9" t="n">
        <x:v>0.0067709071031718</x:v>
      </x:c>
      <x:c r="L2564" s="9" t="n">
        <x:v>-0.005324123917118105</x:v>
      </x:c>
      <x:c r="M2564" s="9" t="n">
        <x:v>0.008780230459181</x:v>
      </x:c>
      <x:c r="N2564" s="9"/>
    </x:row>
    <x:row r="2565">
      <x:c r="A2565" s="1" t="str">
        <x:v>2023Q3</x:v>
      </x:c>
      <x:c r="B2565" s="1" t="str">
        <x:v>009215.OF</x:v>
      </x:c>
      <x:c r="C2565" s="1" t="str">
        <x:v>易方达瑞川混合A</x:v>
      </x:c>
      <x:c r="D2565" s="1" t="str">
        <x:v>易方达基金</x:v>
      </x:c>
      <x:c r="E2565" s="9" t="n">
        <x:v>0.2854493350598321</x:v>
      </x:c>
      <x:c r="F2565" s="9" t="n">
        <x:v>1.0201360091597989</x:v>
      </x:c>
      <x:c r="G2565" s="9" t="n">
        <x:v>0.0345700751154542</x:v>
      </x:c>
      <x:c r="H2565" s="9" t="n">
        <x:v>1.3401554193350853</x:v>
      </x:c>
      <x:c r="I2565" s="9" t="str">
        <x:v>覆盖/杠杆异常</x:v>
      </x:c>
      <x:c r="J2565" s="9" t="n">
        <x:v>-0.0700389210520608</x:v>
      </x:c>
      <x:c r="K2565" s="9" t="n">
        <x:v>0.0140014361109186</x:v>
      </x:c>
      <x:c r="L2565" s="9" t="n">
        <x:v>-0.005709194285920437</x:v>
      </x:c>
      <x:c r="M2565" s="9" t="n">
        <x:v>-0.0104957721038834</x:v>
      </x:c>
      <x:c r="N2565" s="9"/>
    </x:row>
    <x:row r="2566">
      <x:c r="A2566" s="1" t="str">
        <x:v>2023Q4</x:v>
      </x:c>
      <x:c r="B2566" s="1" t="str">
        <x:v>009215.OF</x:v>
      </x:c>
      <x:c r="C2566" s="1" t="str">
        <x:v>易方达瑞川混合A</x:v>
      </x:c>
      <x:c r="D2566" s="1" t="str">
        <x:v>易方达基金</x:v>
      </x:c>
      <x:c r="E2566" s="9" t="n">
        <x:v>0.4969131803849562</x:v>
      </x:c>
      <x:c r="F2566" s="9" t="n">
        <x:v>0.7224839849309864</x:v>
      </x:c>
      <x:c r="G2566" s="9" t="n">
        <x:v>0.0422622673483601</x:v>
      </x:c>
      <x:c r="H2566" s="9" t="n">
        <x:v>1.2616594326643027</x:v>
      </x:c>
      <x:c r="I2566" s="9" t="str">
        <x:v>覆盖/杠杆异常</x:v>
      </x:c>
      <x:c r="J2566" s="9" t="n">
        <x:v>0.031001629210372</x:v>
      </x:c>
      <x:c r="K2566" s="9" t="n">
        <x:v>0.0198746052509315</x:v>
      </x:c>
      <x:c r="L2566" s="9" t="n">
        <x:v>0.029764202168664405</x:v>
      </x:c>
      <x:c r="M2566" s="9" t="n">
        <x:v>0.0419110049122315</x:v>
      </x:c>
      <x:c r="N2566" s="9"/>
    </x:row>
    <x:row r="2567">
      <x:c r="A2567" s="1" t="str">
        <x:v>2024Q1</x:v>
      </x:c>
      <x:c r="B2567" s="1" t="str">
        <x:v>009215.OF</x:v>
      </x:c>
      <x:c r="C2567" s="1" t="str">
        <x:v>易方达瑞川混合A</x:v>
      </x:c>
      <x:c r="D2567" s="1" t="str">
        <x:v>易方达基金</x:v>
      </x:c>
      <x:c r="E2567" s="9" t="n">
        <x:v>0.4967441820205181</x:v>
      </x:c>
      <x:c r="F2567" s="9" t="n">
        <x:v>0.5169015418883672</x:v>
      </x:c>
      <x:c r="G2567" s="9" t="n">
        <x:v>0.0335075852895148</x:v>
      </x:c>
      <x:c r="H2567" s="9" t="n">
        <x:v>1.0471533091984002</x:v>
      </x:c>
      <x:c r="I2567" s="9" t="str">
        <x:v>可用</x:v>
      </x:c>
      <x:c r="J2567" s="9" t="n">
        <x:v>-0.0214333367255786</x:v>
      </x:c>
      <x:c r="K2567" s="9" t="n">
        <x:v>0.0174055286828451</x:v>
      </x:c>
      <x:c r="L2567" s="9" t="n">
        <x:v>-0.0016499407061730375</x:v>
      </x:c>
      <x:c r="M2567" s="9" t="n">
        <x:v>0.0220989836702241</x:v>
      </x:c>
      <x:c r="N2567" s="9" t="n">
        <x:v>0.02374892437639714</x:v>
      </x:c>
    </x:row>
    <x:row r="2568">
      <x:c r="A2568" s="1" t="str">
        <x:v>2024Q2</x:v>
      </x:c>
      <x:c r="B2568" s="1" t="str">
        <x:v>009215.OF</x:v>
      </x:c>
      <x:c r="C2568" s="1" t="str">
        <x:v>易方达瑞川混合A</x:v>
      </x:c>
      <x:c r="D2568" s="1" t="str">
        <x:v>易方达基金</x:v>
      </x:c>
      <x:c r="E2568" s="9" t="n">
        <x:v>0.4584032804537422</x:v>
      </x:c>
      <x:c r="F2568" s="9" t="n">
        <x:v>0.6022338389386079</x:v>
      </x:c>
      <x:c r="G2568" s="9" t="n">
        <x:v>0.0103086252636379</x:v>
      </x:c>
      <x:c r="H2568" s="9" t="n">
        <x:v>1.070945744655988</x:v>
      </x:c>
      <x:c r="I2568" s="9" t="str">
        <x:v>可用</x:v>
      </x:c>
      <x:c r="J2568" s="9" t="n">
        <x:v>0.1606714697572842</x:v>
      </x:c>
      <x:c r="K2568" s="9" t="n">
        <x:v>0.0089599220136762</x:v>
      </x:c>
      <x:c r="L2568" s="9" t="n">
        <x:v>0.07904829704295005</x:v>
      </x:c>
      <x:c r="M2568" s="9" t="n">
        <x:v>0.057494540845963</x:v>
      </x:c>
      <x:c r="N2568" s="9" t="n">
        <x:v>-0.021553756196987052</x:v>
      </x:c>
    </x:row>
    <x:row r="2569">
      <x:c r="A2569" s="1" t="str">
        <x:v>2024Q3</x:v>
      </x:c>
      <x:c r="B2569" s="1" t="str">
        <x:v>009215.OF</x:v>
      </x:c>
      <x:c r="C2569" s="1" t="str">
        <x:v>易方达瑞川混合A</x:v>
      </x:c>
      <x:c r="D2569" s="1" t="str">
        <x:v>易方达基金</x:v>
      </x:c>
      <x:c r="E2569" s="9" t="n">
        <x:v>0.5004703050952194</x:v>
      </x:c>
      <x:c r="F2569" s="9" t="n">
        <x:v>0.8194447589742149</x:v>
      </x:c>
      <x:c r="G2569" s="9" t="n">
        <x:v>0.0275233832649851</x:v>
      </x:c>
      <x:c r="H2569" s="9" t="n">
        <x:v>1.3474384473344192</x:v>
      </x:c>
      <x:c r="I2569" s="9" t="str">
        <x:v>覆盖/杠杆异常</x:v>
      </x:c>
      <x:c r="J2569" s="9" t="n">
        <x:v>-0.0206428811428998</x:v>
      </x:c>
      <x:c r="K2569" s="9" t="n">
        <x:v>0.0278751222406441</x:v>
      </x:c>
      <x:c r="L2569" s="9" t="n">
        <x:v>0.012510973802229968</x:v>
      </x:c>
      <x:c r="M2569" s="9" t="n">
        <x:v>0.0160042841658991</x:v>
      </x:c>
      <x:c r="N2569" s="9"/>
    </x:row>
    <x:row r="2570">
      <x:c r="A2570" s="1" t="str">
        <x:v>2024Q4</x:v>
      </x:c>
      <x:c r="B2570" s="1" t="str">
        <x:v>009215.OF</x:v>
      </x:c>
      <x:c r="C2570" s="1" t="str">
        <x:v>易方达瑞川混合A</x:v>
      </x:c>
      <x:c r="D2570" s="1" t="str">
        <x:v>易方达基金</x:v>
      </x:c>
      <x:c r="E2570" s="9" t="n">
        <x:v>0.552875875580284</x:v>
      </x:c>
      <x:c r="F2570" s="9" t="n">
        <x:v>0.6793467070248498</x:v>
      </x:c>
      <x:c r="G2570" s="9" t="n">
        <x:v>0.0420421307004369</x:v>
      </x:c>
      <x:c r="H2570" s="9" t="n">
        <x:v>1.2742647133055705</x:v>
      </x:c>
      <x:c r="I2570" s="9" t="str">
        <x:v>覆盖/杠杆异常</x:v>
      </x:c>
      <x:c r="J2570" s="9" t="n">
        <x:v>-0.0120968459253197</x:v>
      </x:c>
      <x:c r="K2570" s="9" t="n">
        <x:v>-0.0061358304583538</x:v>
      </x:c>
      <x:c r="L2570" s="9" t="n">
        <x:v>-0.010856410499466347</x:v>
      </x:c>
      <x:c r="M2570" s="9" t="n">
        <x:v>-0.0142447955058931</x:v>
      </x:c>
      <x:c r="N2570" s="9"/>
    </x:row>
    <x:row r="2571">
      <x:c r="A2571" s="1" t="str">
        <x:v>2025Q1</x:v>
      </x:c>
      <x:c r="B2571" s="1" t="str">
        <x:v>009215.OF</x:v>
      </x:c>
      <x:c r="C2571" s="1" t="str">
        <x:v>易方达瑞川混合A</x:v>
      </x:c>
      <x:c r="D2571" s="1" t="str">
        <x:v>易方达基金</x:v>
      </x:c>
      <x:c r="E2571" s="9" t="n">
        <x:v>0.4802135876544603</x:v>
      </x:c>
      <x:c r="F2571" s="9" t="n">
        <x:v>0.8543275631665068</x:v>
      </x:c>
      <x:c r="G2571" s="9" t="n">
        <x:v>0.0243610931557862</x:v>
      </x:c>
      <x:c r="H2571" s="9" t="n">
        <x:v>1.3589022439767533</x:v>
      </x:c>
      <x:c r="I2571" s="9" t="str">
        <x:v>覆盖/杠杆异常</x:v>
      </x:c>
      <x:c r="J2571" s="9" t="n">
        <x:v>0.0125459507988814</x:v>
      </x:c>
      <x:c r="K2571" s="9" t="n">
        <x:v>0.0167355103051229</x:v>
      </x:c>
      <x:c r="L2571" s="9" t="n">
        <x:v>0.02032234378099079</x:v>
      </x:c>
      <x:c r="M2571" s="9" t="n">
        <x:v>0.0157504396129934</x:v>
      </x:c>
      <x:c r="N2571" s="9"/>
    </x:row>
    <x:row r="2572">
      <x:c r="A2572" s="1" t="str">
        <x:v>2025Q2</x:v>
      </x:c>
      <x:c r="B2572" s="1" t="str">
        <x:v>009215.OF</x:v>
      </x:c>
      <x:c r="C2572" s="1" t="str">
        <x:v>易方达瑞川混合A</x:v>
      </x:c>
      <x:c r="D2572" s="1" t="str">
        <x:v>易方达基金</x:v>
      </x:c>
      <x:c r="E2572" s="9" t="n">
        <x:v>0.4263010381828147</x:v>
      </x:c>
      <x:c r="F2572" s="9" t="n">
        <x:v>0.8958814421776993</x:v>
      </x:c>
      <x:c r="G2572" s="9" t="n">
        <x:v>0.0133124798733329</x:v>
      </x:c>
      <x:c r="H2572" s="9" t="n">
        <x:v>1.3354949602338468</x:v>
      </x:c>
      <x:c r="I2572" s="9" t="str">
        <x:v>覆盖/杠杆异常</x:v>
      </x:c>
      <x:c r="J2572" s="9" t="n">
        <x:v>0.1790131298144346</x:v>
      </x:c>
      <x:c r="K2572" s="9" t="n">
        <x:v>-0.0093141564174268</x:v>
      </x:c>
      <x:c r="L2572" s="9" t="n">
        <x:v>0.06796910320433544</x:v>
      </x:c>
      <x:c r="M2572" s="9" t="n">
        <x:v>0.0235604071779103</x:v>
      </x:c>
      <x:c r="N2572" s="9"/>
    </x:row>
    <x:row r="2573">
      <x:c r="A2573" s="1" t="str">
        <x:v>2025Q3</x:v>
      </x:c>
      <x:c r="B2573" s="1" t="str">
        <x:v>009215.OF</x:v>
      </x:c>
      <x:c r="C2573" s="1" t="str">
        <x:v>易方达瑞川混合A</x:v>
      </x:c>
      <x:c r="D2573" s="1" t="str">
        <x:v>易方达基金</x:v>
      </x:c>
      <x:c r="E2573" s="9" t="n">
        <x:v>0.39528045547238</x:v>
      </x:c>
      <x:c r="F2573" s="9" t="n">
        <x:v>0.8715567471605575</x:v>
      </x:c>
      <x:c r="G2573" s="9" t="n">
        <x:v>0.0272919068146618</x:v>
      </x:c>
      <x:c r="H2573" s="9" t="n">
        <x:v>1.2941291094475993</x:v>
      </x:c>
      <x:c r="I2573" s="9" t="str">
        <x:v>覆盖/杠杆异常</x:v>
      </x:c>
      <x:c r="J2573" s="9" t="n">
        <x:v>-0.002316465870377</x:v>
      </x:c>
      <x:c r="K2573" s="9" t="n">
        <x:v>0.0053859744891888</x:v>
      </x:c>
      <x:c r="L2573" s="9" t="n">
        <x:v>0.003778528721758292</x:v>
      </x:c>
      <x:c r="M2573" s="9" t="n">
        <x:v>-0.0030151504825935</x:v>
      </x:c>
      <x:c r="N2573" s="9"/>
    </x:row>
    <x:row r="2574">
      <x:c r="A2574" s="1" t="str">
        <x:v>2025Q4</x:v>
      </x:c>
      <x:c r="B2574" s="1" t="str">
        <x:v>009215.OF</x:v>
      </x:c>
      <x:c r="C2574" s="1" t="str">
        <x:v>易方达瑞川混合A</x:v>
      </x:c>
      <x:c r="D2574" s="1" t="str">
        <x:v>易方达基金</x:v>
      </x:c>
      <x:c r="E2574" s="9" t="n">
        <x:v>0.4719762988376453</x:v>
      </x:c>
      <x:c r="F2574" s="9" t="n">
        <x:v>0.8137514769403825</x:v>
      </x:c>
      <x:c r="G2574" s="9" t="n">
        <x:v>0.0155227321584801</x:v>
      </x:c>
      <x:c r="H2574" s="9" t="n">
        <x:v>1.301250507936508</x:v>
      </x:c>
      <x:c r="I2574" s="9" t="str">
        <x:v>覆盖/杠杆异常</x:v>
      </x:c>
      <x:c r="J2574" s="9" t="n">
        <x:v>-0.0388536352522925</x:v>
      </x:c>
      <x:c r="K2574" s="9" t="n">
        <x:v>0.0082560386605905</x:v>
      </x:c>
      <x:c r="L2574" s="9" t="n">
        <x:v>-0.011619631309032458</x:v>
      </x:c>
      <x:c r="M2574" s="9" t="n">
        <x:v>-0.0203584901621143</x:v>
      </x:c>
      <x:c r="N2574" s="9"/>
    </x:row>
    <x:row r="2575">
      <x:c r="A2575" s="1" t="str">
        <x:v>2026Q1</x:v>
      </x:c>
      <x:c r="B2575" s="1" t="str">
        <x:v>009215.OF</x:v>
      </x:c>
      <x:c r="C2575" s="1" t="str">
        <x:v>易方达瑞川混合A</x:v>
      </x:c>
      <x:c r="D2575" s="1" t="str">
        <x:v>易方达基金</x:v>
      </x:c>
      <x:c r="E2575" s="9" t="n">
        <x:v>0.4893231563302256</x:v>
      </x:c>
      <x:c r="F2575" s="9" t="n">
        <x:v>0.642113427374679</x:v>
      </x:c>
      <x:c r="G2575" s="9" t="n">
        <x:v>0.027242585596541</x:v>
      </x:c>
      <x:c r="H2575" s="9" t="n">
        <x:v>1.1586791693014458</x:v>
      </x:c>
      <x:c r="I2575" s="9" t="str">
        <x:v>可用</x:v>
      </x:c>
      <x:c r="J2575" s="9" t="n">
        <x:v>0.1189604611184145</x:v>
      </x:c>
      <x:c r="K2575" s="9" t="n">
        <x:v>0.0119203404212993</x:v>
      </x:c>
      <x:c r="L2575" s="9" t="n">
        <x:v>0.06586431895635508</x:v>
      </x:c>
      <x:c r="M2575" s="9" t="n">
        <x:v>0.1039831328023295</x:v>
      </x:c>
      <x:c r="N2575" s="9" t="n">
        <x:v>0.03811881384597442</x:v>
      </x:c>
    </x:row>
    <x:row r="2576">
      <x:c r="A2576" s="1" t="str">
        <x:v>2023Q1</x:v>
      </x:c>
      <x:c r="B2576" s="1" t="str">
        <x:v>009415.OF</x:v>
      </x:c>
      <x:c r="C2576" s="1" t="str">
        <x:v>中邮瑞享两年定期开放混合A</x:v>
      </x:c>
      <x:c r="D2576" s="1" t="str">
        <x:v>中邮基金</x:v>
      </x:c>
      <x:c r="E2576" s="9" t="n">
        <x:v>0.1641503960396039</x:v>
      </x:c>
      <x:c r="F2576" s="9" t="n">
        <x:v>0.0300588973597359</x:v>
      </x:c>
      <x:c r="G2576" s="9" t="n">
        <x:v>0.8107866965346535</x:v>
      </x:c>
      <x:c r="H2576" s="9" t="n">
        <x:v>1.0049959899339933</x:v>
      </x:c>
      <x:c r="I2576" s="9" t="str">
        <x:v>可用</x:v>
      </x:c>
      <x:c r="J2576" s="9" t="n">
        <x:v>-0.0514647253840476</x:v>
      </x:c>
      <x:c r="K2576" s="9" t="n">
        <x:v>0.0167474576920587</x:v>
      </x:c>
      <x:c r="L2576" s="9" t="n">
        <x:v>-0.007944544942058759</x:v>
      </x:c>
      <x:c r="M2576" s="9" t="n">
        <x:v>0.0077234987449315</x:v>
      </x:c>
      <x:c r="N2576" s="9" t="n">
        <x:v>0.01566804368699026</x:v>
      </x:c>
    </x:row>
    <x:row r="2577">
      <x:c r="A2577" s="1" t="str">
        <x:v>2023Q2</x:v>
      </x:c>
      <x:c r="B2577" s="1" t="str">
        <x:v>009415.OF</x:v>
      </x:c>
      <x:c r="C2577" s="1" t="str">
        <x:v>中邮瑞享两年定期开放混合A</x:v>
      </x:c>
      <x:c r="D2577" s="1" t="str">
        <x:v>中邮基金</x:v>
      </x:c>
      <x:c r="E2577" s="9" t="n">
        <x:v>0.3671616442843105</x:v>
      </x:c>
      <x:c r="F2577" s="9"/>
      <x:c r="G2577" s="9" t="n">
        <x:v>0.6094510962987225</x:v>
      </x:c>
      <x:c r="H2577" s="9"/>
      <x:c r="I2577" s="9" t="str">
        <x:v>覆盖/杠杆异常</x:v>
      </x:c>
      <x:c r="J2577" s="9" t="n">
        <x:v>-0.0398001275228043</x:v>
      </x:c>
      <x:c r="K2577" s="9" t="n">
        <x:v>0.0067709071031718</x:v>
      </x:c>
      <x:c r="L2577" s="9"/>
      <x:c r="M2577" s="9" t="n">
        <x:v>-0.0871814523855145</x:v>
      </x:c>
      <x:c r="N2577" s="9"/>
    </x:row>
    <x:row r="2578">
      <x:c r="A2578" s="1" t="str">
        <x:v>2023Q3</x:v>
      </x:c>
      <x:c r="B2578" s="1" t="str">
        <x:v>009415.OF</x:v>
      </x:c>
      <x:c r="C2578" s="1" t="str">
        <x:v>中邮瑞享两年定期开放混合A</x:v>
      </x:c>
      <x:c r="D2578" s="1" t="str">
        <x:v>中邮基金</x:v>
      </x:c>
      <x:c r="E2578" s="9" t="n">
        <x:v>0.3187822030857553</x:v>
      </x:c>
      <x:c r="F2578" s="9"/>
      <x:c r="G2578" s="9" t="n">
        <x:v>0.7003592131324005</x:v>
      </x:c>
      <x:c r="H2578" s="9"/>
      <x:c r="I2578" s="9" t="str">
        <x:v>覆盖/杠杆异常</x:v>
      </x:c>
      <x:c r="J2578" s="9" t="n">
        <x:v>-0.0700389210520608</x:v>
      </x:c>
      <x:c r="K2578" s="9" t="n">
        <x:v>0.0140014361109186</x:v>
      </x:c>
      <x:c r="L2578" s="9"/>
      <x:c r="M2578" s="9" t="n">
        <x:v>-0.0064021830394626</x:v>
      </x:c>
      <x:c r="N2578" s="9"/>
    </x:row>
    <x:row r="2579">
      <x:c r="A2579" s="1" t="str">
        <x:v>2023Q4</x:v>
      </x:c>
      <x:c r="B2579" s="1" t="str">
        <x:v>009415.OF</x:v>
      </x:c>
      <x:c r="C2579" s="1" t="str">
        <x:v>中邮瑞享两年定期开放混合A</x:v>
      </x:c>
      <x:c r="D2579" s="1" t="str">
        <x:v>中邮基金</x:v>
      </x:c>
      <x:c r="E2579" s="9" t="n">
        <x:v>0.2516610077659382</x:v>
      </x:c>
      <x:c r="F2579" s="9" t="n">
        <x:v>0.6616275961712118</x:v>
      </x:c>
      <x:c r="G2579" s="9" t="n">
        <x:v>0.1088440713382698</x:v>
      </x:c>
      <x:c r="H2579" s="9" t="n">
        <x:v>1.0221326752754198</x:v>
      </x:c>
      <x:c r="I2579" s="9" t="str">
        <x:v>可用</x:v>
      </x:c>
      <x:c r="J2579" s="9" t="n">
        <x:v>0.031001629210372</x:v>
      </x:c>
      <x:c r="K2579" s="9" t="n">
        <x:v>0.0198746052509315</x:v>
      </x:c>
      <x:c r="L2579" s="9" t="n">
        <x:v>0.020951488546493716</x:v>
      </x:c>
      <x:c r="M2579" s="9" t="n">
        <x:v>0.0082391465089257</x:v>
      </x:c>
      <x:c r="N2579" s="9" t="n">
        <x:v>-0.012712342037568016</x:v>
      </x:c>
    </x:row>
    <x:row r="2580">
      <x:c r="A2580" s="1" t="str">
        <x:v>2024Q1</x:v>
      </x:c>
      <x:c r="B2580" s="1" t="str">
        <x:v>009415.OF</x:v>
      </x:c>
      <x:c r="C2580" s="1" t="str">
        <x:v>中邮瑞享两年定期开放混合A</x:v>
      </x:c>
      <x:c r="D2580" s="1" t="str">
        <x:v>中邮基金</x:v>
      </x:c>
      <x:c r="E2580" s="9" t="n">
        <x:v>0.2627106771766392</x:v>
      </x:c>
      <x:c r="F2580" s="9" t="n">
        <x:v>0.7315084199211753</x:v>
      </x:c>
      <x:c r="G2580" s="9" t="n">
        <x:v>0.0093237124686492</x:v>
      </x:c>
      <x:c r="H2580" s="9" t="n">
        <x:v>1.0035428095664638</x:v>
      </x:c>
      <x:c r="I2580" s="9" t="str">
        <x:v>可用</x:v>
      </x:c>
      <x:c r="J2580" s="9" t="n">
        <x:v>-0.0214333367255786</x:v>
      </x:c>
      <x:c r="K2580" s="9" t="n">
        <x:v>0.0174055286828451</x:v>
      </x:c>
      <x:c r="L2580" s="9" t="n">
        <x:v>0.007101524379349029</x:v>
      </x:c>
      <x:c r="M2580" s="9" t="n">
        <x:v>-0.005028810895757</x:v>
      </x:c>
      <x:c r="N2580" s="9" t="n">
        <x:v>-0.012130335275106029</x:v>
      </x:c>
    </x:row>
    <x:row r="2581">
      <x:c r="A2581" s="1" t="str">
        <x:v>2024Q2</x:v>
      </x:c>
      <x:c r="B2581" s="1" t="str">
        <x:v>009415.OF</x:v>
      </x:c>
      <x:c r="C2581" s="1" t="str">
        <x:v>中邮瑞享两年定期开放混合A</x:v>
      </x:c>
      <x:c r="D2581" s="1" t="str">
        <x:v>中邮基金</x:v>
      </x:c>
      <x:c r="E2581" s="9" t="n">
        <x:v>0.368484515664386</x:v>
      </x:c>
      <x:c r="F2581" s="9"/>
      <x:c r="G2581" s="9" t="n">
        <x:v>0.6402614575081023</x:v>
      </x:c>
      <x:c r="H2581" s="9"/>
      <x:c r="I2581" s="9" t="str">
        <x:v>覆盖/杠杆异常</x:v>
      </x:c>
      <x:c r="J2581" s="9" t="n">
        <x:v>0.1606714697572842</x:v>
      </x:c>
      <x:c r="K2581" s="9" t="n">
        <x:v>0.0089599220136762</x:v>
      </x:c>
      <x:c r="L2581" s="9"/>
      <x:c r="M2581" s="9" t="n">
        <x:v>0.0433821206696851</x:v>
      </x:c>
      <x:c r="N2581" s="9"/>
    </x:row>
    <x:row r="2582">
      <x:c r="A2582" s="1" t="str">
        <x:v>2024Q3</x:v>
      </x:c>
      <x:c r="B2582" s="1" t="str">
        <x:v>009415.OF</x:v>
      </x:c>
      <x:c r="C2582" s="1" t="str">
        <x:v>中邮瑞享两年定期开放混合A</x:v>
      </x:c>
      <x:c r="D2582" s="1" t="str">
        <x:v>中邮基金</x:v>
      </x:c>
      <x:c r="E2582" s="9" t="n">
        <x:v>0.3920800605372683</x:v>
      </x:c>
      <x:c r="F2582" s="9"/>
      <x:c r="G2582" s="9" t="n">
        <x:v>0.6716717018539539</x:v>
      </x:c>
      <x:c r="H2582" s="9"/>
      <x:c r="I2582" s="9" t="str">
        <x:v>覆盖/杠杆异常</x:v>
      </x:c>
      <x:c r="J2582" s="9" t="n">
        <x:v>-0.0206428811428998</x:v>
      </x:c>
      <x:c r="K2582" s="9" t="n">
        <x:v>0.0278751222406441</x:v>
      </x:c>
      <x:c r="L2582" s="9"/>
      <x:c r="M2582" s="9" t="n">
        <x:v>-0.0161469371278635</x:v>
      </x:c>
      <x:c r="N2582" s="9"/>
    </x:row>
    <x:row r="2583">
      <x:c r="A2583" s="1" t="str">
        <x:v>2024Q4</x:v>
      </x:c>
      <x:c r="B2583" s="1" t="str">
        <x:v>009415.OF</x:v>
      </x:c>
      <x:c r="C2583" s="1" t="str">
        <x:v>中邮瑞享两年定期开放混合A</x:v>
      </x:c>
      <x:c r="D2583" s="1" t="str">
        <x:v>中邮基金</x:v>
      </x:c>
      <x:c r="E2583" s="9" t="n">
        <x:v>0.347999074879227</x:v>
      </x:c>
      <x:c r="F2583" s="9" t="n">
        <x:v>0.3452414408212561</x:v>
      </x:c>
      <x:c r="G2583" s="9" t="n">
        <x:v>0.0609888369565217</x:v>
      </x:c>
      <x:c r="H2583" s="9" t="n">
        <x:v>0.7542293526570047</x:v>
      </x:c>
      <x:c r="I2583" s="9" t="str">
        <x:v>覆盖/杠杆异常</x:v>
      </x:c>
      <x:c r="J2583" s="9" t="n">
        <x:v>-0.0120968459253197</x:v>
      </x:c>
      <x:c r="K2583" s="9" t="n">
        <x:v>-0.0061358304583538</x:v>
      </x:c>
      <x:c r="L2583" s="9" t="n">
        <x:v>-0.006328034139044816</x:v>
      </x:c>
      <x:c r="M2583" s="9" t="n">
        <x:v>0.0253359318904504</x:v>
      </x:c>
      <x:c r="N2583" s="9"/>
    </x:row>
    <x:row r="2584">
      <x:c r="A2584" s="1" t="str">
        <x:v>2025Q1</x:v>
      </x:c>
      <x:c r="B2584" s="1" t="str">
        <x:v>009415.OF</x:v>
      </x:c>
      <x:c r="C2584" s="1" t="str">
        <x:v>中邮瑞享两年定期开放混合A</x:v>
      </x:c>
      <x:c r="D2584" s="1" t="str">
        <x:v>中邮基金</x:v>
      </x:c>
      <x:c r="E2584" s="9" t="n">
        <x:v>0.3815198798770395</x:v>
      </x:c>
      <x:c r="F2584" s="9" t="n">
        <x:v>0.4321687349255143</x:v>
      </x:c>
      <x:c r="G2584" s="9" t="n">
        <x:v>0.2004526278079924</x:v>
      </x:c>
      <x:c r="H2584" s="9" t="n">
        <x:v>1.014141242610546</x:v>
      </x:c>
      <x:c r="I2584" s="9" t="str">
        <x:v>可用</x:v>
      </x:c>
      <x:c r="J2584" s="9" t="n">
        <x:v>0.0125459507988814</x:v>
      </x:c>
      <x:c r="K2584" s="9" t="n">
        <x:v>0.0167355103051229</x:v>
      </x:c>
      <x:c r="L2584" s="9" t="n">
        <x:v>0.012019093958630352</x:v>
      </x:c>
      <x:c r="M2584" s="9" t="n">
        <x:v>0.0168067226890755</x:v>
      </x:c>
      <x:c r="N2584" s="9" t="n">
        <x:v>0.004787628730445149</x:v>
      </x:c>
    </x:row>
    <x:row r="2585">
      <x:c r="A2585" s="1" t="str">
        <x:v>2025Q2</x:v>
      </x:c>
      <x:c r="B2585" s="1" t="str">
        <x:v>009415.OF</x:v>
      </x:c>
      <x:c r="C2585" s="1" t="str">
        <x:v>中邮瑞享两年定期开放混合A</x:v>
      </x:c>
      <x:c r="D2585" s="1" t="str">
        <x:v>中邮基金</x:v>
      </x:c>
      <x:c r="E2585" s="9" t="n">
        <x:v>0.3784126686746987</x:v>
      </x:c>
      <x:c r="F2585" s="9" t="n">
        <x:v>0.5207044198331788</x:v>
      </x:c>
      <x:c r="G2585" s="9" t="n">
        <x:v>0.1513856941612603</x:v>
      </x:c>
      <x:c r="H2585" s="9" t="n">
        <x:v>1.0505027826691378</x:v>
      </x:c>
      <x:c r="I2585" s="9" t="str">
        <x:v>可用</x:v>
      </x:c>
      <x:c r="J2585" s="9" t="n">
        <x:v>0.1790131298144346</x:v>
      </x:c>
      <x:c r="K2585" s="9" t="n">
        <x:v>-0.0093141564174268</x:v>
      </x:c>
      <x:c r="L2585" s="9" t="n">
        <x:v>0.06289091376731877</x:v>
      </x:c>
      <x:c r="M2585" s="9" t="n">
        <x:v>0.173356946084219</x:v>
      </x:c>
      <x:c r="N2585" s="9" t="n">
        <x:v>0.11046603231690023</x:v>
      </x:c>
    </x:row>
    <x:row r="2586">
      <x:c r="A2586" s="1" t="str">
        <x:v>2025Q3</x:v>
      </x:c>
      <x:c r="B2586" s="1" t="str">
        <x:v>009415.OF</x:v>
      </x:c>
      <x:c r="C2586" s="1" t="str">
        <x:v>中邮瑞享两年定期开放混合A</x:v>
      </x:c>
      <x:c r="D2586" s="1" t="str">
        <x:v>中邮基金</x:v>
      </x:c>
      <x:c r="E2586" s="9" t="n">
        <x:v>0.3821335982230998</x:v>
      </x:c>
      <x:c r="F2586" s="9" t="n">
        <x:v>0.5959794460019745</x:v>
      </x:c>
      <x:c r="G2586" s="9" t="n">
        <x:v>0.0292817693978282</x:v>
      </x:c>
      <x:c r="H2586" s="9" t="n">
        <x:v>1.0073948136229025</x:v>
      </x:c>
      <x:c r="I2586" s="9" t="str">
        <x:v>可用</x:v>
      </x:c>
      <x:c r="J2586" s="9" t="n">
        <x:v>-0.002316465870377</x:v>
      </x:c>
      <x:c r="K2586" s="9" t="n">
        <x:v>0.0053859744891888</x:v>
      </x:c>
      <x:c r="L2586" s="9" t="n">
        <x:v>0.0023247306540393406</x:v>
      </x:c>
      <x:c r="M2586" s="9" t="n">
        <x:v>0.0415059533791715</x:v>
      </x:c>
      <x:c r="N2586" s="9" t="n">
        <x:v>0.03918122272513216</x:v>
      </x:c>
    </x:row>
    <x:row r="2587">
      <x:c r="A2587" s="1" t="str">
        <x:v>2025Q4</x:v>
      </x:c>
      <x:c r="B2587" s="1" t="str">
        <x:v>009415.OF</x:v>
      </x:c>
      <x:c r="C2587" s="1" t="str">
        <x:v>中邮瑞享两年定期开放混合A</x:v>
      </x:c>
      <x:c r="D2587" s="1" t="str">
        <x:v>中邮基金</x:v>
      </x:c>
      <x:c r="E2587" s="9" t="n">
        <x:v>0.3890696245733788</x:v>
      </x:c>
      <x:c r="F2587" s="9" t="n">
        <x:v>0.6047778877512324</x:v>
      </x:c>
      <x:c r="G2587" s="9" t="n">
        <x:v>0.0132676530147895</x:v>
      </x:c>
      <x:c r="H2587" s="9" t="n">
        <x:v>1.0071151653394008</x:v>
      </x:c>
      <x:c r="I2587" s="9" t="str">
        <x:v>可用</x:v>
      </x:c>
      <x:c r="J2587" s="9" t="n">
        <x:v>-0.0388536352522925</x:v>
      </x:c>
      <x:c r="K2587" s="9" t="n">
        <x:v>0.0082560386605905</x:v>
      </x:c>
      <x:c r="L2587" s="9" t="n">
        <x:v>-0.010123699658576</x:v>
      </x:c>
      <x:c r="M2587" s="9" t="n">
        <x:v>-0.020368730375976</x:v>
      </x:c>
      <x:c r="N2587" s="9" t="n">
        <x:v>-0.0102450307174</x:v>
      </x:c>
    </x:row>
    <x:row r="2588">
      <x:c r="A2588" s="1" t="str">
        <x:v>2026Q1</x:v>
      </x:c>
      <x:c r="B2588" s="1" t="str">
        <x:v>009415.OF</x:v>
      </x:c>
      <x:c r="C2588" s="1" t="str">
        <x:v>中邮瑞享两年定期开放混合A</x:v>
      </x:c>
      <x:c r="D2588" s="1" t="str">
        <x:v>中邮基金</x:v>
      </x:c>
      <x:c r="E2588" s="9" t="n">
        <x:v>0.3964823740290779</x:v>
      </x:c>
      <x:c r="F2588" s="9" t="n">
        <x:v>0.6012932959569807</x:v>
      </x:c>
      <x:c r="G2588" s="9" t="n">
        <x:v>0.0070866409081856</x:v>
      </x:c>
      <x:c r="H2588" s="9" t="n">
        <x:v>1.004862310894244</x:v>
      </x:c>
      <x:c r="I2588" s="9" t="str">
        <x:v>可用</x:v>
      </x:c>
      <x:c r="J2588" s="9" t="n">
        <x:v>0.1189604611184145</x:v>
      </x:c>
      <x:c r="K2588" s="9" t="n">
        <x:v>0.0119203404212993</x:v>
      </x:c>
      <x:c r="L2588" s="9" t="n">
        <x:v>0.054333346820675074</x:v>
      </x:c>
      <x:c r="M2588" s="9" t="n">
        <x:v>0.302679158448389</x:v>
      </x:c>
      <x:c r="N2588" s="9" t="n">
        <x:v>0.2483458116277139</x:v>
      </x:c>
    </x:row>
    <x:row r="2589">
      <x:c r="A2589" s="1" t="str">
        <x:v>2023Q1</x:v>
      </x:c>
      <x:c r="B2589" s="1" t="str">
        <x:v>009419.OF</x:v>
      </x:c>
      <x:c r="C2589" s="1" t="str">
        <x:v>宝盈祥明一年定开混合A</x:v>
      </x:c>
      <x:c r="D2589" s="1" t="str">
        <x:v>宝盈基金</x:v>
      </x:c>
      <x:c r="E2589" s="9" t="n">
        <x:v>0.3284545127567291</x:v>
      </x:c>
      <x:c r="F2589" s="9" t="n">
        <x:v>1.1271614884870518</x:v>
      </x:c>
      <x:c r="G2589" s="9" t="n">
        <x:v>0.0367956675596377</x:v>
      </x:c>
      <x:c r="H2589" s="9" t="n">
        <x:v>1.4924116688034186</x:v>
      </x:c>
      <x:c r="I2589" s="9" t="str">
        <x:v>覆盖/杠杆异常</x:v>
      </x:c>
      <x:c r="J2589" s="9" t="n">
        <x:v>-0.0514647253840476</x:v>
      </x:c>
      <x:c r="K2589" s="9" t="n">
        <x:v>0.0167474576920587</x:v>
      </x:c>
      <x:c r="L2589" s="9" t="n">
        <x:v>0.0019732680403785827</x:v>
      </x:c>
      <x:c r="M2589" s="9" t="n">
        <x:v>-0.0045288109462325</x:v>
      </x:c>
      <x:c r="N2589" s="9"/>
    </x:row>
    <x:row r="2590">
      <x:c r="A2590" s="1" t="str">
        <x:v>2023Q2</x:v>
      </x:c>
      <x:c r="B2590" s="1" t="str">
        <x:v>009419.OF</x:v>
      </x:c>
      <x:c r="C2590" s="1" t="str">
        <x:v>宝盈祥明一年定开混合A</x:v>
      </x:c>
      <x:c r="D2590" s="1" t="str">
        <x:v>宝盈基金</x:v>
      </x:c>
      <x:c r="E2590" s="9" t="n">
        <x:v>0.2896402227277096</x:v>
      </x:c>
      <x:c r="F2590" s="9" t="n">
        <x:v>0.8993503561016243</x:v>
      </x:c>
      <x:c r="G2590" s="9" t="n">
        <x:v>0.0203612955178931</x:v>
      </x:c>
      <x:c r="H2590" s="9" t="n">
        <x:v>1.209351874347227</x:v>
      </x:c>
      <x:c r="I2590" s="9" t="str">
        <x:v>覆盖/杠杆异常</x:v>
      </x:c>
      <x:c r="J2590" s="9" t="n">
        <x:v>-0.0398001275228043</x:v>
      </x:c>
      <x:c r="K2590" s="9" t="n">
        <x:v>0.0067709071031718</x:v>
      </x:c>
      <x:c r="L2590" s="9" t="n">
        <x:v>-0.005438300085927707</x:v>
      </x:c>
      <x:c r="M2590" s="9" t="n">
        <x:v>-0.0335882296002322</x:v>
      </x:c>
      <x:c r="N2590" s="9"/>
    </x:row>
    <x:row r="2591">
      <x:c r="A2591" s="1" t="str">
        <x:v>2023Q3</x:v>
      </x:c>
      <x:c r="B2591" s="1" t="str">
        <x:v>009419.OF</x:v>
      </x:c>
      <x:c r="C2591" s="1" t="str">
        <x:v>宝盈祥明一年定开混合A</x:v>
      </x:c>
      <x:c r="D2591" s="1" t="str">
        <x:v>宝盈基金</x:v>
      </x:c>
      <x:c r="E2591" s="9" t="n">
        <x:v>0.0858290789260574</x:v>
      </x:c>
      <x:c r="F2591" s="9" t="n">
        <x:v>1.0732622661807762</x:v>
      </x:c>
      <x:c r="G2591" s="9" t="n">
        <x:v>0.027206792188376</x:v>
      </x:c>
      <x:c r="H2591" s="9" t="n">
        <x:v>1.1862981372952097</x:v>
      </x:c>
      <x:c r="I2591" s="9" t="str">
        <x:v>可用</x:v>
      </x:c>
      <x:c r="J2591" s="9" t="n">
        <x:v>-0.0700389210520608</x:v>
      </x:c>
      <x:c r="K2591" s="9" t="n">
        <x:v>0.0140014361109186</x:v>
      </x:c>
      <x:c r="L2591" s="9" t="n">
        <x:v>0.009015836967316622</x:v>
      </x:c>
      <x:c r="M2591" s="9" t="n">
        <x:v>0.0022035256410255</x:v>
      </x:c>
      <x:c r="N2591" s="9" t="n">
        <x:v>-0.006812311326291122</x:v>
      </x:c>
    </x:row>
    <x:row r="2592">
      <x:c r="A2592" s="1" t="str">
        <x:v>2023Q4</x:v>
      </x:c>
      <x:c r="B2592" s="1" t="str">
        <x:v>009419.OF</x:v>
      </x:c>
      <x:c r="C2592" s="1" t="str">
        <x:v>宝盈祥明一年定开混合A</x:v>
      </x:c>
      <x:c r="D2592" s="1" t="str">
        <x:v>宝盈基金</x:v>
      </x:c>
      <x:c r="E2592" s="9" t="n">
        <x:v>0.1590718378395176</x:v>
      </x:c>
      <x:c r="F2592" s="9" t="n">
        <x:v>1.3532659089439991</x:v>
      </x:c>
      <x:c r="G2592" s="9" t="n">
        <x:v>0.0315348455466467</x:v>
      </x:c>
      <x:c r="H2592" s="9" t="n">
        <x:v>1.5438725923301633</x:v>
      </x:c>
      <x:c r="I2592" s="9" t="str">
        <x:v>覆盖/杠杆异常</x:v>
      </x:c>
      <x:c r="J2592" s="9" t="n">
        <x:v>0.031001629210372</x:v>
      </x:c>
      <x:c r="K2592" s="9" t="n">
        <x:v>0.0198746052509315</x:v>
      </x:c>
      <x:c r="L2592" s="9" t="n">
        <x:v>0.031827111874318144</x:v>
      </x:c>
      <x:c r="M2592" s="9" t="n">
        <x:v>0.0290825504697183</x:v>
      </x:c>
      <x:c r="N2592" s="9"/>
    </x:row>
    <x:row r="2593">
      <x:c r="A2593" s="1" t="str">
        <x:v>2024Q1</x:v>
      </x:c>
      <x:c r="B2593" s="1" t="str">
        <x:v>009419.OF</x:v>
      </x:c>
      <x:c r="C2593" s="1" t="str">
        <x:v>宝盈祥明一年定开混合A</x:v>
      </x:c>
      <x:c r="D2593" s="1" t="str">
        <x:v>宝盈基金</x:v>
      </x:c>
      <x:c r="E2593" s="9" t="n">
        <x:v>0.1592470681323991</x:v>
      </x:c>
      <x:c r="F2593" s="9" t="n">
        <x:v>1.2707567957236048</x:v>
      </x:c>
      <x:c r="G2593" s="9" t="n">
        <x:v>0.0434277906499154</x:v>
      </x:c>
      <x:c r="H2593" s="9" t="n">
        <x:v>1.4734316545059194</x:v>
      </x:c>
      <x:c r="I2593" s="9" t="str">
        <x:v>覆盖/杠杆异常</x:v>
      </x:c>
      <x:c r="J2593" s="9" t="n">
        <x:v>-0.0214333367255786</x:v>
      </x:c>
      <x:c r="K2593" s="9" t="n">
        <x:v>0.0174055286828451</x:v>
      </x:c>
      <x:c r="L2593" s="9" t="n">
        <x:v>0.018704997823044668</x:v>
      </x:c>
      <x:c r="M2593" s="9" t="n">
        <x:v>0.0122365737593472</x:v>
      </x:c>
      <x:c r="N2593" s="9"/>
    </x:row>
    <x:row r="2594">
      <x:c r="A2594" s="1" t="str">
        <x:v>2024Q2</x:v>
      </x:c>
      <x:c r="B2594" s="1" t="str">
        <x:v>009419.OF</x:v>
      </x:c>
      <x:c r="C2594" s="1" t="str">
        <x:v>宝盈祥明一年定开混合A</x:v>
      </x:c>
      <x:c r="D2594" s="1" t="str">
        <x:v>宝盈基金</x:v>
      </x:c>
      <x:c r="E2594" s="9" t="n">
        <x:v>0.1562466829763112</x:v>
      </x:c>
      <x:c r="F2594" s="9" t="n">
        <x:v>0.9195250615191836</x:v>
      </x:c>
      <x:c r="G2594" s="9" t="n">
        <x:v>0.0332528402052628</x:v>
      </x:c>
      <x:c r="H2594" s="9" t="n">
        <x:v>1.1090245847007576</x:v>
      </x:c>
      <x:c r="I2594" s="9" t="str">
        <x:v>可用</x:v>
      </x:c>
      <x:c r="J2594" s="9" t="n">
        <x:v>0.1606714697572842</x:v>
      </x:c>
      <x:c r="K2594" s="9" t="n">
        <x:v>0.0089599220136762</x:v>
      </x:c>
      <x:c r="L2594" s="9" t="n">
        <x:v>0.03334325703933705</x:v>
      </x:c>
      <x:c r="M2594" s="9" t="n">
        <x:v>0.0140074834500623</x:v>
      </x:c>
      <x:c r="N2594" s="9" t="n">
        <x:v>-0.019335773589274748</x:v>
      </x:c>
    </x:row>
    <x:row r="2595">
      <x:c r="A2595" s="1" t="str">
        <x:v>2024Q3</x:v>
      </x:c>
      <x:c r="B2595" s="1" t="str">
        <x:v>009419.OF</x:v>
      </x:c>
      <x:c r="C2595" s="1" t="str">
        <x:v>宝盈祥明一年定开混合A</x:v>
      </x:c>
      <x:c r="D2595" s="1" t="str">
        <x:v>宝盈基金</x:v>
      </x:c>
      <x:c r="E2595" s="9" t="n">
        <x:v>0.1333859132786746</x:v>
      </x:c>
      <x:c r="F2595" s="9" t="n">
        <x:v>1.2266483686078946</x:v>
      </x:c>
      <x:c r="G2595" s="9" t="n">
        <x:v>0.0231733899923928</x:v>
      </x:c>
      <x:c r="H2595" s="9" t="n">
        <x:v>1.3832076718789619</x:v>
      </x:c>
      <x:c r="I2595" s="9" t="str">
        <x:v>覆盖/杠杆异常</x:v>
      </x:c>
      <x:c r="J2595" s="9" t="n">
        <x:v>-0.0206428811428998</x:v>
      </x:c>
      <x:c r="K2595" s="9" t="n">
        <x:v>0.0278751222406441</x:v>
      </x:c>
      <x:c r="L2595" s="9" t="n">
        <x:v>0.03143950366728291</x:v>
      </x:c>
      <x:c r="M2595" s="9" t="n">
        <x:v>0.0086100861008611</x:v>
      </x:c>
      <x:c r="N2595" s="9"/>
    </x:row>
    <x:row r="2596">
      <x:c r="A2596" s="1" t="str">
        <x:v>2024Q4</x:v>
      </x:c>
      <x:c r="B2596" s="1" t="str">
        <x:v>009419.OF</x:v>
      </x:c>
      <x:c r="C2596" s="1" t="str">
        <x:v>宝盈祥明一年定开混合A</x:v>
      </x:c>
      <x:c r="D2596" s="1" t="str">
        <x:v>宝盈基金</x:v>
      </x:c>
      <x:c r="E2596" s="9" t="n">
        <x:v>0.1126878169781278</x:v>
      </x:c>
      <x:c r="F2596" s="9" t="n">
        <x:v>1.218976197519484</x:v>
      </x:c>
      <x:c r="G2596" s="9" t="n">
        <x:v>0.013207269253331</x:v>
      </x:c>
      <x:c r="H2596" s="9" t="n">
        <x:v>1.3448712837509427</x:v>
      </x:c>
      <x:c r="I2596" s="9" t="str">
        <x:v>覆盖/杠杆异常</x:v>
      </x:c>
      <x:c r="J2596" s="9" t="n">
        <x:v>-0.0120968459253197</x:v>
      </x:c>
      <x:c r="K2596" s="9" t="n">
        <x:v>-0.0061358304583538</x:v>
      </x:c>
      <x:c r="L2596" s="9" t="n">
        <x:v>-0.008842598440393385</x:v>
      </x:c>
      <x:c r="M2596" s="9" t="n">
        <x:v>-0.0081613508442778</x:v>
      </x:c>
      <x:c r="N2596" s="9"/>
    </x:row>
    <x:row r="2597">
      <x:c r="A2597" s="1" t="str">
        <x:v>2025Q1</x:v>
      </x:c>
      <x:c r="B2597" s="1" t="str">
        <x:v>009419.OF</x:v>
      </x:c>
      <x:c r="C2597" s="1" t="str">
        <x:v>宝盈祥明一年定开混合A</x:v>
      </x:c>
      <x:c r="D2597" s="1" t="str">
        <x:v>宝盈基金</x:v>
      </x:c>
      <x:c r="E2597" s="9" t="n">
        <x:v>0.1112719043595809</x:v>
      </x:c>
      <x:c r="F2597" s="9" t="n">
        <x:v>1.2335535904866508</x:v>
      </x:c>
      <x:c r="G2597" s="9" t="n">
        <x:v>0.007664063281514</x:v>
      </x:c>
      <x:c r="H2597" s="9" t="n">
        <x:v>1.3524895581277456</x:v>
      </x:c>
      <x:c r="I2597" s="9" t="str">
        <x:v>覆盖/杠杆异常</x:v>
      </x:c>
      <x:c r="J2597" s="9" t="n">
        <x:v>0.0125459507988814</x:v>
      </x:c>
      <x:c r="K2597" s="9" t="n">
        <x:v>0.0167355103051229</x:v>
      </x:c>
      <x:c r="L2597" s="9" t="n">
        <x:v>0.02204016066290384</x:v>
      </x:c>
      <x:c r="M2597" s="9" t="n">
        <x:v>0.0076610233613922</x:v>
      </x:c>
      <x:c r="N2597" s="9"/>
    </x:row>
    <x:row r="2598">
      <x:c r="A2598" s="1" t="str">
        <x:v>2025Q2</x:v>
      </x:c>
      <x:c r="B2598" s="1" t="str">
        <x:v>009419.OF</x:v>
      </x:c>
      <x:c r="C2598" s="1" t="str">
        <x:v>宝盈祥明一年定开混合A</x:v>
      </x:c>
      <x:c r="D2598" s="1" t="str">
        <x:v>宝盈基金</x:v>
      </x:c>
      <x:c r="E2598" s="9" t="n">
        <x:v>0.1075653760375618</x:v>
      </x:c>
      <x:c r="F2598" s="9" t="n">
        <x:v>1.2554104636538947</x:v>
      </x:c>
      <x:c r="G2598" s="9" t="n">
        <x:v>0.0086934586232916</x:v>
      </x:c>
      <x:c r="H2598" s="9" t="n">
        <x:v>1.3716692983147483</x:v>
      </x:c>
      <x:c r="I2598" s="9" t="str">
        <x:v>覆盖/杠杆异常</x:v>
      </x:c>
      <x:c r="J2598" s="9" t="n">
        <x:v>0.1790131298144346</x:v>
      </x:c>
      <x:c r="K2598" s="9" t="n">
        <x:v>-0.0093141564174268</x:v>
      </x:c>
      <x:c r="L2598" s="9" t="n">
        <x:v>0.007562525197603845</x:v>
      </x:c>
      <x:c r="M2598" s="9" t="n">
        <x:v>-0.0111695137976345</x:v>
      </x:c>
      <x:c r="N2598" s="9"/>
    </x:row>
    <x:row r="2599">
      <x:c r="A2599" s="1" t="str">
        <x:v>2025Q3</x:v>
      </x:c>
      <x:c r="B2599" s="1" t="str">
        <x:v>009419.OF</x:v>
      </x:c>
      <x:c r="C2599" s="1" t="str">
        <x:v>宝盈祥明一年定开混合A</x:v>
      </x:c>
      <x:c r="D2599" s="1" t="str">
        <x:v>宝盈基金</x:v>
      </x:c>
      <x:c r="E2599" s="9" t="n">
        <x:v>0.1686779800664452</x:v>
      </x:c>
      <x:c r="F2599" s="9" t="n">
        <x:v>0.9642354200664452</x:v>
      </x:c>
      <x:c r="G2599" s="9" t="n">
        <x:v>0.0027537259800664</x:v>
      </x:c>
      <x:c r="H2599" s="9" t="n">
        <x:v>1.1356671261129567</x:v>
      </x:c>
      <x:c r="I2599" s="9" t="str">
        <x:v>可用</x:v>
      </x:c>
      <x:c r="J2599" s="9" t="n">
        <x:v>-0.002316465870377</x:v>
      </x:c>
      <x:c r="K2599" s="9" t="n">
        <x:v>0.0053859744891888</x:v>
      </x:c>
      <x:c r="L2599" s="9" t="n">
        <x:v>0.004802610590142068</x:v>
      </x:c>
      <x:c r="M2599" s="9" t="n">
        <x:v>0.0058851447555765</x:v>
      </x:c>
      <x:c r="N2599" s="9" t="n">
        <x:v>0.0010825341654344322</x:v>
      </x:c>
    </x:row>
    <x:row r="2600">
      <x:c r="A2600" s="1" t="str">
        <x:v>2025Q4</x:v>
      </x:c>
      <x:c r="B2600" s="1" t="str">
        <x:v>009419.OF</x:v>
      </x:c>
      <x:c r="C2600" s="1" t="str">
        <x:v>宝盈祥明一年定开混合A</x:v>
      </x:c>
      <x:c r="D2600" s="1" t="str">
        <x:v>宝盈基金</x:v>
      </x:c>
      <x:c r="E2600" s="9" t="n">
        <x:v>0.1708927520147972</x:v>
      </x:c>
      <x:c r="F2600" s="9" t="n">
        <x:v>0.9592640284053376</x:v>
      </x:c>
      <x:c r="G2600" s="9" t="n">
        <x:v>0.0037495297925749</x:v>
      </x:c>
      <x:c r="H2600" s="9" t="n">
        <x:v>1.1339063102127098</x:v>
      </x:c>
      <x:c r="I2600" s="9" t="str">
        <x:v>可用</x:v>
      </x:c>
      <x:c r="J2600" s="9" t="n">
        <x:v>-0.0388536352522925</x:v>
      </x:c>
      <x:c r="K2600" s="9" t="n">
        <x:v>0.0082560386605905</x:v>
      </x:c>
      <x:c r="L2600" s="9" t="n">
        <x:v>0.0012799162501848467</x:v>
      </x:c>
      <x:c r="M2600" s="9" t="n">
        <x:v>0.0028309899028025</x:v>
      </x:c>
      <x:c r="N2600" s="9" t="n">
        <x:v>0.0015510736526176535</x:v>
      </x:c>
    </x:row>
    <x:row r="2601">
      <x:c r="A2601" s="1" t="str">
        <x:v>2026Q1</x:v>
      </x:c>
      <x:c r="B2601" s="1" t="str">
        <x:v>009419.OF</x:v>
      </x:c>
      <x:c r="C2601" s="1" t="str">
        <x:v>宝盈祥明一年定开混合A</x:v>
      </x:c>
      <x:c r="D2601" s="1" t="str">
        <x:v>宝盈基金</x:v>
      </x:c>
      <x:c r="E2601" s="9" t="n">
        <x:v>0.1753727957839262</x:v>
      </x:c>
      <x:c r="F2601" s="9" t="n">
        <x:v>1.1970550837944665</x:v>
      </x:c>
      <x:c r="G2601" s="9" t="n">
        <x:v>0.0013800606060606</x:v>
      </x:c>
      <x:c r="H2601" s="9" t="n">
        <x:v>1.3738079401844532</x:v>
      </x:c>
      <x:c r="I2601" s="9" t="str">
        <x:v>覆盖/杠杆异常</x:v>
      </x:c>
      <x:c r="J2601" s="9" t="n">
        <x:v>0.1189604611184145</x:v>
      </x:c>
      <x:c r="K2601" s="9" t="n">
        <x:v>0.0119203404212993</x:v>
      </x:c>
      <x:c r="L2601" s="9" t="n">
        <x:v>0.0351317327559584</x:v>
      </x:c>
      <x:c r="M2601" s="9" t="n">
        <x:v>-0.0015996988802108</x:v>
      </x:c>
      <x:c r="N2601" s="9"/>
    </x:row>
    <x:row r="2602">
      <x:c r="A2602" s="1" t="str">
        <x:v>2023Q1</x:v>
      </x:c>
      <x:c r="B2602" s="1" t="str">
        <x:v>009423.OF</x:v>
      </x:c>
      <x:c r="C2602" s="1" t="str">
        <x:v>招商瑞信稳健配置混合A</x:v>
      </x:c>
      <x:c r="D2602" s="1" t="str">
        <x:v>招商基金</x:v>
      </x:c>
      <x:c r="E2602" s="9" t="n">
        <x:v>0.0873402576569811</x:v>
      </x:c>
      <x:c r="F2602" s="9" t="n">
        <x:v>0.7869252563611765</x:v>
      </x:c>
      <x:c r="G2602" s="9" t="n">
        <x:v>0.0105040880167658</x:v>
      </x:c>
      <x:c r="H2602" s="9" t="n">
        <x:v>0.8847696020349234</x:v>
      </x:c>
      <x:c r="I2602" s="9" t="str">
        <x:v>可用</x:v>
      </x:c>
      <x:c r="J2602" s="9" t="n">
        <x:v>-0.0514647253840476</x:v>
      </x:c>
      <x:c r="K2602" s="9" t="n">
        <x:v>0.0167474576920587</x:v>
      </x:c>
      <x:c r="L2602" s="9" t="n">
        <x:v>0.008684055062432756</x:v>
      </x:c>
      <x:c r="M2602" s="9" t="n">
        <x:v>0.0070661596259096</x:v>
      </x:c>
      <x:c r="N2602" s="9" t="n">
        <x:v>-0.0016178954365231564</x:v>
      </x:c>
    </x:row>
    <x:row r="2603">
      <x:c r="A2603" s="1" t="str">
        <x:v>2023Q2</x:v>
      </x:c>
      <x:c r="B2603" s="1" t="str">
        <x:v>009423.OF</x:v>
      </x:c>
      <x:c r="C2603" s="1" t="str">
        <x:v>招商瑞信稳健配置混合A</x:v>
      </x:c>
      <x:c r="D2603" s="1" t="str">
        <x:v>招商基金</x:v>
      </x:c>
      <x:c r="E2603" s="9" t="n">
        <x:v>0.1603728289761346</x:v>
      </x:c>
      <x:c r="F2603" s="9" t="n">
        <x:v>0.8886319446434805</x:v>
      </x:c>
      <x:c r="G2603" s="9" t="n">
        <x:v>0.0139792749157569</x:v>
      </x:c>
      <x:c r="H2603" s="9" t="n">
        <x:v>1.0629840485353719</x:v>
      </x:c>
      <x:c r="I2603" s="9" t="str">
        <x:v>可用</x:v>
      </x:c>
      <x:c r="J2603" s="9" t="n">
        <x:v>-0.0398001275228043</x:v>
      </x:c>
      <x:c r="K2603" s="9" t="n">
        <x:v>0.0067709071031718</x:v>
      </x:c>
      <x:c r="L2603" s="9" t="n">
        <x:v>-0.00036601469835112997</x:v>
      </x:c>
      <x:c r="M2603" s="9" t="n">
        <x:v>-0.0055585922212958</x:v>
      </x:c>
      <x:c r="N2603" s="9" t="n">
        <x:v>-0.00519257752294467</x:v>
      </x:c>
    </x:row>
    <x:row r="2604">
      <x:c r="A2604" s="1" t="str">
        <x:v>2023Q3</x:v>
      </x:c>
      <x:c r="B2604" s="1" t="str">
        <x:v>009423.OF</x:v>
      </x:c>
      <x:c r="C2604" s="1" t="str">
        <x:v>招商瑞信稳健配置混合A</x:v>
      </x:c>
      <x:c r="D2604" s="1" t="str">
        <x:v>招商基金</x:v>
      </x:c>
      <x:c r="E2604" s="9" t="n">
        <x:v>0.0881070539902593</x:v>
      </x:c>
      <x:c r="F2604" s="9" t="n">
        <x:v>0.825080554194046</x:v>
      </x:c>
      <x:c r="G2604" s="9" t="n">
        <x:v>0.010726094536466</x:v>
      </x:c>
      <x:c r="H2604" s="9" t="n">
        <x:v>0.9239137027207713</x:v>
      </x:c>
      <x:c r="I2604" s="9" t="str">
        <x:v>可用</x:v>
      </x:c>
      <x:c r="J2604" s="9" t="n">
        <x:v>-0.0700389210520608</x:v>
      </x:c>
      <x:c r="K2604" s="9" t="n">
        <x:v>0.0140014361109186</x:v>
      </x:c>
      <x:c r="L2604" s="9" t="n">
        <x:v>0.005381389667355817</x:v>
      </x:c>
      <x:c r="M2604" s="9" t="n">
        <x:v>-0.0013745086954898</x:v>
      </x:c>
      <x:c r="N2604" s="9" t="n">
        <x:v>-0.006755898362845617</x:v>
      </x:c>
    </x:row>
    <x:row r="2605">
      <x:c r="A2605" s="1" t="str">
        <x:v>2023Q4</x:v>
      </x:c>
      <x:c r="B2605" s="1" t="str">
        <x:v>009423.OF</x:v>
      </x:c>
      <x:c r="C2605" s="1" t="str">
        <x:v>招商瑞信稳健配置混合A</x:v>
      </x:c>
      <x:c r="D2605" s="1" t="str">
        <x:v>招商基金</x:v>
      </x:c>
      <x:c r="E2605" s="9" t="n">
        <x:v>0.1151216304929649</x:v>
      </x:c>
      <x:c r="F2605" s="9" t="n">
        <x:v>0.873852007440294</x:v>
      </x:c>
      <x:c r="G2605" s="9" t="n">
        <x:v>0.018890783837789</x:v>
      </x:c>
      <x:c r="H2605" s="9" t="n">
        <x:v>1.007864421771048</x:v>
      </x:c>
      <x:c r="I2605" s="9" t="str">
        <x:v>可用</x:v>
      </x:c>
      <x:c r="J2605" s="9" t="n">
        <x:v>0.031001629210372</x:v>
      </x:c>
      <x:c r="K2605" s="9" t="n">
        <x:v>0.0198746052509315</x:v>
      </x:c>
      <x:c r="L2605" s="9" t="n">
        <x:v>0.02093642179824625</x:v>
      </x:c>
      <x:c r="M2605" s="9" t="n">
        <x:v>0.0057808823941754</x:v>
      </x:c>
      <x:c r="N2605" s="9" t="n">
        <x:v>-0.01515553940407085</x:v>
      </x:c>
    </x:row>
    <x:row r="2606">
      <x:c r="A2606" s="1" t="str">
        <x:v>2024Q1</x:v>
      </x:c>
      <x:c r="B2606" s="1" t="str">
        <x:v>009423.OF</x:v>
      </x:c>
      <x:c r="C2606" s="1" t="str">
        <x:v>招商瑞信稳健配置混合A</x:v>
      </x:c>
      <x:c r="D2606" s="1" t="str">
        <x:v>招商基金</x:v>
      </x:c>
      <x:c r="E2606" s="9" t="n">
        <x:v>0.0944188514990213</x:v>
      </x:c>
      <x:c r="F2606" s="9" t="n">
        <x:v>0.8910018881368243</x:v>
      </x:c>
      <x:c r="G2606" s="9" t="n">
        <x:v>0.0100208359824446</x:v>
      </x:c>
      <x:c r="H2606" s="9" t="n">
        <x:v>0.9954415756182903</x:v>
      </x:c>
      <x:c r="I2606" s="9" t="str">
        <x:v>可用</x:v>
      </x:c>
      <x:c r="J2606" s="9" t="n">
        <x:v>-0.0214333367255786</x:v>
      </x:c>
      <x:c r="K2606" s="9" t="n">
        <x:v>0.0174055286828451</x:v>
      </x:c>
      <x:c r="L2606" s="9" t="n">
        <x:v>0.013484647883013713</x:v>
      </x:c>
      <x:c r="M2606" s="9" t="n">
        <x:v>0.0118602277955335</x:v>
      </x:c>
      <x:c r="N2606" s="9" t="n">
        <x:v>-0.0016244200874802137</x:v>
      </x:c>
    </x:row>
    <x:row r="2607">
      <x:c r="A2607" s="1" t="str">
        <x:v>2024Q2</x:v>
      </x:c>
      <x:c r="B2607" s="1" t="str">
        <x:v>009423.OF</x:v>
      </x:c>
      <x:c r="C2607" s="1" t="str">
        <x:v>招商瑞信稳健配置混合A</x:v>
      </x:c>
      <x:c r="D2607" s="1" t="str">
        <x:v>招商基金</x:v>
      </x:c>
      <x:c r="E2607" s="9" t="n">
        <x:v>0.1656265437888053</x:v>
      </x:c>
      <x:c r="F2607" s="9" t="n">
        <x:v>0.8141570978160082</x:v>
      </x:c>
      <x:c r="G2607" s="9" t="n">
        <x:v>0.0276088691826801</x:v>
      </x:c>
      <x:c r="H2607" s="9" t="n">
        <x:v>1.0073925107874937</x:v>
      </x:c>
      <x:c r="I2607" s="9" t="str">
        <x:v>可用</x:v>
      </x:c>
      <x:c r="J2607" s="9" t="n">
        <x:v>0.1606714697572842</x:v>
      </x:c>
      <x:c r="K2607" s="9" t="n">
        <x:v>0.0089599220136762</x:v>
      </x:c>
      <x:c r="L2607" s="9" t="n">
        <x:v>0.03390624432467892</x:v>
      </x:c>
      <x:c r="M2607" s="9" t="n">
        <x:v>0.034442339909666</x:v>
      </x:c>
      <x:c r="N2607" s="9" t="n">
        <x:v>0.0005360955849870799</x:v>
      </x:c>
    </x:row>
    <x:row r="2608">
      <x:c r="A2608" s="1" t="str">
        <x:v>2024Q3</x:v>
      </x:c>
      <x:c r="B2608" s="1" t="str">
        <x:v>009423.OF</x:v>
      </x:c>
      <x:c r="C2608" s="1" t="str">
        <x:v>招商瑞信稳健配置混合A</x:v>
      </x:c>
      <x:c r="D2608" s="1" t="str">
        <x:v>招商基金</x:v>
      </x:c>
      <x:c r="E2608" s="9" t="n">
        <x:v>0.2289892307768707</x:v>
      </x:c>
      <x:c r="F2608" s="9" t="n">
        <x:v>0.7619432361921699</x:v>
      </x:c>
      <x:c r="G2608" s="9" t="n">
        <x:v>0.0117535568393571</x:v>
      </x:c>
      <x:c r="H2608" s="9" t="n">
        <x:v>1.0026860238083977</x:v>
      </x:c>
      <x:c r="I2608" s="9" t="str">
        <x:v>可用</x:v>
      </x:c>
      <x:c r="J2608" s="9" t="n">
        <x:v>-0.0206428811428998</x:v>
      </x:c>
      <x:c r="K2608" s="9" t="n">
        <x:v>0.0278751222406441</x:v>
      </x:c>
      <x:c r="L2608" s="9" t="n">
        <x:v>0.0165122633753577</x:v>
      </x:c>
      <x:c r="M2608" s="9" t="n">
        <x:v>0.0112437915150529</x:v>
      </x:c>
      <x:c r="N2608" s="9" t="n">
        <x:v>-0.0052684718603048</x:v>
      </x:c>
    </x:row>
    <x:row r="2609">
      <x:c r="A2609" s="1" t="str">
        <x:v>2024Q4</x:v>
      </x:c>
      <x:c r="B2609" s="1" t="str">
        <x:v>009423.OF</x:v>
      </x:c>
      <x:c r="C2609" s="1" t="str">
        <x:v>招商瑞信稳健配置混合A</x:v>
      </x:c>
      <x:c r="D2609" s="1" t="str">
        <x:v>招商基金</x:v>
      </x:c>
      <x:c r="E2609" s="9" t="n">
        <x:v>0.3692204510689533</x:v>
      </x:c>
      <x:c r="F2609" s="9" t="n">
        <x:v>0.680696578325017</x:v>
      </x:c>
      <x:c r="G2609" s="9" t="n">
        <x:v>0.0328041278191435</x:v>
      </x:c>
      <x:c r="H2609" s="9" t="n">
        <x:v>1.0827211572131137</x:v>
      </x:c>
      <x:c r="I2609" s="9" t="str">
        <x:v>可用</x:v>
      </x:c>
      <x:c r="J2609" s="9" t="n">
        <x:v>-0.0120968459253197</x:v>
      </x:c>
      <x:c r="K2609" s="9" t="n">
        <x:v>-0.0061358304583538</x:v>
      </x:c>
      <x:c r="L2609" s="9" t="n">
        <x:v>-0.008643041707242023</x:v>
      </x:c>
      <x:c r="M2609" s="9" t="n">
        <x:v>0.0045681792387979</x:v>
      </x:c>
      <x:c r="N2609" s="9" t="n">
        <x:v>0.013211220946039923</x:v>
      </x:c>
    </x:row>
    <x:row r="2610">
      <x:c r="A2610" s="1" t="str">
        <x:v>2025Q1</x:v>
      </x:c>
      <x:c r="B2610" s="1" t="str">
        <x:v>009423.OF</x:v>
      </x:c>
      <x:c r="C2610" s="1" t="str">
        <x:v>招商瑞信稳健配置混合A</x:v>
      </x:c>
      <x:c r="D2610" s="1" t="str">
        <x:v>招商基金</x:v>
      </x:c>
      <x:c r="E2610" s="9" t="n">
        <x:v>0.3641089450556276</x:v>
      </x:c>
      <x:c r="F2610" s="9" t="n">
        <x:v>0.5887551752055465</x:v>
      </x:c>
      <x:c r="G2610" s="9" t="n">
        <x:v>0.0255238738926888</x:v>
      </x:c>
      <x:c r="H2610" s="9" t="n">
        <x:v>0.9783879941538629</x:v>
      </x:c>
      <x:c r="I2610" s="9" t="str">
        <x:v>可用</x:v>
      </x:c>
      <x:c r="J2610" s="9" t="n">
        <x:v>0.0125459507988814</x:v>
      </x:c>
      <x:c r="K2610" s="9" t="n">
        <x:v>0.0167355103051229</x:v>
      </x:c>
      <x:c r="L2610" s="9" t="n">
        <x:v>0.014421211211947378</x:v>
      </x:c>
      <x:c r="M2610" s="9" t="n">
        <x:v>0.0096096045504974</x:v>
      </x:c>
      <x:c r="N2610" s="9" t="n">
        <x:v>-0.004811606661449978</x:v>
      </x:c>
    </x:row>
    <x:row r="2611">
      <x:c r="A2611" s="1" t="str">
        <x:v>2025Q2</x:v>
      </x:c>
      <x:c r="B2611" s="1" t="str">
        <x:v>009423.OF</x:v>
      </x:c>
      <x:c r="C2611" s="1" t="str">
        <x:v>招商瑞信稳健配置混合A</x:v>
      </x:c>
      <x:c r="D2611" s="1" t="str">
        <x:v>招商基金</x:v>
      </x:c>
      <x:c r="E2611" s="9" t="n">
        <x:v>0.3331645343789741</x:v>
      </x:c>
      <x:c r="F2611" s="9" t="n">
        <x:v>0.6990268598304366</x:v>
      </x:c>
      <x:c r="G2611" s="9" t="n">
        <x:v>0.017331368342518</x:v>
      </x:c>
      <x:c r="H2611" s="9" t="n">
        <x:v>1.0495227625519286</x:v>
      </x:c>
      <x:c r="I2611" s="9" t="str">
        <x:v>可用</x:v>
      </x:c>
      <x:c r="J2611" s="9" t="n">
        <x:v>0.1790131298144346</x:v>
      </x:c>
      <x:c r="K2611" s="9" t="n">
        <x:v>-0.0093141564174268</x:v>
      </x:c>
      <x:c r="L2611" s="9" t="n">
        <x:v>0.05312998052990558</x:v>
      </x:c>
      <x:c r="M2611" s="9" t="n">
        <x:v>0.0690065461791284</x:v>
      </x:c>
      <x:c r="N2611" s="9" t="n">
        <x:v>0.015876565649222817</x:v>
      </x:c>
    </x:row>
    <x:row r="2612">
      <x:c r="A2612" s="1" t="str">
        <x:v>2025Q3</x:v>
      </x:c>
      <x:c r="B2612" s="1" t="str">
        <x:v>009423.OF</x:v>
      </x:c>
      <x:c r="C2612" s="1" t="str">
        <x:v>招商瑞信稳健配置混合A</x:v>
      </x:c>
      <x:c r="D2612" s="1" t="str">
        <x:v>招商基金</x:v>
      </x:c>
      <x:c r="E2612" s="9" t="n">
        <x:v>0.3197235844118389</x:v>
      </x:c>
      <x:c r="F2612" s="9" t="n">
        <x:v>0.6521508586376582</x:v>
      </x:c>
      <x:c r="G2612" s="9" t="n">
        <x:v>0.0166716897148419</x:v>
      </x:c>
      <x:c r="H2612" s="9" t="n">
        <x:v>0.988546132764339</x:v>
      </x:c>
      <x:c r="I2612" s="9" t="str">
        <x:v>可用</x:v>
      </x:c>
      <x:c r="J2612" s="9" t="n">
        <x:v>-0.002316465870377</x:v>
      </x:c>
      <x:c r="K2612" s="9" t="n">
        <x:v>0.0053859744891888</x:v>
      </x:c>
      <x:c r="L2612" s="9" t="n">
        <x:v>0.0027718391164803734</x:v>
      </x:c>
      <x:c r="M2612" s="9" t="n">
        <x:v>-0.0002384929390079</x:v>
      </x:c>
      <x:c r="N2612" s="9" t="n">
        <x:v>-0.0030103320554882734</x:v>
      </x:c>
    </x:row>
    <x:row r="2613">
      <x:c r="A2613" s="1" t="str">
        <x:v>2025Q4</x:v>
      </x:c>
      <x:c r="B2613" s="1" t="str">
        <x:v>009423.OF</x:v>
      </x:c>
      <x:c r="C2613" s="1" t="str">
        <x:v>招商瑞信稳健配置混合A</x:v>
      </x:c>
      <x:c r="D2613" s="1" t="str">
        <x:v>招商基金</x:v>
      </x:c>
      <x:c r="E2613" s="9" t="n">
        <x:v>0.2722315030838252</x:v>
      </x:c>
      <x:c r="F2613" s="9" t="n">
        <x:v>0.7625077295525137</x:v>
      </x:c>
      <x:c r="G2613" s="9" t="n">
        <x:v>0.0142709420400145</x:v>
      </x:c>
      <x:c r="H2613" s="9" t="n">
        <x:v>1.0490101746763534</x:v>
      </x:c>
      <x:c r="I2613" s="9" t="str">
        <x:v>可用</x:v>
      </x:c>
      <x:c r="J2613" s="9" t="n">
        <x:v>-0.0388536352522925</x:v>
      </x:c>
      <x:c r="K2613" s="9" t="n">
        <x:v>0.0082560386605905</x:v>
      </x:c>
      <x:c r="L2613" s="9" t="n">
        <x:v>-0.004281890230817647</x:v>
      </x:c>
      <x:c r="M2613" s="9" t="n">
        <x:v>-0.0110527962378892</x:v>
      </x:c>
      <x:c r="N2613" s="9" t="n">
        <x:v>-0.006770906007071553</x:v>
      </x:c>
    </x:row>
    <x:row r="2614">
      <x:c r="A2614" s="1" t="str">
        <x:v>2026Q1</x:v>
      </x:c>
      <x:c r="B2614" s="1" t="str">
        <x:v>009423.OF</x:v>
      </x:c>
      <x:c r="C2614" s="1" t="str">
        <x:v>招商瑞信稳健配置混合A</x:v>
      </x:c>
      <x:c r="D2614" s="1" t="str">
        <x:v>招商基金</x:v>
      </x:c>
      <x:c r="E2614" s="9" t="n">
        <x:v>0.1619397386870439</x:v>
      </x:c>
      <x:c r="F2614" s="9" t="n">
        <x:v>0.7837338372893691</x:v>
      </x:c>
      <x:c r="G2614" s="9" t="n">
        <x:v>0.0388368601951893</x:v>
      </x:c>
      <x:c r="H2614" s="9" t="n">
        <x:v>0.9845104361716023</x:v>
      </x:c>
      <x:c r="I2614" s="9" t="str">
        <x:v>可用</x:v>
      </x:c>
      <x:c r="J2614" s="9" t="n">
        <x:v>0.1189604611184145</x:v>
      </x:c>
      <x:c r="K2614" s="9" t="n">
        <x:v>0.0119203404212993</x:v>
      </x:c>
      <x:c r="L2614" s="9" t="n">
        <x:v>0.028606800127786765</x:v>
      </x:c>
      <x:c r="M2614" s="9" t="n">
        <x:v>0.026292514721331</x:v>
      </x:c>
      <x:c r="N2614" s="9" t="n">
        <x:v>-0.002314285406455764</x:v>
      </x:c>
    </x:row>
    <x:row r="2615">
      <x:c r="A2615" s="1" t="str">
        <x:v>2023Q1</x:v>
      </x:c>
      <x:c r="B2615" s="1" t="str">
        <x:v>009475.OF</x:v>
      </x:c>
      <x:c r="C2615" s="1" t="str">
        <x:v>汇丰晋信慧盈混合</x:v>
      </x:c>
      <x:c r="D2615" s="1" t="str">
        <x:v>汇丰晋信基金</x:v>
      </x:c>
      <x:c r="E2615" s="9" t="n">
        <x:v>0.1853243542953397</x:v>
      </x:c>
      <x:c r="F2615" s="9" t="n">
        <x:v>0.6671566244931063</x:v>
      </x:c>
      <x:c r="G2615" s="9" t="n">
        <x:v>0.0289462808659305</x:v>
      </x:c>
      <x:c r="H2615" s="9" t="n">
        <x:v>0.8814272596543765</x:v>
      </x:c>
      <x:c r="I2615" s="9" t="str">
        <x:v>可用</x:v>
      </x:c>
      <x:c r="J2615" s="9" t="n">
        <x:v>-0.0514647253840476</x:v>
      </x:c>
      <x:c r="K2615" s="9" t="n">
        <x:v>0.0167474576920587</x:v>
      </x:c>
      <x:c r="L2615" s="9" t="n">
        <x:v>0.0016355103418893898</x:v>
      </x:c>
      <x:c r="M2615" s="9" t="n">
        <x:v>0.0020820320632937</x:v>
      </x:c>
      <x:c r="N2615" s="9" t="n">
        <x:v>0.00044652172140431006</x:v>
      </x:c>
    </x:row>
    <x:row r="2616">
      <x:c r="A2616" s="1" t="str">
        <x:v>2023Q2</x:v>
      </x:c>
      <x:c r="B2616" s="1" t="str">
        <x:v>009475.OF</x:v>
      </x:c>
      <x:c r="C2616" s="1" t="str">
        <x:v>汇丰晋信慧盈混合</x:v>
      </x:c>
      <x:c r="D2616" s="1" t="str">
        <x:v>汇丰晋信基金</x:v>
      </x:c>
      <x:c r="E2616" s="9" t="n">
        <x:v>0.2400337841372612</x:v>
      </x:c>
      <x:c r="F2616" s="9" t="n">
        <x:v>0.6645051338297183</x:v>
      </x:c>
      <x:c r="G2616" s="9" t="n">
        <x:v>0.1099134742635157</x:v>
      </x:c>
      <x:c r="H2616" s="9" t="n">
        <x:v>1.014452392230495</x:v>
      </x:c>
      <x:c r="I2616" s="9" t="str">
        <x:v>可用</x:v>
      </x:c>
      <x:c r="J2616" s="9" t="n">
        <x:v>-0.0398001275228043</x:v>
      </x:c>
      <x:c r="K2616" s="9" t="n">
        <x:v>0.0067709071031718</x:v>
      </x:c>
      <x:c r="L2616" s="9" t="n">
        <x:v>-0.005054072687702508</x:v>
      </x:c>
      <x:c r="M2616" s="9" t="n">
        <x:v>-0.0163099937668813</x:v>
      </x:c>
      <x:c r="N2616" s="9" t="n">
        <x:v>-0.01125592107917879</x:v>
      </x:c>
    </x:row>
    <x:row r="2617">
      <x:c r="A2617" s="1" t="str">
        <x:v>2023Q3</x:v>
      </x:c>
      <x:c r="B2617" s="1" t="str">
        <x:v>009475.OF</x:v>
      </x:c>
      <x:c r="C2617" s="1" t="str">
        <x:v>汇丰晋信慧盈混合</x:v>
      </x:c>
      <x:c r="D2617" s="1" t="str">
        <x:v>汇丰晋信基金</x:v>
      </x:c>
      <x:c r="E2617" s="9" t="n">
        <x:v>0.1947959791275307</x:v>
      </x:c>
      <x:c r="F2617" s="9" t="n">
        <x:v>0.7048899524107702</x:v>
      </x:c>
      <x:c r="G2617" s="9" t="n">
        <x:v>0.1107454097961455</x:v>
      </x:c>
      <x:c r="H2617" s="9" t="n">
        <x:v>1.0104313413344463</x:v>
      </x:c>
      <x:c r="I2617" s="9" t="str">
        <x:v>可用</x:v>
      </x:c>
      <x:c r="J2617" s="9" t="n">
        <x:v>-0.0700389210520608</x:v>
      </x:c>
      <x:c r="K2617" s="9" t="n">
        <x:v>0.0140014361109186</x:v>
      </x:c>
      <x:c r="L2617" s="9" t="n">
        <x:v>-0.0037738285694641546</x:v>
      </x:c>
      <x:c r="M2617" s="9" t="n">
        <x:v>-0.0125673249551165</x:v>
      </x:c>
      <x:c r="N2617" s="9" t="n">
        <x:v>-0.008793496385652345</x:v>
      </x:c>
    </x:row>
    <x:row r="2618">
      <x:c r="A2618" s="1" t="str">
        <x:v>2023Q4</x:v>
      </x:c>
      <x:c r="B2618" s="1" t="str">
        <x:v>009475.OF</x:v>
      </x:c>
      <x:c r="C2618" s="1" t="str">
        <x:v>汇丰晋信慧盈混合</x:v>
      </x:c>
      <x:c r="D2618" s="1" t="str">
        <x:v>汇丰晋信基金</x:v>
      </x:c>
      <x:c r="E2618" s="9" t="n">
        <x:v>0.1837172704043288</x:v>
      </x:c>
      <x:c r="F2618" s="9" t="n">
        <x:v>0.7405075586953255</x:v>
      </x:c>
      <x:c r="G2618" s="9" t="n">
        <x:v>0.0887842474071847</x:v>
      </x:c>
      <x:c r="H2618" s="9" t="n">
        <x:v>1.013009076506839</x:v>
      </x:c>
      <x:c r="I2618" s="9" t="str">
        <x:v>可用</x:v>
      </x:c>
      <x:c r="J2618" s="9" t="n">
        <x:v>0.031001629210372</x:v>
      </x:c>
      <x:c r="K2618" s="9" t="n">
        <x:v>0.0198746052509315</x:v>
      </x:c>
      <x:c r="L2618" s="9" t="n">
        <x:v>0.020412830111017233</x:v>
      </x:c>
      <x:c r="M2618" s="9" t="n">
        <x:v>0.0342245989304812</x:v>
      </x:c>
      <x:c r="N2618" s="9" t="n">
        <x:v>0.013811768819463967</x:v>
      </x:c>
    </x:row>
    <x:row r="2619">
      <x:c r="A2619" s="1" t="str">
        <x:v>2024Q1</x:v>
      </x:c>
      <x:c r="B2619" s="1" t="str">
        <x:v>009475.OF</x:v>
      </x:c>
      <x:c r="C2619" s="1" t="str">
        <x:v>汇丰晋信慧盈混合</x:v>
      </x:c>
      <x:c r="D2619" s="1" t="str">
        <x:v>汇丰晋信基金</x:v>
      </x:c>
      <x:c r="E2619" s="9" t="n">
        <x:v>0.1523433474709393</x:v>
      </x:c>
      <x:c r="F2619" s="9" t="n">
        <x:v>0.701971206409048</x:v>
      </x:c>
      <x:c r="G2619" s="9" t="n">
        <x:v>0.1505799948947533</x:v>
      </x:c>
      <x:c r="H2619" s="9" t="n">
        <x:v>1.0048945487747405</x:v>
      </x:c>
      <x:c r="I2619" s="9" t="str">
        <x:v>可用</x:v>
      </x:c>
      <x:c r="J2619" s="9" t="n">
        <x:v>-0.0214333367255786</x:v>
      </x:c>
      <x:c r="K2619" s="9" t="n">
        <x:v>0.0174055286828451</x:v>
      </x:c>
      <x:c r="L2619" s="9" t="n">
        <x:v>0.008952953703437596</x:v>
      </x:c>
      <x:c r="M2619" s="9" t="n">
        <x:v>-0.0015511892450877</x:v>
      </x:c>
      <x:c r="N2619" s="9" t="n">
        <x:v>-0.010504142948525296</x:v>
      </x:c>
    </x:row>
    <x:row r="2620">
      <x:c r="A2620" s="1" t="str">
        <x:v>2024Q2</x:v>
      </x:c>
      <x:c r="B2620" s="1" t="str">
        <x:v>009475.OF</x:v>
      </x:c>
      <x:c r="C2620" s="1" t="str">
        <x:v>汇丰晋信慧盈混合</x:v>
      </x:c>
      <x:c r="D2620" s="1" t="str">
        <x:v>汇丰晋信基金</x:v>
      </x:c>
      <x:c r="E2620" s="9" t="n">
        <x:v>0.1550586967866432</x:v>
      </x:c>
      <x:c r="F2620" s="9" t="n">
        <x:v>0.7088306440137595</x:v>
      </x:c>
      <x:c r="G2620" s="9" t="n">
        <x:v>0.2394317815252957</x:v>
      </x:c>
      <x:c r="H2620" s="9" t="n">
        <x:v>1.1033211223256985</x:v>
      </x:c>
      <x:c r="I2620" s="9" t="str">
        <x:v>可用</x:v>
      </x:c>
      <x:c r="J2620" s="9" t="n">
        <x:v>0.1606714697572842</x:v>
      </x:c>
      <x:c r="K2620" s="9" t="n">
        <x:v>0.0089599220136762</x:v>
      </x:c>
      <x:c r="L2620" s="9" t="n">
        <x:v>0.03126457600262621</x:v>
      </x:c>
      <x:c r="M2620" s="9" t="n">
        <x:v>0.0224754013464525</x:v>
      </x:c>
      <x:c r="N2620" s="9" t="n">
        <x:v>-0.008789174656173706</x:v>
      </x:c>
    </x:row>
    <x:row r="2621">
      <x:c r="A2621" s="1" t="str">
        <x:v>2024Q3</x:v>
      </x:c>
      <x:c r="B2621" s="1" t="str">
        <x:v>009475.OF</x:v>
      </x:c>
      <x:c r="C2621" s="1" t="str">
        <x:v>汇丰晋信慧盈混合</x:v>
      </x:c>
      <x:c r="D2621" s="1" t="str">
        <x:v>汇丰晋信基金</x:v>
      </x:c>
      <x:c r="E2621" s="9" t="n">
        <x:v>0.1865617248566962</x:v>
      </x:c>
      <x:c r="F2621" s="9" t="n">
        <x:v>0.746852849661282</x:v>
      </x:c>
      <x:c r="G2621" s="9" t="n">
        <x:v>0.0700888043251693</x:v>
      </x:c>
      <x:c r="H2621" s="9" t="n">
        <x:v>1.0035033788431476</x:v>
      </x:c>
      <x:c r="I2621" s="9" t="str">
        <x:v>可用</x:v>
      </x:c>
      <x:c r="J2621" s="9" t="n">
        <x:v>-0.0206428811428998</x:v>
      </x:c>
      <x:c r="K2621" s="9" t="n">
        <x:v>0.0278751222406441</x:v>
      </x:c>
      <x:c r="L2621" s="9" t="n">
        <x:v>0.016967442968050472</x:v>
      </x:c>
      <x:c r="M2621" s="9" t="n">
        <x:v>-0.0192463533225283</x:v>
      </x:c>
      <x:c r="N2621" s="9" t="n">
        <x:v>-0.036213796290578776</x:v>
      </x:c>
    </x:row>
    <x:row r="2622">
      <x:c r="A2622" s="1" t="str">
        <x:v>2024Q4</x:v>
      </x:c>
      <x:c r="B2622" s="1" t="str">
        <x:v>009475.OF</x:v>
      </x:c>
      <x:c r="C2622" s="1" t="str">
        <x:v>汇丰晋信慧盈混合</x:v>
      </x:c>
      <x:c r="D2622" s="1" t="str">
        <x:v>汇丰晋信基金</x:v>
      </x:c>
      <x:c r="E2622" s="9" t="n">
        <x:v>0.3934057406224332</x:v>
      </x:c>
      <x:c r="F2622" s="9" t="n">
        <x:v>0.4161312496121201</x:v>
      </x:c>
      <x:c r="G2622" s="9" t="n">
        <x:v>0.2098306361230264</x:v>
      </x:c>
      <x:c r="H2622" s="9" t="n">
        <x:v>1.0193676263575797</x:v>
      </x:c>
      <x:c r="I2622" s="9" t="str">
        <x:v>可用</x:v>
      </x:c>
      <x:c r="J2622" s="9" t="n">
        <x:v>-0.0120968459253197</x:v>
      </x:c>
      <x:c r="K2622" s="9" t="n">
        <x:v>-0.0061358304583538</x:v>
      </x:c>
      <x:c r="L2622" s="9" t="n">
        <x:v>-0.007312279426488735</x:v>
      </x:c>
      <x:c r="M2622" s="9" t="n">
        <x:v>-0.0391448047923982</x:v>
      </x:c>
      <x:c r="N2622" s="9" t="n">
        <x:v>-0.03183252536590947</x:v>
      </x:c>
    </x:row>
    <x:row r="2623">
      <x:c r="A2623" s="1" t="str">
        <x:v>2025Q1</x:v>
      </x:c>
      <x:c r="B2623" s="1" t="str">
        <x:v>009475.OF</x:v>
      </x:c>
      <x:c r="C2623" s="1" t="str">
        <x:v>汇丰晋信慧盈混合</x:v>
      </x:c>
      <x:c r="D2623" s="1" t="str">
        <x:v>汇丰晋信基金</x:v>
      </x:c>
      <x:c r="E2623" s="9" t="n">
        <x:v>0.4227687728009728</x:v>
      </x:c>
      <x:c r="F2623" s="9" t="n">
        <x:v>0.6398988914673692</x:v>
      </x:c>
      <x:c r="G2623" s="9" t="n">
        <x:v>0.0238970391163356</x:v>
      </x:c>
      <x:c r="H2623" s="9" t="n">
        <x:v>1.0865647033846775</x:v>
      </x:c>
      <x:c r="I2623" s="9" t="str">
        <x:v>可用</x:v>
      </x:c>
      <x:c r="J2623" s="9" t="n">
        <x:v>0.0125459507988814</x:v>
      </x:c>
      <x:c r="K2623" s="9" t="n">
        <x:v>0.0167355103051229</x:v>
      </x:c>
      <x:c r="L2623" s="9" t="n">
        <x:v>0.016013070715253354</x:v>
      </x:c>
      <x:c r="M2623" s="9" t="n">
        <x:v>0.0226808556379662</x:v>
      </x:c>
      <x:c r="N2623" s="9" t="n">
        <x:v>0.006667784922712847</x:v>
      </x:c>
    </x:row>
    <x:row r="2624">
      <x:c r="A2624" s="1" t="str">
        <x:v>2025Q2</x:v>
      </x:c>
      <x:c r="B2624" s="1" t="str">
        <x:v>009475.OF</x:v>
      </x:c>
      <x:c r="C2624" s="1" t="str">
        <x:v>汇丰晋信慧盈混合</x:v>
      </x:c>
      <x:c r="D2624" s="1" t="str">
        <x:v>汇丰晋信基金</x:v>
      </x:c>
      <x:c r="E2624" s="9" t="n">
        <x:v>0.4928471267957526</x:v>
      </x:c>
      <x:c r="F2624" s="9" t="n">
        <x:v>0.7838275462211118</x:v>
      </x:c>
      <x:c r="G2624" s="9" t="n">
        <x:v>0.0445665069748074</x:v>
      </x:c>
      <x:c r="H2624" s="9" t="n">
        <x:v>1.3212411799916717</x:v>
      </x:c>
      <x:c r="I2624" s="9" t="str">
        <x:v>覆盖/杠杆异常</x:v>
      </x:c>
      <x:c r="J2624" s="9" t="n">
        <x:v>0.1790131298144346</x:v>
      </x:c>
      <x:c r="K2624" s="9" t="n">
        <x:v>-0.0093141564174268</x:v>
      </x:c>
      <x:c r="L2624" s="9" t="n">
        <x:v>0.0809254143179679</x:v>
      </x:c>
      <x:c r="M2624" s="9" t="n">
        <x:v>0.1211898255202859</x:v>
      </x:c>
      <x:c r="N2624" s="9"/>
    </x:row>
    <x:row r="2625">
      <x:c r="A2625" s="1" t="str">
        <x:v>2025Q3</x:v>
      </x:c>
      <x:c r="B2625" s="1" t="str">
        <x:v>009475.OF</x:v>
      </x:c>
      <x:c r="C2625" s="1" t="str">
        <x:v>汇丰晋信慧盈混合</x:v>
      </x:c>
      <x:c r="D2625" s="1" t="str">
        <x:v>汇丰晋信基金</x:v>
      </x:c>
      <x:c r="E2625" s="9" t="n">
        <x:v>0.4795544020434227</x:v>
      </x:c>
      <x:c r="F2625" s="9" t="n">
        <x:v>0.8158781307790549</x:v>
      </x:c>
      <x:c r="G2625" s="9" t="n">
        <x:v>0.0329211878671775</x:v>
      </x:c>
      <x:c r="H2625" s="9" t="n">
        <x:v>1.3283537206896552</x:v>
      </x:c>
      <x:c r="I2625" s="9" t="str">
        <x:v>覆盖/杠杆异常</x:v>
      </x:c>
      <x:c r="J2625" s="9" t="n">
        <x:v>-0.002316465870377</x:v>
      </x:c>
      <x:c r="K2625" s="9" t="n">
        <x:v>0.0053859744891888</x:v>
      </x:c>
      <x:c r="L2625" s="9" t="n">
        <x:v>0.0032834273933403943</x:v>
      </x:c>
      <x:c r="M2625" s="9" t="n">
        <x:v>0.0327177275710133</x:v>
      </x:c>
      <x:c r="N2625" s="9"/>
    </x:row>
    <x:row r="2626">
      <x:c r="A2626" s="1" t="str">
        <x:v>2025Q4</x:v>
      </x:c>
      <x:c r="B2626" s="1" t="str">
        <x:v>009475.OF</x:v>
      </x:c>
      <x:c r="C2626" s="1" t="str">
        <x:v>汇丰晋信慧盈混合</x:v>
      </x:c>
      <x:c r="D2626" s="1" t="str">
        <x:v>汇丰晋信基金</x:v>
      </x:c>
      <x:c r="E2626" s="9" t="n">
        <x:v>0.4982504641225873</x:v>
      </x:c>
      <x:c r="F2626" s="9" t="n">
        <x:v>0.8384994837188743</x:v>
      </x:c>
      <x:c r="G2626" s="9" t="n">
        <x:v>0.042490377486371</x:v>
      </x:c>
      <x:c r="H2626" s="9" t="n">
        <x:v>1.3792403253278325</x:v>
      </x:c>
      <x:c r="I2626" s="9" t="str">
        <x:v>覆盖/杠杆异常</x:v>
      </x:c>
      <x:c r="J2626" s="9" t="n">
        <x:v>-0.0388536352522925</x:v>
      </x:c>
      <x:c r="K2626" s="9" t="n">
        <x:v>0.0082560386605905</x:v>
      </x:c>
      <x:c r="L2626" s="9" t="n">
        <x:v>-0.012436157642836256</x:v>
      </x:c>
      <x:c r="M2626" s="9" t="n">
        <x:v>0.0004538852578068</x:v>
      </x:c>
      <x:c r="N2626" s="9"/>
    </x:row>
    <x:row r="2627">
      <x:c r="A2627" s="1" t="str">
        <x:v>2026Q1</x:v>
      </x:c>
      <x:c r="B2627" s="1" t="str">
        <x:v>009475.OF</x:v>
      </x:c>
      <x:c r="C2627" s="1" t="str">
        <x:v>汇丰晋信慧盈混合</x:v>
      </x:c>
      <x:c r="D2627" s="1" t="str">
        <x:v>汇丰晋信基金</x:v>
      </x:c>
      <x:c r="E2627" s="9" t="n">
        <x:v>0.4958809130816505</x:v>
      </x:c>
      <x:c r="F2627" s="9" t="n">
        <x:v>0.5022738897278314</x:v>
      </x:c>
      <x:c r="G2627" s="9" t="n">
        <x:v>0.0215802909569798</x:v>
      </x:c>
      <x:c r="H2627" s="9" t="n">
        <x:v>1.0197350937664618</x:v>
      </x:c>
      <x:c r="I2627" s="9" t="str">
        <x:v>可用</x:v>
      </x:c>
      <x:c r="J2627" s="9" t="n">
        <x:v>0.1189604611184145</x:v>
      </x:c>
      <x:c r="K2627" s="9" t="n">
        <x:v>0.0119203404212993</x:v>
      </x:c>
      <x:c r="L2627" s="9" t="n">
        <x:v>0.06497749783029946</x:v>
      </x:c>
      <x:c r="M2627" s="9" t="n">
        <x:v>-0.0068959259595318</x:v>
      </x:c>
      <x:c r="N2627" s="9" t="n">
        <x:v>-0.07187342378983126</x:v>
      </x:c>
    </x:row>
    <x:row r="2628">
      <x:c r="A2628" s="1" t="str">
        <x:v>2023Q1</x:v>
      </x:c>
      <x:c r="B2628" s="1" t="str">
        <x:v>009499.OF</x:v>
      </x:c>
      <x:c r="C2628" s="1" t="str">
        <x:v>景顺长城安鑫回报一年持有期混合A</x:v>
      </x:c>
      <x:c r="D2628" s="1" t="str">
        <x:v>景顺长城基金</x:v>
      </x:c>
      <x:c r="E2628" s="9" t="n">
        <x:v>0.2934038663609564</x:v>
      </x:c>
      <x:c r="F2628" s="9" t="n">
        <x:v>0.5864298716672125</x:v>
      </x:c>
      <x:c r="G2628" s="9" t="n">
        <x:v>0.0500201680314444</x:v>
      </x:c>
      <x:c r="H2628" s="9" t="n">
        <x:v>0.9298539060596133</x:v>
      </x:c>
      <x:c r="I2628" s="9" t="str">
        <x:v>可用</x:v>
      </x:c>
      <x:c r="J2628" s="9" t="n">
        <x:v>-0.0514647253840476</x:v>
      </x:c>
      <x:c r="K2628" s="9" t="n">
        <x:v>0.0167474576920587</x:v>
      </x:c>
      <x:c r="L2628" s="9" t="n">
        <x:v>-0.005278739943778369</x:v>
      </x:c>
      <x:c r="M2628" s="9" t="n">
        <x:v>-0.0285493163642618</x:v>
      </x:c>
      <x:c r="N2628" s="9" t="n">
        <x:v>-0.02327057642048343</x:v>
      </x:c>
    </x:row>
    <x:row r="2629">
      <x:c r="A2629" s="1" t="str">
        <x:v>2023Q2</x:v>
      </x:c>
      <x:c r="B2629" s="1" t="str">
        <x:v>009499.OF</x:v>
      </x:c>
      <x:c r="C2629" s="1" t="str">
        <x:v>景顺长城安鑫回报一年持有期混合A</x:v>
      </x:c>
      <x:c r="D2629" s="1" t="str">
        <x:v>景顺长城基金</x:v>
      </x:c>
      <x:c r="E2629" s="9" t="n">
        <x:v>0.2947133321078431</x:v>
      </x:c>
      <x:c r="F2629" s="9" t="n">
        <x:v>0.6382551912990196</x:v>
      </x:c>
      <x:c r="G2629" s="9" t="n">
        <x:v>0.0176874852941176</x:v>
      </x:c>
      <x:c r="H2629" s="9" t="n">
        <x:v>0.9506560087009803</x:v>
      </x:c>
      <x:c r="I2629" s="9" t="str">
        <x:v>可用</x:v>
      </x:c>
      <x:c r="J2629" s="9" t="n">
        <x:v>-0.0398001275228043</x:v>
      </x:c>
      <x:c r="K2629" s="9" t="n">
        <x:v>0.0067709071031718</x:v>
      </x:c>
      <x:c r="L2629" s="9" t="n">
        <x:v>-0.007408061592159922</x:v>
      </x:c>
      <x:c r="M2629" s="9" t="n">
        <x:v>-0.0055767017792334</x:v>
      </x:c>
      <x:c r="N2629" s="9" t="n">
        <x:v>0.0018313598129265224</x:v>
      </x:c>
    </x:row>
    <x:row r="2630">
      <x:c r="A2630" s="1" t="str">
        <x:v>2023Q3</x:v>
      </x:c>
      <x:c r="B2630" s="1" t="str">
        <x:v>009499.OF</x:v>
      </x:c>
      <x:c r="C2630" s="1" t="str">
        <x:v>景顺长城安鑫回报一年持有期混合A</x:v>
      </x:c>
      <x:c r="D2630" s="1" t="str">
        <x:v>景顺长城基金</x:v>
      </x:c>
      <x:c r="E2630" s="9" t="n">
        <x:v>0.2941077565022679</x:v>
      </x:c>
      <x:c r="F2630" s="9" t="n">
        <x:v>0.657047170121146</x:v>
      </x:c>
      <x:c r="G2630" s="9" t="n">
        <x:v>0.0220049654934833</x:v>
      </x:c>
      <x:c r="H2630" s="9" t="n">
        <x:v>0.9731598921168971</x:v>
      </x:c>
      <x:c r="I2630" s="9" t="str">
        <x:v>可用</x:v>
      </x:c>
      <x:c r="J2630" s="9" t="n">
        <x:v>-0.0700389210520608</x:v>
      </x:c>
      <x:c r="K2630" s="9" t="n">
        <x:v>0.0140014361109186</x:v>
      </x:c>
      <x:c r="L2630" s="9" t="n">
        <x:v>-0.011399385964149973</x:v>
      </x:c>
      <x:c r="M2630" s="9" t="n">
        <x:v>-0.0689870037386504</x:v>
      </x:c>
      <x:c r="N2630" s="9" t="n">
        <x:v>-0.05758761777450042</x:v>
      </x:c>
    </x:row>
    <x:row r="2631">
      <x:c r="A2631" s="1" t="str">
        <x:v>2023Q4</x:v>
      </x:c>
      <x:c r="B2631" s="1" t="str">
        <x:v>009499.OF</x:v>
      </x:c>
      <x:c r="C2631" s="1" t="str">
        <x:v>景顺长城安鑫回报一年持有期混合A</x:v>
      </x:c>
      <x:c r="D2631" s="1" t="str">
        <x:v>景顺长城基金</x:v>
      </x:c>
      <x:c r="E2631" s="9" t="n">
        <x:v>0.2988352735681952</x:v>
      </x:c>
      <x:c r="F2631" s="9" t="n">
        <x:v>0.6865434550941416</x:v>
      </x:c>
      <x:c r="G2631" s="9" t="n">
        <x:v>0.0145784264252443</x:v>
      </x:c>
      <x:c r="H2631" s="9" t="n">
        <x:v>0.9999571550875811</x:v>
      </x:c>
      <x:c r="I2631" s="9" t="str">
        <x:v>可用</x:v>
      </x:c>
      <x:c r="J2631" s="9" t="n">
        <x:v>0.031001629210372</x:v>
      </x:c>
      <x:c r="K2631" s="9" t="n">
        <x:v>0.0198746052509315</x:v>
      </x:c>
      <x:c r="L2631" s="9" t="n">
        <x:v>0.02290916050374795</x:v>
      </x:c>
      <x:c r="M2631" s="9" t="n">
        <x:v>-0.0641552729706473</x:v>
      </x:c>
      <x:c r="N2631" s="9" t="n">
        <x:v>-0.08706443347439524</x:v>
      </x:c>
    </x:row>
    <x:row r="2632">
      <x:c r="A2632" s="1" t="str">
        <x:v>2024Q1</x:v>
      </x:c>
      <x:c r="B2632" s="1" t="str">
        <x:v>009499.OF</x:v>
      </x:c>
      <x:c r="C2632" s="1" t="str">
        <x:v>景顺长城安鑫回报一年持有期混合A</x:v>
      </x:c>
      <x:c r="D2632" s="1" t="str">
        <x:v>景顺长城基金</x:v>
      </x:c>
      <x:c r="E2632" s="9" t="n">
        <x:v>0.2889725225897008</x:v>
      </x:c>
      <x:c r="F2632" s="9" t="n">
        <x:v>0.7472755358364768</x:v>
      </x:c>
      <x:c r="G2632" s="9" t="n">
        <x:v>0.0613829635055706</x:v>
      </x:c>
      <x:c r="H2632" s="9" t="n">
        <x:v>1.0976310219317482</x:v>
      </x:c>
      <x:c r="I2632" s="9" t="str">
        <x:v>可用</x:v>
      </x:c>
      <x:c r="J2632" s="9" t="n">
        <x:v>-0.0214333367255786</x:v>
      </x:c>
      <x:c r="K2632" s="9" t="n">
        <x:v>0.0174055286828451</x:v>
      </x:c>
      <x:c r="L2632" s="9" t="n">
        <x:v>0.0068130803918853115</x:v>
      </x:c>
      <x:c r="M2632" s="9" t="n">
        <x:v>-0.0077646097261954</x:v>
      </x:c>
      <x:c r="N2632" s="9" t="n">
        <x:v>-0.014577690118080713</x:v>
      </x:c>
    </x:row>
    <x:row r="2633">
      <x:c r="A2633" s="1" t="str">
        <x:v>2024Q2</x:v>
      </x:c>
      <x:c r="B2633" s="1" t="str">
        <x:v>009499.OF</x:v>
      </x:c>
      <x:c r="C2633" s="1" t="str">
        <x:v>景顺长城安鑫回报一年持有期混合A</x:v>
      </x:c>
      <x:c r="D2633" s="1" t="str">
        <x:v>景顺长城基金</x:v>
      </x:c>
      <x:c r="E2633" s="9" t="n">
        <x:v>0.2869905773659966</x:v>
      </x:c>
      <x:c r="F2633" s="9" t="n">
        <x:v>0.5457413868299833</x:v>
      </x:c>
      <x:c r="G2633" s="9" t="n">
        <x:v>0.1718932994137353</x:v>
      </x:c>
      <x:c r="H2633" s="9" t="n">
        <x:v>1.004625263609715</x:v>
      </x:c>
      <x:c r="I2633" s="9" t="str">
        <x:v>可用</x:v>
      </x:c>
      <x:c r="J2633" s="9" t="n">
        <x:v>0.1606714697572842</x:v>
      </x:c>
      <x:c r="K2633" s="9" t="n">
        <x:v>0.0089599220136762</x:v>
      </x:c>
      <x:c r="L2633" s="9" t="n">
        <x:v>0.0510009981375184</x:v>
      </x:c>
      <x:c r="M2633" s="9" t="n">
        <x:v>0.0483937397034597</x:v>
      </x:c>
      <x:c r="N2633" s="9" t="n">
        <x:v>-0.0026072584340587</x:v>
      </x:c>
    </x:row>
    <x:row r="2634">
      <x:c r="A2634" s="1" t="str">
        <x:v>2024Q3</x:v>
      </x:c>
      <x:c r="B2634" s="1" t="str">
        <x:v>009499.OF</x:v>
      </x:c>
      <x:c r="C2634" s="1" t="str">
        <x:v>景顺长城安鑫回报一年持有期混合A</x:v>
      </x:c>
      <x:c r="D2634" s="1" t="str">
        <x:v>景顺长城基金</x:v>
      </x:c>
      <x:c r="E2634" s="9" t="n">
        <x:v>0.2963872352285396</x:v>
      </x:c>
      <x:c r="F2634" s="9" t="n">
        <x:v>0.9113928477641522</x:v>
      </x:c>
      <x:c r="G2634" s="9" t="n">
        <x:v>0.0212219192369627</x:v>
      </x:c>
      <x:c r="H2634" s="9" t="n">
        <x:v>1.2290020022296546</x:v>
      </x:c>
      <x:c r="I2634" s="9" t="str">
        <x:v>覆盖/杠杆异常</x:v>
      </x:c>
      <x:c r="J2634" s="9" t="n">
        <x:v>-0.0206428811428998</x:v>
      </x:c>
      <x:c r="K2634" s="9" t="n">
        <x:v>0.0278751222406441</x:v>
      </x:c>
      <x:c r="L2634" s="9" t="n">
        <x:v>0.01928690057157905</x:v>
      </x:c>
      <x:c r="M2634" s="9" t="n">
        <x:v>0.0356511490866233</x:v>
      </x:c>
      <x:c r="N2634" s="9"/>
    </x:row>
    <x:row r="2635">
      <x:c r="A2635" s="1" t="str">
        <x:v>2024Q4</x:v>
      </x:c>
      <x:c r="B2635" s="1" t="str">
        <x:v>009499.OF</x:v>
      </x:c>
      <x:c r="C2635" s="1" t="str">
        <x:v>景顺长城安鑫回报一年持有期混合A</x:v>
      </x:c>
      <x:c r="D2635" s="1" t="str">
        <x:v>景顺长城基金</x:v>
      </x:c>
      <x:c r="E2635" s="9" t="n">
        <x:v>0.2717398402796819</x:v>
      </x:c>
      <x:c r="F2635" s="9" t="n">
        <x:v>0.7281085244036195</x:v>
      </x:c>
      <x:c r="G2635" s="9" t="n">
        <x:v>0.057567037290924</x:v>
      </x:c>
      <x:c r="H2635" s="9" t="n">
        <x:v>1.0574154019742255</x:v>
      </x:c>
      <x:c r="I2635" s="9" t="str">
        <x:v>可用</x:v>
      </x:c>
      <x:c r="J2635" s="9" t="n">
        <x:v>-0.0120968459253197</x:v>
      </x:c>
      <x:c r="K2635" s="9" t="n">
        <x:v>-0.0061358304583538</x:v>
      </x:c>
      <x:c r="L2635" s="9" t="n">
        <x:v>-0.007754745440657066</x:v>
      </x:c>
      <x:c r="M2635" s="9" t="n">
        <x:v>0.0503556187766713</x:v>
      </x:c>
      <x:c r="N2635" s="9" t="n">
        <x:v>0.05811036421732837</x:v>
      </x:c>
    </x:row>
    <x:row r="2636">
      <x:c r="A2636" s="1" t="str">
        <x:v>2025Q1</x:v>
      </x:c>
      <x:c r="B2636" s="1" t="str">
        <x:v>009499.OF</x:v>
      </x:c>
      <x:c r="C2636" s="1" t="str">
        <x:v>景顺长城安鑫回报一年持有期混合A</x:v>
      </x:c>
      <x:c r="D2636" s="1" t="str">
        <x:v>景顺长城基金</x:v>
      </x:c>
      <x:c r="E2636" s="9" t="n">
        <x:v>0.098425476839237</x:v>
      </x:c>
      <x:c r="F2636" s="9" t="n">
        <x:v>0.7170238217410011</x:v>
      </x:c>
      <x:c r="G2636" s="9" t="n">
        <x:v>0.0412248911515846</x:v>
      </x:c>
      <x:c r="H2636" s="9" t="n">
        <x:v>0.8566741897318226</x:v>
      </x:c>
      <x:c r="I2636" s="9" t="str">
        <x:v>可用</x:v>
      </x:c>
      <x:c r="J2636" s="9" t="n">
        <x:v>0.0125459507988814</x:v>
      </x:c>
      <x:c r="K2636" s="9" t="n">
        <x:v>0.0167355103051229</x:v>
      </x:c>
      <x:c r="L2636" s="9" t="n">
        <x:v>0.013234600747546638</x:v>
      </x:c>
      <x:c r="M2636" s="9" t="n">
        <x:v>-0.004694835680751</x:v>
      </x:c>
      <x:c r="N2636" s="9" t="n">
        <x:v>-0.01792943642829764</x:v>
      </x:c>
    </x:row>
    <x:row r="2637">
      <x:c r="A2637" s="1" t="str">
        <x:v>2025Q2</x:v>
      </x:c>
      <x:c r="B2637" s="1" t="str">
        <x:v>009499.OF</x:v>
      </x:c>
      <x:c r="C2637" s="1" t="str">
        <x:v>景顺长城安鑫回报一年持有期混合A</x:v>
      </x:c>
      <x:c r="D2637" s="1" t="str">
        <x:v>景顺长城基金</x:v>
      </x:c>
      <x:c r="E2637" s="9" t="n">
        <x:v>0.0107307960440985</x:v>
      </x:c>
      <x:c r="F2637" s="9" t="n">
        <x:v>0.970930379377432</x:v>
      </x:c>
      <x:c r="G2637" s="9" t="n">
        <x:v>0.0219528790531776</x:v>
      </x:c>
      <x:c r="H2637" s="9" t="n">
        <x:v>1.003614054474708</x:v>
      </x:c>
      <x:c r="I2637" s="9" t="str">
        <x:v>可用</x:v>
      </x:c>
      <x:c r="J2637" s="9" t="n">
        <x:v>0.1790131298144346</x:v>
      </x:c>
      <x:c r="K2637" s="9" t="n">
        <x:v>-0.0093141564174268</x:v>
      </x:c>
      <x:c r="L2637" s="9" t="n">
        <x:v>-0.0071224440386985196</x:v>
      </x:c>
      <x:c r="M2637" s="9" t="n">
        <x:v>-0.0136973875181423</x:v>
      </x:c>
      <x:c r="N2637" s="9" t="n">
        <x:v>-0.0065749434794437804</x:v>
      </x:c>
    </x:row>
    <x:row r="2638">
      <x:c r="A2638" s="1" t="str">
        <x:v>2025Q3</x:v>
      </x:c>
      <x:c r="B2638" s="1" t="str">
        <x:v>009499.OF</x:v>
      </x:c>
      <x:c r="C2638" s="1" t="str">
        <x:v>景顺长城安鑫回报一年持有期混合A</x:v>
      </x:c>
      <x:c r="D2638" s="1" t="str">
        <x:v>景顺长城基金</x:v>
      </x:c>
      <x:c r="E2638" s="9"/>
      <x:c r="F2638" s="9" t="n">
        <x:v>0.7509764444444444</x:v>
      </x:c>
      <x:c r="G2638" s="9" t="n">
        <x:v>0.0957923473236009</x:v>
      </x:c>
      <x:c r="H2638" s="9"/>
      <x:c r="I2638" s="9" t="str">
        <x:v>覆盖/杠杆异常</x:v>
      </x:c>
      <x:c r="J2638" s="9" t="n">
        <x:v>-0.002316465870377</x:v>
      </x:c>
      <x:c r="K2638" s="9" t="n">
        <x:v>0.0053859744891888</x:v>
      </x:c>
      <x:c r="L2638" s="9"/>
      <x:c r="M2638" s="9" t="n">
        <x:v>0.0032189828014348</x:v>
      </x:c>
      <x:c r="N2638" s="9"/>
    </x:row>
    <x:row r="2639">
      <x:c r="A2639" s="1" t="str">
        <x:v>2025Q4</x:v>
      </x:c>
      <x:c r="B2639" s="1" t="str">
        <x:v>009499.OF</x:v>
      </x:c>
      <x:c r="C2639" s="1" t="str">
        <x:v>景顺长城安鑫回报一年持有期混合A</x:v>
      </x:c>
      <x:c r="D2639" s="1" t="str">
        <x:v>景顺长城基金</x:v>
      </x:c>
      <x:c r="E2639" s="9"/>
      <x:c r="F2639" s="9" t="n">
        <x:v>0.6780809463610585</x:v>
      </x:c>
      <x:c r="G2639" s="9" t="n">
        <x:v>0.0949933974480151</x:v>
      </x:c>
      <x:c r="H2639" s="9"/>
      <x:c r="I2639" s="9" t="str">
        <x:v>覆盖/杠杆异常</x:v>
      </x:c>
      <x:c r="J2639" s="9" t="n">
        <x:v>-0.0388536352522925</x:v>
      </x:c>
      <x:c r="K2639" s="9" t="n">
        <x:v>0.0082560386605905</x:v>
      </x:c>
      <x:c r="L2639" s="9"/>
      <x:c r="M2639" s="9" t="n">
        <x:v>0.004033736707004</x:v>
      </x:c>
      <x:c r="N2639" s="9"/>
    </x:row>
    <x:row r="2640">
      <x:c r="A2640" s="1" t="str">
        <x:v>2026Q1</x:v>
      </x:c>
      <x:c r="B2640" s="1" t="str">
        <x:v>009499.OF</x:v>
      </x:c>
      <x:c r="C2640" s="1" t="str">
        <x:v>景顺长城安鑫回报一年持有期混合A</x:v>
      </x:c>
      <x:c r="D2640" s="1" t="str">
        <x:v>景顺长城基金</x:v>
      </x:c>
      <x:c r="E2640" s="9"/>
      <x:c r="F2640" s="9" t="n">
        <x:v>0.7196021887316125</x:v>
      </x:c>
      <x:c r="G2640" s="9" t="n">
        <x:v>0.2896081951151817</x:v>
      </x:c>
      <x:c r="H2640" s="9"/>
      <x:c r="I2640" s="9" t="str">
        <x:v>覆盖/杠杆异常</x:v>
      </x:c>
      <x:c r="J2640" s="9" t="n">
        <x:v>0.1189604611184145</x:v>
      </x:c>
      <x:c r="K2640" s="9" t="n">
        <x:v>0.0119203404212993</x:v>
      </x:c>
      <x:c r="L2640" s="9"/>
      <x:c r="M2640" s="9" t="n">
        <x:v>0.002373995617239</x:v>
      </x:c>
      <x:c r="N2640" s="9"/>
    </x:row>
    <x:row r="2641">
      <x:c r="A2641" s="1" t="str">
        <x:v>2023Q1</x:v>
      </x:c>
      <x:c r="B2641" s="1" t="str">
        <x:v>009568.OF</x:v>
      </x:c>
      <x:c r="C2641" s="1" t="str">
        <x:v>浙商智多宝稳健一年持有期A</x:v>
      </x:c>
      <x:c r="D2641" s="1" t="str">
        <x:v>浙商基金</x:v>
      </x:c>
      <x:c r="E2641" s="9" t="n">
        <x:v>0.2935787123213965</x:v>
      </x:c>
      <x:c r="F2641" s="9" t="n">
        <x:v>0.9691278206492496</x:v>
      </x:c>
      <x:c r="G2641" s="9" t="n">
        <x:v>0.0552450448974711</x:v>
      </x:c>
      <x:c r="H2641" s="9" t="n">
        <x:v>1.3179515778681172</x:v>
      </x:c>
      <x:c r="I2641" s="9" t="str">
        <x:v>覆盖/杠杆异常</x:v>
      </x:c>
      <x:c r="J2641" s="9" t="n">
        <x:v>-0.0514647253840476</x:v>
      </x:c>
      <x:c r="K2641" s="9" t="n">
        <x:v>0.0167474576920587</x:v>
      </x:c>
      <x:c r="L2641" s="9" t="n">
        <x:v>0.001121479366297376</x:v>
      </x:c>
      <x:c r="M2641" s="9" t="n">
        <x:v>-0.0091150704088157</x:v>
      </x:c>
      <x:c r="N2641" s="9"/>
    </x:row>
    <x:row r="2642">
      <x:c r="A2642" s="1" t="str">
        <x:v>2023Q2</x:v>
      </x:c>
      <x:c r="B2642" s="1" t="str">
        <x:v>009568.OF</x:v>
      </x:c>
      <x:c r="C2642" s="1" t="str">
        <x:v>浙商智多宝稳健一年持有期A</x:v>
      </x:c>
      <x:c r="D2642" s="1" t="str">
        <x:v>浙商基金</x:v>
      </x:c>
      <x:c r="E2642" s="9" t="n">
        <x:v>0.1139367430100334</x:v>
      </x:c>
      <x:c r="F2642" s="9" t="n">
        <x:v>0.95240550361204</x:v>
      </x:c>
      <x:c r="G2642" s="9" t="n">
        <x:v>0.0332185288294314</x:v>
      </x:c>
      <x:c r="H2642" s="9" t="n">
        <x:v>1.0995607754515047</x:v>
      </x:c>
      <x:c r="I2642" s="9" t="str">
        <x:v>可用</x:v>
      </x:c>
      <x:c r="J2642" s="9" t="n">
        <x:v>-0.0398001275228043</x:v>
      </x:c>
      <x:c r="K2642" s="9" t="n">
        <x:v>0.0067709071031718</x:v>
      </x:c>
      <x:c r="L2642" s="9" t="n">
        <x:v>0.0019139522881743663</x:v>
      </x:c>
      <x:c r="M2642" s="9" t="n">
        <x:v>-0.0129359962064082</x:v>
      </x:c>
      <x:c r="N2642" s="9" t="n">
        <x:v>-0.014849948494582566</x:v>
      </x:c>
    </x:row>
    <x:row r="2643">
      <x:c r="A2643" s="1" t="str">
        <x:v>2023Q3</x:v>
      </x:c>
      <x:c r="B2643" s="1" t="str">
        <x:v>009568.OF</x:v>
      </x:c>
      <x:c r="C2643" s="1" t="str">
        <x:v>浙商智多宝稳健一年持有期A</x:v>
      </x:c>
      <x:c r="D2643" s="1" t="str">
        <x:v>浙商基金</x:v>
      </x:c>
      <x:c r="E2643" s="9" t="n">
        <x:v>0.1645690296059954</x:v>
      </x:c>
      <x:c r="F2643" s="9" t="n">
        <x:v>1.004918252430066</x:v>
      </x:c>
      <x:c r="G2643" s="9" t="n">
        <x:v>0.0557971994509163</x:v>
      </x:c>
      <x:c r="H2643" s="9" t="n">
        <x:v>1.2252844814869777</x:v>
      </x:c>
      <x:c r="I2643" s="9" t="str">
        <x:v>覆盖/杠杆异常</x:v>
      </x:c>
      <x:c r="J2643" s="9" t="n">
        <x:v>-0.0700389210520608</x:v>
      </x:c>
      <x:c r="K2643" s="9" t="n">
        <x:v>0.0140014361109186</x:v>
      </x:c>
      <x:c r="L2643" s="9" t="n">
        <x:v>0.0025440614359069705</x:v>
      </x:c>
      <x:c r="M2643" s="9" t="n">
        <x:v>-0.0083471261732492</x:v>
      </x:c>
      <x:c r="N2643" s="9"/>
    </x:row>
    <x:row r="2644">
      <x:c r="A2644" s="1" t="str">
        <x:v>2023Q4</x:v>
      </x:c>
      <x:c r="B2644" s="1" t="str">
        <x:v>009568.OF</x:v>
      </x:c>
      <x:c r="C2644" s="1" t="str">
        <x:v>浙商智多宝稳健一年持有期A</x:v>
      </x:c>
      <x:c r="D2644" s="1" t="str">
        <x:v>浙商基金</x:v>
      </x:c>
      <x:c r="E2644" s="9" t="n">
        <x:v>0.1105104770506609</x:v>
      </x:c>
      <x:c r="F2644" s="9" t="n">
        <x:v>0.8749167954676081</x:v>
      </x:c>
      <x:c r="G2644" s="9" t="n">
        <x:v>0.028448394285245</x:v>
      </x:c>
      <x:c r="H2644" s="9" t="n">
        <x:v>1.013875666803514</x:v>
      </x:c>
      <x:c r="I2644" s="9" t="str">
        <x:v>可用</x:v>
      </x:c>
      <x:c r="J2644" s="9" t="n">
        <x:v>0.031001629210372</x:v>
      </x:c>
      <x:c r="K2644" s="9" t="n">
        <x:v>0.0198746052509315</x:v>
      </x:c>
      <x:c r="L2644" s="9" t="n">
        <x:v>0.0208146307707146</x:v>
      </x:c>
      <x:c r="M2644" s="9" t="n">
        <x:v>-0.0060784314813138</x:v>
      </x:c>
      <x:c r="N2644" s="9" t="n">
        <x:v>-0.0268930622520284</x:v>
      </x:c>
    </x:row>
    <x:row r="2645">
      <x:c r="A2645" s="1" t="str">
        <x:v>2024Q1</x:v>
      </x:c>
      <x:c r="B2645" s="1" t="str">
        <x:v>009568.OF</x:v>
      </x:c>
      <x:c r="C2645" s="1" t="str">
        <x:v>浙商智多宝稳健一年持有期A</x:v>
      </x:c>
      <x:c r="D2645" s="1" t="str">
        <x:v>浙商基金</x:v>
      </x:c>
      <x:c r="E2645" s="9" t="n">
        <x:v>0.088197617360496</x:v>
      </x:c>
      <x:c r="F2645" s="9" t="n">
        <x:v>0.9468526506643048</x:v>
      </x:c>
      <x:c r="G2645" s="9" t="n">
        <x:v>0.0196003989371124</x:v>
      </x:c>
      <x:c r="H2645" s="9" t="n">
        <x:v>1.0546506669619131</x:v>
      </x:c>
      <x:c r="I2645" s="9" t="str">
        <x:v>可用</x:v>
      </x:c>
      <x:c r="J2645" s="9" t="n">
        <x:v>-0.0214333367255786</x:v>
      </x:c>
      <x:c r="K2645" s="9" t="n">
        <x:v>0.0174055286828451</x:v>
      </x:c>
      <x:c r="L2645" s="9" t="n">
        <x:v>0.014590101738284223</x:v>
      </x:c>
      <x:c r="M2645" s="9" t="n">
        <x:v>0.0102584315898881</x:v>
      </x:c>
      <x:c r="N2645" s="9" t="n">
        <x:v>-0.004331670148396123</x:v>
      </x:c>
    </x:row>
    <x:row r="2646">
      <x:c r="A2646" s="1" t="str">
        <x:v>2024Q2</x:v>
      </x:c>
      <x:c r="B2646" s="1" t="str">
        <x:v>009568.OF</x:v>
      </x:c>
      <x:c r="C2646" s="1" t="str">
        <x:v>浙商智多宝稳健一年持有期A</x:v>
      </x:c>
      <x:c r="D2646" s="1" t="str">
        <x:v>浙商基金</x:v>
      </x:c>
      <x:c r="E2646" s="9" t="n">
        <x:v>0.1289459836373895</x:v>
      </x:c>
      <x:c r="F2646" s="9" t="n">
        <x:v>0.8889986784841074</x:v>
      </x:c>
      <x:c r="G2646" s="9" t="n">
        <x:v>0.0251518227383863</x:v>
      </x:c>
      <x:c r="H2646" s="9" t="n">
        <x:v>1.0430964848598832</x:v>
      </x:c>
      <x:c r="I2646" s="9" t="str">
        <x:v>可用</x:v>
      </x:c>
      <x:c r="J2646" s="9" t="n">
        <x:v>0.1606714697572842</x:v>
      </x:c>
      <x:c r="K2646" s="9" t="n">
        <x:v>0.0089599220136762</x:v>
      </x:c>
      <x:c r="L2646" s="9" t="n">
        <x:v>0.02868329953979689</x:v>
      </x:c>
      <x:c r="M2646" s="9" t="n">
        <x:v>0.0291935148179602</x:v>
      </x:c>
      <x:c r="N2646" s="9" t="n">
        <x:v>0.0005102152781633097</x:v>
      </x:c>
    </x:row>
    <x:row r="2647">
      <x:c r="A2647" s="1" t="str">
        <x:v>2024Q3</x:v>
      </x:c>
      <x:c r="B2647" s="1" t="str">
        <x:v>009568.OF</x:v>
      </x:c>
      <x:c r="C2647" s="1" t="str">
        <x:v>浙商智多宝稳健一年持有期A</x:v>
      </x:c>
      <x:c r="D2647" s="1" t="str">
        <x:v>浙商基金</x:v>
      </x:c>
      <x:c r="E2647" s="9" t="n">
        <x:v>0.2206147312552653</x:v>
      </x:c>
      <x:c r="F2647" s="9" t="n">
        <x:v>0.7770704734625106</x:v>
      </x:c>
      <x:c r="G2647" s="9" t="n">
        <x:v>0.0300675894812853</x:v>
      </x:c>
      <x:c r="H2647" s="9" t="n">
        <x:v>1.0277527941990612</x:v>
      </x:c>
      <x:c r="I2647" s="9" t="str">
        <x:v>可用</x:v>
      </x:c>
      <x:c r="J2647" s="9" t="n">
        <x:v>-0.0206428811428998</x:v>
      </x:c>
      <x:c r="K2647" s="9" t="n">
        <x:v>0.0278751222406441</x:v>
      </x:c>
      <x:c r="L2647" s="9" t="n">
        <x:v>0.017106810761687446</x:v>
      </x:c>
      <x:c r="M2647" s="9" t="n">
        <x:v>0.0065274459755115</x:v>
      </x:c>
      <x:c r="N2647" s="9" t="n">
        <x:v>-0.010579364786175945</x:v>
      </x:c>
    </x:row>
    <x:row r="2648">
      <x:c r="A2648" s="1" t="str">
        <x:v>2024Q4</x:v>
      </x:c>
      <x:c r="B2648" s="1" t="str">
        <x:v>009568.OF</x:v>
      </x:c>
      <x:c r="C2648" s="1" t="str">
        <x:v>浙商智多宝稳健一年持有期A</x:v>
      </x:c>
      <x:c r="D2648" s="1" t="str">
        <x:v>浙商基金</x:v>
      </x:c>
      <x:c r="E2648" s="9" t="n">
        <x:v>0.2215961763070077</x:v>
      </x:c>
      <x:c r="F2648" s="9" t="n">
        <x:v>0.7579219445216908</x:v>
      </x:c>
      <x:c r="G2648" s="9" t="n">
        <x:v>0.010362484705228</x:v>
      </x:c>
      <x:c r="H2648" s="9" t="n">
        <x:v>0.9898806055339265</x:v>
      </x:c>
      <x:c r="I2648" s="9" t="str">
        <x:v>可用</x:v>
      </x:c>
      <x:c r="J2648" s="9" t="n">
        <x:v>-0.0120968459253197</x:v>
      </x:c>
      <x:c r="K2648" s="9" t="n">
        <x:v>-0.0061358304583538</x:v>
      </x:c>
      <x:c r="L2648" s="9" t="n">
        <x:v>-0.007331095354676782</x:v>
      </x:c>
      <x:c r="M2648" s="9" t="n">
        <x:v>0.0008564109077104</x:v>
      </x:c>
      <x:c r="N2648" s="9" t="n">
        <x:v>0.008187506262387182</x:v>
      </x:c>
    </x:row>
    <x:row r="2649">
      <x:c r="A2649" s="1" t="str">
        <x:v>2025Q1</x:v>
      </x:c>
      <x:c r="B2649" s="1" t="str">
        <x:v>009568.OF</x:v>
      </x:c>
      <x:c r="C2649" s="1" t="str">
        <x:v>浙商智多宝稳健一年持有期A</x:v>
      </x:c>
      <x:c r="D2649" s="1" t="str">
        <x:v>浙商基金</x:v>
      </x:c>
      <x:c r="E2649" s="9" t="n">
        <x:v>0.2156133951080432</x:v>
      </x:c>
      <x:c r="F2649" s="9" t="n">
        <x:v>0.6972975303121248</x:v>
      </x:c>
      <x:c r="G2649" s="9" t="n">
        <x:v>0.0197868365846338</x:v>
      </x:c>
      <x:c r="H2649" s="9" t="n">
        <x:v>0.9326977620048018</x:v>
      </x:c>
      <x:c r="I2649" s="9" t="str">
        <x:v>可用</x:v>
      </x:c>
      <x:c r="J2649" s="9" t="n">
        <x:v>0.0125459507988814</x:v>
      </x:c>
      <x:c r="K2649" s="9" t="n">
        <x:v>0.0167355103051229</x:v>
      </x:c>
      <x:c r="L2649" s="9" t="n">
        <x:v>0.014374705050880598</x:v>
      </x:c>
      <x:c r="M2649" s="9" t="n">
        <x:v>0.0060848033181752</x:v>
      </x:c>
      <x:c r="N2649" s="9" t="n">
        <x:v>-0.008289901732705399</x:v>
      </x:c>
    </x:row>
    <x:row r="2650">
      <x:c r="A2650" s="1" t="str">
        <x:v>2025Q2</x:v>
      </x:c>
      <x:c r="B2650" s="1" t="str">
        <x:v>009568.OF</x:v>
      </x:c>
      <x:c r="C2650" s="1" t="str">
        <x:v>浙商智多宝稳健一年持有期A</x:v>
      </x:c>
      <x:c r="D2650" s="1" t="str">
        <x:v>浙商基金</x:v>
      </x:c>
      <x:c r="E2650" s="9" t="n">
        <x:v>0.1799957049258728</x:v>
      </x:c>
      <x:c r="F2650" s="9" t="n">
        <x:v>0.8540347597640682</x:v>
      </x:c>
      <x:c r="G2650" s="9" t="n">
        <x:v>0.0028819059461182</x:v>
      </x:c>
      <x:c r="H2650" s="9" t="n">
        <x:v>1.0369123706360592</x:v>
      </x:c>
      <x:c r="I2650" s="9" t="str">
        <x:v>可用</x:v>
      </x:c>
      <x:c r="J2650" s="9" t="n">
        <x:v>0.1790131298144346</x:v>
      </x:c>
      <x:c r="K2650" s="9" t="n">
        <x:v>-0.0093141564174268</x:v>
      </x:c>
      <x:c r="L2650" s="9" t="n">
        <x:v>0.024266981153573883</x:v>
      </x:c>
      <x:c r="M2650" s="9" t="n">
        <x:v>0.0252315318429776</x:v>
      </x:c>
      <x:c r="N2650" s="9" t="n">
        <x:v>0.0009645506894037162</x:v>
      </x:c>
    </x:row>
    <x:row r="2651">
      <x:c r="A2651" s="1" t="str">
        <x:v>2025Q3</x:v>
      </x:c>
      <x:c r="B2651" s="1" t="str">
        <x:v>009568.OF</x:v>
      </x:c>
      <x:c r="C2651" s="1" t="str">
        <x:v>浙商智多宝稳健一年持有期A</x:v>
      </x:c>
      <x:c r="D2651" s="1" t="str">
        <x:v>浙商基金</x:v>
      </x:c>
      <x:c r="E2651" s="9" t="n">
        <x:v>0.1904923778047301</x:v>
      </x:c>
      <x:c r="F2651" s="9" t="n">
        <x:v>0.786149001414999</x:v>
      </x:c>
      <x:c r="G2651" s="9" t="n">
        <x:v>0.0166026696988073</x:v>
      </x:c>
      <x:c r="H2651" s="9" t="n">
        <x:v>0.9932440489185363</x:v>
      </x:c>
      <x:c r="I2651" s="9" t="str">
        <x:v>可用</x:v>
      </x:c>
      <x:c r="J2651" s="9" t="n">
        <x:v>-0.002316465870377</x:v>
      </x:c>
      <x:c r="K2651" s="9" t="n">
        <x:v>0.0053859744891888</x:v>
      </x:c>
      <x:c r="L2651" s="9" t="n">
        <x:v>0.0037929093745708163</x:v>
      </x:c>
      <x:c r="M2651" s="9" t="n">
        <x:v>0.0124724197737555</x:v>
      </x:c>
      <x:c r="N2651" s="9" t="n">
        <x:v>0.008679510399184685</x:v>
      </x:c>
    </x:row>
    <x:row r="2652">
      <x:c r="A2652" s="1" t="str">
        <x:v>2025Q4</x:v>
      </x:c>
      <x:c r="B2652" s="1" t="str">
        <x:v>009568.OF</x:v>
      </x:c>
      <x:c r="C2652" s="1" t="str">
        <x:v>浙商智多宝稳健一年持有期A</x:v>
      </x:c>
      <x:c r="D2652" s="1" t="str">
        <x:v>浙商基金</x:v>
      </x:c>
      <x:c r="E2652" s="9" t="n">
        <x:v>0.2056427849559521</x:v>
      </x:c>
      <x:c r="F2652" s="9" t="n">
        <x:v>0.7604984653264062</x:v>
      </x:c>
      <x:c r="G2652" s="9" t="n">
        <x:v>0.0186640178450417</x:v>
      </x:c>
      <x:c r="H2652" s="9" t="n">
        <x:v>0.9848052681274</x:v>
      </x:c>
      <x:c r="I2652" s="9" t="str">
        <x:v>可用</x:v>
      </x:c>
      <x:c r="J2652" s="9" t="n">
        <x:v>-0.0388536352522925</x:v>
      </x:c>
      <x:c r="K2652" s="9" t="n">
        <x:v>0.0082560386605905</x:v>
      </x:c>
      <x:c r="L2652" s="9" t="n">
        <x:v>-0.0017112650278896316</x:v>
      </x:c>
      <x:c r="M2652" s="9" t="n">
        <x:v>0.0004593936646297</x:v>
      </x:c>
      <x:c r="N2652" s="9" t="n">
        <x:v>0.0021706586925193316</x:v>
      </x:c>
    </x:row>
    <x:row r="2653">
      <x:c r="A2653" s="1" t="str">
        <x:v>2026Q1</x:v>
      </x:c>
      <x:c r="B2653" s="1" t="str">
        <x:v>009568.OF</x:v>
      </x:c>
      <x:c r="C2653" s="1" t="str">
        <x:v>浙商智多宝稳健一年持有期A</x:v>
      </x:c>
      <x:c r="D2653" s="1" t="str">
        <x:v>浙商基金</x:v>
      </x:c>
      <x:c r="E2653" s="9" t="n">
        <x:v>0.2004472170181461</x:v>
      </x:c>
      <x:c r="F2653" s="9" t="n">
        <x:v>0.648575711868563</x:v>
      </x:c>
      <x:c r="G2653" s="9" t="n">
        <x:v>0.0233862177538008</x:v>
      </x:c>
      <x:c r="H2653" s="9" t="n">
        <x:v>0.8724091466405098</x:v>
      </x:c>
      <x:c r="I2653" s="9" t="str">
        <x:v>可用</x:v>
      </x:c>
      <x:c r="J2653" s="9" t="n">
        <x:v>0.1189604611184145</x:v>
      </x:c>
      <x:c r="K2653" s="9" t="n">
        <x:v>0.0119203404212993</x:v>
      </x:c>
      <x:c r="L2653" s="9" t="n">
        <x:v>0.03157653664084136</x:v>
      </x:c>
      <x:c r="M2653" s="9" t="n">
        <x:v>-0.0088162384201501</x:v>
      </x:c>
      <x:c r="N2653" s="9" t="n">
        <x:v>-0.04039277506099146</x:v>
      </x:c>
    </x:row>
    <x:row r="2654">
      <x:c r="A2654" s="1" t="str">
        <x:v>2023Q1</x:v>
      </x:c>
      <x:c r="B2654" s="1" t="str">
        <x:v>009606.OF</x:v>
      </x:c>
      <x:c r="C2654" s="1" t="str">
        <x:v>长信稳健精选混合A</x:v>
      </x:c>
      <x:c r="D2654" s="1" t="str">
        <x:v>长信基金</x:v>
      </x:c>
      <x:c r="E2654" s="9" t="n">
        <x:v>0.3026518499539382</x:v>
      </x:c>
      <x:c r="F2654" s="9" t="n">
        <x:v>0.4102502863311838</x:v>
      </x:c>
      <x:c r="G2654" s="9" t="n">
        <x:v>0.0768167164325195</x:v>
      </x:c>
      <x:c r="H2654" s="9" t="n">
        <x:v>0.7897188527176415</x:v>
      </x:c>
      <x:c r="I2654" s="9" t="str">
        <x:v>覆盖/杠杆异常</x:v>
      </x:c>
      <x:c r="J2654" s="9" t="n">
        <x:v>-0.0514647253840476</x:v>
      </x:c>
      <x:c r="K2654" s="9" t="n">
        <x:v>0.0167474576920587</x:v>
      </x:c>
      <x:c r="L2654" s="9" t="n">
        <x:v>-0.00870524503136694</x:v>
      </x:c>
      <x:c r="M2654" s="9" t="n">
        <x:v>-0.0149375339489407</x:v>
      </x:c>
      <x:c r="N2654" s="9"/>
    </x:row>
    <x:row r="2655">
      <x:c r="A2655" s="1" t="str">
        <x:v>2023Q2</x:v>
      </x:c>
      <x:c r="B2655" s="1" t="str">
        <x:v>009606.OF</x:v>
      </x:c>
      <x:c r="C2655" s="1" t="str">
        <x:v>长信稳健精选混合A</x:v>
      </x:c>
      <x:c r="D2655" s="1" t="str">
        <x:v>长信基金</x:v>
      </x:c>
      <x:c r="E2655" s="9" t="n">
        <x:v>0.3912676766341282</x:v>
      </x:c>
      <x:c r="F2655" s="9" t="n">
        <x:v>0.7673463017422464</x:v>
      </x:c>
      <x:c r="G2655" s="9" t="n">
        <x:v>0.0086936049672556</x:v>
      </x:c>
      <x:c r="H2655" s="9" t="n">
        <x:v>1.1673075833436302</x:v>
      </x:c>
      <x:c r="I2655" s="9" t="str">
        <x:v>可用</x:v>
      </x:c>
      <x:c r="J2655" s="9" t="n">
        <x:v>-0.0398001275228043</x:v>
      </x:c>
      <x:c r="K2655" s="9" t="n">
        <x:v>0.0067709071031718</x:v>
      </x:c>
      <x:c r="L2655" s="9" t="n">
        <x:v>-0.010376872900530472</x:v>
      </x:c>
      <x:c r="M2655" s="9" t="n">
        <x:v>-0.0311552247036118</x:v>
      </x:c>
      <x:c r="N2655" s="9" t="n">
        <x:v>-0.020778351803081328</x:v>
      </x:c>
    </x:row>
    <x:row r="2656">
      <x:c r="A2656" s="1" t="str">
        <x:v>2023Q3</x:v>
      </x:c>
      <x:c r="B2656" s="1" t="str">
        <x:v>009606.OF</x:v>
      </x:c>
      <x:c r="C2656" s="1" t="str">
        <x:v>长信稳健精选混合A</x:v>
      </x:c>
      <x:c r="D2656" s="1" t="str">
        <x:v>长信基金</x:v>
      </x:c>
      <x:c r="E2656" s="9" t="n">
        <x:v>0.3487522908577723</x:v>
      </x:c>
      <x:c r="F2656" s="9" t="n">
        <x:v>0.4538720711827069</x:v>
      </x:c>
      <x:c r="G2656" s="9" t="n">
        <x:v>0.0085103649318463</x:v>
      </x:c>
      <x:c r="H2656" s="9" t="n">
        <x:v>0.8111347269723255</x:v>
      </x:c>
      <x:c r="I2656" s="9" t="str">
        <x:v>可用</x:v>
      </x:c>
      <x:c r="J2656" s="9" t="n">
        <x:v>-0.0700389210520608</x:v>
      </x:c>
      <x:c r="K2656" s="9" t="n">
        <x:v>0.0140014361109186</x:v>
      </x:c>
      <x:c r="L2656" s="9" t="n">
        <x:v>-0.01807137335891789</x:v>
      </x:c>
      <x:c r="M2656" s="9" t="n">
        <x:v>-0.0447732878011764</x:v>
      </x:c>
      <x:c r="N2656" s="9" t="n">
        <x:v>-0.026701914442258508</x:v>
      </x:c>
    </x:row>
    <x:row r="2657">
      <x:c r="A2657" s="1" t="str">
        <x:v>2023Q4</x:v>
      </x:c>
      <x:c r="B2657" s="1" t="str">
        <x:v>009606.OF</x:v>
      </x:c>
      <x:c r="C2657" s="1" t="str">
        <x:v>长信稳健精选混合A</x:v>
      </x:c>
      <x:c r="D2657" s="1" t="str">
        <x:v>长信基金</x:v>
      </x:c>
      <x:c r="E2657" s="9" t="n">
        <x:v>0.2821440471727104</x:v>
      </x:c>
      <x:c r="F2657" s="9" t="n">
        <x:v>0.3466052235709895</x:v>
      </x:c>
      <x:c r="G2657" s="9" t="n">
        <x:v>0.0362481677166564</x:v>
      </x:c>
      <x:c r="H2657" s="9" t="n">
        <x:v>0.6649974384603563</x:v>
      </x:c>
      <x:c r="I2657" s="9" t="str">
        <x:v>覆盖/杠杆异常</x:v>
      </x:c>
      <x:c r="J2657" s="9" t="n">
        <x:v>0.031001629210372</x:v>
      </x:c>
      <x:c r="K2657" s="9" t="n">
        <x:v>0.0198746052509315</x:v>
      </x:c>
      <x:c r="L2657" s="9" t="n">
        <x:v>0.015635567130746347</x:v>
      </x:c>
      <x:c r="M2657" s="9" t="n">
        <x:v>0.0309831181727906</x:v>
      </x:c>
      <x:c r="N2657" s="9"/>
    </x:row>
    <x:row r="2658">
      <x:c r="A2658" s="1" t="str">
        <x:v>2024Q1</x:v>
      </x:c>
      <x:c r="B2658" s="1" t="str">
        <x:v>009606.OF</x:v>
      </x:c>
      <x:c r="C2658" s="1" t="str">
        <x:v>长信稳健精选混合A</x:v>
      </x:c>
      <x:c r="D2658" s="1" t="str">
        <x:v>长信基金</x:v>
      </x:c>
      <x:c r="E2658" s="9" t="n">
        <x:v>0.0694896677398051</x:v>
      </x:c>
      <x:c r="F2658" s="9" t="n">
        <x:v>0.8986903604919927</x:v>
      </x:c>
      <x:c r="G2658" s="9" t="n">
        <x:v>0.0158265781740135</x:v>
      </x:c>
      <x:c r="H2658" s="9" t="n">
        <x:v>0.9840066064058113</x:v>
      </x:c>
      <x:c r="I2658" s="9" t="str">
        <x:v>可用</x:v>
      </x:c>
      <x:c r="J2658" s="9" t="n">
        <x:v>-0.0214333367255786</x:v>
      </x:c>
      <x:c r="K2658" s="9" t="n">
        <x:v>0.0174055286828451</x:v>
      </x:c>
      <x:c r="L2658" s="9" t="n">
        <x:v>0.014152785398923963</x:v>
      </x:c>
      <x:c r="M2658" s="9" t="n">
        <x:v>0.0078019649393179</x:v>
      </x:c>
      <x:c r="N2658" s="9" t="n">
        <x:v>-0.0063508204596060625</x:v>
      </x:c>
    </x:row>
    <x:row r="2659">
      <x:c r="A2659" s="1" t="str">
        <x:v>2024Q2</x:v>
      </x:c>
      <x:c r="B2659" s="1" t="str">
        <x:v>009606.OF</x:v>
      </x:c>
      <x:c r="C2659" s="1" t="str">
        <x:v>长信稳健精选混合A</x:v>
      </x:c>
      <x:c r="D2659" s="1" t="str">
        <x:v>长信基金</x:v>
      </x:c>
      <x:c r="E2659" s="9" t="n">
        <x:v>0.083490141782031</x:v>
      </x:c>
      <x:c r="F2659" s="9" t="n">
        <x:v>1.012051865465019</x:v>
      </x:c>
      <x:c r="G2659" s="9" t="n">
        <x:v>0.0197713396822447</x:v>
      </x:c>
      <x:c r="H2659" s="9" t="n">
        <x:v>1.1153133469292948</x:v>
      </x:c>
      <x:c r="I2659" s="9" t="str">
        <x:v>可用</x:v>
      </x:c>
      <x:c r="J2659" s="9" t="n">
        <x:v>0.1606714697572842</x:v>
      </x:c>
      <x:c r="K2659" s="9" t="n">
        <x:v>0.0089599220136762</x:v>
      </x:c>
      <x:c r="L2659" s="9" t="n">
        <x:v>0.02248238957872505</x:v>
      </x:c>
      <x:c r="M2659" s="9" t="n">
        <x:v>0.0719678868393385</x:v>
      </x:c>
      <x:c r="N2659" s="9" t="n">
        <x:v>0.04948549726061345</x:v>
      </x:c>
    </x:row>
    <x:row r="2660">
      <x:c r="A2660" s="1" t="str">
        <x:v>2024Q3</x:v>
      </x:c>
      <x:c r="B2660" s="1" t="str">
        <x:v>009606.OF</x:v>
      </x:c>
      <x:c r="C2660" s="1" t="str">
        <x:v>长信稳健精选混合A</x:v>
      </x:c>
      <x:c r="D2660" s="1" t="str">
        <x:v>长信基金</x:v>
      </x:c>
      <x:c r="E2660" s="9" t="n">
        <x:v>0.199921165152847</x:v>
      </x:c>
      <x:c r="F2660" s="9" t="n">
        <x:v>0.7846038442230687</x:v>
      </x:c>
      <x:c r="G2660" s="9" t="n">
        <x:v>0.0169763069635706</x:v>
      </x:c>
      <x:c r="H2660" s="9" t="n">
        <x:v>1.0015013163394864</x:v>
      </x:c>
      <x:c r="I2660" s="9" t="str">
        <x:v>可用</x:v>
      </x:c>
      <x:c r="J2660" s="9" t="n">
        <x:v>-0.0206428811428998</x:v>
      </x:c>
      <x:c r="K2660" s="9" t="n">
        <x:v>0.0278751222406441</x:v>
      </x:c>
      <x:c r="L2660" s="9" t="n">
        <x:v>0.017743979217997058</x:v>
      </x:c>
      <x:c r="M2660" s="9" t="n">
        <x:v>0.0207738944365194</x:v>
      </x:c>
      <x:c r="N2660" s="9" t="n">
        <x:v>0.0030299152185223437</x:v>
      </x:c>
    </x:row>
    <x:row r="2661">
      <x:c r="A2661" s="1" t="str">
        <x:v>2024Q4</x:v>
      </x:c>
      <x:c r="B2661" s="1" t="str">
        <x:v>009606.OF</x:v>
      </x:c>
      <x:c r="C2661" s="1" t="str">
        <x:v>长信稳健精选混合A</x:v>
      </x:c>
      <x:c r="D2661" s="1" t="str">
        <x:v>长信基金</x:v>
      </x:c>
      <x:c r="E2661" s="9" t="n">
        <x:v>0.1549006943640782</x:v>
      </x:c>
      <x:c r="F2661" s="9" t="n">
        <x:v>0.9367241441962736</x:v>
      </x:c>
      <x:c r="G2661" s="9" t="n">
        <x:v>0.0290400018516375</x:v>
      </x:c>
      <x:c r="H2661" s="9" t="n">
        <x:v>1.1206648404119892</x:v>
      </x:c>
      <x:c r="I2661" s="9" t="str">
        <x:v>可用</x:v>
      </x:c>
      <x:c r="J2661" s="9" t="n">
        <x:v>-0.0120968459253197</x:v>
      </x:c>
      <x:c r="K2661" s="9" t="n">
        <x:v>-0.0061358304583538</x:v>
      </x:c>
      <x:c r="L2661" s="9" t="n">
        <x:v>-0.0076213903684821845</x:v>
      </x:c>
      <x:c r="M2661" s="9" t="n">
        <x:v>-0.0185169010393921</x:v>
      </x:c>
      <x:c r="N2661" s="9" t="n">
        <x:v>-0.010895510670909915</x:v>
      </x:c>
    </x:row>
    <x:row r="2662">
      <x:c r="A2662" s="1" t="str">
        <x:v>2025Q1</x:v>
      </x:c>
      <x:c r="B2662" s="1" t="str">
        <x:v>009606.OF</x:v>
      </x:c>
      <x:c r="C2662" s="1" t="str">
        <x:v>长信稳健精选混合A</x:v>
      </x:c>
      <x:c r="D2662" s="1" t="str">
        <x:v>长信基金</x:v>
      </x:c>
      <x:c r="E2662" s="9" t="n">
        <x:v>0.1325491801528729</x:v>
      </x:c>
      <x:c r="F2662" s="9" t="n">
        <x:v>0.724486786900369</x:v>
      </x:c>
      <x:c r="G2662" s="9" t="n">
        <x:v>0.0196664650764364</x:v>
      </x:c>
      <x:c r="H2662" s="9" t="n">
        <x:v>0.8767024321296784</x:v>
      </x:c>
      <x:c r="I2662" s="9" t="str">
        <x:v>可用</x:v>
      </x:c>
      <x:c r="J2662" s="9" t="n">
        <x:v>0.0125459507988814</x:v>
      </x:c>
      <x:c r="K2662" s="9" t="n">
        <x:v>0.0167355103051229</x:v>
      </x:c>
      <x:c r="L2662" s="9" t="n">
        <x:v>0.013787611580726515</x:v>
      </x:c>
      <x:c r="M2662" s="9" t="n">
        <x:v>0.0012458841327758</x:v>
      </x:c>
      <x:c r="N2662" s="9" t="n">
        <x:v>-0.012541727447950715</x:v>
      </x:c>
    </x:row>
    <x:row r="2663">
      <x:c r="A2663" s="1" t="str">
        <x:v>2025Q2</x:v>
      </x:c>
      <x:c r="B2663" s="1" t="str">
        <x:v>009606.OF</x:v>
      </x:c>
      <x:c r="C2663" s="1" t="str">
        <x:v>长信稳健精选混合A</x:v>
      </x:c>
      <x:c r="D2663" s="1" t="str">
        <x:v>长信基金</x:v>
      </x:c>
      <x:c r="E2663" s="9" t="n">
        <x:v>0.2611378990905154</x:v>
      </x:c>
      <x:c r="F2663" s="9" t="n">
        <x:v>0.7600903061931572</x:v>
      </x:c>
      <x:c r="G2663" s="9" t="n">
        <x:v>0.059678574563303</x:v>
      </x:c>
      <x:c r="H2663" s="9" t="n">
        <x:v>1.0809067798469756</x:v>
      </x:c>
      <x:c r="I2663" s="9" t="str">
        <x:v>可用</x:v>
      </x:c>
      <x:c r="J2663" s="9" t="n">
        <x:v>0.1790131298144346</x:v>
      </x:c>
      <x:c r="K2663" s="9" t="n">
        <x:v>-0.0093141564174268</x:v>
      </x:c>
      <x:c r="L2663" s="9" t="n">
        <x:v>0.03966751262610625</x:v>
      </x:c>
      <x:c r="M2663" s="9" t="n">
        <x:v>0.0597280241756288</x:v>
      </x:c>
      <x:c r="N2663" s="9" t="n">
        <x:v>0.02006051154952255</x:v>
      </x:c>
    </x:row>
    <x:row r="2664">
      <x:c r="A2664" s="1" t="str">
        <x:v>2025Q3</x:v>
      </x:c>
      <x:c r="B2664" s="1" t="str">
        <x:v>009606.OF</x:v>
      </x:c>
      <x:c r="C2664" s="1" t="str">
        <x:v>长信稳健精选混合A</x:v>
      </x:c>
      <x:c r="D2664" s="1" t="str">
        <x:v>长信基金</x:v>
      </x:c>
      <x:c r="E2664" s="9" t="n">
        <x:v>0.2590558484349258</x:v>
      </x:c>
      <x:c r="F2664" s="9" t="n">
        <x:v>0.832577328830313</x:v>
      </x:c>
      <x:c r="G2664" s="9" t="n">
        <x:v>0.0175592705107084</x:v>
      </x:c>
      <x:c r="H2664" s="9" t="n">
        <x:v>1.1091924477759472</x:v>
      </x:c>
      <x:c r="I2664" s="9" t="str">
        <x:v>可用</x:v>
      </x:c>
      <x:c r="J2664" s="9" t="n">
        <x:v>-0.002316465870377</x:v>
      </x:c>
      <x:c r="K2664" s="9" t="n">
        <x:v>0.0053859744891888</x:v>
      </x:c>
      <x:c r="L2664" s="9" t="n">
        <x:v>0.003884146221935958</x:v>
      </x:c>
      <x:c r="M2664" s="9" t="n">
        <x:v>-0.001509687159272</x:v>
      </x:c>
      <x:c r="N2664" s="9" t="n">
        <x:v>-0.005393833381207958</x:v>
      </x:c>
    </x:row>
    <x:row r="2665">
      <x:c r="A2665" s="1" t="str">
        <x:v>2025Q4</x:v>
      </x:c>
      <x:c r="B2665" s="1" t="str">
        <x:v>009606.OF</x:v>
      </x:c>
      <x:c r="C2665" s="1" t="str">
        <x:v>长信稳健精选混合A</x:v>
      </x:c>
      <x:c r="D2665" s="1" t="str">
        <x:v>长信基金</x:v>
      </x:c>
      <x:c r="E2665" s="9" t="n">
        <x:v>0.1475497912749153</x:v>
      </x:c>
      <x:c r="F2665" s="9" t="n">
        <x:v>1.1015652745393003</x:v>
      </x:c>
      <x:c r="G2665" s="9" t="n">
        <x:v>0.0138184450921399</x:v>
      </x:c>
      <x:c r="H2665" s="9" t="n">
        <x:v>1.2629335109063555</x:v>
      </x:c>
      <x:c r="I2665" s="9" t="str">
        <x:v>覆盖/杠杆异常</x:v>
      </x:c>
      <x:c r="J2665" s="9" t="n">
        <x:v>-0.0388536352522925</x:v>
      </x:c>
      <x:c r="K2665" s="9" t="n">
        <x:v>0.0082560386605905</x:v>
      </x:c>
      <x:c r="L2665" s="9" t="n">
        <x:v>0.0033617197220130006</x:v>
      </x:c>
      <x:c r="M2665" s="9" t="n">
        <x:v>0.0192356152876944</x:v>
      </x:c>
      <x:c r="N2665" s="9"/>
    </x:row>
    <x:row r="2666">
      <x:c r="A2666" s="1" t="str">
        <x:v>2026Q1</x:v>
      </x:c>
      <x:c r="B2666" s="1" t="str">
        <x:v>009606.OF</x:v>
      </x:c>
      <x:c r="C2666" s="1" t="str">
        <x:v>长信稳健精选混合A</x:v>
      </x:c>
      <x:c r="D2666" s="1" t="str">
        <x:v>长信基金</x:v>
      </x:c>
      <x:c r="E2666" s="9"/>
      <x:c r="F2666" s="9" t="n">
        <x:v>0.9532300575585072</x:v>
      </x:c>
      <x:c r="G2666" s="9" t="n">
        <x:v>0.0488577488931056</x:v>
      </x:c>
      <x:c r="H2666" s="9"/>
      <x:c r="I2666" s="9" t="str">
        <x:v>覆盖/杠杆异常</x:v>
      </x:c>
      <x:c r="J2666" s="9" t="n">
        <x:v>0.1189604611184145</x:v>
      </x:c>
      <x:c r="K2666" s="9" t="n">
        <x:v>0.0119203404212993</x:v>
      </x:c>
      <x:c r="L2666" s="9"/>
      <x:c r="M2666" s="9" t="n">
        <x:v>0.0669194000329651</x:v>
      </x:c>
      <x:c r="N2666" s="9"/>
    </x:row>
    <x:row r="2667">
      <x:c r="A2667" s="1" t="str">
        <x:v>2023Q1</x:v>
      </x:c>
      <x:c r="B2667" s="1" t="str">
        <x:v>009671.OF</x:v>
      </x:c>
      <x:c r="C2667" s="1" t="str">
        <x:v>平安恒泽混合A</x:v>
      </x:c>
      <x:c r="D2667" s="1" t="str">
        <x:v>平安基金</x:v>
      </x:c>
      <x:c r="E2667" s="9" t="n">
        <x:v>0.2678011379982285</x:v>
      </x:c>
      <x:c r="F2667" s="9" t="n">
        <x:v>0.9355057137289636</x:v>
      </x:c>
      <x:c r="G2667" s="9" t="n">
        <x:v>0.0288935000885739</x:v>
      </x:c>
      <x:c r="H2667" s="9" t="n">
        <x:v>1.232200351815766</x:v>
      </x:c>
      <x:c r="I2667" s="9" t="str">
        <x:v>覆盖/杠杆异常</x:v>
      </x:c>
      <x:c r="J2667" s="9" t="n">
        <x:v>-0.0514647253840476</x:v>
      </x:c>
      <x:c r="K2667" s="9" t="n">
        <x:v>0.0167474576920587</x:v>
      </x:c>
      <x:c r="L2667" s="9" t="n">
        <x:v>0.0018850303367407284</x:v>
      </x:c>
      <x:c r="M2667" s="9" t="n">
        <x:v>0.0020651459682718</x:v>
      </x:c>
      <x:c r="N2667" s="9"/>
    </x:row>
    <x:row r="2668">
      <x:c r="A2668" s="1" t="str">
        <x:v>2023Q2</x:v>
      </x:c>
      <x:c r="B2668" s="1" t="str">
        <x:v>009671.OF</x:v>
      </x:c>
      <x:c r="C2668" s="1" t="str">
        <x:v>平安恒泽混合A</x:v>
      </x:c>
      <x:c r="D2668" s="1" t="str">
        <x:v>平安基金</x:v>
      </x:c>
      <x:c r="E2668" s="9" t="n">
        <x:v>0.2483006857638889</x:v>
      </x:c>
      <x:c r="F2668" s="9" t="n">
        <x:v>0.9093745577256944</x:v>
      </x:c>
      <x:c r="G2668" s="9" t="n">
        <x:v>0.0741968845486111</x:v>
      </x:c>
      <x:c r="H2668" s="9" t="n">
        <x:v>1.2318721280381946</x:v>
      </x:c>
      <x:c r="I2668" s="9" t="str">
        <x:v>覆盖/杠杆异常</x:v>
      </x:c>
      <x:c r="J2668" s="9" t="n">
        <x:v>-0.0398001275228043</x:v>
      </x:c>
      <x:c r="K2668" s="9" t="n">
        <x:v>0.0067709071031718</x:v>
      </x:c>
      <x:c r="L2668" s="9" t="n">
        <x:v>-0.0037251083050539166</x:v>
      </x:c>
      <x:c r="M2668" s="9" t="n">
        <x:v>-0.0404683840749413</x:v>
      </x:c>
      <x:c r="N2668" s="9"/>
    </x:row>
    <x:row r="2669">
      <x:c r="A2669" s="1" t="str">
        <x:v>2023Q3</x:v>
      </x:c>
      <x:c r="B2669" s="1" t="str">
        <x:v>009671.OF</x:v>
      </x:c>
      <x:c r="C2669" s="1" t="str">
        <x:v>平安恒泽混合A</x:v>
      </x:c>
      <x:c r="D2669" s="1" t="str">
        <x:v>平安基金</x:v>
      </x:c>
      <x:c r="E2669" s="9" t="n">
        <x:v>0.2833273545755799</x:v>
      </x:c>
      <x:c r="F2669" s="9" t="n">
        <x:v>0.8845938970175885</x:v>
      </x:c>
      <x:c r="G2669" s="9" t="n">
        <x:v>0.0412638228396635</x:v>
      </x:c>
      <x:c r="H2669" s="9" t="n">
        <x:v>1.2091850744328319</x:v>
      </x:c>
      <x:c r="I2669" s="9" t="str">
        <x:v>覆盖/杠杆异常</x:v>
      </x:c>
      <x:c r="J2669" s="9" t="n">
        <x:v>-0.0700389210520608</x:v>
      </x:c>
      <x:c r="K2669" s="9" t="n">
        <x:v>0.0140014361109186</x:v>
      </x:c>
      <x:c r="L2669" s="9" t="n">
        <x:v>-0.007458357285808008</x:v>
      </x:c>
      <x:c r="M2669" s="9" t="n">
        <x:v>-0.0069315630186467</x:v>
      </x:c>
      <x:c r="N2669" s="9"/>
    </x:row>
    <x:row r="2670">
      <x:c r="A2670" s="1" t="str">
        <x:v>2023Q4</x:v>
      </x:c>
      <x:c r="B2670" s="1" t="str">
        <x:v>009671.OF</x:v>
      </x:c>
      <x:c r="C2670" s="1" t="str">
        <x:v>平安恒泽混合A</x:v>
      </x:c>
      <x:c r="D2670" s="1" t="str">
        <x:v>平安基金</x:v>
      </x:c>
      <x:c r="E2670" s="9" t="n">
        <x:v>0.2999690369866739</x:v>
      </x:c>
      <x:c r="F2670" s="9" t="n">
        <x:v>0.9468376026652162</x:v>
      </x:c>
      <x:c r="G2670" s="9" t="n">
        <x:v>0.0670297598585803</x:v>
      </x:c>
      <x:c r="H2670" s="9" t="n">
        <x:v>1.3138363995104703</x:v>
      </x:c>
      <x:c r="I2670" s="9" t="str">
        <x:v>覆盖/杠杆异常</x:v>
      </x:c>
      <x:c r="J2670" s="9" t="n">
        <x:v>0.031001629210372</x:v>
      </x:c>
      <x:c r="K2670" s="9" t="n">
        <x:v>0.0198746052509315</x:v>
      </x:c>
      <x:c r="L2670" s="9" t="n">
        <x:v>0.028117552448962725</x:v>
      </x:c>
      <x:c r="M2670" s="9" t="n">
        <x:v>0.0025560361777428</x:v>
      </x:c>
      <x:c r="N2670" s="9"/>
    </x:row>
    <x:row r="2671">
      <x:c r="A2671" s="1" t="str">
        <x:v>2024Q1</x:v>
      </x:c>
      <x:c r="B2671" s="1" t="str">
        <x:v>009671.OF</x:v>
      </x:c>
      <x:c r="C2671" s="1" t="str">
        <x:v>平安恒泽混合A</x:v>
      </x:c>
      <x:c r="D2671" s="1" t="str">
        <x:v>平安基金</x:v>
      </x:c>
      <x:c r="E2671" s="9" t="n">
        <x:v>0.2854883500729927</x:v>
      </x:c>
      <x:c r="F2671" s="9" t="n">
        <x:v>0.8405058306569343</x:v>
      </x:c>
      <x:c r="G2671" s="9" t="n">
        <x:v>0.0285770846715328</x:v>
      </x:c>
      <x:c r="H2671" s="9" t="n">
        <x:v>1.1545712654014597</x:v>
      </x:c>
      <x:c r="I2671" s="9" t="str">
        <x:v>可用</x:v>
      </x:c>
      <x:c r="J2671" s="9" t="n">
        <x:v>-0.0214333367255786</x:v>
      </x:c>
      <x:c r="K2671" s="9" t="n">
        <x:v>0.0174055286828451</x:v>
      </x:c>
      <x:c r="L2671" s="9" t="n">
        <x:v>0.008510480405253502</x:v>
      </x:c>
      <x:c r="M2671" s="9" t="n">
        <x:v>0.0143165326534613</x:v>
      </x:c>
      <x:c r="N2671" s="9" t="n">
        <x:v>0.005806052248207799</x:v>
      </x:c>
    </x:row>
    <x:row r="2672">
      <x:c r="A2672" s="1" t="str">
        <x:v>2024Q2</x:v>
      </x:c>
      <x:c r="B2672" s="1" t="str">
        <x:v>009671.OF</x:v>
      </x:c>
      <x:c r="C2672" s="1" t="str">
        <x:v>平安恒泽混合A</x:v>
      </x:c>
      <x:c r="D2672" s="1" t="str">
        <x:v>平安基金</x:v>
      </x:c>
      <x:c r="E2672" s="9" t="n">
        <x:v>0.274288981598855</x:v>
      </x:c>
      <x:c r="F2672" s="9" t="n">
        <x:v>1.0940845168677162</x:v>
      </x:c>
      <x:c r="G2672" s="9" t="n">
        <x:v>0.0200330188100592</x:v>
      </x:c>
      <x:c r="H2672" s="9" t="n">
        <x:v>1.3884065172766304</x:v>
      </x:c>
      <x:c r="I2672" s="9" t="str">
        <x:v>覆盖/杠杆异常</x:v>
      </x:c>
      <x:c r="J2672" s="9" t="n">
        <x:v>0.1606714697572842</x:v>
      </x:c>
      <x:c r="K2672" s="9" t="n">
        <x:v>0.0089599220136762</x:v>
      </x:c>
      <x:c r="L2672" s="9" t="n">
        <x:v>0.053873325759222046</x:v>
      </x:c>
      <x:c r="M2672" s="9" t="n">
        <x:v>0.0075406032482598</x:v>
      </x:c>
      <x:c r="N2672" s="9"/>
    </x:row>
    <x:row r="2673">
      <x:c r="A2673" s="1" t="str">
        <x:v>2024Q3</x:v>
      </x:c>
      <x:c r="B2673" s="1" t="str">
        <x:v>009671.OF</x:v>
      </x:c>
      <x:c r="C2673" s="1" t="str">
        <x:v>平安恒泽混合A</x:v>
      </x:c>
      <x:c r="D2673" s="1" t="str">
        <x:v>平安基金</x:v>
      </x:c>
      <x:c r="E2673" s="9" t="n">
        <x:v>0.0830051215423302</x:v>
      </x:c>
      <x:c r="F2673" s="9" t="n">
        <x:v>0.8977350907376364</x:v>
      </x:c>
      <x:c r="G2673" s="9" t="n">
        <x:v>0.0810183671416596</x:v>
      </x:c>
      <x:c r="H2673" s="9" t="n">
        <x:v>1.0617585794216262</x:v>
      </x:c>
      <x:c r="I2673" s="9" t="str">
        <x:v>可用</x:v>
      </x:c>
      <x:c r="J2673" s="9" t="n">
        <x:v>-0.0206428811428998</x:v>
      </x:c>
      <x:c r="K2673" s="9" t="n">
        <x:v>0.0278751222406441</x:v>
      </x:c>
      <x:c r="L2673" s="9" t="n">
        <x:v>0.02331101053577706</x:v>
      </x:c>
      <x:c r="M2673" s="9" t="n">
        <x:v>-0.0087315294569181</x:v>
      </x:c>
      <x:c r="N2673" s="9" t="n">
        <x:v>-0.032042539992695164</x:v>
      </x:c>
    </x:row>
    <x:row r="2674">
      <x:c r="A2674" s="1" t="str">
        <x:v>2024Q4</x:v>
      </x:c>
      <x:c r="B2674" s="1" t="str">
        <x:v>009671.OF</x:v>
      </x:c>
      <x:c r="C2674" s="1" t="str">
        <x:v>平安恒泽混合A</x:v>
      </x:c>
      <x:c r="D2674" s="1" t="str">
        <x:v>平安基金</x:v>
      </x:c>
      <x:c r="E2674" s="9" t="n">
        <x:v>0.2740380796069781</x:v>
      </x:c>
      <x:c r="F2674" s="9" t="n">
        <x:v>0.8188347178664528</x:v>
      </x:c>
      <x:c r="G2674" s="9" t="n">
        <x:v>0.0883846837778223</x:v>
      </x:c>
      <x:c r="H2674" s="9" t="n">
        <x:v>1.1812574812512533</x:v>
      </x:c>
      <x:c r="I2674" s="9" t="str">
        <x:v>可用</x:v>
      </x:c>
      <x:c r="J2674" s="9" t="n">
        <x:v>-0.0120968459253197</x:v>
      </x:c>
      <x:c r="K2674" s="9" t="n">
        <x:v>-0.0061358304583538</x:v>
      </x:c>
      <x:c r="L2674" s="9" t="n">
        <x:v>-0.008339227428918631</x:v>
      </x:c>
      <x:c r="M2674" s="9" t="n">
        <x:v>0.0177136772819668</x:v>
      </x:c>
      <x:c r="N2674" s="9" t="n">
        <x:v>0.026052904710885432</x:v>
      </x:c>
    </x:row>
    <x:row r="2675">
      <x:c r="A2675" s="1" t="str">
        <x:v>2025Q1</x:v>
      </x:c>
      <x:c r="B2675" s="1" t="str">
        <x:v>009671.OF</x:v>
      </x:c>
      <x:c r="C2675" s="1" t="str">
        <x:v>平安恒泽混合A</x:v>
      </x:c>
      <x:c r="D2675" s="1" t="str">
        <x:v>平安基金</x:v>
      </x:c>
      <x:c r="E2675" s="9" t="n">
        <x:v>0.3001395817396669</x:v>
      </x:c>
      <x:c r="F2675" s="9" t="n">
        <x:v>0.7603315967509768</x:v>
      </x:c>
      <x:c r="G2675" s="9" t="n">
        <x:v>0.0209874417026526</x:v>
      </x:c>
      <x:c r="H2675" s="9" t="n">
        <x:v>1.0814586201932963</x:v>
      </x:c>
      <x:c r="I2675" s="9" t="str">
        <x:v>可用</x:v>
      </x:c>
      <x:c r="J2675" s="9" t="n">
        <x:v>0.0125459507988814</x:v>
      </x:c>
      <x:c r="K2675" s="9" t="n">
        <x:v>0.0167355103051229</x:v>
      </x:c>
      <x:c r="L2675" s="9" t="n">
        <x:v>0.016490073698039228</x:v>
      </x:c>
      <x:c r="M2675" s="9" t="n">
        <x:v>0.0160738063534335</x:v>
      </x:c>
      <x:c r="N2675" s="9" t="n">
        <x:v>-0.0004162673446057273</x:v>
      </x:c>
    </x:row>
    <x:row r="2676">
      <x:c r="A2676" s="1" t="str">
        <x:v>2025Q2</x:v>
      </x:c>
      <x:c r="B2676" s="1" t="str">
        <x:v>009671.OF</x:v>
      </x:c>
      <x:c r="C2676" s="1" t="str">
        <x:v>平安恒泽混合A</x:v>
      </x:c>
      <x:c r="D2676" s="1" t="str">
        <x:v>平安基金</x:v>
      </x:c>
      <x:c r="E2676" s="9" t="n">
        <x:v>0.3006393497942387</x:v>
      </x:c>
      <x:c r="F2676" s="9" t="n">
        <x:v>0.8837987242798354</x:v>
      </x:c>
      <x:c r="G2676" s="9" t="n">
        <x:v>0.0573948473251028</x:v>
      </x:c>
      <x:c r="H2676" s="9" t="n">
        <x:v>1.2418329213991768</x:v>
      </x:c>
      <x:c r="I2676" s="9" t="str">
        <x:v>覆盖/杠杆异常</x:v>
      </x:c>
      <x:c r="J2676" s="9" t="n">
        <x:v>0.1790131298144346</x:v>
      </x:c>
      <x:c r="K2676" s="9" t="n">
        <x:v>-0.0093141564174268</x:v>
      </x:c>
      <x:c r="L2676" s="9" t="n">
        <x:v>0.04558655139257861</x:v>
      </x:c>
      <x:c r="M2676" s="9" t="n">
        <x:v>0.0434334924646635</x:v>
      </x:c>
      <x:c r="N2676" s="9"/>
    </x:row>
    <x:row r="2677">
      <x:c r="A2677" s="1" t="str">
        <x:v>2025Q3</x:v>
      </x:c>
      <x:c r="B2677" s="1" t="str">
        <x:v>009671.OF</x:v>
      </x:c>
      <x:c r="C2677" s="1" t="str">
        <x:v>平安恒泽混合A</x:v>
      </x:c>
      <x:c r="D2677" s="1" t="str">
        <x:v>平安基金</x:v>
      </x:c>
      <x:c r="E2677" s="9" t="n">
        <x:v>0.2991793728709214</x:v>
      </x:c>
      <x:c r="F2677" s="9" t="n">
        <x:v>0.77098452698543</x:v>
      </x:c>
      <x:c r="G2677" s="9" t="n">
        <x:v>0.18160883890827</x:v>
      </x:c>
      <x:c r="H2677" s="9" t="n">
        <x:v>1.2517727387646214</x:v>
      </x:c>
      <x:c r="I2677" s="9" t="str">
        <x:v>覆盖/杠杆异常</x:v>
      </x:c>
      <x:c r="J2677" s="9" t="n">
        <x:v>-0.002316465870377</x:v>
      </x:c>
      <x:c r="K2677" s="9" t="n">
        <x:v>0.0053859744891888</x:v>
      </x:c>
      <x:c r="L2677" s="9" t="n">
        <x:v>0.0034594641875265353</x:v>
      </x:c>
      <x:c r="M2677" s="9" t="n">
        <x:v>0.0228761101641699</x:v>
      </x:c>
      <x:c r="N2677" s="9"/>
    </x:row>
    <x:row r="2678">
      <x:c r="A2678" s="1" t="str">
        <x:v>2025Q4</x:v>
      </x:c>
      <x:c r="B2678" s="1" t="str">
        <x:v>009671.OF</x:v>
      </x:c>
      <x:c r="C2678" s="1" t="str">
        <x:v>平安恒泽混合A</x:v>
      </x:c>
      <x:c r="D2678" s="1" t="str">
        <x:v>平安基金</x:v>
      </x:c>
      <x:c r="E2678" s="9" t="n">
        <x:v>0.2942595187919463</x:v>
      </x:c>
      <x:c r="F2678" s="9" t="n">
        <x:v>0.725388253942953</x:v>
      </x:c>
      <x:c r="G2678" s="9" t="n">
        <x:v>0.0613359080536912</x:v>
      </x:c>
      <x:c r="H2678" s="9" t="n">
        <x:v>1.0809836807885906</x:v>
      </x:c>
      <x:c r="I2678" s="9" t="str">
        <x:v>可用</x:v>
      </x:c>
      <x:c r="J2678" s="9" t="n">
        <x:v>-0.0388536352522925</x:v>
      </x:c>
      <x:c r="K2678" s="9" t="n">
        <x:v>0.0082560386605905</x:v>
      </x:c>
      <x:c r="L2678" s="9" t="n">
        <x:v>-0.005444218544166131</x:v>
      </x:c>
      <x:c r="M2678" s="9" t="n">
        <x:v>-0.0105244693913348</x:v>
      </x:c>
      <x:c r="N2678" s="9" t="n">
        <x:v>-0.005080250847168668</x:v>
      </x:c>
    </x:row>
    <x:row r="2679">
      <x:c r="A2679" s="1" t="str">
        <x:v>2026Q1</x:v>
      </x:c>
      <x:c r="B2679" s="1" t="str">
        <x:v>009671.OF</x:v>
      </x:c>
      <x:c r="C2679" s="1" t="str">
        <x:v>平安恒泽混合A</x:v>
      </x:c>
      <x:c r="D2679" s="1" t="str">
        <x:v>平安基金</x:v>
      </x:c>
      <x:c r="E2679" s="9" t="n">
        <x:v>0.0827653134397409</x:v>
      </x:c>
      <x:c r="F2679" s="9" t="n">
        <x:v>0.4218922512144344</x:v>
      </x:c>
      <x:c r="G2679" s="9" t="n">
        <x:v>0.3802967056442286</x:v>
      </x:c>
      <x:c r="H2679" s="9" t="n">
        <x:v>0.8849542702984039</x:v>
      </x:c>
      <x:c r="I2679" s="9" t="str">
        <x:v>可用</x:v>
      </x:c>
      <x:c r="J2679" s="9" t="n">
        <x:v>0.1189604611184145</x:v>
      </x:c>
      <x:c r="K2679" s="9" t="n">
        <x:v>0.0119203404212993</x:v>
      </x:c>
      <x:c r="L2679" s="9" t="n">
        <x:v>0.01487489910698607</x:v>
      </x:c>
      <x:c r="M2679" s="9" t="n">
        <x:v>0.0090409501861372</x:v>
      </x:c>
      <x:c r="N2679" s="9" t="n">
        <x:v>-0.00583394892084887</x:v>
      </x:c>
    </x:row>
    <x:row r="2680">
      <x:c r="A2680" s="1" t="str">
        <x:v>2023Q1</x:v>
      </x:c>
      <x:c r="B2680" s="1" t="str">
        <x:v>009689.OF</x:v>
      </x:c>
      <x:c r="C2680" s="1" t="str">
        <x:v>易方达瑞锦混合A</x:v>
      </x:c>
      <x:c r="D2680" s="1" t="str">
        <x:v>易方达基金</x:v>
      </x:c>
      <x:c r="E2680" s="9" t="n">
        <x:v>0.2152519379191173</x:v>
      </x:c>
      <x:c r="F2680" s="9" t="n">
        <x:v>0.996849191347358</x:v>
      </x:c>
      <x:c r="G2680" s="9" t="n">
        <x:v>0.0134298145500087</x:v>
      </x:c>
      <x:c r="H2680" s="9" t="n">
        <x:v>1.225530943816484</x:v>
      </x:c>
      <x:c r="I2680" s="9" t="str">
        <x:v>覆盖/杠杆异常</x:v>
      </x:c>
      <x:c r="J2680" s="9" t="n">
        <x:v>-0.0514647253840476</x:v>
      </x:c>
      <x:c r="K2680" s="9" t="n">
        <x:v>0.0167474576920587</x:v>
      </x:c>
      <x:c r="L2680" s="9" t="n">
        <x:v>0.005616807784061373</x:v>
      </x:c>
      <x:c r="M2680" s="9" t="n">
        <x:v>0.0095590281831328</x:v>
      </x:c>
      <x:c r="N2680" s="9"/>
    </x:row>
    <x:row r="2681">
      <x:c r="A2681" s="1" t="str">
        <x:v>2023Q2</x:v>
      </x:c>
      <x:c r="B2681" s="1" t="str">
        <x:v>009689.OF</x:v>
      </x:c>
      <x:c r="C2681" s="1" t="str">
        <x:v>易方达瑞锦混合A</x:v>
      </x:c>
      <x:c r="D2681" s="1" t="str">
        <x:v>易方达基金</x:v>
      </x:c>
      <x:c r="E2681" s="9" t="n">
        <x:v>0.144554338642376</x:v>
      </x:c>
      <x:c r="F2681" s="9" t="n">
        <x:v>1.0536835671039355</x:v>
      </x:c>
      <x:c r="G2681" s="9" t="n">
        <x:v>0.0143946209261734</x:v>
      </x:c>
      <x:c r="H2681" s="9" t="n">
        <x:v>1.212632526672485</x:v>
      </x:c>
      <x:c r="I2681" s="9" t="str">
        <x:v>覆盖/杠杆异常</x:v>
      </x:c>
      <x:c r="J2681" s="9" t="n">
        <x:v>-0.0398001275228043</x:v>
      </x:c>
      <x:c r="K2681" s="9" t="n">
        <x:v>0.0067709071031718</x:v>
      </x:c>
      <x:c r="L2681" s="9" t="n">
        <x:v>0.0013811124370582345</x:v>
      </x:c>
      <x:c r="M2681" s="9" t="n">
        <x:v>0.0066100915458309</x:v>
      </x:c>
      <x:c r="N2681" s="9"/>
    </x:row>
    <x:row r="2682">
      <x:c r="A2682" s="1" t="str">
        <x:v>2023Q3</x:v>
      </x:c>
      <x:c r="B2682" s="1" t="str">
        <x:v>009689.OF</x:v>
      </x:c>
      <x:c r="C2682" s="1" t="str">
        <x:v>易方达瑞锦混合A</x:v>
      </x:c>
      <x:c r="D2682" s="1" t="str">
        <x:v>易方达基金</x:v>
      </x:c>
      <x:c r="E2682" s="9" t="n">
        <x:v>0.1031695187425743</x:v>
      </x:c>
      <x:c r="F2682" s="9" t="n">
        <x:v>1.0183665728611448</x:v>
      </x:c>
      <x:c r="G2682" s="9" t="n">
        <x:v>0.0124790942633225</x:v>
      </x:c>
      <x:c r="H2682" s="9" t="n">
        <x:v>1.1340151858670418</x:v>
      </x:c>
      <x:c r="I2682" s="9" t="str">
        <x:v>可用</x:v>
      </x:c>
      <x:c r="J2682" s="9" t="n">
        <x:v>-0.0700389210520608</x:v>
      </x:c>
      <x:c r="K2682" s="9" t="n">
        <x:v>0.0140014361109186</x:v>
      </x:c>
      <x:c r="L2682" s="9" t="n">
        <x:v>0.007032712729220182</x:v>
      </x:c>
      <x:c r="M2682" s="9" t="n">
        <x:v>-0.0051468654971564</x:v>
      </x:c>
      <x:c r="N2682" s="9" t="n">
        <x:v>-0.01217957822637658</x:v>
      </x:c>
    </x:row>
    <x:row r="2683">
      <x:c r="A2683" s="1" t="str">
        <x:v>2023Q4</x:v>
      </x:c>
      <x:c r="B2683" s="1" t="str">
        <x:v>009689.OF</x:v>
      </x:c>
      <x:c r="C2683" s="1" t="str">
        <x:v>易方达瑞锦混合A</x:v>
      </x:c>
      <x:c r="D2683" s="1" t="str">
        <x:v>易方达基金</x:v>
      </x:c>
      <x:c r="E2683" s="9" t="n">
        <x:v>0.4650702751015264</x:v>
      </x:c>
      <x:c r="F2683" s="9" t="n">
        <x:v>0.8149252621248191</x:v>
      </x:c>
      <x:c r="G2683" s="9" t="n">
        <x:v>0.0895627569201325</x:v>
      </x:c>
      <x:c r="H2683" s="9" t="n">
        <x:v>1.369558294146478</x:v>
      </x:c>
      <x:c r="I2683" s="9" t="str">
        <x:v>覆盖/杠杆异常</x:v>
      </x:c>
      <x:c r="J2683" s="9" t="n">
        <x:v>0.031001629210372</x:v>
      </x:c>
      <x:c r="K2683" s="9" t="n">
        <x:v>0.0198746052509315</x:v>
      </x:c>
      <x:c r="L2683" s="9" t="n">
        <x:v>0.030614254119205882</x:v>
      </x:c>
      <x:c r="M2683" s="9" t="n">
        <x:v>0.039514761121234</x:v>
      </x:c>
      <x:c r="N2683" s="9"/>
    </x:row>
    <x:row r="2684">
      <x:c r="A2684" s="1" t="str">
        <x:v>2024Q1</x:v>
      </x:c>
      <x:c r="B2684" s="1" t="str">
        <x:v>009689.OF</x:v>
      </x:c>
      <x:c r="C2684" s="1" t="str">
        <x:v>易方达瑞锦混合A</x:v>
      </x:c>
      <x:c r="D2684" s="1" t="str">
        <x:v>易方达基金</x:v>
      </x:c>
      <x:c r="E2684" s="9" t="n">
        <x:v>0.2614067888612403</x:v>
      </x:c>
      <x:c r="F2684" s="9" t="n">
        <x:v>0.9963635555795978</x:v>
      </x:c>
      <x:c r="G2684" s="9" t="n">
        <x:v>0.0143195983386827</x:v>
      </x:c>
      <x:c r="H2684" s="9" t="n">
        <x:v>1.272089942779521</x:v>
      </x:c>
      <x:c r="I2684" s="9" t="str">
        <x:v>覆盖/杠杆异常</x:v>
      </x:c>
      <x:c r="J2684" s="9" t="n">
        <x:v>-0.0214333367255786</x:v>
      </x:c>
      <x:c r="K2684" s="9" t="n">
        <x:v>0.0174055286828451</x:v>
      </x:c>
      <x:c r="L2684" s="9" t="n">
        <x:v>0.011739414717167022</x:v>
      </x:c>
      <x:c r="M2684" s="9" t="n">
        <x:v>0.0235112405189295</x:v>
      </x:c>
      <x:c r="N2684" s="9"/>
    </x:row>
    <x:row r="2685">
      <x:c r="A2685" s="1" t="str">
        <x:v>2024Q2</x:v>
      </x:c>
      <x:c r="B2685" s="1" t="str">
        <x:v>009689.OF</x:v>
      </x:c>
      <x:c r="C2685" s="1" t="str">
        <x:v>易方达瑞锦混合A</x:v>
      </x:c>
      <x:c r="D2685" s="1" t="str">
        <x:v>易方达基金</x:v>
      </x:c>
      <x:c r="E2685" s="9" t="n">
        <x:v>0.4623889451642317</x:v>
      </x:c>
      <x:c r="F2685" s="9" t="n">
        <x:v>0.8759138445789776</x:v>
      </x:c>
      <x:c r="G2685" s="9" t="n">
        <x:v>0.0161625839076316</x:v>
      </x:c>
      <x:c r="H2685" s="9" t="n">
        <x:v>1.3544653736508407</x:v>
      </x:c>
      <x:c r="I2685" s="9" t="str">
        <x:v>覆盖/杠杆异常</x:v>
      </x:c>
      <x:c r="J2685" s="9" t="n">
        <x:v>0.1606714697572842</x:v>
      </x:c>
      <x:c r="K2685" s="9" t="n">
        <x:v>0.0089599220136762</x:v>
      </x:c>
      <x:c r="L2685" s="9" t="n">
        <x:v>0.08214083115718432</x:v>
      </x:c>
      <x:c r="M2685" s="9" t="n">
        <x:v>0.0612843738418691</x:v>
      </x:c>
      <x:c r="N2685" s="9"/>
    </x:row>
    <x:row r="2686">
      <x:c r="A2686" s="1" t="str">
        <x:v>2024Q3</x:v>
      </x:c>
      <x:c r="B2686" s="1" t="str">
        <x:v>009689.OF</x:v>
      </x:c>
      <x:c r="C2686" s="1" t="str">
        <x:v>易方达瑞锦混合A</x:v>
      </x:c>
      <x:c r="D2686" s="1" t="str">
        <x:v>易方达基金</x:v>
      </x:c>
      <x:c r="E2686" s="9" t="n">
        <x:v>0.4588975255894192</x:v>
      </x:c>
      <x:c r="F2686" s="9" t="n">
        <x:v>0.8518545384560092</x:v>
      </x:c>
      <x:c r="G2686" s="9" t="n">
        <x:v>0.0144028309642754</x:v>
      </x:c>
      <x:c r="H2686" s="9" t="n">
        <x:v>1.3251548950097038</x:v>
      </x:c>
      <x:c r="I2686" s="9" t="str">
        <x:v>覆盖/杠杆异常</x:v>
      </x:c>
      <x:c r="J2686" s="9" t="n">
        <x:v>-0.0206428811428998</x:v>
      </x:c>
      <x:c r="K2686" s="9" t="n">
        <x:v>0.0278751222406441</x:v>
      </x:c>
      <x:c r="L2686" s="9" t="n">
        <x:v>0.014272582313195515</x:v>
      </x:c>
      <x:c r="M2686" s="9" t="n">
        <x:v>0.0106643479627763</x:v>
      </x:c>
      <x:c r="N2686" s="9"/>
    </x:row>
    <x:row r="2687">
      <x:c r="A2687" s="1" t="str">
        <x:v>2024Q4</x:v>
      </x:c>
      <x:c r="B2687" s="1" t="str">
        <x:v>009689.OF</x:v>
      </x:c>
      <x:c r="C2687" s="1" t="str">
        <x:v>易方达瑞锦混合A</x:v>
      </x:c>
      <x:c r="D2687" s="1" t="str">
        <x:v>易方达基金</x:v>
      </x:c>
      <x:c r="E2687" s="9" t="n">
        <x:v>0.2240739694714612</x:v>
      </x:c>
      <x:c r="F2687" s="9" t="n">
        <x:v>1.1009945771474132</x:v>
      </x:c>
      <x:c r="G2687" s="9" t="n">
        <x:v>0.0183196151608315</x:v>
      </x:c>
      <x:c r="H2687" s="9" t="n">
        <x:v>1.343388161779706</x:v>
      </x:c>
      <x:c r="I2687" s="9" t="str">
        <x:v>覆盖/杠杆异常</x:v>
      </x:c>
      <x:c r="J2687" s="9" t="n">
        <x:v>-0.0120968459253197</x:v>
      </x:c>
      <x:c r="K2687" s="9" t="n">
        <x:v>-0.0061358304583538</x:v>
      </x:c>
      <x:c r="L2687" s="9" t="n">
        <x:v>-0.009466104345514516</x:v>
      </x:c>
      <x:c r="M2687" s="9" t="n">
        <x:v>-0.0065655750202412</x:v>
      </x:c>
      <x:c r="N2687" s="9"/>
    </x:row>
    <x:row r="2688">
      <x:c r="A2688" s="1" t="str">
        <x:v>2025Q1</x:v>
      </x:c>
      <x:c r="B2688" s="1" t="str">
        <x:v>009689.OF</x:v>
      </x:c>
      <x:c r="C2688" s="1" t="str">
        <x:v>易方达瑞锦混合A</x:v>
      </x:c>
      <x:c r="D2688" s="1" t="str">
        <x:v>易方达基金</x:v>
      </x:c>
      <x:c r="E2688" s="9" t="n">
        <x:v>0.2530266517782368</x:v>
      </x:c>
      <x:c r="F2688" s="9" t="n">
        <x:v>1.058623717771202</x:v>
      </x:c>
      <x:c r="G2688" s="9" t="n">
        <x:v>0.0214121592158051</x:v>
      </x:c>
      <x:c r="H2688" s="9" t="n">
        <x:v>1.333062528765244</x:v>
      </x:c>
      <x:c r="I2688" s="9" t="str">
        <x:v>覆盖/杠杆异常</x:v>
      </x:c>
      <x:c r="J2688" s="9" t="n">
        <x:v>0.0125459507988814</x:v>
      </x:c>
      <x:c r="K2688" s="9" t="n">
        <x:v>0.0167355103051229</x:v>
      </x:c>
      <x:c r="L2688" s="9" t="n">
        <x:v>0.020891068062022924</x:v>
      </x:c>
      <x:c r="M2688" s="9" t="n">
        <x:v>0.0180959870715728</x:v>
      </x:c>
      <x:c r="N2688" s="9"/>
    </x:row>
    <x:row r="2689">
      <x:c r="A2689" s="1" t="str">
        <x:v>2025Q2</x:v>
      </x:c>
      <x:c r="B2689" s="1" t="str">
        <x:v>009689.OF</x:v>
      </x:c>
      <x:c r="C2689" s="1" t="str">
        <x:v>易方达瑞锦混合A</x:v>
      </x:c>
      <x:c r="D2689" s="1" t="str">
        <x:v>易方达基金</x:v>
      </x:c>
      <x:c r="E2689" s="9" t="n">
        <x:v>0.1867432689744889</x:v>
      </x:c>
      <x:c r="F2689" s="9" t="n">
        <x:v>1.0649341661363316</x:v>
      </x:c>
      <x:c r="G2689" s="9" t="n">
        <x:v>0.0111882139031227</x:v>
      </x:c>
      <x:c r="H2689" s="9" t="n">
        <x:v>1.2628656490139434</x:v>
      </x:c>
      <x:c r="I2689" s="9" t="str">
        <x:v>覆盖/杠杆异常</x:v>
      </x:c>
      <x:c r="J2689" s="9" t="n">
        <x:v>0.1790131298144346</x:v>
      </x:c>
      <x:c r="K2689" s="9" t="n">
        <x:v>-0.0093141564174268</x:v>
      </x:c>
      <x:c r="L2689" s="9" t="n">
        <x:v>0.023510533653246284</x:v>
      </x:c>
      <x:c r="M2689" s="9" t="n">
        <x:v>0.0408809869376232</x:v>
      </x:c>
      <x:c r="N2689" s="9"/>
    </x:row>
    <x:row r="2690">
      <x:c r="A2690" s="1" t="str">
        <x:v>2025Q3</x:v>
      </x:c>
      <x:c r="B2690" s="1" t="str">
        <x:v>009689.OF</x:v>
      </x:c>
      <x:c r="C2690" s="1" t="str">
        <x:v>易方达瑞锦混合A</x:v>
      </x:c>
      <x:c r="D2690" s="1" t="str">
        <x:v>易方达基金</x:v>
      </x:c>
      <x:c r="E2690" s="9" t="n">
        <x:v>0.2374228103279228</x:v>
      </x:c>
      <x:c r="F2690" s="9" t="n">
        <x:v>0.766531126369984</x:v>
      </x:c>
      <x:c r="G2690" s="9" t="n">
        <x:v>0.0139536169721219</x:v>
      </x:c>
      <x:c r="H2690" s="9" t="n">
        <x:v>1.0179075536700288</x:v>
      </x:c>
      <x:c r="I2690" s="9" t="str">
        <x:v>可用</x:v>
      </x:c>
      <x:c r="J2690" s="9" t="n">
        <x:v>-0.002316465870377</x:v>
      </x:c>
      <x:c r="K2690" s="9" t="n">
        <x:v>0.0053859744891888</x:v>
      </x:c>
      <x:c r="L2690" s="9" t="n">
        <x:v>0.0035785352548242644</x:v>
      </x:c>
      <x:c r="M2690" s="9" t="n">
        <x:v>0.002672806225958</x:v>
      </x:c>
      <x:c r="N2690" s="9" t="n">
        <x:v>-0.0009057290288662645</x:v>
      </x:c>
    </x:row>
    <x:row r="2691">
      <x:c r="A2691" s="1" t="str">
        <x:v>2025Q4</x:v>
      </x:c>
      <x:c r="B2691" s="1" t="str">
        <x:v>009689.OF</x:v>
      </x:c>
      <x:c r="C2691" s="1" t="str">
        <x:v>易方达瑞锦混合A</x:v>
      </x:c>
      <x:c r="D2691" s="1" t="str">
        <x:v>易方达基金</x:v>
      </x:c>
      <x:c r="E2691" s="9" t="n">
        <x:v>0.2309318604913673</x:v>
      </x:c>
      <x:c r="F2691" s="9" t="n">
        <x:v>1.0702513911050748</x:v>
      </x:c>
      <x:c r="G2691" s="9" t="n">
        <x:v>0.0050285573393344</x:v>
      </x:c>
      <x:c r="H2691" s="9" t="n">
        <x:v>1.3062118089357766</x:v>
      </x:c>
      <x:c r="I2691" s="9" t="str">
        <x:v>覆盖/杠杆异常</x:v>
      </x:c>
      <x:c r="J2691" s="9" t="n">
        <x:v>-0.0388536352522925</x:v>
      </x:c>
      <x:c r="K2691" s="9" t="n">
        <x:v>0.0082560386605905</x:v>
      </x:c>
      <x:c r="L2691" s="9" t="n">
        <x:v>-0.00013650541415062035</x:v>
      </x:c>
      <x:c r="M2691" s="9" t="n">
        <x:v>0.0126619776202177</x:v>
      </x:c>
      <x:c r="N2691" s="9"/>
    </x:row>
    <x:row r="2692">
      <x:c r="A2692" s="1" t="str">
        <x:v>2026Q1</x:v>
      </x:c>
      <x:c r="B2692" s="1" t="str">
        <x:v>009689.OF</x:v>
      </x:c>
      <x:c r="C2692" s="1" t="str">
        <x:v>易方达瑞锦混合A</x:v>
      </x:c>
      <x:c r="D2692" s="1" t="str">
        <x:v>易方达基金</x:v>
      </x:c>
      <x:c r="E2692" s="9" t="n">
        <x:v>0.1842990316949796</x:v>
      </x:c>
      <x:c r="F2692" s="9" t="n">
        <x:v>1.0118283335057678</x:v>
      </x:c>
      <x:c r="G2692" s="9" t="n">
        <x:v>0.0061573170105237</x:v>
      </x:c>
      <x:c r="H2692" s="9" t="n">
        <x:v>1.2022846822112712</x:v>
      </x:c>
      <x:c r="I2692" s="9" t="str">
        <x:v>覆盖/杠杆异常</x:v>
      </x:c>
      <x:c r="J2692" s="9" t="n">
        <x:v>0.1189604611184145</x:v>
      </x:c>
      <x:c r="K2692" s="9" t="n">
        <x:v>0.0119203404212993</x:v>
      </x:c>
      <x:c r="L2692" s="9" t="n">
        <x:v>0.03398563597741678</x:v>
      </x:c>
      <x:c r="M2692" s="9" t="n">
        <x:v>0.0328312400758983</x:v>
      </x:c>
      <x:c r="N2692" s="9"/>
    </x:row>
    <x:row r="2693">
      <x:c r="A2693" s="1" t="str">
        <x:v>2023Q1</x:v>
      </x:c>
      <x:c r="B2693" s="1" t="str">
        <x:v>009736.OF</x:v>
      </x:c>
      <x:c r="C2693" s="1" t="str">
        <x:v>汇添富稳健收益混合A</x:v>
      </x:c>
      <x:c r="D2693" s="1" t="str">
        <x:v>汇添富基金</x:v>
      </x:c>
      <x:c r="E2693" s="9" t="n">
        <x:v>0.3146039965502034</x:v>
      </x:c>
      <x:c r="F2693" s="9" t="n">
        <x:v>0.9195896283628168</x:v>
      </x:c>
      <x:c r="G2693" s="9" t="n">
        <x:v>0.0184860491105993</x:v>
      </x:c>
      <x:c r="H2693" s="9" t="n">
        <x:v>1.2526796740236195</x:v>
      </x:c>
      <x:c r="I2693" s="9" t="str">
        <x:v>覆盖/杠杆异常</x:v>
      </x:c>
      <x:c r="J2693" s="9" t="n">
        <x:v>-0.0514647253840476</x:v>
      </x:c>
      <x:c r="K2693" s="9" t="n">
        <x:v>0.0167474576920587</x:v>
      </x:c>
      <x:c r="L2693" s="9" t="n">
        <x:v>-0.0007902198921178188</x:v>
      </x:c>
      <x:c r="M2693" s="9" t="n">
        <x:v>-0.0326122053600258</x:v>
      </x:c>
      <x:c r="N2693" s="9"/>
    </x:row>
    <x:row r="2694">
      <x:c r="A2694" s="1" t="str">
        <x:v>2023Q2</x:v>
      </x:c>
      <x:c r="B2694" s="1" t="str">
        <x:v>009736.OF</x:v>
      </x:c>
      <x:c r="C2694" s="1" t="str">
        <x:v>汇添富稳健收益混合A</x:v>
      </x:c>
      <x:c r="D2694" s="1" t="str">
        <x:v>汇添富基金</x:v>
      </x:c>
      <x:c r="E2694" s="9" t="n">
        <x:v>0.1568710569313701</x:v>
      </x:c>
      <x:c r="F2694" s="9" t="n">
        <x:v>1.0917389678959724</x:v>
      </x:c>
      <x:c r="G2694" s="9" t="n">
        <x:v>0.0158981041414993</x:v>
      </x:c>
      <x:c r="H2694" s="9" t="n">
        <x:v>1.2645081289688418</x:v>
      </x:c>
      <x:c r="I2694" s="9" t="str">
        <x:v>覆盖/杠杆异常</x:v>
      </x:c>
      <x:c r="J2694" s="9" t="n">
        <x:v>-0.0398001275228043</x:v>
      </x:c>
      <x:c r="K2694" s="9" t="n">
        <x:v>0.0067709071031718</x:v>
      </x:c>
      <x:c r="L2694" s="9" t="n">
        <x:v>0.001148575062030665</x:v>
      </x:c>
      <x:c r="M2694" s="9" t="n">
        <x:v>-0.0087894971072541</x:v>
      </x:c>
      <x:c r="N2694" s="9"/>
    </x:row>
    <x:row r="2695">
      <x:c r="A2695" s="1" t="str">
        <x:v>2023Q3</x:v>
      </x:c>
      <x:c r="B2695" s="1" t="str">
        <x:v>009736.OF</x:v>
      </x:c>
      <x:c r="C2695" s="1" t="str">
        <x:v>汇添富稳健收益混合A</x:v>
      </x:c>
      <x:c r="D2695" s="1" t="str">
        <x:v>汇添富基金</x:v>
      </x:c>
      <x:c r="E2695" s="9" t="n">
        <x:v>0.2025569066599843</x:v>
      </x:c>
      <x:c r="F2695" s="9" t="n">
        <x:v>0.9803316809069456</x:v>
      </x:c>
      <x:c r="G2695" s="9" t="n">
        <x:v>0.0120863504643845</x:v>
      </x:c>
      <x:c r="H2695" s="9" t="n">
        <x:v>1.1949749380313144</x:v>
      </x:c>
      <x:c r="I2695" s="9" t="str">
        <x:v>可用</x:v>
      </x:c>
      <x:c r="J2695" s="9" t="n">
        <x:v>-0.0700389210520608</x:v>
      </x:c>
      <x:c r="K2695" s="9" t="n">
        <x:v>0.0140014361109186</x:v>
      </x:c>
      <x:c r="L2695" s="9" t="n">
        <x:v>-0.0004608157963802515</x:v>
      </x:c>
      <x:c r="M2695" s="9" t="n">
        <x:v>0.0056123021663485</x:v>
      </x:c>
      <x:c r="N2695" s="9" t="n">
        <x:v>0.006073117962728751</x:v>
      </x:c>
    </x:row>
    <x:row r="2696">
      <x:c r="A2696" s="1" t="str">
        <x:v>2023Q4</x:v>
      </x:c>
      <x:c r="B2696" s="1" t="str">
        <x:v>009736.OF</x:v>
      </x:c>
      <x:c r="C2696" s="1" t="str">
        <x:v>汇添富稳健收益混合A</x:v>
      </x:c>
      <x:c r="D2696" s="1" t="str">
        <x:v>汇添富基金</x:v>
      </x:c>
      <x:c r="E2696" s="9" t="n">
        <x:v>0.2019446961663196</x:v>
      </x:c>
      <x:c r="F2696" s="9" t="n">
        <x:v>1.083026443081965</x:v>
      </x:c>
      <x:c r="G2696" s="9" t="n">
        <x:v>0.009802163042365</x:v>
      </x:c>
      <x:c r="H2696" s="9" t="n">
        <x:v>1.2947733022906496</x:v>
      </x:c>
      <x:c r="I2696" s="9" t="str">
        <x:v>覆盖/杠杆异常</x:v>
      </x:c>
      <x:c r="J2696" s="9" t="n">
        <x:v>0.031001629210372</x:v>
      </x:c>
      <x:c r="K2696" s="9" t="n">
        <x:v>0.0198746052509315</x:v>
      </x:c>
      <x:c r="L2696" s="9" t="n">
        <x:v>0.02778533762412396</x:v>
      </x:c>
      <x:c r="M2696" s="9" t="n">
        <x:v>0.0376158053354167</x:v>
      </x:c>
      <x:c r="N2696" s="9"/>
    </x:row>
    <x:row r="2697">
      <x:c r="A2697" s="1" t="str">
        <x:v>2024Q1</x:v>
      </x:c>
      <x:c r="B2697" s="1" t="str">
        <x:v>009736.OF</x:v>
      </x:c>
      <x:c r="C2697" s="1" t="str">
        <x:v>汇添富稳健收益混合A</x:v>
      </x:c>
      <x:c r="D2697" s="1" t="str">
        <x:v>汇添富基金</x:v>
      </x:c>
      <x:c r="E2697" s="9" t="n">
        <x:v>0.1476498213075653</x:v>
      </x:c>
      <x:c r="F2697" s="9" t="n">
        <x:v>1.1286678401749128</x:v>
      </x:c>
      <x:c r="G2697" s="9" t="n">
        <x:v>0.0250449426885205</x:v>
      </x:c>
      <x:c r="H2697" s="9" t="n">
        <x:v>1.3013626041709985</x:v>
      </x:c>
      <x:c r="I2697" s="9" t="str">
        <x:v>覆盖/杠杆异常</x:v>
      </x:c>
      <x:c r="J2697" s="9" t="n">
        <x:v>-0.0214333367255786</x:v>
      </x:c>
      <x:c r="K2697" s="9" t="n">
        <x:v>0.0174055286828451</x:v>
      </x:c>
      <x:c r="L2697" s="9" t="n">
        <x:v>0.016480432128012715</x:v>
      </x:c>
      <x:c r="M2697" s="9" t="n">
        <x:v>0.0204388984509467</x:v>
      </x:c>
      <x:c r="N2697" s="9"/>
    </x:row>
    <x:row r="2698">
      <x:c r="A2698" s="1" t="str">
        <x:v>2024Q2</x:v>
      </x:c>
      <x:c r="B2698" s="1" t="str">
        <x:v>009736.OF</x:v>
      </x:c>
      <x:c r="C2698" s="1" t="str">
        <x:v>汇添富稳健收益混合A</x:v>
      </x:c>
      <x:c r="D2698" s="1" t="str">
        <x:v>汇添富基金</x:v>
      </x:c>
      <x:c r="E2698" s="9" t="n">
        <x:v>0.1044162513818322</x:v>
      </x:c>
      <x:c r="F2698" s="9" t="n">
        <x:v>0.902587247194052</x:v>
      </x:c>
      <x:c r="G2698" s="9" t="n">
        <x:v>0.016801681728694</x:v>
      </x:c>
      <x:c r="H2698" s="9" t="n">
        <x:v>1.0238051803045782</x:v>
      </x:c>
      <x:c r="I2698" s="9" t="str">
        <x:v>可用</x:v>
      </x:c>
      <x:c r="J2698" s="9" t="n">
        <x:v>0.1606714697572842</x:v>
      </x:c>
      <x:c r="K2698" s="9" t="n">
        <x:v>0.0089599220136762</x:v>
      </x:c>
      <x:c r="L2698" s="9" t="n">
        <x:v>0.024863823921462427</x:v>
      </x:c>
      <x:c r="M2698" s="9" t="n">
        <x:v>0.0034788108791903</x:v>
      </x:c>
      <x:c r="N2698" s="9" t="n">
        <x:v>-0.021385013042272128</x:v>
      </x:c>
    </x:row>
    <x:row r="2699">
      <x:c r="A2699" s="1" t="str">
        <x:v>2024Q3</x:v>
      </x:c>
      <x:c r="B2699" s="1" t="str">
        <x:v>009736.OF</x:v>
      </x:c>
      <x:c r="C2699" s="1" t="str">
        <x:v>汇添富稳健收益混合A</x:v>
      </x:c>
      <x:c r="D2699" s="1" t="str">
        <x:v>汇添富基金</x:v>
      </x:c>
      <x:c r="E2699" s="9" t="n">
        <x:v>0.1360143066932058</x:v>
      </x:c>
      <x:c r="F2699" s="9" t="n">
        <x:v>1.1775923178281158</x:v>
      </x:c>
      <x:c r="G2699" s="9" t="n">
        <x:v>0.0268936508369211</x:v>
      </x:c>
      <x:c r="H2699" s="9" t="n">
        <x:v>1.3405002753582427</x:v>
      </x:c>
      <x:c r="I2699" s="9" t="str">
        <x:v>覆盖/杠杆异常</x:v>
      </x:c>
      <x:c r="J2699" s="9" t="n">
        <x:v>-0.0206428811428998</x:v>
      </x:c>
      <x:c r="K2699" s="9" t="n">
        <x:v>0.0278751222406441</x:v>
      </x:c>
      <x:c r="L2699" s="9" t="n">
        <x:v>0.030017802642300376</x:v>
      </x:c>
      <x:c r="M2699" s="9" t="n">
        <x:v>0.0085092971950835</x:v>
      </x:c>
      <x:c r="N2699" s="9"/>
    </x:row>
    <x:row r="2700">
      <x:c r="A2700" s="1" t="str">
        <x:v>2024Q4</x:v>
      </x:c>
      <x:c r="B2700" s="1" t="str">
        <x:v>009736.OF</x:v>
      </x:c>
      <x:c r="C2700" s="1" t="str">
        <x:v>汇添富稳健收益混合A</x:v>
      </x:c>
      <x:c r="D2700" s="1" t="str">
        <x:v>汇添富基金</x:v>
      </x:c>
      <x:c r="E2700" s="9" t="n">
        <x:v>0.1201705493073435</x:v>
      </x:c>
      <x:c r="F2700" s="9" t="n">
        <x:v>1.0271662333944114</x:v>
      </x:c>
      <x:c r="G2700" s="9" t="n">
        <x:v>0.0305640349013537</x:v>
      </x:c>
      <x:c r="H2700" s="9" t="n">
        <x:v>1.1779008176031085</x:v>
      </x:c>
      <x:c r="I2700" s="9" t="str">
        <x:v>可用</x:v>
      </x:c>
      <x:c r="J2700" s="9" t="n">
        <x:v>-0.0120968459253197</x:v>
      </x:c>
      <x:c r="K2700" s="9" t="n">
        <x:v>-0.0061358304583538</x:v>
      </x:c>
      <x:c r="L2700" s="9" t="n">
        <x:v>-0.007756202480385946</x:v>
      </x:c>
      <x:c r="M2700" s="9" t="n">
        <x:v>0.0036458333333333</x:v>
      </x:c>
      <x:c r="N2700" s="9" t="n">
        <x:v>0.011402035813719246</x:v>
      </x:c>
    </x:row>
    <x:row r="2701">
      <x:c r="A2701" s="1" t="str">
        <x:v>2025Q1</x:v>
      </x:c>
      <x:c r="B2701" s="1" t="str">
        <x:v>009736.OF</x:v>
      </x:c>
      <x:c r="C2701" s="1" t="str">
        <x:v>汇添富稳健收益混合A</x:v>
      </x:c>
      <x:c r="D2701" s="1" t="str">
        <x:v>汇添富基金</x:v>
      </x:c>
      <x:c r="E2701" s="9" t="n">
        <x:v>0.3220208110549419</x:v>
      </x:c>
      <x:c r="F2701" s="9" t="n">
        <x:v>0.8589123502131436</x:v>
      </x:c>
      <x:c r="G2701" s="9" t="n">
        <x:v>0.0231441711962981</x:v>
      </x:c>
      <x:c r="H2701" s="9" t="n">
        <x:v>1.2040773324643836</x:v>
      </x:c>
      <x:c r="I2701" s="9" t="str">
        <x:v>覆盖/杠杆异常</x:v>
      </x:c>
      <x:c r="J2701" s="9" t="n">
        <x:v>0.0125459507988814</x:v>
      </x:c>
      <x:c r="K2701" s="9" t="n">
        <x:v>0.0167355103051229</x:v>
      </x:c>
      <x:c r="L2701" s="9" t="n">
        <x:v>0.01841439373990058</x:v>
      </x:c>
      <x:c r="M2701" s="9" t="n">
        <x:v>-0.0028022833419824</x:v>
      </x:c>
      <x:c r="N2701" s="9"/>
    </x:row>
    <x:row r="2702">
      <x:c r="A2702" s="1" t="str">
        <x:v>2025Q2</x:v>
      </x:c>
      <x:c r="B2702" s="1" t="str">
        <x:v>009736.OF</x:v>
      </x:c>
      <x:c r="C2702" s="1" t="str">
        <x:v>汇添富稳健收益混合A</x:v>
      </x:c>
      <x:c r="D2702" s="1" t="str">
        <x:v>汇添富基金</x:v>
      </x:c>
      <x:c r="E2702" s="9" t="n">
        <x:v>0.1632885005848261</x:v>
      </x:c>
      <x:c r="F2702" s="9" t="n">
        <x:v>0.9453742261650352</x:v>
      </x:c>
      <x:c r="G2702" s="9" t="n">
        <x:v>0.0104452943830303</x:v>
      </x:c>
      <x:c r="H2702" s="9" t="n">
        <x:v>1.1191080211328914</x:v>
      </x:c>
      <x:c r="I2702" s="9" t="str">
        <x:v>可用</x:v>
      </x:c>
      <x:c r="J2702" s="9" t="n">
        <x:v>0.1790131298144346</x:v>
      </x:c>
      <x:c r="K2702" s="9" t="n">
        <x:v>-0.0093141564174268</x:v>
      </x:c>
      <x:c r="L2702" s="9" t="n">
        <x:v>0.0204254221368909</x:v>
      </x:c>
      <x:c r="M2702" s="9" t="n">
        <x:v>0.0819109075770192</x:v>
      </x:c>
      <x:c r="N2702" s="9" t="n">
        <x:v>0.0614854854401283</x:v>
      </x:c>
    </x:row>
    <x:row r="2703">
      <x:c r="A2703" s="1" t="str">
        <x:v>2025Q3</x:v>
      </x:c>
      <x:c r="B2703" s="1" t="str">
        <x:v>009736.OF</x:v>
      </x:c>
      <x:c r="C2703" s="1" t="str">
        <x:v>汇添富稳健收益混合A</x:v>
      </x:c>
      <x:c r="D2703" s="1" t="str">
        <x:v>汇添富基金</x:v>
      </x:c>
      <x:c r="E2703" s="9" t="n">
        <x:v>0.3589122260874252</x:v>
      </x:c>
      <x:c r="F2703" s="9" t="n">
        <x:v>0.8802663456152644</x:v>
      </x:c>
      <x:c r="G2703" s="9" t="n">
        <x:v>0.0465180564976014</x:v>
      </x:c>
      <x:c r="H2703" s="9" t="n">
        <x:v>1.2856966282002908</x:v>
      </x:c>
      <x:c r="I2703" s="9" t="str">
        <x:v>覆盖/杠杆异常</x:v>
      </x:c>
      <x:c r="J2703" s="9" t="n">
        <x:v>-0.002316465870377</x:v>
      </x:c>
      <x:c r="K2703" s="9" t="n">
        <x:v>0.0053859744891888</x:v>
      </x:c>
      <x:c r="L2703" s="9" t="n">
        <x:v>0.003909684158982711</x:v>
      </x:c>
      <x:c r="M2703" s="9" t="n">
        <x:v>-0.0036556036556036</x:v>
      </x:c>
      <x:c r="N2703" s="9"/>
    </x:row>
    <x:row r="2704">
      <x:c r="A2704" s="1" t="str">
        <x:v>2025Q4</x:v>
      </x:c>
      <x:c r="B2704" s="1" t="str">
        <x:v>009736.OF</x:v>
      </x:c>
      <x:c r="C2704" s="1" t="str">
        <x:v>汇添富稳健收益混合A</x:v>
      </x:c>
      <x:c r="D2704" s="1" t="str">
        <x:v>汇添富基金</x:v>
      </x:c>
      <x:c r="E2704" s="9" t="n">
        <x:v>0.1896920043823813</x:v>
      </x:c>
      <x:c r="F2704" s="9" t="n">
        <x:v>0.8075464150387481</x:v>
      </x:c>
      <x:c r="G2704" s="9" t="n">
        <x:v>0.0077717077050682</x:v>
      </x:c>
      <x:c r="H2704" s="9" t="n">
        <x:v>1.0050101271261977</x:v>
      </x:c>
      <x:c r="I2704" s="9" t="str">
        <x:v>可用</x:v>
      </x:c>
      <x:c r="J2704" s="9" t="n">
        <x:v>-0.0388536352522925</x:v>
      </x:c>
      <x:c r="K2704" s="9" t="n">
        <x:v>0.0082560386605905</x:v>
      </x:c>
      <x:c r="L2704" s="9" t="n">
        <x:v>-0.0007030895257681465</x:v>
      </x:c>
      <x:c r="M2704" s="9" t="n">
        <x:v>0.0078207975282418</x:v>
      </x:c>
      <x:c r="N2704" s="9" t="n">
        <x:v>0.008523887054009947</x:v>
      </x:c>
    </x:row>
    <x:row r="2705">
      <x:c r="A2705" s="1" t="str">
        <x:v>2026Q1</x:v>
      </x:c>
      <x:c r="B2705" s="1" t="str">
        <x:v>009736.OF</x:v>
      </x:c>
      <x:c r="C2705" s="1" t="str">
        <x:v>汇添富稳健收益混合A</x:v>
      </x:c>
      <x:c r="D2705" s="1" t="str">
        <x:v>汇添富基金</x:v>
      </x:c>
      <x:c r="E2705" s="9" t="n">
        <x:v>0.3221457462396644</x:v>
      </x:c>
      <x:c r="F2705" s="9" t="n">
        <x:v>0.9482732451480927</x:v>
      </x:c>
      <x:c r="G2705" s="9" t="n">
        <x:v>0.0496525333058291</x:v>
      </x:c>
      <x:c r="H2705" s="9" t="n">
        <x:v>1.3200715246935861</x:v>
      </x:c>
      <x:c r="I2705" s="9" t="str">
        <x:v>覆盖/杠杆异常</x:v>
      </x:c>
      <x:c r="J2705" s="9" t="n">
        <x:v>0.1189604611184145</x:v>
      </x:c>
      <x:c r="K2705" s="9" t="n">
        <x:v>0.0119203404212993</x:v>
      </x:c>
      <x:c r="L2705" s="9" t="n">
        <x:v>0.04962634641458169</x:v>
      </x:c>
      <x:c r="M2705" s="9" t="n">
        <x:v>0.1464840007664303</x:v>
      </x:c>
      <x:c r="N2705" s="9"/>
    </x:row>
    <x:row r="2706">
      <x:c r="A2706" s="1" t="str">
        <x:v>2023Q1</x:v>
      </x:c>
      <x:c r="B2706" s="1" t="str">
        <x:v>009766.OF</x:v>
      </x:c>
      <x:c r="C2706" s="1" t="str">
        <x:v>安信平稳双利3个月持有混合A</x:v>
      </x:c>
      <x:c r="D2706" s="1" t="str">
        <x:v>安信基金</x:v>
      </x:c>
      <x:c r="E2706" s="9" t="n">
        <x:v>0.2851425641921398</x:v>
      </x:c>
      <x:c r="F2706" s="9" t="n">
        <x:v>0.5578969861353713</x:v>
      </x:c>
      <x:c r="G2706" s="9" t="n">
        <x:v>0.0206932342794759</x:v>
      </x:c>
      <x:c r="H2706" s="9" t="n">
        <x:v>0.863732784606987</x:v>
      </x:c>
      <x:c r="I2706" s="9" t="str">
        <x:v>可用</x:v>
      </x:c>
      <x:c r="J2706" s="9" t="n">
        <x:v>-0.0514647253840476</x:v>
      </x:c>
      <x:c r="K2706" s="9" t="n">
        <x:v>0.0167474576920587</x:v>
      </x:c>
      <x:c r="L2706" s="9" t="n">
        <x:v>-0.0053314275896224495</x:v>
      </x:c>
      <x:c r="M2706" s="9" t="n">
        <x:v>0.0131868131868131</x:v>
      </x:c>
      <x:c r="N2706" s="9" t="n">
        <x:v>0.01851824077643555</x:v>
      </x:c>
    </x:row>
    <x:row r="2707">
      <x:c r="A2707" s="1" t="str">
        <x:v>2023Q2</x:v>
      </x:c>
      <x:c r="B2707" s="1" t="str">
        <x:v>009766.OF</x:v>
      </x:c>
      <x:c r="C2707" s="1" t="str">
        <x:v>安信平稳双利3个月持有混合A</x:v>
      </x:c>
      <x:c r="D2707" s="1" t="str">
        <x:v>安信基金</x:v>
      </x:c>
      <x:c r="E2707" s="9" t="n">
        <x:v>0.2823034975743252</x:v>
      </x:c>
      <x:c r="F2707" s="9" t="n">
        <x:v>0.6880278983704441</x:v>
      </x:c>
      <x:c r="G2707" s="9" t="n">
        <x:v>0.0081852199278517</x:v>
      </x:c>
      <x:c r="H2707" s="9" t="n">
        <x:v>0.978516615872621</x:v>
      </x:c>
      <x:c r="I2707" s="9" t="str">
        <x:v>可用</x:v>
      </x:c>
      <x:c r="J2707" s="9" t="n">
        <x:v>-0.0398001275228043</x:v>
      </x:c>
      <x:c r="K2707" s="9" t="n">
        <x:v>0.0067709071031718</x:v>
      </x:c>
      <x:c r="L2707" s="9" t="n">
        <x:v>-0.006577142219335012</x:v>
      </x:c>
      <x:c r="M2707" s="9" t="n">
        <x:v>0.0106652205350687</x:v>
      </x:c>
      <x:c r="N2707" s="9" t="n">
        <x:v>0.017242362754403714</x:v>
      </x:c>
    </x:row>
    <x:row r="2708">
      <x:c r="A2708" s="1" t="str">
        <x:v>2023Q3</x:v>
      </x:c>
      <x:c r="B2708" s="1" t="str">
        <x:v>009766.OF</x:v>
      </x:c>
      <x:c r="C2708" s="1" t="str">
        <x:v>安信平稳双利3个月持有混合A</x:v>
      </x:c>
      <x:c r="D2708" s="1" t="str">
        <x:v>安信基金</x:v>
      </x:c>
      <x:c r="E2708" s="9" t="n">
        <x:v>0.2853294416394837</x:v>
      </x:c>
      <x:c r="F2708" s="9" t="n">
        <x:v>0.6501491541625302</x:v>
      </x:c>
      <x:c r="G2708" s="9" t="n">
        <x:v>0.0084253884555382</x:v>
      </x:c>
      <x:c r="H2708" s="9" t="n">
        <x:v>0.9439039842575521</x:v>
      </x:c>
      <x:c r="I2708" s="9" t="str">
        <x:v>可用</x:v>
      </x:c>
      <x:c r="J2708" s="9" t="n">
        <x:v>-0.0700389210520608</x:v>
      </x:c>
      <x:c r="K2708" s="9" t="n">
        <x:v>0.0140014361109186</x:v>
      </x:c>
      <x:c r="L2708" s="9" t="n">
        <x:v>-0.010881144392241957</x:v>
      </x:c>
      <x:c r="M2708" s="9" t="n">
        <x:v>-0.0231622250044715</x:v>
      </x:c>
      <x:c r="N2708" s="9" t="n">
        <x:v>-0.012281080612229545</x:v>
      </x:c>
    </x:row>
    <x:row r="2709">
      <x:c r="A2709" s="1" t="str">
        <x:v>2023Q4</x:v>
      </x:c>
      <x:c r="B2709" s="1" t="str">
        <x:v>009766.OF</x:v>
      </x:c>
      <x:c r="C2709" s="1" t="str">
        <x:v>安信平稳双利3个月持有混合A</x:v>
      </x:c>
      <x:c r="D2709" s="1" t="str">
        <x:v>安信基金</x:v>
      </x:c>
      <x:c r="E2709" s="9" t="n">
        <x:v>0.2957665885913149</x:v>
      </x:c>
      <x:c r="F2709" s="9" t="n">
        <x:v>0.6951868647299139</x:v>
      </x:c>
      <x:c r="G2709" s="9" t="n">
        <x:v>0.0059991868663943</x:v>
      </x:c>
      <x:c r="H2709" s="9" t="n">
        <x:v>0.9969526401876231</x:v>
      </x:c>
      <x:c r="I2709" s="9" t="str">
        <x:v>可用</x:v>
      </x:c>
      <x:c r="J2709" s="9" t="n">
        <x:v>0.031001629210372</x:v>
      </x:c>
      <x:c r="K2709" s="9" t="n">
        <x:v>0.0198746052509315</x:v>
      </x:c>
      <x:c r="L2709" s="9" t="n">
        <x:v>0.02298581062446434</x:v>
      </x:c>
      <x:c r="M2709" s="9" t="n">
        <x:v>0.0342396777442093</x:v>
      </x:c>
      <x:c r="N2709" s="9" t="n">
        <x:v>0.011253867119744961</x:v>
      </x:c>
    </x:row>
    <x:row r="2710">
      <x:c r="A2710" s="1" t="str">
        <x:v>2024Q1</x:v>
      </x:c>
      <x:c r="B2710" s="1" t="str">
        <x:v>009766.OF</x:v>
      </x:c>
      <x:c r="C2710" s="1" t="str">
        <x:v>安信平稳双利3个月持有混合A</x:v>
      </x:c>
      <x:c r="D2710" s="1" t="str">
        <x:v>安信基金</x:v>
      </x:c>
      <x:c r="E2710" s="9" t="n">
        <x:v>0.2691112422186752</x:v>
      </x:c>
      <x:c r="F2710" s="9" t="n">
        <x:v>0.748489208499601</x:v>
      </x:c>
      <x:c r="G2710" s="9" t="n">
        <x:v>0.0082468786911412</x:v>
      </x:c>
      <x:c r="H2710" s="9" t="n">
        <x:v>1.0258473294094175</x:v>
      </x:c>
      <x:c r="I2710" s="9" t="str">
        <x:v>可用</x:v>
      </x:c>
      <x:c r="J2710" s="9" t="n">
        <x:v>-0.0214333367255786</x:v>
      </x:c>
      <x:c r="K2710" s="9" t="n">
        <x:v>0.0174055286828451</x:v>
      </x:c>
      <x:c r="L2710" s="9" t="n">
        <x:v>0.007259898516228221</x:v>
      </x:c>
      <x:c r="M2710" s="9" t="n">
        <x:v>0.0026555722758254</x:v>
      </x:c>
      <x:c r="N2710" s="9" t="n">
        <x:v>-0.004604326240402821</x:v>
      </x:c>
    </x:row>
    <x:row r="2711">
      <x:c r="A2711" s="1" t="str">
        <x:v>2024Q2</x:v>
      </x:c>
      <x:c r="B2711" s="1" t="str">
        <x:v>009766.OF</x:v>
      </x:c>
      <x:c r="C2711" s="1" t="str">
        <x:v>安信平稳双利3个月持有混合A</x:v>
      </x:c>
      <x:c r="D2711" s="1" t="str">
        <x:v>安信基金</x:v>
      </x:c>
      <x:c r="E2711" s="9" t="n">
        <x:v>0.2239769410589411</x:v>
      </x:c>
      <x:c r="F2711" s="9" t="n">
        <x:v>0.6682406957042958</x:v>
      </x:c>
      <x:c r="G2711" s="9" t="n">
        <x:v>0.0071815418581418</x:v>
      </x:c>
      <x:c r="H2711" s="9" t="n">
        <x:v>0.8993991786213786</x:v>
      </x:c>
      <x:c r="I2711" s="9" t="str">
        <x:v>可用</x:v>
      </x:c>
      <x:c r="J2711" s="9" t="n">
        <x:v>0.1606714697572842</x:v>
      </x:c>
      <x:c r="K2711" s="9" t="n">
        <x:v>0.0089599220136762</x:v>
      </x:c>
      <x:c r="L2711" s="9" t="n">
        <x:v>0.04197408883155589</x:v>
      </x:c>
      <x:c r="M2711" s="9" t="n">
        <x:v>0.0390218063035225</x:v>
      </x:c>
      <x:c r="N2711" s="9" t="n">
        <x:v>-0.0029522825280333953</x:v>
      </x:c>
    </x:row>
    <x:row r="2712">
      <x:c r="A2712" s="1" t="str">
        <x:v>2024Q3</x:v>
      </x:c>
      <x:c r="B2712" s="1" t="str">
        <x:v>009766.OF</x:v>
      </x:c>
      <x:c r="C2712" s="1" t="str">
        <x:v>安信平稳双利3个月持有混合A</x:v>
      </x:c>
      <x:c r="D2712" s="1" t="str">
        <x:v>安信基金</x:v>
      </x:c>
      <x:c r="E2712" s="9" t="n">
        <x:v>0.2735367393826006</x:v>
      </x:c>
      <x:c r="F2712" s="9" t="n">
        <x:v>0.5664746959775491</x:v>
      </x:c>
      <x:c r="G2712" s="9" t="n">
        <x:v>0.0083698568755846</x:v>
      </x:c>
      <x:c r="H2712" s="9" t="n">
        <x:v>0.8483812922357342</x:v>
      </x:c>
      <x:c r="I2712" s="9" t="str">
        <x:v>可用</x:v>
      </x:c>
      <x:c r="J2712" s="9" t="n">
        <x:v>-0.0206428811428998</x:v>
      </x:c>
      <x:c r="K2712" s="9" t="n">
        <x:v>0.0278751222406441</x:v>
      </x:c>
      <x:c r="L2712" s="9" t="n">
        <x:v>0.0101439649973145</x:v>
      </x:c>
      <x:c r="M2712" s="9" t="n">
        <x:v>0.011385844166879</x:v>
      </x:c>
      <x:c r="N2712" s="9" t="n">
        <x:v>0.0012418791695644991</x:v>
      </x:c>
    </x:row>
    <x:row r="2713">
      <x:c r="A2713" s="1" t="str">
        <x:v>2024Q4</x:v>
      </x:c>
      <x:c r="B2713" s="1" t="str">
        <x:v>009766.OF</x:v>
      </x:c>
      <x:c r="C2713" s="1" t="str">
        <x:v>安信平稳双利3个月持有混合A</x:v>
      </x:c>
      <x:c r="D2713" s="1" t="str">
        <x:v>安信基金</x:v>
      </x:c>
      <x:c r="E2713" s="9" t="n">
        <x:v>0.1972479501164596</x:v>
      </x:c>
      <x:c r="F2713" s="9" t="n">
        <x:v>0.783010718167702</x:v>
      </x:c>
      <x:c r="G2713" s="9" t="n">
        <x:v>0.0059780675465838</x:v>
      </x:c>
      <x:c r="H2713" s="9" t="n">
        <x:v>0.9862367358307453</x:v>
      </x:c>
      <x:c r="I2713" s="9" t="str">
        <x:v>可用</x:v>
      </x:c>
      <x:c r="J2713" s="9" t="n">
        <x:v>-0.0120968459253197</x:v>
      </x:c>
      <x:c r="K2713" s="9" t="n">
        <x:v>-0.0061358304583538</x:v>
      </x:c>
      <x:c r="L2713" s="9" t="n">
        <x:v>-0.007190499075394827</x:v>
      </x:c>
      <x:c r="M2713" s="9" t="n">
        <x:v>-0.0039485843904897</x:v>
      </x:c>
      <x:c r="N2713" s="9" t="n">
        <x:v>0.003241914684905127</x:v>
      </x:c>
    </x:row>
    <x:row r="2714">
      <x:c r="A2714" s="1" t="str">
        <x:v>2025Q1</x:v>
      </x:c>
      <x:c r="B2714" s="1" t="str">
        <x:v>009766.OF</x:v>
      </x:c>
      <x:c r="C2714" s="1" t="str">
        <x:v>安信平稳双利3个月持有混合A</x:v>
      </x:c>
      <x:c r="D2714" s="1" t="str">
        <x:v>安信基金</x:v>
      </x:c>
      <x:c r="E2714" s="9" t="n">
        <x:v>0.0547400910693302</x:v>
      </x:c>
      <x:c r="F2714" s="9" t="n">
        <x:v>0.5596210552291422</x:v>
      </x:c>
      <x:c r="G2714" s="9" t="n">
        <x:v>0.0288349600470035</x:v>
      </x:c>
      <x:c r="H2714" s="9" t="n">
        <x:v>0.6431961063454759</x:v>
      </x:c>
      <x:c r="I2714" s="9" t="str">
        <x:v>覆盖/杠杆异常</x:v>
      </x:c>
      <x:c r="J2714" s="9" t="n">
        <x:v>0.0125459507988814</x:v>
      </x:c>
      <x:c r="K2714" s="9" t="n">
        <x:v>0.0167355103051229</x:v>
      </x:c>
      <x:c r="L2714" s="9" t="n">
        <x:v>0.010052310426033165</x:v>
      </x:c>
      <x:c r="M2714" s="9" t="n">
        <x:v>0.0072537112010795</x:v>
      </x:c>
      <x:c r="N2714" s="9"/>
    </x:row>
    <x:row r="2715">
      <x:c r="A2715" s="1" t="str">
        <x:v>2025Q2</x:v>
      </x:c>
      <x:c r="B2715" s="1" t="str">
        <x:v>009766.OF</x:v>
      </x:c>
      <x:c r="C2715" s="1" t="str">
        <x:v>安信平稳双利3个月持有混合A</x:v>
      </x:c>
      <x:c r="D2715" s="1" t="str">
        <x:v>安信基金</x:v>
      </x:c>
      <x:c r="E2715" s="9" t="n">
        <x:v>0.0497707182150413</x:v>
      </x:c>
      <x:c r="F2715" s="9" t="n">
        <x:v>0.7770986178111176</x:v>
      </x:c>
      <x:c r="G2715" s="9" t="n">
        <x:v>0.0122585637622619</x:v>
      </x:c>
      <x:c r="H2715" s="9" t="n">
        <x:v>0.8391278997884207</x:v>
      </x:c>
      <x:c r="I2715" s="9" t="str">
        <x:v>可用</x:v>
      </x:c>
      <x:c r="J2715" s="9" t="n">
        <x:v>0.1790131298144346</x:v>
      </x:c>
      <x:c r="K2715" s="9" t="n">
        <x:v>-0.0093141564174268</x:v>
      </x:c>
      <x:c r="L2715" s="9" t="n">
        <x:v>0.0016715939627279163</x:v>
      </x:c>
      <x:c r="M2715" s="9" t="n">
        <x:v>-0.0010885948752301</x:v>
      </x:c>
      <x:c r="N2715" s="9" t="n">
        <x:v>-0.0027601888379580166</x:v>
      </x:c>
    </x:row>
    <x:row r="2716">
      <x:c r="A2716" s="1" t="str">
        <x:v>2025Q3</x:v>
      </x:c>
      <x:c r="B2716" s="1" t="str">
        <x:v>009766.OF</x:v>
      </x:c>
      <x:c r="C2716" s="1" t="str">
        <x:v>安信平稳双利3个月持有混合A</x:v>
      </x:c>
      <x:c r="D2716" s="1" t="str">
        <x:v>安信基金</x:v>
      </x:c>
      <x:c r="E2716" s="9" t="n">
        <x:v>0.0519985529201163</x:v>
      </x:c>
      <x:c r="F2716" s="9" t="n">
        <x:v>0.785551114790781</x:v>
      </x:c>
      <x:c r="G2716" s="9" t="n">
        <x:v>0.0298488847616916</x:v>
      </x:c>
      <x:c r="H2716" s="9" t="n">
        <x:v>0.8673985524725889</x:v>
      </x:c>
      <x:c r="I2716" s="9" t="str">
        <x:v>可用</x:v>
      </x:c>
      <x:c r="J2716" s="9" t="n">
        <x:v>-0.002316465870377</x:v>
      </x:c>
      <x:c r="K2716" s="9" t="n">
        <x:v>0.0053859744891888</x:v>
      </x:c>
      <x:c r="L2716" s="9" t="n">
        <x:v>0.004110505391068527</x:v>
      </x:c>
      <x:c r="M2716" s="9" t="n">
        <x:v>0.0096403722021962</x:v>
      </x:c>
      <x:c r="N2716" s="9" t="n">
        <x:v>0.005529866811127673</x:v>
      </x:c>
    </x:row>
    <x:row r="2717">
      <x:c r="A2717" s="1" t="str">
        <x:v>2025Q4</x:v>
      </x:c>
      <x:c r="B2717" s="1" t="str">
        <x:v>009766.OF</x:v>
      </x:c>
      <x:c r="C2717" s="1" t="str">
        <x:v>安信平稳双利3个月持有混合A</x:v>
      </x:c>
      <x:c r="D2717" s="1" t="str">
        <x:v>安信基金</x:v>
      </x:c>
      <x:c r="E2717" s="9" t="n">
        <x:v>0.0485609955947136</x:v>
      </x:c>
      <x:c r="F2717" s="9" t="n">
        <x:v>0.6056474616110762</x:v>
      </x:c>
      <x:c r="G2717" s="9" t="n">
        <x:v>0.0181369468219005</x:v>
      </x:c>
      <x:c r="H2717" s="9" t="n">
        <x:v>0.6723454040276903</x:v>
      </x:c>
      <x:c r="I2717" s="9" t="str">
        <x:v>覆盖/杠杆异常</x:v>
      </x:c>
      <x:c r="J2717" s="9" t="n">
        <x:v>-0.0388536352522925</x:v>
      </x:c>
      <x:c r="K2717" s="9" t="n">
        <x:v>0.0082560386605905</x:v>
      </x:c>
      <x:c r="L2717" s="9" t="n">
        <x:v>0.0031134776474243606</x:v>
      </x:c>
      <x:c r="M2717" s="9" t="n">
        <x:v>0.0248256393224841</x:v>
      </x:c>
      <x:c r="N2717" s="9"/>
    </x:row>
    <x:row r="2718">
      <x:c r="A2718" s="1" t="str">
        <x:v>2026Q1</x:v>
      </x:c>
      <x:c r="B2718" s="1" t="str">
        <x:v>009766.OF</x:v>
      </x:c>
      <x:c r="C2718" s="1" t="str">
        <x:v>安信平稳双利3个月持有混合A</x:v>
      </x:c>
      <x:c r="D2718" s="1" t="str">
        <x:v>安信基金</x:v>
      </x:c>
      <x:c r="E2718" s="9" t="n">
        <x:v>0.0452069131258727</x:v>
      </x:c>
      <x:c r="F2718" s="9" t="n">
        <x:v>0.7749327005286255</x:v>
      </x:c>
      <x:c r="G2718" s="9" t="n">
        <x:v>0.0046731063235587</x:v>
      </x:c>
      <x:c r="H2718" s="9" t="n">
        <x:v>0.8248127199780568</x:v>
      </x:c>
      <x:c r="I2718" s="9" t="str">
        <x:v>可用</x:v>
      </x:c>
      <x:c r="J2718" s="9" t="n">
        <x:v>0.1189604611184145</x:v>
      </x:c>
      <x:c r="K2718" s="9" t="n">
        <x:v>0.0119203404212993</x:v>
      </x:c>
      <x:c r="L2718" s="9" t="n">
        <x:v>0.014615296825091922</x:v>
      </x:c>
      <x:c r="M2718" s="9" t="n">
        <x:v>0.0077776877582436</x:v>
      </x:c>
      <x:c r="N2718" s="9" t="n">
        <x:v>-0.006837609066848322</x:v>
      </x:c>
    </x:row>
    <x:row r="2719">
      <x:c r="A2719" s="1" t="str">
        <x:v>2023Q1</x:v>
      </x:c>
      <x:c r="B2719" s="1" t="str">
        <x:v>009817.OF</x:v>
      </x:c>
      <x:c r="C2719" s="1" t="str">
        <x:v>红塔红土稳健精选混合型A</x:v>
      </x:c>
      <x:c r="D2719" s="1" t="str">
        <x:v>红塔红土</x:v>
      </x:c>
      <x:c r="E2719" s="9" t="n">
        <x:v>0.362794890251137</x:v>
      </x:c>
      <x:c r="F2719" s="9" t="n">
        <x:v>0.4020146873640497</x:v>
      </x:c>
      <x:c r="G2719" s="9" t="n">
        <x:v>0.0510694463120427</x:v>
      </x:c>
      <x:c r="H2719" s="9" t="n">
        <x:v>0.8158790239272293</x:v>
      </x:c>
      <x:c r="I2719" s="9" t="str">
        <x:v>可用</x:v>
      </x:c>
      <x:c r="J2719" s="9" t="n">
        <x:v>-0.0514647253840476</x:v>
      </x:c>
      <x:c r="K2719" s="9" t="n">
        <x:v>0.0167474576920587</x:v>
      </x:c>
      <x:c r="L2719" s="9" t="n">
        <x:v>-0.011938415429294826</x:v>
      </x:c>
      <x:c r="M2719" s="9" t="n">
        <x:v>-0.0196582911798017</x:v>
      </x:c>
      <x:c r="N2719" s="9" t="n">
        <x:v>-0.007719875750506873</x:v>
      </x:c>
    </x:row>
    <x:row r="2720">
      <x:c r="A2720" s="1" t="str">
        <x:v>2023Q2</x:v>
      </x:c>
      <x:c r="B2720" s="1" t="str">
        <x:v>009817.OF</x:v>
      </x:c>
      <x:c r="C2720" s="1" t="str">
        <x:v>红塔红土稳健精选混合型A</x:v>
      </x:c>
      <x:c r="D2720" s="1" t="str">
        <x:v>红塔红土</x:v>
      </x:c>
      <x:c r="E2720" s="9" t="n">
        <x:v>0.3309186663947798</x:v>
      </x:c>
      <x:c r="F2720" s="9" t="n">
        <x:v>0.4077820303833606</x:v>
      </x:c>
      <x:c r="G2720" s="9" t="n">
        <x:v>0.0292918819331158</x:v>
      </x:c>
      <x:c r="H2720" s="9" t="n">
        <x:v>0.7679925787112563</x:v>
      </x:c>
      <x:c r="I2720" s="9" t="str">
        <x:v>覆盖/杠杆异常</x:v>
      </x:c>
      <x:c r="J2720" s="9" t="n">
        <x:v>-0.0398001275228043</x:v>
      </x:c>
      <x:c r="K2720" s="9" t="n">
        <x:v>0.0067709071031718</x:v>
      </x:c>
      <x:c r="L2720" s="9" t="n">
        <x:v>-0.010409550876120053</x:v>
      </x:c>
      <x:c r="M2720" s="9" t="n">
        <x:v>-0.0278215224411689</x:v>
      </x:c>
      <x:c r="N2720" s="9"/>
    </x:row>
    <x:row r="2721">
      <x:c r="A2721" s="1" t="str">
        <x:v>2023Q3</x:v>
      </x:c>
      <x:c r="B2721" s="1" t="str">
        <x:v>009817.OF</x:v>
      </x:c>
      <x:c r="C2721" s="1" t="str">
        <x:v>红塔红土稳健精选混合型A</x:v>
      </x:c>
      <x:c r="D2721" s="1" t="str">
        <x:v>红塔红土</x:v>
      </x:c>
      <x:c r="E2721" s="9"/>
      <x:c r="F2721" s="9" t="n">
        <x:v>0.5933978535014006</x:v>
      </x:c>
      <x:c r="G2721" s="9" t="n">
        <x:v>0.0152863829131652</x:v>
      </x:c>
      <x:c r="H2721" s="9"/>
      <x:c r="I2721" s="9" t="str">
        <x:v>覆盖/杠杆异常</x:v>
      </x:c>
      <x:c r="J2721" s="9" t="n">
        <x:v>-0.0700389210520608</x:v>
      </x:c>
      <x:c r="K2721" s="9" t="n">
        <x:v>0.0140014361109186</x:v>
      </x:c>
      <x:c r="L2721" s="9"/>
      <x:c r="M2721" s="9" t="n">
        <x:v>0.0082073376948894</x:v>
      </x:c>
      <x:c r="N2721" s="9"/>
    </x:row>
    <x:row r="2722">
      <x:c r="A2722" s="1" t="str">
        <x:v>2023Q4</x:v>
      </x:c>
      <x:c r="B2722" s="1" t="str">
        <x:v>009817.OF</x:v>
      </x:c>
      <x:c r="C2722" s="1" t="str">
        <x:v>红塔红土稳健精选混合型A</x:v>
      </x:c>
      <x:c r="D2722" s="1" t="str">
        <x:v>红塔红土</x:v>
      </x:c>
      <x:c r="E2722" s="9"/>
      <x:c r="F2722" s="9" t="n">
        <x:v>0.4444090621749408</x:v>
      </x:c>
      <x:c r="G2722" s="9" t="n">
        <x:v>0.157818062322695</x:v>
      </x:c>
      <x:c r="H2722" s="9"/>
      <x:c r="I2722" s="9" t="str">
        <x:v>覆盖/杠杆异常</x:v>
      </x:c>
      <x:c r="J2722" s="9" t="n">
        <x:v>0.031001629210372</x:v>
      </x:c>
      <x:c r="K2722" s="9" t="n">
        <x:v>0.0198746052509315</x:v>
      </x:c>
      <x:c r="L2722" s="9"/>
      <x:c r="M2722" s="9" t="n">
        <x:v>0.012425022146618</x:v>
      </x:c>
      <x:c r="N2722" s="9"/>
    </x:row>
    <x:row r="2723">
      <x:c r="A2723" s="1" t="str">
        <x:v>2024Q1</x:v>
      </x:c>
      <x:c r="B2723" s="1" t="str">
        <x:v>009817.OF</x:v>
      </x:c>
      <x:c r="C2723" s="1" t="str">
        <x:v>红塔红土稳健精选混合型A</x:v>
      </x:c>
      <x:c r="D2723" s="1" t="str">
        <x:v>红塔红土</x:v>
      </x:c>
      <x:c r="E2723" s="9"/>
      <x:c r="F2723" s="9" t="n">
        <x:v>0.4975666420149305</x:v>
      </x:c>
      <x:c r="G2723" s="9" t="n">
        <x:v>0.4722726560036279</x:v>
      </x:c>
      <x:c r="H2723" s="9"/>
      <x:c r="I2723" s="9" t="str">
        <x:v>覆盖/杠杆异常</x:v>
      </x:c>
      <x:c r="J2723" s="9" t="n">
        <x:v>-0.0214333367255786</x:v>
      </x:c>
      <x:c r="K2723" s="9" t="n">
        <x:v>0.0174055286828451</x:v>
      </x:c>
      <x:c r="L2723" s="9"/>
      <x:c r="M2723" s="9" t="n">
        <x:v>0.0138595061183888</x:v>
      </x:c>
      <x:c r="N2723" s="9"/>
    </x:row>
    <x:row r="2724">
      <x:c r="A2724" s="1" t="str">
        <x:v>2024Q2</x:v>
      </x:c>
      <x:c r="B2724" s="1" t="str">
        <x:v>009817.OF</x:v>
      </x:c>
      <x:c r="C2724" s="1" t="str">
        <x:v>红塔红土稳健精选混合型A</x:v>
      </x:c>
      <x:c r="D2724" s="1" t="str">
        <x:v>红塔红土</x:v>
      </x:c>
      <x:c r="E2724" s="9"/>
      <x:c r="F2724" s="9" t="n">
        <x:v>0.6749537876078915</x:v>
      </x:c>
      <x:c r="G2724" s="9" t="n">
        <x:v>0.0921909783189478</x:v>
      </x:c>
      <x:c r="H2724" s="9"/>
      <x:c r="I2724" s="9" t="str">
        <x:v>覆盖/杠杆异常</x:v>
      </x:c>
      <x:c r="J2724" s="9" t="n">
        <x:v>0.1606714697572842</x:v>
      </x:c>
      <x:c r="K2724" s="9" t="n">
        <x:v>0.0089599220136762</x:v>
      </x:c>
      <x:c r="L2724" s="9"/>
      <x:c r="M2724" s="9" t="n">
        <x:v>0.0022957344560494</x:v>
      </x:c>
      <x:c r="N2724" s="9"/>
    </x:row>
    <x:row r="2725">
      <x:c r="A2725" s="1" t="str">
        <x:v>2024Q3</x:v>
      </x:c>
      <x:c r="B2725" s="1" t="str">
        <x:v>009817.OF</x:v>
      </x:c>
      <x:c r="C2725" s="1" t="str">
        <x:v>红塔红土稳健精选混合型A</x:v>
      </x:c>
      <x:c r="D2725" s="1" t="str">
        <x:v>红塔红土</x:v>
      </x:c>
      <x:c r="E2725" s="9"/>
      <x:c r="F2725" s="9" t="n">
        <x:v>0.1651864865744507</x:v>
      </x:c>
      <x:c r="G2725" s="9" t="n">
        <x:v>0.849013986167616</x:v>
      </x:c>
      <x:c r="H2725" s="9"/>
      <x:c r="I2725" s="9" t="str">
        <x:v>覆盖/杠杆异常</x:v>
      </x:c>
      <x:c r="J2725" s="9" t="n">
        <x:v>-0.0206428811428998</x:v>
      </x:c>
      <x:c r="K2725" s="9" t="n">
        <x:v>0.0278751222406441</x:v>
      </x:c>
      <x:c r="L2725" s="9"/>
      <x:c r="M2725" s="9" t="n">
        <x:v>0.0265486663113609</x:v>
      </x:c>
      <x:c r="N2725" s="9"/>
    </x:row>
    <x:row r="2726">
      <x:c r="A2726" s="1" t="str">
        <x:v>2024Q4</x:v>
      </x:c>
      <x:c r="B2726" s="1" t="str">
        <x:v>009817.OF</x:v>
      </x:c>
      <x:c r="C2726" s="1" t="str">
        <x:v>红塔红土稳健精选混合型A</x:v>
      </x:c>
      <x:c r="D2726" s="1" t="str">
        <x:v>红塔红土</x:v>
      </x:c>
      <x:c r="E2726" s="9"/>
      <x:c r="F2726" s="9" t="n">
        <x:v>0.5037139923825645</x:v>
      </x:c>
      <x:c r="G2726" s="9" t="n">
        <x:v>0.2252883681760474</x:v>
      </x:c>
      <x:c r="H2726" s="9"/>
      <x:c r="I2726" s="9" t="str">
        <x:v>覆盖/杠杆异常</x:v>
      </x:c>
      <x:c r="J2726" s="9" t="n">
        <x:v>-0.0120968459253197</x:v>
      </x:c>
      <x:c r="K2726" s="9" t="n">
        <x:v>-0.0061358304583538</x:v>
      </x:c>
      <x:c r="L2726" s="9"/>
      <x:c r="M2726" s="9" t="n">
        <x:v>-0.0173428011193815</x:v>
      </x:c>
      <x:c r="N2726" s="9"/>
    </x:row>
    <x:row r="2727">
      <x:c r="A2727" s="1" t="str">
        <x:v>2025Q1</x:v>
      </x:c>
      <x:c r="B2727" s="1" t="str">
        <x:v>009817.OF</x:v>
      </x:c>
      <x:c r="C2727" s="1" t="str">
        <x:v>红塔红土稳健精选混合型A</x:v>
      </x:c>
      <x:c r="D2727" s="1" t="str">
        <x:v>红塔红土</x:v>
      </x:c>
      <x:c r="E2727" s="9" t="n">
        <x:v>0.0473765730880929</x:v>
      </x:c>
      <x:c r="F2727" s="9" t="n">
        <x:v>0.4406096776379477</x:v>
      </x:c>
      <x:c r="G2727" s="9" t="n">
        <x:v>0.1748884211035818</x:v>
      </x:c>
      <x:c r="H2727" s="9" t="n">
        <x:v>0.6628746718296225</x:v>
      </x:c>
      <x:c r="I2727" s="9" t="str">
        <x:v>覆盖/杠杆异常</x:v>
      </x:c>
      <x:c r="J2727" s="9" t="n">
        <x:v>0.0125459507988814</x:v>
      </x:c>
      <x:c r="K2727" s="9" t="n">
        <x:v>0.0167355103051229</x:v>
      </x:c>
      <x:c r="L2727" s="9" t="n">
        <x:v>0.007968211955629577</x:v>
      </x:c>
      <x:c r="M2727" s="9" t="n">
        <x:v>0.0338528312753356</x:v>
      </x:c>
      <x:c r="N2727" s="9"/>
    </x:row>
    <x:row r="2728">
      <x:c r="A2728" s="1" t="str">
        <x:v>2025Q2</x:v>
      </x:c>
      <x:c r="B2728" s="1" t="str">
        <x:v>009817.OF</x:v>
      </x:c>
      <x:c r="C2728" s="1" t="str">
        <x:v>红塔红土稳健精选混合型A</x:v>
      </x:c>
      <x:c r="D2728" s="1" t="str">
        <x:v>红塔红土</x:v>
      </x:c>
      <x:c r="E2728" s="9" t="n">
        <x:v>0.1774263710618436</x:v>
      </x:c>
      <x:c r="F2728" s="9" t="n">
        <x:v>0.4097640700116686</x:v>
      </x:c>
      <x:c r="G2728" s="9" t="n">
        <x:v>0.1080583512252042</x:v>
      </x:c>
      <x:c r="H2728" s="9" t="n">
        <x:v>0.6952487922987165</x:v>
      </x:c>
      <x:c r="I2728" s="9" t="str">
        <x:v>覆盖/杠杆异常</x:v>
      </x:c>
      <x:c r="J2728" s="9" t="n">
        <x:v>0.1790131298144346</x:v>
      </x:c>
      <x:c r="K2728" s="9" t="n">
        <x:v>-0.0093141564174268</x:v>
      </x:c>
      <x:c r="L2728" s="9" t="n">
        <x:v>0.027945043353067744</x:v>
      </x:c>
      <x:c r="M2728" s="9" t="n">
        <x:v>0.1068184057903585</x:v>
      </x:c>
      <x:c r="N2728" s="9"/>
    </x:row>
    <x:row r="2729">
      <x:c r="A2729" s="1" t="str">
        <x:v>2025Q3</x:v>
      </x:c>
      <x:c r="B2729" s="1" t="str">
        <x:v>009817.OF</x:v>
      </x:c>
      <x:c r="C2729" s="1" t="str">
        <x:v>红塔红土稳健精选混合型A</x:v>
      </x:c>
      <x:c r="D2729" s="1" t="str">
        <x:v>红塔红土</x:v>
      </x:c>
      <x:c r="E2729" s="9" t="n">
        <x:v>0.2651481375358166</x:v>
      </x:c>
      <x:c r="F2729" s="9" t="n">
        <x:v>0.3401939667621776</x:v>
      </x:c>
      <x:c r="G2729" s="9" t="n">
        <x:v>0.1061860361031518</x:v>
      </x:c>
      <x:c r="H2729" s="9" t="n">
        <x:v>0.7115281404011461</x:v>
      </x:c>
      <x:c r="I2729" s="9" t="str">
        <x:v>覆盖/杠杆异常</x:v>
      </x:c>
      <x:c r="J2729" s="9" t="n">
        <x:v>-0.002316465870377</x:v>
      </x:c>
      <x:c r="K2729" s="9" t="n">
        <x:v>0.0053859744891888</x:v>
      </x:c>
      <x:c r="L2729" s="9" t="n">
        <x:v>0.0012180694151612851</x:v>
      </x:c>
      <x:c r="M2729" s="9" t="n">
        <x:v>-0.0167764022503646</x:v>
      </x:c>
      <x:c r="N2729" s="9"/>
    </x:row>
    <x:row r="2730">
      <x:c r="A2730" s="1" t="str">
        <x:v>2025Q4</x:v>
      </x:c>
      <x:c r="B2730" s="1" t="str">
        <x:v>009817.OF</x:v>
      </x:c>
      <x:c r="C2730" s="1" t="str">
        <x:v>红塔红土稳健精选混合型A</x:v>
      </x:c>
      <x:c r="D2730" s="1" t="str">
        <x:v>红塔红土</x:v>
      </x:c>
      <x:c r="E2730" s="9" t="n">
        <x:v>0.2519282993197279</x:v>
      </x:c>
      <x:c r="F2730" s="9" t="n">
        <x:v>0.3919707353741496</x:v>
      </x:c>
      <x:c r="G2730" s="9" t="n">
        <x:v>0.0714273149659864</x:v>
      </x:c>
      <x:c r="H2730" s="9" t="n">
        <x:v>0.715326349659864</x:v>
      </x:c>
      <x:c r="I2730" s="9" t="str">
        <x:v>覆盖/杠杆异常</x:v>
      </x:c>
      <x:c r="J2730" s="9" t="n">
        <x:v>-0.0388536352522925</x:v>
      </x:c>
      <x:c r="K2730" s="9" t="n">
        <x:v>0.0082560386605905</x:v>
      </x:c>
      <x:c r="L2730" s="9" t="n">
        <x:v>-0.006552204706430007</x:v>
      </x:c>
      <x:c r="M2730" s="9" t="n">
        <x:v>-0.0115585786955484</x:v>
      </x:c>
      <x:c r="N2730" s="9"/>
    </x:row>
    <x:row r="2731">
      <x:c r="A2731" s="1" t="str">
        <x:v>2026Q1</x:v>
      </x:c>
      <x:c r="B2731" s="1" t="str">
        <x:v>009817.OF</x:v>
      </x:c>
      <x:c r="C2731" s="1" t="str">
        <x:v>红塔红土稳健精选混合型A</x:v>
      </x:c>
      <x:c r="D2731" s="1" t="str">
        <x:v>红塔红土</x:v>
      </x:c>
      <x:c r="E2731" s="9" t="n">
        <x:v>0.2656363193768257</x:v>
      </x:c>
      <x:c r="F2731" s="9" t="n">
        <x:v>0.554129446932814</x:v>
      </x:c>
      <x:c r="G2731" s="9" t="n">
        <x:v>0.1553420243427458</x:v>
      </x:c>
      <x:c r="H2731" s="9" t="n">
        <x:v>0.9751077906523854</x:v>
      </x:c>
      <x:c r="I2731" s="9" t="str">
        <x:v>可用</x:v>
      </x:c>
      <x:c r="J2731" s="9" t="n">
        <x:v>0.1189604611184145</x:v>
      </x:c>
      <x:c r="K2731" s="9" t="n">
        <x:v>0.0119203404212993</x:v>
      </x:c>
      <x:c r="L2731" s="9" t="n">
        <x:v>0.03820563068777106</x:v>
      </x:c>
      <x:c r="M2731" s="9" t="n">
        <x:v>0.097819028042783</x:v>
      </x:c>
      <x:c r="N2731" s="9" t="n">
        <x:v>0.05961339735501194</x:v>
      </x:c>
    </x:row>
    <x:row r="2732">
      <x:c r="A2732" s="1" t="str">
        <x:v>2023Q1</x:v>
      </x:c>
      <x:c r="B2732" s="1" t="str">
        <x:v>009902.OF</x:v>
      </x:c>
      <x:c r="C2732" s="1" t="str">
        <x:v>易方达悦享一年持有混合A</x:v>
      </x:c>
      <x:c r="D2732" s="1" t="str">
        <x:v>易方达基金</x:v>
      </x:c>
      <x:c r="E2732" s="9" t="n">
        <x:v>0.1302969163848892</x:v>
      </x:c>
      <x:c r="F2732" s="9" t="n">
        <x:v>1.0622893152921151</x:v>
      </x:c>
      <x:c r="G2732" s="9" t="n">
        <x:v>0.0313238507848713</x:v>
      </x:c>
      <x:c r="H2732" s="9" t="n">
        <x:v>1.2239100824618756</x:v>
      </x:c>
      <x:c r="I2732" s="9" t="str">
        <x:v>覆盖/杠杆异常</x:v>
      </x:c>
      <x:c r="J2732" s="9" t="n">
        <x:v>-0.0514647253840476</x:v>
      </x:c>
      <x:c r="K2732" s="9" t="n">
        <x:v>0.0167474576920587</x:v>
      </x:c>
      <x:c r="L2732" s="9" t="n">
        <x:v>0.011084950344444169</x:v>
      </x:c>
      <x:c r="M2732" s="9" t="n">
        <x:v>0.0041306796845663</x:v>
      </x:c>
      <x:c r="N2732" s="9"/>
    </x:row>
    <x:row r="2733">
      <x:c r="A2733" s="1" t="str">
        <x:v>2023Q2</x:v>
      </x:c>
      <x:c r="B2733" s="1" t="str">
        <x:v>009902.OF</x:v>
      </x:c>
      <x:c r="C2733" s="1" t="str">
        <x:v>易方达悦享一年持有混合A</x:v>
      </x:c>
      <x:c r="D2733" s="1" t="str">
        <x:v>易方达基金</x:v>
      </x:c>
      <x:c r="E2733" s="9" t="n">
        <x:v>0.1770458020492422</x:v>
      </x:c>
      <x:c r="F2733" s="9" t="n">
        <x:v>0.9870989886335028</x:v>
      </x:c>
      <x:c r="G2733" s="9" t="n">
        <x:v>0.0257362971778863</x:v>
      </x:c>
      <x:c r="H2733" s="9" t="n">
        <x:v>1.1898810878606312</x:v>
      </x:c>
      <x:c r="I2733" s="9" t="str">
        <x:v>可用</x:v>
      </x:c>
      <x:c r="J2733" s="9" t="n">
        <x:v>-0.0398001275228043</x:v>
      </x:c>
      <x:c r="K2733" s="9" t="n">
        <x:v>0.0067709071031718</x:v>
      </x:c>
      <x:c r="L2733" s="9" t="n">
        <x:v>-0.0003628899452647223</x:v>
      </x:c>
      <x:c r="M2733" s="9" t="n">
        <x:v>0.0021503365744202</x:v>
      </x:c>
      <x:c r="N2733" s="9" t="n">
        <x:v>0.002513226519684922</x:v>
      </x:c>
    </x:row>
    <x:row r="2734">
      <x:c r="A2734" s="1" t="str">
        <x:v>2023Q3</x:v>
      </x:c>
      <x:c r="B2734" s="1" t="str">
        <x:v>009902.OF</x:v>
      </x:c>
      <x:c r="C2734" s="1" t="str">
        <x:v>易方达悦享一年持有混合A</x:v>
      </x:c>
      <x:c r="D2734" s="1" t="str">
        <x:v>易方达基金</x:v>
      </x:c>
      <x:c r="E2734" s="9" t="n">
        <x:v>0.2008227717316316</x:v>
      </x:c>
      <x:c r="F2734" s="9" t="n">
        <x:v>1.002401888941589</x:v>
      </x:c>
      <x:c r="G2734" s="9" t="n">
        <x:v>0.0187983969615959</x:v>
      </x:c>
      <x:c r="H2734" s="9" t="n">
        <x:v>1.2220230576348166</x:v>
      </x:c>
      <x:c r="I2734" s="9" t="str">
        <x:v>覆盖/杠杆异常</x:v>
      </x:c>
      <x:c r="J2734" s="9" t="n">
        <x:v>-0.0700389210520608</x:v>
      </x:c>
      <x:c r="K2734" s="9" t="n">
        <x:v>0.0140014361109186</x:v>
      </x:c>
      <x:c r="L2734" s="9" t="n">
        <x:v>-0.00003034424928799115</x:v>
      </x:c>
      <x:c r="M2734" s="9" t="n">
        <x:v>-0.01054202817427</x:v>
      </x:c>
      <x:c r="N2734" s="9"/>
    </x:row>
    <x:row r="2735">
      <x:c r="A2735" s="1" t="str">
        <x:v>2023Q4</x:v>
      </x:c>
      <x:c r="B2735" s="1" t="str">
        <x:v>009902.OF</x:v>
      </x:c>
      <x:c r="C2735" s="1" t="str">
        <x:v>易方达悦享一年持有混合A</x:v>
      </x:c>
      <x:c r="D2735" s="1" t="str">
        <x:v>易方达基金</x:v>
      </x:c>
      <x:c r="E2735" s="9" t="n">
        <x:v>0.2088837071393723</x:v>
      </x:c>
      <x:c r="F2735" s="9" t="n">
        <x:v>1.013699144234835</x:v>
      </x:c>
      <x:c r="G2735" s="9" t="n">
        <x:v>0.0041890951862091</x:v>
      </x:c>
      <x:c r="H2735" s="9" t="n">
        <x:v>1.2267719465604165</x:v>
      </x:c>
      <x:c r="I2735" s="9" t="str">
        <x:v>覆盖/杠杆异常</x:v>
      </x:c>
      <x:c r="J2735" s="9" t="n">
        <x:v>0.031001629210372</x:v>
      </x:c>
      <x:c r="K2735" s="9" t="n">
        <x:v>0.0198746052509315</x:v>
      </x:c>
      <x:c r="L2735" s="9" t="n">
        <x:v>0.02662260557169718</x:v>
      </x:c>
      <x:c r="M2735" s="9" t="n">
        <x:v>0.0085800490288516</x:v>
      </x:c>
      <x:c r="N2735" s="9"/>
    </x:row>
    <x:row r="2736">
      <x:c r="A2736" s="1" t="str">
        <x:v>2024Q1</x:v>
      </x:c>
      <x:c r="B2736" s="1" t="str">
        <x:v>009902.OF</x:v>
      </x:c>
      <x:c r="C2736" s="1" t="str">
        <x:v>易方达悦享一年持有混合A</x:v>
      </x:c>
      <x:c r="D2736" s="1" t="str">
        <x:v>易方达基金</x:v>
      </x:c>
      <x:c r="E2736" s="9" t="n">
        <x:v>0.151285971967528</x:v>
      </x:c>
      <x:c r="F2736" s="9" t="n">
        <x:v>0.8839673284891097</x:v>
      </x:c>
      <x:c r="G2736" s="9" t="n">
        <x:v>0.0084430028268039</x:v>
      </x:c>
      <x:c r="H2736" s="9" t="n">
        <x:v>1.0436963032834417</x:v>
      </x:c>
      <x:c r="I2736" s="9" t="str">
        <x:v>可用</x:v>
      </x:c>
      <x:c r="J2736" s="9" t="n">
        <x:v>-0.0214333367255786</x:v>
      </x:c>
      <x:c r="K2736" s="9" t="n">
        <x:v>0.0174055286828451</x:v>
      </x:c>
      <x:c r="L2736" s="9" t="n">
        <x:v>0.012143355511678684</x:v>
      </x:c>
      <x:c r="M2736" s="9" t="n">
        <x:v>0.0044872394129193</x:v>
      </x:c>
      <x:c r="N2736" s="9" t="n">
        <x:v>-0.007656116098759384</x:v>
      </x:c>
    </x:row>
    <x:row r="2737">
      <x:c r="A2737" s="1" t="str">
        <x:v>2024Q2</x:v>
      </x:c>
      <x:c r="B2737" s="1" t="str">
        <x:v>009902.OF</x:v>
      </x:c>
      <x:c r="C2737" s="1" t="str">
        <x:v>易方达悦享一年持有混合A</x:v>
      </x:c>
      <x:c r="D2737" s="1" t="str">
        <x:v>易方达基金</x:v>
      </x:c>
      <x:c r="E2737" s="9" t="n">
        <x:v>0.1542585500188227</x:v>
      </x:c>
      <x:c r="F2737" s="9" t="n">
        <x:v>1.0534235407065442</x:v>
      </x:c>
      <x:c r="G2737" s="9" t="n">
        <x:v>0.004156381426958</x:v>
      </x:c>
      <x:c r="H2737" s="9" t="n">
        <x:v>1.211838472152325</x:v>
      </x:c>
      <x:c r="I2737" s="9" t="str">
        <x:v>覆盖/杠杆异常</x:v>
      </x:c>
      <x:c r="J2737" s="9" t="n">
        <x:v>0.1606714697572842</x:v>
      </x:c>
      <x:c r="K2737" s="9" t="n">
        <x:v>0.0089599220136762</x:v>
      </x:c>
      <x:c r="L2737" s="9" t="n">
        <x:v>0.03422354072625307</x:v>
      </x:c>
      <x:c r="M2737" s="9" t="n">
        <x:v>0.0031642624476502</x:v>
      </x:c>
      <x:c r="N2737" s="9"/>
    </x:row>
    <x:row r="2738">
      <x:c r="A2738" s="1" t="str">
        <x:v>2024Q3</x:v>
      </x:c>
      <x:c r="B2738" s="1" t="str">
        <x:v>009902.OF</x:v>
      </x:c>
      <x:c r="C2738" s="1" t="str">
        <x:v>易方达悦享一年持有混合A</x:v>
      </x:c>
      <x:c r="D2738" s="1" t="str">
        <x:v>易方达基金</x:v>
      </x:c>
      <x:c r="E2738" s="9" t="n">
        <x:v>0.0635720011027462</x:v>
      </x:c>
      <x:c r="F2738" s="9" t="n">
        <x:v>1.0600064161382674</x:v>
      </x:c>
      <x:c r="G2738" s="9" t="n">
        <x:v>0.0065374204008058</x:v>
      </x:c>
      <x:c r="H2738" s="9" t="n">
        <x:v>1.1301158376418194</x:v>
      </x:c>
      <x:c r="I2738" s="9" t="str">
        <x:v>可用</x:v>
      </x:c>
      <x:c r="J2738" s="9" t="n">
        <x:v>-0.0206428811428998</x:v>
      </x:c>
      <x:c r="K2738" s="9" t="n">
        <x:v>0.0278751222406441</x:v>
      </x:c>
      <x:c r="L2738" s="9" t="n">
        <x:v>0.028235499162940977</x:v>
      </x:c>
      <x:c r="M2738" s="9" t="n">
        <x:v>0.0274608034140457</x:v>
      </x:c>
      <x:c r="N2738" s="9" t="n">
        <x:v>-0.000774695748895278</x:v>
      </x:c>
    </x:row>
    <x:row r="2739">
      <x:c r="A2739" s="1" t="str">
        <x:v>2024Q4</x:v>
      </x:c>
      <x:c r="B2739" s="1" t="str">
        <x:v>009902.OF</x:v>
      </x:c>
      <x:c r="C2739" s="1" t="str">
        <x:v>易方达悦享一年持有混合A</x:v>
      </x:c>
      <x:c r="D2739" s="1" t="str">
        <x:v>易方达基金</x:v>
      </x:c>
      <x:c r="E2739" s="9" t="n">
        <x:v>0.1012687098058274</x:v>
      </x:c>
      <x:c r="F2739" s="9" t="n">
        <x:v>1.0387390219398736</x:v>
      </x:c>
      <x:c r="G2739" s="9" t="n">
        <x:v>0.0097253231734129</x:v>
      </x:c>
      <x:c r="H2739" s="9" t="n">
        <x:v>1.1497330549191138</x:v>
      </x:c>
      <x:c r="I2739" s="9" t="str">
        <x:v>可用</x:v>
      </x:c>
      <x:c r="J2739" s="9" t="n">
        <x:v>-0.0120968459253197</x:v>
      </x:c>
      <x:c r="K2739" s="9" t="n">
        <x:v>-0.0061358304583538</x:v>
      </x:c>
      <x:c r="L2739" s="9" t="n">
        <x:v>-0.007598558508676319</x:v>
      </x:c>
      <x:c r="M2739" s="9" t="n">
        <x:v>0.002528216704289</x:v>
      </x:c>
      <x:c r="N2739" s="9" t="n">
        <x:v>0.01012677521296532</x:v>
      </x:c>
    </x:row>
    <x:row r="2740">
      <x:c r="A2740" s="1" t="str">
        <x:v>2025Q1</x:v>
      </x:c>
      <x:c r="B2740" s="1" t="str">
        <x:v>009902.OF</x:v>
      </x:c>
      <x:c r="C2740" s="1" t="str">
        <x:v>易方达悦享一年持有混合A</x:v>
      </x:c>
      <x:c r="D2740" s="1" t="str">
        <x:v>易方达基金</x:v>
      </x:c>
      <x:c r="E2740" s="9" t="n">
        <x:v>0.1131588357481728</x:v>
      </x:c>
      <x:c r="F2740" s="9" t="n">
        <x:v>1.1412974409539685</x:v>
      </x:c>
      <x:c r="G2740" s="9" t="n">
        <x:v>0.013567032491345</x:v>
      </x:c>
      <x:c r="H2740" s="9" t="n">
        <x:v>1.2680233091934863</x:v>
      </x:c>
      <x:c r="I2740" s="9" t="str">
        <x:v>覆盖/杠杆异常</x:v>
      </x:c>
      <x:c r="J2740" s="9" t="n">
        <x:v>0.0125459507988814</x:v>
      </x:c>
      <x:c r="K2740" s="9" t="n">
        <x:v>0.0167355103051229</x:v>
      </x:c>
      <x:c r="L2740" s="9" t="n">
        <x:v>0.020519880270050812</x:v>
      </x:c>
      <x:c r="M2740" s="9" t="n">
        <x:v>0.0161217688912906</x:v>
      </x:c>
      <x:c r="N2740" s="9"/>
    </x:row>
    <x:row r="2741">
      <x:c r="A2741" s="1" t="str">
        <x:v>2025Q2</x:v>
      </x:c>
      <x:c r="B2741" s="1" t="str">
        <x:v>009902.OF</x:v>
      </x:c>
      <x:c r="C2741" s="1" t="str">
        <x:v>易方达悦享一年持有混合A</x:v>
      </x:c>
      <x:c r="D2741" s="1" t="str">
        <x:v>易方达基金</x:v>
      </x:c>
      <x:c r="E2741" s="9" t="n">
        <x:v>0.1021173841371918</x:v>
      </x:c>
      <x:c r="F2741" s="9" t="n">
        <x:v>1.167615606698821</x:v>
      </x:c>
      <x:c r="G2741" s="9" t="n">
        <x:v>0.0219878114951768</x:v>
      </x:c>
      <x:c r="H2741" s="9" t="n">
        <x:v>1.2917208023311897</x:v>
      </x:c>
      <x:c r="I2741" s="9" t="str">
        <x:v>覆盖/杠杆异常</x:v>
      </x:c>
      <x:c r="J2741" s="9" t="n">
        <x:v>0.1790131298144346</x:v>
      </x:c>
      <x:c r="K2741" s="9" t="n">
        <x:v>-0.0093141564174268</x:v>
      </x:c>
      <x:c r="L2741" s="9" t="n">
        <x:v>0.007404998146640088</x:v>
      </x:c>
      <x:c r="M2741" s="9" t="n">
        <x:v>0.0111682325828752</x:v>
      </x:c>
      <x:c r="N2741" s="9"/>
    </x:row>
    <x:row r="2742">
      <x:c r="A2742" s="1" t="str">
        <x:v>2025Q3</x:v>
      </x:c>
      <x:c r="B2742" s="1" t="str">
        <x:v>009902.OF</x:v>
      </x:c>
      <x:c r="C2742" s="1" t="str">
        <x:v>易方达悦享一年持有混合A</x:v>
      </x:c>
      <x:c r="D2742" s="1" t="str">
        <x:v>易方达基金</x:v>
      </x:c>
      <x:c r="E2742" s="9" t="n">
        <x:v>0.2158200541056848</x:v>
      </x:c>
      <x:c r="F2742" s="9" t="n">
        <x:v>0.8928536087197657</x:v>
      </x:c>
      <x:c r="G2742" s="9" t="n">
        <x:v>0.0112264984439993</x:v>
      </x:c>
      <x:c r="H2742" s="9" t="n">
        <x:v>1.11990016126945</x:v>
      </x:c>
      <x:c r="I2742" s="9" t="str">
        <x:v>可用</x:v>
      </x:c>
      <x:c r="J2742" s="9" t="n">
        <x:v>-0.002316465870377</x:v>
      </x:c>
      <x:c r="K2742" s="9" t="n">
        <x:v>0.0053859744891888</x:v>
      </x:c>
      <x:c r="L2742" s="9" t="n">
        <x:v>0.00430894696966608</x:v>
      </x:c>
      <x:c r="M2742" s="9" t="n">
        <x:v>0.0021914446002804</x:v>
      </x:c>
      <x:c r="N2742" s="9" t="n">
        <x:v>-0.0021175023693856803</x:v>
      </x:c>
    </x:row>
    <x:row r="2743">
      <x:c r="A2743" s="1" t="str">
        <x:v>2025Q4</x:v>
      </x:c>
      <x:c r="B2743" s="1" t="str">
        <x:v>009902.OF</x:v>
      </x:c>
      <x:c r="C2743" s="1" t="str">
        <x:v>易方达悦享一年持有混合A</x:v>
      </x:c>
      <x:c r="D2743" s="1" t="str">
        <x:v>易方达基金</x:v>
      </x:c>
      <x:c r="E2743" s="9" t="n">
        <x:v>0.2116217919560759</x:v>
      </x:c>
      <x:c r="F2743" s="9" t="n">
        <x:v>0.9757855577826288</x:v>
      </x:c>
      <x:c r="G2743" s="9" t="n">
        <x:v>0.0126643751405702</x:v>
      </x:c>
      <x:c r="H2743" s="9" t="n">
        <x:v>1.2000717248792747</x:v>
      </x:c>
      <x:c r="I2743" s="9" t="str">
        <x:v>覆盖/杠杆异常</x:v>
      </x:c>
      <x:c r="J2743" s="9" t="n">
        <x:v>-0.0388536352522925</x:v>
      </x:c>
      <x:c r="K2743" s="9" t="n">
        <x:v>0.0082560386605905</x:v>
      </x:c>
      <x:c r="L2743" s="9" t="n">
        <x:v>-0.0001661526265986507</x:v>
      </x:c>
      <x:c r="M2743" s="9" t="n">
        <x:v>-0.0083967462608239</x:v>
      </x:c>
      <x:c r="N2743" s="9"/>
    </x:row>
    <x:row r="2744">
      <x:c r="A2744" s="1" t="str">
        <x:v>2026Q1</x:v>
      </x:c>
      <x:c r="B2744" s="1" t="str">
        <x:v>009902.OF</x:v>
      </x:c>
      <x:c r="C2744" s="1" t="str">
        <x:v>易方达悦享一年持有混合A</x:v>
      </x:c>
      <x:c r="D2744" s="1" t="str">
        <x:v>易方达基金</x:v>
      </x:c>
      <x:c r="E2744" s="9" t="n">
        <x:v>0.2655744338306907</x:v>
      </x:c>
      <x:c r="F2744" s="9" t="n">
        <x:v>0.968348719506019</x:v>
      </x:c>
      <x:c r="G2744" s="9" t="n">
        <x:v>0.0129842617943823</x:v>
      </x:c>
      <x:c r="H2744" s="9" t="n">
        <x:v>1.246907415131092</x:v>
      </x:c>
      <x:c r="I2744" s="9" t="str">
        <x:v>覆盖/杠杆异常</x:v>
      </x:c>
      <x:c r="J2744" s="9" t="n">
        <x:v>0.1189604611184145</x:v>
      </x:c>
      <x:c r="K2744" s="9" t="n">
        <x:v>0.0119203404212993</x:v>
      </x:c>
      <x:c r="L2744" s="9" t="n">
        <x:v>0.043135903492801844</x:v>
      </x:c>
      <x:c r="M2744" s="9" t="n">
        <x:v>0.0009702743230133</x:v>
      </x:c>
      <x:c r="N2744" s="9"/>
    </x:row>
    <x:row r="2745">
      <x:c r="A2745" s="1" t="str">
        <x:v>2023Q1</x:v>
      </x:c>
      <x:c r="B2745" s="1" t="str">
        <x:v>009965.OF</x:v>
      </x:c>
      <x:c r="C2745" s="1" t="str">
        <x:v>宝盈祥琪混合A</x:v>
      </x:c>
      <x:c r="D2745" s="1" t="str">
        <x:v>宝盈基金</x:v>
      </x:c>
      <x:c r="E2745" s="9" t="n">
        <x:v>0.4339454518529015</x:v>
      </x:c>
      <x:c r="F2745" s="9" t="n">
        <x:v>0.557983960957982</x:v>
      </x:c>
      <x:c r="G2745" s="9" t="n">
        <x:v>0.0097031765039325</x:v>
      </x:c>
      <x:c r="H2745" s="9" t="n">
        <x:v>1.0016325893148161</x:v>
      </x:c>
      <x:c r="I2745" s="9" t="str">
        <x:v>可用</x:v>
      </x:c>
      <x:c r="J2745" s="9" t="n">
        <x:v>-0.0514647253840476</x:v>
      </x:c>
      <x:c r="K2745" s="9" t="n">
        <x:v>0.0167474576920587</x:v>
      </x:c>
      <x:c r="L2745" s="9" t="n">
        <x:v>-0.012988070732274891</x:v>
      </x:c>
      <x:c r="M2745" s="9" t="n">
        <x:v>-0.0180083610247614</x:v>
      </x:c>
      <x:c r="N2745" s="9" t="n">
        <x:v>-0.005020290292486507</x:v>
      </x:c>
    </x:row>
    <x:row r="2746">
      <x:c r="A2746" s="1" t="str">
        <x:v>2023Q2</x:v>
      </x:c>
      <x:c r="B2746" s="1" t="str">
        <x:v>009965.OF</x:v>
      </x:c>
      <x:c r="C2746" s="1" t="str">
        <x:v>宝盈祥琪混合A</x:v>
      </x:c>
      <x:c r="D2746" s="1" t="str">
        <x:v>宝盈基金</x:v>
      </x:c>
      <x:c r="E2746" s="9" t="n">
        <x:v>0.4401723067968185</x:v>
      </x:c>
      <x:c r="F2746" s="9" t="n">
        <x:v>0.5693601462039045</x:v>
      </x:c>
      <x:c r="G2746" s="9" t="n">
        <x:v>0.0098042311641359</x:v>
      </x:c>
      <x:c r="H2746" s="9" t="n">
        <x:v>1.019336684164859</x:v>
      </x:c>
      <x:c r="I2746" s="9" t="str">
        <x:v>可用</x:v>
      </x:c>
      <x:c r="J2746" s="9" t="n">
        <x:v>-0.0398001275228043</x:v>
      </x:c>
      <x:c r="K2746" s="9" t="n">
        <x:v>0.0067709071031718</x:v>
      </x:c>
      <x:c r="L2746" s="9" t="n">
        <x:v>-0.01366382928432536</x:v>
      </x:c>
      <x:c r="M2746" s="9" t="n">
        <x:v>0.0091693046610632</x:v>
      </x:c>
      <x:c r="N2746" s="9" t="n">
        <x:v>0.02283313394538856</x:v>
      </x:c>
    </x:row>
    <x:row r="2747">
      <x:c r="A2747" s="1" t="str">
        <x:v>2023Q3</x:v>
      </x:c>
      <x:c r="B2747" s="1" t="str">
        <x:v>009965.OF</x:v>
      </x:c>
      <x:c r="C2747" s="1" t="str">
        <x:v>宝盈祥琪混合A</x:v>
      </x:c>
      <x:c r="D2747" s="1" t="str">
        <x:v>宝盈基金</x:v>
      </x:c>
      <x:c r="E2747" s="9" t="n">
        <x:v>0.4346175677128116</x:v>
      </x:c>
      <x:c r="F2747" s="9" t="n">
        <x:v>0.6348529446116364</x:v>
      </x:c>
      <x:c r="G2747" s="9" t="n">
        <x:v>0.0039144462596732</x:v>
      </x:c>
      <x:c r="H2747" s="9" t="n">
        <x:v>1.0733849585841213</x:v>
      </x:c>
      <x:c r="I2747" s="9" t="str">
        <x:v>可用</x:v>
      </x:c>
      <x:c r="J2747" s="9" t="n">
        <x:v>-0.0700389210520608</x:v>
      </x:c>
      <x:c r="K2747" s="9" t="n">
        <x:v>0.0140014361109186</x:v>
      </x:c>
      <x:c r="L2747" s="9" t="n">
        <x:v>-0.02155129256906793</x:v>
      </x:c>
      <x:c r="M2747" s="9" t="n">
        <x:v>-0.03526230394808</x:v>
      </x:c>
      <x:c r="N2747" s="9" t="n">
        <x:v>-0.013711011379012067</x:v>
      </x:c>
    </x:row>
    <x:row r="2748">
      <x:c r="A2748" s="1" t="str">
        <x:v>2023Q4</x:v>
      </x:c>
      <x:c r="B2748" s="1" t="str">
        <x:v>009965.OF</x:v>
      </x:c>
      <x:c r="C2748" s="1" t="str">
        <x:v>宝盈祥琪混合A</x:v>
      </x:c>
      <x:c r="D2748" s="1" t="str">
        <x:v>宝盈基金</x:v>
      </x:c>
      <x:c r="E2748" s="9" t="n">
        <x:v>0.4476756396637656</x:v>
      </x:c>
      <x:c r="F2748" s="9" t="n">
        <x:v>0.552652561407424</x:v>
      </x:c>
      <x:c r="G2748" s="9" t="n">
        <x:v>0.0015914394108457</x:v>
      </x:c>
      <x:c r="H2748" s="9" t="n">
        <x:v>1.0019196404820352</x:v>
      </x:c>
      <x:c r="I2748" s="9" t="str">
        <x:v>可用</x:v>
      </x:c>
      <x:c r="J2748" s="9" t="n">
        <x:v>0.031001629210372</x:v>
      </x:c>
      <x:c r="K2748" s="9" t="n">
        <x:v>0.0198746052509315</x:v>
      </x:c>
      <x:c r="L2748" s="9" t="n">
        <x:v>0.0248624256862609</x:v>
      </x:c>
      <x:c r="M2748" s="9" t="n">
        <x:v>0.0273573270546025</x:v>
      </x:c>
      <x:c r="N2748" s="9" t="n">
        <x:v>0.002494901368341601</x:v>
      </x:c>
    </x:row>
    <x:row r="2749">
      <x:c r="A2749" s="1" t="str">
        <x:v>2024Q1</x:v>
      </x:c>
      <x:c r="B2749" s="1" t="str">
        <x:v>009965.OF</x:v>
      </x:c>
      <x:c r="C2749" s="1" t="str">
        <x:v>宝盈祥琪混合A</x:v>
      </x:c>
      <x:c r="D2749" s="1" t="str">
        <x:v>宝盈基金</x:v>
      </x:c>
      <x:c r="E2749" s="9" t="n">
        <x:v>0.4442716977620048</x:v>
      </x:c>
      <x:c r="F2749" s="9" t="n">
        <x:v>0.5549070439632072</x:v>
      </x:c>
      <x:c r="G2749" s="9" t="n">
        <x:v>0.0017814017527341</x:v>
      </x:c>
      <x:c r="H2749" s="9" t="n">
        <x:v>1.000960143477946</x:v>
      </x:c>
      <x:c r="I2749" s="9" t="str">
        <x:v>可用</x:v>
      </x:c>
      <x:c r="J2749" s="9" t="n">
        <x:v>-0.0214333367255786</x:v>
      </x:c>
      <x:c r="K2749" s="9" t="n">
        <x:v>0.0174055286828451</x:v>
      </x:c>
      <x:c r="L2749" s="9" t="n">
        <x:v>0.00013622557423685622</x:v>
      </x:c>
      <x:c r="M2749" s="9" t="n">
        <x:v>0.008949034159118</x:v>
      </x:c>
      <x:c r="N2749" s="9" t="n">
        <x:v>0.008812808584881144</x:v>
      </x:c>
    </x:row>
    <x:row r="2750">
      <x:c r="A2750" s="1" t="str">
        <x:v>2024Q2</x:v>
      </x:c>
      <x:c r="B2750" s="1" t="str">
        <x:v>009965.OF</x:v>
      </x:c>
      <x:c r="C2750" s="1" t="str">
        <x:v>宝盈祥琪混合A</x:v>
      </x:c>
      <x:c r="D2750" s="1" t="str">
        <x:v>宝盈基金</x:v>
      </x:c>
      <x:c r="E2750" s="9" t="n">
        <x:v>0.4026400141451856</x:v>
      </x:c>
      <x:c r="F2750" s="9" t="n">
        <x:v>0.6382125168377971</x:v>
      </x:c>
      <x:c r="G2750" s="9" t="n">
        <x:v>0.0108688591225676</x:v>
      </x:c>
      <x:c r="H2750" s="9" t="n">
        <x:v>1.0517213901055502</x:v>
      </x:c>
      <x:c r="I2750" s="9" t="str">
        <x:v>可用</x:v>
      </x:c>
      <x:c r="J2750" s="9" t="n">
        <x:v>0.1606714697572842</x:v>
      </x:c>
      <x:c r="K2750" s="9" t="n">
        <x:v>0.0089599220136762</x:v>
      </x:c>
      <x:c r="L2750" s="9" t="n">
        <x:v>0.07041109723481934</x:v>
      </x:c>
      <x:c r="M2750" s="9" t="n">
        <x:v>0.0493239588967009</x:v>
      </x:c>
      <x:c r="N2750" s="9" t="n">
        <x:v>-0.021087138338118434</x:v>
      </x:c>
    </x:row>
    <x:row r="2751">
      <x:c r="A2751" s="1" t="str">
        <x:v>2024Q3</x:v>
      </x:c>
      <x:c r="B2751" s="1" t="str">
        <x:v>009965.OF</x:v>
      </x:c>
      <x:c r="C2751" s="1" t="str">
        <x:v>宝盈祥琪混合A</x:v>
      </x:c>
      <x:c r="D2751" s="1" t="str">
        <x:v>宝盈基金</x:v>
      </x:c>
      <x:c r="E2751" s="9" t="n">
        <x:v>0.3750602833140209</x:v>
      </x:c>
      <x:c r="F2751" s="9" t="n">
        <x:v>0.6137190092699886</x:v>
      </x:c>
      <x:c r="G2751" s="9" t="n">
        <x:v>0.0146680784086519</x:v>
      </x:c>
      <x:c r="H2751" s="9" t="n">
        <x:v>1.0034473709926615</x:v>
      </x:c>
      <x:c r="I2751" s="9" t="str">
        <x:v>可用</x:v>
      </x:c>
      <x:c r="J2751" s="9" t="n">
        <x:v>-0.0206428811428998</x:v>
      </x:c>
      <x:c r="K2751" s="9" t="n">
        <x:v>0.0278751222406441</x:v>
      </x:c>
      <x:c r="L2751" s="9" t="n">
        <x:v>0.009365167554934262</x:v>
      </x:c>
      <x:c r="M2751" s="9" t="n">
        <x:v>-0.0304092361612204</x:v>
      </x:c>
      <x:c r="N2751" s="9" t="n">
        <x:v>-0.03977440371615466</x:v>
      </x:c>
    </x:row>
    <x:row r="2752">
      <x:c r="A2752" s="1" t="str">
        <x:v>2024Q4</x:v>
      </x:c>
      <x:c r="B2752" s="1" t="str">
        <x:v>009965.OF</x:v>
      </x:c>
      <x:c r="C2752" s="1" t="str">
        <x:v>宝盈祥琪混合A</x:v>
      </x:c>
      <x:c r="D2752" s="1" t="str">
        <x:v>宝盈基金</x:v>
      </x:c>
      <x:c r="E2752" s="9" t="n">
        <x:v>0.4142399295070255</x:v>
      </x:c>
      <x:c r="F2752" s="9" t="n">
        <x:v>0.5509032281495594</x:v>
      </x:c>
      <x:c r="G2752" s="9" t="n">
        <x:v>0.0358264410573946</x:v>
      </x:c>
      <x:c r="H2752" s="9" t="n">
        <x:v>1.0009695987139795</x:v>
      </x:c>
      <x:c r="I2752" s="9" t="str">
        <x:v>可用</x:v>
      </x:c>
      <x:c r="J2752" s="9" t="n">
        <x:v>-0.0120968459253197</x:v>
      </x:c>
      <x:c r="K2752" s="9" t="n">
        <x:v>-0.0061358304583538</x:v>
      </x:c>
      <x:c r="L2752" s="9" t="n">
        <x:v>-0.00839124541024728</x:v>
      </x:c>
      <x:c r="M2752" s="9" t="n">
        <x:v>-0.0167977886455454</x:v>
      </x:c>
      <x:c r="N2752" s="9" t="n">
        <x:v>-0.00840654323529812</x:v>
      </x:c>
    </x:row>
    <x:row r="2753">
      <x:c r="A2753" s="1" t="str">
        <x:v>2025Q1</x:v>
      </x:c>
      <x:c r="B2753" s="1" t="str">
        <x:v>009965.OF</x:v>
      </x:c>
      <x:c r="C2753" s="1" t="str">
        <x:v>宝盈祥琪混合A</x:v>
      </x:c>
      <x:c r="D2753" s="1" t="str">
        <x:v>宝盈基金</x:v>
      </x:c>
      <x:c r="E2753" s="9" t="n">
        <x:v>0.4032964319695528</x:v>
      </x:c>
      <x:c r="F2753" s="9" t="n">
        <x:v>0.5029493044719315</x:v>
      </x:c>
      <x:c r="G2753" s="9" t="n">
        <x:v>0.0108612178877259</x:v>
      </x:c>
      <x:c r="H2753" s="9" t="n">
        <x:v>0.9171069543292102</x:v>
      </x:c>
      <x:c r="I2753" s="9" t="str">
        <x:v>可用</x:v>
      </x:c>
      <x:c r="J2753" s="9" t="n">
        <x:v>0.0125459507988814</x:v>
      </x:c>
      <x:c r="K2753" s="9" t="n">
        <x:v>0.0167355103051229</x:v>
      </x:c>
      <x:c r="L2753" s="9" t="n">
        <x:v>0.013476850460798835</x:v>
      </x:c>
      <x:c r="M2753" s="9" t="n">
        <x:v>-0.0257352941176469</x:v>
      </x:c>
      <x:c r="N2753" s="9" t="n">
        <x:v>-0.03921214457844574</x:v>
      </x:c>
    </x:row>
    <x:row r="2754">
      <x:c r="A2754" s="1" t="str">
        <x:v>2025Q2</x:v>
      </x:c>
      <x:c r="B2754" s="1" t="str">
        <x:v>009965.OF</x:v>
      </x:c>
      <x:c r="C2754" s="1" t="str">
        <x:v>宝盈祥琪混合A</x:v>
      </x:c>
      <x:c r="D2754" s="1" t="str">
        <x:v>宝盈基金</x:v>
      </x:c>
      <x:c r="E2754" s="9"/>
      <x:c r="F2754" s="9" t="n">
        <x:v>0.8408109722222222</x:v>
      </x:c>
      <x:c r="G2754" s="9" t="n">
        <x:v>0.1790908055555555</x:v>
      </x:c>
      <x:c r="H2754" s="9"/>
      <x:c r="I2754" s="9" t="str">
        <x:v>覆盖/杠杆异常</x:v>
      </x:c>
      <x:c r="J2754" s="9" t="n">
        <x:v>0.1790131298144346</x:v>
      </x:c>
      <x:c r="K2754" s="9" t="n">
        <x:v>-0.0093141564174268</x:v>
      </x:c>
      <x:c r="L2754" s="9"/>
      <x:c r="M2754" s="9" t="n">
        <x:v>0.0009988901220865</x:v>
      </x:c>
      <x:c r="N2754" s="9"/>
    </x:row>
    <x:row r="2755">
      <x:c r="A2755" s="1" t="str">
        <x:v>2025Q3</x:v>
      </x:c>
      <x:c r="B2755" s="1" t="str">
        <x:v>009965.OF</x:v>
      </x:c>
      <x:c r="C2755" s="1" t="str">
        <x:v>宝盈祥琪混合A</x:v>
      </x:c>
      <x:c r="D2755" s="1" t="str">
        <x:v>宝盈基金</x:v>
      </x:c>
      <x:c r="E2755" s="9"/>
      <x:c r="F2755" s="9" t="n">
        <x:v>0.7874420555555555</x:v>
      </x:c>
      <x:c r="G2755" s="9" t="n">
        <x:v>0.1899878333333333</x:v>
      </x:c>
      <x:c r="H2755" s="9"/>
      <x:c r="I2755" s="9" t="str">
        <x:v>覆盖/杠杆异常</x:v>
      </x:c>
      <x:c r="J2755" s="9" t="n">
        <x:v>-0.002316465870377</x:v>
      </x:c>
      <x:c r="K2755" s="9" t="n">
        <x:v>0.0053859744891888</x:v>
      </x:c>
      <x:c r="L2755" s="9"/>
      <x:c r="M2755" s="9" t="n">
        <x:v>0.0066526222419336</x:v>
      </x:c>
      <x:c r="N2755" s="9"/>
    </x:row>
    <x:row r="2756">
      <x:c r="A2756" s="1" t="str">
        <x:v>2025Q4</x:v>
      </x:c>
      <x:c r="B2756" s="1" t="str">
        <x:v>009965.OF</x:v>
      </x:c>
      <x:c r="C2756" s="1" t="str">
        <x:v>宝盈祥琪混合A</x:v>
      </x:c>
      <x:c r="D2756" s="1" t="str">
        <x:v>宝盈基金</x:v>
      </x:c>
      <x:c r="E2756" s="9"/>
      <x:c r="F2756" s="9" t="n">
        <x:v>0.9691009111111112</x:v>
      </x:c>
      <x:c r="G2756" s="9" t="n">
        <x:v>0.0835930222222222</x:v>
      </x:c>
      <x:c r="H2756" s="9"/>
      <x:c r="I2756" s="9" t="str">
        <x:v>覆盖/杠杆异常</x:v>
      </x:c>
      <x:c r="J2756" s="9" t="n">
        <x:v>-0.0388536352522925</x:v>
      </x:c>
      <x:c r="K2756" s="9" t="n">
        <x:v>0.0082560386605905</x:v>
      </x:c>
      <x:c r="L2756" s="9"/>
      <x:c r="M2756" s="9" t="n">
        <x:v>-0.0035246172485957</x:v>
      </x:c>
      <x:c r="N2756" s="9"/>
    </x:row>
    <x:row r="2757">
      <x:c r="A2757" s="1" t="str">
        <x:v>2026Q1</x:v>
      </x:c>
      <x:c r="B2757" s="1" t="str">
        <x:v>009965.OF</x:v>
      </x:c>
      <x:c r="C2757" s="1" t="str">
        <x:v>宝盈祥琪混合A</x:v>
      </x:c>
      <x:c r="D2757" s="1" t="str">
        <x:v>宝盈基金</x:v>
      </x:c>
      <x:c r="E2757" s="9" t="n">
        <x:v>0.0468461538461538</x:v>
      </x:c>
      <x:c r="F2757" s="9" t="n">
        <x:v>0.940841846153846</x:v>
      </x:c>
      <x:c r="G2757" s="9" t="n">
        <x:v>0.0076236923076923</x:v>
      </x:c>
      <x:c r="H2757" s="9" t="n">
        <x:v>0.9953116923076921</x:v>
      </x:c>
      <x:c r="I2757" s="9" t="str">
        <x:v>可用</x:v>
      </x:c>
      <x:c r="J2757" s="9" t="n">
        <x:v>0.1189604611184145</x:v>
      </x:c>
      <x:c r="K2757" s="9" t="n">
        <x:v>0.0119203404212993</x:v>
      </x:c>
      <x:c r="L2757" s="9" t="n">
        <x:v>0.01678799515192019</x:v>
      </x:c>
      <x:c r="M2757" s="9" t="n">
        <x:v>-0.0095059135625068</x:v>
      </x:c>
      <x:c r="N2757" s="9" t="n">
        <x:v>-0.02629390871442699</x:v>
      </x:c>
    </x:row>
    <x:row r="2758">
      <x:c r="A2758" s="1" t="str">
        <x:v>2023Q1</x:v>
      </x:c>
      <x:c r="B2758" s="1" t="str">
        <x:v>010029.OF</x:v>
      </x:c>
      <x:c r="C2758" s="1" t="str">
        <x:v>富国稳进回报12个月持有期混合A</x:v>
      </x:c>
      <x:c r="D2758" s="1" t="str">
        <x:v>富国基金</x:v>
      </x:c>
      <x:c r="E2758" s="9" t="n">
        <x:v>0.353583046711852</x:v>
      </x:c>
      <x:c r="F2758" s="9" t="n">
        <x:v>0.502878933611162</x:v>
      </x:c>
      <x:c r="G2758" s="9" t="n">
        <x:v>0.0391589050802955</x:v>
      </x:c>
      <x:c r="H2758" s="9" t="n">
        <x:v>0.8956208854033095</x:v>
      </x:c>
      <x:c r="I2758" s="9" t="str">
        <x:v>可用</x:v>
      </x:c>
      <x:c r="J2758" s="9" t="n">
        <x:v>-0.0514647253840476</x:v>
      </x:c>
      <x:c r="K2758" s="9" t="n">
        <x:v>0.0167474576920587</x:v>
      </x:c>
      <x:c r="L2758" s="9" t="n">
        <x:v>-0.009775110734599808</x:v>
      </x:c>
      <x:c r="M2758" s="9" t="n">
        <x:v>-0.0011913489736069</x:v>
      </x:c>
      <x:c r="N2758" s="9" t="n">
        <x:v>0.008583761760992908</x:v>
      </x:c>
    </x:row>
    <x:row r="2759">
      <x:c r="A2759" s="1" t="str">
        <x:v>2023Q2</x:v>
      </x:c>
      <x:c r="B2759" s="1" t="str">
        <x:v>010029.OF</x:v>
      </x:c>
      <x:c r="C2759" s="1" t="str">
        <x:v>富国稳进回报12个月持有期混合A</x:v>
      </x:c>
      <x:c r="D2759" s="1" t="str">
        <x:v>富国基金</x:v>
      </x:c>
      <x:c r="E2759" s="9" t="n">
        <x:v>0.2933986209423</x:v>
      </x:c>
      <x:c r="F2759" s="9" t="n">
        <x:v>0.7640590638371232</x:v>
      </x:c>
      <x:c r="G2759" s="9" t="n">
        <x:v>0.0533483637836812</x:v>
      </x:c>
      <x:c r="H2759" s="9" t="n">
        <x:v>1.1108060485631044</x:v>
      </x:c>
      <x:c r="I2759" s="9" t="str">
        <x:v>可用</x:v>
      </x:c>
      <x:c r="J2759" s="9" t="n">
        <x:v>-0.0398001275228043</x:v>
      </x:c>
      <x:c r="K2759" s="9" t="n">
        <x:v>0.0067709071031718</x:v>
      </x:c>
      <x:c r="L2759" s="9" t="n">
        <x:v>-0.006503929585940887</x:v>
      </x:c>
      <x:c r="M2759" s="9" t="n">
        <x:v>0.0078906321680887</x:v>
      </x:c>
      <x:c r="N2759" s="9" t="n">
        <x:v>0.014394561754029589</x:v>
      </x:c>
    </x:row>
    <x:row r="2760">
      <x:c r="A2760" s="1" t="str">
        <x:v>2023Q3</x:v>
      </x:c>
      <x:c r="B2760" s="1" t="str">
        <x:v>010029.OF</x:v>
      </x:c>
      <x:c r="C2760" s="1" t="str">
        <x:v>富国稳进回报12个月持有期混合A</x:v>
      </x:c>
      <x:c r="D2760" s="1" t="str">
        <x:v>富国基金</x:v>
      </x:c>
      <x:c r="E2760" s="9" t="n">
        <x:v>0.2301187605591854</x:v>
      </x:c>
      <x:c r="F2760" s="9" t="n">
        <x:v>0.5122119934290129</x:v>
      </x:c>
      <x:c r="G2760" s="9" t="n">
        <x:v>0.0533282101040561</x:v>
      </x:c>
      <x:c r="H2760" s="9" t="n">
        <x:v>0.7956589640922543</x:v>
      </x:c>
      <x:c r="I2760" s="9" t="str">
        <x:v>覆盖/杠杆异常</x:v>
      </x:c>
      <x:c r="J2760" s="9" t="n">
        <x:v>-0.0700389210520608</x:v>
      </x:c>
      <x:c r="K2760" s="9" t="n">
        <x:v>0.0140014361109186</x:v>
      </x:c>
      <x:c r="L2760" s="9" t="n">
        <x:v>-0.008945566202160289</x:v>
      </x:c>
      <x:c r="M2760" s="9" t="n">
        <x:v>0.0044606281292671</x:v>
      </x:c>
      <x:c r="N2760" s="9"/>
    </x:row>
    <x:row r="2761">
      <x:c r="A2761" s="1" t="str">
        <x:v>2023Q4</x:v>
      </x:c>
      <x:c r="B2761" s="1" t="str">
        <x:v>010029.OF</x:v>
      </x:c>
      <x:c r="C2761" s="1" t="str">
        <x:v>富国稳进回报12个月持有期混合A</x:v>
      </x:c>
      <x:c r="D2761" s="1" t="str">
        <x:v>富国基金</x:v>
      </x:c>
      <x:c r="E2761" s="9" t="n">
        <x:v>0.1896265912031879</x:v>
      </x:c>
      <x:c r="F2761" s="9" t="n">
        <x:v>0.6562781763004543</x:v>
      </x:c>
      <x:c r="G2761" s="9" t="n">
        <x:v>0.163386242672894</x:v>
      </x:c>
      <x:c r="H2761" s="9" t="n">
        <x:v>1.0092910101765362</x:v>
      </x:c>
      <x:c r="I2761" s="9" t="str">
        <x:v>可用</x:v>
      </x:c>
      <x:c r="J2761" s="9" t="n">
        <x:v>0.031001629210372</x:v>
      </x:c>
      <x:c r="K2761" s="9" t="n">
        <x:v>0.0198746052509315</x:v>
      </x:c>
      <x:c r="L2761" s="9" t="n">
        <x:v>0.018922002957680775</x:v>
      </x:c>
      <x:c r="M2761" s="9" t="n">
        <x:v>0.0434112742432482</x:v>
      </x:c>
      <x:c r="N2761" s="9" t="n">
        <x:v>0.024489271285567424</x:v>
      </x:c>
    </x:row>
    <x:row r="2762">
      <x:c r="A2762" s="1" t="str">
        <x:v>2024Q1</x:v>
      </x:c>
      <x:c r="B2762" s="1" t="str">
        <x:v>010029.OF</x:v>
      </x:c>
      <x:c r="C2762" s="1" t="str">
        <x:v>富国稳进回报12个月持有期混合A</x:v>
      </x:c>
      <x:c r="D2762" s="1" t="str">
        <x:v>富国基金</x:v>
      </x:c>
      <x:c r="E2762" s="9" t="n">
        <x:v>0.2414388397647226</x:v>
      </x:c>
      <x:c r="F2762" s="9" t="n">
        <x:v>0.6947224923036786</x:v>
      </x:c>
      <x:c r="G2762" s="9" t="n">
        <x:v>0.1033579943078054</x:v>
      </x:c>
      <x:c r="H2762" s="9" t="n">
        <x:v>1.0395193263762066</x:v>
      </x:c>
      <x:c r="I2762" s="9" t="str">
        <x:v>可用</x:v>
      </x:c>
      <x:c r="J2762" s="9" t="n">
        <x:v>-0.0214333367255786</x:v>
      </x:c>
      <x:c r="K2762" s="9" t="n">
        <x:v>0.0174055286828451</x:v>
      </x:c>
      <x:c r="L2762" s="9" t="n">
        <x:v>0.006917172315098994</x:v>
      </x:c>
      <x:c r="M2762" s="9" t="n">
        <x:v>0.0244071918700599</x:v>
      </x:c>
      <x:c r="N2762" s="9" t="n">
        <x:v>0.017490019554960906</x:v>
      </x:c>
    </x:row>
    <x:row r="2763">
      <x:c r="A2763" s="1" t="str">
        <x:v>2024Q2</x:v>
      </x:c>
      <x:c r="B2763" s="1" t="str">
        <x:v>010029.OF</x:v>
      </x:c>
      <x:c r="C2763" s="1" t="str">
        <x:v>富国稳进回报12个月持有期混合A</x:v>
      </x:c>
      <x:c r="D2763" s="1" t="str">
        <x:v>富国基金</x:v>
      </x:c>
      <x:c r="E2763" s="9" t="n">
        <x:v>0.2523110030174665</x:v>
      </x:c>
      <x:c r="F2763" s="9" t="n">
        <x:v>0.5715125737828585</x:v>
      </x:c>
      <x:c r="G2763" s="9" t="n">
        <x:v>0.1116713564382289</x:v>
      </x:c>
      <x:c r="H2763" s="9" t="n">
        <x:v>0.9354949332385539</x:v>
      </x:c>
      <x:c r="I2763" s="9" t="str">
        <x:v>可用</x:v>
      </x:c>
      <x:c r="J2763" s="9" t="n">
        <x:v>0.1606714697572842</x:v>
      </x:c>
      <x:c r="K2763" s="9" t="n">
        <x:v>0.0089599220136762</x:v>
      </x:c>
      <x:c r="L2763" s="9" t="n">
        <x:v>0.04565988778168069</x:v>
      </x:c>
      <x:c r="M2763" s="9" t="n">
        <x:v>0.0039002882821772</x:v>
      </x:c>
      <x:c r="N2763" s="9" t="n">
        <x:v>-0.04175959949950349</x:v>
      </x:c>
    </x:row>
    <x:row r="2764">
      <x:c r="A2764" s="1" t="str">
        <x:v>2024Q3</x:v>
      </x:c>
      <x:c r="B2764" s="1" t="str">
        <x:v>010029.OF</x:v>
      </x:c>
      <x:c r="C2764" s="1" t="str">
        <x:v>富国稳进回报12个月持有期混合A</x:v>
      </x:c>
      <x:c r="D2764" s="1" t="str">
        <x:v>富国基金</x:v>
      </x:c>
      <x:c r="E2764" s="9" t="n">
        <x:v>0.3199410241276554</x:v>
      </x:c>
      <x:c r="F2764" s="9" t="n">
        <x:v>0.5661710868339261</x:v>
      </x:c>
      <x:c r="G2764" s="9" t="n">
        <x:v>0.0290083863949501</x:v>
      </x:c>
      <x:c r="H2764" s="9" t="n">
        <x:v>0.9151204973565316</x:v>
      </x:c>
      <x:c r="I2764" s="9" t="str">
        <x:v>可用</x:v>
      </x:c>
      <x:c r="J2764" s="9" t="n">
        <x:v>-0.0206428811428998</x:v>
      </x:c>
      <x:c r="K2764" s="9" t="n">
        <x:v>0.0278751222406441</x:v>
      </x:c>
      <x:c r="L2764" s="9" t="n">
        <x:v>0.00917758372080919</x:v>
      </x:c>
      <x:c r="M2764" s="9" t="n">
        <x:v>-0.0175675675675675</x:v>
      </x:c>
      <x:c r="N2764" s="9" t="n">
        <x:v>-0.02674515128837669</x:v>
      </x:c>
    </x:row>
    <x:row r="2765">
      <x:c r="A2765" s="1" t="str">
        <x:v>2024Q4</x:v>
      </x:c>
      <x:c r="B2765" s="1" t="str">
        <x:v>010029.OF</x:v>
      </x:c>
      <x:c r="C2765" s="1" t="str">
        <x:v>富国稳进回报12个月持有期混合A</x:v>
      </x:c>
      <x:c r="D2765" s="1" t="str">
        <x:v>富国基金</x:v>
      </x:c>
      <x:c r="E2765" s="9" t="n">
        <x:v>0.3325607233406731</x:v>
      </x:c>
      <x:c r="F2765" s="9" t="n">
        <x:v>0.686976238950928</x:v>
      </x:c>
      <x:c r="G2765" s="9" t="n">
        <x:v>0.0072675888251022</x:v>
      </x:c>
      <x:c r="H2765" s="9" t="n">
        <x:v>1.0268045511167032</x:v>
      </x:c>
      <x:c r="I2765" s="9" t="str">
        <x:v>可用</x:v>
      </x:c>
      <x:c r="J2765" s="9" t="n">
        <x:v>-0.0120968459253197</x:v>
      </x:c>
      <x:c r="K2765" s="9" t="n">
        <x:v>-0.0061358304583538</x:v>
      </x:c>
      <x:c r="L2765" s="9" t="n">
        <x:v>-0.008238105562185436</x:v>
      </x:c>
      <x:c r="M2765" s="9" t="n">
        <x:v>0.0264786795048141</x:v>
      </x:c>
      <x:c r="N2765" s="9" t="n">
        <x:v>0.03471678506699953</x:v>
      </x:c>
    </x:row>
    <x:row r="2766">
      <x:c r="A2766" s="1" t="str">
        <x:v>2025Q1</x:v>
      </x:c>
      <x:c r="B2766" s="1" t="str">
        <x:v>010029.OF</x:v>
      </x:c>
      <x:c r="C2766" s="1" t="str">
        <x:v>富国稳进回报12个月持有期混合A</x:v>
      </x:c>
      <x:c r="D2766" s="1" t="str">
        <x:v>富国基金</x:v>
      </x:c>
      <x:c r="E2766" s="9" t="n">
        <x:v>0.3589605619094313</x:v>
      </x:c>
      <x:c r="F2766" s="9" t="n">
        <x:v>0.6519951126760564</x:v>
      </x:c>
      <x:c r="G2766" s="9" t="n">
        <x:v>0.0215643381173114</x:v>
      </x:c>
      <x:c r="H2766" s="9" t="n">
        <x:v>1.0325200127027991</x:v>
      </x:c>
      <x:c r="I2766" s="9" t="str">
        <x:v>可用</x:v>
      </x:c>
      <x:c r="J2766" s="9" t="n">
        <x:v>0.0125459507988814</x:v>
      </x:c>
      <x:c r="K2766" s="9" t="n">
        <x:v>0.0167355103051229</x:v>
      </x:c>
      <x:c r="L2766" s="9" t="n">
        <x:v>0.015414972475534455</x:v>
      </x:c>
      <x:c r="M2766" s="9" t="n">
        <x:v>0.0425460636515913</x:v>
      </x:c>
      <x:c r="N2766" s="9" t="n">
        <x:v>0.027131091176056842</x:v>
      </x:c>
    </x:row>
    <x:row r="2767">
      <x:c r="A2767" s="1" t="str">
        <x:v>2025Q2</x:v>
      </x:c>
      <x:c r="B2767" s="1" t="str">
        <x:v>010029.OF</x:v>
      </x:c>
      <x:c r="C2767" s="1" t="str">
        <x:v>富国稳进回报12个月持有期混合A</x:v>
      </x:c>
      <x:c r="D2767" s="1" t="str">
        <x:v>富国基金</x:v>
      </x:c>
      <x:c r="E2767" s="9" t="n">
        <x:v>0.3980821364579404</x:v>
      </x:c>
      <x:c r="F2767" s="9" t="n">
        <x:v>0.6151677751791776</x:v>
      </x:c>
      <x:c r="G2767" s="9" t="n">
        <x:v>0.0274604432289701</x:v>
      </x:c>
      <x:c r="H2767" s="9" t="n">
        <x:v>1.040710354866088</x:v>
      </x:c>
      <x:c r="I2767" s="9" t="str">
        <x:v>可用</x:v>
      </x:c>
      <x:c r="J2767" s="9" t="n">
        <x:v>0.1790131298144346</x:v>
      </x:c>
      <x:c r="K2767" s="9" t="n">
        <x:v>-0.0093141564174268</x:v>
      </x:c>
      <x:c r="L2767" s="9" t="n">
        <x:v>0.06553216028957345</x:v>
      </x:c>
      <x:c r="M2767" s="9" t="n">
        <x:v>0.075353470437018</x:v>
      </x:c>
      <x:c r="N2767" s="9" t="n">
        <x:v>0.009821310147444542</x:v>
      </x:c>
    </x:row>
    <x:row r="2768">
      <x:c r="A2768" s="1" t="str">
        <x:v>2025Q3</x:v>
      </x:c>
      <x:c r="B2768" s="1" t="str">
        <x:v>010029.OF</x:v>
      </x:c>
      <x:c r="C2768" s="1" t="str">
        <x:v>富国稳进回报12个月持有期混合A</x:v>
      </x:c>
      <x:c r="D2768" s="1" t="str">
        <x:v>富国基金</x:v>
      </x:c>
      <x:c r="E2768" s="9" t="n">
        <x:v>0.2783313328063672</x:v>
      </x:c>
      <x:c r="F2768" s="9" t="n">
        <x:v>0.596872572666812</x:v>
      </x:c>
      <x:c r="G2768" s="9" t="n">
        <x:v>0.0332324438508504</x:v>
      </x:c>
      <x:c r="H2768" s="9" t="n">
        <x:v>0.9084363493240297</x:v>
      </x:c>
      <x:c r="I2768" s="9" t="str">
        <x:v>可用</x:v>
      </x:c>
      <x:c r="J2768" s="9" t="n">
        <x:v>-0.002316465870377</x:v>
      </x:c>
      <x:c r="K2768" s="9" t="n">
        <x:v>0.0053859744891888</x:v>
      </x:c>
      <x:c r="L2768" s="9" t="n">
        <x:v>0.002569995416577446</x:v>
      </x:c>
      <x:c r="M2768" s="9" t="n">
        <x:v>-0.008068130883012</x:v>
      </x:c>
      <x:c r="N2768" s="9" t="n">
        <x:v>-0.010638126299589446</x:v>
      </x:c>
    </x:row>
    <x:row r="2769">
      <x:c r="A2769" s="1" t="str">
        <x:v>2025Q4</x:v>
      </x:c>
      <x:c r="B2769" s="1" t="str">
        <x:v>010029.OF</x:v>
      </x:c>
      <x:c r="C2769" s="1" t="str">
        <x:v>富国稳进回报12个月持有期混合A</x:v>
      </x:c>
      <x:c r="D2769" s="1" t="str">
        <x:v>富国基金</x:v>
      </x:c>
      <x:c r="E2769" s="9" t="n">
        <x:v>0.0346340700042685</x:v>
      </x:c>
      <x:c r="F2769" s="9" t="n">
        <x:v>0.9039017027867552</x:v>
      </x:c>
      <x:c r="G2769" s="9" t="n">
        <x:v>0.0174309905786938</x:v>
      </x:c>
      <x:c r="H2769" s="9" t="n">
        <x:v>0.9559667633697175</x:v>
      </x:c>
      <x:c r="I2769" s="9" t="str">
        <x:v>可用</x:v>
      </x:c>
      <x:c r="J2769" s="9" t="n">
        <x:v>-0.0388536352522925</x:v>
      </x:c>
      <x:c r="K2769" s="9" t="n">
        <x:v>0.0082560386605905</x:v>
      </x:c>
      <x:c r="L2769" s="9" t="n">
        <x:v>0.006116987880332821</x:v>
      </x:c>
      <x:c r="M2769" s="9" t="n">
        <x:v>0.0026359391474617</x:v>
      </x:c>
      <x:c r="N2769" s="9" t="n">
        <x:v>-0.0034810487328711215</x:v>
      </x:c>
    </x:row>
    <x:row r="2770">
      <x:c r="A2770" s="1" t="str">
        <x:v>2026Q1</x:v>
      </x:c>
      <x:c r="B2770" s="1" t="str">
        <x:v>010029.OF</x:v>
      </x:c>
      <x:c r="C2770" s="1" t="str">
        <x:v>富国稳进回报12个月持有期混合A</x:v>
      </x:c>
      <x:c r="D2770" s="1" t="str">
        <x:v>富国基金</x:v>
      </x:c>
      <x:c r="E2770" s="9" t="n">
        <x:v>0.0511253390419794</x:v>
      </x:c>
      <x:c r="F2770" s="9" t="n">
        <x:v>0.9441187200633928</x:v>
      </x:c>
      <x:c r="G2770" s="9" t="n">
        <x:v>0.0083758324016855</x:v>
      </x:c>
      <x:c r="H2770" s="9" t="n">
        <x:v>1.0036198915070578</x:v>
      </x:c>
      <x:c r="I2770" s="9" t="str">
        <x:v>可用</x:v>
      </x:c>
      <x:c r="J2770" s="9" t="n">
        <x:v>0.1189604611184145</x:v>
      </x:c>
      <x:c r="K2770" s="9" t="n">
        <x:v>0.0119203404212993</x:v>
      </x:c>
      <x:c r="L2770" s="9" t="n">
        <x:v>0.01733611044854617</x:v>
      </x:c>
      <x:c r="M2770" s="9" t="n">
        <x:v>0.0018027491925187</x:v>
      </x:c>
      <x:c r="N2770" s="9" t="n">
        <x:v>-0.01553336125602747</x:v>
      </x:c>
    </x:row>
    <x:row r="2771">
      <x:c r="A2771" s="1" t="str">
        <x:v>2023Q1</x:v>
      </x:c>
      <x:c r="B2771" s="1" t="str">
        <x:v>010045.OF</x:v>
      </x:c>
      <x:c r="C2771" s="1" t="str">
        <x:v>汇添富稳健添盈一年持有混合</x:v>
      </x:c>
      <x:c r="D2771" s="1" t="str">
        <x:v>汇添富基金</x:v>
      </x:c>
      <x:c r="E2771" s="9" t="n">
        <x:v>0.3347709374151712</x:v>
      </x:c>
      <x:c r="F2771" s="9" t="n">
        <x:v>0.9806609817159736</x:v>
      </x:c>
      <x:c r="G2771" s="9" t="n">
        <x:v>0.0178517949963338</x:v>
      </x:c>
      <x:c r="H2771" s="9" t="n">
        <x:v>1.3332837141274785</x:v>
      </x:c>
      <x:c r="I2771" s="9" t="str">
        <x:v>覆盖/杠杆异常</x:v>
      </x:c>
      <x:c r="J2771" s="9" t="n">
        <x:v>-0.0514647253840476</x:v>
      </x:c>
      <x:c r="K2771" s="9" t="n">
        <x:v>0.0167474576920587</x:v>
      </x:c>
      <x:c r="L2771" s="9" t="n">
        <x:v>-0.0008053160590909582</x:v>
      </x:c>
      <x:c r="M2771" s="9" t="n">
        <x:v>-0.0155084413034943</x:v>
      </x:c>
      <x:c r="N2771" s="9"/>
    </x:row>
    <x:row r="2772">
      <x:c r="A2772" s="1" t="str">
        <x:v>2023Q2</x:v>
      </x:c>
      <x:c r="B2772" s="1" t="str">
        <x:v>010045.OF</x:v>
      </x:c>
      <x:c r="C2772" s="1" t="str">
        <x:v>汇添富稳健添盈一年持有混合</x:v>
      </x:c>
      <x:c r="D2772" s="1" t="str">
        <x:v>汇添富基金</x:v>
      </x:c>
      <x:c r="E2772" s="9" t="n">
        <x:v>0.3173037549949674</x:v>
      </x:c>
      <x:c r="F2772" s="9" t="n">
        <x:v>0.989563568442912</x:v>
      </x:c>
      <x:c r="G2772" s="9" t="n">
        <x:v>0.0084139359822761</x:v>
      </x:c>
      <x:c r="H2772" s="9" t="n">
        <x:v>1.3152812594201555</x:v>
      </x:c>
      <x:c r="I2772" s="9" t="str">
        <x:v>覆盖/杠杆异常</x:v>
      </x:c>
      <x:c r="J2772" s="9" t="n">
        <x:v>-0.0398001275228043</x:v>
      </x:c>
      <x:c r="K2772" s="9" t="n">
        <x:v>0.0067709071031718</x:v>
      </x:c>
      <x:c r="L2772" s="9" t="n">
        <x:v>-0.005928486917654206</x:v>
      </x:c>
      <x:c r="M2772" s="9" t="n">
        <x:v>-0.0159521435692919</x:v>
      </x:c>
      <x:c r="N2772" s="9"/>
    </x:row>
    <x:row r="2773">
      <x:c r="A2773" s="1" t="str">
        <x:v>2023Q3</x:v>
      </x:c>
      <x:c r="B2773" s="1" t="str">
        <x:v>010045.OF</x:v>
      </x:c>
      <x:c r="C2773" s="1" t="str">
        <x:v>汇添富稳健添盈一年持有混合</x:v>
      </x:c>
      <x:c r="D2773" s="1" t="str">
        <x:v>汇添富基金</x:v>
      </x:c>
      <x:c r="E2773" s="9" t="n">
        <x:v>0.363003928611963</x:v>
      </x:c>
      <x:c r="F2773" s="9" t="n">
        <x:v>0.921444714569</x:v>
      </x:c>
      <x:c r="G2773" s="9" t="n">
        <x:v>0.0109671811863574</x:v>
      </x:c>
      <x:c r="H2773" s="9" t="n">
        <x:v>1.2954158243673204</x:v>
      </x:c>
      <x:c r="I2773" s="9" t="str">
        <x:v>覆盖/杠杆异常</x:v>
      </x:c>
      <x:c r="J2773" s="9" t="n">
        <x:v>-0.0700389210520608</x:v>
      </x:c>
      <x:c r="K2773" s="9" t="n">
        <x:v>0.0140014361109186</x:v>
      </x:c>
      <x:c r="L2773" s="9" t="n">
        <x:v>-0.012522854196859714</x:v>
      </x:c>
      <x:c r="M2773" s="9" t="n">
        <x:v>-0.0342451874366767</x:v>
      </x:c>
      <x:c r="N2773" s="9"/>
    </x:row>
    <x:row r="2774">
      <x:c r="A2774" s="1" t="str">
        <x:v>2023Q4</x:v>
      </x:c>
      <x:c r="B2774" s="1" t="str">
        <x:v>010045.OF</x:v>
      </x:c>
      <x:c r="C2774" s="1" t="str">
        <x:v>汇添富稳健添盈一年持有混合</x:v>
      </x:c>
      <x:c r="D2774" s="1" t="str">
        <x:v>汇添富基金</x:v>
      </x:c>
      <x:c r="E2774" s="9" t="n">
        <x:v>0.3522600366404769</x:v>
      </x:c>
      <x:c r="F2774" s="9" t="n">
        <x:v>0.9824753318384112</x:v>
      </x:c>
      <x:c r="G2774" s="9" t="n">
        <x:v>0.0118227569709623</x:v>
      </x:c>
      <x:c r="H2774" s="9" t="n">
        <x:v>1.3465581254498504</x:v>
      </x:c>
      <x:c r="I2774" s="9" t="str">
        <x:v>覆盖/杠杆异常</x:v>
      </x:c>
      <x:c r="J2774" s="9" t="n">
        <x:v>0.031001629210372</x:v>
      </x:c>
      <x:c r="K2774" s="9" t="n">
        <x:v>0.0198746052509315</x:v>
      </x:c>
      <x:c r="L2774" s="9" t="n">
        <x:v>0.030446944430626476</x:v>
      </x:c>
      <x:c r="M2774" s="9" t="n">
        <x:v>-0.0051405791019722</x:v>
      </x:c>
      <x:c r="N2774" s="9"/>
    </x:row>
    <x:row r="2775">
      <x:c r="A2775" s="1" t="str">
        <x:v>2024Q1</x:v>
      </x:c>
      <x:c r="B2775" s="1" t="str">
        <x:v>010045.OF</x:v>
      </x:c>
      <x:c r="C2775" s="1" t="str">
        <x:v>汇添富稳健添盈一年持有混合</x:v>
      </x:c>
      <x:c r="D2775" s="1" t="str">
        <x:v>汇添富基金</x:v>
      </x:c>
      <x:c r="E2775" s="9" t="n">
        <x:v>0.217987890685418</x:v>
      </x:c>
      <x:c r="F2775" s="9" t="n">
        <x:v>1.0023793139375017</x:v>
      </x:c>
      <x:c r="G2775" s="9" t="n">
        <x:v>0.0191198340016612</x:v>
      </x:c>
      <x:c r="H2775" s="9" t="n">
        <x:v>1.2394870386245809</x:v>
      </x:c>
      <x:c r="I2775" s="9" t="str">
        <x:v>覆盖/杠杆异常</x:v>
      </x:c>
      <x:c r="J2775" s="9" t="n">
        <x:v>-0.0214333367255786</x:v>
      </x:c>
      <x:c r="K2775" s="9" t="n">
        <x:v>0.0174055286828451</x:v>
      </x:c>
      <x:c r="L2775" s="9" t="n">
        <x:v>0.012774734036670593</x:v>
      </x:c>
      <x:c r="M2775" s="9" t="n">
        <x:v>-0.0037962670041126</x:v>
      </x:c>
      <x:c r="N2775" s="9"/>
    </x:row>
    <x:row r="2776">
      <x:c r="A2776" s="1" t="str">
        <x:v>2024Q2</x:v>
      </x:c>
      <x:c r="B2776" s="1" t="str">
        <x:v>010045.OF</x:v>
      </x:c>
      <x:c r="C2776" s="1" t="str">
        <x:v>汇添富稳健添盈一年持有混合</x:v>
      </x:c>
      <x:c r="D2776" s="1" t="str">
        <x:v>汇添富基金</x:v>
      </x:c>
      <x:c r="E2776" s="9" t="n">
        <x:v>0.2302618066504556</x:v>
      </x:c>
      <x:c r="F2776" s="9" t="n">
        <x:v>0.972343023570019</x:v>
      </x:c>
      <x:c r="G2776" s="9" t="n">
        <x:v>0.0070100184923761</x:v>
      </x:c>
      <x:c r="H2776" s="9" t="n">
        <x:v>1.2096148487128506</x:v>
      </x:c>
      <x:c r="I2776" s="9" t="str">
        <x:v>覆盖/杠杆异常</x:v>
      </x:c>
      <x:c r="J2776" s="9" t="n">
        <x:v>0.1606714697572842</x:v>
      </x:c>
      <x:c r="K2776" s="9" t="n">
        <x:v>0.0089599220136762</x:v>
      </x:c>
      <x:c r="L2776" s="9" t="n">
        <x:v>0.04570862056522578</x:v>
      </x:c>
      <x:c r="M2776" s="9" t="n">
        <x:v>0.0228644013972689</x:v>
      </x:c>
      <x:c r="N2776" s="9"/>
    </x:row>
    <x:row r="2777">
      <x:c r="A2777" s="1" t="str">
        <x:v>2024Q3</x:v>
      </x:c>
      <x:c r="B2777" s="1" t="str">
        <x:v>010045.OF</x:v>
      </x:c>
      <x:c r="C2777" s="1" t="str">
        <x:v>汇添富稳健添盈一年持有混合</x:v>
      </x:c>
      <x:c r="D2777" s="1" t="str">
        <x:v>汇添富基金</x:v>
      </x:c>
      <x:c r="E2777" s="9" t="n">
        <x:v>0.160482636345167</x:v>
      </x:c>
      <x:c r="F2777" s="9" t="n">
        <x:v>1.0298843635118664</x:v>
      </x:c>
      <x:c r="G2777" s="9" t="n">
        <x:v>0.0302531551716353</x:v>
      </x:c>
      <x:c r="H2777" s="9" t="n">
        <x:v>1.2206201550286688</x:v>
      </x:c>
      <x:c r="I2777" s="9" t="str">
        <x:v>覆盖/杠杆异常</x:v>
      </x:c>
      <x:c r="J2777" s="9" t="n">
        <x:v>-0.0206428811428998</x:v>
      </x:c>
      <x:c r="K2777" s="9" t="n">
        <x:v>0.0278751222406441</x:v>
      </x:c>
      <x:c r="L2777" s="9" t="n">
        <x:v>0.025395328539048724</x:v>
      </x:c>
      <x:c r="M2777" s="9" t="n">
        <x:v>0.0152126668736416</x:v>
      </x:c>
      <x:c r="N2777" s="9"/>
    </x:row>
    <x:row r="2778">
      <x:c r="A2778" s="1" t="str">
        <x:v>2024Q4</x:v>
      </x:c>
      <x:c r="B2778" s="1" t="str">
        <x:v>010045.OF</x:v>
      </x:c>
      <x:c r="C2778" s="1" t="str">
        <x:v>汇添富稳健添盈一年持有混合</x:v>
      </x:c>
      <x:c r="D2778" s="1" t="str">
        <x:v>汇添富基金</x:v>
      </x:c>
      <x:c r="E2778" s="9" t="n">
        <x:v>0.19999126175824</x:v>
      </x:c>
      <x:c r="F2778" s="9" t="n">
        <x:v>0.972084400170198</x:v>
      </x:c>
      <x:c r="G2778" s="9" t="n">
        <x:v>0.0071904601807565</x:v>
      </x:c>
      <x:c r="H2778" s="9" t="n">
        <x:v>1.1792661221091945</x:v>
      </x:c>
      <x:c r="I2778" s="9" t="str">
        <x:v>可用</x:v>
      </x:c>
      <x:c r="J2778" s="9" t="n">
        <x:v>-0.0120968459253197</x:v>
      </x:c>
      <x:c r="K2778" s="9" t="n">
        <x:v>-0.0061358304583538</x:v>
      </x:c>
      <x:c r="L2778" s="9" t="n">
        <x:v>-0.008383808550554596</x:v>
      </x:c>
      <x:c r="M2778" s="9" t="n">
        <x:v>0.0095820591233435</x:v>
      </x:c>
      <x:c r="N2778" s="9" t="n">
        <x:v>0.017965867673898097</x:v>
      </x:c>
    </x:row>
    <x:row r="2779">
      <x:c r="A2779" s="1" t="str">
        <x:v>2025Q1</x:v>
      </x:c>
      <x:c r="B2779" s="1" t="str">
        <x:v>010045.OF</x:v>
      </x:c>
      <x:c r="C2779" s="1" t="str">
        <x:v>汇添富稳健添盈一年持有混合</x:v>
      </x:c>
      <x:c r="D2779" s="1" t="str">
        <x:v>汇添富基金</x:v>
      </x:c>
      <x:c r="E2779" s="9" t="n">
        <x:v>0.2296446982152295</x:v>
      </x:c>
      <x:c r="F2779" s="9" t="n">
        <x:v>0.929579914322885</x:v>
      </x:c>
      <x:c r="G2779" s="9" t="n">
        <x:v>0.0075966985486034</x:v>
      </x:c>
      <x:c r="H2779" s="9" t="n">
        <x:v>1.1668213110867178</x:v>
      </x:c>
      <x:c r="I2779" s="9" t="str">
        <x:v>可用</x:v>
      </x:c>
      <x:c r="J2779" s="9" t="n">
        <x:v>0.0125459507988814</x:v>
      </x:c>
      <x:c r="K2779" s="9" t="n">
        <x:v>0.0167355103051229</x:v>
      </x:c>
      <x:c r="L2779" s="9" t="n">
        <x:v>0.018438105320618143</x:v>
      </x:c>
      <x:c r="M2779" s="9" t="n">
        <x:v>0.0143376413570275</x:v>
      </x:c>
      <x:c r="N2779" s="9" t="n">
        <x:v>-0.004100463963590643</x:v>
      </x:c>
    </x:row>
    <x:row r="2780">
      <x:c r="A2780" s="1" t="str">
        <x:v>2025Q2</x:v>
      </x:c>
      <x:c r="B2780" s="1" t="str">
        <x:v>010045.OF</x:v>
      </x:c>
      <x:c r="C2780" s="1" t="str">
        <x:v>汇添富稳健添盈一年持有混合</x:v>
      </x:c>
      <x:c r="D2780" s="1" t="str">
        <x:v>汇添富基金</x:v>
      </x:c>
      <x:c r="E2780" s="9" t="n">
        <x:v>0.240855512585538</x:v>
      </x:c>
      <x:c r="F2780" s="9" t="n">
        <x:v>1.0015907197523146</x:v>
      </x:c>
      <x:c r="G2780" s="9" t="n">
        <x:v>0.0060371185412937</x:v>
      </x:c>
      <x:c r="H2780" s="9" t="n">
        <x:v>1.2484833508791464</x:v>
      </x:c>
      <x:c r="I2780" s="9" t="str">
        <x:v>覆盖/杠杆异常</x:v>
      </x:c>
      <x:c r="J2780" s="9" t="n">
        <x:v>0.1790131298144346</x:v>
      </x:c>
      <x:c r="K2780" s="9" t="n">
        <x:v>-0.0093141564174268</x:v>
      </x:c>
      <x:c r="L2780" s="9" t="n">
        <x:v>0.03378732651098095</x:v>
      </x:c>
      <x:c r="M2780" s="9" t="n">
        <x:v>0.0604220585307584</x:v>
      </x:c>
      <x:c r="N2780" s="9"/>
    </x:row>
    <x:row r="2781">
      <x:c r="A2781" s="1" t="str">
        <x:v>2025Q3</x:v>
      </x:c>
      <x:c r="B2781" s="1" t="str">
        <x:v>010045.OF</x:v>
      </x:c>
      <x:c r="C2781" s="1" t="str">
        <x:v>汇添富稳健添盈一年持有混合</x:v>
      </x:c>
      <x:c r="D2781" s="1" t="str">
        <x:v>汇添富基金</x:v>
      </x:c>
      <x:c r="E2781" s="9" t="n">
        <x:v>0.3146457753073502</x:v>
      </x:c>
      <x:c r="F2781" s="9" t="n">
        <x:v>0.8284492419565785</x:v>
      </x:c>
      <x:c r="G2781" s="9" t="n">
        <x:v>0.02443392669681</x:v>
      </x:c>
      <x:c r="H2781" s="9" t="n">
        <x:v>1.1675289439607388</x:v>
      </x:c>
      <x:c r="I2781" s="9" t="str">
        <x:v>可用</x:v>
      </x:c>
      <x:c r="J2781" s="9" t="n">
        <x:v>-0.002316465870377</x:v>
      </x:c>
      <x:c r="K2781" s="9" t="n">
        <x:v>0.0053859744891888</x:v>
      </x:c>
      <x:c r="L2781" s="9" t="n">
        <x:v>0.0037331402830081445</x:v>
      </x:c>
      <x:c r="M2781" s="9" t="n">
        <x:v>-0.0242185299915514</x:v>
      </x:c>
      <x:c r="N2781" s="9" t="n">
        <x:v>-0.027951670274559543</x:v>
      </x:c>
    </x:row>
    <x:row r="2782">
      <x:c r="A2782" s="1" t="str">
        <x:v>2025Q4</x:v>
      </x:c>
      <x:c r="B2782" s="1" t="str">
        <x:v>010045.OF</x:v>
      </x:c>
      <x:c r="C2782" s="1" t="str">
        <x:v>汇添富稳健添盈一年持有混合</x:v>
      </x:c>
      <x:c r="D2782" s="1" t="str">
        <x:v>汇添富基金</x:v>
      </x:c>
      <x:c r="E2782" s="9" t="n">
        <x:v>0.2963880303707344</x:v>
      </x:c>
      <x:c r="F2782" s="9" t="n">
        <x:v>0.8279196546166793</x:v>
      </x:c>
      <x:c r="G2782" s="9" t="n">
        <x:v>0.0076525331337414</x:v>
      </x:c>
      <x:c r="H2782" s="9" t="n">
        <x:v>1.131960218121155</x:v>
      </x:c>
      <x:c r="I2782" s="9" t="str">
        <x:v>可用</x:v>
      </x:c>
      <x:c r="J2782" s="9" t="n">
        <x:v>-0.0388536352522925</x:v>
      </x:c>
      <x:c r="K2782" s="9" t="n">
        <x:v>0.0082560386605905</x:v>
      </x:c>
      <x:c r="L2782" s="9" t="n">
        <x:v>-0.004680415748791867</x:v>
      </x:c>
      <x:c r="M2782" s="9" t="n">
        <x:v>0.0001924001924</x:v>
      </x:c>
      <x:c r="N2782" s="9" t="n">
        <x:v>0.0048728159411918675</x:v>
      </x:c>
    </x:row>
    <x:row r="2783">
      <x:c r="A2783" s="1" t="str">
        <x:v>2026Q1</x:v>
      </x:c>
      <x:c r="B2783" s="1" t="str">
        <x:v>010045.OF</x:v>
      </x:c>
      <x:c r="C2783" s="1" t="str">
        <x:v>汇添富稳健添盈一年持有混合</x:v>
      </x:c>
      <x:c r="D2783" s="1" t="str">
        <x:v>汇添富基金</x:v>
      </x:c>
      <x:c r="E2783" s="9" t="n">
        <x:v>0.2009240405094184</x:v>
      </x:c>
      <x:c r="F2783" s="9" t="n">
        <x:v>0.7894502734428709</x:v>
      </x:c>
      <x:c r="G2783" s="9" t="n">
        <x:v>0.0127057695930152</x:v>
      </x:c>
      <x:c r="H2783" s="9" t="n">
        <x:v>1.0030800835453044</x:v>
      </x:c>
      <x:c r="I2783" s="9" t="str">
        <x:v>可用</x:v>
      </x:c>
      <x:c r="J2783" s="9" t="n">
        <x:v>0.1189604611184145</x:v>
      </x:c>
      <x:c r="K2783" s="9" t="n">
        <x:v>0.0119203404212993</x:v>
      </x:c>
      <x:c r="L2783" s="9" t="n">
        <x:v>0.033312532513902246</x:v>
      </x:c>
      <x:c r="M2783" s="9" t="n">
        <x:v>0.0581898624603249</x:v>
      </x:c>
      <x:c r="N2783" s="9" t="n">
        <x:v>0.024877329946422652</x:v>
      </x:c>
    </x:row>
    <x:row r="2784">
      <x:c r="A2784" s="1" t="str">
        <x:v>2023Q1</x:v>
      </x:c>
      <x:c r="B2784" s="1" t="str">
        <x:v>010239.OF</x:v>
      </x:c>
      <x:c r="C2784" s="1" t="str">
        <x:v>平安瑞尚六个月持有混合A</x:v>
      </x:c>
      <x:c r="D2784" s="1" t="str">
        <x:v>平安基金</x:v>
      </x:c>
      <x:c r="E2784" s="9" t="n">
        <x:v>0.000017680231792440405</x:v>
      </x:c>
      <x:c r="F2784" s="9" t="n">
        <x:v>0.969123238904254</x:v>
      </x:c>
      <x:c r="G2784" s="9" t="n">
        <x:v>0.0339106901093112</x:v>
      </x:c>
      <x:c r="H2784" s="9" t="n">
        <x:v>1.0030516092453576</x:v>
      </x:c>
      <x:c r="I2784" s="9" t="str">
        <x:v>可用</x:v>
      </x:c>
      <x:c r="J2784" s="9" t="n">
        <x:v>-0.0514647253840476</x:v>
      </x:c>
      <x:c r="K2784" s="9" t="n">
        <x:v>0.0167474576920587</x:v>
      </x:c>
      <x:c r="L2784" s="9" t="n">
        <x:v>0.016229440533665963</x:v>
      </x:c>
      <x:c r="M2784" s="9" t="n">
        <x:v>0.0272923408845737</x:v>
      </x:c>
      <x:c r="N2784" s="9" t="n">
        <x:v>0.011062900350907737</x:v>
      </x:c>
    </x:row>
    <x:row r="2785">
      <x:c r="A2785" s="1" t="str">
        <x:v>2023Q2</x:v>
      </x:c>
      <x:c r="B2785" s="1" t="str">
        <x:v>010239.OF</x:v>
      </x:c>
      <x:c r="C2785" s="1" t="str">
        <x:v>平安瑞尚六个月持有混合A</x:v>
      </x:c>
      <x:c r="D2785" s="1" t="str">
        <x:v>平安基金</x:v>
      </x:c>
      <x:c r="E2785" s="9" t="n">
        <x:v>0.2994221653008962</x:v>
      </x:c>
      <x:c r="F2785" s="9" t="n">
        <x:v>0.6241078067861716</x:v>
      </x:c>
      <x:c r="G2785" s="9" t="n">
        <x:v>0.0256748565941101</x:v>
      </x:c>
      <x:c r="H2785" s="9" t="n">
        <x:v>0.9492048286811778</x:v>
      </x:c>
      <x:c r="I2785" s="9" t="str">
        <x:v>可用</x:v>
      </x:c>
      <x:c r="J2785" s="9" t="n">
        <x:v>-0.0398001275228043</x:v>
      </x:c>
      <x:c r="K2785" s="9" t="n">
        <x:v>0.0067709071031718</x:v>
      </x:c>
      <x:c r="L2785" s="9" t="n">
        <x:v>-0.007691264380016395</x:v>
      </x:c>
      <x:c r="M2785" s="9" t="n">
        <x:v>-0.0244670797017746</x:v>
      </x:c>
      <x:c r="N2785" s="9" t="n">
        <x:v>-0.016775815321758203</x:v>
      </x:c>
    </x:row>
    <x:row r="2786">
      <x:c r="A2786" s="1" t="str">
        <x:v>2023Q3</x:v>
      </x:c>
      <x:c r="B2786" s="1" t="str">
        <x:v>010239.OF</x:v>
      </x:c>
      <x:c r="C2786" s="1" t="str">
        <x:v>平安瑞尚六个月持有混合A</x:v>
      </x:c>
      <x:c r="D2786" s="1" t="str">
        <x:v>平安基金</x:v>
      </x:c>
      <x:c r="E2786" s="9" t="n">
        <x:v>0.0004958684210526</x:v>
      </x:c>
      <x:c r="F2786" s="9" t="n">
        <x:v>0.8568389465789473</x:v>
      </x:c>
      <x:c r="G2786" s="9" t="n">
        <x:v>0.0339138288157894</x:v>
      </x:c>
      <x:c r="H2786" s="9" t="n">
        <x:v>0.8912486438157894</x:v>
      </x:c>
      <x:c r="I2786" s="9" t="str">
        <x:v>可用</x:v>
      </x:c>
      <x:c r="J2786" s="9" t="n">
        <x:v>-0.0700389210520608</x:v>
      </x:c>
      <x:c r="K2786" s="9" t="n">
        <x:v>0.0140014361109186</x:v>
      </x:c>
      <x:c r="L2786" s="9" t="n">
        <x:v>0.011962245678677612</x:v>
      </x:c>
      <x:c r="M2786" s="9" t="n">
        <x:v>0.0123789020452098</x:v>
      </x:c>
      <x:c r="N2786" s="9" t="n">
        <x:v>0.0004166563665321879</x:v>
      </x:c>
    </x:row>
    <x:row r="2787">
      <x:c r="A2787" s="1" t="str">
        <x:v>2023Q4</x:v>
      </x:c>
      <x:c r="B2787" s="1" t="str">
        <x:v>010239.OF</x:v>
      </x:c>
      <x:c r="C2787" s="1" t="str">
        <x:v>平安瑞尚六个月持有混合A</x:v>
      </x:c>
      <x:c r="D2787" s="1" t="str">
        <x:v>平安基金</x:v>
      </x:c>
      <x:c r="E2787" s="9" t="n">
        <x:v>0.1329069798150801</x:v>
      </x:c>
      <x:c r="F2787" s="9" t="n">
        <x:v>0.6028223628076574</x:v>
      </x:c>
      <x:c r="G2787" s="9" t="n">
        <x:v>0.0468152491209793</x:v>
      </x:c>
      <x:c r="H2787" s="9" t="n">
        <x:v>0.7825445917437169</x:v>
      </x:c>
      <x:c r="I2787" s="9" t="str">
        <x:v>覆盖/杠杆异常</x:v>
      </x:c>
      <x:c r="J2787" s="9" t="n">
        <x:v>0.031001629210372</x:v>
      </x:c>
      <x:c r="K2787" s="9" t="n">
        <x:v>0.0198746052509315</x:v>
      </x:c>
      <x:c r="L2787" s="9" t="n">
        <x:v>0.016101189404933512</x:v>
      </x:c>
      <x:c r="M2787" s="9" t="n">
        <x:v>0.0312599681020733</x:v>
      </x:c>
      <x:c r="N2787" s="9"/>
    </x:row>
    <x:row r="2788">
      <x:c r="A2788" s="1" t="str">
        <x:v>2024Q1</x:v>
      </x:c>
      <x:c r="B2788" s="1" t="str">
        <x:v>010239.OF</x:v>
      </x:c>
      <x:c r="C2788" s="1" t="str">
        <x:v>平安瑞尚六个月持有混合A</x:v>
      </x:c>
      <x:c r="D2788" s="1" t="str">
        <x:v>平安基金</x:v>
      </x:c>
      <x:c r="E2788" s="9" t="n">
        <x:v>0.0444722662068965</x:v>
      </x:c>
      <x:c r="F2788" s="9" t="n">
        <x:v>0.9010046294827584</x:v>
      </x:c>
      <x:c r="G2788" s="9" t="n">
        <x:v>0.0868970317241379</x:v>
      </x:c>
      <x:c r="H2788" s="9" t="n">
        <x:v>1.0323739274137929</x:v>
      </x:c>
      <x:c r="I2788" s="9" t="str">
        <x:v>可用</x:v>
      </x:c>
      <x:c r="J2788" s="9" t="n">
        <x:v>-0.0214333367255786</x:v>
      </x:c>
      <x:c r="K2788" s="9" t="n">
        <x:v>0.0174055286828451</x:v>
      </x:c>
      <x:c r="L2788" s="9" t="n">
        <x:v>0.014729272865276389</x:v>
      </x:c>
      <x:c r="M2788" s="9" t="n">
        <x:v>0.0609341169192698</x:v>
      </x:c>
      <x:c r="N2788" s="9" t="n">
        <x:v>0.046204844053993416</x:v>
      </x:c>
    </x:row>
    <x:row r="2789">
      <x:c r="A2789" s="1" t="str">
        <x:v>2024Q2</x:v>
      </x:c>
      <x:c r="B2789" s="1" t="str">
        <x:v>010239.OF</x:v>
      </x:c>
      <x:c r="C2789" s="1" t="str">
        <x:v>平安瑞尚六个月持有混合A</x:v>
      </x:c>
      <x:c r="D2789" s="1" t="str">
        <x:v>平安基金</x:v>
      </x:c>
      <x:c r="E2789" s="9" t="n">
        <x:v>0.0916248490566037</x:v>
      </x:c>
      <x:c r="F2789" s="9" t="n">
        <x:v>0.682799384057162</x:v>
      </x:c>
      <x:c r="G2789" s="9" t="n">
        <x:v>0.0126343453165122</x:v>
      </x:c>
      <x:c r="H2789" s="9" t="n">
        <x:v>0.7870585784302779</x:v>
      </x:c>
      <x:c r="I2789" s="9" t="str">
        <x:v>覆盖/杠杆异常</x:v>
      </x:c>
      <x:c r="J2789" s="9" t="n">
        <x:v>0.1606714697572842</x:v>
      </x:c>
      <x:c r="K2789" s="9" t="n">
        <x:v>0.0089599220136762</x:v>
      </x:c>
      <x:c r="L2789" s="9" t="n">
        <x:v>0.020839328396352146</x:v>
      </x:c>
      <x:c r="M2789" s="9" t="n">
        <x:v>-0.0005830903790087</x:v>
      </x:c>
      <x:c r="N2789" s="9"/>
    </x:row>
    <x:row r="2790">
      <x:c r="A2790" s="1" t="str">
        <x:v>2024Q3</x:v>
      </x:c>
      <x:c r="B2790" s="1" t="str">
        <x:v>010239.OF</x:v>
      </x:c>
      <x:c r="C2790" s="1" t="str">
        <x:v>平安瑞尚六个月持有混合A</x:v>
      </x:c>
      <x:c r="D2790" s="1" t="str">
        <x:v>平安基金</x:v>
      </x:c>
      <x:c r="E2790" s="9"/>
      <x:c r="F2790" s="9" t="n">
        <x:v>0.7221326186621218</x:v>
      </x:c>
      <x:c r="G2790" s="9" t="n">
        <x:v>0.0284297703451214</x:v>
      </x:c>
      <x:c r="H2790" s="9"/>
      <x:c r="I2790" s="9" t="str">
        <x:v>覆盖/杠杆异常</x:v>
      </x:c>
      <x:c r="J2790" s="9" t="n">
        <x:v>-0.0206428811428998</x:v>
      </x:c>
      <x:c r="K2790" s="9" t="n">
        <x:v>0.0278751222406441</x:v>
      </x:c>
      <x:c r="L2790" s="9"/>
      <x:c r="M2790" s="9" t="n">
        <x:v>0.0144885258654219</x:v>
      </x:c>
      <x:c r="N2790" s="9"/>
    </x:row>
    <x:row r="2791">
      <x:c r="A2791" s="1" t="str">
        <x:v>2024Q4</x:v>
      </x:c>
      <x:c r="B2791" s="1" t="str">
        <x:v>010239.OF</x:v>
      </x:c>
      <x:c r="C2791" s="1" t="str">
        <x:v>平安瑞尚六个月持有混合A</x:v>
      </x:c>
      <x:c r="D2791" s="1" t="str">
        <x:v>平安基金</x:v>
      </x:c>
      <x:c r="E2791" s="9" t="n">
        <x:v>0.166544462915601</x:v>
      </x:c>
      <x:c r="F2791" s="9" t="n">
        <x:v>0.7998845723785166</x:v>
      </x:c>
      <x:c r="G2791" s="9" t="n">
        <x:v>0.0294657218670076</x:v>
      </x:c>
      <x:c r="H2791" s="9" t="n">
        <x:v>0.9958947571611252</x:v>
      </x:c>
      <x:c r="I2791" s="9" t="str">
        <x:v>可用</x:v>
      </x:c>
      <x:c r="J2791" s="9" t="n">
        <x:v>-0.0120968459253197</x:v>
      </x:c>
      <x:c r="K2791" s="9" t="n">
        <x:v>-0.0061358304583538</x:v>
      </x:c>
      <x:c r="L2791" s="9" t="n">
        <x:v>-0.006922618829972553</x:v>
      </x:c>
      <x:c r="M2791" s="9" t="n">
        <x:v>0.0394900795552575</x:v>
      </x:c>
      <x:c r="N2791" s="9" t="n">
        <x:v>0.04641269838523005</x:v>
      </x:c>
    </x:row>
    <x:row r="2792">
      <x:c r="A2792" s="1" t="str">
        <x:v>2025Q1</x:v>
      </x:c>
      <x:c r="B2792" s="1" t="str">
        <x:v>010239.OF</x:v>
      </x:c>
      <x:c r="C2792" s="1" t="str">
        <x:v>平安瑞尚六个月持有混合A</x:v>
      </x:c>
      <x:c r="D2792" s="1" t="str">
        <x:v>平安基金</x:v>
      </x:c>
      <x:c r="E2792" s="9"/>
      <x:c r="F2792" s="9" t="n">
        <x:v>0.6431323025836809</x:v>
      </x:c>
      <x:c r="G2792" s="9" t="n">
        <x:v>0.0614241266980378</x:v>
      </x:c>
      <x:c r="H2792" s="9"/>
      <x:c r="I2792" s="9" t="str">
        <x:v>覆盖/杠杆异常</x:v>
      </x:c>
      <x:c r="J2792" s="9" t="n">
        <x:v>0.0125459507988814</x:v>
      </x:c>
      <x:c r="K2792" s="9" t="n">
        <x:v>0.0167355103051229</x:v>
      </x:c>
      <x:c r="L2792" s="9"/>
      <x:c r="M2792" s="9" t="n">
        <x:v>0.0568003688335636</x:v>
      </x:c>
      <x:c r="N2792" s="9"/>
    </x:row>
    <x:row r="2793">
      <x:c r="A2793" s="1" t="str">
        <x:v>2025Q2</x:v>
      </x:c>
      <x:c r="B2793" s="1" t="str">
        <x:v>010239.OF</x:v>
      </x:c>
      <x:c r="C2793" s="1" t="str">
        <x:v>平安瑞尚六个月持有混合A</x:v>
      </x:c>
      <x:c r="D2793" s="1" t="str">
        <x:v>平安基金</x:v>
      </x:c>
      <x:c r="E2793" s="9" t="n">
        <x:v>0.2092482842120357</x:v>
      </x:c>
      <x:c r="F2793" s="9" t="n">
        <x:v>0.5098164966301801</x:v>
      </x:c>
      <x:c r="G2793" s="9" t="n">
        <x:v>0.0496512348836097</x:v>
      </x:c>
      <x:c r="H2793" s="9" t="n">
        <x:v>0.7687160157258255</x:v>
      </x:c>
      <x:c r="I2793" s="9" t="str">
        <x:v>覆盖/杠杆异常</x:v>
      </x:c>
      <x:c r="J2793" s="9" t="n">
        <x:v>0.1790131298144346</x:v>
      </x:c>
      <x:c r="K2793" s="9" t="n">
        <x:v>-0.0093141564174268</x:v>
      </x:c>
      <x:c r="L2793" s="9" t="n">
        <x:v>0.03270967967129881</x:v>
      </x:c>
      <x:c r="M2793" s="9" t="n">
        <x:v>0.0088997469679785</x:v>
      </x:c>
      <x:c r="N2793" s="9"/>
    </x:row>
    <x:row r="2794">
      <x:c r="A2794" s="1" t="str">
        <x:v>2025Q3</x:v>
      </x:c>
      <x:c r="B2794" s="1" t="str">
        <x:v>010239.OF</x:v>
      </x:c>
      <x:c r="C2794" s="1" t="str">
        <x:v>平安瑞尚六个月持有混合A</x:v>
      </x:c>
      <x:c r="D2794" s="1" t="str">
        <x:v>平安基金</x:v>
      </x:c>
      <x:c r="E2794" s="9"/>
      <x:c r="F2794" s="9" t="n">
        <x:v>0.5548622820078182</x:v>
      </x:c>
      <x:c r="G2794" s="9" t="n">
        <x:v>0.0429639838447434</x:v>
      </x:c>
      <x:c r="H2794" s="9"/>
      <x:c r="I2794" s="9" t="str">
        <x:v>覆盖/杠杆异常</x:v>
      </x:c>
      <x:c r="J2794" s="9" t="n">
        <x:v>-0.002316465870377</x:v>
      </x:c>
      <x:c r="K2794" s="9" t="n">
        <x:v>0.0053859744891888</x:v>
      </x:c>
      <x:c r="L2794" s="9"/>
      <x:c r="M2794" s="9" t="n">
        <x:v>0.0002594482400761</x:v>
      </x:c>
      <x:c r="N2794" s="9"/>
    </x:row>
    <x:row r="2795">
      <x:c r="A2795" s="1" t="str">
        <x:v>2025Q4</x:v>
      </x:c>
      <x:c r="B2795" s="1" t="str">
        <x:v>010239.OF</x:v>
      </x:c>
      <x:c r="C2795" s="1" t="str">
        <x:v>平安瑞尚六个月持有混合A</x:v>
      </x:c>
      <x:c r="D2795" s="1" t="str">
        <x:v>平安基金</x:v>
      </x:c>
      <x:c r="E2795" s="9" t="n">
        <x:v>0.0384601316261203</x:v>
      </x:c>
      <x:c r="F2795" s="9" t="n">
        <x:v>0.6910580510883483</x:v>
      </x:c>
      <x:c r="G2795" s="9" t="n">
        <x:v>0.0805333067434912</x:v>
      </x:c>
      <x:c r="H2795" s="9" t="n">
        <x:v>0.8100514894579598</x:v>
      </x:c>
      <x:c r="I2795" s="9" t="str">
        <x:v>可用</x:v>
      </x:c>
      <x:c r="J2795" s="9" t="n">
        <x:v>-0.0388536352522925</x:v>
      </x:c>
      <x:c r="K2795" s="9" t="n">
        <x:v>0.0082560386605905</x:v>
      </x:c>
      <x:c r="L2795" s="9" t="n">
        <x:v>0.00421108606054129</x:v>
      </x:c>
      <x:c r="M2795" s="9" t="n">
        <x:v>0.0440947605049282</x:v>
      </x:c>
      <x:c r="N2795" s="9" t="n">
        <x:v>0.03988367444438691</x:v>
      </x:c>
    </x:row>
    <x:row r="2796">
      <x:c r="A2796" s="1" t="str">
        <x:v>2026Q1</x:v>
      </x:c>
      <x:c r="B2796" s="1" t="str">
        <x:v>010239.OF</x:v>
      </x:c>
      <x:c r="C2796" s="1" t="str">
        <x:v>平安瑞尚六个月持有混合A</x:v>
      </x:c>
      <x:c r="D2796" s="1" t="str">
        <x:v>平安基金</x:v>
      </x:c>
      <x:c r="E2796" s="9" t="n">
        <x:v>0.1425415745856353</x:v>
      </x:c>
      <x:c r="F2796" s="9" t="n">
        <x:v>0.8292481507059546</x:v>
      </x:c>
      <x:c r="G2796" s="9" t="n">
        <x:v>0.0684080504399427</x:v>
      </x:c>
      <x:c r="H2796" s="9" t="n">
        <x:v>1.0401977757315326</x:v>
      </x:c>
      <x:c r="I2796" s="9" t="str">
        <x:v>可用</x:v>
      </x:c>
      <x:c r="J2796" s="9" t="n">
        <x:v>0.1189604611184145</x:v>
      </x:c>
      <x:c r="K2796" s="9" t="n">
        <x:v>0.0119203404212993</x:v>
      </x:c>
      <x:c r="L2796" s="9" t="n">
        <x:v>0.02684173169139993</x:v>
      </x:c>
      <x:c r="M2796" s="9" t="n">
        <x:v>0.0400794965220272</x:v>
      </x:c>
      <x:c r="N2796" s="9" t="n">
        <x:v>0.013237764830627267</x:v>
      </x:c>
    </x:row>
    <x:row r="2797">
      <x:c r="A2797" s="1" t="str">
        <x:v>2023Q1</x:v>
      </x:c>
      <x:c r="B2797" s="1" t="str">
        <x:v>010242.OF</x:v>
      </x:c>
      <x:c r="C2797" s="1" t="str">
        <x:v>平安稳健增长混合A</x:v>
      </x:c>
      <x:c r="D2797" s="1" t="str">
        <x:v>平安基金</x:v>
      </x:c>
      <x:c r="E2797" s="9" t="n">
        <x:v>0.3151132944613958</x:v>
      </x:c>
      <x:c r="F2797" s="9" t="n">
        <x:v>0.9412860791625786</x:v>
      </x:c>
      <x:c r="G2797" s="9" t="n">
        <x:v>0.0094621663629796</x:v>
      </x:c>
      <x:c r="H2797" s="9" t="n">
        <x:v>1.2658615399869542</x:v>
      </x:c>
      <x:c r="I2797" s="9" t="str">
        <x:v>覆盖/杠杆异常</x:v>
      </x:c>
      <x:c r="J2797" s="9" t="n">
        <x:v>-0.0514647253840476</x:v>
      </x:c>
      <x:c r="K2797" s="9" t="n">
        <x:v>0.0167474576920587</x:v>
      </x:c>
      <x:c r="L2797" s="9" t="n">
        <x:v>-0.00045307037741916176</x:v>
      </x:c>
      <x:c r="M2797" s="9" t="n">
        <x:v>-0.024312293117224</x:v>
      </x:c>
      <x:c r="N2797" s="9"/>
    </x:row>
    <x:row r="2798">
      <x:c r="A2798" s="1" t="str">
        <x:v>2023Q2</x:v>
      </x:c>
      <x:c r="B2798" s="1" t="str">
        <x:v>010242.OF</x:v>
      </x:c>
      <x:c r="C2798" s="1" t="str">
        <x:v>平安稳健增长混合A</x:v>
      </x:c>
      <x:c r="D2798" s="1" t="str">
        <x:v>平安基金</x:v>
      </x:c>
      <x:c r="E2798" s="9" t="n">
        <x:v>0.2285328907005315</x:v>
      </x:c>
      <x:c r="F2798" s="9" t="n">
        <x:v>0.9203328026296796</x:v>
      </x:c>
      <x:c r="G2798" s="9" t="n">
        <x:v>0.0109940623867277</x:v>
      </x:c>
      <x:c r="H2798" s="9" t="n">
        <x:v>1.159859755716939</x:v>
      </x:c>
      <x:c r="I2798" s="9" t="str">
        <x:v>可用</x:v>
      </x:c>
      <x:c r="J2798" s="9" t="n">
        <x:v>-0.0398001275228043</x:v>
      </x:c>
      <x:c r="K2798" s="9" t="n">
        <x:v>0.0067709071031718</x:v>
      </x:c>
      <x:c r="L2798" s="9" t="n">
        <x:v>-0.0028641502824289415</x:v>
      </x:c>
      <x:c r="M2798" s="9" t="n">
        <x:v>-0.0193027608797379</x:v>
      </x:c>
      <x:c r="N2798" s="9" t="n">
        <x:v>-0.01643861059730896</x:v>
      </x:c>
    </x:row>
    <x:row r="2799">
      <x:c r="A2799" s="1" t="str">
        <x:v>2023Q3</x:v>
      </x:c>
      <x:c r="B2799" s="1" t="str">
        <x:v>010242.OF</x:v>
      </x:c>
      <x:c r="C2799" s="1" t="str">
        <x:v>平安稳健增长混合A</x:v>
      </x:c>
      <x:c r="D2799" s="1" t="str">
        <x:v>平安基金</x:v>
      </x:c>
      <x:c r="E2799" s="9" t="n">
        <x:v>0.213339124107368</x:v>
      </x:c>
      <x:c r="F2799" s="9" t="n">
        <x:v>0.8884702434408215</x:v>
      </x:c>
      <x:c r="G2799" s="9" t="n">
        <x:v>0.0111718797009547</x:v>
      </x:c>
      <x:c r="H2799" s="9" t="n">
        <x:v>1.1129812472491443</x:v>
      </x:c>
      <x:c r="I2799" s="9" t="str">
        <x:v>可用</x:v>
      </x:c>
      <x:c r="J2799" s="9" t="n">
        <x:v>-0.0700389210520608</x:v>
      </x:c>
      <x:c r="K2799" s="9" t="n">
        <x:v>0.0140014361109186</x:v>
      </x:c>
      <x:c r="L2799" s="9" t="n">
        <x:v>-0.0025021827206827916</x:v>
      </x:c>
      <x:c r="M2799" s="9" t="n">
        <x:v>-0.0039365382321365</x:v>
      </x:c>
      <x:c r="N2799" s="9" t="n">
        <x:v>-0.0014343555114537084</x:v>
      </x:c>
    </x:row>
    <x:row r="2800">
      <x:c r="A2800" s="1" t="str">
        <x:v>2023Q4</x:v>
      </x:c>
      <x:c r="B2800" s="1" t="str">
        <x:v>010242.OF</x:v>
      </x:c>
      <x:c r="C2800" s="1" t="str">
        <x:v>平安稳健增长混合A</x:v>
      </x:c>
      <x:c r="D2800" s="1" t="str">
        <x:v>平安基金</x:v>
      </x:c>
      <x:c r="E2800" s="9" t="n">
        <x:v>0.1957786198912848</x:v>
      </x:c>
      <x:c r="F2800" s="9" t="n">
        <x:v>0.7768930592466475</x:v>
      </x:c>
      <x:c r="G2800" s="9" t="n">
        <x:v>0.005812066345936</x:v>
      </x:c>
      <x:c r="H2800" s="9" t="n">
        <x:v>0.9784837454838684</x:v>
      </x:c>
      <x:c r="I2800" s="9" t="str">
        <x:v>可用</x:v>
      </x:c>
      <x:c r="J2800" s="9" t="n">
        <x:v>0.031001629210372</x:v>
      </x:c>
      <x:c r="K2800" s="9" t="n">
        <x:v>0.0198746052509315</x:v>
      </x:c>
      <x:c r="L2800" s="9" t="n">
        <x:v>0.02150989905590363</x:v>
      </x:c>
      <x:c r="M2800" s="9" t="n">
        <x:v>-0.0028742514970059</x:v>
      </x:c>
      <x:c r="N2800" s="9" t="n">
        <x:v>-0.02438415055290953</x:v>
      </x:c>
    </x:row>
    <x:row r="2801">
      <x:c r="A2801" s="1" t="str">
        <x:v>2024Q1</x:v>
      </x:c>
      <x:c r="B2801" s="1" t="str">
        <x:v>010242.OF</x:v>
      </x:c>
      <x:c r="C2801" s="1" t="str">
        <x:v>平安稳健增长混合A</x:v>
      </x:c>
      <x:c r="D2801" s="1" t="str">
        <x:v>平安基金</x:v>
      </x:c>
      <x:c r="E2801" s="9" t="n">
        <x:v>0.1735066028318291</x:v>
      </x:c>
      <x:c r="F2801" s="9" t="n">
        <x:v>1.0675321507038171</x:v>
      </x:c>
      <x:c r="G2801" s="9" t="n">
        <x:v>0.0031900024923408</x:v>
      </x:c>
      <x:c r="H2801" s="9" t="n">
        <x:v>1.244228756027987</x:v>
      </x:c>
      <x:c r="I2801" s="9" t="str">
        <x:v>覆盖/杠杆异常</x:v>
      </x:c>
      <x:c r="J2801" s="9" t="n">
        <x:v>-0.0214333367255786</x:v>
      </x:c>
      <x:c r="K2801" s="9" t="n">
        <x:v>0.0174055286828451</x:v>
      </x:c>
      <x:c r="L2801" s="9" t="n">
        <x:v>0.014862136026328784</x:v>
      </x:c>
      <x:c r="M2801" s="9" t="n">
        <x:v>-0.0025222195532068</x:v>
      </x:c>
      <x:c r="N2801" s="9"/>
    </x:row>
    <x:row r="2802">
      <x:c r="A2802" s="1" t="str">
        <x:v>2024Q2</x:v>
      </x:c>
      <x:c r="B2802" s="1" t="str">
        <x:v>010242.OF</x:v>
      </x:c>
      <x:c r="C2802" s="1" t="str">
        <x:v>平安稳健增长混合A</x:v>
      </x:c>
      <x:c r="D2802" s="1" t="str">
        <x:v>平安基金</x:v>
      </x:c>
      <x:c r="E2802" s="9" t="n">
        <x:v>0.2112725718388515</x:v>
      </x:c>
      <x:c r="F2802" s="9" t="n">
        <x:v>1.1253824202709997</x:v>
      </x:c>
      <x:c r="G2802" s="9" t="n">
        <x:v>0.0204384003796829</x:v>
      </x:c>
      <x:c r="H2802" s="9" t="n">
        <x:v>1.357093392489534</x:v>
      </x:c>
      <x:c r="I2802" s="9" t="str">
        <x:v>覆盖/杠杆异常</x:v>
      </x:c>
      <x:c r="J2802" s="9" t="n">
        <x:v>0.1606714697572842</x:v>
      </x:c>
      <x:c r="K2802" s="9" t="n">
        <x:v>0.0089599220136762</x:v>
      </x:c>
      <x:c r="L2802" s="9" t="n">
        <x:v>0.04402881335794001</x:v>
      </x:c>
      <x:c r="M2802" s="9" t="n">
        <x:v>-0.0151715833835039</x:v>
      </x:c>
      <x:c r="N2802" s="9"/>
    </x:row>
    <x:row r="2803">
      <x:c r="A2803" s="1" t="str">
        <x:v>2024Q3</x:v>
      </x:c>
      <x:c r="B2803" s="1" t="str">
        <x:v>010242.OF</x:v>
      </x:c>
      <x:c r="C2803" s="1" t="str">
        <x:v>平安稳健增长混合A</x:v>
      </x:c>
      <x:c r="D2803" s="1" t="str">
        <x:v>平安基金</x:v>
      </x:c>
      <x:c r="E2803" s="9" t="n">
        <x:v>0.143541768893631</x:v>
      </x:c>
      <x:c r="F2803" s="9" t="n">
        <x:v>1.2065832660204114</x:v>
      </x:c>
      <x:c r="G2803" s="9" t="n">
        <x:v>0.0361591842066229</x:v>
      </x:c>
      <x:c r="H2803" s="9" t="n">
        <x:v>1.3862842191206652</x:v>
      </x:c>
      <x:c r="I2803" s="9" t="str">
        <x:v>覆盖/杠杆异常</x:v>
      </x:c>
      <x:c r="J2803" s="9" t="n">
        <x:v>-0.0206428811428998</x:v>
      </x:c>
      <x:c r="K2803" s="9" t="n">
        <x:v>0.0278751222406441</x:v>
      </x:c>
      <x:c r="L2803" s="9" t="n">
        <x:v>0.03067054035952175</x:v>
      </x:c>
      <x:c r="M2803" s="9" t="n">
        <x:v>0.0074581244650935</x:v>
      </x:c>
      <x:c r="N2803" s="9"/>
    </x:row>
    <x:row r="2804">
      <x:c r="A2804" s="1" t="str">
        <x:v>2024Q4</x:v>
      </x:c>
      <x:c r="B2804" s="1" t="str">
        <x:v>010242.OF</x:v>
      </x:c>
      <x:c r="C2804" s="1" t="str">
        <x:v>平安稳健增长混合A</x:v>
      </x:c>
      <x:c r="D2804" s="1" t="str">
        <x:v>平安基金</x:v>
      </x:c>
      <x:c r="E2804" s="9" t="n">
        <x:v>0.145816082807651</x:v>
      </x:c>
      <x:c r="F2804" s="9" t="n">
        <x:v>1.163806894518126</x:v>
      </x:c>
      <x:c r="G2804" s="9" t="n">
        <x:v>0.0025238093282127</x:v>
      </x:c>
      <x:c r="H2804" s="9" t="n">
        <x:v>1.3121467866539895</x:v>
      </x:c>
      <x:c r="I2804" s="9" t="str">
        <x:v>覆盖/杠杆异常</x:v>
      </x:c>
      <x:c r="J2804" s="9" t="n">
        <x:v>-0.0120968459253197</x:v>
      </x:c>
      <x:c r="K2804" s="9" t="n">
        <x:v>-0.0061358304583538</x:v>
      </x:c>
      <x:c r="L2804" s="9" t="n">
        <x:v>-0.008904836478184278</x:v>
      </x:c>
      <x:c r="M2804" s="9" t="n">
        <x:v>-0.0042475728155338</x:v>
      </x:c>
      <x:c r="N2804" s="9"/>
    </x:row>
    <x:row r="2805">
      <x:c r="A2805" s="1" t="str">
        <x:v>2025Q1</x:v>
      </x:c>
      <x:c r="B2805" s="1" t="str">
        <x:v>010242.OF</x:v>
      </x:c>
      <x:c r="C2805" s="1" t="str">
        <x:v>平安稳健增长混合A</x:v>
      </x:c>
      <x:c r="D2805" s="1" t="str">
        <x:v>平安基金</x:v>
      </x:c>
      <x:c r="E2805" s="9" t="n">
        <x:v>0.1839567632662909</x:v>
      </x:c>
      <x:c r="F2805" s="9" t="n">
        <x:v>1.0095512286219832</x:v>
      </x:c>
      <x:c r="G2805" s="9" t="n">
        <x:v>0.0091229650138738</x:v>
      </x:c>
      <x:c r="H2805" s="9" t="n">
        <x:v>1.2026309569021478</x:v>
      </x:c>
      <x:c r="I2805" s="9" t="str">
        <x:v>覆盖/杠杆异常</x:v>
      </x:c>
      <x:c r="J2805" s="9" t="n">
        <x:v>0.0125459507988814</x:v>
      </x:c>
      <x:c r="K2805" s="9" t="n">
        <x:v>0.0167355103051229</x:v>
      </x:c>
      <x:c r="L2805" s="9" t="n">
        <x:v>0.019203267491213045</x:v>
      </x:c>
      <x:c r="M2805" s="9" t="n">
        <x:v>0.003290676416819</x:v>
      </x:c>
      <x:c r="N2805" s="9"/>
    </x:row>
    <x:row r="2806">
      <x:c r="A2806" s="1" t="str">
        <x:v>2025Q2</x:v>
      </x:c>
      <x:c r="B2806" s="1" t="str">
        <x:v>010242.OF</x:v>
      </x:c>
      <x:c r="C2806" s="1" t="str">
        <x:v>平安稳健增长混合A</x:v>
      </x:c>
      <x:c r="D2806" s="1" t="str">
        <x:v>平安基金</x:v>
      </x:c>
      <x:c r="E2806" s="9" t="n">
        <x:v>0.2299233609885581</x:v>
      </x:c>
      <x:c r="F2806" s="9" t="n">
        <x:v>1.090142960517066</x:v>
      </x:c>
      <x:c r="G2806" s="9" t="n">
        <x:v>0.009892954620382</x:v>
      </x:c>
      <x:c r="H2806" s="9" t="n">
        <x:v>1.3299592761260062</x:v>
      </x:c>
      <x:c r="I2806" s="9" t="str">
        <x:v>覆盖/杠杆异常</x:v>
      </x:c>
      <x:c r="J2806" s="9" t="n">
        <x:v>0.1790131298144346</x:v>
      </x:c>
      <x:c r="K2806" s="9" t="n">
        <x:v>-0.0093141564174268</x:v>
      </x:c>
      <x:c r="L2806" s="9" t="n">
        <x:v>0.031005538416403175</x:v>
      </x:c>
      <x:c r="M2806" s="9" t="n">
        <x:v>0.0478620019436346</x:v>
      </x:c>
      <x:c r="N2806" s="9"/>
    </x:row>
    <x:row r="2807">
      <x:c r="A2807" s="1" t="str">
        <x:v>2025Q3</x:v>
      </x:c>
      <x:c r="B2807" s="1" t="str">
        <x:v>010242.OF</x:v>
      </x:c>
      <x:c r="C2807" s="1" t="str">
        <x:v>平安稳健增长混合A</x:v>
      </x:c>
      <x:c r="D2807" s="1" t="str">
        <x:v>平安基金</x:v>
      </x:c>
      <x:c r="E2807" s="9" t="n">
        <x:v>0.3673544131296999</x:v>
      </x:c>
      <x:c r="F2807" s="9" t="n">
        <x:v>0.8892379869701205</x:v>
      </x:c>
      <x:c r="G2807" s="9" t="n">
        <x:v>0.004849491588474</x:v>
      </x:c>
      <x:c r="H2807" s="9" t="n">
        <x:v>1.2614418916882943</x:v>
      </x:c>
      <x:c r="I2807" s="9" t="str">
        <x:v>覆盖/杠杆异常</x:v>
      </x:c>
      <x:c r="J2807" s="9" t="n">
        <x:v>-0.002316465870377</x:v>
      </x:c>
      <x:c r="K2807" s="9" t="n">
        <x:v>0.0053859744891888</x:v>
      </x:c>
      <x:c r="L2807" s="9" t="n">
        <x:v>0.003938449152291349</x:v>
      </x:c>
      <x:c r="M2807" s="9" t="n">
        <x:v>0.0086946440992348</x:v>
      </x:c>
      <x:c r="N2807" s="9"/>
    </x:row>
    <x:row r="2808">
      <x:c r="A2808" s="1" t="str">
        <x:v>2025Q4</x:v>
      </x:c>
      <x:c r="B2808" s="1" t="str">
        <x:v>010242.OF</x:v>
      </x:c>
      <x:c r="C2808" s="1" t="str">
        <x:v>平安稳健增长混合A</x:v>
      </x:c>
      <x:c r="D2808" s="1" t="str">
        <x:v>平安基金</x:v>
      </x:c>
      <x:c r="E2808" s="9" t="n">
        <x:v>0.3669788696369058</x:v>
      </x:c>
      <x:c r="F2808" s="9" t="n">
        <x:v>0.6680728553095948</x:v>
      </x:c>
      <x:c r="G2808" s="9" t="n">
        <x:v>0.0098622410033327</x:v>
      </x:c>
      <x:c r="H2808" s="9" t="n">
        <x:v>1.0449139659498332</x:v>
      </x:c>
      <x:c r="I2808" s="9" t="str">
        <x:v>可用</x:v>
      </x:c>
      <x:c r="J2808" s="9" t="n">
        <x:v>-0.0388536352522925</x:v>
      </x:c>
      <x:c r="K2808" s="9" t="n">
        <x:v>0.0082560386605905</x:v>
      </x:c>
      <x:c r="L2808" s="9" t="n">
        <x:v>-0.008742827824643837</x:v>
      </x:c>
      <x:c r="M2808" s="9" t="n">
        <x:v>0</x:v>
      </x:c>
      <x:c r="N2808" s="9" t="n">
        <x:v>0.008742827824643837</x:v>
      </x:c>
    </x:row>
    <x:row r="2809">
      <x:c r="A2809" s="1" t="str">
        <x:v>2026Q1</x:v>
      </x:c>
      <x:c r="B2809" s="1" t="str">
        <x:v>010242.OF</x:v>
      </x:c>
      <x:c r="C2809" s="1" t="str">
        <x:v>平安稳健增长混合A</x:v>
      </x:c>
      <x:c r="D2809" s="1" t="str">
        <x:v>平安基金</x:v>
      </x:c>
      <x:c r="E2809" s="9" t="n">
        <x:v>0.0965561622301132</x:v>
      </x:c>
      <x:c r="F2809" s="9" t="n">
        <x:v>0.9029938118763122</x:v>
      </x:c>
      <x:c r="G2809" s="9" t="n">
        <x:v>0.0082342128120059</x:v>
      </x:c>
      <x:c r="H2809" s="9" t="n">
        <x:v>1.0077841869184314</x:v>
      </x:c>
      <x:c r="I2809" s="9" t="str">
        <x:v>可用</x:v>
      </x:c>
      <x:c r="J2809" s="9" t="n">
        <x:v>0.1189604611184145</x:v>
      </x:c>
      <x:c r="K2809" s="9" t="n">
        <x:v>0.0119203404212993</x:v>
      </x:c>
      <x:c r="L2809" s="9" t="n">
        <x:v>0.022250359218611043</x:v>
      </x:c>
      <x:c r="M2809" s="9" t="n">
        <x:v>0.0317204918974831</x:v>
      </x:c>
      <x:c r="N2809" s="9" t="n">
        <x:v>0.009470132678872055</x:v>
      </x:c>
    </x:row>
    <x:row r="2810">
      <x:c r="A2810" s="1" t="str">
        <x:v>2023Q1</x:v>
      </x:c>
      <x:c r="B2810" s="1" t="str">
        <x:v>010257.OF</x:v>
      </x:c>
      <x:c r="C2810" s="1" t="str">
        <x:v>天弘多利一年定开混合A</x:v>
      </x:c>
      <x:c r="D2810" s="1" t="str">
        <x:v>天弘基金</x:v>
      </x:c>
      <x:c r="E2810" s="9" t="n">
        <x:v>0.1650771814586299</x:v>
      </x:c>
      <x:c r="F2810" s="9" t="n">
        <x:v>0.7233449626641355</x:v>
      </x:c>
      <x:c r="G2810" s="9" t="n">
        <x:v>0.1108579060275272</x:v>
      </x:c>
      <x:c r="H2810" s="9" t="n">
        <x:v>0.9992800501502926</x:v>
      </x:c>
      <x:c r="I2810" s="9" t="str">
        <x:v>可用</x:v>
      </x:c>
      <x:c r="J2810" s="9" t="n">
        <x:v>-0.0514647253840476</x:v>
      </x:c>
      <x:c r="K2810" s="9" t="n">
        <x:v>0.0167474576920587</x:v>
      </x:c>
      <x:c r="L2810" s="9" t="n">
        <x:v>0.0036185373480404053</x:v>
      </x:c>
      <x:c r="M2810" s="9" t="n">
        <x:v>0.0132199306663129</x:v>
      </x:c>
      <x:c r="N2810" s="9" t="n">
        <x:v>0.009601393318272495</x:v>
      </x:c>
    </x:row>
    <x:row r="2811">
      <x:c r="A2811" s="1" t="str">
        <x:v>2023Q2</x:v>
      </x:c>
      <x:c r="B2811" s="1" t="str">
        <x:v>010257.OF</x:v>
      </x:c>
      <x:c r="C2811" s="1" t="str">
        <x:v>天弘多利一年定开混合A</x:v>
      </x:c>
      <x:c r="D2811" s="1" t="str">
        <x:v>天弘基金</x:v>
      </x:c>
      <x:c r="E2811" s="9" t="n">
        <x:v>0.1545965803731751</x:v>
      </x:c>
      <x:c r="F2811" s="9" t="n">
        <x:v>0.7859211107034116</x:v>
      </x:c>
      <x:c r="G2811" s="9" t="n">
        <x:v>0.0655893410882972</x:v>
      </x:c>
      <x:c r="H2811" s="9" t="n">
        <x:v>1.006107032164884</x:v>
      </x:c>
      <x:c r="I2811" s="9" t="str">
        <x:v>可用</x:v>
      </x:c>
      <x:c r="J2811" s="9" t="n">
        <x:v>-0.0398001275228043</x:v>
      </x:c>
      <x:c r="K2811" s="9" t="n">
        <x:v>0.0067709071031718</x:v>
      </x:c>
      <x:c r="L2811" s="9" t="n">
        <x:v>-0.0008315647824474331</x:v>
      </x:c>
      <x:c r="M2811" s="9" t="n">
        <x:v>-0.0161828731272281</x:v>
      </x:c>
      <x:c r="N2811" s="9" t="n">
        <x:v>-0.015351308344780667</x:v>
      </x:c>
    </x:row>
    <x:row r="2812">
      <x:c r="A2812" s="1" t="str">
        <x:v>2023Q3</x:v>
      </x:c>
      <x:c r="B2812" s="1" t="str">
        <x:v>010257.OF</x:v>
      </x:c>
      <x:c r="C2812" s="1" t="str">
        <x:v>天弘多利一年定开混合A</x:v>
      </x:c>
      <x:c r="D2812" s="1" t="str">
        <x:v>天弘基金</x:v>
      </x:c>
      <x:c r="E2812" s="9" t="n">
        <x:v>0.1233095425692295</x:v>
      </x:c>
      <x:c r="F2812" s="9" t="n">
        <x:v>0.8709210754582243</x:v>
      </x:c>
      <x:c r="G2812" s="9" t="n">
        <x:v>0.02946970364199</x:v>
      </x:c>
      <x:c r="H2812" s="9" t="n">
        <x:v>1.0237003216694438</x:v>
      </x:c>
      <x:c r="I2812" s="9" t="str">
        <x:v>可用</x:v>
      </x:c>
      <x:c r="J2812" s="9" t="n">
        <x:v>-0.0700389210520608</x:v>
      </x:c>
      <x:c r="K2812" s="9" t="n">
        <x:v>0.0140014361109186</x:v>
      </x:c>
      <x:c r="L2812" s="9" t="n">
        <x:v>0.0035576784787088485</x:v>
      </x:c>
      <x:c r="M2812" s="9" t="n">
        <x:v>0.0015421048727137</x:v>
      </x:c>
      <x:c r="N2812" s="9" t="n">
        <x:v>-0.0020155736059951487</x:v>
      </x:c>
    </x:row>
    <x:row r="2813">
      <x:c r="A2813" s="1" t="str">
        <x:v>2023Q4</x:v>
      </x:c>
      <x:c r="B2813" s="1" t="str">
        <x:v>010257.OF</x:v>
      </x:c>
      <x:c r="C2813" s="1" t="str">
        <x:v>天弘多利一年定开混合A</x:v>
      </x:c>
      <x:c r="D2813" s="1" t="str">
        <x:v>天弘基金</x:v>
      </x:c>
      <x:c r="E2813" s="9" t="n">
        <x:v>0.1168881113839816</x:v>
      </x:c>
      <x:c r="F2813" s="9" t="n">
        <x:v>0.912460963954686</x:v>
      </x:c>
      <x:c r="G2813" s="9" t="n">
        <x:v>0.0376537076764635</x:v>
      </x:c>
      <x:c r="H2813" s="9" t="n">
        <x:v>1.0670027830151312</x:v>
      </x:c>
      <x:c r="I2813" s="9" t="str">
        <x:v>可用</x:v>
      </x:c>
      <x:c r="J2813" s="9" t="n">
        <x:v>0.031001629210372</x:v>
      </x:c>
      <x:c r="K2813" s="9" t="n">
        <x:v>0.0198746052509315</x:v>
      </x:c>
      <x:c r="L2813" s="9" t="n">
        <x:v>0.02175852335371068</x:v>
      </x:c>
      <x:c r="M2813" s="9" t="n">
        <x:v>0.0026688497698912</x:v>
      </x:c>
      <x:c r="N2813" s="9" t="n">
        <x:v>-0.01908967358381948</x:v>
      </x:c>
    </x:row>
    <x:row r="2814">
      <x:c r="A2814" s="1" t="str">
        <x:v>2024Q1</x:v>
      </x:c>
      <x:c r="B2814" s="1" t="str">
        <x:v>010257.OF</x:v>
      </x:c>
      <x:c r="C2814" s="1" t="str">
        <x:v>天弘多利一年定开混合A</x:v>
      </x:c>
      <x:c r="D2814" s="1" t="str">
        <x:v>天弘基金</x:v>
      </x:c>
      <x:c r="E2814" s="9" t="n">
        <x:v>0.2165940473129339</x:v>
      </x:c>
      <x:c r="F2814" s="9" t="n">
        <x:v>0.745219716379532</x:v>
      </x:c>
      <x:c r="G2814" s="9" t="n">
        <x:v>0.0401848111339676</x:v>
      </x:c>
      <x:c r="H2814" s="9" t="n">
        <x:v>1.0019985748264335</x:v>
      </x:c>
      <x:c r="I2814" s="9" t="str">
        <x:v>可用</x:v>
      </x:c>
      <x:c r="J2814" s="9" t="n">
        <x:v>-0.0214333367255786</x:v>
      </x:c>
      <x:c r="K2814" s="9" t="n">
        <x:v>0.0174055286828451</x:v>
      </x:c>
      <x:c r="L2814" s="9" t="n">
        <x:v>0.00832860999965162</x:v>
      </x:c>
      <x:c r="M2814" s="9" t="n">
        <x:v>0.0098280159534838</x:v>
      </x:c>
      <x:c r="N2814" s="9" t="n">
        <x:v>0.0014994059538321804</x:v>
      </x:c>
    </x:row>
    <x:row r="2815">
      <x:c r="A2815" s="1" t="str">
        <x:v>2024Q2</x:v>
      </x:c>
      <x:c r="B2815" s="1" t="str">
        <x:v>010257.OF</x:v>
      </x:c>
      <x:c r="C2815" s="1" t="str">
        <x:v>天弘多利一年定开混合A</x:v>
      </x:c>
      <x:c r="D2815" s="1" t="str">
        <x:v>天弘基金</x:v>
      </x:c>
      <x:c r="E2815" s="9" t="n">
        <x:v>0.2671436720142602</x:v>
      </x:c>
      <x:c r="F2815" s="9" t="n">
        <x:v>0.1795186548255666</x:v>
      </x:c>
      <x:c r="G2815" s="9" t="n">
        <x:v>0.5514776865291571</x:v>
      </x:c>
      <x:c r="H2815" s="9" t="n">
        <x:v>0.9981400133689838</x:v>
      </x:c>
      <x:c r="I2815" s="9" t="str">
        <x:v>可用</x:v>
      </x:c>
      <x:c r="J2815" s="9" t="n">
        <x:v>0.1606714697572842</x:v>
      </x:c>
      <x:c r="K2815" s="9" t="n">
        <x:v>0.0089599220136762</x:v>
      </x:c>
      <x:c r="L2815" s="9" t="n">
        <x:v>0.04453083956612618</x:v>
      </x:c>
      <x:c r="M2815" s="9" t="n">
        <x:v>0.0358880715693832</x:v>
      </x:c>
      <x:c r="N2815" s="9" t="n">
        <x:v>-0.008642767996742982</x:v>
      </x:c>
    </x:row>
    <x:row r="2816">
      <x:c r="A2816" s="1" t="str">
        <x:v>2024Q3</x:v>
      </x:c>
      <x:c r="B2816" s="1" t="str">
        <x:v>010257.OF</x:v>
      </x:c>
      <x:c r="C2816" s="1" t="str">
        <x:v>天弘多利一年定开混合A</x:v>
      </x:c>
      <x:c r="D2816" s="1" t="str">
        <x:v>天弘基金</x:v>
      </x:c>
      <x:c r="E2816" s="9" t="n">
        <x:v>0.2926270068829892</x:v>
      </x:c>
      <x:c r="F2816" s="9" t="n">
        <x:v>0.727434258972468</x:v>
      </x:c>
      <x:c r="G2816" s="9" t="n">
        <x:v>0.0462839859882005</x:v>
      </x:c>
      <x:c r="H2816" s="9" t="n">
        <x:v>1.0663452518436578</x:v>
      </x:c>
      <x:c r="I2816" s="9" t="str">
        <x:v>可用</x:v>
      </x:c>
      <x:c r="J2816" s="9" t="n">
        <x:v>-0.0206428811428998</x:v>
      </x:c>
      <x:c r="K2816" s="9" t="n">
        <x:v>0.0278751222406441</x:v>
      </x:c>
      <x:c r="L2816" s="9" t="n">
        <x:v>0.014236654368601838</x:v>
      </x:c>
      <x:c r="M2816" s="9" t="n">
        <x:v>0.0162458494359278</x:v>
      </x:c>
      <x:c r="N2816" s="9" t="n">
        <x:v>0.0020091950673259626</x:v>
      </x:c>
    </x:row>
    <x:row r="2817">
      <x:c r="A2817" s="1" t="str">
        <x:v>2024Q4</x:v>
      </x:c>
      <x:c r="B2817" s="1" t="str">
        <x:v>010257.OF</x:v>
      </x:c>
      <x:c r="C2817" s="1" t="str">
        <x:v>天弘多利一年定开混合A</x:v>
      </x:c>
      <x:c r="D2817" s="1" t="str">
        <x:v>天弘基金</x:v>
      </x:c>
      <x:c r="E2817" s="9" t="n">
        <x:v>0.2800298585076793</x:v>
      </x:c>
      <x:c r="F2817" s="9" t="n">
        <x:v>0.8406161735397267</x:v>
      </x:c>
      <x:c r="G2817" s="9" t="n">
        <x:v>0.051078357963478</x:v>
      </x:c>
      <x:c r="H2817" s="9" t="n">
        <x:v>1.171724390010884</x:v>
      </x:c>
      <x:c r="I2817" s="9" t="str">
        <x:v>可用</x:v>
      </x:c>
      <x:c r="J2817" s="9" t="n">
        <x:v>-0.0120968459253197</x:v>
      </x:c>
      <x:c r="K2817" s="9" t="n">
        <x:v>-0.0061358304583538</x:v>
      </x:c>
      <x:c r="L2817" s="9" t="n">
        <x:v>-0.008545356374246351</x:v>
      </x:c>
      <x:c r="M2817" s="9" t="n">
        <x:v>-0.0164676466134298</x:v>
      </x:c>
      <x:c r="N2817" s="9" t="n">
        <x:v>-0.007922290239183448</x:v>
      </x:c>
    </x:row>
    <x:row r="2818">
      <x:c r="A2818" s="1" t="str">
        <x:v>2025Q1</x:v>
      </x:c>
      <x:c r="B2818" s="1" t="str">
        <x:v>010257.OF</x:v>
      </x:c>
      <x:c r="C2818" s="1" t="str">
        <x:v>天弘多利一年定开混合A</x:v>
      </x:c>
      <x:c r="D2818" s="1" t="str">
        <x:v>天弘基金</x:v>
      </x:c>
      <x:c r="E2818" s="9" t="n">
        <x:v>0.2937296817625459</x:v>
      </x:c>
      <x:c r="F2818" s="9" t="n">
        <x:v>0.3377445169318646</x:v>
      </x:c>
      <x:c r="G2818" s="9" t="n">
        <x:v>0.0840311742146062</x:v>
      </x:c>
      <x:c r="H2818" s="9" t="n">
        <x:v>0.7155053729090166</x:v>
      </x:c>
      <x:c r="I2818" s="9" t="str">
        <x:v>覆盖/杠杆异常</x:v>
      </x:c>
      <x:c r="J2818" s="9" t="n">
        <x:v>0.0125459507988814</x:v>
      </x:c>
      <x:c r="K2818" s="9" t="n">
        <x:v>0.0167355103051229</x:v>
      </x:c>
      <x:c r="L2818" s="9" t="n">
        <x:v>0.009337444979175968</x:v>
      </x:c>
      <x:c r="M2818" s="9" t="n">
        <x:v>0.0153725605470604</x:v>
      </x:c>
      <x:c r="N2818" s="9"/>
    </x:row>
    <x:row r="2819">
      <x:c r="A2819" s="1" t="str">
        <x:v>2025Q2</x:v>
      </x:c>
      <x:c r="B2819" s="1" t="str">
        <x:v>010257.OF</x:v>
      </x:c>
      <x:c r="C2819" s="1" t="str">
        <x:v>天弘多利一年定开混合A</x:v>
      </x:c>
      <x:c r="D2819" s="1" t="str">
        <x:v>天弘基金</x:v>
      </x:c>
      <x:c r="E2819" s="9" t="n">
        <x:v>0.3517945374599359</x:v>
      </x:c>
      <x:c r="F2819" s="9" t="n">
        <x:v>0.349021476963141</x:v>
      </x:c>
      <x:c r="G2819" s="9" t="n">
        <x:v>0.0857587566105769</x:v>
      </x:c>
      <x:c r="H2819" s="9" t="n">
        <x:v>0.7865747710336537</x:v>
      </x:c>
      <x:c r="I2819" s="9" t="str">
        <x:v>覆盖/杠杆异常</x:v>
      </x:c>
      <x:c r="J2819" s="9" t="n">
        <x:v>0.1790131298144346</x:v>
      </x:c>
      <x:c r="K2819" s="9" t="n">
        <x:v>-0.0093141564174268</x:v>
      </x:c>
      <x:c r="L2819" s="9" t="n">
        <x:v>0.05972500057284846</x:v>
      </x:c>
      <x:c r="M2819" s="9" t="n">
        <x:v>0.0351012574348565</x:v>
      </x:c>
      <x:c r="N2819" s="9"/>
    </x:row>
    <x:row r="2820">
      <x:c r="A2820" s="1" t="str">
        <x:v>2025Q3</x:v>
      </x:c>
      <x:c r="B2820" s="1" t="str">
        <x:v>010257.OF</x:v>
      </x:c>
      <x:c r="C2820" s="1" t="str">
        <x:v>天弘多利一年定开混合A</x:v>
      </x:c>
      <x:c r="D2820" s="1" t="str">
        <x:v>天弘基金</x:v>
      </x:c>
      <x:c r="E2820" s="9" t="n">
        <x:v>0.3983440334752322</x:v>
      </x:c>
      <x:c r="F2820" s="9" t="n">
        <x:v>0.4409462610294117</x:v>
      </x:c>
      <x:c r="G2820" s="9" t="n">
        <x:v>0.0727592267801857</x:v>
      </x:c>
      <x:c r="H2820" s="9" t="n">
        <x:v>0.9120495212848296</x:v>
      </x:c>
      <x:c r="I2820" s="9" t="str">
        <x:v>可用</x:v>
      </x:c>
      <x:c r="J2820" s="9" t="n">
        <x:v>-0.002316465870377</x:v>
      </x:c>
      <x:c r="K2820" s="9" t="n">
        <x:v>0.0053859744891888</x:v>
      </x:c>
      <x:c r="L2820" s="9" t="n">
        <x:v>0.0014521749547939083</x:v>
      </x:c>
      <x:c r="M2820" s="9" t="n">
        <x:v>-0.0005589735065614</x:v>
      </x:c>
      <x:c r="N2820" s="9" t="n">
        <x:v>-0.002011148461355308</x:v>
      </x:c>
    </x:row>
    <x:row r="2821">
      <x:c r="A2821" s="1" t="str">
        <x:v>2025Q4</x:v>
      </x:c>
      <x:c r="B2821" s="1" t="str">
        <x:v>010257.OF</x:v>
      </x:c>
      <x:c r="C2821" s="1" t="str">
        <x:v>天弘多利一年定开混合A</x:v>
      </x:c>
      <x:c r="D2821" s="1" t="str">
        <x:v>天弘基金</x:v>
      </x:c>
      <x:c r="E2821" s="9"/>
      <x:c r="F2821" s="9" t="n">
        <x:v>0.6767499465634077</x:v>
      </x:c>
      <x:c r="G2821" s="9" t="n">
        <x:v>0.0696185916747337</x:v>
      </x:c>
      <x:c r="H2821" s="9"/>
      <x:c r="I2821" s="9" t="str">
        <x:v>覆盖/杠杆异常</x:v>
      </x:c>
      <x:c r="J2821" s="9" t="n">
        <x:v>-0.0388536352522925</x:v>
      </x:c>
      <x:c r="K2821" s="9" t="n">
        <x:v>0.0082560386605905</x:v>
      </x:c>
      <x:c r="L2821" s="9"/>
      <x:c r="M2821" s="9" t="n">
        <x:v>0.0073639133094385</x:v>
      </x:c>
      <x:c r="N2821" s="9"/>
    </x:row>
    <x:row r="2822">
      <x:c r="A2822" s="1" t="str">
        <x:v>2026Q1</x:v>
      </x:c>
      <x:c r="B2822" s="1" t="str">
        <x:v>010257.OF</x:v>
      </x:c>
      <x:c r="C2822" s="1" t="str">
        <x:v>天弘多利一年定开混合A</x:v>
      </x:c>
      <x:c r="D2822" s="1" t="str">
        <x:v>天弘基金</x:v>
      </x:c>
      <x:c r="E2822" s="9"/>
      <x:c r="F2822" s="9" t="n">
        <x:v>1.251381592098742</x:v>
      </x:c>
      <x:c r="G2822" s="9" t="n">
        <x:v>0.0014704392183701</x:v>
      </x:c>
      <x:c r="H2822" s="9"/>
      <x:c r="I2822" s="9" t="str">
        <x:v>覆盖/杠杆异常</x:v>
      </x:c>
      <x:c r="J2822" s="9" t="n">
        <x:v>0.1189604611184145</x:v>
      </x:c>
      <x:c r="K2822" s="9" t="n">
        <x:v>0.0119203404212993</x:v>
      </x:c>
      <x:c r="L2822" s="9"/>
      <x:c r="M2822" s="9" t="n">
        <x:v>0.006199678249021</x:v>
      </x:c>
      <x:c r="N2822" s="9"/>
    </x:row>
    <x:row r="2823">
      <x:c r="A2823" s="1" t="str">
        <x:v>2023Q1</x:v>
      </x:c>
      <x:c r="B2823" s="1" t="str">
        <x:v>010404.OF</x:v>
      </x:c>
      <x:c r="C2823" s="1" t="str">
        <x:v>博道盛利6个月持有期混合</x:v>
      </x:c>
      <x:c r="D2823" s="1" t="str">
        <x:v>博道基金</x:v>
      </x:c>
      <x:c r="E2823" s="9" t="n">
        <x:v>0.4082816246127033</x:v>
      </x:c>
      <x:c r="F2823" s="9" t="n">
        <x:v>0.4395221298412083</x:v>
      </x:c>
      <x:c r="G2823" s="9" t="n">
        <x:v>0.0342696653756777</x:v>
      </x:c>
      <x:c r="H2823" s="9" t="n">
        <x:v>0.8820734198295893</x:v>
      </x:c>
      <x:c r="I2823" s="9" t="str">
        <x:v>可用</x:v>
      </x:c>
      <x:c r="J2823" s="9" t="n">
        <x:v>-0.0514647253840476</x:v>
      </x:c>
      <x:c r="K2823" s="9" t="n">
        <x:v>0.0167474576920587</x:v>
      </x:c>
      <x:c r="L2823" s="9" t="n">
        <x:v>-0.013651223415806418</x:v>
      </x:c>
      <x:c r="M2823" s="9" t="n">
        <x:v>-0.0133280679237831</x:v>
      </x:c>
      <x:c r="N2823" s="9" t="n">
        <x:v>0.00032315549202331824</x:v>
      </x:c>
    </x:row>
    <x:row r="2824">
      <x:c r="A2824" s="1" t="str">
        <x:v>2023Q2</x:v>
      </x:c>
      <x:c r="B2824" s="1" t="str">
        <x:v>010404.OF</x:v>
      </x:c>
      <x:c r="C2824" s="1" t="str">
        <x:v>博道盛利6个月持有期混合</x:v>
      </x:c>
      <x:c r="D2824" s="1" t="str">
        <x:v>博道基金</x:v>
      </x:c>
      <x:c r="E2824" s="9" t="n">
        <x:v>0.414713416946928</x:v>
      </x:c>
      <x:c r="F2824" s="9" t="n">
        <x:v>0.6322977865638586</x:v>
      </x:c>
      <x:c r="G2824" s="9" t="n">
        <x:v>0.0763283324583709</x:v>
      </x:c>
      <x:c r="H2824" s="9" t="n">
        <x:v>1.1233395359691576</x:v>
      </x:c>
      <x:c r="I2824" s="9" t="str">
        <x:v>可用</x:v>
      </x:c>
      <x:c r="J2824" s="9" t="n">
        <x:v>-0.0398001275228043</x:v>
      </x:c>
      <x:c r="K2824" s="9" t="n">
        <x:v>0.0067709071031718</x:v>
      </x:c>
      <x:c r="L2824" s="9" t="n">
        <x:v>-0.012224417305540608</x:v>
      </x:c>
      <x:c r="M2824" s="9" t="n">
        <x:v>-0.0207124274564738</x:v>
      </x:c>
      <x:c r="N2824" s="9" t="n">
        <x:v>-0.008488010150933194</x:v>
      </x:c>
    </x:row>
    <x:row r="2825">
      <x:c r="A2825" s="1" t="str">
        <x:v>2023Q3</x:v>
      </x:c>
      <x:c r="B2825" s="1" t="str">
        <x:v>010404.OF</x:v>
      </x:c>
      <x:c r="C2825" s="1" t="str">
        <x:v>博道盛利6个月持有期混合</x:v>
      </x:c>
      <x:c r="D2825" s="1" t="str">
        <x:v>博道基金</x:v>
      </x:c>
      <x:c r="E2825" s="9" t="n">
        <x:v>0.4244578884020619</x:v>
      </x:c>
      <x:c r="F2825" s="9" t="n">
        <x:v>0.4656066479381444</x:v>
      </x:c>
      <x:c r="G2825" s="9" t="n">
        <x:v>0.0261369914948453</x:v>
      </x:c>
      <x:c r="H2825" s="9" t="n">
        <x:v>0.9162015278350515</x:v>
      </x:c>
      <x:c r="I2825" s="9" t="str">
        <x:v>可用</x:v>
      </x:c>
      <x:c r="J2825" s="9" t="n">
        <x:v>-0.0700389210520608</x:v>
      </x:c>
      <x:c r="K2825" s="9" t="n">
        <x:v>0.0140014361109186</x:v>
      </x:c>
      <x:c r="L2825" s="9" t="n">
        <x:v>-0.02320941080179155</x:v>
      </x:c>
      <x:c r="M2825" s="9" t="n">
        <x:v>-0.0197200367834883</x:v>
      </x:c>
      <x:c r="N2825" s="9" t="n">
        <x:v>0.0034893740183032512</x:v>
      </x:c>
    </x:row>
    <x:row r="2826">
      <x:c r="A2826" s="1" t="str">
        <x:v>2023Q4</x:v>
      </x:c>
      <x:c r="B2826" s="1" t="str">
        <x:v>010404.OF</x:v>
      </x:c>
      <x:c r="C2826" s="1" t="str">
        <x:v>博道盛利6个月持有期混合</x:v>
      </x:c>
      <x:c r="D2826" s="1" t="str">
        <x:v>博道基金</x:v>
      </x:c>
      <x:c r="E2826" s="9" t="n">
        <x:v>0.4435623093747163</x:v>
      </x:c>
      <x:c r="F2826" s="9" t="n">
        <x:v>0.3819290109810327</x:v>
      </x:c>
      <x:c r="G2826" s="9" t="n">
        <x:v>0.0227028381885833</x:v>
      </x:c>
      <x:c r="H2826" s="9" t="n">
        <x:v>0.8481941585443323</x:v>
      </x:c>
      <x:c r="I2826" s="9" t="str">
        <x:v>可用</x:v>
      </x:c>
      <x:c r="J2826" s="9" t="n">
        <x:v>0.031001629210372</x:v>
      </x:c>
      <x:c r="K2826" s="9" t="n">
        <x:v>0.0198746052509315</x:v>
      </x:c>
      <x:c r="L2826" s="9" t="n">
        <x:v>0.021341842574057975</x:v>
      </x:c>
      <x:c r="M2826" s="9" t="n">
        <x:v>0.0026057952887219</x:v>
      </x:c>
      <x:c r="N2826" s="9" t="n">
        <x:v>-0.018736047285336073</x:v>
      </x:c>
    </x:row>
    <x:row r="2827">
      <x:c r="A2827" s="1" t="str">
        <x:v>2024Q1</x:v>
      </x:c>
      <x:c r="B2827" s="1" t="str">
        <x:v>010404.OF</x:v>
      </x:c>
      <x:c r="C2827" s="1" t="str">
        <x:v>博道盛利6个月持有期混合</x:v>
      </x:c>
      <x:c r="D2827" s="1" t="str">
        <x:v>博道基金</x:v>
      </x:c>
      <x:c r="E2827" s="9" t="n">
        <x:v>0.446911907899594</x:v>
      </x:c>
      <x:c r="F2827" s="9" t="n">
        <x:v>0.4401565854558878</x:v>
      </x:c>
      <x:c r="G2827" s="9" t="n">
        <x:v>0.0218422902362495</x:v>
      </x:c>
      <x:c r="H2827" s="9" t="n">
        <x:v>0.9089107835917313</x:v>
      </x:c>
      <x:c r="I2827" s="9" t="str">
        <x:v>可用</x:v>
      </x:c>
      <x:c r="J2827" s="9" t="n">
        <x:v>-0.0214333367255786</x:v>
      </x:c>
      <x:c r="K2827" s="9" t="n">
        <x:v>0.0174055286828451</x:v>
      </x:c>
      <x:c r="L2827" s="9" t="n">
        <x:v>-0.0019176553355871543</x:v>
      </x:c>
      <x:c r="M2827" s="9" t="n">
        <x:v>-0.0122673874623141</x:v>
      </x:c>
      <x:c r="N2827" s="9" t="n">
        <x:v>-0.010349732126726945</x:v>
      </x:c>
    </x:row>
    <x:row r="2828">
      <x:c r="A2828" s="1" t="str">
        <x:v>2024Q2</x:v>
      </x:c>
      <x:c r="B2828" s="1" t="str">
        <x:v>010404.OF</x:v>
      </x:c>
      <x:c r="C2828" s="1" t="str">
        <x:v>博道盛利6个月持有期混合</x:v>
      </x:c>
      <x:c r="D2828" s="1" t="str">
        <x:v>博道基金</x:v>
      </x:c>
      <x:c r="E2828" s="9" t="n">
        <x:v>0.4451148939472998</x:v>
      </x:c>
      <x:c r="F2828" s="9" t="n">
        <x:v>0.435553503130707</x:v>
      </x:c>
      <x:c r="G2828" s="9" t="n">
        <x:v>0.0236370122619358</x:v>
      </x:c>
      <x:c r="H2828" s="9" t="n">
        <x:v>0.9043054093399426</x:v>
      </x:c>
      <x:c r="I2828" s="9" t="str">
        <x:v>可用</x:v>
      </x:c>
      <x:c r="J2828" s="9" t="n">
        <x:v>0.1606714697572842</x:v>
      </x:c>
      <x:c r="K2828" s="9" t="n">
        <x:v>0.0089599220136762</x:v>
      </x:c>
      <x:c r="L2828" s="9" t="n">
        <x:v>0.07541978964220494</x:v>
      </x:c>
      <x:c r="M2828" s="9" t="n">
        <x:v>0.0635722555520472</x:v>
      </x:c>
      <x:c r="N2828" s="9" t="n">
        <x:v>-0.01184753409015775</x:v>
      </x:c>
    </x:row>
    <x:row r="2829">
      <x:c r="A2829" s="1" t="str">
        <x:v>2024Q3</x:v>
      </x:c>
      <x:c r="B2829" s="1" t="str">
        <x:v>010404.OF</x:v>
      </x:c>
      <x:c r="C2829" s="1" t="str">
        <x:v>博道盛利6个月持有期混合</x:v>
      </x:c>
      <x:c r="D2829" s="1" t="str">
        <x:v>博道基金</x:v>
      </x:c>
      <x:c r="E2829" s="9" t="n">
        <x:v>0.4456985792335577</x:v>
      </x:c>
      <x:c r="F2829" s="9" t="n">
        <x:v>0.4640183830916623</x:v>
      </x:c>
      <x:c r="G2829" s="9" t="n">
        <x:v>0.0226756591144484</x:v>
      </x:c>
      <x:c r="H2829" s="9" t="n">
        <x:v>0.9323926214396684</x:v>
      </x:c>
      <x:c r="I2829" s="9" t="str">
        <x:v>可用</x:v>
      </x:c>
      <x:c r="J2829" s="9" t="n">
        <x:v>-0.0206428811428998</x:v>
      </x:c>
      <x:c r="K2829" s="9" t="n">
        <x:v>0.0278751222406441</x:v>
      </x:c>
      <x:c r="L2829" s="9" t="n">
        <x:v>0.0037340663539084697</x:v>
      </x:c>
      <x:c r="M2829" s="9" t="n">
        <x:v>0.0386937159821871</x:v>
      </x:c>
      <x:c r="N2829" s="9" t="n">
        <x:v>0.03495964962827863</x:v>
      </x:c>
    </x:row>
    <x:row r="2830">
      <x:c r="A2830" s="1" t="str">
        <x:v>2024Q4</x:v>
      </x:c>
      <x:c r="B2830" s="1" t="str">
        <x:v>010404.OF</x:v>
      </x:c>
      <x:c r="C2830" s="1" t="str">
        <x:v>博道盛利6个月持有期混合</x:v>
      </x:c>
      <x:c r="D2830" s="1" t="str">
        <x:v>博道基金</x:v>
      </x:c>
      <x:c r="E2830" s="9" t="n">
        <x:v>0.443089247835123</x:v>
      </x:c>
      <x:c r="F2830" s="9" t="n">
        <x:v>0.5013802189123657</x:v>
      </x:c>
      <x:c r="G2830" s="9" t="n">
        <x:v>0.0332465173190162</x:v>
      </x:c>
      <x:c r="H2830" s="9" t="n">
        <x:v>0.9777159840665048</x:v>
      </x:c>
      <x:c r="I2830" s="9" t="str">
        <x:v>可用</x:v>
      </x:c>
      <x:c r="J2830" s="9" t="n">
        <x:v>-0.0120968459253197</x:v>
      </x:c>
      <x:c r="K2830" s="9" t="n">
        <x:v>-0.0061358304583538</x:v>
      </x:c>
      <x:c r="L2830" s="9" t="n">
        <x:v>-0.008436366380645868</x:v>
      </x:c>
      <x:c r="M2830" s="9" t="n">
        <x:v>0.0209603658536585</x:v>
      </x:c>
      <x:c r="N2830" s="9" t="n">
        <x:v>0.02939673223430437</x:v>
      </x:c>
    </x:row>
    <x:row r="2831">
      <x:c r="A2831" s="1" t="str">
        <x:v>2025Q1</x:v>
      </x:c>
      <x:c r="B2831" s="1" t="str">
        <x:v>010404.OF</x:v>
      </x:c>
      <x:c r="C2831" s="1" t="str">
        <x:v>博道盛利6个月持有期混合</x:v>
      </x:c>
      <x:c r="D2831" s="1" t="str">
        <x:v>博道基金</x:v>
      </x:c>
      <x:c r="E2831" s="9" t="n">
        <x:v>0.4452323240330959</x:v>
      </x:c>
      <x:c r="F2831" s="9" t="n">
        <x:v>0.4286723532807388</x:v>
      </x:c>
      <x:c r="G2831" s="9" t="n">
        <x:v>0.0402558260534923</x:v>
      </x:c>
      <x:c r="H2831" s="9" t="n">
        <x:v>0.9141605033673271</x:v>
      </x:c>
      <x:c r="I2831" s="9" t="str">
        <x:v>可用</x:v>
      </x:c>
      <x:c r="J2831" s="9" t="n">
        <x:v>0.0125459507988814</x:v>
      </x:c>
      <x:c r="K2831" s="9" t="n">
        <x:v>0.0167355103051229</x:v>
      </x:c>
      <x:c r="L2831" s="9" t="n">
        <x:v>0.012759913417241931</x:v>
      </x:c>
      <x:c r="M2831" s="9" t="n">
        <x:v>0.0065322881672265</x:v>
      </x:c>
      <x:c r="N2831" s="9" t="n">
        <x:v>-0.006227625250015432</x:v>
      </x:c>
    </x:row>
    <x:row r="2832">
      <x:c r="A2832" s="1" t="str">
        <x:v>2025Q2</x:v>
      </x:c>
      <x:c r="B2832" s="1" t="str">
        <x:v>010404.OF</x:v>
      </x:c>
      <x:c r="C2832" s="1" t="str">
        <x:v>博道盛利6个月持有期混合</x:v>
      </x:c>
      <x:c r="D2832" s="1" t="str">
        <x:v>博道基金</x:v>
      </x:c>
      <x:c r="E2832" s="9" t="n">
        <x:v>0.4158404758899268</x:v>
      </x:c>
      <x:c r="F2832" s="9" t="n">
        <x:v>0.563446341580409</x:v>
      </x:c>
      <x:c r="G2832" s="9" t="n">
        <x:v>0.0365477291088109</x:v>
      </x:c>
      <x:c r="H2832" s="9" t="n">
        <x:v>1.0158345465791467</x:v>
      </x:c>
      <x:c r="I2832" s="9" t="str">
        <x:v>可用</x:v>
      </x:c>
      <x:c r="J2832" s="9" t="n">
        <x:v>0.1790131298144346</x:v>
      </x:c>
      <x:c r="K2832" s="9" t="n">
        <x:v>-0.0093141564174268</x:v>
      </x:c>
      <x:c r="L2832" s="9" t="n">
        <x:v>0.0691928777342729</x:v>
      </x:c>
      <x:c r="M2832" s="9" t="n">
        <x:v>0.0411644724643056</x:v>
      </x:c>
      <x:c r="N2832" s="9" t="n">
        <x:v>-0.028028405269967305</x:v>
      </x:c>
    </x:row>
    <x:row r="2833">
      <x:c r="A2833" s="1" t="str">
        <x:v>2025Q3</x:v>
      </x:c>
      <x:c r="B2833" s="1" t="str">
        <x:v>010404.OF</x:v>
      </x:c>
      <x:c r="C2833" s="1" t="str">
        <x:v>博道盛利6个月持有期混合</x:v>
      </x:c>
      <x:c r="D2833" s="1" t="str">
        <x:v>博道基金</x:v>
      </x:c>
      <x:c r="E2833" s="9" t="n">
        <x:v>0.2953087523781212</x:v>
      </x:c>
      <x:c r="F2833" s="9" t="n">
        <x:v>0.5254355707491083</x:v>
      </x:c>
      <x:c r="G2833" s="9" t="n">
        <x:v>0.0399007767538644</x:v>
      </x:c>
      <x:c r="H2833" s="9" t="n">
        <x:v>0.860645099881094</x:v>
      </x:c>
      <x:c r="I2833" s="9" t="str">
        <x:v>可用</x:v>
      </x:c>
      <x:c r="J2833" s="9" t="n">
        <x:v>-0.002316465870377</x:v>
      </x:c>
      <x:c r="K2833" s="9" t="n">
        <x:v>0.0053859744891888</x:v>
      </x:c>
      <x:c r="L2833" s="9" t="n">
        <x:v>0.0021459099336595235</x:v>
      </x:c>
      <x:c r="M2833" s="9" t="n">
        <x:v>-0.0126447016918966</x:v>
      </x:c>
      <x:c r="N2833" s="9" t="n">
        <x:v>-0.014790611625556123</x:v>
      </x:c>
    </x:row>
    <x:row r="2834">
      <x:c r="A2834" s="1" t="str">
        <x:v>2025Q4</x:v>
      </x:c>
      <x:c r="B2834" s="1" t="str">
        <x:v>010404.OF</x:v>
      </x:c>
      <x:c r="C2834" s="1" t="str">
        <x:v>博道盛利6个月持有期混合</x:v>
      </x:c>
      <x:c r="D2834" s="1" t="str">
        <x:v>博道基金</x:v>
      </x:c>
      <x:c r="E2834" s="9" t="n">
        <x:v>0.2963607366621066</x:v>
      </x:c>
      <x:c r="F2834" s="9" t="n">
        <x:v>0.5382691005471956</x:v>
      </x:c>
      <x:c r="G2834" s="9" t="n">
        <x:v>0.0387148153214774</x:v>
      </x:c>
      <x:c r="H2834" s="9" t="n">
        <x:v>0.8733446525307795</x:v>
      </x:c>
      <x:c r="I2834" s="9" t="str">
        <x:v>可用</x:v>
      </x:c>
      <x:c r="J2834" s="9" t="n">
        <x:v>-0.0388536352522925</x:v>
      </x:c>
      <x:c r="K2834" s="9" t="n">
        <x:v>0.0082560386605905</x:v>
      </x:c>
      <x:c r="L2834" s="9" t="n">
        <x:v>-0.007070721461451278</x:v>
      </x:c>
      <x:c r="M2834" s="9" t="n">
        <x:v>0.0229978354978355</x:v>
      </x:c>
      <x:c r="N2834" s="9" t="n">
        <x:v>0.030068556959286778</x:v>
      </x:c>
    </x:row>
    <x:row r="2835">
      <x:c r="A2835" s="1" t="str">
        <x:v>2026Q1</x:v>
      </x:c>
      <x:c r="B2835" s="1" t="str">
        <x:v>010404.OF</x:v>
      </x:c>
      <x:c r="C2835" s="1" t="str">
        <x:v>博道盛利6个月持有期混合</x:v>
      </x:c>
      <x:c r="D2835" s="1" t="str">
        <x:v>博道基金</x:v>
      </x:c>
      <x:c r="E2835" s="9" t="n">
        <x:v>0.1987295118343195</x:v>
      </x:c>
      <x:c r="F2835" s="9" t="n">
        <x:v>0.5921727119082841</x:v>
      </x:c>
      <x:c r="G2835" s="9" t="n">
        <x:v>0.06939706102071</x:v>
      </x:c>
      <x:c r="H2835" s="9" t="n">
        <x:v>0.8602992847633136</x:v>
      </x:c>
      <x:c r="I2835" s="9" t="str">
        <x:v>可用</x:v>
      </x:c>
      <x:c r="J2835" s="9" t="n">
        <x:v>0.1189604611184145</x:v>
      </x:c>
      <x:c r="K2835" s="9" t="n">
        <x:v>0.0119203404212993</x:v>
      </x:c>
      <x:c r="L2835" s="9" t="n">
        <x:v>0.030699854679798806</x:v>
      </x:c>
      <x:c r="M2835" s="9" t="n">
        <x:v>-0.0016750418760469</x:v>
      </x:c>
      <x:c r="N2835" s="9" t="n">
        <x:v>-0.0323748965558457</x:v>
      </x:c>
    </x:row>
    <x:row r="2836">
      <x:c r="A2836" s="1" t="str">
        <x:v>2023Q1</x:v>
      </x:c>
      <x:c r="B2836" s="1" t="str">
        <x:v>010465.OF</x:v>
      </x:c>
      <x:c r="C2836" s="1" t="str">
        <x:v>鹏扬景创混合A</x:v>
      </x:c>
      <x:c r="D2836" s="1" t="str">
        <x:v>鹏扬基金</x:v>
      </x:c>
      <x:c r="E2836" s="9" t="n">
        <x:v>0.0003914539920393</x:v>
      </x:c>
      <x:c r="F2836" s="9" t="n">
        <x:v>0.4016534495434325</x:v>
      </x:c>
      <x:c r="G2836" s="9" t="n">
        <x:v>0.0269619142277374</x:v>
      </x:c>
      <x:c r="H2836" s="9" t="n">
        <x:v>0.42900681776320926</x:v>
      </x:c>
      <x:c r="I2836" s="9" t="str">
        <x:v>覆盖/杠杆异常</x:v>
      </x:c>
      <x:c r="J2836" s="9" t="n">
        <x:v>-0.0514647253840476</x:v>
      </x:c>
      <x:c r="K2836" s="9" t="n">
        <x:v>0.0167474576920587</x:v>
      </x:c>
      <x:c r="L2836" s="9" t="n">
        <x:v>0.006706528080897277</x:v>
      </x:c>
      <x:c r="M2836" s="9" t="n">
        <x:v>0.0001953697372276</x:v>
      </x:c>
      <x:c r="N2836" s="9"/>
    </x:row>
    <x:row r="2837">
      <x:c r="A2837" s="1" t="str">
        <x:v>2023Q2</x:v>
      </x:c>
      <x:c r="B2837" s="1" t="str">
        <x:v>010465.OF</x:v>
      </x:c>
      <x:c r="C2837" s="1" t="str">
        <x:v>鹏扬景创混合A</x:v>
      </x:c>
      <x:c r="D2837" s="1" t="str">
        <x:v>鹏扬基金</x:v>
      </x:c>
      <x:c r="E2837" s="9" t="n">
        <x:v>0.1214592789478171</x:v>
      </x:c>
      <x:c r="F2837" s="9" t="n">
        <x:v>0.7757312118860846</x:v>
      </x:c>
      <x:c r="G2837" s="9" t="n">
        <x:v>0.0117568339017735</x:v>
      </x:c>
      <x:c r="H2837" s="9" t="n">
        <x:v>0.9089473247356752</x:v>
      </x:c>
      <x:c r="I2837" s="9" t="str">
        <x:v>可用</x:v>
      </x:c>
      <x:c r="J2837" s="9" t="n">
        <x:v>-0.0398001275228043</x:v>
      </x:c>
      <x:c r="K2837" s="9" t="n">
        <x:v>0.0067709071031718</x:v>
      </x:c>
      <x:c r="L2837" s="9" t="n">
        <x:v>0.00041830918176057833</x:v>
      </x:c>
      <x:c r="M2837" s="9" t="n">
        <x:v>-0.0039066315069831</x:v>
      </x:c>
      <x:c r="N2837" s="9" t="n">
        <x:v>-0.004324940688743679</x:v>
      </x:c>
    </x:row>
    <x:row r="2838">
      <x:c r="A2838" s="1" t="str">
        <x:v>2023Q3</x:v>
      </x:c>
      <x:c r="B2838" s="1" t="str">
        <x:v>010465.OF</x:v>
      </x:c>
      <x:c r="C2838" s="1" t="str">
        <x:v>鹏扬景创混合A</x:v>
      </x:c>
      <x:c r="D2838" s="1" t="str">
        <x:v>鹏扬基金</x:v>
      </x:c>
      <x:c r="E2838" s="9" t="n">
        <x:v>0.1165065029635457</x:v>
      </x:c>
      <x:c r="F2838" s="9" t="n">
        <x:v>0.8122472249672174</x:v>
      </x:c>
      <x:c r="G2838" s="9" t="n">
        <x:v>0.0098898522423288</x:v>
      </x:c>
      <x:c r="H2838" s="9" t="n">
        <x:v>0.9386435801730919</x:v>
      </x:c>
      <x:c r="I2838" s="9" t="str">
        <x:v>可用</x:v>
      </x:c>
      <x:c r="J2838" s="9" t="n">
        <x:v>-0.0700389210520608</x:v>
      </x:c>
      <x:c r="K2838" s="9" t="n">
        <x:v>0.0140014361109186</x:v>
      </x:c>
      <x:c r="L2838" s="9" t="n">
        <x:v>0.0032126378635339552</x:v>
      </x:c>
      <x:c r="M2838" s="9" t="n">
        <x:v>0.0017648789096971</x:v>
      </x:c>
      <x:c r="N2838" s="9" t="n">
        <x:v>-0.0014477589538368551</x:v>
      </x:c>
    </x:row>
    <x:row r="2839">
      <x:c r="A2839" s="1" t="str">
        <x:v>2023Q4</x:v>
      </x:c>
      <x:c r="B2839" s="1" t="str">
        <x:v>010465.OF</x:v>
      </x:c>
      <x:c r="C2839" s="1" t="str">
        <x:v>鹏扬景创混合A</x:v>
      </x:c>
      <x:c r="D2839" s="1" t="str">
        <x:v>鹏扬基金</x:v>
      </x:c>
      <x:c r="E2839" s="9" t="n">
        <x:v>0.1172258406774896</x:v>
      </x:c>
      <x:c r="F2839" s="9" t="n">
        <x:v>0.961733135005974</x:v>
      </x:c>
      <x:c r="G2839" s="9" t="n">
        <x:v>0.0463601920725279</x:v>
      </x:c>
      <x:c r="H2839" s="9" t="n">
        <x:v>1.1253191677559915</x:v>
      </x:c>
      <x:c r="I2839" s="9" t="str">
        <x:v>可用</x:v>
      </x:c>
      <x:c r="J2839" s="9" t="n">
        <x:v>0.031001629210372</x:v>
      </x:c>
      <x:c r="K2839" s="9" t="n">
        <x:v>0.0198746052509315</x:v>
      </x:c>
      <x:c r="L2839" s="9" t="n">
        <x:v>0.02274825846154222</x:v>
      </x:c>
      <x:c r="M2839" s="9" t="n">
        <x:v>0.0117451306645786</x:v>
      </x:c>
      <x:c r="N2839" s="9" t="n">
        <x:v>-0.011003127796963622</x:v>
      </x:c>
    </x:row>
    <x:row r="2840">
      <x:c r="A2840" s="1" t="str">
        <x:v>2024Q1</x:v>
      </x:c>
      <x:c r="B2840" s="1" t="str">
        <x:v>010465.OF</x:v>
      </x:c>
      <x:c r="C2840" s="1" t="str">
        <x:v>鹏扬景创混合A</x:v>
      </x:c>
      <x:c r="D2840" s="1" t="str">
        <x:v>鹏扬基金</x:v>
      </x:c>
      <x:c r="E2840" s="9" t="n">
        <x:v>0.110919495099589</x:v>
      </x:c>
      <x:c r="F2840" s="9" t="n">
        <x:v>0.5689824358731163</x:v>
      </x:c>
      <x:c r="G2840" s="9" t="n">
        <x:v>0.2006821899040994</x:v>
      </x:c>
      <x:c r="H2840" s="9" t="n">
        <x:v>0.8805841208768046</x:v>
      </x:c>
      <x:c r="I2840" s="9" t="str">
        <x:v>可用</x:v>
      </x:c>
      <x:c r="J2840" s="9" t="n">
        <x:v>-0.0214333367255786</x:v>
      </x:c>
      <x:c r="K2840" s="9" t="n">
        <x:v>0.0174055286828451</x:v>
      </x:c>
      <x:c r="L2840" s="9" t="n">
        <x:v>0.0075260652197239415</x:v>
      </x:c>
      <x:c r="M2840" s="9" t="n">
        <x:v>0.0046435135919511</x:v>
      </x:c>
      <x:c r="N2840" s="9" t="n">
        <x:v>-0.002882551627772841</x:v>
      </x:c>
    </x:row>
    <x:row r="2841">
      <x:c r="A2841" s="1" t="str">
        <x:v>2024Q2</x:v>
      </x:c>
      <x:c r="B2841" s="1" t="str">
        <x:v>010465.OF</x:v>
      </x:c>
      <x:c r="C2841" s="1" t="str">
        <x:v>鹏扬景创混合A</x:v>
      </x:c>
      <x:c r="D2841" s="1" t="str">
        <x:v>鹏扬基金</x:v>
      </x:c>
      <x:c r="E2841" s="9" t="n">
        <x:v>0.121259405002661</x:v>
      </x:c>
      <x:c r="F2841" s="9" t="n">
        <x:v>0.5528427676955828</x:v>
      </x:c>
      <x:c r="G2841" s="9" t="n">
        <x:v>0.0614286397019691</x:v>
      </x:c>
      <x:c r="H2841" s="9" t="n">
        <x:v>0.7355308124002129</x:v>
      </x:c>
      <x:c r="I2841" s="9" t="str">
        <x:v>覆盖/杠杆异常</x:v>
      </x:c>
      <x:c r="J2841" s="9" t="n">
        <x:v>0.1606714697572842</x:v>
      </x:c>
      <x:c r="K2841" s="9" t="n">
        <x:v>0.0089599220136762</x:v>
      </x:c>
      <x:c r="L2841" s="9" t="n">
        <x:v>0.024436354908048654</x:v>
      </x:c>
      <x:c r="M2841" s="9" t="n">
        <x:v>0.0037554164660569</x:v>
      </x:c>
      <x:c r="N2841" s="9"/>
    </x:row>
    <x:row r="2842">
      <x:c r="A2842" s="1" t="str">
        <x:v>2024Q3</x:v>
      </x:c>
      <x:c r="B2842" s="1" t="str">
        <x:v>010465.OF</x:v>
      </x:c>
      <x:c r="C2842" s="1" t="str">
        <x:v>鹏扬景创混合A</x:v>
      </x:c>
      <x:c r="D2842" s="1" t="str">
        <x:v>鹏扬基金</x:v>
      </x:c>
      <x:c r="E2842" s="9"/>
      <x:c r="F2842" s="9" t="n">
        <x:v>0.8572636189432142</x:v>
      </x:c>
      <x:c r="G2842" s="9" t="n">
        <x:v>0.064290278666959</x:v>
      </x:c>
      <x:c r="H2842" s="9"/>
      <x:c r="I2842" s="9" t="str">
        <x:v>覆盖/杠杆异常</x:v>
      </x:c>
      <x:c r="J2842" s="9" t="n">
        <x:v>-0.0206428811428998</x:v>
      </x:c>
      <x:c r="K2842" s="9" t="n">
        <x:v>0.0278751222406441</x:v>
      </x:c>
      <x:c r="L2842" s="9"/>
      <x:c r="M2842" s="9" t="n">
        <x:v>0.0226400613967767</x:v>
      </x:c>
      <x:c r="N2842" s="9"/>
    </x:row>
    <x:row r="2843">
      <x:c r="A2843" s="1" t="str">
        <x:v>2024Q4</x:v>
      </x:c>
      <x:c r="B2843" s="1" t="str">
        <x:v>010465.OF</x:v>
      </x:c>
      <x:c r="C2843" s="1" t="str">
        <x:v>鹏扬景创混合A</x:v>
      </x:c>
      <x:c r="D2843" s="1" t="str">
        <x:v>鹏扬基金</x:v>
      </x:c>
      <x:c r="E2843" s="9"/>
      <x:c r="F2843" s="9" t="n">
        <x:v>1.2357718095437422</x:v>
      </x:c>
      <x:c r="G2843" s="9" t="n">
        <x:v>0.0112329359564671</x:v>
      </x:c>
      <x:c r="H2843" s="9"/>
      <x:c r="I2843" s="9" t="str">
        <x:v>覆盖/杠杆异常</x:v>
      </x:c>
      <x:c r="J2843" s="9" t="n">
        <x:v>-0.0120968459253197</x:v>
      </x:c>
      <x:c r="K2843" s="9" t="n">
        <x:v>-0.0061358304583538</x:v>
      </x:c>
      <x:c r="L2843" s="9"/>
      <x:c r="M2843" s="9" t="n">
        <x:v>0.0009380863039398</x:v>
      </x:c>
      <x:c r="N2843" s="9"/>
    </x:row>
    <x:row r="2844">
      <x:c r="A2844" s="1" t="str">
        <x:v>2025Q1</x:v>
      </x:c>
      <x:c r="B2844" s="1" t="str">
        <x:v>010465.OF</x:v>
      </x:c>
      <x:c r="C2844" s="1" t="str">
        <x:v>鹏扬景创混合A</x:v>
      </x:c>
      <x:c r="D2844" s="1" t="str">
        <x:v>鹏扬基金</x:v>
      </x:c>
      <x:c r="E2844" s="9"/>
      <x:c r="F2844" s="9" t="n">
        <x:v>0.8961954016634052</x:v>
      </x:c>
      <x:c r="G2844" s="9" t="n">
        <x:v>0.1166781506849315</x:v>
      </x:c>
      <x:c r="H2844" s="9"/>
      <x:c r="I2844" s="9" t="str">
        <x:v>覆盖/杠杆异常</x:v>
      </x:c>
      <x:c r="J2844" s="9" t="n">
        <x:v>0.0125459507988814</x:v>
      </x:c>
      <x:c r="K2844" s="9" t="n">
        <x:v>0.0167355103051229</x:v>
      </x:c>
      <x:c r="L2844" s="9"/>
      <x:c r="M2844" s="9" t="n">
        <x:v>0.0148078725398312</x:v>
      </x:c>
      <x:c r="N2844" s="9"/>
    </x:row>
    <x:row r="2845">
      <x:c r="A2845" s="1" t="str">
        <x:v>2025Q2</x:v>
      </x:c>
      <x:c r="B2845" s="1" t="str">
        <x:v>010465.OF</x:v>
      </x:c>
      <x:c r="C2845" s="1" t="str">
        <x:v>鹏扬景创混合A</x:v>
      </x:c>
      <x:c r="D2845" s="1" t="str">
        <x:v>鹏扬基金</x:v>
      </x:c>
      <x:c r="E2845" s="9"/>
      <x:c r="F2845" s="9" t="n">
        <x:v>0.7126980468809073</x:v>
      </x:c>
      <x:c r="G2845" s="9" t="n">
        <x:v>0.0394295493383742</x:v>
      </x:c>
      <x:c r="H2845" s="9"/>
      <x:c r="I2845" s="9" t="str">
        <x:v>覆盖/杠杆异常</x:v>
      </x:c>
      <x:c r="J2845" s="9" t="n">
        <x:v>0.1790131298144346</x:v>
      </x:c>
      <x:c r="K2845" s="9" t="n">
        <x:v>-0.0093141564174268</x:v>
      </x:c>
      <x:c r="L2845" s="9"/>
      <x:c r="M2845" s="9" t="n">
        <x:v>0.0153306243073512</x:v>
      </x:c>
      <x:c r="N2845" s="9"/>
    </x:row>
    <x:row r="2846">
      <x:c r="A2846" s="1" t="str">
        <x:v>2025Q3</x:v>
      </x:c>
      <x:c r="B2846" s="1" t="str">
        <x:v>010465.OF</x:v>
      </x:c>
      <x:c r="C2846" s="1" t="str">
        <x:v>鹏扬景创混合A</x:v>
      </x:c>
      <x:c r="D2846" s="1" t="str">
        <x:v>鹏扬基金</x:v>
      </x:c>
      <x:c r="E2846" s="9" t="n">
        <x:v>0.0001760021668472</x:v>
      </x:c>
      <x:c r="F2846" s="9" t="n">
        <x:v>0.9571974783315276</x:v>
      </x:c>
      <x:c r="G2846" s="9" t="n">
        <x:v>0.0328955319609967</x:v>
      </x:c>
      <x:c r="H2846" s="9" t="n">
        <x:v>0.9902690124593715</x:v>
      </x:c>
      <x:c r="I2846" s="9" t="str">
        <x:v>可用</x:v>
      </x:c>
      <x:c r="J2846" s="9" t="n">
        <x:v>-0.002316465870377</x:v>
      </x:c>
      <x:c r="K2846" s="9" t="n">
        <x:v>0.0053859744891888</x:v>
      </x:c>
      <x:c r="L2846" s="9" t="n">
        <x:v>0.005155033496396842</x:v>
      </x:c>
      <x:c r="M2846" s="9" t="n">
        <x:v>0.0188284518828454</x:v>
      </x:c>
      <x:c r="N2846" s="9" t="n">
        <x:v>0.013673418386448559</x:v>
      </x:c>
    </x:row>
    <x:row r="2847">
      <x:c r="A2847" s="1" t="str">
        <x:v>2025Q4</x:v>
      </x:c>
      <x:c r="B2847" s="1" t="str">
        <x:v>010465.OF</x:v>
      </x:c>
      <x:c r="C2847" s="1" t="str">
        <x:v>鹏扬景创混合A</x:v>
      </x:c>
      <x:c r="D2847" s="1" t="str">
        <x:v>鹏扬基金</x:v>
      </x:c>
      <x:c r="E2847" s="9" t="n">
        <x:v>0.0597476589452932</x:v>
      </x:c>
      <x:c r="F2847" s="9" t="n">
        <x:v>0.9514795529817645</x:v>
      </x:c>
      <x:c r="G2847" s="9" t="n">
        <x:v>0.0558147190734351</x:v>
      </x:c>
      <x:c r="H2847" s="9" t="n">
        <x:v>1.0670419310004926</x:v>
      </x:c>
      <x:c r="I2847" s="9" t="str">
        <x:v>可用</x:v>
      </x:c>
      <x:c r="J2847" s="9" t="n">
        <x:v>-0.0388536352522925</x:v>
      </x:c>
      <x:c r="K2847" s="9" t="n">
        <x:v>0.0082560386605905</x:v>
      </x:c>
      <x:c r="L2847" s="9" t="n">
        <x:v>0.00553403822634002</x:v>
      </x:c>
      <x:c r="M2847" s="9" t="n">
        <x:v>-0.0241049906258371</x:v>
      </x:c>
      <x:c r="N2847" s="9" t="n">
        <x:v>-0.029639028852177122</x:v>
      </x:c>
    </x:row>
    <x:row r="2848">
      <x:c r="A2848" s="1" t="str">
        <x:v>2026Q1</x:v>
      </x:c>
      <x:c r="B2848" s="1" t="str">
        <x:v>010465.OF</x:v>
      </x:c>
      <x:c r="C2848" s="1" t="str">
        <x:v>鹏扬景创混合A</x:v>
      </x:c>
      <x:c r="D2848" s="1" t="str">
        <x:v>鹏扬基金</x:v>
      </x:c>
      <x:c r="E2848" s="9" t="n">
        <x:v>0.3858619634974533</x:v>
      </x:c>
      <x:c r="F2848" s="9" t="n">
        <x:v>0.5819242920203737</x:v>
      </x:c>
      <x:c r="G2848" s="9" t="n">
        <x:v>0.0769267079796265</x:v>
      </x:c>
      <x:c r="H2848" s="9" t="n">
        <x:v>1.0447129634974535</x:v>
      </x:c>
      <x:c r="I2848" s="9" t="str">
        <x:v>可用</x:v>
      </x:c>
      <x:c r="J2848" s="9" t="n">
        <x:v>0.1189604611184145</x:v>
      </x:c>
      <x:c r="K2848" s="9" t="n">
        <x:v>0.0119203404212993</x:v>
      </x:c>
      <x:c r="L2848" s="9" t="n">
        <x:v>0.05283905276602031</x:v>
      </x:c>
      <x:c r="M2848" s="9" t="n">
        <x:v>-0.0156435824718689</x:v>
      </x:c>
      <x:c r="N2848" s="9" t="n">
        <x:v>-0.06848263523788921</x:v>
      </x:c>
    </x:row>
    <x:row r="2849">
      <x:c r="A2849" s="1" t="str">
        <x:v>2023Q1</x:v>
      </x:c>
      <x:c r="B2849" s="1" t="str">
        <x:v>010480.OF</x:v>
      </x:c>
      <x:c r="C2849" s="1" t="str">
        <x:v>汇添富稳进双盈一年持有混合</x:v>
      </x:c>
      <x:c r="D2849" s="1" t="str">
        <x:v>汇添富基金</x:v>
      </x:c>
      <x:c r="E2849" s="9" t="n">
        <x:v>0.3288610256734505</x:v>
      </x:c>
      <x:c r="F2849" s="9" t="n">
        <x:v>0.8296228917605216</x:v>
      </x:c>
      <x:c r="G2849" s="9" t="n">
        <x:v>0.0077898392017387</x:v>
      </x:c>
      <x:c r="H2849" s="9" t="n">
        <x:v>1.1662737566357106</x:v>
      </x:c>
      <x:c r="I2849" s="9" t="str">
        <x:v>可用</x:v>
      </x:c>
      <x:c r="J2849" s="9" t="n">
        <x:v>-0.0514647253840476</x:v>
      </x:c>
      <x:c r="K2849" s="9" t="n">
        <x:v>0.0167474576920587</x:v>
      </x:c>
      <x:c r="L2849" s="9" t="n">
        <x:v>-0.0030306680956776293</x:v>
      </x:c>
      <x:c r="M2849" s="9" t="n">
        <x:v>-0.0191234236096754</x:v>
      </x:c>
      <x:c r="N2849" s="9" t="n">
        <x:v>-0.01609275551399777</x:v>
      </x:c>
    </x:row>
    <x:row r="2850">
      <x:c r="A2850" s="1" t="str">
        <x:v>2023Q2</x:v>
      </x:c>
      <x:c r="B2850" s="1" t="str">
        <x:v>010480.OF</x:v>
      </x:c>
      <x:c r="C2850" s="1" t="str">
        <x:v>汇添富稳进双盈一年持有混合</x:v>
      </x:c>
      <x:c r="D2850" s="1" t="str">
        <x:v>汇添富基金</x:v>
      </x:c>
      <x:c r="E2850" s="9" t="n">
        <x:v>0.2778555598621141</x:v>
      </x:c>
      <x:c r="F2850" s="9" t="n">
        <x:v>1.0225764955771122</x:v>
      </x:c>
      <x:c r="G2850" s="9" t="n">
        <x:v>0.0082274159223964</x:v>
      </x:c>
      <x:c r="H2850" s="9" t="n">
        <x:v>1.3086594713616229</x:v>
      </x:c>
      <x:c r="I2850" s="9" t="str">
        <x:v>覆盖/杠杆异常</x:v>
      </x:c>
      <x:c r="J2850" s="9" t="n">
        <x:v>-0.0398001275228043</x:v>
      </x:c>
      <x:c r="K2850" s="9" t="n">
        <x:v>0.0067709071031718</x:v>
      </x:c>
      <x:c r="L2850" s="9" t="n">
        <x:v>-0.004134916257992729</x:v>
      </x:c>
      <x:c r="M2850" s="9" t="n">
        <x:v>-0.013700073769628</x:v>
      </x:c>
      <x:c r="N2850" s="9"/>
    </x:row>
    <x:row r="2851">
      <x:c r="A2851" s="1" t="str">
        <x:v>2023Q3</x:v>
      </x:c>
      <x:c r="B2851" s="1" t="str">
        <x:v>010480.OF</x:v>
      </x:c>
      <x:c r="C2851" s="1" t="str">
        <x:v>汇添富稳进双盈一年持有混合</x:v>
      </x:c>
      <x:c r="D2851" s="1" t="str">
        <x:v>汇添富基金</x:v>
      </x:c>
      <x:c r="E2851" s="9" t="n">
        <x:v>0.285180337229173</x:v>
      </x:c>
      <x:c r="F2851" s="9" t="n">
        <x:v>1.0081681492523649</x:v>
      </x:c>
      <x:c r="G2851" s="9" t="n">
        <x:v>0.0102737585901739</x:v>
      </x:c>
      <x:c r="H2851" s="9" t="n">
        <x:v>1.3036222450717119</x:v>
      </x:c>
      <x:c r="I2851" s="9" t="str">
        <x:v>覆盖/杠杆异常</x:v>
      </x:c>
      <x:c r="J2851" s="9" t="n">
        <x:v>-0.0700389210520608</x:v>
      </x:c>
      <x:c r="K2851" s="9" t="n">
        <x:v>0.0140014361109186</x:v>
      </x:c>
      <x:c r="L2851" s="9" t="n">
        <x:v>-0.005857921193974091</x:v>
      </x:c>
      <x:c r="M2851" s="9" t="n">
        <x:v>-0.0141040709477507</x:v>
      </x:c>
      <x:c r="N2851" s="9"/>
    </x:row>
    <x:row r="2852">
      <x:c r="A2852" s="1" t="str">
        <x:v>2023Q4</x:v>
      </x:c>
      <x:c r="B2852" s="1" t="str">
        <x:v>010480.OF</x:v>
      </x:c>
      <x:c r="C2852" s="1" t="str">
        <x:v>汇添富稳进双盈一年持有混合</x:v>
      </x:c>
      <x:c r="D2852" s="1" t="str">
        <x:v>汇添富基金</x:v>
      </x:c>
      <x:c r="E2852" s="9" t="n">
        <x:v>0.2569128264028342</x:v>
      </x:c>
      <x:c r="F2852" s="9" t="n">
        <x:v>1.0883982143475208</x:v>
      </x:c>
      <x:c r="G2852" s="9" t="n">
        <x:v>0.0133044662291227</x:v>
      </x:c>
      <x:c r="H2852" s="9" t="n">
        <x:v>1.3586155069794776</x:v>
      </x:c>
      <x:c r="I2852" s="9" t="str">
        <x:v>覆盖/杠杆异常</x:v>
      </x:c>
      <x:c r="J2852" s="9" t="n">
        <x:v>0.031001629210372</x:v>
      </x:c>
      <x:c r="K2852" s="9" t="n">
        <x:v>0.0198746052509315</x:v>
      </x:c>
      <x:c r="L2852" s="9" t="n">
        <x:v>0.02959620104950504</x:v>
      </x:c>
      <x:c r="M2852" s="9" t="n">
        <x:v>0.0200498536902569</x:v>
      </x:c>
      <x:c r="N2852" s="9"/>
    </x:row>
    <x:row r="2853">
      <x:c r="A2853" s="1" t="str">
        <x:v>2024Q1</x:v>
      </x:c>
      <x:c r="B2853" s="1" t="str">
        <x:v>010480.OF</x:v>
      </x:c>
      <x:c r="C2853" s="1" t="str">
        <x:v>汇添富稳进双盈一年持有混合</x:v>
      </x:c>
      <x:c r="D2853" s="1" t="str">
        <x:v>汇添富基金</x:v>
      </x:c>
      <x:c r="E2853" s="9" t="n">
        <x:v>0.2493715627668943</x:v>
      </x:c>
      <x:c r="F2853" s="9" t="n">
        <x:v>1.0960081094827443</x:v>
      </x:c>
      <x:c r="G2853" s="9" t="n">
        <x:v>0.0088789316750577</x:v>
      </x:c>
      <x:c r="H2853" s="9" t="n">
        <x:v>1.3542586039246962</x:v>
      </x:c>
      <x:c r="I2853" s="9" t="str">
        <x:v>覆盖/杠杆异常</x:v>
      </x:c>
      <x:c r="J2853" s="9" t="n">
        <x:v>-0.0214333367255786</x:v>
      </x:c>
      <x:c r="K2853" s="9" t="n">
        <x:v>0.0174055286828451</x:v>
      </x:c>
      <x:c r="L2853" s="9" t="n">
        <x:v>0.013731735911666133</x:v>
      </x:c>
      <x:c r="M2853" s="9" t="n">
        <x:v>0.0266680832979175</x:v>
      </x:c>
      <x:c r="N2853" s="9"/>
    </x:row>
    <x:row r="2854">
      <x:c r="A2854" s="1" t="str">
        <x:v>2024Q2</x:v>
      </x:c>
      <x:c r="B2854" s="1" t="str">
        <x:v>010480.OF</x:v>
      </x:c>
      <x:c r="C2854" s="1" t="str">
        <x:v>汇添富稳进双盈一年持有混合</x:v>
      </x:c>
      <x:c r="D2854" s="1" t="str">
        <x:v>汇添富基金</x:v>
      </x:c>
      <x:c r="E2854" s="9" t="n">
        <x:v>0.2387354918349549</x:v>
      </x:c>
      <x:c r="F2854" s="9" t="n">
        <x:v>0.8570070011456712</x:v>
      </x:c>
      <x:c r="G2854" s="9" t="n">
        <x:v>0.0181402812537405</x:v>
      </x:c>
      <x:c r="H2854" s="9" t="n">
        <x:v>1.1138827742343667</x:v>
      </x:c>
      <x:c r="I2854" s="9" t="str">
        <x:v>可用</x:v>
      </x:c>
      <x:c r="J2854" s="9" t="n">
        <x:v>0.1606714697572842</x:v>
      </x:c>
      <x:c r="K2854" s="9" t="n">
        <x:v>0.0089599220136762</x:v>
      </x:c>
      <x:c r="L2854" s="9" t="n">
        <x:v>0.04603669825179005</x:v>
      </x:c>
      <x:c r="M2854" s="9" t="n">
        <x:v>0.0171789299389422</x:v>
      </x:c>
      <x:c r="N2854" s="9" t="n">
        <x:v>-0.028857768312847847</x:v>
      </x:c>
    </x:row>
    <x:row r="2855">
      <x:c r="A2855" s="1" t="str">
        <x:v>2024Q3</x:v>
      </x:c>
      <x:c r="B2855" s="1" t="str">
        <x:v>010480.OF</x:v>
      </x:c>
      <x:c r="C2855" s="1" t="str">
        <x:v>汇添富稳进双盈一年持有混合</x:v>
      </x:c>
      <x:c r="D2855" s="1" t="str">
        <x:v>汇添富基金</x:v>
      </x:c>
      <x:c r="E2855" s="9" t="n">
        <x:v>0.1901842709019327</x:v>
      </x:c>
      <x:c r="F2855" s="9" t="n">
        <x:v>0.9530024250178956</x:v>
      </x:c>
      <x:c r="G2855" s="9" t="n">
        <x:v>0.0092145904259126</x:v>
      </x:c>
      <x:c r="H2855" s="9" t="n">
        <x:v>1.152401286345741</x:v>
      </x:c>
      <x:c r="I2855" s="9" t="str">
        <x:v>可用</x:v>
      </x:c>
      <x:c r="J2855" s="9" t="n">
        <x:v>-0.0206428811428998</x:v>
      </x:c>
      <x:c r="K2855" s="9" t="n">
        <x:v>0.0278751222406441</x:v>
      </x:c>
      <x:c r="L2855" s="9" t="n">
        <x:v>0.022639107793526448</x:v>
      </x:c>
      <x:c r="M2855" s="9" t="n">
        <x:v>0.0134296469630683</x:v>
      </x:c>
      <x:c r="N2855" s="9" t="n">
        <x:v>-0.009209460830458148</x:v>
      </x:c>
    </x:row>
    <x:row r="2856">
      <x:c r="A2856" s="1" t="str">
        <x:v>2024Q4</x:v>
      </x:c>
      <x:c r="B2856" s="1" t="str">
        <x:v>010480.OF</x:v>
      </x:c>
      <x:c r="C2856" s="1" t="str">
        <x:v>汇添富稳进双盈一年持有混合</x:v>
      </x:c>
      <x:c r="D2856" s="1" t="str">
        <x:v>汇添富基金</x:v>
      </x:c>
      <x:c r="E2856" s="9" t="n">
        <x:v>0.1694716149989394</x:v>
      </x:c>
      <x:c r="F2856" s="9" t="n">
        <x:v>0.9268049144763484</x:v>
      </x:c>
      <x:c r="G2856" s="9" t="n">
        <x:v>0.0305822774553097</x:v>
      </x:c>
      <x:c r="H2856" s="9" t="n">
        <x:v>1.1268588069305976</x:v>
      </x:c>
      <x:c r="I2856" s="9" t="str">
        <x:v>可用</x:v>
      </x:c>
      <x:c r="J2856" s="9" t="n">
        <x:v>-0.0120968459253197</x:v>
      </x:c>
      <x:c r="K2856" s="9" t="n">
        <x:v>-0.0061358304583538</x:v>
      </x:c>
      <x:c r="L2856" s="9" t="n">
        <x:v>-0.007736789838553236</x:v>
      </x:c>
      <x:c r="M2856" s="9" t="n">
        <x:v>0.0116454171267945</x:v>
      </x:c>
      <x:c r="N2856" s="9" t="n">
        <x:v>0.01938220696534774</x:v>
      </x:c>
    </x:row>
    <x:row r="2857">
      <x:c r="A2857" s="1" t="str">
        <x:v>2025Q1</x:v>
      </x:c>
      <x:c r="B2857" s="1" t="str">
        <x:v>010480.OF</x:v>
      </x:c>
      <x:c r="C2857" s="1" t="str">
        <x:v>汇添富稳进双盈一年持有混合</x:v>
      </x:c>
      <x:c r="D2857" s="1" t="str">
        <x:v>汇添富基金</x:v>
      </x:c>
      <x:c r="E2857" s="9" t="n">
        <x:v>0.1958787185077632</x:v>
      </x:c>
      <x:c r="F2857" s="9" t="n">
        <x:v>0.9804676193531768</x:v>
      </x:c>
      <x:c r="G2857" s="9" t="n">
        <x:v>0.0196663361513781</x:v>
      </x:c>
      <x:c r="H2857" s="9" t="n">
        <x:v>1.196012674012318</x:v>
      </x:c>
      <x:c r="I2857" s="9" t="str">
        <x:v>可用</x:v>
      </x:c>
      <x:c r="J2857" s="9" t="n">
        <x:v>0.0125459507988814</x:v>
      </x:c>
      <x:c r="K2857" s="9" t="n">
        <x:v>0.0167355103051229</x:v>
      </x:c>
      <x:c r="L2857" s="9" t="n">
        <x:v>0.018866110712470748</x:v>
      </x:c>
      <x:c r="M2857" s="9" t="n">
        <x:v>0.0010915947206509</x:v>
      </x:c>
      <x:c r="N2857" s="9" t="n">
        <x:v>-0.017774515991819846</x:v>
      </x:c>
    </x:row>
    <x:row r="2858">
      <x:c r="A2858" s="1" t="str">
        <x:v>2025Q2</x:v>
      </x:c>
      <x:c r="B2858" s="1" t="str">
        <x:v>010480.OF</x:v>
      </x:c>
      <x:c r="C2858" s="1" t="str">
        <x:v>汇添富稳进双盈一年持有混合</x:v>
      </x:c>
      <x:c r="D2858" s="1" t="str">
        <x:v>汇添富基金</x:v>
      </x:c>
      <x:c r="E2858" s="9" t="n">
        <x:v>0.1474306255180061</x:v>
      </x:c>
      <x:c r="F2858" s="9" t="n">
        <x:v>1.1621317166287282</x:v>
      </x:c>
      <x:c r="G2858" s="9" t="n">
        <x:v>0.0283546823381777</x:v>
      </x:c>
      <x:c r="H2858" s="9" t="n">
        <x:v>1.337917024484912</x:v>
      </x:c>
      <x:c r="I2858" s="9" t="str">
        <x:v>覆盖/杠杆异常</x:v>
      </x:c>
      <x:c r="J2858" s="9" t="n">
        <x:v>0.1790131298144346</x:v>
      </x:c>
      <x:c r="K2858" s="9" t="n">
        <x:v>-0.0093141564174268</x:v>
      </x:c>
      <x:c r="L2858" s="9" t="n">
        <x:v>0.015567741118145427</x:v>
      </x:c>
      <x:c r="M2858" s="9" t="n">
        <x:v>0.0242862807295798</x:v>
      </x:c>
      <x:c r="N2858" s="9"/>
    </x:row>
    <x:row r="2859">
      <x:c r="A2859" s="1" t="str">
        <x:v>2025Q3</x:v>
      </x:c>
      <x:c r="B2859" s="1" t="str">
        <x:v>010480.OF</x:v>
      </x:c>
      <x:c r="C2859" s="1" t="str">
        <x:v>汇添富稳进双盈一年持有混合</x:v>
      </x:c>
      <x:c r="D2859" s="1" t="str">
        <x:v>汇添富基金</x:v>
      </x:c>
      <x:c r="E2859" s="9" t="n">
        <x:v>0.28331143118233</x:v>
      </x:c>
      <x:c r="F2859" s="9" t="n">
        <x:v>0.774221993763534</x:v>
      </x:c>
      <x:c r="G2859" s="9" t="n">
        <x:v>0.0262988103074924</x:v>
      </x:c>
      <x:c r="H2859" s="9" t="n">
        <x:v>1.0838322352533563</x:v>
      </x:c>
      <x:c r="I2859" s="9" t="str">
        <x:v>可用</x:v>
      </x:c>
      <x:c r="J2859" s="9" t="n">
        <x:v>-0.002316465870377</x:v>
      </x:c>
      <x:c r="K2859" s="9" t="n">
        <x:v>0.0053859744891888</x:v>
      </x:c>
      <x:c r="L2859" s="9" t="n">
        <x:v>0.003513658646357754</x:v>
      </x:c>
      <x:c r="M2859" s="9" t="n">
        <x:v>-0.017516694086906</x:v>
      </x:c>
      <x:c r="N2859" s="9" t="n">
        <x:v>-0.021030352733263754</x:v>
      </x:c>
    </x:row>
    <x:row r="2860">
      <x:c r="A2860" s="1" t="str">
        <x:v>2025Q4</x:v>
      </x:c>
      <x:c r="B2860" s="1" t="str">
        <x:v>010480.OF</x:v>
      </x:c>
      <x:c r="C2860" s="1" t="str">
        <x:v>汇添富稳进双盈一年持有混合</x:v>
      </x:c>
      <x:c r="D2860" s="1" t="str">
        <x:v>汇添富基金</x:v>
      </x:c>
      <x:c r="E2860" s="9" t="n">
        <x:v>0.2604925631812074</x:v>
      </x:c>
      <x:c r="F2860" s="9" t="n">
        <x:v>0.8341631893196635</x:v>
      </x:c>
      <x:c r="G2860" s="9" t="n">
        <x:v>0.0065523441994724</x:v>
      </x:c>
      <x:c r="H2860" s="9" t="n">
        <x:v>1.1012080967003433</x:v>
      </x:c>
      <x:c r="I2860" s="9" t="str">
        <x:v>可用</x:v>
      </x:c>
      <x:c r="J2860" s="9" t="n">
        <x:v>-0.0388536352522925</x:v>
      </x:c>
      <x:c r="K2860" s="9" t="n">
        <x:v>0.0082560386605905</x:v>
      </x:c>
      <x:c r="L2860" s="9" t="n">
        <x:v>-0.0032341994955127776</x:v>
      </x:c>
      <x:c r="M2860" s="9" t="n">
        <x:v>-0.0066981875492515</x:v>
      </x:c>
      <x:c r="N2860" s="9" t="n">
        <x:v>-0.003463988053738722</x:v>
      </x:c>
    </x:row>
    <x:row r="2861">
      <x:c r="A2861" s="1" t="str">
        <x:v>2026Q1</x:v>
      </x:c>
      <x:c r="B2861" s="1" t="str">
        <x:v>010480.OF</x:v>
      </x:c>
      <x:c r="C2861" s="1" t="str">
        <x:v>汇添富稳进双盈一年持有混合</x:v>
      </x:c>
      <x:c r="D2861" s="1" t="str">
        <x:v>汇添富基金</x:v>
      </x:c>
      <x:c r="E2861" s="9" t="n">
        <x:v>0.0670277655657149</x:v>
      </x:c>
      <x:c r="F2861" s="9" t="n">
        <x:v>1.0084978291969895</x:v>
      </x:c>
      <x:c r="G2861" s="9" t="n">
        <x:v>0.016640576226908</x:v>
      </x:c>
      <x:c r="H2861" s="9" t="n">
        <x:v>1.0921661709896124</x:v>
      </x:c>
      <x:c r="I2861" s="9" t="str">
        <x:v>可用</x:v>
      </x:c>
      <x:c r="J2861" s="9" t="n">
        <x:v>0.1189604611184145</x:v>
      </x:c>
      <x:c r="K2861" s="9" t="n">
        <x:v>0.0119203404212993</x:v>
      </x:c>
      <x:c r="L2861" s="9" t="n">
        <x:v>0.0199952913376039</x:v>
      </x:c>
      <x:c r="M2861" s="9" t="n">
        <x:v>0.0291550971836573</x:v>
      </x:c>
      <x:c r="N2861" s="9" t="n">
        <x:v>0.009159805846053398</x:v>
      </x:c>
    </x:row>
    <x:row r="2862">
      <x:c r="A2862" s="1" t="str">
        <x:v>2023Q1</x:v>
      </x:c>
      <x:c r="B2862" s="1" t="str">
        <x:v>010503.OF</x:v>
      </x:c>
      <x:c r="C2862" s="1" t="str">
        <x:v>招商稳兴混合A</x:v>
      </x:c>
      <x:c r="D2862" s="1" t="str">
        <x:v>招商基金</x:v>
      </x:c>
      <x:c r="E2862" s="9" t="n">
        <x:v>0.3967022953884503</x:v>
      </x:c>
      <x:c r="F2862" s="9"/>
      <x:c r="G2862" s="9" t="n">
        <x:v>0.5928366378271708</x:v>
      </x:c>
      <x:c r="H2862" s="9"/>
      <x:c r="I2862" s="9" t="str">
        <x:v>覆盖/杠杆异常</x:v>
      </x:c>
      <x:c r="J2862" s="9" t="n">
        <x:v>-0.0514647253840476</x:v>
      </x:c>
      <x:c r="K2862" s="9" t="n">
        <x:v>0.0167474576920587</x:v>
      </x:c>
      <x:c r="L2862" s="9"/>
      <x:c r="M2862" s="9" t="n">
        <x:v>-0.0266912549742793</x:v>
      </x:c>
      <x:c r="N2862" s="9"/>
    </x:row>
    <x:row r="2863">
      <x:c r="A2863" s="1" t="str">
        <x:v>2023Q2</x:v>
      </x:c>
      <x:c r="B2863" s="1" t="str">
        <x:v>010503.OF</x:v>
      </x:c>
      <x:c r="C2863" s="1" t="str">
        <x:v>招商稳兴混合A</x:v>
      </x:c>
      <x:c r="D2863" s="1" t="str">
        <x:v>招商基金</x:v>
      </x:c>
      <x:c r="E2863" s="9" t="n">
        <x:v>0.3572070360879777</x:v>
      </x:c>
      <x:c r="F2863" s="9"/>
      <x:c r="G2863" s="9" t="n">
        <x:v>0.6439614121289772</x:v>
      </x:c>
      <x:c r="H2863" s="9"/>
      <x:c r="I2863" s="9" t="str">
        <x:v>覆盖/杠杆异常</x:v>
      </x:c>
      <x:c r="J2863" s="9" t="n">
        <x:v>-0.0398001275228043</x:v>
      </x:c>
      <x:c r="K2863" s="9" t="n">
        <x:v>0.0067709071031718</x:v>
      </x:c>
      <x:c r="L2863" s="9"/>
      <x:c r="M2863" s="9" t="n">
        <x:v>-0.0335061826884722</x:v>
      </x:c>
      <x:c r="N2863" s="9"/>
    </x:row>
    <x:row r="2864">
      <x:c r="A2864" s="1" t="str">
        <x:v>2023Q3</x:v>
      </x:c>
      <x:c r="B2864" s="1" t="str">
        <x:v>010503.OF</x:v>
      </x:c>
      <x:c r="C2864" s="1" t="str">
        <x:v>招商稳兴混合A</x:v>
      </x:c>
      <x:c r="D2864" s="1" t="str">
        <x:v>招商基金</x:v>
      </x:c>
      <x:c r="E2864" s="9" t="n">
        <x:v>0.3647358808548333</x:v>
      </x:c>
      <x:c r="F2864" s="9"/>
      <x:c r="G2864" s="9" t="n">
        <x:v>0.6367786803233307</x:v>
      </x:c>
      <x:c r="H2864" s="9"/>
      <x:c r="I2864" s="9" t="str">
        <x:v>覆盖/杠杆异常</x:v>
      </x:c>
      <x:c r="J2864" s="9" t="n">
        <x:v>-0.0700389210520608</x:v>
      </x:c>
      <x:c r="K2864" s="9" t="n">
        <x:v>0.0140014361109186</x:v>
      </x:c>
      <x:c r="L2864" s="9"/>
      <x:c r="M2864" s="9" t="n">
        <x:v>-0.0104209657449443</x:v>
      </x:c>
      <x:c r="N2864" s="9"/>
    </x:row>
    <x:row r="2865">
      <x:c r="A2865" s="1" t="str">
        <x:v>2023Q4</x:v>
      </x:c>
      <x:c r="B2865" s="1" t="str">
        <x:v>010503.OF</x:v>
      </x:c>
      <x:c r="C2865" s="1" t="str">
        <x:v>招商稳兴混合A</x:v>
      </x:c>
      <x:c r="D2865" s="1" t="str">
        <x:v>招商基金</x:v>
      </x:c>
      <x:c r="E2865" s="9" t="n">
        <x:v>0.365983798379838</x:v>
      </x:c>
      <x:c r="F2865" s="9"/>
      <x:c r="G2865" s="9" t="n">
        <x:v>0.6357800060756077</x:v>
      </x:c>
      <x:c r="H2865" s="9"/>
      <x:c r="I2865" s="9" t="str">
        <x:v>覆盖/杠杆异常</x:v>
      </x:c>
      <x:c r="J2865" s="9" t="n">
        <x:v>0.031001629210372</x:v>
      </x:c>
      <x:c r="K2865" s="9" t="n">
        <x:v>0.0198746052509315</x:v>
      </x:c>
      <x:c r="L2865" s="9"/>
      <x:c r="M2865" s="9" t="n">
        <x:v>-0.0059430716296526</x:v>
      </x:c>
      <x:c r="N2865" s="9"/>
    </x:row>
    <x:row r="2866">
      <x:c r="A2866" s="1" t="str">
        <x:v>2024Q1</x:v>
      </x:c>
      <x:c r="B2866" s="1" t="str">
        <x:v>010503.OF</x:v>
      </x:c>
      <x:c r="C2866" s="1" t="str">
        <x:v>招商稳兴混合A</x:v>
      </x:c>
      <x:c r="D2866" s="1" t="str">
        <x:v>招商基金</x:v>
      </x:c>
      <x:c r="E2866" s="9" t="n">
        <x:v>0.3693870570866142</x:v>
      </x:c>
      <x:c r="F2866" s="9" t="n">
        <x:v>0.3241542849409449</x:v>
      </x:c>
      <x:c r="G2866" s="9" t="n">
        <x:v>0.30829896875</x:v>
      </x:c>
      <x:c r="H2866" s="9" t="n">
        <x:v>1.001840310777559</x:v>
      </x:c>
      <x:c r="I2866" s="9" t="str">
        <x:v>可用</x:v>
      </x:c>
      <x:c r="J2866" s="9" t="n">
        <x:v>-0.0214333367255786</x:v>
      </x:c>
      <x:c r="K2866" s="9" t="n">
        <x:v>0.0174055286828451</x:v>
      </x:c>
      <x:c r="L2866" s="9" t="n">
        <x:v>-0.002275120472401167</x:v>
      </x:c>
      <x:c r="M2866" s="9" t="n">
        <x:v>0.0117474302496329</x:v>
      </x:c>
      <x:c r="N2866" s="9" t="n">
        <x:v>0.014022550722034068</x:v>
      </x:c>
    </x:row>
    <x:row r="2867">
      <x:c r="A2867" s="1" t="str">
        <x:v>2024Q2</x:v>
      </x:c>
      <x:c r="B2867" s="1" t="str">
        <x:v>010503.OF</x:v>
      </x:c>
      <x:c r="C2867" s="1" t="str">
        <x:v>招商稳兴混合A</x:v>
      </x:c>
      <x:c r="D2867" s="1" t="str">
        <x:v>招商基金</x:v>
      </x:c>
      <x:c r="E2867" s="9" t="n">
        <x:v>0.0070087088043305</x:v>
      </x:c>
      <x:c r="F2867" s="9" t="n">
        <x:v>0.6559677906384334</x:v>
      </x:c>
      <x:c r="G2867" s="9" t="n">
        <x:v>0.2587842654035981</x:v>
      </x:c>
      <x:c r="H2867" s="9" t="n">
        <x:v>0.9217607648463619</x:v>
      </x:c>
      <x:c r="I2867" s="9" t="str">
        <x:v>可用</x:v>
      </x:c>
      <x:c r="J2867" s="9" t="n">
        <x:v>0.1606714697572842</x:v>
      </x:c>
      <x:c r="K2867" s="9" t="n">
        <x:v>0.0089599220136762</x:v>
      </x:c>
      <x:c r="L2867" s="9" t="n">
        <x:v>0.007003519792296439</x:v>
      </x:c>
      <x:c r="M2867" s="9" t="n">
        <x:v>0.0202156334231804</x:v>
      </x:c>
      <x:c r="N2867" s="9" t="n">
        <x:v>0.01321211363088396</x:v>
      </x:c>
    </x:row>
    <x:row r="2868">
      <x:c r="A2868" s="1" t="str">
        <x:v>2024Q3</x:v>
      </x:c>
      <x:c r="B2868" s="1" t="str">
        <x:v>010503.OF</x:v>
      </x:c>
      <x:c r="C2868" s="1" t="str">
        <x:v>招商稳兴混合A</x:v>
      </x:c>
      <x:c r="D2868" s="1" t="str">
        <x:v>招商基金</x:v>
      </x:c>
      <x:c r="E2868" s="9" t="n">
        <x:v>0.0050463444857496</x:v>
      </x:c>
      <x:c r="F2868" s="9" t="n">
        <x:v>0.6511484395910782</x:v>
      </x:c>
      <x:c r="G2868" s="9" t="n">
        <x:v>0.3654550326827757</x:v>
      </x:c>
      <x:c r="H2868" s="9" t="n">
        <x:v>1.0216498167596035</x:v>
      </x:c>
      <x:c r="I2868" s="9" t="str">
        <x:v>可用</x:v>
      </x:c>
      <x:c r="J2868" s="9" t="n">
        <x:v>-0.0206428811428998</x:v>
      </x:c>
      <x:c r="K2868" s="9" t="n">
        <x:v>0.0278751222406441</x:v>
      </x:c>
      <x:c r="L2868" s="9" t="n">
        <x:v>0.01804667126098051</x:v>
      </x:c>
      <x:c r="M2868" s="9" t="n">
        <x:v>0.0069098668834468</x:v>
      </x:c>
      <x:c r="N2868" s="9" t="n">
        <x:v>-0.01113680437753371</x:v>
      </x:c>
    </x:row>
    <x:row r="2869">
      <x:c r="A2869" s="1" t="str">
        <x:v>2024Q4</x:v>
      </x:c>
      <x:c r="B2869" s="1" t="str">
        <x:v>010503.OF</x:v>
      </x:c>
      <x:c r="C2869" s="1" t="str">
        <x:v>招商稳兴混合A</x:v>
      </x:c>
      <x:c r="D2869" s="1" t="str">
        <x:v>招商基金</x:v>
      </x:c>
      <x:c r="E2869" s="9" t="n">
        <x:v>0.0059744116174261</x:v>
      </x:c>
      <x:c r="F2869" s="9" t="n">
        <x:v>0.8152277966950425</x:v>
      </x:c>
      <x:c r="G2869" s="9" t="n">
        <x:v>0.1664712303455182</x:v>
      </x:c>
      <x:c r="H2869" s="9" t="n">
        <x:v>0.9876734386579868</x:v>
      </x:c>
      <x:c r="I2869" s="9" t="str">
        <x:v>可用</x:v>
      </x:c>
      <x:c r="J2869" s="9" t="n">
        <x:v>-0.0120968459253197</x:v>
      </x:c>
      <x:c r="K2869" s="9" t="n">
        <x:v>-0.0061358304583538</x:v>
      </x:c>
      <x:c r="L2869" s="9" t="n">
        <x:v>-0.005074371082288545</x:v>
      </x:c>
      <x:c r="M2869" s="9" t="n">
        <x:v>-0.0058532647088506</x:v>
      </x:c>
      <x:c r="N2869" s="9" t="n">
        <x:v>-0.000778893626562055</x:v>
      </x:c>
    </x:row>
    <x:row r="2870">
      <x:c r="A2870" s="1" t="str">
        <x:v>2025Q1</x:v>
      </x:c>
      <x:c r="B2870" s="1" t="str">
        <x:v>010503.OF</x:v>
      </x:c>
      <x:c r="C2870" s="1" t="str">
        <x:v>招商稳兴混合A</x:v>
      </x:c>
      <x:c r="D2870" s="1" t="str">
        <x:v>招商基金</x:v>
      </x:c>
      <x:c r="E2870" s="9" t="n">
        <x:v>0.0067571371371371</x:v>
      </x:c>
      <x:c r="F2870" s="9" t="n">
        <x:v>0.6736898432432433</x:v>
      </x:c>
      <x:c r="G2870" s="9" t="n">
        <x:v>0.0397183609609609</x:v>
      </x:c>
      <x:c r="H2870" s="9" t="n">
        <x:v>0.7201653413413414</x:v>
      </x:c>
      <x:c r="I2870" s="9" t="str">
        <x:v>覆盖/杠杆异常</x:v>
      </x:c>
      <x:c r="J2870" s="9" t="n">
        <x:v>0.0125459507988814</x:v>
      </x:c>
      <x:c r="K2870" s="9" t="n">
        <x:v>0.0167355103051229</x:v>
      </x:c>
      <x:c r="L2870" s="9" t="n">
        <x:v>0.011359318024117746</x:v>
      </x:c>
      <x:c r="M2870" s="9" t="n">
        <x:v>0.010354278753426</x:v>
      </x:c>
      <x:c r="N2870" s="9"/>
    </x:row>
    <x:row r="2871">
      <x:c r="A2871" s="1" t="str">
        <x:v>2025Q2</x:v>
      </x:c>
      <x:c r="B2871" s="1" t="str">
        <x:v>010503.OF</x:v>
      </x:c>
      <x:c r="C2871" s="1" t="str">
        <x:v>招商稳兴混合A</x:v>
      </x:c>
      <x:c r="D2871" s="1" t="str">
        <x:v>招商基金</x:v>
      </x:c>
      <x:c r="E2871" s="9" t="n">
        <x:v>0.005247971711177</x:v>
      </x:c>
      <x:c r="F2871" s="9" t="n">
        <x:v>0.6447432726013846</x:v>
      </x:c>
      <x:c r="G2871" s="9" t="n">
        <x:v>0.0495034830860534</x:v>
      </x:c>
      <x:c r="H2871" s="9" t="n">
        <x:v>0.699494727398615</x:v>
      </x:c>
      <x:c r="I2871" s="9" t="str">
        <x:v>覆盖/杠杆异常</x:v>
      </x:c>
      <x:c r="J2871" s="9" t="n">
        <x:v>0.1790131298144346</x:v>
      </x:c>
      <x:c r="K2871" s="9" t="n">
        <x:v>-0.0093141564174268</x:v>
      </x:c>
      <x:c r="L2871" s="9" t="n">
        <x:v>-0.005065783848897535</x:v>
      </x:c>
      <x:c r="M2871" s="9" t="n">
        <x:v>0.0131618607455039</x:v>
      </x:c>
      <x:c r="N2871" s="9"/>
    </x:row>
    <x:row r="2872">
      <x:c r="A2872" s="1" t="str">
        <x:v>2025Q3</x:v>
      </x:c>
      <x:c r="B2872" s="1" t="str">
        <x:v>010503.OF</x:v>
      </x:c>
      <x:c r="C2872" s="1" t="str">
        <x:v>招商稳兴混合A</x:v>
      </x:c>
      <x:c r="D2872" s="1" t="str">
        <x:v>招商基金</x:v>
      </x:c>
      <x:c r="E2872" s="9" t="n">
        <x:v>0.0968311778902296</x:v>
      </x:c>
      <x:c r="F2872" s="9" t="n">
        <x:v>0.8660283156870378</x:v>
      </x:c>
      <x:c r="G2872" s="9" t="n">
        <x:v>0.0342779464772284</x:v>
      </x:c>
      <x:c r="H2872" s="9" t="n">
        <x:v>0.9971374400544958</x:v>
      </x:c>
      <x:c r="I2872" s="9" t="str">
        <x:v>可用</x:v>
      </x:c>
      <x:c r="J2872" s="9" t="n">
        <x:v>-0.002316465870377</x:v>
      </x:c>
      <x:c r="K2872" s="9" t="n">
        <x:v>0.0053859744891888</x:v>
      </x:c>
      <x:c r="L2872" s="9" t="n">
        <x:v>0.004440100296434409</x:v>
      </x:c>
      <x:c r="M2872" s="9" t="n">
        <x:v>0.0007933359777867</x:v>
      </x:c>
      <x:c r="N2872" s="9" t="n">
        <x:v>-0.003646764318647709</x:v>
      </x:c>
    </x:row>
    <x:row r="2873">
      <x:c r="A2873" s="1" t="str">
        <x:v>2025Q4</x:v>
      </x:c>
      <x:c r="B2873" s="1" t="str">
        <x:v>010503.OF</x:v>
      </x:c>
      <x:c r="C2873" s="1" t="str">
        <x:v>招商稳兴混合A</x:v>
      </x:c>
      <x:c r="D2873" s="1" t="str">
        <x:v>招商基金</x:v>
      </x:c>
      <x:c r="E2873" s="9" t="n">
        <x:v>0.0419139331770222</x:v>
      </x:c>
      <x:c r="F2873" s="9" t="n">
        <x:v>0.7885812174677609</x:v>
      </x:c>
      <x:c r="G2873" s="9" t="n">
        <x:v>0.0207198829620945</x:v>
      </x:c>
      <x:c r="H2873" s="9" t="n">
        <x:v>0.8512150336068776</x:v>
      </x:c>
      <x:c r="I2873" s="9" t="str">
        <x:v>可用</x:v>
      </x:c>
      <x:c r="J2873" s="9" t="n">
        <x:v>-0.0388536352522925</x:v>
      </x:c>
      <x:c r="K2873" s="9" t="n">
        <x:v>0.0082560386605905</x:v>
      </x:c>
      <x:c r="L2873" s="9" t="n">
        <x:v>0.004882048346780376</x:v>
      </x:c>
      <x:c r="M2873" s="9" t="n">
        <x:v>-0.0048553309552121</x:v>
      </x:c>
      <x:c r="N2873" s="9" t="n">
        <x:v>-0.009737379301992477</x:v>
      </x:c>
    </x:row>
    <x:row r="2874">
      <x:c r="A2874" s="1" t="str">
        <x:v>2026Q1</x:v>
      </x:c>
      <x:c r="B2874" s="1" t="str">
        <x:v>010503.OF</x:v>
      </x:c>
      <x:c r="C2874" s="1" t="str">
        <x:v>招商稳兴混合A</x:v>
      </x:c>
      <x:c r="D2874" s="1" t="str">
        <x:v>招商基金</x:v>
      </x:c>
      <x:c r="E2874" s="9" t="n">
        <x:v>0.0976442143974961</x:v>
      </x:c>
      <x:c r="F2874" s="9" t="n">
        <x:v>0.5394431907276995</x:v>
      </x:c>
      <x:c r="G2874" s="9" t="n">
        <x:v>0.0244628321596244</x:v>
      </x:c>
      <x:c r="H2874" s="9" t="n">
        <x:v>0.66155023728482</x:v>
      </x:c>
      <x:c r="I2874" s="9" t="str">
        <x:v>覆盖/杠杆异常</x:v>
      </x:c>
      <x:c r="J2874" s="9" t="n">
        <x:v>0.1189604611184145</x:v>
      </x:c>
      <x:c r="K2874" s="9" t="n">
        <x:v>0.0119203404212993</x:v>
      </x:c>
      <x:c r="L2874" s="9" t="n">
        <x:v>0.01804614724169753</x:v>
      </x:c>
      <x:c r="M2874" s="9" t="n">
        <x:v>0.0147366324803344</x:v>
      </x:c>
      <x:c r="N2874" s="9"/>
    </x:row>
    <x:row r="2875">
      <x:c r="A2875" s="1" t="str">
        <x:v>2023Q1</x:v>
      </x:c>
      <x:c r="B2875" s="1" t="str">
        <x:v>010534.OF</x:v>
      </x:c>
      <x:c r="C2875" s="1" t="str">
        <x:v>广发均衡增长混合A</x:v>
      </x:c>
      <x:c r="D2875" s="1" t="str">
        <x:v>广发基金</x:v>
      </x:c>
      <x:c r="E2875" s="9" t="n">
        <x:v>0.4959625932740632</x:v>
      </x:c>
      <x:c r="F2875" s="9" t="n">
        <x:v>0.4242536938003147</x:v>
      </x:c>
      <x:c r="G2875" s="9" t="n">
        <x:v>0.0499486018399706</x:v>
      </x:c>
      <x:c r="H2875" s="9" t="n">
        <x:v>0.9701648889143486</x:v>
      </x:c>
      <x:c r="I2875" s="9" t="str">
        <x:v>可用</x:v>
      </x:c>
      <x:c r="J2875" s="9" t="n">
        <x:v>-0.0514647253840476</x:v>
      </x:c>
      <x:c r="K2875" s="9" t="n">
        <x:v>0.0167474576920587</x:v>
      </x:c>
      <x:c r="L2875" s="9" t="n">
        <x:v>-0.01841940787598936</x:v>
      </x:c>
      <x:c r="M2875" s="9" t="n">
        <x:v>-0.0149299519378258</x:v>
      </x:c>
      <x:c r="N2875" s="9" t="n">
        <x:v>0.0034894559381635597</x:v>
      </x:c>
    </x:row>
    <x:row r="2876">
      <x:c r="A2876" s="1" t="str">
        <x:v>2023Q2</x:v>
      </x:c>
      <x:c r="B2876" s="1" t="str">
        <x:v>010534.OF</x:v>
      </x:c>
      <x:c r="C2876" s="1" t="str">
        <x:v>广发均衡增长混合A</x:v>
      </x:c>
      <x:c r="D2876" s="1" t="str">
        <x:v>广发基金</x:v>
      </x:c>
      <x:c r="E2876" s="9" t="n">
        <x:v>0.5430496614643522</x:v>
      </x:c>
      <x:c r="F2876" s="9" t="n">
        <x:v>0.3845767747278713</x:v>
      </x:c>
      <x:c r="G2876" s="9" t="n">
        <x:v>0.0509345646973325</x:v>
      </x:c>
      <x:c r="H2876" s="9" t="n">
        <x:v>0.978561000889556</x:v>
      </x:c>
      <x:c r="I2876" s="9" t="str">
        <x:v>可用</x:v>
      </x:c>
      <x:c r="J2876" s="9" t="n">
        <x:v>-0.0398001275228043</x:v>
      </x:c>
      <x:c r="K2876" s="9" t="n">
        <x:v>0.0067709071031718</x:v>
      </x:c>
      <x:c r="L2876" s="9" t="n">
        <x:v>-0.019009512161777074</x:v>
      </x:c>
      <x:c r="M2876" s="9" t="n">
        <x:v>-0.009758123118447</x:v>
      </x:c>
      <x:c r="N2876" s="9" t="n">
        <x:v>0.009251389043330074</x:v>
      </x:c>
    </x:row>
    <x:row r="2877">
      <x:c r="A2877" s="1" t="str">
        <x:v>2023Q3</x:v>
      </x:c>
      <x:c r="B2877" s="1" t="str">
        <x:v>010534.OF</x:v>
      </x:c>
      <x:c r="C2877" s="1" t="str">
        <x:v>广发均衡增长混合A</x:v>
      </x:c>
      <x:c r="D2877" s="1" t="str">
        <x:v>广发基金</x:v>
      </x:c>
      <x:c r="E2877" s="9" t="n">
        <x:v>0.5545577377148893</x:v>
      </x:c>
      <x:c r="F2877" s="9" t="n">
        <x:v>0.3946516517311201</x:v>
      </x:c>
      <x:c r="G2877" s="9" t="n">
        <x:v>0.0284040112406761</x:v>
      </x:c>
      <x:c r="H2877" s="9" t="n">
        <x:v>0.9776134006866856</x:v>
      </x:c>
      <x:c r="I2877" s="9" t="str">
        <x:v>可用</x:v>
      </x:c>
      <x:c r="J2877" s="9" t="n">
        <x:v>-0.0700389210520608</x:v>
      </x:c>
      <x:c r="K2877" s="9" t="n">
        <x:v>0.0140014361109186</x:v>
      </x:c>
      <x:c r="L2877" s="9" t="n">
        <x:v>-0.03331493572284079</x:v>
      </x:c>
      <x:c r="M2877" s="9" t="n">
        <x:v>0.0018869902505505</x:v>
      </x:c>
      <x:c r="N2877" s="9" t="n">
        <x:v>0.03520192597339129</x:v>
      </x:c>
    </x:row>
    <x:row r="2878">
      <x:c r="A2878" s="1" t="str">
        <x:v>2023Q4</x:v>
      </x:c>
      <x:c r="B2878" s="1" t="str">
        <x:v>010534.OF</x:v>
      </x:c>
      <x:c r="C2878" s="1" t="str">
        <x:v>广发均衡增长混合A</x:v>
      </x:c>
      <x:c r="D2878" s="1" t="str">
        <x:v>广发基金</x:v>
      </x:c>
      <x:c r="E2878" s="9" t="n">
        <x:v>0.5533848955204858</x:v>
      </x:c>
      <x:c r="F2878" s="9" t="n">
        <x:v>0.399205992070665</x:v>
      </x:c>
      <x:c r="G2878" s="9" t="n">
        <x:v>0.0356725681621554</x:v>
      </x:c>
      <x:c r="H2878" s="9" t="n">
        <x:v>0.9882634557533061</x:v>
      </x:c>
      <x:c r="I2878" s="9" t="str">
        <x:v>可用</x:v>
      </x:c>
      <x:c r="J2878" s="9" t="n">
        <x:v>0.031001629210372</x:v>
      </x:c>
      <x:c r="K2878" s="9" t="n">
        <x:v>0.0198746052509315</x:v>
      </x:c>
      <x:c r="L2878" s="9" t="n">
        <x:v>0.025089894847757508</x:v>
      </x:c>
      <x:c r="M2878" s="9" t="n">
        <x:v>0.0409124202155488</x:v>
      </x:c>
      <x:c r="N2878" s="9" t="n">
        <x:v>0.01582252536779129</x:v>
      </x:c>
    </x:row>
    <x:row r="2879">
      <x:c r="A2879" s="1" t="str">
        <x:v>2024Q1</x:v>
      </x:c>
      <x:c r="B2879" s="1" t="str">
        <x:v>010534.OF</x:v>
      </x:c>
      <x:c r="C2879" s="1" t="str">
        <x:v>广发均衡增长混合A</x:v>
      </x:c>
      <x:c r="D2879" s="1" t="str">
        <x:v>广发基金</x:v>
      </x:c>
      <x:c r="E2879" s="9" t="n">
        <x:v>0.4751749225060023</x:v>
      </x:c>
      <x:c r="F2879" s="9" t="n">
        <x:v>0.4549647797178487</x:v>
      </x:c>
      <x:c r="G2879" s="9" t="n">
        <x:v>0.070842070979652</x:v>
      </x:c>
      <x:c r="H2879" s="9" t="n">
        <x:v>1.000981773203503</x:v>
      </x:c>
      <x:c r="I2879" s="9" t="str">
        <x:v>可用</x:v>
      </x:c>
      <x:c r="J2879" s="9" t="n">
        <x:v>-0.0214333367255786</x:v>
      </x:c>
      <x:c r="K2879" s="9" t="n">
        <x:v>0.0174055286828451</x:v>
      </x:c>
      <x:c r="L2879" s="9" t="n">
        <x:v>-0.002265681594558547</x:v>
      </x:c>
      <x:c r="M2879" s="9" t="n">
        <x:v>0.0337756332931242</x:v>
      </x:c>
      <x:c r="N2879" s="9" t="n">
        <x:v>0.036041314887682745</x:v>
      </x:c>
    </x:row>
    <x:row r="2880">
      <x:c r="A2880" s="1" t="str">
        <x:v>2024Q2</x:v>
      </x:c>
      <x:c r="B2880" s="1" t="str">
        <x:v>010534.OF</x:v>
      </x:c>
      <x:c r="C2880" s="1" t="str">
        <x:v>广发均衡增长混合A</x:v>
      </x:c>
      <x:c r="D2880" s="1" t="str">
        <x:v>广发基金</x:v>
      </x:c>
      <x:c r="E2880" s="9" t="n">
        <x:v>0.5140627679300291</x:v>
      </x:c>
      <x:c r="F2880" s="9" t="n">
        <x:v>0.3745279400043046</x:v>
      </x:c>
      <x:c r="G2880" s="9" t="n">
        <x:v>0.0418924072671062</x:v>
      </x:c>
      <x:c r="H2880" s="9" t="n">
        <x:v>0.93048311520144</x:v>
      </x:c>
      <x:c r="I2880" s="9" t="str">
        <x:v>可用</x:v>
      </x:c>
      <x:c r="J2880" s="9" t="n">
        <x:v>0.1606714697572842</x:v>
      </x:c>
      <x:c r="K2880" s="9" t="n">
        <x:v>0.0089599220136762</x:v>
      </x:c>
      <x:c r="L2880" s="9" t="n">
        <x:v>0.08595096160519684</x:v>
      </x:c>
      <x:c r="M2880" s="9" t="n">
        <x:v>0.0212952158693116</x:v>
      </x:c>
      <x:c r="N2880" s="9" t="n">
        <x:v>-0.06465574573588524</x:v>
      </x:c>
    </x:row>
    <x:row r="2881">
      <x:c r="A2881" s="1" t="str">
        <x:v>2024Q3</x:v>
      </x:c>
      <x:c r="B2881" s="1" t="str">
        <x:v>010534.OF</x:v>
      </x:c>
      <x:c r="C2881" s="1" t="str">
        <x:v>广发均衡增长混合A</x:v>
      </x:c>
      <x:c r="D2881" s="1" t="str">
        <x:v>广发基金</x:v>
      </x:c>
      <x:c r="E2881" s="9" t="n">
        <x:v>0.4784184648298633</x:v>
      </x:c>
      <x:c r="F2881" s="9" t="n">
        <x:v>0.392019650596712</x:v>
      </x:c>
      <x:c r="G2881" s="9" t="n">
        <x:v>0.0451317422170231</x:v>
      </x:c>
      <x:c r="H2881" s="9" t="n">
        <x:v>0.9155698576435983</x:v>
      </x:c>
      <x:c r="I2881" s="9" t="str">
        <x:v>可用</x:v>
      </x:c>
      <x:c r="J2881" s="9" t="n">
        <x:v>-0.0206428811428998</x:v>
      </x:c>
      <x:c r="K2881" s="9" t="n">
        <x:v>0.0278751222406441</x:v>
      </x:c>
      <x:c r="L2881" s="9" t="n">
        <x:v>0.0010516601750664798</x:v>
      </x:c>
      <x:c r="M2881" s="9" t="n">
        <x:v>-0.0377987241740456</x:v>
      </x:c>
      <x:c r="N2881" s="9" t="n">
        <x:v>-0.03885038434911208</x:v>
      </x:c>
    </x:row>
    <x:row r="2882">
      <x:c r="A2882" s="1" t="str">
        <x:v>2024Q4</x:v>
      </x:c>
      <x:c r="B2882" s="1" t="str">
        <x:v>010534.OF</x:v>
      </x:c>
      <x:c r="C2882" s="1" t="str">
        <x:v>广发均衡增长混合A</x:v>
      </x:c>
      <x:c r="D2882" s="1" t="str">
        <x:v>广发基金</x:v>
      </x:c>
      <x:c r="E2882" s="9" t="n">
        <x:v>0.5192090425416731</x:v>
      </x:c>
      <x:c r="F2882" s="9" t="n">
        <x:v>0.4236608849988696</x:v>
      </x:c>
      <x:c r="G2882" s="9" t="n">
        <x:v>0.0571642005009102</x:v>
      </x:c>
      <x:c r="H2882" s="9" t="n">
        <x:v>1.0000341280414529</x:v>
      </x:c>
      <x:c r="I2882" s="9" t="str">
        <x:v>可用</x:v>
      </x:c>
      <x:c r="J2882" s="9" t="n">
        <x:v>-0.0120968459253197</x:v>
      </x:c>
      <x:c r="K2882" s="9" t="n">
        <x:v>-0.0061358304583538</x:v>
      </x:c>
      <x:c r="L2882" s="9" t="n">
        <x:v>-0.008880303152848571</x:v>
      </x:c>
      <x:c r="M2882" s="9" t="n">
        <x:v>0.0228577082921037</x:v>
      </x:c>
      <x:c r="N2882" s="9" t="n">
        <x:v>0.03173801144495227</x:v>
      </x:c>
    </x:row>
    <x:row r="2883">
      <x:c r="A2883" s="1" t="str">
        <x:v>2025Q1</x:v>
      </x:c>
      <x:c r="B2883" s="1" t="str">
        <x:v>010534.OF</x:v>
      </x:c>
      <x:c r="C2883" s="1" t="str">
        <x:v>广发均衡增长混合A</x:v>
      </x:c>
      <x:c r="D2883" s="1" t="str">
        <x:v>广发基金</x:v>
      </x:c>
      <x:c r="E2883" s="9" t="n">
        <x:v>0.5259621251454774</x:v>
      </x:c>
      <x:c r="F2883" s="9" t="n">
        <x:v>0.3943880534339008</x:v>
      </x:c>
      <x:c r="G2883" s="9" t="n">
        <x:v>0.0825139864030373</x:v>
      </x:c>
      <x:c r="H2883" s="9" t="n">
        <x:v>1.0028641649824155</x:v>
      </x:c>
      <x:c r="I2883" s="9" t="str">
        <x:v>可用</x:v>
      </x:c>
      <x:c r="J2883" s="9" t="n">
        <x:v>0.0125459507988814</x:v>
      </x:c>
      <x:c r="K2883" s="9" t="n">
        <x:v>0.0167355103051229</x:v>
      </x:c>
      <x:c r="L2883" s="9" t="n">
        <x:v>0.01319898027661067</x:v>
      </x:c>
      <x:c r="M2883" s="9" t="n">
        <x:v>-0.0089000677179066</x:v>
      </x:c>
      <x:c r="N2883" s="9" t="n">
        <x:v>-0.02209904799451727</x:v>
      </x:c>
    </x:row>
    <x:row r="2884">
      <x:c r="A2884" s="1" t="str">
        <x:v>2025Q2</x:v>
      </x:c>
      <x:c r="B2884" s="1" t="str">
        <x:v>010534.OF</x:v>
      </x:c>
      <x:c r="C2884" s="1" t="str">
        <x:v>广发均衡增长混合A</x:v>
      </x:c>
      <x:c r="D2884" s="1" t="str">
        <x:v>广发基金</x:v>
      </x:c>
      <x:c r="E2884" s="9" t="n">
        <x:v>0.5001353848483283</x:v>
      </x:c>
      <x:c r="F2884" s="9" t="n">
        <x:v>0.4028601210919845</x:v>
      </x:c>
      <x:c r="G2884" s="9" t="n">
        <x:v>0.1077866609501917</x:v>
      </x:c>
      <x:c r="H2884" s="9" t="n">
        <x:v>1.0107821668905044</x:v>
      </x:c>
      <x:c r="I2884" s="9" t="str">
        <x:v>可用</x:v>
      </x:c>
      <x:c r="J2884" s="9" t="n">
        <x:v>0.1790131298144346</x:v>
      </x:c>
      <x:c r="K2884" s="9" t="n">
        <x:v>-0.0093141564174268</x:v>
      </x:c>
      <x:c r="L2884" s="9" t="n">
        <x:v>0.08577849839045176</x:v>
      </x:c>
      <x:c r="M2884" s="9" t="n">
        <x:v>0.0924353343094193</x:v>
      </x:c>
      <x:c r="N2884" s="9" t="n">
        <x:v>0.006656835918967541</x:v>
      </x:c>
    </x:row>
    <x:row r="2885">
      <x:c r="A2885" s="1" t="str">
        <x:v>2025Q3</x:v>
      </x:c>
      <x:c r="B2885" s="1" t="str">
        <x:v>010534.OF</x:v>
      </x:c>
      <x:c r="C2885" s="1" t="str">
        <x:v>广发均衡增长混合A</x:v>
      </x:c>
      <x:c r="D2885" s="1" t="str">
        <x:v>广发基金</x:v>
      </x:c>
      <x:c r="E2885" s="9" t="n">
        <x:v>0.581956624091396</x:v>
      </x:c>
      <x:c r="F2885" s="9" t="n">
        <x:v>0.2332464797572742</x:v>
      </x:c>
      <x:c r="G2885" s="9" t="n">
        <x:v>0.1080605809241697</x:v>
      </x:c>
      <x:c r="H2885" s="9" t="n">
        <x:v>0.9232636847728399</x:v>
      </x:c>
      <x:c r="I2885" s="9" t="str">
        <x:v>可用</x:v>
      </x:c>
      <x:c r="J2885" s="9" t="n">
        <x:v>-0.002316465870377</x:v>
      </x:c>
      <x:c r="K2885" s="9" t="n">
        <x:v>0.0053859744891888</x:v>
      </x:c>
      <x:c r="L2885" s="9" t="n">
        <x:v>-0.00009182306808176548</x:v>
      </x:c>
      <x:c r="M2885" s="9" t="n">
        <x:v>0.006879914224446</x:v>
      </x:c>
      <x:c r="N2885" s="9" t="n">
        <x:v>0.0069717372925277655</x:v>
      </x:c>
    </x:row>
    <x:row r="2886">
      <x:c r="A2886" s="1" t="str">
        <x:v>2025Q4</x:v>
      </x:c>
      <x:c r="B2886" s="1" t="str">
        <x:v>010534.OF</x:v>
      </x:c>
      <x:c r="C2886" s="1" t="str">
        <x:v>广发均衡增长混合A</x:v>
      </x:c>
      <x:c r="D2886" s="1" t="str">
        <x:v>广发基金</x:v>
      </x:c>
      <x:c r="E2886" s="9" t="n">
        <x:v>0.4929356608706244</x:v>
      </x:c>
      <x:c r="F2886" s="9" t="n">
        <x:v>0.3533669778004476</x:v>
      </x:c>
      <x:c r="G2886" s="9" t="n">
        <x:v>0.1089466540798148</x:v>
      </x:c>
      <x:c r="H2886" s="9" t="n">
        <x:v>0.9552492927508869</x:v>
      </x:c>
      <x:c r="I2886" s="9" t="str">
        <x:v>可用</x:v>
      </x:c>
      <x:c r="J2886" s="9" t="n">
        <x:v>-0.0388536352522925</x:v>
      </x:c>
      <x:c r="K2886" s="9" t="n">
        <x:v>0.0082560386605905</x:v>
      </x:c>
      <x:c r="L2886" s="9" t="n">
        <x:v>-0.01623493094021847</x:v>
      </x:c>
      <x:c r="M2886" s="9" t="n">
        <x:v>0.0509361966456649</x:v>
      </x:c>
      <x:c r="N2886" s="9" t="n">
        <x:v>0.06717112758588337</x:v>
      </x:c>
    </x:row>
    <x:row r="2887">
      <x:c r="A2887" s="1" t="str">
        <x:v>2026Q1</x:v>
      </x:c>
      <x:c r="B2887" s="1" t="str">
        <x:v>010534.OF</x:v>
      </x:c>
      <x:c r="C2887" s="1" t="str">
        <x:v>广发均衡增长混合A</x:v>
      </x:c>
      <x:c r="D2887" s="1" t="str">
        <x:v>广发基金</x:v>
      </x:c>
      <x:c r="E2887" s="9" t="n">
        <x:v>0.4092491196117878</x:v>
      </x:c>
      <x:c r="F2887" s="9" t="n">
        <x:v>0.3346391416149696</x:v>
      </x:c>
      <x:c r="G2887" s="9" t="n">
        <x:v>0.2561856918628631</x:v>
      </x:c>
      <x:c r="H2887" s="9" t="n">
        <x:v>1.0000739530896205</x:v>
      </x:c>
      <x:c r="I2887" s="9" t="str">
        <x:v>可用</x:v>
      </x:c>
      <x:c r="J2887" s="9" t="n">
        <x:v>0.1189604611184145</x:v>
      </x:c>
      <x:c r="K2887" s="9" t="n">
        <x:v>0.0119203404212993</x:v>
      </x:c>
      <x:c r="L2887" s="9" t="n">
        <x:v>0.05267347646766527</x:v>
      </x:c>
      <x:c r="M2887" s="9" t="n">
        <x:v>-0.02288271552816</x:v>
      </x:c>
      <x:c r="N2887" s="9" t="n">
        <x:v>-0.07555619199582528</x:v>
      </x:c>
    </x:row>
    <x:row r="2888">
      <x:c r="A2888" s="1" t="str">
        <x:v>2023Q1</x:v>
      </x:c>
      <x:c r="B2888" s="1" t="str">
        <x:v>010597.OF</x:v>
      </x:c>
      <x:c r="C2888" s="1" t="str">
        <x:v>创金合信景雯混合A</x:v>
      </x:c>
      <x:c r="D2888" s="1" t="str">
        <x:v>创金合信基金</x:v>
      </x:c>
      <x:c r="E2888" s="9" t="n">
        <x:v>0.2079765788347804</x:v>
      </x:c>
      <x:c r="F2888" s="9" t="n">
        <x:v>0.8788554691078394</x:v>
      </x:c>
      <x:c r="G2888" s="9" t="n">
        <x:v>0.0140348482446206</x:v>
      </x:c>
      <x:c r="H2888" s="9" t="n">
        <x:v>1.1008668961872405</x:v>
      </x:c>
      <x:c r="I2888" s="9" t="str">
        <x:v>可用</x:v>
      </x:c>
      <x:c r="J2888" s="9" t="n">
        <x:v>-0.0514647253840476</x:v>
      </x:c>
      <x:c r="K2888" s="9" t="n">
        <x:v>0.0167474576920587</x:v>
      </x:c>
      <x:c r="L2888" s="9" t="n">
        <x:v>0.004015137270272241</x:v>
      </x:c>
      <x:c r="M2888" s="9" t="n">
        <x:v>-0.0021535580524344</x:v>
      </x:c>
      <x:c r="N2888" s="9" t="n">
        <x:v>-0.006168695322706641</x:v>
      </x:c>
    </x:row>
    <x:row r="2889">
      <x:c r="A2889" s="1" t="str">
        <x:v>2023Q2</x:v>
      </x:c>
      <x:c r="B2889" s="1" t="str">
        <x:v>010597.OF</x:v>
      </x:c>
      <x:c r="C2889" s="1" t="str">
        <x:v>创金合信景雯混合A</x:v>
      </x:c>
      <x:c r="D2889" s="1" t="str">
        <x:v>创金合信基金</x:v>
      </x:c>
      <x:c r="E2889" s="9" t="n">
        <x:v>0.2340138098679292</x:v>
      </x:c>
      <x:c r="F2889" s="9" t="n">
        <x:v>1.0314441128831298</x:v>
      </x:c>
      <x:c r="G2889" s="9" t="n">
        <x:v>0.0084017413406429</x:v>
      </x:c>
      <x:c r="H2889" s="9" t="n">
        <x:v>1.273859664091702</x:v>
      </x:c>
      <x:c r="I2889" s="9" t="str">
        <x:v>覆盖/杠杆异常</x:v>
      </x:c>
      <x:c r="J2889" s="9" t="n">
        <x:v>-0.0398001275228043</x:v>
      </x:c>
      <x:c r="K2889" s="9" t="n">
        <x:v>0.0067709071031718</x:v>
      </x:c>
      <x:c r="L2889" s="9" t="n">
        <x:v>-0.0023299672043957413</x:v>
      </x:c>
      <x:c r="M2889" s="9" t="n">
        <x:v>-0.0030027212161022</x:v>
      </x:c>
      <x:c r="N2889" s="9"/>
    </x:row>
    <x:row r="2890">
      <x:c r="A2890" s="1" t="str">
        <x:v>2023Q3</x:v>
      </x:c>
      <x:c r="B2890" s="1" t="str">
        <x:v>010597.OF</x:v>
      </x:c>
      <x:c r="C2890" s="1" t="str">
        <x:v>创金合信景雯混合A</x:v>
      </x:c>
      <x:c r="D2890" s="1" t="str">
        <x:v>创金合信基金</x:v>
      </x:c>
      <x:c r="E2890" s="9" t="n">
        <x:v>0.2415934638933465</x:v>
      </x:c>
      <x:c r="F2890" s="9" t="n">
        <x:v>1.0728388166892977</x:v>
      </x:c>
      <x:c r="G2890" s="9" t="n">
        <x:v>0.0134035280829527</x:v>
      </x:c>
      <x:c r="H2890" s="9" t="n">
        <x:v>1.327835808665597</x:v>
      </x:c>
      <x:c r="I2890" s="9" t="str">
        <x:v>覆盖/杠杆异常</x:v>
      </x:c>
      <x:c r="J2890" s="9" t="n">
        <x:v>-0.0700389210520608</x:v>
      </x:c>
      <x:c r="K2890" s="9" t="n">
        <x:v>0.0140014361109186</x:v>
      </x:c>
      <x:c r="L2890" s="9" t="n">
        <x:v>-0.0018996613951312857</x:v>
      </x:c>
      <x:c r="M2890" s="9" t="n">
        <x:v>-0.010070588235294</x:v>
      </x:c>
      <x:c r="N2890" s="9"/>
    </x:row>
    <x:row r="2891">
      <x:c r="A2891" s="1" t="str">
        <x:v>2023Q4</x:v>
      </x:c>
      <x:c r="B2891" s="1" t="str">
        <x:v>010597.OF</x:v>
      </x:c>
      <x:c r="C2891" s="1" t="str">
        <x:v>创金合信景雯混合A</x:v>
      </x:c>
      <x:c r="D2891" s="1" t="str">
        <x:v>创金合信基金</x:v>
      </x:c>
      <x:c r="E2891" s="9" t="n">
        <x:v>0.2827062943452752</x:v>
      </x:c>
      <x:c r="F2891" s="9" t="n">
        <x:v>0.912257386967919</x:v>
      </x:c>
      <x:c r="G2891" s="9" t="n">
        <x:v>0.0414441199600549</x:v>
      </x:c>
      <x:c r="H2891" s="9" t="n">
        <x:v>1.2364078012732491</x:v>
      </x:c>
      <x:c r="I2891" s="9" t="str">
        <x:v>覆盖/杠杆异常</x:v>
      </x:c>
      <x:c r="J2891" s="9" t="n">
        <x:v>0.031001629210372</x:v>
      </x:c>
      <x:c r="K2891" s="9" t="n">
        <x:v>0.0198746052509315</x:v>
      </x:c>
      <x:c r="L2891" s="9" t="n">
        <x:v>0.026895111165964165</x:v>
      </x:c>
      <x:c r="M2891" s="9" t="n">
        <x:v>0.0082715345122645</x:v>
      </x:c>
      <x:c r="N2891" s="9"/>
    </x:row>
    <x:row r="2892">
      <x:c r="A2892" s="1" t="str">
        <x:v>2024Q1</x:v>
      </x:c>
      <x:c r="B2892" s="1" t="str">
        <x:v>010597.OF</x:v>
      </x:c>
      <x:c r="C2892" s="1" t="str">
        <x:v>创金合信景雯混合A</x:v>
      </x:c>
      <x:c r="D2892" s="1" t="str">
        <x:v>创金合信基金</x:v>
      </x:c>
      <x:c r="E2892" s="9" t="n">
        <x:v>0.2609532788593903</x:v>
      </x:c>
      <x:c r="F2892" s="9" t="n">
        <x:v>0.7473393256637167</x:v>
      </x:c>
      <x:c r="G2892" s="9" t="n">
        <x:v>0.095818152605703</x:v>
      </x:c>
      <x:c r="H2892" s="9" t="n">
        <x:v>1.10411075712881</x:v>
      </x:c>
      <x:c r="I2892" s="9" t="str">
        <x:v>可用</x:v>
      </x:c>
      <x:c r="J2892" s="9" t="n">
        <x:v>-0.0214333367255786</x:v>
      </x:c>
      <x:c r="K2892" s="9" t="n">
        <x:v>0.0174055286828451</x:v>
      </x:c>
      <x:c r="L2892" s="9" t="n">
        <x:v>0.007414736573220813</x:v>
      </x:c>
      <x:c r="M2892" s="9" t="n">
        <x:v>-0.01008958038661</x:v>
      </x:c>
      <x:c r="N2892" s="9" t="n">
        <x:v>-0.01750431695983081</x:v>
      </x:c>
    </x:row>
    <x:row r="2893">
      <x:c r="A2893" s="1" t="str">
        <x:v>2024Q2</x:v>
      </x:c>
      <x:c r="B2893" s="1" t="str">
        <x:v>010597.OF</x:v>
      </x:c>
      <x:c r="C2893" s="1" t="str">
        <x:v>创金合信景雯混合A</x:v>
      </x:c>
      <x:c r="D2893" s="1" t="str">
        <x:v>创金合信基金</x:v>
      </x:c>
      <x:c r="E2893" s="9" t="n">
        <x:v>0.2839714954757334</x:v>
      </x:c>
      <x:c r="F2893" s="9" t="n">
        <x:v>0.8046938988209487</x:v>
      </x:c>
      <x:c r="G2893" s="9" t="n">
        <x:v>0.0516468256100904</x:v>
      </x:c>
      <x:c r="H2893" s="9" t="n">
        <x:v>1.1403122199067726</x:v>
      </x:c>
      <x:c r="I2893" s="9" t="str">
        <x:v>可用</x:v>
      </x:c>
      <x:c r="J2893" s="9" t="n">
        <x:v>0.1606714697572842</x:v>
      </x:c>
      <x:c r="K2893" s="9" t="n">
        <x:v>0.0089599220136762</x:v>
      </x:c>
      <x:c r="L2893" s="9" t="n">
        <x:v>0.05283611212557681</x:v>
      </x:c>
      <x:c r="M2893" s="9" t="n">
        <x:v>0.0853495903981709</x:v>
      </x:c>
      <x:c r="N2893" s="9" t="n">
        <x:v>0.03251347827259409</x:v>
      </x:c>
    </x:row>
    <x:row r="2894">
      <x:c r="A2894" s="1" t="str">
        <x:v>2024Q3</x:v>
      </x:c>
      <x:c r="B2894" s="1" t="str">
        <x:v>010597.OF</x:v>
      </x:c>
      <x:c r="C2894" s="1" t="str">
        <x:v>创金合信景雯混合A</x:v>
      </x:c>
      <x:c r="D2894" s="1" t="str">
        <x:v>创金合信基金</x:v>
      </x:c>
      <x:c r="E2894" s="9" t="n">
        <x:v>0.3218785271758437</x:v>
      </x:c>
      <x:c r="F2894" s="9" t="n">
        <x:v>0.7296487353463589</x:v>
      </x:c>
      <x:c r="G2894" s="9" t="n">
        <x:v>0.0872015957371225</x:v>
      </x:c>
      <x:c r="H2894" s="9" t="n">
        <x:v>1.138728858259325</x:v>
      </x:c>
      <x:c r="I2894" s="9" t="str">
        <x:v>可用</x:v>
      </x:c>
      <x:c r="J2894" s="9" t="n">
        <x:v>-0.0206428811428998</x:v>
      </x:c>
      <x:c r="K2894" s="9" t="n">
        <x:v>0.0278751222406441</x:v>
      </x:c>
      <x:c r="L2894" s="9" t="n">
        <x:v>0.013694547511568546</x:v>
      </x:c>
      <x:c r="M2894" s="9" t="n">
        <x:v>0.0114972792697911</x:v>
      </x:c>
      <x:c r="N2894" s="9" t="n">
        <x:v>-0.0021972682417774458</x:v>
      </x:c>
    </x:row>
    <x:row r="2895">
      <x:c r="A2895" s="1" t="str">
        <x:v>2024Q4</x:v>
      </x:c>
      <x:c r="B2895" s="1" t="str">
        <x:v>010597.OF</x:v>
      </x:c>
      <x:c r="C2895" s="1" t="str">
        <x:v>创金合信景雯混合A</x:v>
      </x:c>
      <x:c r="D2895" s="1" t="str">
        <x:v>创金合信基金</x:v>
      </x:c>
      <x:c r="E2895" s="9" t="n">
        <x:v>0.2095149795427196</x:v>
      </x:c>
      <x:c r="F2895" s="9" t="n">
        <x:v>0.8539773373445647</x:v>
      </x:c>
      <x:c r="G2895" s="9" t="n">
        <x:v>0.1033316995587645</x:v>
      </x:c>
      <x:c r="H2895" s="9" t="n">
        <x:v>1.1668240164460488</x:v>
      </x:c>
      <x:c r="I2895" s="9" t="str">
        <x:v>可用</x:v>
      </x:c>
      <x:c r="J2895" s="9" t="n">
        <x:v>-0.0120968459253197</x:v>
      </x:c>
      <x:c r="K2895" s="9" t="n">
        <x:v>-0.0061358304583538</x:v>
      </x:c>
      <x:c r="L2895" s="9" t="n">
        <x:v>-0.0077743305837974465</x:v>
      </x:c>
      <x:c r="M2895" s="9" t="n">
        <x:v>0.0006941431670282</x:v>
      </x:c>
      <x:c r="N2895" s="9" t="n">
        <x:v>0.008468473750825647</x:v>
      </x:c>
    </x:row>
    <x:row r="2896">
      <x:c r="A2896" s="1" t="str">
        <x:v>2025Q1</x:v>
      </x:c>
      <x:c r="B2896" s="1" t="str">
        <x:v>010597.OF</x:v>
      </x:c>
      <x:c r="C2896" s="1" t="str">
        <x:v>创金合信景雯混合A</x:v>
      </x:c>
      <x:c r="D2896" s="1" t="str">
        <x:v>创金合信基金</x:v>
      </x:c>
      <x:c r="E2896" s="9" t="n">
        <x:v>0.1717482660638706</x:v>
      </x:c>
      <x:c r="F2896" s="9" t="n">
        <x:v>0.395884000577145</x:v>
      </x:c>
      <x:c r="G2896" s="9" t="n">
        <x:v>0.3754377052712581</x:v>
      </x:c>
      <x:c r="H2896" s="9" t="n">
        <x:v>0.9430699719122737</x:v>
      </x:c>
      <x:c r="I2896" s="9" t="str">
        <x:v>可用</x:v>
      </x:c>
      <x:c r="J2896" s="9" t="n">
        <x:v>0.0125459507988814</x:v>
      </x:c>
      <x:c r="K2896" s="9" t="n">
        <x:v>0.0167355103051229</x:v>
      </x:c>
      <x:c r="L2896" s="9" t="n">
        <x:v>0.008780066067122604</x:v>
      </x:c>
      <x:c r="M2896" s="9" t="n">
        <x:v>0.0197693574958812</x:v>
      </x:c>
      <x:c r="N2896" s="9" t="n">
        <x:v>0.010989291428758595</x:v>
      </x:c>
    </x:row>
    <x:row r="2897">
      <x:c r="A2897" s="1" t="str">
        <x:v>2025Q2</x:v>
      </x:c>
      <x:c r="B2897" s="1" t="str">
        <x:v>010597.OF</x:v>
      </x:c>
      <x:c r="C2897" s="1" t="str">
        <x:v>创金合信景雯混合A</x:v>
      </x:c>
      <x:c r="D2897" s="1" t="str">
        <x:v>创金合信基金</x:v>
      </x:c>
      <x:c r="E2897" s="9" t="n">
        <x:v>0.4036528358547654</x:v>
      </x:c>
      <x:c r="F2897" s="9" t="n">
        <x:v>0.7010687772314673</x:v>
      </x:c>
      <x:c r="G2897" s="9" t="n">
        <x:v>0.0153533513615733</x:v>
      </x:c>
      <x:c r="H2897" s="9" t="n">
        <x:v>1.120074964447806</x:v>
      </x:c>
      <x:c r="I2897" s="9" t="str">
        <x:v>可用</x:v>
      </x:c>
      <x:c r="J2897" s="9" t="n">
        <x:v>0.1790131298144346</x:v>
      </x:c>
      <x:c r="K2897" s="9" t="n">
        <x:v>-0.0093141564174268</x:v>
      </x:c>
      <x:c r="L2897" s="9" t="n">
        <x:v>0.06572929325432575</x:v>
      </x:c>
      <x:c r="M2897" s="9" t="n">
        <x:v>0.0271235439163337</x:v>
      </x:c>
      <x:c r="N2897" s="9" t="n">
        <x:v>-0.038605749337992046</x:v>
      </x:c>
    </x:row>
    <x:row r="2898">
      <x:c r="A2898" s="1" t="str">
        <x:v>2025Q3</x:v>
      </x:c>
      <x:c r="B2898" s="1" t="str">
        <x:v>010597.OF</x:v>
      </x:c>
      <x:c r="C2898" s="1" t="str">
        <x:v>创金合信景雯混合A</x:v>
      </x:c>
      <x:c r="D2898" s="1" t="str">
        <x:v>创金合信基金</x:v>
      </x:c>
      <x:c r="E2898" s="9" t="n">
        <x:v>0.3051578799860042</x:v>
      </x:c>
      <x:c r="F2898" s="9" t="n">
        <x:v>0.4224188040587823</x:v>
      </x:c>
      <x:c r="G2898" s="9" t="n">
        <x:v>0.285037766969909</x:v>
      </x:c>
      <x:c r="H2898" s="9" t="n">
        <x:v>1.0126144510146955</x:v>
      </x:c>
      <x:c r="I2898" s="9" t="str">
        <x:v>可用</x:v>
      </x:c>
      <x:c r="J2898" s="9" t="n">
        <x:v>-0.002316465870377</x:v>
      </x:c>
      <x:c r="K2898" s="9" t="n">
        <x:v>0.0053859744891888</x:v>
      </x:c>
      <x:c r="L2898" s="9" t="n">
        <x:v>0.0015682490883500645</x:v>
      </x:c>
      <x:c r="M2898" s="9" t="n">
        <x:v>-0.0010761589403972</x:v>
      </x:c>
      <x:c r="N2898" s="9" t="n">
        <x:v>-0.0026444080287472646</x:v>
      </x:c>
    </x:row>
    <x:row r="2899">
      <x:c r="A2899" s="1" t="str">
        <x:v>2025Q4</x:v>
      </x:c>
      <x:c r="B2899" s="1" t="str">
        <x:v>010597.OF</x:v>
      </x:c>
      <x:c r="C2899" s="1" t="str">
        <x:v>创金合信景雯混合A</x:v>
      </x:c>
      <x:c r="D2899" s="1" t="str">
        <x:v>创金合信基金</x:v>
      </x:c>
      <x:c r="E2899" s="9" t="n">
        <x:v>0.2185706907352456</x:v>
      </x:c>
      <x:c r="F2899" s="9" t="n">
        <x:v>0.5502683920211012</x:v>
      </x:c>
      <x:c r="G2899" s="9" t="n">
        <x:v>0.0669489080118694</x:v>
      </x:c>
      <x:c r="H2899" s="9" t="n">
        <x:v>0.8357879907682162</x:v>
      </x:c>
      <x:c r="I2899" s="9" t="str">
        <x:v>可用</x:v>
      </x:c>
      <x:c r="J2899" s="9" t="n">
        <x:v>-0.0388536352522925</x:v>
      </x:c>
      <x:c r="K2899" s="9" t="n">
        <x:v>0.0082560386605905</x:v>
      </x:c>
      <x:c r="L2899" s="9" t="n">
        <x:v>-0.003949228776441678</x:v>
      </x:c>
      <x:c r="M2899" s="9" t="n">
        <x:v>-0.0109389243391067</x:v>
      </x:c>
      <x:c r="N2899" s="9" t="n">
        <x:v>-0.006989695562665022</x:v>
      </x:c>
    </x:row>
    <x:row r="2900">
      <x:c r="A2900" s="1" t="str">
        <x:v>2026Q1</x:v>
      </x:c>
      <x:c r="B2900" s="1" t="str">
        <x:v>010597.OF</x:v>
      </x:c>
      <x:c r="C2900" s="1" t="str">
        <x:v>创金合信景雯混合A</x:v>
      </x:c>
      <x:c r="D2900" s="1" t="str">
        <x:v>创金合信基金</x:v>
      </x:c>
      <x:c r="E2900" s="9" t="n">
        <x:v>0.1310622481275206</x:v>
      </x:c>
      <x:c r="F2900" s="9" t="n">
        <x:v>0.3427020654887651</x:v>
      </x:c>
      <x:c r="G2900" s="9" t="n">
        <x:v>0.3271363550989053</x:v>
      </x:c>
      <x:c r="H2900" s="9" t="n">
        <x:v>0.8009006687151909</x:v>
      </x:c>
      <x:c r="I2900" s="9" t="str">
        <x:v>可用</x:v>
      </x:c>
      <x:c r="J2900" s="9" t="n">
        <x:v>0.1189604611184145</x:v>
      </x:c>
      <x:c r="K2900" s="9" t="n">
        <x:v>0.0119203404212993</x:v>
      </x:c>
      <x:c r="L2900" s="9" t="n">
        <x:v>0.019676350756174396</x:v>
      </x:c>
      <x:c r="M2900" s="9" t="n">
        <x:v>-0.0033514872224549</x:v>
      </x:c>
      <x:c r="N2900" s="9" t="n">
        <x:v>-0.023027837978629298</x:v>
      </x:c>
    </x:row>
    <x:row r="2901">
      <x:c r="A2901" s="1" t="str">
        <x:v>2023Q1</x:v>
      </x:c>
      <x:c r="B2901" s="1" t="str">
        <x:v>010636.OF</x:v>
      </x:c>
      <x:c r="C2901" s="1" t="str">
        <x:v>财通安盈混合A</x:v>
      </x:c>
      <x:c r="D2901" s="1" t="str">
        <x:v>财通基金</x:v>
      </x:c>
      <x:c r="E2901" s="9" t="n">
        <x:v>0.4535824942096242</x:v>
      </x:c>
      <x:c r="F2901" s="9" t="n">
        <x:v>0.5021006599774238</x:v>
      </x:c>
      <x:c r="G2901" s="9" t="n">
        <x:v>0.0484037358167147</x:v>
      </x:c>
      <x:c r="H2901" s="9" t="n">
        <x:v>1.0040868900037627</x:v>
      </x:c>
      <x:c r="I2901" s="9" t="str">
        <x:v>可用</x:v>
      </x:c>
      <x:c r="J2901" s="9" t="n">
        <x:v>-0.0514647253840476</x:v>
      </x:c>
      <x:c r="K2901" s="9" t="n">
        <x:v>0.0167474576920587</x:v>
      </x:c>
      <x:c r="L2901" s="9" t="n">
        <x:v>-0.014934588943383016</x:v>
      </x:c>
      <x:c r="M2901" s="9" t="n">
        <x:v>-0.0149027052681538</x:v>
      </x:c>
      <x:c r="N2901" s="9" t="n">
        <x:v>0.0000318836752292162</x:v>
      </x:c>
    </x:row>
    <x:row r="2902">
      <x:c r="A2902" s="1" t="str">
        <x:v>2023Q2</x:v>
      </x:c>
      <x:c r="B2902" s="1" t="str">
        <x:v>010636.OF</x:v>
      </x:c>
      <x:c r="C2902" s="1" t="str">
        <x:v>财通安盈混合A</x:v>
      </x:c>
      <x:c r="D2902" s="1" t="str">
        <x:v>财通基金</x:v>
      </x:c>
      <x:c r="E2902" s="9" t="n">
        <x:v>0.4022950861756248</x:v>
      </x:c>
      <x:c r="F2902" s="9" t="n">
        <x:v>0.4830205295288653</x:v>
      </x:c>
      <x:c r="G2902" s="9" t="n">
        <x:v>0.0491920977659809</x:v>
      </x:c>
      <x:c r="H2902" s="9" t="n">
        <x:v>0.934507713470471</x:v>
      </x:c>
      <x:c r="I2902" s="9" t="str">
        <x:v>可用</x:v>
      </x:c>
      <x:c r="J2902" s="9" t="n">
        <x:v>-0.0398001275228043</x:v>
      </x:c>
      <x:c r="K2902" s="9" t="n">
        <x:v>0.0067709071031718</x:v>
      </x:c>
      <x:c r="L2902" s="9" t="n">
        <x:v>-0.012740908597222616</x:v>
      </x:c>
      <x:c r="M2902" s="9" t="n">
        <x:v>-0.0050105993447678</x:v>
      </x:c>
      <x:c r="N2902" s="9" t="n">
        <x:v>0.007730309252454815</x:v>
      </x:c>
    </x:row>
    <x:row r="2903">
      <x:c r="A2903" s="1" t="str">
        <x:v>2023Q3</x:v>
      </x:c>
      <x:c r="B2903" s="1" t="str">
        <x:v>010636.OF</x:v>
      </x:c>
      <x:c r="C2903" s="1" t="str">
        <x:v>财通安盈混合A</x:v>
      </x:c>
      <x:c r="D2903" s="1" t="str">
        <x:v>财通基金</x:v>
      </x:c>
      <x:c r="E2903" s="9" t="n">
        <x:v>0.3874239286795395</x:v>
      </x:c>
      <x:c r="F2903" s="9" t="n">
        <x:v>0.5666128790992065</x:v>
      </x:c>
      <x:c r="G2903" s="9" t="n">
        <x:v>0.0474142061642893</x:v>
      </x:c>
      <x:c r="H2903" s="9" t="n">
        <x:v>1.0014510139430353</x:v>
      </x:c>
      <x:c r="I2903" s="9" t="str">
        <x:v>可用</x:v>
      </x:c>
      <x:c r="J2903" s="9" t="n">
        <x:v>-0.0700389210520608</x:v>
      </x:c>
      <x:c r="K2903" s="9" t="n">
        <x:v>0.0140014361109186</x:v>
      </x:c>
      <x:c r="L2903" s="9" t="n">
        <x:v>-0.01920135992813432</x:v>
      </x:c>
      <x:c r="M2903" s="9" t="n">
        <x:v>0.0121053650978113</x:v>
      </x:c>
      <x:c r="N2903" s="9" t="n">
        <x:v>0.03130672502594562</x:v>
      </x:c>
    </x:row>
    <x:row r="2904">
      <x:c r="A2904" s="1" t="str">
        <x:v>2023Q4</x:v>
      </x:c>
      <x:c r="B2904" s="1" t="str">
        <x:v>010636.OF</x:v>
      </x:c>
      <x:c r="C2904" s="1" t="str">
        <x:v>财通安盈混合A</x:v>
      </x:c>
      <x:c r="D2904" s="1" t="str">
        <x:v>财通基金</x:v>
      </x:c>
      <x:c r="E2904" s="9" t="n">
        <x:v>0.4023771932974617</x:v>
      </x:c>
      <x:c r="F2904" s="9" t="n">
        <x:v>0.5266002366358637</x:v>
      </x:c>
      <x:c r="G2904" s="9" t="n">
        <x:v>0.0313884191133465</x:v>
      </x:c>
      <x:c r="H2904" s="9" t="n">
        <x:v>0.960365849046672</x:v>
      </x:c>
      <x:c r="I2904" s="9" t="str">
        <x:v>可用</x:v>
      </x:c>
      <x:c r="J2904" s="9" t="n">
        <x:v>0.031001629210372</x:v>
      </x:c>
      <x:c r="K2904" s="9" t="n">
        <x:v>0.0198746052509315</x:v>
      </x:c>
      <x:c r="L2904" s="9" t="n">
        <x:v>0.022940320377502998</x:v>
      </x:c>
      <x:c r="M2904" s="9" t="n">
        <x:v>-0.0148311166395558</x:v>
      </x:c>
      <x:c r="N2904" s="9" t="n">
        <x:v>-0.0377714370170588</x:v>
      </x:c>
    </x:row>
    <x:row r="2905">
      <x:c r="A2905" s="1" t="str">
        <x:v>2024Q1</x:v>
      </x:c>
      <x:c r="B2905" s="1" t="str">
        <x:v>010636.OF</x:v>
      </x:c>
      <x:c r="C2905" s="1" t="str">
        <x:v>财通安盈混合A</x:v>
      </x:c>
      <x:c r="D2905" s="1" t="str">
        <x:v>财通基金</x:v>
      </x:c>
      <x:c r="E2905" s="9" t="n">
        <x:v>0.3653276665231246</x:v>
      </x:c>
      <x:c r="F2905" s="9" t="n">
        <x:v>0.5672438570321248</x:v>
      </x:c>
      <x:c r="G2905" s="9" t="n">
        <x:v>0.0608458330031866</x:v>
      </x:c>
      <x:c r="H2905" s="9" t="n">
        <x:v>0.993417356558436</x:v>
      </x:c>
      <x:c r="I2905" s="9" t="str">
        <x:v>可用</x:v>
      </x:c>
      <x:c r="J2905" s="9" t="n">
        <x:v>-0.0214333367255786</x:v>
      </x:c>
      <x:c r="K2905" s="9" t="n">
        <x:v>0.0174055286828451</x:v>
      </x:c>
      <x:c r="L2905" s="9" t="n">
        <x:v>0.002042988331980314</x:v>
      </x:c>
      <x:c r="M2905" s="9" t="n">
        <x:v>-0.0054390054390054</x:v>
      </x:c>
      <x:c r="N2905" s="9" t="n">
        <x:v>-0.007481993770985714</x:v>
      </x:c>
    </x:row>
    <x:row r="2906">
      <x:c r="A2906" s="1" t="str">
        <x:v>2024Q2</x:v>
      </x:c>
      <x:c r="B2906" s="1" t="str">
        <x:v>010636.OF</x:v>
      </x:c>
      <x:c r="C2906" s="1" t="str">
        <x:v>财通安盈混合A</x:v>
      </x:c>
      <x:c r="D2906" s="1" t="str">
        <x:v>财通基金</x:v>
      </x:c>
      <x:c r="E2906" s="9" t="n">
        <x:v>0.2923587345523876</x:v>
      </x:c>
      <x:c r="F2906" s="9" t="n">
        <x:v>0.503258571020019</x:v>
      </x:c>
      <x:c r="G2906" s="9" t="n">
        <x:v>0.0346137351590259</x:v>
      </x:c>
      <x:c r="H2906" s="9" t="n">
        <x:v>0.8302310407314325</x:v>
      </x:c>
      <x:c r="I2906" s="9" t="str">
        <x:v>可用</x:v>
      </x:c>
      <x:c r="J2906" s="9" t="n">
        <x:v>0.1606714697572842</x:v>
      </x:c>
      <x:c r="K2906" s="9" t="n">
        <x:v>0.0089599220136762</x:v>
      </x:c>
      <x:c r="L2906" s="9" t="n">
        <x:v>0.05148286512596532</x:v>
      </x:c>
      <x:c r="M2906" s="9" t="n">
        <x:v>0.0494140624999999</x:v>
      </x:c>
      <x:c r="N2906" s="9" t="n">
        <x:v>-0.00206880262596542</x:v>
      </x:c>
    </x:row>
    <x:row r="2907">
      <x:c r="A2907" s="1" t="str">
        <x:v>2024Q3</x:v>
      </x:c>
      <x:c r="B2907" s="1" t="str">
        <x:v>010636.OF</x:v>
      </x:c>
      <x:c r="C2907" s="1" t="str">
        <x:v>财通安盈混合A</x:v>
      </x:c>
      <x:c r="D2907" s="1" t="str">
        <x:v>财通基金</x:v>
      </x:c>
      <x:c r="E2907" s="9" t="n">
        <x:v>0.3289037603503842</x:v>
      </x:c>
      <x:c r="F2907" s="9" t="n">
        <x:v>0.6418026108586067</x:v>
      </x:c>
      <x:c r="G2907" s="9" t="n">
        <x:v>0.0309966273035286</x:v>
      </x:c>
      <x:c r="H2907" s="9" t="n">
        <x:v>1.0017029985125196</x:v>
      </x:c>
      <x:c r="I2907" s="9" t="str">
        <x:v>可用</x:v>
      </x:c>
      <x:c r="J2907" s="9" t="n">
        <x:v>-0.0206428811428998</x:v>
      </x:c>
      <x:c r="K2907" s="9" t="n">
        <x:v>0.0278751222406441</x:v>
      </x:c>
      <x:c r="L2907" s="9" t="n">
        <x:v>0.011100804999682416</x:v>
      </x:c>
      <x:c r="M2907" s="9" t="n">
        <x:v>-0.0041876046901172</x:v>
      </x:c>
      <x:c r="N2907" s="9" t="n">
        <x:v>-0.015288409689799616</x:v>
      </x:c>
    </x:row>
    <x:row r="2908">
      <x:c r="A2908" s="1" t="str">
        <x:v>2024Q4</x:v>
      </x:c>
      <x:c r="B2908" s="1" t="str">
        <x:v>010636.OF</x:v>
      </x:c>
      <x:c r="C2908" s="1" t="str">
        <x:v>财通安盈混合A</x:v>
      </x:c>
      <x:c r="D2908" s="1" t="str">
        <x:v>财通基金</x:v>
      </x:c>
      <x:c r="E2908" s="9" t="n">
        <x:v>0.313363681701138</x:v>
      </x:c>
      <x:c r="F2908" s="9" t="n">
        <x:v>0.630244259489991</x:v>
      </x:c>
      <x:c r="G2908" s="9" t="n">
        <x:v>0.0585044744580114</x:v>
      </x:c>
      <x:c r="H2908" s="9" t="n">
        <x:v>1.0021124156491403</x:v>
      </x:c>
      <x:c r="I2908" s="9" t="str">
        <x:v>可用</x:v>
      </x:c>
      <x:c r="J2908" s="9" t="n">
        <x:v>-0.0120968459253197</x:v>
      </x:c>
      <x:c r="K2908" s="9" t="n">
        <x:v>-0.0061358304583538</x:v>
      </x:c>
      <x:c r="L2908" s="9" t="n">
        <x:v>-0.007657784099710913</x:v>
      </x:c>
      <x:c r="M2908" s="9" t="n">
        <x:v>-0.0109335576114382</x:v>
      </x:c>
      <x:c r="N2908" s="9" t="n">
        <x:v>-0.0032757735117272873</x:v>
      </x:c>
    </x:row>
    <x:row r="2909">
      <x:c r="A2909" s="1" t="str">
        <x:v>2025Q1</x:v>
      </x:c>
      <x:c r="B2909" s="1" t="str">
        <x:v>010636.OF</x:v>
      </x:c>
      <x:c r="C2909" s="1" t="str">
        <x:v>财通安盈混合A</x:v>
      </x:c>
      <x:c r="D2909" s="1" t="str">
        <x:v>财通基金</x:v>
      </x:c>
      <x:c r="E2909" s="9" t="n">
        <x:v>0.3072975666498571</x:v>
      </x:c>
      <x:c r="F2909" s="9" t="n">
        <x:v>0.1350623311480921</x:v>
      </x:c>
      <x:c r="G2909" s="9" t="n">
        <x:v>0.16393382602118</x:v>
      </x:c>
      <x:c r="H2909" s="9" t="n">
        <x:v>0.6062937238191292</x:v>
      </x:c>
      <x:c r="I2909" s="9" t="str">
        <x:v>覆盖/杠杆异常</x:v>
      </x:c>
      <x:c r="J2909" s="9" t="n">
        <x:v>0.0125459507988814</x:v>
      </x:c>
      <x:c r="K2909" s="9" t="n">
        <x:v>0.0167355103051229</x:v>
      </x:c>
      <x:c r="L2909" s="9" t="n">
        <x:v>0.006115677186567902</x:v>
      </x:c>
      <x:c r="M2909" s="9" t="n">
        <x:v>0.0542328042328041</x:v>
      </x:c>
      <x:c r="N2909" s="9"/>
    </x:row>
    <x:row r="2910">
      <x:c r="A2910" s="1" t="str">
        <x:v>2025Q2</x:v>
      </x:c>
      <x:c r="B2910" s="1" t="str">
        <x:v>010636.OF</x:v>
      </x:c>
      <x:c r="C2910" s="1" t="str">
        <x:v>财通安盈混合A</x:v>
      </x:c>
      <x:c r="D2910" s="1" t="str">
        <x:v>财通基金</x:v>
      </x:c>
      <x:c r="E2910" s="9" t="n">
        <x:v>0.3047133797528896</x:v>
      </x:c>
      <x:c r="F2910" s="9" t="n">
        <x:v>0.493863173854125</x:v>
      </x:c>
      <x:c r="G2910" s="9" t="n">
        <x:v>0.2026296039059386</x:v>
      </x:c>
      <x:c r="H2910" s="9" t="n">
        <x:v>1.0012061575129532</x:v>
      </x:c>
      <x:c r="I2910" s="9" t="str">
        <x:v>可用</x:v>
      </x:c>
      <x:c r="J2910" s="9" t="n">
        <x:v>0.1790131298144346</x:v>
      </x:c>
      <x:c r="K2910" s="9" t="n">
        <x:v>-0.0093141564174268</x:v>
      </x:c>
      <x:c r="L2910" s="9" t="n">
        <x:v>0.04994777695581497</x:v>
      </x:c>
      <x:c r="M2910" s="9" t="n">
        <x:v>0.0535042122244131</x:v>
      </x:c>
      <x:c r="N2910" s="9" t="n">
        <x:v>0.0035564352685981335</x:v>
      </x:c>
    </x:row>
    <x:row r="2911">
      <x:c r="A2911" s="1" t="str">
        <x:v>2025Q3</x:v>
      </x:c>
      <x:c r="B2911" s="1" t="str">
        <x:v>010636.OF</x:v>
      </x:c>
      <x:c r="C2911" s="1" t="str">
        <x:v>财通安盈混合A</x:v>
      </x:c>
      <x:c r="D2911" s="1" t="str">
        <x:v>财通基金</x:v>
      </x:c>
      <x:c r="E2911" s="9" t="n">
        <x:v>0.3216087568149652</x:v>
      </x:c>
      <x:c r="F2911" s="9" t="n">
        <x:v>0.5316953293335794</x:v>
      </x:c>
      <x:c r="G2911" s="9" t="n">
        <x:v>0.1478484598486247</x:v>
      </x:c>
      <x:c r="H2911" s="9" t="n">
        <x:v>1.0011525459971693</x:v>
      </x:c>
      <x:c r="I2911" s="9" t="str">
        <x:v>可用</x:v>
      </x:c>
      <x:c r="J2911" s="9" t="n">
        <x:v>-0.002316465870377</x:v>
      </x:c>
      <x:c r="K2911" s="9" t="n">
        <x:v>0.0053859744891888</x:v>
      </x:c>
      <x:c r="L2911" s="9" t="n">
        <x:v>0.0021187017710352527</x:v>
      </x:c>
      <x:c r="M2911" s="9" t="n">
        <x:v>-0.0140365801786473</x:v>
      </x:c>
      <x:c r="N2911" s="9" t="n">
        <x:v>-0.016155281949682552</x:v>
      </x:c>
    </x:row>
    <x:row r="2912">
      <x:c r="A2912" s="1" t="str">
        <x:v>2025Q4</x:v>
      </x:c>
      <x:c r="B2912" s="1" t="str">
        <x:v>010636.OF</x:v>
      </x:c>
      <x:c r="C2912" s="1" t="str">
        <x:v>财通安盈混合A</x:v>
      </x:c>
      <x:c r="D2912" s="1" t="str">
        <x:v>财通基金</x:v>
      </x:c>
      <x:c r="E2912" s="9" t="n">
        <x:v>0.3073403706376361</x:v>
      </x:c>
      <x:c r="F2912" s="9" t="n">
        <x:v>0.652441231104199</x:v>
      </x:c>
      <x:c r="G2912" s="9" t="n">
        <x:v>0.0406381525972006</x:v>
      </x:c>
      <x:c r="H2912" s="9" t="n">
        <x:v>1.0004197543390356</x:v>
      </x:c>
      <x:c r="I2912" s="9" t="str">
        <x:v>可用</x:v>
      </x:c>
      <x:c r="J2912" s="9" t="n">
        <x:v>-0.0388536352522925</x:v>
      </x:c>
      <x:c r="K2912" s="9" t="n">
        <x:v>0.0082560386605905</x:v>
      </x:c>
      <x:c r="L2912" s="9" t="n">
        <x:v>-0.006554710631299572</x:v>
      </x:c>
      <x:c r="M2912" s="9" t="n">
        <x:v>-0.0041415012942193</x:v>
      </x:c>
      <x:c r="N2912" s="9" t="n">
        <x:v>0.002413209337080272</x:v>
      </x:c>
    </x:row>
    <x:row r="2913">
      <x:c r="A2913" s="1" t="str">
        <x:v>2026Q1</x:v>
      </x:c>
      <x:c r="B2913" s="1" t="str">
        <x:v>010636.OF</x:v>
      </x:c>
      <x:c r="C2913" s="1" t="str">
        <x:v>财通安盈混合A</x:v>
      </x:c>
      <x:c r="D2913" s="1" t="str">
        <x:v>财通基金</x:v>
      </x:c>
      <x:c r="E2913" s="9" t="n">
        <x:v>0.4952467826770663</x:v>
      </x:c>
      <x:c r="F2913" s="9" t="n">
        <x:v>0.4934873187193358</x:v>
      </x:c>
      <x:c r="G2913" s="9" t="n">
        <x:v>0.014883887470122</x:v>
      </x:c>
      <x:c r="H2913" s="9" t="n">
        <x:v>1.0036179888665242</x:v>
      </x:c>
      <x:c r="I2913" s="9" t="str">
        <x:v>可用</x:v>
      </x:c>
      <x:c r="J2913" s="9" t="n">
        <x:v>0.1189604611184145</x:v>
      </x:c>
      <x:c r="K2913" s="9" t="n">
        <x:v>0.0119203404212993</x:v>
      </x:c>
      <x:c r="L2913" s="9" t="n">
        <x:v>0.06479732246740373</x:v>
      </x:c>
      <x:c r="M2913" s="9" t="n">
        <x:v>0.4299948015941779</x:v>
      </x:c>
      <x:c r="N2913" s="9" t="n">
        <x:v>0.3651974791267742</x:v>
      </x:c>
    </x:row>
    <x:row r="2914">
      <x:c r="A2914" s="1" t="str">
        <x:v>2023Q1</x:v>
      </x:c>
      <x:c r="B2914" s="1" t="str">
        <x:v>010640.OF</x:v>
      </x:c>
      <x:c r="C2914" s="1" t="str">
        <x:v>财通稳进回报6个月持有期混合A</x:v>
      </x:c>
      <x:c r="D2914" s="1" t="str">
        <x:v>财通基金</x:v>
      </x:c>
      <x:c r="E2914" s="9" t="n">
        <x:v>0.2085821743723127</x:v>
      </x:c>
      <x:c r="F2914" s="9" t="n">
        <x:v>0.7383398956951005</x:v>
      </x:c>
      <x:c r="G2914" s="9" t="n">
        <x:v>0.0299429787674504</x:v>
      </x:c>
      <x:c r="H2914" s="9" t="n">
        <x:v>0.9768650488348637</x:v>
      </x:c>
      <x:c r="I2914" s="9" t="str">
        <x:v>可用</x:v>
      </x:c>
      <x:c r="J2914" s="9" t="n">
        <x:v>-0.0514647253840476</x:v>
      </x:c>
      <x:c r="K2914" s="9" t="n">
        <x:v>0.0167474576920587</x:v>
      </x:c>
      <x:c r="L2914" s="9" t="n">
        <x:v>0.0016306918414341239</x:v>
      </x:c>
      <x:c r="M2914" s="9" t="n">
        <x:v>-0.0005827505827507</x:v>
      </x:c>
      <x:c r="N2914" s="9" t="n">
        <x:v>-0.002213442424184824</x:v>
      </x:c>
    </x:row>
    <x:row r="2915">
      <x:c r="A2915" s="1" t="str">
        <x:v>2023Q2</x:v>
      </x:c>
      <x:c r="B2915" s="1" t="str">
        <x:v>010640.OF</x:v>
      </x:c>
      <x:c r="C2915" s="1" t="str">
        <x:v>财通稳进回报6个月持有期混合A</x:v>
      </x:c>
      <x:c r="D2915" s="1" t="str">
        <x:v>财通基金</x:v>
      </x:c>
      <x:c r="E2915" s="9" t="n">
        <x:v>0.1888758065996117</x:v>
      </x:c>
      <x:c r="F2915" s="9" t="n">
        <x:v>0.6347137223692724</x:v>
      </x:c>
      <x:c r="G2915" s="9" t="n">
        <x:v>0.0908469660019998</x:v>
      </x:c>
      <x:c r="H2915" s="9" t="n">
        <x:v>0.9144364949708839</x:v>
      </x:c>
      <x:c r="I2915" s="9" t="str">
        <x:v>可用</x:v>
      </x:c>
      <x:c r="J2915" s="9" t="n">
        <x:v>-0.0398001275228043</x:v>
      </x:c>
      <x:c r="K2915" s="9" t="n">
        <x:v>0.0067709071031718</x:v>
      </x:c>
      <x:c r="L2915" s="9" t="n">
        <x:v>-0.0032196935373663476</x:v>
      </x:c>
      <x:c r="M2915" s="9" t="n">
        <x:v>-0.0134110787172009</x:v>
      </x:c>
      <x:c r="N2915" s="9" t="n">
        <x:v>-0.01019138517983455</x:v>
      </x:c>
    </x:row>
    <x:row r="2916">
      <x:c r="A2916" s="1" t="str">
        <x:v>2023Q3</x:v>
      </x:c>
      <x:c r="B2916" s="1" t="str">
        <x:v>010640.OF</x:v>
      </x:c>
      <x:c r="C2916" s="1" t="str">
        <x:v>财通稳进回报6个月持有期混合A</x:v>
      </x:c>
      <x:c r="D2916" s="1" t="str">
        <x:v>财通基金</x:v>
      </x:c>
      <x:c r="E2916" s="9" t="n">
        <x:v>0.2064329186361176</x:v>
      </x:c>
      <x:c r="F2916" s="9" t="n">
        <x:v>0.6966540335558361</x:v>
      </x:c>
      <x:c r="G2916" s="9" t="n">
        <x:v>0.0877819094353238</x:v>
      </x:c>
      <x:c r="H2916" s="9" t="n">
        <x:v>0.9908688616272775</x:v>
      </x:c>
      <x:c r="I2916" s="9" t="str">
        <x:v>可用</x:v>
      </x:c>
      <x:c r="J2916" s="9" t="n">
        <x:v>-0.0700389210520608</x:v>
      </x:c>
      <x:c r="K2916" s="9" t="n">
        <x:v>0.0140014361109186</x:v>
      </x:c>
      <x:c r="L2916" s="9" t="n">
        <x:v>-0.004704181948655751</x:v>
      </x:c>
      <x:c r="M2916" s="9" t="n">
        <x:v>-0.0077817178881008</x:v>
      </x:c>
      <x:c r="N2916" s="9" t="n">
        <x:v>-0.003077535939445049</x:v>
      </x:c>
    </x:row>
    <x:row r="2917">
      <x:c r="A2917" s="1" t="str">
        <x:v>2023Q4</x:v>
      </x:c>
      <x:c r="B2917" s="1" t="str">
        <x:v>010640.OF</x:v>
      </x:c>
      <x:c r="C2917" s="1" t="str">
        <x:v>财通稳进回报6个月持有期混合A</x:v>
      </x:c>
      <x:c r="D2917" s="1" t="str">
        <x:v>财通基金</x:v>
      </x:c>
      <x:c r="E2917" s="9" t="n">
        <x:v>0.2246025398542961</x:v>
      </x:c>
      <x:c r="F2917" s="9" t="n">
        <x:v>0.6273736717377331</x:v>
      </x:c>
      <x:c r="G2917" s="9" t="n">
        <x:v>0.1453757947289479</x:v>
      </x:c>
      <x:c r="H2917" s="9" t="n">
        <x:v>0.9973520063209771</x:v>
      </x:c>
      <x:c r="I2917" s="9" t="str">
        <x:v>可用</x:v>
      </x:c>
      <x:c r="J2917" s="9" t="n">
        <x:v>0.031001629210372</x:v>
      </x:c>
      <x:c r="K2917" s="9" t="n">
        <x:v>0.0198746052509315</x:v>
      </x:c>
      <x:c r="L2917" s="9" t="n">
        <x:v>0.01943184873088561</x:v>
      </x:c>
      <x:c r="M2917" s="9" t="n">
        <x:v>-0.0015884046460836</x:v>
      </x:c>
      <x:c r="N2917" s="9" t="n">
        <x:v>-0.021020253376969212</x:v>
      </x:c>
    </x:row>
    <x:row r="2918">
      <x:c r="A2918" s="1" t="str">
        <x:v>2024Q1</x:v>
      </x:c>
      <x:c r="B2918" s="1" t="str">
        <x:v>010640.OF</x:v>
      </x:c>
      <x:c r="C2918" s="1" t="str">
        <x:v>财通稳进回报6个月持有期混合A</x:v>
      </x:c>
      <x:c r="D2918" s="1" t="str">
        <x:v>财通基金</x:v>
      </x:c>
      <x:c r="E2918" s="9" t="n">
        <x:v>0.1750198304160688</x:v>
      </x:c>
      <x:c r="F2918" s="9" t="n">
        <x:v>0.7596733347202296</x:v>
      </x:c>
      <x:c r="G2918" s="9" t="n">
        <x:v>0.049037087661406</x:v>
      </x:c>
      <x:c r="H2918" s="9" t="n">
        <x:v>0.9837302527977044</x:v>
      </x:c>
      <x:c r="I2918" s="9" t="str">
        <x:v>可用</x:v>
      </x:c>
      <x:c r="J2918" s="9" t="n">
        <x:v>-0.0214333367255786</x:v>
      </x:c>
      <x:c r="K2918" s="9" t="n">
        <x:v>0.0174055286828451</x:v>
      </x:c>
      <x:c r="L2918" s="9" t="n">
        <x:v>0.009471257058104275</x:v>
      </x:c>
      <x:c r="M2918" s="9" t="n">
        <x:v>-0.0006960326140997</x:v>
      </x:c>
      <x:c r="N2918" s="9" t="n">
        <x:v>-0.010167289672203976</x:v>
      </x:c>
    </x:row>
    <x:row r="2919">
      <x:c r="A2919" s="1" t="str">
        <x:v>2024Q2</x:v>
      </x:c>
      <x:c r="B2919" s="1" t="str">
        <x:v>010640.OF</x:v>
      </x:c>
      <x:c r="C2919" s="1" t="str">
        <x:v>财通稳进回报6个月持有期混合A</x:v>
      </x:c>
      <x:c r="D2919" s="1" t="str">
        <x:v>财通基金</x:v>
      </x:c>
      <x:c r="E2919" s="9" t="n">
        <x:v>0.0045280373831775</x:v>
      </x:c>
      <x:c r="F2919" s="9" t="n">
        <x:v>0.5115618669854379</x:v>
      </x:c>
      <x:c r="G2919" s="9" t="n">
        <x:v>0.497225941534449</x:v>
      </x:c>
      <x:c r="H2919" s="9" t="n">
        <x:v>1.0133158459030644</x:v>
      </x:c>
      <x:c r="I2919" s="9" t="str">
        <x:v>可用</x:v>
      </x:c>
      <x:c r="J2919" s="9" t="n">
        <x:v>0.1606714697572842</x:v>
      </x:c>
      <x:c r="K2919" s="9" t="n">
        <x:v>0.0089599220136762</x:v>
      </x:c>
      <x:c r="L2919" s="9" t="n">
        <x:v>0.005311080854831177</x:v>
      </x:c>
      <x:c r="M2919" s="9" t="n">
        <x:v>0.0031840796019901</x:v>
      </x:c>
      <x:c r="N2919" s="9" t="n">
        <x:v>-0.0021270012528410774</x:v>
      </x:c>
    </x:row>
    <x:row r="2920">
      <x:c r="A2920" s="1" t="str">
        <x:v>2024Q3</x:v>
      </x:c>
      <x:c r="B2920" s="1" t="str">
        <x:v>010640.OF</x:v>
      </x:c>
      <x:c r="C2920" s="1" t="str">
        <x:v>财通稳进回报6个月持有期混合A</x:v>
      </x:c>
      <x:c r="D2920" s="1" t="str">
        <x:v>财通基金</x:v>
      </x:c>
      <x:c r="E2920" s="9"/>
      <x:c r="F2920" s="9" t="n">
        <x:v>0.6404504561330562</x:v>
      </x:c>
      <x:c r="G2920" s="9" t="n">
        <x:v>0.3620017600831601</x:v>
      </x:c>
      <x:c r="H2920" s="9"/>
      <x:c r="I2920" s="9" t="str">
        <x:v>覆盖/杠杆异常</x:v>
      </x:c>
      <x:c r="J2920" s="9" t="n">
        <x:v>-0.0206428811428998</x:v>
      </x:c>
      <x:c r="K2920" s="9" t="n">
        <x:v>0.0278751222406441</x:v>
      </x:c>
      <x:c r="L2920" s="9"/>
      <x:c r="M2920" s="9" t="n">
        <x:v>0.0149771870660584</x:v>
      </x:c>
      <x:c r="N2920" s="9"/>
    </x:row>
    <x:row r="2921">
      <x:c r="A2921" s="1" t="str">
        <x:v>2024Q4</x:v>
      </x:c>
      <x:c r="B2921" s="1" t="str">
        <x:v>010640.OF</x:v>
      </x:c>
      <x:c r="C2921" s="1" t="str">
        <x:v>财通稳进回报6个月持有期混合A</x:v>
      </x:c>
      <x:c r="D2921" s="1" t="str">
        <x:v>财通基金</x:v>
      </x:c>
      <x:c r="E2921" s="9"/>
      <x:c r="F2921" s="9" t="n">
        <x:v>0.9209535714003556</x:v>
      </x:c>
      <x:c r="G2921" s="9" t="n">
        <x:v>0.0796184688919613</x:v>
      </x:c>
      <x:c r="H2921" s="9"/>
      <x:c r="I2921" s="9" t="str">
        <x:v>覆盖/杠杆异常</x:v>
      </x:c>
      <x:c r="J2921" s="9" t="n">
        <x:v>-0.0120968459253197</x:v>
      </x:c>
      <x:c r="K2921" s="9" t="n">
        <x:v>-0.0061358304583538</x:v>
      </x:c>
      <x:c r="L2921" s="9"/>
      <x:c r="M2921" s="9" t="n">
        <x:v>-0.0058633831720903</x:v>
      </x:c>
      <x:c r="N2921" s="9"/>
    </x:row>
    <x:row r="2922">
      <x:c r="A2922" s="1" t="str">
        <x:v>2025Q1</x:v>
      </x:c>
      <x:c r="B2922" s="1" t="str">
        <x:v>010640.OF</x:v>
      </x:c>
      <x:c r="C2922" s="1" t="str">
        <x:v>财通稳进回报6个月持有期混合A</x:v>
      </x:c>
      <x:c r="D2922" s="1" t="str">
        <x:v>财通基金</x:v>
      </x:c>
      <x:c r="E2922" s="9"/>
      <x:c r="F2922" s="9" t="n">
        <x:v>0.703574166860465</x:v>
      </x:c>
      <x:c r="G2922" s="9" t="n">
        <x:v>0.1024181676356589</x:v>
      </x:c>
      <x:c r="H2922" s="9"/>
      <x:c r="I2922" s="9" t="str">
        <x:v>覆盖/杠杆异常</x:v>
      </x:c>
      <x:c r="J2922" s="9" t="n">
        <x:v>0.0125459507988814</x:v>
      </x:c>
      <x:c r="K2922" s="9" t="n">
        <x:v>0.0167355103051229</x:v>
      </x:c>
      <x:c r="L2922" s="9"/>
      <x:c r="M2922" s="9" t="n">
        <x:v>0.0035387791212029</x:v>
      </x:c>
      <x:c r="N2922" s="9"/>
    </x:row>
    <x:row r="2923">
      <x:c r="A2923" s="1" t="str">
        <x:v>2025Q2</x:v>
      </x:c>
      <x:c r="B2923" s="1" t="str">
        <x:v>010640.OF</x:v>
      </x:c>
      <x:c r="C2923" s="1" t="str">
        <x:v>财通稳进回报6个月持有期混合A</x:v>
      </x:c>
      <x:c r="D2923" s="1" t="str">
        <x:v>财通基金</x:v>
      </x:c>
      <x:c r="E2923" s="9"/>
      <x:c r="F2923" s="9" t="n">
        <x:v>0.8353815284045126</x:v>
      </x:c>
      <x:c r="G2923" s="9" t="n">
        <x:v>0.1661136289282836</x:v>
      </x:c>
      <x:c r="H2923" s="9"/>
      <x:c r="I2923" s="9" t="str">
        <x:v>覆盖/杠杆异常</x:v>
      </x:c>
      <x:c r="J2923" s="9" t="n">
        <x:v>0.1790131298144346</x:v>
      </x:c>
      <x:c r="K2923" s="9" t="n">
        <x:v>-0.0093141564174268</x:v>
      </x:c>
      <x:c r="L2923" s="9"/>
      <x:c r="M2923" s="9" t="n">
        <x:v>0.0079341757272994</x:v>
      </x:c>
      <x:c r="N2923" s="9"/>
    </x:row>
    <x:row r="2924">
      <x:c r="A2924" s="1" t="str">
        <x:v>2025Q3</x:v>
      </x:c>
      <x:c r="B2924" s="1" t="str">
        <x:v>010640.OF</x:v>
      </x:c>
      <x:c r="C2924" s="1" t="str">
        <x:v>财通稳进回报6个月持有期混合A</x:v>
      </x:c>
      <x:c r="D2924" s="1" t="str">
        <x:v>财通基金</x:v>
      </x:c>
      <x:c r="E2924" s="9"/>
      <x:c r="F2924" s="9" t="n">
        <x:v>0.8800725835256116</x:v>
      </x:c>
      <x:c r="G2924" s="9" t="n">
        <x:v>0.1204787833410244</x:v>
      </x:c>
      <x:c r="H2924" s="9"/>
      <x:c r="I2924" s="9" t="str">
        <x:v>覆盖/杠杆异常</x:v>
      </x:c>
      <x:c r="J2924" s="9" t="n">
        <x:v>-0.002316465870377</x:v>
      </x:c>
      <x:c r="K2924" s="9" t="n">
        <x:v>0.0053859744891888</x:v>
      </x:c>
      <x:c r="L2924" s="9"/>
      <x:c r="M2924" s="9" t="n">
        <x:v>-0.0019436345966957</x:v>
      </x:c>
      <x:c r="N2924" s="9"/>
    </x:row>
    <x:row r="2925">
      <x:c r="A2925" s="1" t="str">
        <x:v>2025Q4</x:v>
      </x:c>
      <x:c r="B2925" s="1" t="str">
        <x:v>010640.OF</x:v>
      </x:c>
      <x:c r="C2925" s="1" t="str">
        <x:v>财通稳进回报6个月持有期混合A</x:v>
      </x:c>
      <x:c r="D2925" s="1" t="str">
        <x:v>财通基金</x:v>
      </x:c>
      <x:c r="E2925" s="9" t="n">
        <x:v>0.3380969283931657</x:v>
      </x:c>
      <x:c r="F2925" s="9" t="n">
        <x:v>0.2133663747360338</x:v>
      </x:c>
      <x:c r="G2925" s="9" t="n">
        <x:v>0.0655534252255711</x:v>
      </x:c>
      <x:c r="H2925" s="9" t="n">
        <x:v>0.6170167283547705</x:v>
      </x:c>
      <x:c r="I2925" s="9" t="str">
        <x:v>覆盖/杠杆异常</x:v>
      </x:c>
      <x:c r="J2925" s="9" t="n">
        <x:v>-0.0388536352522925</x:v>
      </x:c>
      <x:c r="K2925" s="9" t="n">
        <x:v>0.0082560386605905</x:v>
      </x:c>
      <x:c r="L2925" s="9" t="n">
        <x:v>-0.01137473369701778</x:v>
      </x:c>
      <x:c r="M2925" s="9" t="n">
        <x:v>0.0051606621226876</x:v>
      </x:c>
      <x:c r="N2925" s="9"/>
    </x:row>
    <x:row r="2926">
      <x:c r="A2926" s="1" t="str">
        <x:v>2026Q1</x:v>
      </x:c>
      <x:c r="B2926" s="1" t="str">
        <x:v>010640.OF</x:v>
      </x:c>
      <x:c r="C2926" s="1" t="str">
        <x:v>财通稳进回报6个月持有期混合A</x:v>
      </x:c>
      <x:c r="D2926" s="1" t="str">
        <x:v>财通基金</x:v>
      </x:c>
      <x:c r="E2926" s="9" t="n">
        <x:v>0.3963635463872517</x:v>
      </x:c>
      <x:c r="F2926" s="9" t="n">
        <x:v>0.2921664444444444</x:v>
      </x:c>
      <x:c r="G2926" s="9" t="n">
        <x:v>0.0628182392490722</x:v>
      </x:c>
      <x:c r="H2926" s="9" t="n">
        <x:v>0.7513482300807683</x:v>
      </x:c>
      <x:c r="I2926" s="9" t="str">
        <x:v>覆盖/杠杆异常</x:v>
      </x:c>
      <x:c r="J2926" s="9" t="n">
        <x:v>0.1189604611184145</x:v>
      </x:c>
      <x:c r="K2926" s="9" t="n">
        <x:v>0.0119203404212993</x:v>
      </x:c>
      <x:c r="L2926" s="9" t="n">
        <x:v>0.05063431372621594</x:v>
      </x:c>
      <x:c r="M2926" s="9" t="n">
        <x:v>0.0811779521456941</x:v>
      </x:c>
      <x:c r="N2926" s="9"/>
    </x:row>
    <x:row r="2927">
      <x:c r="A2927" s="1" t="str">
        <x:v>2023Q1</x:v>
      </x:c>
      <x:c r="B2927" s="1" t="str">
        <x:v>010712.OF</x:v>
      </x:c>
      <x:c r="C2927" s="1" t="str">
        <x:v>中欧瑾利混合A</x:v>
      </x:c>
      <x:c r="D2927" s="1" t="str">
        <x:v>中欧基金</x:v>
      </x:c>
      <x:c r="E2927" s="9" t="n">
        <x:v>0.3431331010165821</x:v>
      </x:c>
      <x:c r="F2927" s="9" t="n">
        <x:v>0.9233628241132475</x:v>
      </x:c>
      <x:c r="G2927" s="9" t="n">
        <x:v>0.0221206833356726</x:v>
      </x:c>
      <x:c r="H2927" s="9" t="n">
        <x:v>1.2886166084655022</x:v>
      </x:c>
      <x:c r="I2927" s="9" t="str">
        <x:v>覆盖/杠杆异常</x:v>
      </x:c>
      <x:c r="J2927" s="9" t="n">
        <x:v>-0.0514647253840476</x:v>
      </x:c>
      <x:c r="K2927" s="9" t="n">
        <x:v>0.0167474576920587</x:v>
      </x:c>
      <x:c r="L2927" s="9" t="n">
        <x:v>-0.002195270982738612</x:v>
      </x:c>
      <x:c r="M2927" s="9" t="n">
        <x:v>0.0025867015409266</x:v>
      </x:c>
      <x:c r="N2927" s="9"/>
    </x:row>
    <x:row r="2928">
      <x:c r="A2928" s="1" t="str">
        <x:v>2023Q2</x:v>
      </x:c>
      <x:c r="B2928" s="1" t="str">
        <x:v>010712.OF</x:v>
      </x:c>
      <x:c r="C2928" s="1" t="str">
        <x:v>中欧瑾利混合A</x:v>
      </x:c>
      <x:c r="D2928" s="1" t="str">
        <x:v>中欧基金</x:v>
      </x:c>
      <x:c r="E2928" s="9" t="n">
        <x:v>0.2875689966469619</x:v>
      </x:c>
      <x:c r="F2928" s="9" t="n">
        <x:v>0.931200745576122</x:v>
      </x:c>
      <x:c r="G2928" s="9" t="n">
        <x:v>0.0106661233259036</x:v>
      </x:c>
      <x:c r="H2928" s="9" t="n">
        <x:v>1.2294358655489874</x:v>
      </x:c>
      <x:c r="I2928" s="9" t="str">
        <x:v>覆盖/杠杆异常</x:v>
      </x:c>
      <x:c r="J2928" s="9" t="n">
        <x:v>-0.0398001275228043</x:v>
      </x:c>
      <x:c r="K2928" s="9" t="n">
        <x:v>0.0067709071031718</x:v>
      </x:c>
      <x:c r="L2928" s="9" t="n">
        <x:v>-0.005140208995453724</x:v>
      </x:c>
      <x:c r="M2928" s="9" t="n">
        <x:v>-0.0103201111163792</x:v>
      </x:c>
      <x:c r="N2928" s="9"/>
    </x:row>
    <x:row r="2929">
      <x:c r="A2929" s="1" t="str">
        <x:v>2023Q3</x:v>
      </x:c>
      <x:c r="B2929" s="1" t="str">
        <x:v>010712.OF</x:v>
      </x:c>
      <x:c r="C2929" s="1" t="str">
        <x:v>中欧瑾利混合A</x:v>
      </x:c>
      <x:c r="D2929" s="1" t="str">
        <x:v>中欧基金</x:v>
      </x:c>
      <x:c r="E2929" s="9" t="n">
        <x:v>0.4137742716902526</x:v>
      </x:c>
      <x:c r="F2929" s="9" t="n">
        <x:v>0.8580552694749372</x:v>
      </x:c>
      <x:c r="G2929" s="9" t="n">
        <x:v>0.0120643078627165</x:v>
      </x:c>
      <x:c r="H2929" s="9" t="n">
        <x:v>1.2838938490279064</x:v>
      </x:c>
      <x:c r="I2929" s="9" t="str">
        <x:v>覆盖/杠杆异常</x:v>
      </x:c>
      <x:c r="J2929" s="9" t="n">
        <x:v>-0.0700389210520608</x:v>
      </x:c>
      <x:c r="K2929" s="9" t="n">
        <x:v>0.0140014361109186</x:v>
      </x:c>
      <x:c r="L2929" s="9" t="n">
        <x:v>-0.016966297513097185</x:v>
      </x:c>
      <x:c r="M2929" s="9" t="n">
        <x:v>-0.0332142568617687</x:v>
      </x:c>
      <x:c r="N2929" s="9"/>
    </x:row>
    <x:row r="2930">
      <x:c r="A2930" s="1" t="str">
        <x:v>2023Q4</x:v>
      </x:c>
      <x:c r="B2930" s="1" t="str">
        <x:v>010712.OF</x:v>
      </x:c>
      <x:c r="C2930" s="1" t="str">
        <x:v>中欧瑾利混合A</x:v>
      </x:c>
      <x:c r="D2930" s="1" t="str">
        <x:v>中欧基金</x:v>
      </x:c>
      <x:c r="E2930" s="9" t="n">
        <x:v>0.4296318006897449</x:v>
      </x:c>
      <x:c r="F2930" s="9" t="n">
        <x:v>0.7420125541384694</x:v>
      </x:c>
      <x:c r="G2930" s="9" t="n">
        <x:v>0.0099544636257157</x:v>
      </x:c>
      <x:c r="H2930" s="9" t="n">
        <x:v>1.1815988184539299</x:v>
      </x:c>
      <x:c r="I2930" s="9" t="str">
        <x:v>可用</x:v>
      </x:c>
      <x:c r="J2930" s="9" t="n">
        <x:v>0.031001629210372</x:v>
      </x:c>
      <x:c r="K2930" s="9" t="n">
        <x:v>0.0198746052509315</x:v>
      </x:c>
      <x:c r="L2930" s="9" t="n">
        <x:v>0.028066492386705437</x:v>
      </x:c>
      <x:c r="M2930" s="9" t="n">
        <x:v>0.0339558599921394</x:v>
      </x:c>
      <x:c r="N2930" s="9" t="n">
        <x:v>0.005889367605433966</x:v>
      </x:c>
    </x:row>
    <x:row r="2931">
      <x:c r="A2931" s="1" t="str">
        <x:v>2024Q1</x:v>
      </x:c>
      <x:c r="B2931" s="1" t="str">
        <x:v>010712.OF</x:v>
      </x:c>
      <x:c r="C2931" s="1" t="str">
        <x:v>中欧瑾利混合A</x:v>
      </x:c>
      <x:c r="D2931" s="1" t="str">
        <x:v>中欧基金</x:v>
      </x:c>
      <x:c r="E2931" s="9" t="n">
        <x:v>0.4306762930944964</x:v>
      </x:c>
      <x:c r="F2931" s="9" t="n">
        <x:v>0.3585691279854621</x:v>
      </x:c>
      <x:c r="G2931" s="9" t="n">
        <x:v>0.2269657824506749</x:v>
      </x:c>
      <x:c r="H2931" s="9" t="n">
        <x:v>1.0162112035306334</x:v>
      </x:c>
      <x:c r="I2931" s="9" t="str">
        <x:v>可用</x:v>
      </x:c>
      <x:c r="J2931" s="9" t="n">
        <x:v>-0.0214333367255786</x:v>
      </x:c>
      <x:c r="K2931" s="9" t="n">
        <x:v>0.0174055286828451</x:v>
      </x:c>
      <x:c r="L2931" s="9" t="n">
        <x:v>-0.0029897447676846085</x:v>
      </x:c>
      <x:c r="M2931" s="9" t="n">
        <x:v>-0.0031874766666043</x:v>
      </x:c>
      <x:c r="N2931" s="9" t="n">
        <x:v>-0.00019773189891969132</x:v>
      </x:c>
    </x:row>
    <x:row r="2932">
      <x:c r="A2932" s="1" t="str">
        <x:v>2024Q2</x:v>
      </x:c>
      <x:c r="B2932" s="1" t="str">
        <x:v>010712.OF</x:v>
      </x:c>
      <x:c r="C2932" s="1" t="str">
        <x:v>中欧瑾利混合A</x:v>
      </x:c>
      <x:c r="D2932" s="1" t="str">
        <x:v>中欧基金</x:v>
      </x:c>
      <x:c r="E2932" s="9" t="n">
        <x:v>0.3775776690434781</x:v>
      </x:c>
      <x:c r="F2932" s="9" t="n">
        <x:v>0.7170399359999999</x:v>
      </x:c>
      <x:c r="G2932" s="9" t="n">
        <x:v>0.0419839746086956</x:v>
      </x:c>
      <x:c r="H2932" s="9" t="n">
        <x:v>1.1366015796521736</x:v>
      </x:c>
      <x:c r="I2932" s="9" t="str">
        <x:v>可用</x:v>
      </x:c>
      <x:c r="J2932" s="9" t="n">
        <x:v>0.1606714697572842</x:v>
      </x:c>
      <x:c r="K2932" s="9" t="n">
        <x:v>0.0089599220136762</x:v>
      </x:c>
      <x:c r="L2932" s="9" t="n">
        <x:v>0.06709058093999642</x:v>
      </x:c>
      <x:c r="M2932" s="9" t="n">
        <x:v>0.0401162774566521</x:v>
      </x:c>
      <x:c r="N2932" s="9" t="n">
        <x:v>-0.026974303483344328</x:v>
      </x:c>
    </x:row>
    <x:row r="2933">
      <x:c r="A2933" s="1" t="str">
        <x:v>2024Q3</x:v>
      </x:c>
      <x:c r="B2933" s="1" t="str">
        <x:v>010712.OF</x:v>
      </x:c>
      <x:c r="C2933" s="1" t="str">
        <x:v>中欧瑾利混合A</x:v>
      </x:c>
      <x:c r="D2933" s="1" t="str">
        <x:v>中欧基金</x:v>
      </x:c>
      <x:c r="E2933" s="9" t="n">
        <x:v>0.4685452907886815</x:v>
      </x:c>
      <x:c r="F2933" s="9" t="n">
        <x:v>0.5599194825406382</x:v>
      </x:c>
      <x:c r="G2933" s="9" t="n">
        <x:v>0.0695058747742324</x:v>
      </x:c>
      <x:c r="H2933" s="9" t="n">
        <x:v>1.097970648103552</x:v>
      </x:c>
      <x:c r="I2933" s="9" t="str">
        <x:v>可用</x:v>
      </x:c>
      <x:c r="J2933" s="9" t="n">
        <x:v>-0.0206428811428998</x:v>
      </x:c>
      <x:c r="K2933" s="9" t="n">
        <x:v>0.0278751222406441</x:v>
      </x:c>
      <x:c r="L2933" s="9" t="n">
        <x:v>0.005935699272922302</x:v>
      </x:c>
      <x:c r="M2933" s="9" t="n">
        <x:v>-0.0041922907016764</x:v>
      </x:c>
      <x:c r="N2933" s="9" t="n">
        <x:v>-0.0101279899745987</x:v>
      </x:c>
    </x:row>
    <x:row r="2934">
      <x:c r="A2934" s="1" t="str">
        <x:v>2024Q4</x:v>
      </x:c>
      <x:c r="B2934" s="1" t="str">
        <x:v>010712.OF</x:v>
      </x:c>
      <x:c r="C2934" s="1" t="str">
        <x:v>中欧瑾利混合A</x:v>
      </x:c>
      <x:c r="D2934" s="1" t="str">
        <x:v>中欧基金</x:v>
      </x:c>
      <x:c r="E2934" s="9" t="n">
        <x:v>0.1068640737064757</x:v>
      </x:c>
      <x:c r="F2934" s="9" t="n">
        <x:v>0.8886925299381712</x:v>
      </x:c>
      <x:c r="G2934" s="9" t="n">
        <x:v>0.0121174083957045</x:v>
      </x:c>
      <x:c r="H2934" s="9" t="n">
        <x:v>1.0076740120403513</x:v>
      </x:c>
      <x:c r="I2934" s="9" t="str">
        <x:v>可用</x:v>
      </x:c>
      <x:c r="J2934" s="9" t="n">
        <x:v>-0.0120968459253197</x:v>
      </x:c>
      <x:c r="K2934" s="9" t="n">
        <x:v>-0.0061358304583538</x:v>
      </x:c>
      <x:c r="L2934" s="9" t="n">
        <x:v>-0.0067455849278853725</x:v>
      </x:c>
      <x:c r="M2934" s="9" t="n">
        <x:v>-0.0021517407157202</x:v>
      </x:c>
      <x:c r="N2934" s="9" t="n">
        <x:v>0.004593844212165172</x:v>
      </x:c>
    </x:row>
    <x:row r="2935">
      <x:c r="A2935" s="1" t="str">
        <x:v>2025Q1</x:v>
      </x:c>
      <x:c r="B2935" s="1" t="str">
        <x:v>010712.OF</x:v>
      </x:c>
      <x:c r="C2935" s="1" t="str">
        <x:v>中欧瑾利混合A</x:v>
      </x:c>
      <x:c r="D2935" s="1" t="str">
        <x:v>中欧基金</x:v>
      </x:c>
      <x:c r="E2935" s="9" t="n">
        <x:v>0.1150014365587349</x:v>
      </x:c>
      <x:c r="F2935" s="9" t="n">
        <x:v>0.7764163181475904</x:v>
      </x:c>
      <x:c r="G2935" s="9" t="n">
        <x:v>0.0186785137424698</x:v>
      </x:c>
      <x:c r="H2935" s="9" t="n">
        <x:v>0.9100962684487951</x:v>
      </x:c>
      <x:c r="I2935" s="9" t="str">
        <x:v>可用</x:v>
      </x:c>
      <x:c r="J2935" s="9" t="n">
        <x:v>0.0125459507988814</x:v>
      </x:c>
      <x:c r="K2935" s="9" t="n">
        <x:v>0.0167355103051229</x:v>
      </x:c>
      <x:c r="L2935" s="9" t="n">
        <x:v>0.01443652565829115</x:v>
      </x:c>
      <x:c r="M2935" s="9" t="n">
        <x:v>0.0079692486438909</x:v>
      </x:c>
      <x:c r="N2935" s="9" t="n">
        <x:v>-0.006467277014400249</x:v>
      </x:c>
    </x:row>
    <x:row r="2936">
      <x:c r="A2936" s="1" t="str">
        <x:v>2025Q2</x:v>
      </x:c>
      <x:c r="B2936" s="1" t="str">
        <x:v>010712.OF</x:v>
      </x:c>
      <x:c r="C2936" s="1" t="str">
        <x:v>中欧瑾利混合A</x:v>
      </x:c>
      <x:c r="D2936" s="1" t="str">
        <x:v>中欧基金</x:v>
      </x:c>
      <x:c r="E2936" s="9" t="n">
        <x:v>0.1165818909379337</x:v>
      </x:c>
      <x:c r="F2936" s="9" t="n">
        <x:v>1.023366278405711</x:v>
      </x:c>
      <x:c r="G2936" s="9" t="n">
        <x:v>0.0071495867539163</x:v>
      </x:c>
      <x:c r="H2936" s="9" t="n">
        <x:v>1.1470977560975608</x:v>
      </x:c>
      <x:c r="I2936" s="9" t="str">
        <x:v>可用</x:v>
      </x:c>
      <x:c r="J2936" s="9" t="n">
        <x:v>0.1790131298144346</x:v>
      </x:c>
      <x:c r="K2936" s="9" t="n">
        <x:v>-0.0093141564174268</x:v>
      </x:c>
      <x:c r="L2936" s="9" t="n">
        <x:v>0.011337895587093846</x:v>
      </x:c>
      <x:c r="M2936" s="9" t="n">
        <x:v>0.0648311741248615</x:v>
      </x:c>
      <x:c r="N2936" s="9" t="n">
        <x:v>0.053493278537767655</x:v>
      </x:c>
    </x:row>
    <x:row r="2937">
      <x:c r="A2937" s="1" t="str">
        <x:v>2025Q3</x:v>
      </x:c>
      <x:c r="B2937" s="1" t="str">
        <x:v>010712.OF</x:v>
      </x:c>
      <x:c r="C2937" s="1" t="str">
        <x:v>中欧瑾利混合A</x:v>
      </x:c>
      <x:c r="D2937" s="1" t="str">
        <x:v>中欧基金</x:v>
      </x:c>
      <x:c r="E2937" s="9" t="n">
        <x:v>0.4539629230039825</x:v>
      </x:c>
      <x:c r="F2937" s="9" t="n">
        <x:v>0.591419283519818</x:v>
      </x:c>
      <x:c r="G2937" s="9" t="n">
        <x:v>0.0098321847145837</x:v>
      </x:c>
      <x:c r="H2937" s="9" t="n">
        <x:v>1.0552143912383842</x:v>
      </x:c>
      <x:c r="I2937" s="9" t="str">
        <x:v>可用</x:v>
      </x:c>
      <x:c r="J2937" s="9" t="n">
        <x:v>-0.002316465870377</x:v>
      </x:c>
      <x:c r="K2937" s="9" t="n">
        <x:v>0.0053859744891888</x:v>
      </x:c>
      <x:c r="L2937" s="9" t="n">
        <x:v>0.0021337795558967502</x:v>
      </x:c>
      <x:c r="M2937" s="9" t="n">
        <x:v>-0.0079489833654374</x:v>
      </x:c>
      <x:c r="N2937" s="9" t="n">
        <x:v>-0.01008276292133415</x:v>
      </x:c>
    </x:row>
    <x:row r="2938">
      <x:c r="A2938" s="1" t="str">
        <x:v>2025Q4</x:v>
      </x:c>
      <x:c r="B2938" s="1" t="str">
        <x:v>010712.OF</x:v>
      </x:c>
      <x:c r="C2938" s="1" t="str">
        <x:v>中欧瑾利混合A</x:v>
      </x:c>
      <x:c r="D2938" s="1" t="str">
        <x:v>中欧基金</x:v>
      </x:c>
      <x:c r="E2938" s="9" t="n">
        <x:v>0.386093170465428</x:v>
      </x:c>
      <x:c r="F2938" s="9" t="n">
        <x:v>0.6078071426929708</x:v>
      </x:c>
      <x:c r="G2938" s="9" t="n">
        <x:v>0.0071308605631105</x:v>
      </x:c>
      <x:c r="H2938" s="9" t="n">
        <x:v>1.0010311737215092</x:v>
      </x:c>
      <x:c r="I2938" s="9" t="str">
        <x:v>可用</x:v>
      </x:c>
      <x:c r="J2938" s="9" t="n">
        <x:v>-0.0388536352522925</x:v>
      </x:c>
      <x:c r="K2938" s="9" t="n">
        <x:v>0.0082560386605905</x:v>
      </x:c>
      <x:c r="L2938" s="9" t="n">
        <x:v>-0.009983043950408717</x:v>
      </x:c>
      <x:c r="M2938" s="9" t="n">
        <x:v>0.0182266436667533</x:v>
      </x:c>
      <x:c r="N2938" s="9" t="n">
        <x:v>0.028209687617162017</x:v>
      </x:c>
    </x:row>
    <x:row r="2939">
      <x:c r="A2939" s="1" t="str">
        <x:v>2026Q1</x:v>
      </x:c>
      <x:c r="B2939" s="1" t="str">
        <x:v>010712.OF</x:v>
      </x:c>
      <x:c r="C2939" s="1" t="str">
        <x:v>中欧瑾利混合A</x:v>
      </x:c>
      <x:c r="D2939" s="1" t="str">
        <x:v>中欧基金</x:v>
      </x:c>
      <x:c r="E2939" s="9" t="n">
        <x:v>0.3797125777433781</x:v>
      </x:c>
      <x:c r="F2939" s="9" t="n">
        <x:v>0.2663286398348813</x:v>
      </x:c>
      <x:c r="G2939" s="9" t="n">
        <x:v>0.3535028925008601</x:v>
      </x:c>
      <x:c r="H2939" s="9" t="n">
        <x:v>0.9995441100791195</x:v>
      </x:c>
      <x:c r="I2939" s="9" t="str">
        <x:v>可用</x:v>
      </x:c>
      <x:c r="J2939" s="9" t="n">
        <x:v>0.1189604611184145</x:v>
      </x:c>
      <x:c r="K2939" s="9" t="n">
        <x:v>0.0119203404212993</x:v>
      </x:c>
      <x:c r="L2939" s="9" t="n">
        <x:v>0.04834551139158747</x:v>
      </x:c>
      <x:c r="M2939" s="9" t="n">
        <x:v>-0.0049290950332144</x:v>
      </x:c>
      <x:c r="N2939" s="9" t="n">
        <x:v>-0.05327460642480187</x:v>
      </x:c>
    </x:row>
    <x:row r="2940">
      <x:c r="A2940" s="1" t="str">
        <x:v>2023Q1</x:v>
      </x:c>
      <x:c r="B2940" s="1" t="str">
        <x:v>010797.OF</x:v>
      </x:c>
      <x:c r="C2940" s="1" t="str">
        <x:v>长城优选回报六个月持有混合A</x:v>
      </x:c>
      <x:c r="D2940" s="1" t="str">
        <x:v>长城基金</x:v>
      </x:c>
      <x:c r="E2940" s="9" t="n">
        <x:v>0.3786919308532147</x:v>
      </x:c>
      <x:c r="F2940" s="9" t="n">
        <x:v>0.4771971906591184</x:v>
      </x:c>
      <x:c r="G2940" s="9" t="n">
        <x:v>0.0266798787707238</x:v>
      </x:c>
      <x:c r="H2940" s="9" t="n">
        <x:v>0.8825690002830568</x:v>
      </x:c>
      <x:c r="I2940" s="9" t="str">
        <x:v>可用</x:v>
      </x:c>
      <x:c r="J2940" s="9" t="n">
        <x:v>-0.0514647253840476</x:v>
      </x:c>
      <x:c r="K2940" s="9" t="n">
        <x:v>0.0167474576920587</x:v>
      </x:c>
      <x:c r="L2940" s="9" t="n">
        <x:v>-0.011497436465182583</x:v>
      </x:c>
      <x:c r="M2940" s="9" t="n">
        <x:v>-0.0293477231847012</x:v>
      </x:c>
      <x:c r="N2940" s="9" t="n">
        <x:v>-0.017850286719518618</x:v>
      </x:c>
    </x:row>
    <x:row r="2941">
      <x:c r="A2941" s="1" t="str">
        <x:v>2023Q2</x:v>
      </x:c>
      <x:c r="B2941" s="1" t="str">
        <x:v>010797.OF</x:v>
      </x:c>
      <x:c r="C2941" s="1" t="str">
        <x:v>长城优选回报六个月持有混合A</x:v>
      </x:c>
      <x:c r="D2941" s="1" t="str">
        <x:v>长城基金</x:v>
      </x:c>
      <x:c r="E2941" s="9" t="n">
        <x:v>0.2755574704330927</x:v>
      </x:c>
      <x:c r="F2941" s="9" t="n">
        <x:v>0.5277703983897835</x:v>
      </x:c>
      <x:c r="G2941" s="9" t="n">
        <x:v>0.0136925452526374</x:v>
      </x:c>
      <x:c r="H2941" s="9" t="n">
        <x:v>0.8170204140755136</x:v>
      </x:c>
      <x:c r="I2941" s="9" t="str">
        <x:v>可用</x:v>
      </x:c>
      <x:c r="J2941" s="9" t="n">
        <x:v>-0.0398001275228043</x:v>
      </x:c>
      <x:c r="K2941" s="9" t="n">
        <x:v>0.0067709071031718</x:v>
      </x:c>
      <x:c r="L2941" s="9" t="n">
        <x:v>-0.00739373812379727</x:v>
      </x:c>
      <x:c r="M2941" s="9" t="n">
        <x:v>-0.0072173997854286</x:v>
      </x:c>
      <x:c r="N2941" s="9" t="n">
        <x:v>0.00017633833836866973</x:v>
      </x:c>
    </x:row>
    <x:row r="2942">
      <x:c r="A2942" s="1" t="str">
        <x:v>2023Q3</x:v>
      </x:c>
      <x:c r="B2942" s="1" t="str">
        <x:v>010797.OF</x:v>
      </x:c>
      <x:c r="C2942" s="1" t="str">
        <x:v>长城优选回报六个月持有混合A</x:v>
      </x:c>
      <x:c r="D2942" s="1" t="str">
        <x:v>长城基金</x:v>
      </x:c>
      <x:c r="E2942" s="9" t="n">
        <x:v>0.2479261128002432</x:v>
      </x:c>
      <x:c r="F2942" s="9" t="n">
        <x:v>0.4625369803385021</x:v>
      </x:c>
      <x:c r="G2942" s="9" t="n">
        <x:v>0.0210724171480693</x:v>
      </x:c>
      <x:c r="H2942" s="9" t="n">
        <x:v>0.7315355102868146</x:v>
      </x:c>
      <x:c r="I2942" s="9" t="str">
        <x:v>覆盖/杠杆异常</x:v>
      </x:c>
      <x:c r="J2942" s="9" t="n">
        <x:v>-0.0700389210520608</x:v>
      </x:c>
      <x:c r="K2942" s="9" t="n">
        <x:v>0.0140014361109186</x:v>
      </x:c>
      <x:c r="L2942" s="9" t="n">
        <x:v>-0.010888295462013805</x:v>
      </x:c>
      <x:c r="M2942" s="9" t="n">
        <x:v>-0.0014736221632773</x:v>
      </x:c>
      <x:c r="N2942" s="9"/>
    </x:row>
    <x:row r="2943">
      <x:c r="A2943" s="1" t="str">
        <x:v>2023Q4</x:v>
      </x:c>
      <x:c r="B2943" s="1" t="str">
        <x:v>010797.OF</x:v>
      </x:c>
      <x:c r="C2943" s="1" t="str">
        <x:v>长城优选回报六个月持有混合A</x:v>
      </x:c>
      <x:c r="D2943" s="1" t="str">
        <x:v>长城基金</x:v>
      </x:c>
      <x:c r="E2943" s="9" t="n">
        <x:v>0.1931524274525497</x:v>
      </x:c>
      <x:c r="F2943" s="9" t="n">
        <x:v>0.4074291336611022</x:v>
      </x:c>
      <x:c r="G2943" s="9" t="n">
        <x:v>0.0403560933569631</x:v>
      </x:c>
      <x:c r="H2943" s="9" t="n">
        <x:v>0.640937654470615</x:v>
      </x:c>
      <x:c r="I2943" s="9" t="str">
        <x:v>覆盖/杠杆异常</x:v>
      </x:c>
      <x:c r="J2943" s="9" t="n">
        <x:v>0.031001629210372</x:v>
      </x:c>
      <x:c r="K2943" s="9" t="n">
        <x:v>0.0198746052509315</x:v>
      </x:c>
      <x:c r="L2943" s="9" t="n">
        <x:v>0.014085533136210637</x:v>
      </x:c>
      <x:c r="M2943" s="9" t="n">
        <x:v>-0.0042306178669814</x:v>
      </x:c>
      <x:c r="N2943" s="9"/>
    </x:row>
    <x:row r="2944">
      <x:c r="A2944" s="1" t="str">
        <x:v>2024Q1</x:v>
      </x:c>
      <x:c r="B2944" s="1" t="str">
        <x:v>010797.OF</x:v>
      </x:c>
      <x:c r="C2944" s="1" t="str">
        <x:v>长城优选回报六个月持有混合A</x:v>
      </x:c>
      <x:c r="D2944" s="1" t="str">
        <x:v>长城基金</x:v>
      </x:c>
      <x:c r="E2944" s="9" t="n">
        <x:v>0.1589482554169402</x:v>
      </x:c>
      <x:c r="F2944" s="9" t="n">
        <x:v>0.4803385065659881</x:v>
      </x:c>
      <x:c r="G2944" s="9" t="n">
        <x:v>0.3772996364412344</x:v>
      </x:c>
      <x:c r="H2944" s="9" t="n">
        <x:v>1.0165863984241628</x:v>
      </x:c>
      <x:c r="I2944" s="9" t="str">
        <x:v>可用</x:v>
      </x:c>
      <x:c r="J2944" s="9" t="n">
        <x:v>-0.0214333367255786</x:v>
      </x:c>
      <x:c r="K2944" s="9" t="n">
        <x:v>0.0174055286828451</x:v>
      </x:c>
      <x:c r="L2944" s="9" t="n">
        <x:v>0.004953754173214734</x:v>
      </x:c>
      <x:c r="M2944" s="9" t="n">
        <x:v>0.0040509831044364</x:v>
      </x:c>
      <x:c r="N2944" s="9" t="n">
        <x:v>-0.0009027710687783339</x:v>
      </x:c>
    </x:row>
    <x:row r="2945">
      <x:c r="A2945" s="1" t="str">
        <x:v>2024Q2</x:v>
      </x:c>
      <x:c r="B2945" s="1" t="str">
        <x:v>010797.OF</x:v>
      </x:c>
      <x:c r="C2945" s="1" t="str">
        <x:v>长城优选回报六个月持有混合A</x:v>
      </x:c>
      <x:c r="D2945" s="1" t="str">
        <x:v>长城基金</x:v>
      </x:c>
      <x:c r="E2945" s="9" t="n">
        <x:v>0.1874382250308709</x:v>
      </x:c>
      <x:c r="F2945" s="9" t="n">
        <x:v>0.541665693179342</x:v>
      </x:c>
      <x:c r="G2945" s="9" t="n">
        <x:v>0.281264728699063</x:v>
      </x:c>
      <x:c r="H2945" s="9" t="n">
        <x:v>1.0103686469092759</x:v>
      </x:c>
      <x:c r="I2945" s="9" t="str">
        <x:v>可用</x:v>
      </x:c>
      <x:c r="J2945" s="9" t="n">
        <x:v>0.1606714697572842</x:v>
      </x:c>
      <x:c r="K2945" s="9" t="n">
        <x:v>0.0089599220136762</x:v>
      </x:c>
      <x:c r="L2945" s="9" t="n">
        <x:v>0.03496925747277737</x:v>
      </x:c>
      <x:c r="M2945" s="9" t="n">
        <x:v>-0.0140720330643573</x:v>
      </x:c>
      <x:c r="N2945" s="9" t="n">
        <x:v>-0.04904129053713467</x:v>
      </x:c>
    </x:row>
    <x:row r="2946">
      <x:c r="A2946" s="1" t="str">
        <x:v>2024Q3</x:v>
      </x:c>
      <x:c r="B2946" s="1" t="str">
        <x:v>010797.OF</x:v>
      </x:c>
      <x:c r="C2946" s="1" t="str">
        <x:v>长城优选回报六个月持有混合A</x:v>
      </x:c>
      <x:c r="D2946" s="1" t="str">
        <x:v>长城基金</x:v>
      </x:c>
      <x:c r="E2946" s="9" t="n">
        <x:v>0.1558612932981242</x:v>
      </x:c>
      <x:c r="F2946" s="9" t="n">
        <x:v>0.4670299165907849</x:v>
      </x:c>
      <x:c r="G2946" s="9" t="n">
        <x:v>0.0048050524494627</x:v>
      </x:c>
      <x:c r="H2946" s="9" t="n">
        <x:v>0.6276962623383718</x:v>
      </x:c>
      <x:c r="I2946" s="9" t="str">
        <x:v>覆盖/杠杆异常</x:v>
      </x:c>
      <x:c r="J2946" s="9" t="n">
        <x:v>-0.0206428811428998</x:v>
      </x:c>
      <x:c r="K2946" s="9" t="n">
        <x:v>0.0278751222406441</x:v>
      </x:c>
      <x:c r="L2946" s="9" t="n">
        <x:v>0.009801089862674124</x:v>
      </x:c>
      <x:c r="M2946" s="9" t="n">
        <x:v>-0.001497155404731</x:v>
      </x:c>
      <x:c r="N2946" s="9"/>
    </x:row>
    <x:row r="2947">
      <x:c r="A2947" s="1" t="str">
        <x:v>2024Q4</x:v>
      </x:c>
      <x:c r="B2947" s="1" t="str">
        <x:v>010797.OF</x:v>
      </x:c>
      <x:c r="C2947" s="1" t="str">
        <x:v>长城优选回报六个月持有混合A</x:v>
      </x:c>
      <x:c r="D2947" s="1" t="str">
        <x:v>长城基金</x:v>
      </x:c>
      <x:c r="E2947" s="9" t="n">
        <x:v>0.1491233129863567</x:v>
      </x:c>
      <x:c r="F2947" s="9" t="n">
        <x:v>0.51970009469429</x:v>
      </x:c>
      <x:c r="G2947" s="9" t="n">
        <x:v>0.0410046884284992</x:v>
      </x:c>
      <x:c r="H2947" s="9" t="n">
        <x:v>0.709828096109146</x:v>
      </x:c>
      <x:c r="I2947" s="9" t="str">
        <x:v>覆盖/杠杆异常</x:v>
      </x:c>
      <x:c r="J2947" s="9" t="n">
        <x:v>-0.0120968459253197</x:v>
      </x:c>
      <x:c r="K2947" s="9" t="n">
        <x:v>-0.0061358304583538</x:v>
      </x:c>
      <x:c r="L2947" s="9" t="n">
        <x:v>-0.004992713411303762</x:v>
      </x:c>
      <x:c r="M2947" s="9" t="n">
        <x:v>0.0012994802079169</x:v>
      </x:c>
      <x:c r="N2947" s="9"/>
    </x:row>
    <x:row r="2948">
      <x:c r="A2948" s="1" t="str">
        <x:v>2025Q1</x:v>
      </x:c>
      <x:c r="B2948" s="1" t="str">
        <x:v>010797.OF</x:v>
      </x:c>
      <x:c r="C2948" s="1" t="str">
        <x:v>长城优选回报六个月持有混合A</x:v>
      </x:c>
      <x:c r="D2948" s="1" t="str">
        <x:v>长城基金</x:v>
      </x:c>
      <x:c r="E2948" s="9" t="n">
        <x:v>0.1497620312261995</x:v>
      </x:c>
      <x:c r="F2948" s="9" t="n">
        <x:v>0.6323666572734197</x:v>
      </x:c>
      <x:c r="G2948" s="9" t="n">
        <x:v>0.0211647795669676</x:v>
      </x:c>
      <x:c r="H2948" s="9" t="n">
        <x:v>0.8032934680665867</x:v>
      </x:c>
      <x:c r="I2948" s="9" t="str">
        <x:v>可用</x:v>
      </x:c>
      <x:c r="J2948" s="9" t="n">
        <x:v>0.0125459507988814</x:v>
      </x:c>
      <x:c r="K2948" s="9" t="n">
        <x:v>0.0167355103051229</x:v>
      </x:c>
      <x:c r="L2948" s="9" t="n">
        <x:v>0.012461885784719875</x:v>
      </x:c>
      <x:c r="M2948" s="9" t="n">
        <x:v>0.0118798043326344</x:v>
      </x:c>
      <x:c r="N2948" s="9" t="n">
        <x:v>-0.0005820814520854749</x:v>
      </x:c>
    </x:row>
    <x:row r="2949">
      <x:c r="A2949" s="1" t="str">
        <x:v>2025Q2</x:v>
      </x:c>
      <x:c r="B2949" s="1" t="str">
        <x:v>010797.OF</x:v>
      </x:c>
      <x:c r="C2949" s="1" t="str">
        <x:v>长城优选回报六个月持有混合A</x:v>
      </x:c>
      <x:c r="D2949" s="1" t="str">
        <x:v>长城基金</x:v>
      </x:c>
      <x:c r="E2949" s="9" t="n">
        <x:v>0.1199129290641526</x:v>
      </x:c>
      <x:c r="F2949" s="9" t="n">
        <x:v>0.5690915134513682</x:v>
      </x:c>
      <x:c r="G2949" s="9" t="n">
        <x:v>0.0378815825477121</x:v>
      </x:c>
      <x:c r="H2949" s="9" t="n">
        <x:v>0.726886025063233</x:v>
      </x:c>
      <x:c r="I2949" s="9" t="str">
        <x:v>覆盖/杠杆异常</x:v>
      </x:c>
      <x:c r="J2949" s="9" t="n">
        <x:v>0.1790131298144346</x:v>
      </x:c>
      <x:c r="K2949" s="9" t="n">
        <x:v>-0.0093141564174268</x:v>
      </x:c>
      <x:c r="L2949" s="9" t="n">
        <x:v>0.016165381364874047</x:v>
      </x:c>
      <x:c r="M2949" s="9" t="n">
        <x:v>0.0445935280189422</x:v>
      </x:c>
      <x:c r="N2949" s="9"/>
    </x:row>
    <x:row r="2950">
      <x:c r="A2950" s="1" t="str">
        <x:v>2025Q3</x:v>
      </x:c>
      <x:c r="B2950" s="1" t="str">
        <x:v>010797.OF</x:v>
      </x:c>
      <x:c r="C2950" s="1" t="str">
        <x:v>长城优选回报六个月持有混合A</x:v>
      </x:c>
      <x:c r="D2950" s="1" t="str">
        <x:v>长城基金</x:v>
      </x:c>
      <x:c r="E2950" s="9" t="n">
        <x:v>0.239383534549081</x:v>
      </x:c>
      <x:c r="F2950" s="9" t="n">
        <x:v>0.2890893016099159</x:v>
      </x:c>
      <x:c r="G2950" s="9" t="n">
        <x:v>0.069660929334663</x:v>
      </x:c>
      <x:c r="H2950" s="9" t="n">
        <x:v>0.59813376549366</x:v>
      </x:c>
      <x:c r="I2950" s="9" t="str">
        <x:v>覆盖/杠杆异常</x:v>
      </x:c>
      <x:c r="J2950" s="9" t="n">
        <x:v>-0.002316465870377</x:v>
      </x:c>
      <x:c r="K2950" s="9" t="n">
        <x:v>0.0053859744891888</x:v>
      </x:c>
      <x:c r="L2950" s="9" t="n">
        <x:v>0.001002503815855254</x:v>
      </x:c>
      <x:c r="M2950" s="9" t="n">
        <x:v>0.011333585190782</x:v>
      </x:c>
      <x:c r="N2950" s="9"/>
    </x:row>
    <x:row r="2951">
      <x:c r="A2951" s="1" t="str">
        <x:v>2025Q4</x:v>
      </x:c>
      <x:c r="B2951" s="1" t="str">
        <x:v>010797.OF</x:v>
      </x:c>
      <x:c r="C2951" s="1" t="str">
        <x:v>长城优选回报六个月持有混合A</x:v>
      </x:c>
      <x:c r="D2951" s="1" t="str">
        <x:v>长城基金</x:v>
      </x:c>
      <x:c r="E2951" s="9" t="n">
        <x:v>0.2850854590370955</x:v>
      </x:c>
      <x:c r="F2951" s="9" t="n">
        <x:v>0.3215015515390687</x:v>
      </x:c>
      <x:c r="G2951" s="9" t="n">
        <x:v>0.4032986601420679</x:v>
      </x:c>
      <x:c r="H2951" s="9" t="n">
        <x:v>1.009885670718232</x:v>
      </x:c>
      <x:c r="I2951" s="9" t="str">
        <x:v>可用</x:v>
      </x:c>
      <x:c r="J2951" s="9" t="n">
        <x:v>-0.0388536352522925</x:v>
      </x:c>
      <x:c r="K2951" s="9" t="n">
        <x:v>0.0082560386605905</x:v>
      </x:c>
      <x:c r="L2951" s="9" t="n">
        <x:v>-0.0084222772022133</x:v>
      </x:c>
      <x:c r="M2951" s="9" t="n">
        <x:v>-0.0099925289503174</x:v>
      </x:c>
      <x:c r="N2951" s="9" t="n">
        <x:v>-0.0015702517481040994</x:v>
      </x:c>
    </x:row>
    <x:row r="2952">
      <x:c r="A2952" s="1" t="str">
        <x:v>2026Q1</x:v>
      </x:c>
      <x:c r="B2952" s="1" t="str">
        <x:v>010797.OF</x:v>
      </x:c>
      <x:c r="C2952" s="1" t="str">
        <x:v>长城优选回报六个月持有混合A</x:v>
      </x:c>
      <x:c r="D2952" s="1" t="str">
        <x:v>长城基金</x:v>
      </x:c>
      <x:c r="E2952" s="9" t="n">
        <x:v>0.3064673665309145</x:v>
      </x:c>
      <x:c r="F2952" s="9" t="n">
        <x:v>0.378351498519067</x:v>
      </x:c>
      <x:c r="G2952" s="9" t="n">
        <x:v>0.3104692289892632</x:v>
      </x:c>
      <x:c r="H2952" s="9" t="n">
        <x:v>0.9952880940392448</x:v>
      </x:c>
      <x:c r="I2952" s="9" t="str">
        <x:v>可用</x:v>
      </x:c>
      <x:c r="J2952" s="9" t="n">
        <x:v>0.1189604611184145</x:v>
      </x:c>
      <x:c r="K2952" s="9" t="n">
        <x:v>0.0119203404212993</x:v>
      </x:c>
      <x:c r="L2952" s="9" t="n">
        <x:v>0.04096757790151974</x:v>
      </x:c>
      <x:c r="M2952" s="9" t="n">
        <x:v>0.0306574851429111</x:v>
      </x:c>
      <x:c r="N2952" s="9" t="n">
        <x:v>-0.010310092758608638</x:v>
      </x:c>
    </x:row>
    <x:row r="2953">
      <x:c r="A2953" s="1" t="str">
        <x:v>2023Q1</x:v>
      </x:c>
      <x:c r="B2953" s="1" t="str">
        <x:v>010807.OF</x:v>
      </x:c>
      <x:c r="C2953" s="1" t="str">
        <x:v>融通稳信增益6个月持有期混合A</x:v>
      </x:c>
      <x:c r="D2953" s="1" t="str">
        <x:v>融通基金</x:v>
      </x:c>
      <x:c r="E2953" s="9" t="n">
        <x:v>0.1157948299841106</x:v>
      </x:c>
      <x:c r="F2953" s="9" t="n">
        <x:v>0.8629276558556875</x:v>
      </x:c>
      <x:c r="G2953" s="9" t="n">
        <x:v>0.015272103093747</x:v>
      </x:c>
      <x:c r="H2953" s="9" t="n">
        <x:v>0.9939945889335452</x:v>
      </x:c>
      <x:c r="I2953" s="9" t="str">
        <x:v>可用</x:v>
      </x:c>
      <x:c r="J2953" s="9" t="n">
        <x:v>-0.0514647253840476</x:v>
      </x:c>
      <x:c r="K2953" s="9" t="n">
        <x:v>0.0167474576920587</x:v>
      </x:c>
      <x:c r="L2953" s="9" t="n">
        <x:v>0.008492495281725783</x:v>
      </x:c>
      <x:c r="M2953" s="9" t="n">
        <x:v>0.0029183858307335</x:v>
      </x:c>
      <x:c r="N2953" s="9" t="n">
        <x:v>-0.005574109450992282</x:v>
      </x:c>
    </x:row>
    <x:row r="2954">
      <x:c r="A2954" s="1" t="str">
        <x:v>2023Q2</x:v>
      </x:c>
      <x:c r="B2954" s="1" t="str">
        <x:v>010807.OF</x:v>
      </x:c>
      <x:c r="C2954" s="1" t="str">
        <x:v>融通稳信增益6个月持有期混合A</x:v>
      </x:c>
      <x:c r="D2954" s="1" t="str">
        <x:v>融通基金</x:v>
      </x:c>
      <x:c r="E2954" s="9" t="n">
        <x:v>0.1654572290614478</x:v>
      </x:c>
      <x:c r="F2954" s="9" t="n">
        <x:v>0.9222383152356904</x:v>
      </x:c>
      <x:c r="G2954" s="9" t="n">
        <x:v>0.0195086275252525</x:v>
      </x:c>
      <x:c r="H2954" s="9" t="n">
        <x:v>1.1072041718223908</x:v>
      </x:c>
      <x:c r="I2954" s="9" t="str">
        <x:v>可用</x:v>
      </x:c>
      <x:c r="J2954" s="9" t="n">
        <x:v>-0.0398001275228043</x:v>
      </x:c>
      <x:c r="K2954" s="9" t="n">
        <x:v>0.0067709071031718</x:v>
      </x:c>
      <x:c r="L2954" s="9" t="n">
        <x:v>-0.00034082885676893406</x:v>
      </x:c>
      <x:c r="M2954" s="9" t="n">
        <x:v>-0.0103351394742123</x:v>
      </x:c>
      <x:c r="N2954" s="9" t="n">
        <x:v>-0.009994310617443367</x:v>
      </x:c>
    </x:row>
    <x:row r="2955">
      <x:c r="A2955" s="1" t="str">
        <x:v>2023Q3</x:v>
      </x:c>
      <x:c r="B2955" s="1" t="str">
        <x:v>010807.OF</x:v>
      </x:c>
      <x:c r="C2955" s="1" t="str">
        <x:v>融通稳信增益6个月持有期混合A</x:v>
      </x:c>
      <x:c r="D2955" s="1" t="str">
        <x:v>融通基金</x:v>
      </x:c>
      <x:c r="E2955" s="9" t="n">
        <x:v>0.1658263350962079</x:v>
      </x:c>
      <x:c r="F2955" s="9" t="n">
        <x:v>0.9181176659165072</x:v>
      </x:c>
      <x:c r="G2955" s="9" t="n">
        <x:v>0.0068972108698098</x:v>
      </x:c>
      <x:c r="H2955" s="9" t="n">
        <x:v>1.0908412118825248</x:v>
      </x:c>
      <x:c r="I2955" s="9" t="str">
        <x:v>可用</x:v>
      </x:c>
      <x:c r="J2955" s="9" t="n">
        <x:v>-0.0700389210520608</x:v>
      </x:c>
      <x:c r="K2955" s="9" t="n">
        <x:v>0.0140014361109186</x:v>
      </x:c>
      <x:c r="L2955" s="9" t="n">
        <x:v>0.0012406682494797983</x:v>
      </x:c>
      <x:c r="M2955" s="9" t="n">
        <x:v>-0.0113555713271823</x:v>
      </x:c>
      <x:c r="N2955" s="9" t="n">
        <x:v>-0.012596239576662099</x:v>
      </x:c>
    </x:row>
    <x:row r="2956">
      <x:c r="A2956" s="1" t="str">
        <x:v>2023Q4</x:v>
      </x:c>
      <x:c r="B2956" s="1" t="str">
        <x:v>010807.OF</x:v>
      </x:c>
      <x:c r="C2956" s="1" t="str">
        <x:v>融通稳信增益6个月持有期混合A</x:v>
      </x:c>
      <x:c r="D2956" s="1" t="str">
        <x:v>融通基金</x:v>
      </x:c>
      <x:c r="E2956" s="9" t="n">
        <x:v>0.0760492392621516</x:v>
      </x:c>
      <x:c r="F2956" s="9" t="n">
        <x:v>0.9880145947219604</x:v>
      </x:c>
      <x:c r="G2956" s="9" t="n">
        <x:v>0.0071046387505049</x:v>
      </x:c>
      <x:c r="H2956" s="9" t="n">
        <x:v>1.071168472734617</x:v>
      </x:c>
      <x:c r="I2956" s="9" t="str">
        <x:v>可用</x:v>
      </x:c>
      <x:c r="J2956" s="9" t="n">
        <x:v>0.031001629210372</x:v>
      </x:c>
      <x:c r="K2956" s="9" t="n">
        <x:v>0.0198746052509315</x:v>
      </x:c>
      <x:c r="L2956" s="9" t="n">
        <x:v>0.02199405036959412</x:v>
      </x:c>
      <x:c r="M2956" s="9" t="n">
        <x:v>0.0067685365603529</x:v>
      </x:c>
      <x:c r="N2956" s="9" t="n">
        <x:v>-0.01522551380924122</x:v>
      </x:c>
    </x:row>
    <x:row r="2957">
      <x:c r="A2957" s="1" t="str">
        <x:v>2024Q1</x:v>
      </x:c>
      <x:c r="B2957" s="1" t="str">
        <x:v>010807.OF</x:v>
      </x:c>
      <x:c r="C2957" s="1" t="str">
        <x:v>融通稳信增益6个月持有期混合A</x:v>
      </x:c>
      <x:c r="D2957" s="1" t="str">
        <x:v>融通基金</x:v>
      </x:c>
      <x:c r="E2957" s="9" t="n">
        <x:v>0.0470655368772613</x:v>
      </x:c>
      <x:c r="F2957" s="9" t="n">
        <x:v>0.9663392605065406</x:v>
      </x:c>
      <x:c r="G2957" s="9" t="n">
        <x:v>0.0069217669078764</x:v>
      </x:c>
      <x:c r="H2957" s="9" t="n">
        <x:v>1.0203265642916783</x:v>
      </x:c>
      <x:c r="I2957" s="9" t="str">
        <x:v>可用</x:v>
      </x:c>
      <x:c r="J2957" s="9" t="n">
        <x:v>-0.0214333367255786</x:v>
      </x:c>
      <x:c r="K2957" s="9" t="n">
        <x:v>0.0174055286828451</x:v>
      </x:c>
      <x:c r="L2957" s="9" t="n">
        <x:v>0.015810874216045438</x:v>
      </x:c>
      <x:c r="M2957" s="9" t="n">
        <x:v>0.0058062544565549</x:v>
      </x:c>
      <x:c r="N2957" s="9" t="n">
        <x:v>-0.010004619759490537</x:v>
      </x:c>
    </x:row>
    <x:row r="2958">
      <x:c r="A2958" s="1" t="str">
        <x:v>2024Q2</x:v>
      </x:c>
      <x:c r="B2958" s="1" t="str">
        <x:v>010807.OF</x:v>
      </x:c>
      <x:c r="C2958" s="1" t="str">
        <x:v>融通稳信增益6个月持有期混合A</x:v>
      </x:c>
      <x:c r="D2958" s="1" t="str">
        <x:v>融通基金</x:v>
      </x:c>
      <x:c r="E2958" s="9" t="n">
        <x:v>0.1166933204259438</x:v>
      </x:c>
      <x:c r="F2958" s="9" t="n">
        <x:v>0.7991718166505325</x:v>
      </x:c>
      <x:c r="G2958" s="9" t="n">
        <x:v>0.0449632718296224</x:v>
      </x:c>
      <x:c r="H2958" s="9" t="n">
        <x:v>0.9608284089060988</x:v>
      </x:c>
      <x:c r="I2958" s="9" t="str">
        <x:v>可用</x:v>
      </x:c>
      <x:c r="J2958" s="9" t="n">
        <x:v>0.1606714697572842</x:v>
      </x:c>
      <x:c r="K2958" s="9" t="n">
        <x:v>0.0089599220136762</x:v>
      </x:c>
      <x:c r="L2958" s="9" t="n">
        <x:v>0.025909804456410807</x:v>
      </x:c>
      <x:c r="M2958" s="9" t="n">
        <x:v>0.0054689082438728</x:v>
      </x:c>
      <x:c r="N2958" s="9" t="n">
        <x:v>-0.020440896212538008</x:v>
      </x:c>
    </x:row>
    <x:row r="2959">
      <x:c r="A2959" s="1" t="str">
        <x:v>2024Q3</x:v>
      </x:c>
      <x:c r="B2959" s="1" t="str">
        <x:v>010807.OF</x:v>
      </x:c>
      <x:c r="C2959" s="1" t="str">
        <x:v>融通稳信增益6个月持有期混合A</x:v>
      </x:c>
      <x:c r="D2959" s="1" t="str">
        <x:v>融通基金</x:v>
      </x:c>
      <x:c r="E2959" s="9" t="n">
        <x:v>0.2355999138228941</x:v>
      </x:c>
      <x:c r="F2959" s="9" t="n">
        <x:v>0.7158936747300216</x:v>
      </x:c>
      <x:c r="G2959" s="9" t="n">
        <x:v>0.0077785617710583</x:v>
      </x:c>
      <x:c r="H2959" s="9" t="n">
        <x:v>0.9592721503239741</x:v>
      </x:c>
      <x:c r="I2959" s="9" t="str">
        <x:v>可用</x:v>
      </x:c>
      <x:c r="J2959" s="9" t="n">
        <x:v>-0.0206428811428998</x:v>
      </x:c>
      <x:c r="K2959" s="9" t="n">
        <x:v>0.0278751222406441</x:v>
      </x:c>
      <x:c r="L2959" s="9" t="n">
        <x:v>0.01509216267607982</x:v>
      </x:c>
      <x:c r="M2959" s="9" t="n">
        <x:v>0.0051369863013699</x:v>
      </x:c>
      <x:c r="N2959" s="9" t="n">
        <x:v>-0.009955176374709919</x:v>
      </x:c>
    </x:row>
    <x:row r="2960">
      <x:c r="A2960" s="1" t="str">
        <x:v>2024Q4</x:v>
      </x:c>
      <x:c r="B2960" s="1" t="str">
        <x:v>010807.OF</x:v>
      </x:c>
      <x:c r="C2960" s="1" t="str">
        <x:v>融通稳信增益6个月持有期混合A</x:v>
      </x:c>
      <x:c r="D2960" s="1" t="str">
        <x:v>融通基金</x:v>
      </x:c>
      <x:c r="E2960" s="9" t="n">
        <x:v>0.277081276619592</x:v>
      </x:c>
      <x:c r="F2960" s="9" t="n">
        <x:v>0.7011507345886572</x:v>
      </x:c>
      <x:c r="G2960" s="9" t="n">
        <x:v>0.0239719500112082</x:v>
      </x:c>
      <x:c r="H2960" s="9" t="n">
        <x:v>1.0022039612194573</x:v>
      </x:c>
      <x:c r="I2960" s="9" t="str">
        <x:v>可用</x:v>
      </x:c>
      <x:c r="J2960" s="9" t="n">
        <x:v>-0.0120968459253197</x:v>
      </x:c>
      <x:c r="K2960" s="9" t="n">
        <x:v>-0.0061358304583538</x:v>
      </x:c>
      <x:c r="L2960" s="9" t="n">
        <x:v>-0.007653951545244316</x:v>
      </x:c>
      <x:c r="M2960" s="9" t="n">
        <x:v>-0.0391822827938671</x:v>
      </x:c>
      <x:c r="N2960" s="9" t="n">
        <x:v>-0.03152833124862279</x:v>
      </x:c>
    </x:row>
    <x:row r="2961">
      <x:c r="A2961" s="1" t="str">
        <x:v>2025Q1</x:v>
      </x:c>
      <x:c r="B2961" s="1" t="str">
        <x:v>010807.OF</x:v>
      </x:c>
      <x:c r="C2961" s="1" t="str">
        <x:v>融通稳信增益6个月持有期混合A</x:v>
      </x:c>
      <x:c r="D2961" s="1" t="str">
        <x:v>融通基金</x:v>
      </x:c>
      <x:c r="E2961" s="9" t="n">
        <x:v>0.2753680329323604</x:v>
      </x:c>
      <x:c r="F2961" s="9" t="n">
        <x:v>0.7047501774797871</x:v>
      </x:c>
      <x:c r="G2961" s="9" t="n">
        <x:v>0.0146949282192861</x:v>
      </x:c>
      <x:c r="H2961" s="9" t="n">
        <x:v>0.9948131386314336</x:v>
      </x:c>
      <x:c r="I2961" s="9" t="str">
        <x:v>可用</x:v>
      </x:c>
      <x:c r="J2961" s="9" t="n">
        <x:v>0.0125459507988814</x:v>
      </x:c>
      <x:c r="K2961" s="9" t="n">
        <x:v>0.0167355103051229</x:v>
      </x:c>
      <x:c r="L2961" s="9" t="n">
        <x:v>0.015249107650504317</x:v>
      </x:c>
      <x:c r="M2961" s="9" t="n">
        <x:v>0.0624739257405089</x:v>
      </x:c>
      <x:c r="N2961" s="9" t="n">
        <x:v>0.04722481809000458</x:v>
      </x:c>
    </x:row>
    <x:row r="2962">
      <x:c r="A2962" s="1" t="str">
        <x:v>2025Q2</x:v>
      </x:c>
      <x:c r="B2962" s="1" t="str">
        <x:v>010807.OF</x:v>
      </x:c>
      <x:c r="C2962" s="1" t="str">
        <x:v>融通稳信增益6个月持有期混合A</x:v>
      </x:c>
      <x:c r="D2962" s="1" t="str">
        <x:v>融通基金</x:v>
      </x:c>
      <x:c r="E2962" s="9" t="n">
        <x:v>0.292811694028436</x:v>
      </x:c>
      <x:c r="F2962" s="9" t="n">
        <x:v>0.6551128291943128</x:v>
      </x:c>
      <x:c r="G2962" s="9" t="n">
        <x:v>0.013001157535545</x:v>
      </x:c>
      <x:c r="H2962" s="9" t="n">
        <x:v>0.9609256807582938</x:v>
      </x:c>
      <x:c r="I2962" s="9" t="str">
        <x:v>可用</x:v>
      </x:c>
      <x:c r="J2962" s="9" t="n">
        <x:v>0.1790131298144346</x:v>
      </x:c>
      <x:c r="K2962" s="9" t="n">
        <x:v>-0.0093141564174268</x:v>
      </x:c>
      <x:c r="L2962" s="9" t="n">
        <x:v>0.04631531443211808</x:v>
      </x:c>
      <x:c r="M2962" s="9" t="n">
        <x:v>0.275547266123491</x:v>
      </x:c>
      <x:c r="N2962" s="9" t="n">
        <x:v>0.22923195169137292</x:v>
      </x:c>
    </x:row>
    <x:row r="2963">
      <x:c r="A2963" s="1" t="str">
        <x:v>2025Q3</x:v>
      </x:c>
      <x:c r="B2963" s="1" t="str">
        <x:v>010807.OF</x:v>
      </x:c>
      <x:c r="C2963" s="1" t="str">
        <x:v>融通稳信增益6个月持有期混合A</x:v>
      </x:c>
      <x:c r="D2963" s="1" t="str">
        <x:v>融通基金</x:v>
      </x:c>
      <x:c r="E2963" s="9" t="n">
        <x:v>0.2890938737323769</x:v>
      </x:c>
      <x:c r="F2963" s="9" t="n">
        <x:v>0.5512754600544151</x:v>
      </x:c>
      <x:c r="G2963" s="9" t="n">
        <x:v>0.0642163428147415</x:v>
      </x:c>
      <x:c r="H2963" s="9" t="n">
        <x:v>0.9045856766015334</x:v>
      </x:c>
      <x:c r="I2963" s="9" t="str">
        <x:v>可用</x:v>
      </x:c>
      <x:c r="J2963" s="9" t="n">
        <x:v>-0.002316465870377</x:v>
      </x:c>
      <x:c r="K2963" s="9" t="n">
        <x:v>0.0053859744891888</x:v>
      </x:c>
      <x:c r="L2963" s="9" t="n">
        <x:v>0.00229947947253277</x:v>
      </x:c>
      <x:c r="M2963" s="9" t="n">
        <x:v>0.0735724180390948</x:v>
      </x:c>
      <x:c r="N2963" s="9" t="n">
        <x:v>0.07127293856656203</x:v>
      </x:c>
    </x:row>
    <x:row r="2964">
      <x:c r="A2964" s="1" t="str">
        <x:v>2025Q4</x:v>
      </x:c>
      <x:c r="B2964" s="1" t="str">
        <x:v>010807.OF</x:v>
      </x:c>
      <x:c r="C2964" s="1" t="str">
        <x:v>融通稳信增益6个月持有期混合A</x:v>
      </x:c>
      <x:c r="D2964" s="1" t="str">
        <x:v>融通基金</x:v>
      </x:c>
      <x:c r="E2964" s="9" t="n">
        <x:v>0.2849869378402903</x:v>
      </x:c>
      <x:c r="F2964" s="9" t="n">
        <x:v>0.6317896705081668</x:v>
      </x:c>
      <x:c r="G2964" s="9" t="n">
        <x:v>0.0587551534482758</x:v>
      </x:c>
      <x:c r="H2964" s="9" t="n">
        <x:v>0.9755317617967328</x:v>
      </x:c>
      <x:c r="I2964" s="9" t="str">
        <x:v>可用</x:v>
      </x:c>
      <x:c r="J2964" s="9" t="n">
        <x:v>-0.0388536352522925</x:v>
      </x:c>
      <x:c r="K2964" s="9" t="n">
        <x:v>0.0082560386605905</x:v>
      </x:c>
      <x:c r="L2964" s="9" t="n">
        <x:v>-0.005856698589437235</x:v>
      </x:c>
      <x:c r="M2964" s="9" t="n">
        <x:v>0.0749820788530466</x:v>
      </x:c>
      <x:c r="N2964" s="9" t="n">
        <x:v>0.08083877744248383</x:v>
      </x:c>
    </x:row>
    <x:row r="2965">
      <x:c r="A2965" s="1" t="str">
        <x:v>2026Q1</x:v>
      </x:c>
      <x:c r="B2965" s="1" t="str">
        <x:v>010807.OF</x:v>
      </x:c>
      <x:c r="C2965" s="1" t="str">
        <x:v>融通稳信增益6个月持有期混合A</x:v>
      </x:c>
      <x:c r="D2965" s="1" t="str">
        <x:v>融通基金</x:v>
      </x:c>
      <x:c r="E2965" s="9" t="n">
        <x:v>0.2887925709439032</x:v>
      </x:c>
      <x:c r="F2965" s="9" t="n">
        <x:v>0.5987980712462211</x:v>
      </x:c>
      <x:c r="G2965" s="9" t="n">
        <x:v>0.0484220211622438</x:v>
      </x:c>
      <x:c r="H2965" s="9" t="n">
        <x:v>0.9360126633523681</x:v>
      </x:c>
      <x:c r="I2965" s="9" t="str">
        <x:v>可用</x:v>
      </x:c>
      <x:c r="J2965" s="9" t="n">
        <x:v>0.1189604611184145</x:v>
      </x:c>
      <x:c r="K2965" s="9" t="n">
        <x:v>0.0119203404212993</x:v>
      </x:c>
      <x:c r="L2965" s="9" t="n">
        <x:v>0.041492774259931545</x:v>
      </x:c>
      <x:c r="M2965" s="9" t="n">
        <x:v>0.2051213656975192</x:v>
      </x:c>
      <x:c r="N2965" s="9" t="n">
        <x:v>0.16362859143758768</x:v>
      </x:c>
    </x:row>
    <x:row r="2966">
      <x:c r="A2966" s="1" t="str">
        <x:v>2023Q1</x:v>
      </x:c>
      <x:c r="B2966" s="1" t="str">
        <x:v>010839.OF</x:v>
      </x:c>
      <x:c r="C2966" s="1" t="str">
        <x:v>易方达瑞安混合A</x:v>
      </x:c>
      <x:c r="D2966" s="1" t="str">
        <x:v>易方达基金</x:v>
      </x:c>
      <x:c r="E2966" s="9" t="n">
        <x:v>0.2064052761125027</x:v>
      </x:c>
      <x:c r="F2966" s="9" t="n">
        <x:v>1.0814735091706875</x:v>
      </x:c>
      <x:c r="G2966" s="9" t="n">
        <x:v>0.0351006902644453</x:v>
      </x:c>
      <x:c r="H2966" s="9" t="n">
        <x:v>1.3229794755476354</x:v>
      </x:c>
      <x:c r="I2966" s="9" t="str">
        <x:v>覆盖/杠杆异常</x:v>
      </x:c>
      <x:c r="J2966" s="9" t="n">
        <x:v>-0.0514647253840476</x:v>
      </x:c>
      <x:c r="K2966" s="9" t="n">
        <x:v>0.0167474576920587</x:v>
      </x:c>
      <x:c r="L2966" s="9" t="n">
        <x:v>0.007489340986969873</x:v>
      </x:c>
      <x:c r="M2966" s="9" t="n">
        <x:v>0.000897263346792</x:v>
      </x:c>
      <x:c r="N2966" s="9"/>
    </x:row>
    <x:row r="2967">
      <x:c r="A2967" s="1" t="str">
        <x:v>2023Q2</x:v>
      </x:c>
      <x:c r="B2967" s="1" t="str">
        <x:v>010839.OF</x:v>
      </x:c>
      <x:c r="C2967" s="1" t="str">
        <x:v>易方达瑞安混合A</x:v>
      </x:c>
      <x:c r="D2967" s="1" t="str">
        <x:v>易方达基金</x:v>
      </x:c>
      <x:c r="E2967" s="9" t="n">
        <x:v>0.1979723116159329</x:v>
      </x:c>
      <x:c r="F2967" s="9" t="n">
        <x:v>1.0860736923871224</x:v>
      </x:c>
      <x:c r="G2967" s="9" t="n">
        <x:v>0.0187635169175059</x:v>
      </x:c>
      <x:c r="H2967" s="9" t="n">
        <x:v>1.3028095209205612</x:v>
      </x:c>
      <x:c r="I2967" s="9" t="str">
        <x:v>覆盖/杠杆异常</x:v>
      </x:c>
      <x:c r="J2967" s="9" t="n">
        <x:v>-0.0398001275228043</x:v>
      </x:c>
      <x:c r="K2967" s="9" t="n">
        <x:v>0.0067709071031718</x:v>
      </x:c>
      <x:c r="L2967" s="9" t="n">
        <x:v>-0.0005256191699464889</x:v>
      </x:c>
      <x:c r="M2967" s="9" t="n">
        <x:v>0.0074406095921111</x:v>
      </x:c>
      <x:c r="N2967" s="9"/>
    </x:row>
    <x:row r="2968">
      <x:c r="A2968" s="1" t="str">
        <x:v>2023Q3</x:v>
      </x:c>
      <x:c r="B2968" s="1" t="str">
        <x:v>010839.OF</x:v>
      </x:c>
      <x:c r="C2968" s="1" t="str">
        <x:v>易方达瑞安混合A</x:v>
      </x:c>
      <x:c r="D2968" s="1" t="str">
        <x:v>易方达基金</x:v>
      </x:c>
      <x:c r="E2968" s="9" t="n">
        <x:v>0.3045643235176892</x:v>
      </x:c>
      <x:c r="F2968" s="9" t="n">
        <x:v>1.019588586019741</x:v>
      </x:c>
      <x:c r="G2968" s="9" t="n">
        <x:v>0.0190043108456615</x:v>
      </x:c>
      <x:c r="H2968" s="9" t="n">
        <x:v>1.3431572203830915</x:v>
      </x:c>
      <x:c r="I2968" s="9" t="str">
        <x:v>覆盖/杠杆异常</x:v>
      </x:c>
      <x:c r="J2968" s="9" t="n">
        <x:v>-0.0700389210520608</x:v>
      </x:c>
      <x:c r="K2968" s="9" t="n">
        <x:v>0.0140014361109186</x:v>
      </x:c>
      <x:c r="L2968" s="9" t="n">
        <x:v>-0.007055652163552502</x:v>
      </x:c>
      <x:c r="M2968" s="9" t="n">
        <x:v>-0.0269620928990923</x:v>
      </x:c>
      <x:c r="N2968" s="9"/>
    </x:row>
    <x:row r="2969">
      <x:c r="A2969" s="1" t="str">
        <x:v>2023Q4</x:v>
      </x:c>
      <x:c r="B2969" s="1" t="str">
        <x:v>010839.OF</x:v>
      </x:c>
      <x:c r="C2969" s="1" t="str">
        <x:v>易方达瑞安混合A</x:v>
      </x:c>
      <x:c r="D2969" s="1" t="str">
        <x:v>易方达基金</x:v>
      </x:c>
      <x:c r="E2969" s="9" t="n">
        <x:v>0.5047091830339503</x:v>
      </x:c>
      <x:c r="F2969" s="9" t="n">
        <x:v>0.7567900130087232</x:v>
      </x:c>
      <x:c r="G2969" s="9" t="n">
        <x:v>0.0228341500410321</x:v>
      </x:c>
      <x:c r="H2969" s="9" t="n">
        <x:v>1.2843333460837054</x:v>
      </x:c>
      <x:c r="I2969" s="9" t="str">
        <x:v>覆盖/杠杆异常</x:v>
      </x:c>
      <x:c r="J2969" s="9" t="n">
        <x:v>0.031001629210372</x:v>
      </x:c>
      <x:c r="K2969" s="9" t="n">
        <x:v>0.0198746052509315</x:v>
      </x:c>
      <x:c r="L2969" s="9" t="n">
        <x:v>0.03068770971788399</x:v>
      </x:c>
      <x:c r="M2969" s="9" t="n">
        <x:v>-0.0491083676268859</x:v>
      </x:c>
      <x:c r="N2969" s="9"/>
    </x:row>
    <x:row r="2970">
      <x:c r="A2970" s="1" t="str">
        <x:v>2024Q1</x:v>
      </x:c>
      <x:c r="B2970" s="1" t="str">
        <x:v>010839.OF</x:v>
      </x:c>
      <x:c r="C2970" s="1" t="str">
        <x:v>易方达瑞安混合A</x:v>
      </x:c>
      <x:c r="D2970" s="1" t="str">
        <x:v>易方达基金</x:v>
      </x:c>
      <x:c r="E2970" s="9" t="n">
        <x:v>0.4312825018638502</x:v>
      </x:c>
      <x:c r="F2970" s="9" t="n">
        <x:v>0.8589988409292625</x:v>
      </x:c>
      <x:c r="G2970" s="9" t="n">
        <x:v>0.0046862691044643</x:v>
      </x:c>
      <x:c r="H2970" s="9" t="n">
        <x:v>1.294967611897577</x:v>
      </x:c>
      <x:c r="I2970" s="9" t="str">
        <x:v>覆盖/杠杆异常</x:v>
      </x:c>
      <x:c r="J2970" s="9" t="n">
        <x:v>-0.0214333367255786</x:v>
      </x:c>
      <x:c r="K2970" s="9" t="n">
        <x:v>0.0174055286828451</x:v>
      </x:c>
      <x:c r="L2970" s="9" t="n">
        <x:v>0.005707505878027092</x:v>
      </x:c>
      <x:c r="M2970" s="9" t="n">
        <x:v>-0.0336603192921717</x:v>
      </x:c>
      <x:c r="N2970" s="9"/>
    </x:row>
    <x:row r="2971">
      <x:c r="A2971" s="1" t="str">
        <x:v>2024Q2</x:v>
      </x:c>
      <x:c r="B2971" s="1" t="str">
        <x:v>010839.OF</x:v>
      </x:c>
      <x:c r="C2971" s="1" t="str">
        <x:v>易方达瑞安混合A</x:v>
      </x:c>
      <x:c r="D2971" s="1" t="str">
        <x:v>易方达基金</x:v>
      </x:c>
      <x:c r="E2971" s="9" t="n">
        <x:v>0.4554602717221432</x:v>
      </x:c>
      <x:c r="F2971" s="9" t="n">
        <x:v>0.8623906777075413</x:v>
      </x:c>
      <x:c r="G2971" s="9" t="n">
        <x:v>0.011994607193674</x:v>
      </x:c>
      <x:c r="H2971" s="9" t="n">
        <x:v>1.3298455566233587</x:v>
      </x:c>
      <x:c r="I2971" s="9" t="str">
        <x:v>覆盖/杠杆异常</x:v>
      </x:c>
      <x:c r="J2971" s="9" t="n">
        <x:v>0.1606714697572842</x:v>
      </x:c>
      <x:c r="K2971" s="9" t="n">
        <x:v>0.0089599220136762</x:v>
      </x:c>
      <x:c r="L2971" s="9" t="n">
        <x:v>0.0809064244912297</x:v>
      </x:c>
      <x:c r="M2971" s="9" t="n">
        <x:v>0.0640923566878981</x:v>
      </x:c>
      <x:c r="N2971" s="9"/>
    </x:row>
    <x:row r="2972">
      <x:c r="A2972" s="1" t="str">
        <x:v>2024Q3</x:v>
      </x:c>
      <x:c r="B2972" s="1" t="str">
        <x:v>010839.OF</x:v>
      </x:c>
      <x:c r="C2972" s="1" t="str">
        <x:v>易方达瑞安混合A</x:v>
      </x:c>
      <x:c r="D2972" s="1" t="str">
        <x:v>易方达基金</x:v>
      </x:c>
      <x:c r="E2972" s="9" t="n">
        <x:v>0.5210990729459369</x:v>
      </x:c>
      <x:c r="F2972" s="9" t="n">
        <x:v>0.7485628455284553</x:v>
      </x:c>
      <x:c r="G2972" s="9" t="n">
        <x:v>0.0119679393803154</x:v>
      </x:c>
      <x:c r="H2972" s="9" t="n">
        <x:v>1.2816298578547076</x:v>
      </x:c>
      <x:c r="I2972" s="9" t="str">
        <x:v>覆盖/杠杆异常</x:v>
      </x:c>
      <x:c r="J2972" s="9" t="n">
        <x:v>-0.0206428811428998</x:v>
      </x:c>
      <x:c r="K2972" s="9" t="n">
        <x:v>0.0278751222406441</x:v>
      </x:c>
      <x:c r="L2972" s="9" t="n">
        <x:v>0.01010929459741183</x:v>
      </x:c>
      <x:c r="M2972" s="9" t="n">
        <x:v>-0.0035540591096147</x:v>
      </x:c>
      <x:c r="N2972" s="9"/>
    </x:row>
    <x:row r="2973">
      <x:c r="A2973" s="1" t="str">
        <x:v>2024Q4</x:v>
      </x:c>
      <x:c r="B2973" s="1" t="str">
        <x:v>010839.OF</x:v>
      </x:c>
      <x:c r="C2973" s="1" t="str">
        <x:v>易方达瑞安混合A</x:v>
      </x:c>
      <x:c r="D2973" s="1" t="str">
        <x:v>易方达基金</x:v>
      </x:c>
      <x:c r="E2973" s="9" t="n">
        <x:v>0.2590367398219111</x:v>
      </x:c>
      <x:c r="F2973" s="9" t="n">
        <x:v>1.0312079812607984</x:v>
      </x:c>
      <x:c r="G2973" s="9" t="n">
        <x:v>0.0205475441456607</x:v>
      </x:c>
      <x:c r="H2973" s="9" t="n">
        <x:v>1.3107922652283701</x:v>
      </x:c>
      <x:c r="I2973" s="9" t="str">
        <x:v>覆盖/杠杆异常</x:v>
      </x:c>
      <x:c r="J2973" s="9" t="n">
        <x:v>-0.0120968459253197</x:v>
      </x:c>
      <x:c r="K2973" s="9" t="n">
        <x:v>-0.0061358304583538</x:v>
      </x:c>
      <x:c r="L2973" s="9" t="n">
        <x:v>-0.009460844870940326</x:v>
      </x:c>
      <x:c r="M2973" s="9" t="n">
        <x:v>-0.0059132720105125</x:v>
      </x:c>
      <x:c r="N2973" s="9"/>
    </x:row>
    <x:row r="2974">
      <x:c r="A2974" s="1" t="str">
        <x:v>2025Q1</x:v>
      </x:c>
      <x:c r="B2974" s="1" t="str">
        <x:v>010839.OF</x:v>
      </x:c>
      <x:c r="C2974" s="1" t="str">
        <x:v>易方达瑞安混合A</x:v>
      </x:c>
      <x:c r="D2974" s="1" t="str">
        <x:v>易方达基金</x:v>
      </x:c>
      <x:c r="E2974" s="9" t="n">
        <x:v>0.2323122739132438</x:v>
      </x:c>
      <x:c r="F2974" s="9" t="n">
        <x:v>1.0977154031715295</x:v>
      </x:c>
      <x:c r="G2974" s="9" t="n">
        <x:v>0.0092965178168072</x:v>
      </x:c>
      <x:c r="H2974" s="9" t="n">
        <x:v>1.3393241949015804</x:v>
      </x:c>
      <x:c r="I2974" s="9" t="str">
        <x:v>覆盖/杠杆异常</x:v>
      </x:c>
      <x:c r="J2974" s="9" t="n">
        <x:v>0.0125459507988814</x:v>
      </x:c>
      <x:c r="K2974" s="9" t="n">
        <x:v>0.0167355103051229</x:v>
      </x:c>
      <x:c r="L2974" s="9" t="n">
        <x:v>0.02128540580036109</x:v>
      </x:c>
      <x:c r="M2974" s="9" t="n">
        <x:v>0.0100084977811349</x:v>
      </x:c>
      <x:c r="N2974" s="9"/>
    </x:row>
    <x:row r="2975">
      <x:c r="A2975" s="1" t="str">
        <x:v>2025Q2</x:v>
      </x:c>
      <x:c r="B2975" s="1" t="str">
        <x:v>010839.OF</x:v>
      </x:c>
      <x:c r="C2975" s="1" t="str">
        <x:v>易方达瑞安混合A</x:v>
      </x:c>
      <x:c r="D2975" s="1" t="str">
        <x:v>易方达基金</x:v>
      </x:c>
      <x:c r="E2975" s="9" t="n">
        <x:v>0.1904078388704318</x:v>
      </x:c>
      <x:c r="F2975" s="9" t="n">
        <x:v>1.1325614529020909</x:v>
      </x:c>
      <x:c r="G2975" s="9" t="n">
        <x:v>0.01614073856752</x:v>
      </x:c>
      <x:c r="H2975" s="9" t="n">
        <x:v>1.3391100303400427</x:v>
      </x:c>
      <x:c r="I2975" s="9" t="str">
        <x:v>覆盖/杠杆异常</x:v>
      </x:c>
      <x:c r="J2975" s="9" t="n">
        <x:v>0.1790131298144346</x:v>
      </x:c>
      <x:c r="K2975" s="9" t="n">
        <x:v>-0.0093141564174268</x:v>
      </x:c>
      <x:c r="L2975" s="9" t="n">
        <x:v>0.023536648652720326</x:v>
      </x:c>
      <x:c r="M2975" s="9" t="n">
        <x:v>0.0453398149013741</x:v>
      </x:c>
      <x:c r="N2975" s="9"/>
    </x:row>
    <x:row r="2976">
      <x:c r="A2976" s="1" t="str">
        <x:v>2025Q3</x:v>
      </x:c>
      <x:c r="B2976" s="1" t="str">
        <x:v>010839.OF</x:v>
      </x:c>
      <x:c r="C2976" s="1" t="str">
        <x:v>易方达瑞安混合A</x:v>
      </x:c>
      <x:c r="D2976" s="1" t="str">
        <x:v>易方达基金</x:v>
      </x:c>
      <x:c r="E2976" s="9" t="n">
        <x:v>0.228298946025448</x:v>
      </x:c>
      <x:c r="F2976" s="9" t="n">
        <x:v>1.011306891777261</x:v>
      </x:c>
      <x:c r="G2976" s="9" t="n">
        <x:v>0.0203870088247366</x:v>
      </x:c>
      <x:c r="H2976" s="9" t="n">
        <x:v>1.2599928466274457</x:v>
      </x:c>
      <x:c r="I2976" s="9" t="str">
        <x:v>覆盖/杠杆异常</x:v>
      </x:c>
      <x:c r="J2976" s="9" t="n">
        <x:v>-0.002316465870377</x:v>
      </x:c>
      <x:c r="K2976" s="9" t="n">
        <x:v>0.0053859744891888</x:v>
      </x:c>
      <x:c r="L2976" s="9" t="n">
        <x:v>0.004918026403142155</x:v>
      </x:c>
      <x:c r="M2976" s="9" t="n">
        <x:v>-0.0059917724915042</x:v>
      </x:c>
      <x:c r="N2976" s="9"/>
    </x:row>
    <x:row r="2977">
      <x:c r="A2977" s="1" t="str">
        <x:v>2025Q4</x:v>
      </x:c>
      <x:c r="B2977" s="1" t="str">
        <x:v>010839.OF</x:v>
      </x:c>
      <x:c r="C2977" s="1" t="str">
        <x:v>易方达瑞安混合A</x:v>
      </x:c>
      <x:c r="D2977" s="1" t="str">
        <x:v>易方达基金</x:v>
      </x:c>
      <x:c r="E2977" s="9" t="n">
        <x:v>0.2120135083963831</x:v>
      </x:c>
      <x:c r="F2977" s="9" t="n">
        <x:v>1.0974597994094852</x:v>
      </x:c>
      <x:c r="G2977" s="9" t="n">
        <x:v>0.0161820337700682</x:v>
      </x:c>
      <x:c r="H2977" s="9" t="n">
        <x:v>1.3256553415759367</x:v>
      </x:c>
      <x:c r="I2977" s="9" t="str">
        <x:v>覆盖/杠杆异常</x:v>
      </x:c>
      <x:c r="J2977" s="9" t="n">
        <x:v>-0.0388536352522925</x:v>
      </x:c>
      <x:c r="K2977" s="9" t="n">
        <x:v>0.0082560386605905</x:v>
      </x:c>
      <x:c r="L2977" s="9" t="n">
        <x:v>0.0008231750085766817</x:v>
      </x:c>
      <x:c r="M2977" s="9" t="n">
        <x:v>0.0031488978857401</x:v>
      </x:c>
      <x:c r="N2977" s="9"/>
    </x:row>
    <x:row r="2978">
      <x:c r="A2978" s="1" t="str">
        <x:v>2026Q1</x:v>
      </x:c>
      <x:c r="B2978" s="1" t="str">
        <x:v>010839.OF</x:v>
      </x:c>
      <x:c r="C2978" s="1" t="str">
        <x:v>易方达瑞安混合A</x:v>
      </x:c>
      <x:c r="D2978" s="1" t="str">
        <x:v>易方达基金</x:v>
      </x:c>
      <x:c r="E2978" s="9" t="n">
        <x:v>0.1509126778436018</x:v>
      </x:c>
      <x:c r="F2978" s="9" t="n">
        <x:v>0.9214009345971562</x:v>
      </x:c>
      <x:c r="G2978" s="9" t="n">
        <x:v>0.0204729271327014</x:v>
      </x:c>
      <x:c r="H2978" s="9" t="n">
        <x:v>1.0927865395734593</x:v>
      </x:c>
      <x:c r="I2978" s="9" t="str">
        <x:v>可用</x:v>
      </x:c>
      <x:c r="J2978" s="9" t="n">
        <x:v>0.1189604611184145</x:v>
      </x:c>
      <x:c r="K2978" s="9" t="n">
        <x:v>0.0119203404212993</x:v>
      </x:c>
      <x:c r="L2978" s="9" t="n">
        <x:v>0.028936054549791042</x:v>
      </x:c>
      <x:c r="M2978" s="9" t="n">
        <x:v>0.0462780269058296</x:v>
      </x:c>
      <x:c r="N2978" s="9" t="n">
        <x:v>0.017341972356038557</x:v>
      </x:c>
    </x:row>
    <x:row r="2979">
      <x:c r="A2979" s="1" t="str">
        <x:v>2023Q1</x:v>
      </x:c>
      <x:c r="B2979" s="1" t="str">
        <x:v>010843.OF</x:v>
      </x:c>
      <x:c r="C2979" s="1" t="str">
        <x:v>富国天润回报混合A</x:v>
      </x:c>
      <x:c r="D2979" s="1" t="str">
        <x:v>富国基金</x:v>
      </x:c>
      <x:c r="E2979" s="9" t="n">
        <x:v>0.2815542350323962</x:v>
      </x:c>
      <x:c r="F2979" s="9" t="n">
        <x:v>0.5944737400239148</x:v>
      </x:c>
      <x:c r="G2979" s="9" t="n">
        <x:v>0.2658086045716192</x:v>
      </x:c>
      <x:c r="H2979" s="9" t="n">
        <x:v>1.1418365796279302</x:v>
      </x:c>
      <x:c r="I2979" s="9" t="str">
        <x:v>可用</x:v>
      </x:c>
      <x:c r="J2979" s="9" t="n">
        <x:v>-0.0514647253840476</x:v>
      </x:c>
      <x:c r="K2979" s="9" t="n">
        <x:v>0.0167474576920587</x:v>
      </x:c>
      <x:c r="L2979" s="9" t="n">
        <x:v>-0.004534187576567449</x:v>
      </x:c>
      <x:c r="M2979" s="9" t="n">
        <x:v>-0.015926410446005</x:v>
      </x:c>
      <x:c r="N2979" s="9" t="n">
        <x:v>-0.01139222286943755</x:v>
      </x:c>
    </x:row>
    <x:row r="2980">
      <x:c r="A2980" s="1" t="str">
        <x:v>2023Q2</x:v>
      </x:c>
      <x:c r="B2980" s="1" t="str">
        <x:v>010843.OF</x:v>
      </x:c>
      <x:c r="C2980" s="1" t="str">
        <x:v>富国天润回报混合A</x:v>
      </x:c>
      <x:c r="D2980" s="1" t="str">
        <x:v>富国基金</x:v>
      </x:c>
      <x:c r="E2980" s="9" t="n">
        <x:v>0.1401928813472661</x:v>
      </x:c>
      <x:c r="F2980" s="9" t="n">
        <x:v>0.6343037011472213</x:v>
      </x:c>
      <x:c r="G2980" s="9" t="n">
        <x:v>0.0352521105359025</x:v>
      </x:c>
      <x:c r="H2980" s="9" t="n">
        <x:v>0.8097486930303899</x:v>
      </x:c>
      <x:c r="I2980" s="9" t="str">
        <x:v>可用</x:v>
      </x:c>
      <x:c r="J2980" s="9" t="n">
        <x:v>-0.0398001275228043</x:v>
      </x:c>
      <x:c r="K2980" s="9" t="n">
        <x:v>0.0067709071031718</x:v>
      </x:c>
      <x:c r="L2980" s="9" t="n">
        <x:v>-0.0012848831197446791</x:v>
      </x:c>
      <x:c r="M2980" s="9" t="n">
        <x:v>-0.0123642895605817</x:v>
      </x:c>
      <x:c r="N2980" s="9" t="n">
        <x:v>-0.01107940644083702</x:v>
      </x:c>
    </x:row>
    <x:row r="2981">
      <x:c r="A2981" s="1" t="str">
        <x:v>2023Q3</x:v>
      </x:c>
      <x:c r="B2981" s="1" t="str">
        <x:v>010843.OF</x:v>
      </x:c>
      <x:c r="C2981" s="1" t="str">
        <x:v>富国天润回报混合A</x:v>
      </x:c>
      <x:c r="D2981" s="1" t="str">
        <x:v>富国基金</x:v>
      </x:c>
      <x:c r="E2981" s="9" t="n">
        <x:v>0.1046336176259851</x:v>
      </x:c>
      <x:c r="F2981" s="9" t="n">
        <x:v>0.7247735937823421</x:v>
      </x:c>
      <x:c r="G2981" s="9" t="n">
        <x:v>0.0538756273385876</x:v>
      </x:c>
      <x:c r="H2981" s="9" t="n">
        <x:v>0.8832828387469148</x:v>
      </x:c>
      <x:c r="I2981" s="9" t="str">
        <x:v>可用</x:v>
      </x:c>
      <x:c r="J2981" s="9" t="n">
        <x:v>-0.0700389210520608</x:v>
      </x:c>
      <x:c r="K2981" s="9" t="n">
        <x:v>0.0140014361109186</x:v>
      </x:c>
      <x:c r="L2981" s="9" t="n">
        <x:v>0.002819445483926445</x:v>
      </x:c>
      <x:c r="M2981" s="9" t="n">
        <x:v>-0.0123155223343409</x:v>
      </x:c>
      <x:c r="N2981" s="9" t="n">
        <x:v>-0.015134967818267345</x:v>
      </x:c>
    </x:row>
    <x:row r="2982">
      <x:c r="A2982" s="1" t="str">
        <x:v>2023Q4</x:v>
      </x:c>
      <x:c r="B2982" s="1" t="str">
        <x:v>010843.OF</x:v>
      </x:c>
      <x:c r="C2982" s="1" t="str">
        <x:v>富国天润回报混合A</x:v>
      </x:c>
      <x:c r="D2982" s="1" t="str">
        <x:v>富国基金</x:v>
      </x:c>
      <x:c r="E2982" s="9" t="n">
        <x:v>0.1390620494942684</x:v>
      </x:c>
      <x:c r="F2982" s="9" t="n">
        <x:v>0.5239819180040458</x:v>
      </x:c>
      <x:c r="G2982" s="9" t="n">
        <x:v>0.0349575104517869</x:v>
      </x:c>
      <x:c r="H2982" s="9" t="n">
        <x:v>0.698001477950101</x:v>
      </x:c>
      <x:c r="I2982" s="9" t="str">
        <x:v>覆盖/杠杆异常</x:v>
      </x:c>
      <x:c r="J2982" s="9" t="n">
        <x:v>0.031001629210372</x:v>
      </x:c>
      <x:c r="K2982" s="9" t="n">
        <x:v>0.0198746052509315</x:v>
      </x:c>
      <x:c r="L2982" s="9" t="n">
        <x:v>0.014725083874612077</x:v>
      </x:c>
      <x:c r="M2982" s="9" t="n">
        <x:v>0.007110466397735</x:v>
      </x:c>
      <x:c r="N2982" s="9"/>
    </x:row>
    <x:row r="2983">
      <x:c r="A2983" s="1" t="str">
        <x:v>2024Q1</x:v>
      </x:c>
      <x:c r="B2983" s="1" t="str">
        <x:v>010843.OF</x:v>
      </x:c>
      <x:c r="C2983" s="1" t="str">
        <x:v>富国天润回报混合A</x:v>
      </x:c>
      <x:c r="D2983" s="1" t="str">
        <x:v>富国基金</x:v>
      </x:c>
      <x:c r="E2983" s="9" t="n">
        <x:v>0.3080791634985049</x:v>
      </x:c>
      <x:c r="F2983" s="9" t="n">
        <x:v>0.3246270135625801</x:v>
      </x:c>
      <x:c r="G2983" s="9" t="n">
        <x:v>0.3689051557026911</x:v>
      </x:c>
      <x:c r="H2983" s="9" t="n">
        <x:v>1.0016113327637761</x:v>
      </x:c>
      <x:c r="I2983" s="9" t="str">
        <x:v>可用</x:v>
      </x:c>
      <x:c r="J2983" s="9" t="n">
        <x:v>-0.0214333367255786</x:v>
      </x:c>
      <x:c r="K2983" s="9" t="n">
        <x:v>0.0174055286828451</x:v>
      </x:c>
      <x:c r="L2983" s="9" t="n">
        <x:v>-0.0009528596536082061</x:v>
      </x:c>
      <x:c r="M2983" s="9" t="n">
        <x:v>-0.0105392419940185</x:v>
      </x:c>
      <x:c r="N2983" s="9" t="n">
        <x:v>-0.009586382340410295</x:v>
      </x:c>
    </x:row>
    <x:row r="2984">
      <x:c r="A2984" s="1" t="str">
        <x:v>2024Q2</x:v>
      </x:c>
      <x:c r="B2984" s="1" t="str">
        <x:v>010843.OF</x:v>
      </x:c>
      <x:c r="C2984" s="1" t="str">
        <x:v>富国天润回报混合A</x:v>
      </x:c>
      <x:c r="D2984" s="1" t="str">
        <x:v>富国基金</x:v>
      </x:c>
      <x:c r="E2984" s="9" t="n">
        <x:v>0.1965240168551785</x:v>
      </x:c>
      <x:c r="F2984" s="9" t="n">
        <x:v>0.3880545119760479</x:v>
      </x:c>
      <x:c r="G2984" s="9" t="n">
        <x:v>0.2528285781769793</x:v>
      </x:c>
      <x:c r="H2984" s="9" t="n">
        <x:v>0.8374071070082056</x:v>
      </x:c>
      <x:c r="I2984" s="9" t="str">
        <x:v>可用</x:v>
      </x:c>
      <x:c r="J2984" s="9" t="n">
        <x:v>0.1606714697572842</x:v>
      </x:c>
      <x:c r="K2984" s="9" t="n">
        <x:v>0.0089599220136762</x:v>
      </x:c>
      <x:c r="L2984" s="9" t="n">
        <x:v>0.03505274079508739</x:v>
      </x:c>
      <x:c r="M2984" s="9" t="n">
        <x:v>0.0302999052756329</x:v>
      </x:c>
      <x:c r="N2984" s="9" t="n">
        <x:v>-0.00475283551945449</x:v>
      </x:c>
    </x:row>
    <x:row r="2985">
      <x:c r="A2985" s="1" t="str">
        <x:v>2024Q3</x:v>
      </x:c>
      <x:c r="B2985" s="1" t="str">
        <x:v>010843.OF</x:v>
      </x:c>
      <x:c r="C2985" s="1" t="str">
        <x:v>富国天润回报混合A</x:v>
      </x:c>
      <x:c r="D2985" s="1" t="str">
        <x:v>富国基金</x:v>
      </x:c>
      <x:c r="E2985" s="9" t="n">
        <x:v>0.3084046362050163</x:v>
      </x:c>
      <x:c r="F2985" s="9" t="n">
        <x:v>0.575091607742639</x:v>
      </x:c>
      <x:c r="G2985" s="9" t="n">
        <x:v>0.15535736782988</x:v>
      </x:c>
      <x:c r="H2985" s="9" t="n">
        <x:v>1.0388536117775353</x:v>
      </x:c>
      <x:c r="I2985" s="9" t="str">
        <x:v>可用</x:v>
      </x:c>
      <x:c r="J2985" s="9" t="n">
        <x:v>-0.0206428811428998</x:v>
      </x:c>
      <x:c r="K2985" s="9" t="n">
        <x:v>0.0278751222406441</x:v>
      </x:c>
      <x:c r="L2985" s="9" t="n">
        <x:v>0.009664388616295207</x:v>
      </x:c>
      <x:c r="M2985" s="9" t="n">
        <x:v>-0.0128475369059823</x:v>
      </x:c>
      <x:c r="N2985" s="9" t="n">
        <x:v>-0.022511925522277508</x:v>
      </x:c>
    </x:row>
    <x:row r="2986">
      <x:c r="A2986" s="1" t="str">
        <x:v>2024Q4</x:v>
      </x:c>
      <x:c r="B2986" s="1" t="str">
        <x:v>010843.OF</x:v>
      </x:c>
      <x:c r="C2986" s="1" t="str">
        <x:v>富国天润回报混合A</x:v>
      </x:c>
      <x:c r="D2986" s="1" t="str">
        <x:v>富国基金</x:v>
      </x:c>
      <x:c r="E2986" s="9" t="n">
        <x:v>0.2971960115074798</x:v>
      </x:c>
      <x:c r="F2986" s="9" t="n">
        <x:v>0.6240302231300345</x:v>
      </x:c>
      <x:c r="G2986" s="9" t="n">
        <x:v>0.0821125757192175</x:v>
      </x:c>
      <x:c r="H2986" s="9" t="n">
        <x:v>1.003338810356732</x:v>
      </x:c>
      <x:c r="I2986" s="9" t="str">
        <x:v>可用</x:v>
      </x:c>
      <x:c r="J2986" s="9" t="n">
        <x:v>-0.0120968459253197</x:v>
      </x:c>
      <x:c r="K2986" s="9" t="n">
        <x:v>-0.0061358304583538</x:v>
      </x:c>
      <x:c r="L2986" s="9" t="n">
        <x:v>-0.007424078010840108</x:v>
      </x:c>
      <x:c r="M2986" s="9" t="n">
        <x:v>0.0184036528477271</x:v>
      </x:c>
      <x:c r="N2986" s="9" t="n">
        <x:v>0.025827730858567207</x:v>
      </x:c>
    </x:row>
    <x:row r="2987">
      <x:c r="A2987" s="1" t="str">
        <x:v>2025Q1</x:v>
      </x:c>
      <x:c r="B2987" s="1" t="str">
        <x:v>010843.OF</x:v>
      </x:c>
      <x:c r="C2987" s="1" t="str">
        <x:v>富国天润回报混合A</x:v>
      </x:c>
      <x:c r="D2987" s="1" t="str">
        <x:v>富国基金</x:v>
      </x:c>
      <x:c r="E2987" s="9" t="n">
        <x:v>0.3522274184268026</x:v>
      </x:c>
      <x:c r="F2987" s="9" t="n">
        <x:v>0.5037983809176985</x:v>
      </x:c>
      <x:c r="G2987" s="9" t="n">
        <x:v>0.0502996406894877</x:v>
      </x:c>
      <x:c r="H2987" s="9" t="n">
        <x:v>0.9063254400339887</x:v>
      </x:c>
      <x:c r="I2987" s="9" t="str">
        <x:v>可用</x:v>
      </x:c>
      <x:c r="J2987" s="9" t="n">
        <x:v>0.0125459507988814</x:v>
      </x:c>
      <x:c r="K2987" s="9" t="n">
        <x:v>0.0167355103051229</x:v>
      </x:c>
      <x:c r="L2987" s="9" t="n">
        <x:v>0.012850350857152052</x:v>
      </x:c>
      <x:c r="M2987" s="9" t="n">
        <x:v>0.0101837100261372</x:v>
      </x:c>
      <x:c r="N2987" s="9" t="n">
        <x:v>-0.002666640831014852</x:v>
      </x:c>
    </x:row>
    <x:row r="2988">
      <x:c r="A2988" s="1" t="str">
        <x:v>2025Q2</x:v>
      </x:c>
      <x:c r="B2988" s="1" t="str">
        <x:v>010843.OF</x:v>
      </x:c>
      <x:c r="C2988" s="1" t="str">
        <x:v>富国天润回报混合A</x:v>
      </x:c>
      <x:c r="D2988" s="1" t="str">
        <x:v>富国基金</x:v>
      </x:c>
      <x:c r="E2988" s="9" t="n">
        <x:v>0.3890778390776401</x:v>
      </x:c>
      <x:c r="F2988" s="9" t="n">
        <x:v>0.5052107450018398</x:v>
      </x:c>
      <x:c r="G2988" s="9" t="n">
        <x:v>0.0403447615601619</x:v>
      </x:c>
      <x:c r="H2988" s="9" t="n">
        <x:v>0.9346333456396417</x:v>
      </x:c>
      <x:c r="I2988" s="9" t="str">
        <x:v>可用</x:v>
      </x:c>
      <x:c r="J2988" s="9" t="n">
        <x:v>0.1790131298144346</x:v>
      </x:c>
      <x:c r="K2988" s="9" t="n">
        <x:v>-0.0093141564174268</x:v>
      </x:c>
      <x:c r="L2988" s="9" t="n">
        <x:v>0.06494442981201341</x:v>
      </x:c>
      <x:c r="M2988" s="9" t="n">
        <x:v>0.0987349267759334</x:v>
      </x:c>
      <x:c r="N2988" s="9" t="n">
        <x:v>0.03379049696391999</x:v>
      </x:c>
    </x:row>
    <x:row r="2989">
      <x:c r="A2989" s="1" t="str">
        <x:v>2025Q3</x:v>
      </x:c>
      <x:c r="B2989" s="1" t="str">
        <x:v>010843.OF</x:v>
      </x:c>
      <x:c r="C2989" s="1" t="str">
        <x:v>富国天润回报混合A</x:v>
      </x:c>
      <x:c r="D2989" s="1" t="str">
        <x:v>富国基金</x:v>
      </x:c>
      <x:c r="E2989" s="9" t="n">
        <x:v>0.4175668560876817</x:v>
      </x:c>
      <x:c r="F2989" s="9" t="n">
        <x:v>0.3673240114367405</x:v>
      </x:c>
      <x:c r="G2989" s="9" t="n">
        <x:v>0.2282590630212056</x:v>
      </x:c>
      <x:c r="H2989" s="9" t="n">
        <x:v>1.0131499305456277</x:v>
      </x:c>
      <x:c r="I2989" s="9" t="str">
        <x:v>可用</x:v>
      </x:c>
      <x:c r="J2989" s="9" t="n">
        <x:v>-0.002316465870377</x:v>
      </x:c>
      <x:c r="K2989" s="9" t="n">
        <x:v>0.0053859744891888</x:v>
      </x:c>
      <x:c r="L2989" s="9" t="n">
        <x:v>0.00101111838413704</x:v>
      </x:c>
      <x:c r="M2989" s="9" t="n">
        <x:v>-0.0384096453332865</x:v>
      </x:c>
      <x:c r="N2989" s="9" t="n">
        <x:v>-0.03942076371742354</x:v>
      </x:c>
    </x:row>
    <x:row r="2990">
      <x:c r="A2990" s="1" t="str">
        <x:v>2025Q4</x:v>
      </x:c>
      <x:c r="B2990" s="1" t="str">
        <x:v>010843.OF</x:v>
      </x:c>
      <x:c r="C2990" s="1" t="str">
        <x:v>富国天润回报混合A</x:v>
      </x:c>
      <x:c r="D2990" s="1" t="str">
        <x:v>富国基金</x:v>
      </x:c>
      <x:c r="E2990" s="9" t="n">
        <x:v>0.365202338902148</x:v>
      </x:c>
      <x:c r="F2990" s="9" t="n">
        <x:v>0.316028047104635</x:v>
      </x:c>
      <x:c r="G2990" s="9" t="n">
        <x:v>0.0621779593015952</x:v>
      </x:c>
      <x:c r="H2990" s="9" t="n">
        <x:v>0.7434083453083782</x:v>
      </x:c>
      <x:c r="I2990" s="9" t="str">
        <x:v>覆盖/杠杆异常</x:v>
      </x:c>
      <x:c r="J2990" s="9" t="n">
        <x:v>-0.0388536352522925</x:v>
      </x:c>
      <x:c r="K2990" s="9" t="n">
        <x:v>0.0082560386605905</x:v>
      </x:c>
      <x:c r="L2990" s="9" t="n">
        <x:v>-0.011580298694261387</x:v>
      </x:c>
      <x:c r="M2990" s="9" t="n">
        <x:v>0.0049579058782818</x:v>
      </x:c>
      <x:c r="N2990" s="9"/>
    </x:row>
    <x:row r="2991">
      <x:c r="A2991" s="1" t="str">
        <x:v>2026Q1</x:v>
      </x:c>
      <x:c r="B2991" s="1" t="str">
        <x:v>010843.OF</x:v>
      </x:c>
      <x:c r="C2991" s="1" t="str">
        <x:v>富国天润回报混合A</x:v>
      </x:c>
      <x:c r="D2991" s="1" t="str">
        <x:v>富国基金</x:v>
      </x:c>
      <x:c r="E2991" s="9" t="n">
        <x:v>0.2136197400513479</x:v>
      </x:c>
      <x:c r="F2991" s="9" t="n">
        <x:v>0.3249025757381258</x:v>
      </x:c>
      <x:c r="G2991" s="9" t="n">
        <x:v>0.110907189987163</x:v>
      </x:c>
      <x:c r="H2991" s="9" t="n">
        <x:v>0.6494295057766367</x:v>
      </x:c>
      <x:c r="I2991" s="9" t="str">
        <x:v>覆盖/杠杆异常</x:v>
      </x:c>
      <x:c r="J2991" s="9" t="n">
        <x:v>0.1189604611184145</x:v>
      </x:c>
      <x:c r="K2991" s="9" t="n">
        <x:v>0.0119203404212993</x:v>
      </x:c>
      <x:c r="L2991" s="9" t="n">
        <x:v>0.029285252087059625</x:v>
      </x:c>
      <x:c r="M2991" s="9" t="n">
        <x:v>0.1423252379240414</x:v>
      </x:c>
      <x:c r="N2991" s="9"/>
    </x:row>
    <x:row r="2992">
      <x:c r="A2992" s="1" t="str">
        <x:v>2023Q1</x:v>
      </x:c>
      <x:c r="B2992" s="1" t="str">
        <x:v>010890.OF</x:v>
      </x:c>
      <x:c r="C2992" s="1" t="str">
        <x:v>交银鸿福六个月混合A</x:v>
      </x:c>
      <x:c r="D2992" s="1" t="str">
        <x:v>交银施罗德基金</x:v>
      </x:c>
      <x:c r="E2992" s="9" t="n">
        <x:v>0.2350950308581778</x:v>
      </x:c>
      <x:c r="F2992" s="9" t="n">
        <x:v>0.4954858959320145</x:v>
      </x:c>
      <x:c r="G2992" s="9" t="n">
        <x:v>0.1686009049874617</x:v>
      </x:c>
      <x:c r="H2992" s="9" t="n">
        <x:v>0.899181831777654</x:v>
      </x:c>
      <x:c r="I2992" s="9" t="str">
        <x:v>可用</x:v>
      </x:c>
      <x:c r="J2992" s="9" t="n">
        <x:v>-0.0514647253840476</x:v>
      </x:c>
      <x:c r="K2992" s="9" t="n">
        <x:v>0.0167474576920587</x:v>
      </x:c>
      <x:c r="L2992" s="9" t="n">
        <x:v>-0.0038009721231371044</x:v>
      </x:c>
      <x:c r="M2992" s="9" t="n">
        <x:v>-0.008046890522551</x:v>
      </x:c>
      <x:c r="N2992" s="9" t="n">
        <x:v>-0.004245918399413896</x:v>
      </x:c>
    </x:row>
    <x:row r="2993">
      <x:c r="A2993" s="1" t="str">
        <x:v>2023Q2</x:v>
      </x:c>
      <x:c r="B2993" s="1" t="str">
        <x:v>010890.OF</x:v>
      </x:c>
      <x:c r="C2993" s="1" t="str">
        <x:v>交银鸿福六个月混合A</x:v>
      </x:c>
      <x:c r="D2993" s="1" t="str">
        <x:v>交银施罗德基金</x:v>
      </x:c>
      <x:c r="E2993" s="9" t="n">
        <x:v>0.2611020297068815</x:v>
      </x:c>
      <x:c r="F2993" s="9" t="n">
        <x:v>0.6454441215927945</x:v>
      </x:c>
      <x:c r="G2993" s="9" t="n">
        <x:v>0.1248585691712096</x:v>
      </x:c>
      <x:c r="H2993" s="9" t="n">
        <x:v>1.0314047204708856</x:v>
      </x:c>
      <x:c r="I2993" s="9" t="str">
        <x:v>可用</x:v>
      </x:c>
      <x:c r="J2993" s="9" t="n">
        <x:v>-0.0398001275228043</x:v>
      </x:c>
      <x:c r="K2993" s="9" t="n">
        <x:v>0.0067709071031718</x:v>
      </x:c>
      <x:c r="L2993" s="9" t="n">
        <x:v>-0.0060216518912037855</x:v>
      </x:c>
      <x:c r="M2993" s="9" t="n">
        <x:v>-0.0038057085628443</x:v>
      </x:c>
      <x:c r="N2993" s="9" t="n">
        <x:v>0.0022159433283594856</x:v>
      </x:c>
    </x:row>
    <x:row r="2994">
      <x:c r="A2994" s="1" t="str">
        <x:v>2023Q3</x:v>
      </x:c>
      <x:c r="B2994" s="1" t="str">
        <x:v>010890.OF</x:v>
      </x:c>
      <x:c r="C2994" s="1" t="str">
        <x:v>交银鸿福六个月混合A</x:v>
      </x:c>
      <x:c r="D2994" s="1" t="str">
        <x:v>交银施罗德基金</x:v>
      </x:c>
      <x:c r="E2994" s="9" t="n">
        <x:v>0.2123550265240821</x:v>
      </x:c>
      <x:c r="F2994" s="9" t="n">
        <x:v>0.6885376875210508</x:v>
      </x:c>
      <x:c r="G2994" s="9" t="n">
        <x:v>0.0684378114685079</x:v>
      </x:c>
      <x:c r="H2994" s="9" t="n">
        <x:v>0.9693305255136409</x:v>
      </x:c>
      <x:c r="I2994" s="9" t="str">
        <x:v>可用</x:v>
      </x:c>
      <x:c r="J2994" s="9" t="n">
        <x:v>-0.0700389210520608</x:v>
      </x:c>
      <x:c r="K2994" s="9" t="n">
        <x:v>0.0140014361109186</x:v>
      </x:c>
      <x:c r="L2994" s="9" t="n">
        <x:v>-0.005232600495942838</x:v>
      </x:c>
      <x:c r="M2994" s="9" t="n">
        <x:v>-0.015783653362823</x:v>
      </x:c>
      <x:c r="N2994" s="9" t="n">
        <x:v>-0.010551052866880161</x:v>
      </x:c>
    </x:row>
    <x:row r="2995">
      <x:c r="A2995" s="1" t="str">
        <x:v>2023Q4</x:v>
      </x:c>
      <x:c r="B2995" s="1" t="str">
        <x:v>010890.OF</x:v>
      </x:c>
      <x:c r="C2995" s="1" t="str">
        <x:v>交银鸿福六个月混合A</x:v>
      </x:c>
      <x:c r="D2995" s="1" t="str">
        <x:v>交银施罗德基金</x:v>
      </x:c>
      <x:c r="E2995" s="9" t="n">
        <x:v>0.1621731825703254</x:v>
      </x:c>
      <x:c r="F2995" s="9" t="n">
        <x:v>0.7101400228902373</x:v>
      </x:c>
      <x:c r="G2995" s="9" t="n">
        <x:v>0.1033018463872035</x:v>
      </x:c>
      <x:c r="H2995" s="9" t="n">
        <x:v>0.9756150518477662</x:v>
      </x:c>
      <x:c r="I2995" s="9" t="str">
        <x:v>可用</x:v>
      </x:c>
      <x:c r="J2995" s="9" t="n">
        <x:v>0.031001629210372</x:v>
      </x:c>
      <x:c r="K2995" s="9" t="n">
        <x:v>0.0198746052509315</x:v>
      </x:c>
      <x:c r="L2995" s="9" t="n">
        <x:v>0.019141385501742117</x:v>
      </x:c>
      <x:c r="M2995" s="9" t="n">
        <x:v>0.0057201225740552</x:v>
      </x:c>
      <x:c r="N2995" s="9" t="n">
        <x:v>-0.013421262927686917</x:v>
      </x:c>
    </x:row>
    <x:row r="2996">
      <x:c r="A2996" s="1" t="str">
        <x:v>2024Q1</x:v>
      </x:c>
      <x:c r="B2996" s="1" t="str">
        <x:v>010890.OF</x:v>
      </x:c>
      <x:c r="C2996" s="1" t="str">
        <x:v>交银鸿福六个月混合A</x:v>
      </x:c>
      <x:c r="D2996" s="1" t="str">
        <x:v>交银施罗德基金</x:v>
      </x:c>
      <x:c r="E2996" s="9" t="n">
        <x:v>0.1335037892812469</x:v>
      </x:c>
      <x:c r="F2996" s="9" t="n">
        <x:v>0.7741110549408254</x:v>
      </x:c>
      <x:c r="G2996" s="9" t="n">
        <x:v>0.0255145306456268</x:v>
      </x:c>
      <x:c r="H2996" s="9" t="n">
        <x:v>0.9331293748676992</x:v>
      </x:c>
      <x:c r="I2996" s="9" t="str">
        <x:v>可用</x:v>
      </x:c>
      <x:c r="J2996" s="9" t="n">
        <x:v>-0.0214333367255786</x:v>
      </x:c>
      <x:c r="K2996" s="9" t="n">
        <x:v>0.0174055286828451</x:v>
      </x:c>
      <x:c r="L2996" s="9" t="n">
        <x:v>0.010612380500674359</x:v>
      </x:c>
      <x:c r="M2996" s="9" t="n">
        <x:v>0.0125939467804183</x:v>
      </x:c>
      <x:c r="N2996" s="9" t="n">
        <x:v>0.0019815662797439404</x:v>
      </x:c>
    </x:row>
    <x:row r="2997">
      <x:c r="A2997" s="1" t="str">
        <x:v>2024Q2</x:v>
      </x:c>
      <x:c r="B2997" s="1" t="str">
        <x:v>010890.OF</x:v>
      </x:c>
      <x:c r="C2997" s="1" t="str">
        <x:v>交银鸿福六个月混合A</x:v>
      </x:c>
      <x:c r="D2997" s="1" t="str">
        <x:v>交银施罗德基金</x:v>
      </x:c>
      <x:c r="E2997" s="9" t="n">
        <x:v>0.1349513787677531</x:v>
      </x:c>
      <x:c r="F2997" s="9" t="n">
        <x:v>0.9601218316133646</x:v>
      </x:c>
      <x:c r="G2997" s="9" t="n">
        <x:v>0.0308600557882905</x:v>
      </x:c>
      <x:c r="H2997" s="9" t="n">
        <x:v>1.1259332661694081</x:v>
      </x:c>
      <x:c r="I2997" s="9" t="str">
        <x:v>可用</x:v>
      </x:c>
      <x:c r="J2997" s="9" t="n">
        <x:v>0.1606714697572842</x:v>
      </x:c>
      <x:c r="K2997" s="9" t="n">
        <x:v>0.0089599220136762</x:v>
      </x:c>
      <x:c r="L2997" s="9" t="n">
        <x:v>0.030285453107270544</x:v>
      </x:c>
      <x:c r="M2997" s="9" t="n">
        <x:v>0.0127382146439318</x:v>
      </x:c>
      <x:c r="N2997" s="9" t="n">
        <x:v>-0.017547238463338742</x:v>
      </x:c>
    </x:row>
    <x:row r="2998">
      <x:c r="A2998" s="1" t="str">
        <x:v>2024Q3</x:v>
      </x:c>
      <x:c r="B2998" s="1" t="str">
        <x:v>010890.OF</x:v>
      </x:c>
      <x:c r="C2998" s="1" t="str">
        <x:v>交银鸿福六个月混合A</x:v>
      </x:c>
      <x:c r="D2998" s="1" t="str">
        <x:v>交银施罗德基金</x:v>
      </x:c>
      <x:c r="E2998" s="9" t="n">
        <x:v>0.1167389245810055</x:v>
      </x:c>
      <x:c r="F2998" s="9" t="n">
        <x:v>0.7565503488268156</x:v>
      </x:c>
      <x:c r="G2998" s="9" t="n">
        <x:v>0.0771615765363128</x:v>
      </x:c>
      <x:c r="H2998" s="9" t="n">
        <x:v>0.950450849944134</x:v>
      </x:c>
      <x:c r="I2998" s="9" t="str">
        <x:v>可用</x:v>
      </x:c>
      <x:c r="J2998" s="9" t="n">
        <x:v>-0.0206428811428998</x:v>
      </x:c>
      <x:c r="K2998" s="9" t="n">
        <x:v>0.0278751222406441</x:v>
      </x:c>
      <x:c r="L2998" s="9" t="n">
        <x:v>0.01867910570987378</x:v>
      </x:c>
      <x:c r="M2998" s="9" t="n">
        <x:v>0.0060413984351788</x:v>
      </x:c>
      <x:c r="N2998" s="9" t="n">
        <x:v>-0.01263770727469498</x:v>
      </x:c>
    </x:row>
    <x:row r="2999">
      <x:c r="A2999" s="1" t="str">
        <x:v>2024Q4</x:v>
      </x:c>
      <x:c r="B2999" s="1" t="str">
        <x:v>010890.OF</x:v>
      </x:c>
      <x:c r="C2999" s="1" t="str">
        <x:v>交银鸿福六个月混合A</x:v>
      </x:c>
      <x:c r="D2999" s="1" t="str">
        <x:v>交银施罗德基金</x:v>
      </x:c>
      <x:c r="E2999" s="9" t="n">
        <x:v>0.1943343492829564</x:v>
      </x:c>
      <x:c r="F2999" s="9" t="n">
        <x:v>0.7645779295366796</x:v>
      </x:c>
      <x:c r="G2999" s="9" t="n">
        <x:v>0.0431041063154991</x:v>
      </x:c>
      <x:c r="H2999" s="9" t="n">
        <x:v>1.0020163851351351</x:v>
      </x:c>
      <x:c r="I2999" s="9" t="str">
        <x:v>可用</x:v>
      </x:c>
      <x:c r="J2999" s="9" t="n">
        <x:v>-0.0120968459253197</x:v>
      </x:c>
      <x:c r="K2999" s="9" t="n">
        <x:v>-0.0061358304583538</x:v>
      </x:c>
      <x:c r="L2999" s="9" t="n">
        <x:v>-0.00704215322910943</x:v>
      </x:c>
      <x:c r="M2999" s="9" t="n">
        <x:v>0.0201811380192951</x:v>
      </x:c>
      <x:c r="N2999" s="9" t="n">
        <x:v>0.02722329124840453</x:v>
      </x:c>
    </x:row>
    <x:row r="3000">
      <x:c r="A3000" s="1" t="str">
        <x:v>2025Q1</x:v>
      </x:c>
      <x:c r="B3000" s="1" t="str">
        <x:v>010890.OF</x:v>
      </x:c>
      <x:c r="C3000" s="1" t="str">
        <x:v>交银鸿福六个月混合A</x:v>
      </x:c>
      <x:c r="D3000" s="1" t="str">
        <x:v>交银施罗德基金</x:v>
      </x:c>
      <x:c r="E3000" s="9" t="n">
        <x:v>0.202004439869281</x:v>
      </x:c>
      <x:c r="F3000" s="9" t="n">
        <x:v>0.5440504232026143</x:v>
      </x:c>
      <x:c r="G3000" s="9" t="n">
        <x:v>0.0515351343137254</x:v>
      </x:c>
      <x:c r="H3000" s="9" t="n">
        <x:v>0.7975899973856206</x:v>
      </x:c>
      <x:c r="I3000" s="9" t="str">
        <x:v>覆盖/杠杆异常</x:v>
      </x:c>
      <x:c r="J3000" s="9" t="n">
        <x:v>0.0125459507988814</x:v>
      </x:c>
      <x:c r="K3000" s="9" t="n">
        <x:v>0.0167355103051229</x:v>
      </x:c>
      <x:c r="L3000" s="9" t="n">
        <x:v>0.011639299227769424</x:v>
      </x:c>
      <x:c r="M3000" s="9" t="n">
        <x:v>0.0143780758467624</x:v>
      </x:c>
      <x:c r="N3000" s="9"/>
    </x:row>
    <x:row r="3001">
      <x:c r="A3001" s="1" t="str">
        <x:v>2025Q2</x:v>
      </x:c>
      <x:c r="B3001" s="1" t="str">
        <x:v>010890.OF</x:v>
      </x:c>
      <x:c r="C3001" s="1" t="str">
        <x:v>交银鸿福六个月混合A</x:v>
      </x:c>
      <x:c r="D3001" s="1" t="str">
        <x:v>交银施罗德基金</x:v>
      </x:c>
      <x:c r="E3001" s="9" t="n">
        <x:v>0.2022531029663222</x:v>
      </x:c>
      <x:c r="F3001" s="9" t="n">
        <x:v>0.7050872711322579</x:v>
      </x:c>
      <x:c r="G3001" s="9" t="n">
        <x:v>0.0416615182514311</x:v>
      </x:c>
      <x:c r="H3001" s="9" t="n">
        <x:v>0.9490018923500112</x:v>
      </x:c>
      <x:c r="I3001" s="9" t="str">
        <x:v>可用</x:v>
      </x:c>
      <x:c r="J3001" s="9" t="n">
        <x:v>0.1790131298144346</x:v>
      </x:c>
      <x:c r="K3001" s="9" t="n">
        <x:v>-0.0093141564174268</x:v>
      </x:c>
      <x:c r="L3001" s="9" t="n">
        <x:v>0.029638667845419978</x:v>
      </x:c>
      <x:c r="M3001" s="9" t="n">
        <x:v>0.0441400304414003</x:v>
      </x:c>
      <x:c r="N3001" s="9" t="n">
        <x:v>0.014501362595980324</x:v>
      </x:c>
    </x:row>
    <x:row r="3002">
      <x:c r="A3002" s="1" t="str">
        <x:v>2025Q3</x:v>
      </x:c>
      <x:c r="B3002" s="1" t="str">
        <x:v>010890.OF</x:v>
      </x:c>
      <x:c r="C3002" s="1" t="str">
        <x:v>交银鸿福六个月混合A</x:v>
      </x:c>
      <x:c r="D3002" s="1" t="str">
        <x:v>交银施罗德基金</x:v>
      </x:c>
      <x:c r="E3002" s="9" t="n">
        <x:v>0.2010103477541031</x:v>
      </x:c>
      <x:c r="F3002" s="9" t="n">
        <x:v>0.5494236659228333</x:v>
      </x:c>
      <x:c r="G3002" s="9" t="n">
        <x:v>0.049544054347826</x:v>
      </x:c>
      <x:c r="H3002" s="9" t="n">
        <x:v>0.7999780680247625</x:v>
      </x:c>
      <x:c r="I3002" s="9" t="str">
        <x:v>覆盖/杠杆异常</x:v>
      </x:c>
      <x:c r="J3002" s="9" t="n">
        <x:v>-0.002316465870377</x:v>
      </x:c>
      <x:c r="K3002" s="9" t="n">
        <x:v>0.0053859744891888</x:v>
      </x:c>
      <x:c r="L3002" s="9" t="n">
        <x:v>0.002493548238251978</x:v>
      </x:c>
      <x:c r="M3002" s="9" t="n">
        <x:v>-0.0059220116618075</x:v>
      </x:c>
      <x:c r="N3002" s="9"/>
    </x:row>
    <x:row r="3003">
      <x:c r="A3003" s="1" t="str">
        <x:v>2025Q4</x:v>
      </x:c>
      <x:c r="B3003" s="1" t="str">
        <x:v>010890.OF</x:v>
      </x:c>
      <x:c r="C3003" s="1" t="str">
        <x:v>交银鸿福六个月混合A</x:v>
      </x:c>
      <x:c r="D3003" s="1" t="str">
        <x:v>交银施罗德基金</x:v>
      </x:c>
      <x:c r="E3003" s="9" t="n">
        <x:v>0.1949031674742204</x:v>
      </x:c>
      <x:c r="F3003" s="9" t="n">
        <x:v>0.5590571999006088</x:v>
      </x:c>
      <x:c r="G3003" s="9" t="n">
        <x:v>0.0647209510498198</x:v>
      </x:c>
      <x:c r="H3003" s="9" t="n">
        <x:v>0.818681318424649</x:v>
      </x:c>
      <x:c r="I3003" s="9" t="str">
        <x:v>可用</x:v>
      </x:c>
      <x:c r="J3003" s="9" t="n">
        <x:v>-0.0388536352522925</x:v>
      </x:c>
      <x:c r="K3003" s="9" t="n">
        <x:v>0.0082560386605905</x:v>
      </x:c>
      <x:c r="L3003" s="9" t="n">
        <x:v>-0.0029570987226989415</x:v>
      </x:c>
      <x:c r="M3003" s="9" t="n">
        <x:v>0.0003666025112272</x:v>
      </x:c>
      <x:c r="N3003" s="9" t="n">
        <x:v>0.0033237012339261416</x:v>
      </x:c>
    </x:row>
    <x:row r="3004">
      <x:c r="A3004" s="1" t="str">
        <x:v>2026Q1</x:v>
      </x:c>
      <x:c r="B3004" s="1" t="str">
        <x:v>010890.OF</x:v>
      </x:c>
      <x:c r="C3004" s="1" t="str">
        <x:v>交银鸿福六个月混合A</x:v>
      </x:c>
      <x:c r="D3004" s="1" t="str">
        <x:v>交银施罗德基金</x:v>
      </x:c>
      <x:c r="E3004" s="9" t="n">
        <x:v>0.1893110541370704</x:v>
      </x:c>
      <x:c r="F3004" s="9" t="n">
        <x:v>0.4171594127471683</x:v>
      </x:c>
      <x:c r="G3004" s="9" t="n">
        <x:v>0.1196086264158187</x:v>
      </x:c>
      <x:c r="H3004" s="9" t="n">
        <x:v>0.7260790933000574</x:v>
      </x:c>
      <x:c r="I3004" s="9" t="str">
        <x:v>覆盖/杠杆异常</x:v>
      </x:c>
      <x:c r="J3004" s="9" t="n">
        <x:v>0.1189604611184145</x:v>
      </x:c>
      <x:c r="K3004" s="9" t="n">
        <x:v>0.0119203404212993</x:v>
      </x:c>
      <x:c r="L3004" s="9" t="n">
        <x:v>0.027493212504854574</x:v>
      </x:c>
      <x:c r="M3004" s="9" t="n">
        <x:v>0.0278515803939531</x:v>
      </x:c>
      <x:c r="N3004" s="9"/>
    </x:row>
    <x:row r="3005">
      <x:c r="A3005" s="1" t="str">
        <x:v>2023Q1</x:v>
      </x:c>
      <x:c r="B3005" s="1" t="str">
        <x:v>010904.OF</x:v>
      </x:c>
      <x:c r="C3005" s="1" t="str">
        <x:v>博时双季鑫6个月持有期混合A</x:v>
      </x:c>
      <x:c r="D3005" s="1" t="str">
        <x:v>博时基金</x:v>
      </x:c>
      <x:c r="E3005" s="9" t="n">
        <x:v>0.1802516250117008</x:v>
      </x:c>
      <x:c r="F3005" s="9" t="n">
        <x:v>1.0133546352148273</x:v>
      </x:c>
      <x:c r="G3005" s="9" t="n">
        <x:v>0.0145903133951137</x:v>
      </x:c>
      <x:c r="H3005" s="9" t="n">
        <x:v>1.2081965736216418</x:v>
      </x:c>
      <x:c r="I3005" s="9" t="str">
        <x:v>覆盖/杠杆异常</x:v>
      </x:c>
      <x:c r="J3005" s="9" t="n">
        <x:v>-0.0514647253840476</x:v>
      </x:c>
      <x:c r="K3005" s="9" t="n">
        <x:v>0.0167474576920587</x:v>
      </x:c>
      <x:c r="L3005" s="9" t="n">
        <x:v>0.007694513499056388</x:v>
      </x:c>
      <x:c r="M3005" s="9" t="n">
        <x:v>-0.0480815463025291</x:v>
      </x:c>
      <x:c r="N3005" s="9"/>
    </x:row>
    <x:row r="3006">
      <x:c r="A3006" s="1" t="str">
        <x:v>2023Q2</x:v>
      </x:c>
      <x:c r="B3006" s="1" t="str">
        <x:v>010904.OF</x:v>
      </x:c>
      <x:c r="C3006" s="1" t="str">
        <x:v>博时双季鑫6个月持有期混合A</x:v>
      </x:c>
      <x:c r="D3006" s="1" t="str">
        <x:v>博时基金</x:v>
      </x:c>
      <x:c r="E3006" s="9" t="n">
        <x:v>0.2767204675986129</x:v>
      </x:c>
      <x:c r="F3006" s="9" t="n">
        <x:v>0.6619113412440398</x:v>
      </x:c>
      <x:c r="G3006" s="9" t="n">
        <x:v>0.0227650650195058</x:v>
      </x:c>
      <x:c r="H3006" s="9" t="n">
        <x:v>0.9613968738621586</x:v>
      </x:c>
      <x:c r="I3006" s="9" t="str">
        <x:v>可用</x:v>
      </x:c>
      <x:c r="J3006" s="9" t="n">
        <x:v>-0.0398001275228043</x:v>
      </x:c>
      <x:c r="K3006" s="9" t="n">
        <x:v>0.0067709071031718</x:v>
      </x:c>
      <x:c r="L3006" s="9" t="n">
        <x:v>-0.006531769696495586</x:v>
      </x:c>
      <x:c r="M3006" s="9" t="n">
        <x:v>-0.0150520254571169</x:v>
      </x:c>
      <x:c r="N3006" s="9" t="n">
        <x:v>-0.008520255760621313</x:v>
      </x:c>
    </x:row>
    <x:row r="3007">
      <x:c r="A3007" s="1" t="str">
        <x:v>2023Q3</x:v>
      </x:c>
      <x:c r="B3007" s="1" t="str">
        <x:v>010904.OF</x:v>
      </x:c>
      <x:c r="C3007" s="1" t="str">
        <x:v>博时双季鑫6个月持有期混合A</x:v>
      </x:c>
      <x:c r="D3007" s="1" t="str">
        <x:v>博时基金</x:v>
      </x:c>
      <x:c r="E3007" s="9" t="n">
        <x:v>0.2771658902973581</x:v>
      </x:c>
      <x:c r="F3007" s="9" t="n">
        <x:v>0.6661974928326028</x:v>
      </x:c>
      <x:c r="G3007" s="9" t="n">
        <x:v>0.0602819643407179</x:v>
      </x:c>
      <x:c r="H3007" s="9" t="n">
        <x:v>1.0036453474706788</x:v>
      </x:c>
      <x:c r="I3007" s="9" t="str">
        <x:v>可用</x:v>
      </x:c>
      <x:c r="J3007" s="9" t="n">
        <x:v>-0.0700389210520608</x:v>
      </x:c>
      <x:c r="K3007" s="9" t="n">
        <x:v>0.0140014361109186</x:v>
      </x:c>
      <x:c r="L3007" s="9" t="n">
        <x:v>-0.010084678275710971</x:v>
      </x:c>
      <x:c r="M3007" s="9" t="n">
        <x:v>-0.0115897435897435</x:v>
      </x:c>
      <x:c r="N3007" s="9" t="n">
        <x:v>-0.001505065314032529</x:v>
      </x:c>
    </x:row>
    <x:row r="3008">
      <x:c r="A3008" s="1" t="str">
        <x:v>2023Q4</x:v>
      </x:c>
      <x:c r="B3008" s="1" t="str">
        <x:v>010904.OF</x:v>
      </x:c>
      <x:c r="C3008" s="1" t="str">
        <x:v>博时双季鑫6个月持有期混合A</x:v>
      </x:c>
      <x:c r="D3008" s="1" t="str">
        <x:v>博时基金</x:v>
      </x:c>
      <x:c r="E3008" s="9" t="n">
        <x:v>0.2982048152004165</x:v>
      </x:c>
      <x:c r="F3008" s="9" t="n">
        <x:v>0.6034825765226445</x:v>
      </x:c>
      <x:c r="G3008" s="9" t="n">
        <x:v>0.0306818623112961</x:v>
      </x:c>
      <x:c r="H3008" s="9" t="n">
        <x:v>0.9323692540343571</x:v>
      </x:c>
      <x:c r="I3008" s="9" t="str">
        <x:v>可用</x:v>
      </x:c>
      <x:c r="J3008" s="9" t="n">
        <x:v>0.031001629210372</x:v>
      </x:c>
      <x:c r="K3008" s="9" t="n">
        <x:v>0.0198746052509315</x:v>
      </x:c>
      <x:c r="L3008" s="9" t="n">
        <x:v>0.021238813093793437</x:v>
      </x:c>
      <x:c r="M3008" s="9" t="n">
        <x:v>0.0265642834907129</x:v>
      </x:c>
      <x:c r="N3008" s="9" t="n">
        <x:v>0.005325470396919461</x:v>
      </x:c>
    </x:row>
    <x:row r="3009">
      <x:c r="A3009" s="1" t="str">
        <x:v>2024Q1</x:v>
      </x:c>
      <x:c r="B3009" s="1" t="str">
        <x:v>010904.OF</x:v>
      </x:c>
      <x:c r="C3009" s="1" t="str">
        <x:v>博时双季鑫6个月持有期混合A</x:v>
      </x:c>
      <x:c r="D3009" s="1" t="str">
        <x:v>博时基金</x:v>
      </x:c>
      <x:c r="E3009" s="9" t="n">
        <x:v>0.2993553984343903</x:v>
      </x:c>
      <x:c r="F3009" s="9" t="n">
        <x:v>0.4123499343240016</x:v>
      </x:c>
      <x:c r="G3009" s="9" t="n">
        <x:v>0.0208076473397903</x:v>
      </x:c>
      <x:c r="H3009" s="9" t="n">
        <x:v>0.7325129800981822</x:v>
      </x:c>
      <x:c r="I3009" s="9" t="str">
        <x:v>覆盖/杠杆异常</x:v>
      </x:c>
      <x:c r="J3009" s="9" t="n">
        <x:v>-0.0214333367255786</x:v>
      </x:c>
      <x:c r="K3009" s="9" t="n">
        <x:v>0.0174055286828451</x:v>
      </x:c>
      <x:c r="L3009" s="9" t="n">
        <x:v>0.0007609835539816702</x:v>
      </x:c>
      <x:c r="M3009" s="9" t="n">
        <x:v>-0.0103103204285858</x:v>
      </x:c>
      <x:c r="N3009" s="9"/>
    </x:row>
    <x:row r="3010">
      <x:c r="A3010" s="1" t="str">
        <x:v>2024Q2</x:v>
      </x:c>
      <x:c r="B3010" s="1" t="str">
        <x:v>010904.OF</x:v>
      </x:c>
      <x:c r="C3010" s="1" t="str">
        <x:v>博时双季鑫6个月持有期混合A</x:v>
      </x:c>
      <x:c r="D3010" s="1" t="str">
        <x:v>博时基金</x:v>
      </x:c>
      <x:c r="E3010" s="9" t="n">
        <x:v>0.2973456256921373</x:v>
      </x:c>
      <x:c r="F3010" s="9" t="n">
        <x:v>0.2941139231727575</x:v>
      </x:c>
      <x:c r="G3010" s="9" t="n">
        <x:v>0.0645680422203765</x:v>
      </x:c>
      <x:c r="H3010" s="9" t="n">
        <x:v>0.6560275910852713</x:v>
      </x:c>
      <x:c r="I3010" s="9" t="str">
        <x:v>覆盖/杠杆异常</x:v>
      </x:c>
      <x:c r="J3010" s="9" t="n">
        <x:v>0.1606714697572842</x:v>
      </x:c>
      <x:c r="K3010" s="9" t="n">
        <x:v>0.0089599220136762</x:v>
      </x:c>
      <x:c r="L3010" s="9" t="n">
        <x:v>0.050410196520619246</x:v>
      </x:c>
      <x:c r="M3010" s="9" t="n">
        <x:v>0.0470840567868449</x:v>
      </x:c>
      <x:c r="N3010" s="9"/>
    </x:row>
    <x:row r="3011">
      <x:c r="A3011" s="1" t="str">
        <x:v>2024Q3</x:v>
      </x:c>
      <x:c r="B3011" s="1" t="str">
        <x:v>010904.OF</x:v>
      </x:c>
      <x:c r="C3011" s="1" t="str">
        <x:v>博时双季鑫6个月持有期混合A</x:v>
      </x:c>
      <x:c r="D3011" s="1" t="str">
        <x:v>博时基金</x:v>
      </x:c>
      <x:c r="E3011" s="9" t="n">
        <x:v>0.2986223752635277</x:v>
      </x:c>
      <x:c r="F3011" s="9" t="n">
        <x:v>0.4910759329585383</x:v>
      </x:c>
      <x:c r="G3011" s="9" t="n">
        <x:v>0.0361459201686577</x:v>
      </x:c>
      <x:c r="H3011" s="9" t="n">
        <x:v>0.8258442283907237</x:v>
      </x:c>
      <x:c r="I3011" s="9" t="str">
        <x:v>可用</x:v>
      </x:c>
      <x:c r="J3011" s="9" t="n">
        <x:v>-0.0206428811428998</x:v>
      </x:c>
      <x:c r="K3011" s="9" t="n">
        <x:v>0.0278751222406441</x:v>
      </x:c>
      <x:c r="L3011" s="9" t="n">
        <x:v>0.007524375461482178</x:v>
      </x:c>
      <x:c r="M3011" s="9" t="n">
        <x:v>-0.0155091689426452</x:v>
      </x:c>
      <x:c r="N3011" s="9" t="n">
        <x:v>-0.023033544404127377</x:v>
      </x:c>
    </x:row>
    <x:row r="3012">
      <x:c r="A3012" s="1" t="str">
        <x:v>2024Q4</x:v>
      </x:c>
      <x:c r="B3012" s="1" t="str">
        <x:v>010904.OF</x:v>
      </x:c>
      <x:c r="C3012" s="1" t="str">
        <x:v>博时双季鑫6个月持有期混合A</x:v>
      </x:c>
      <x:c r="D3012" s="1" t="str">
        <x:v>博时基金</x:v>
      </x:c>
      <x:c r="E3012" s="9" t="n">
        <x:v>0.2945992023441315</x:v>
      </x:c>
      <x:c r="F3012" s="9" t="n">
        <x:v>0.5473172523197135</x:v>
      </x:c>
      <x:c r="G3012" s="9" t="n">
        <x:v>0.0262323638287481</x:v>
      </x:c>
      <x:c r="H3012" s="9" t="n">
        <x:v>0.8681488184925931</x:v>
      </x:c>
      <x:c r="I3012" s="9" t="str">
        <x:v>可用</x:v>
      </x:c>
      <x:c r="J3012" s="9" t="n">
        <x:v>-0.0120968459253197</x:v>
      </x:c>
      <x:c r="K3012" s="9" t="n">
        <x:v>-0.0061358304583538</x:v>
      </x:c>
      <x:c r="L3012" s="9" t="n">
        <x:v>-0.006921967027644851</x:v>
      </x:c>
      <x:c r="M3012" s="9" t="n">
        <x:v>0.0320023778856632</x:v>
      </x:c>
      <x:c r="N3012" s="9" t="n">
        <x:v>0.038924344913308054</x:v>
      </x:c>
    </x:row>
    <x:row r="3013">
      <x:c r="A3013" s="1" t="str">
        <x:v>2025Q1</x:v>
      </x:c>
      <x:c r="B3013" s="1" t="str">
        <x:v>010904.OF</x:v>
      </x:c>
      <x:c r="C3013" s="1" t="str">
        <x:v>博时双季鑫6个月持有期混合A</x:v>
      </x:c>
      <x:c r="D3013" s="1" t="str">
        <x:v>博时基金</x:v>
      </x:c>
      <x:c r="E3013" s="9" t="n">
        <x:v>0.2937915930131004</x:v>
      </x:c>
      <x:c r="F3013" s="9" t="n">
        <x:v>0.5448931755458516</x:v>
      </x:c>
      <x:c r="G3013" s="9" t="n">
        <x:v>0.0402066183406113</x:v>
      </x:c>
      <x:c r="H3013" s="9" t="n">
        <x:v>0.8788913868995634</x:v>
      </x:c>
      <x:c r="I3013" s="9" t="str">
        <x:v>可用</x:v>
      </x:c>
      <x:c r="J3013" s="9" t="n">
        <x:v>0.0125459507988814</x:v>
      </x:c>
      <x:c r="K3013" s="9" t="n">
        <x:v>0.0167355103051229</x:v>
      </x:c>
      <x:c r="L3013" s="9" t="n">
        <x:v>0.012804960225606088</x:v>
      </x:c>
      <x:c r="M3013" s="9" t="n">
        <x:v>0.0245775729646695</x:v>
      </x:c>
      <x:c r="N3013" s="9" t="n">
        <x:v>0.011772612739063411</x:v>
      </x:c>
    </x:row>
    <x:row r="3014">
      <x:c r="A3014" s="1" t="str">
        <x:v>2025Q2</x:v>
      </x:c>
      <x:c r="B3014" s="1" t="str">
        <x:v>010904.OF</x:v>
      </x:c>
      <x:c r="C3014" s="1" t="str">
        <x:v>博时双季鑫6个月持有期混合A</x:v>
      </x:c>
      <x:c r="D3014" s="1" t="str">
        <x:v>博时基金</x:v>
      </x:c>
      <x:c r="E3014" s="9" t="n">
        <x:v>0.2241024324376199</x:v>
      </x:c>
      <x:c r="F3014" s="9" t="n">
        <x:v>0.5353143330134357</x:v>
      </x:c>
      <x:c r="G3014" s="9" t="n">
        <x:v>0.0306305692898272</x:v>
      </x:c>
      <x:c r="H3014" s="9" t="n">
        <x:v>0.7900473347408827</x:v>
      </x:c>
      <x:c r="I3014" s="9" t="str">
        <x:v>覆盖/杠杆异常</x:v>
      </x:c>
      <x:c r="J3014" s="9" t="n">
        <x:v>0.1790131298144346</x:v>
      </x:c>
      <x:c r="K3014" s="9" t="n">
        <x:v>-0.0093141564174268</x:v>
      </x:c>
      <x:c r="L3014" s="9" t="n">
        <x:v>0.03513127639950857</x:v>
      </x:c>
      <x:c r="M3014" s="9" t="n">
        <x:v>0.0493815592203896</x:v>
      </x:c>
      <x:c r="N3014" s="9"/>
    </x:row>
    <x:row r="3015">
      <x:c r="A3015" s="1" t="str">
        <x:v>2025Q3</x:v>
      </x:c>
      <x:c r="B3015" s="1" t="str">
        <x:v>010904.OF</x:v>
      </x:c>
      <x:c r="C3015" s="1" t="str">
        <x:v>博时双季鑫6个月持有期混合A</x:v>
      </x:c>
      <x:c r="D3015" s="1" t="str">
        <x:v>博时基金</x:v>
      </x:c>
      <x:c r="E3015" s="9" t="n">
        <x:v>0.0873574681174089</x:v>
      </x:c>
      <x:c r="F3015" s="9" t="n">
        <x:v>0.4665045296896086</x:v>
      </x:c>
      <x:c r="G3015" s="9" t="n">
        <x:v>0.1294482125506073</x:v>
      </x:c>
      <x:c r="H3015" s="9" t="n">
        <x:v>0.6833102103576247</x:v>
      </x:c>
      <x:c r="I3015" s="9" t="str">
        <x:v>覆盖/杠杆异常</x:v>
      </x:c>
      <x:c r="J3015" s="9" t="n">
        <x:v>-0.002316465870377</x:v>
      </x:c>
      <x:c r="K3015" s="9" t="n">
        <x:v>0.0053859744891888</x:v>
      </x:c>
      <x:c r="L3015" s="9" t="n">
        <x:v>0.0023102209025827264</x:v>
      </x:c>
      <x:c r="M3015" s="9" t="n">
        <x:v>-0.003750334851326</x:v>
      </x:c>
      <x:c r="N3015" s="9"/>
    </x:row>
    <x:row r="3016">
      <x:c r="A3016" s="1" t="str">
        <x:v>2025Q4</x:v>
      </x:c>
      <x:c r="B3016" s="1" t="str">
        <x:v>010904.OF</x:v>
      </x:c>
      <x:c r="C3016" s="1" t="str">
        <x:v>博时双季鑫6个月持有期混合A</x:v>
      </x:c>
      <x:c r="D3016" s="1" t="str">
        <x:v>博时基金</x:v>
      </x:c>
      <x:c r="E3016" s="9" t="n">
        <x:v>0.104981219782062</x:v>
      </x:c>
      <x:c r="F3016" s="9" t="n">
        <x:v>0.5685841255658005</x:v>
      </x:c>
      <x:c r="G3016" s="9" t="n">
        <x:v>0.0408586127409891</x:v>
      </x:c>
      <x:c r="H3016" s="9" t="n">
        <x:v>0.7144239580888516</x:v>
      </x:c>
      <x:c r="I3016" s="9" t="str">
        <x:v>覆盖/杠杆异常</x:v>
      </x:c>
      <x:c r="J3016" s="9" t="n">
        <x:v>-0.0388536352522925</x:v>
      </x:c>
      <x:c r="K3016" s="9" t="n">
        <x:v>0.0082560386605905</x:v>
      </x:c>
      <x:c r="L3016" s="9" t="n">
        <x:v>0.0006153505007163015</x:v>
      </x:c>
      <x:c r="M3016" s="9" t="n">
        <x:v>-0.0163126288428788</x:v>
      </x:c>
      <x:c r="N3016" s="9"/>
    </x:row>
    <x:row r="3017">
      <x:c r="A3017" s="1" t="str">
        <x:v>2026Q1</x:v>
      </x:c>
      <x:c r="B3017" s="1" t="str">
        <x:v>010904.OF</x:v>
      </x:c>
      <x:c r="C3017" s="1" t="str">
        <x:v>博时双季鑫6个月持有期混合A</x:v>
      </x:c>
      <x:c r="D3017" s="1" t="str">
        <x:v>博时基金</x:v>
      </x:c>
      <x:c r="E3017" s="9" t="n">
        <x:v>0.290626135909683</x:v>
      </x:c>
      <x:c r="F3017" s="9" t="n">
        <x:v>0.6387083211029092</x:v>
      </x:c>
      <x:c r="G3017" s="9" t="n">
        <x:v>0.0487433211029092</x:v>
      </x:c>
      <x:c r="H3017" s="9" t="n">
        <x:v>0.9780777781155015</x:v>
      </x:c>
      <x:c r="I3017" s="9" t="str">
        <x:v>可用</x:v>
      </x:c>
      <x:c r="J3017" s="9" t="n">
        <x:v>0.1189604611184145</x:v>
      </x:c>
      <x:c r="K3017" s="9" t="n">
        <x:v>0.0119203404212993</x:v>
      </x:c>
      <x:c r="L3017" s="9" t="n">
        <x:v>0.042186639758342116</x:v>
      </x:c>
      <x:c r="M3017" s="9" t="n">
        <x:v>0.1923462414578589</x:v>
      </x:c>
      <x:c r="N3017" s="9" t="n">
        <x:v>0.15015960169951678</x:v>
      </x:c>
    </x:row>
    <x:row r="3018">
      <x:c r="A3018" s="1" t="str">
        <x:v>2023Q1</x:v>
      </x:c>
      <x:c r="B3018" s="1" t="str">
        <x:v>010916.OF</x:v>
      </x:c>
      <x:c r="C3018" s="1" t="str">
        <x:v>交银臻选回报混合A</x:v>
      </x:c>
      <x:c r="D3018" s="1" t="str">
        <x:v>交银施罗德基金</x:v>
      </x:c>
      <x:c r="E3018" s="9" t="n">
        <x:v>0.2179179765967127</x:v>
      </x:c>
      <x:c r="F3018" s="9" t="n">
        <x:v>0.6060411202297673</x:v>
      </x:c>
      <x:c r="G3018" s="9" t="n">
        <x:v>0.0298117922709435</x:v>
      </x:c>
      <x:c r="H3018" s="9" t="n">
        <x:v>0.8537708890974236</x:v>
      </x:c>
      <x:c r="I3018" s="9" t="str">
        <x:v>可用</x:v>
      </x:c>
      <x:c r="J3018" s="9" t="n">
        <x:v>-0.0514647253840476</x:v>
      </x:c>
      <x:c r="K3018" s="9" t="n">
        <x:v>0.0167474576920587</x:v>
      </x:c>
      <x:c r="L3018" s="9" t="n">
        <x:v>-0.0010654408011012435</x:v>
      </x:c>
      <x:c r="M3018" s="9" t="n">
        <x:v>-0.0002791476691169</x:v>
      </x:c>
      <x:c r="N3018" s="9" t="n">
        <x:v>0.0007862931319843435</x:v>
      </x:c>
    </x:row>
    <x:row r="3019">
      <x:c r="A3019" s="1" t="str">
        <x:v>2023Q2</x:v>
      </x:c>
      <x:c r="B3019" s="1" t="str">
        <x:v>010916.OF</x:v>
      </x:c>
      <x:c r="C3019" s="1" t="str">
        <x:v>交银臻选回报混合A</x:v>
      </x:c>
      <x:c r="D3019" s="1" t="str">
        <x:v>交银施罗德基金</x:v>
      </x:c>
      <x:c r="E3019" s="9" t="n">
        <x:v>0.2331014883643172</x:v>
      </x:c>
      <x:c r="F3019" s="9" t="n">
        <x:v>0.6781483415474121</x:v>
      </x:c>
      <x:c r="G3019" s="9" t="n">
        <x:v>0.0510648420155142</x:v>
      </x:c>
      <x:c r="H3019" s="9" t="n">
        <x:v>0.9623146719272435</x:v>
      </x:c>
      <x:c r="I3019" s="9" t="str">
        <x:v>可用</x:v>
      </x:c>
      <x:c r="J3019" s="9" t="n">
        <x:v>-0.0398001275228043</x:v>
      </x:c>
      <x:c r="K3019" s="9" t="n">
        <x:v>0.0067709071031718</x:v>
      </x:c>
      <x:c r="L3019" s="9" t="n">
        <x:v>-0.004685789539867758</x:v>
      </x:c>
      <x:c r="M3019" s="9" t="n">
        <x:v>-0.0089352196574833</x:v>
      </x:c>
      <x:c r="N3019" s="9" t="n">
        <x:v>-0.004249430117615542</x:v>
      </x:c>
    </x:row>
    <x:row r="3020">
      <x:c r="A3020" s="1" t="str">
        <x:v>2023Q3</x:v>
      </x:c>
      <x:c r="B3020" s="1" t="str">
        <x:v>010916.OF</x:v>
      </x:c>
      <x:c r="C3020" s="1" t="str">
        <x:v>交银臻选回报混合A</x:v>
      </x:c>
      <x:c r="D3020" s="1" t="str">
        <x:v>交银施罗德基金</x:v>
      </x:c>
      <x:c r="E3020" s="9" t="n">
        <x:v>0.1928434328836425</x:v>
      </x:c>
      <x:c r="F3020" s="9" t="n">
        <x:v>0.7456751776278808</x:v>
      </x:c>
      <x:c r="G3020" s="9" t="n">
        <x:v>0.0575942611579539</x:v>
      </x:c>
      <x:c r="H3020" s="9" t="n">
        <x:v>0.9961128716694772</x:v>
      </x:c>
      <x:c r="I3020" s="9" t="str">
        <x:v>可用</x:v>
      </x:c>
      <x:c r="J3020" s="9" t="n">
        <x:v>-0.0700389210520608</x:v>
      </x:c>
      <x:c r="K3020" s="9" t="n">
        <x:v>0.0140014361109186</x:v>
      </x:c>
      <x:c r="L3020" s="9" t="n">
        <x:v>-0.003066022612091171</x:v>
      </x:c>
      <x:c r="M3020" s="9" t="n">
        <x:v>-0.0147445529676935</x:v>
      </x:c>
      <x:c r="N3020" s="9" t="n">
        <x:v>-0.011678530355602328</x:v>
      </x:c>
    </x:row>
    <x:row r="3021">
      <x:c r="A3021" s="1" t="str">
        <x:v>2023Q4</x:v>
      </x:c>
      <x:c r="B3021" s="1" t="str">
        <x:v>010916.OF</x:v>
      </x:c>
      <x:c r="C3021" s="1" t="str">
        <x:v>交银臻选回报混合A</x:v>
      </x:c>
      <x:c r="D3021" s="1" t="str">
        <x:v>交银施罗德基金</x:v>
      </x:c>
      <x:c r="E3021" s="9" t="n">
        <x:v>0.1107341997512112</x:v>
      </x:c>
      <x:c r="F3021" s="9" t="n">
        <x:v>0.736005406769674</x:v>
      </x:c>
      <x:c r="G3021" s="9" t="n">
        <x:v>0.0595550916590284</x:v>
      </x:c>
      <x:c r="H3021" s="9" t="n">
        <x:v>0.9062946981799136</x:v>
      </x:c>
      <x:c r="I3021" s="9" t="str">
        <x:v>可用</x:v>
      </x:c>
      <x:c r="J3021" s="9" t="n">
        <x:v>0.031001629210372</x:v>
      </x:c>
      <x:c r="K3021" s="9" t="n">
        <x:v>0.0198746052509315</x:v>
      </x:c>
      <x:c r="L3021" s="9" t="n">
        <x:v>0.018060757523692857</x:v>
      </x:c>
      <x:c r="M3021" s="9" t="n">
        <x:v>0.0022876751501288</x:v>
      </x:c>
      <x:c r="N3021" s="9" t="n">
        <x:v>-0.015773082373564055</x:v>
      </x:c>
    </x:row>
    <x:row r="3022">
      <x:c r="A3022" s="1" t="str">
        <x:v>2024Q1</x:v>
      </x:c>
      <x:c r="B3022" s="1" t="str">
        <x:v>010916.OF</x:v>
      </x:c>
      <x:c r="C3022" s="1" t="str">
        <x:v>交银臻选回报混合A</x:v>
      </x:c>
      <x:c r="D3022" s="1" t="str">
        <x:v>交银施罗德基金</x:v>
      </x:c>
      <x:c r="E3022" s="9" t="n">
        <x:v>0.0818262739500063</x:v>
      </x:c>
      <x:c r="F3022" s="9" t="n">
        <x:v>0.5821984545108491</x:v>
      </x:c>
      <x:c r="G3022" s="9" t="n">
        <x:v>0.0955649684050247</x:v>
      </x:c>
      <x:c r="H3022" s="9" t="n">
        <x:v>0.7595896968658801</x:v>
      </x:c>
      <x:c r="I3022" s="9" t="str">
        <x:v>覆盖/杠杆异常</x:v>
      </x:c>
      <x:c r="J3022" s="9" t="n">
        <x:v>-0.0214333367255786</x:v>
      </x:c>
      <x:c r="K3022" s="9" t="n">
        <x:v>0.0174055286828451</x:v>
      </x:c>
      <x:c r="L3022" s="9" t="n">
        <x:v>0.008379661816526746</x:v>
      </x:c>
      <x:c r="M3022" s="9" t="n">
        <x:v>0.0051355206847358</x:v>
      </x:c>
      <x:c r="N3022" s="9"/>
    </x:row>
    <x:row r="3023">
      <x:c r="A3023" s="1" t="str">
        <x:v>2024Q2</x:v>
      </x:c>
      <x:c r="B3023" s="1" t="str">
        <x:v>010916.OF</x:v>
      </x:c>
      <x:c r="C3023" s="1" t="str">
        <x:v>交银臻选回报混合A</x:v>
      </x:c>
      <x:c r="D3023" s="1" t="str">
        <x:v>交银施罗德基金</x:v>
      </x:c>
      <x:c r="E3023" s="9"/>
      <x:c r="F3023" s="9" t="n">
        <x:v>0.8174124744759556</x:v>
      </x:c>
      <x:c r="G3023" s="9" t="n">
        <x:v>0.0474481336621455</x:v>
      </x:c>
      <x:c r="H3023" s="9"/>
      <x:c r="I3023" s="9" t="str">
        <x:v>覆盖/杠杆异常</x:v>
      </x:c>
      <x:c r="J3023" s="9" t="n">
        <x:v>0.1606714697572842</x:v>
      </x:c>
      <x:c r="K3023" s="9" t="n">
        <x:v>0.0089599220136762</x:v>
      </x:c>
      <x:c r="L3023" s="9"/>
      <x:c r="M3023" s="9" t="n">
        <x:v>0.0021761756079099</x:v>
      </x:c>
      <x:c r="N3023" s="9"/>
    </x:row>
    <x:row r="3024">
      <x:c r="A3024" s="1" t="str">
        <x:v>2024Q3</x:v>
      </x:c>
      <x:c r="B3024" s="1" t="str">
        <x:v>010916.OF</x:v>
      </x:c>
      <x:c r="C3024" s="1" t="str">
        <x:v>交银臻选回报混合A</x:v>
      </x:c>
      <x:c r="D3024" s="1" t="str">
        <x:v>交银施罗德基金</x:v>
      </x:c>
      <x:c r="E3024" s="9" t="n">
        <x:v>0.004245633245877</x:v>
      </x:c>
      <x:c r="F3024" s="9" t="n">
        <x:v>0.8328326637931033</x:v>
      </x:c>
      <x:c r="G3024" s="9" t="n">
        <x:v>0.0671975447901049</x:v>
      </x:c>
      <x:c r="H3024" s="9" t="n">
        <x:v>0.9042758418290852</x:v>
      </x:c>
      <x:c r="I3024" s="9" t="str">
        <x:v>可用</x:v>
      </x:c>
      <x:c r="J3024" s="9" t="n">
        <x:v>-0.0206428811428998</x:v>
      </x:c>
      <x:c r="K3024" s="9" t="n">
        <x:v>0.0278751222406441</x:v>
      </x:c>
      <x:c r="L3024" s="9" t="n">
        <x:v>0.023127670206763023</x:v>
      </x:c>
      <x:c r="M3024" s="9" t="n">
        <x:v>0.0119901812688822</x:v>
      </x:c>
      <x:c r="N3024" s="9" t="n">
        <x:v>-0.011137488937880823</x:v>
      </x:c>
    </x:row>
    <x:row r="3025">
      <x:c r="A3025" s="1" t="str">
        <x:v>2024Q4</x:v>
      </x:c>
      <x:c r="B3025" s="1" t="str">
        <x:v>010916.OF</x:v>
      </x:c>
      <x:c r="C3025" s="1" t="str">
        <x:v>交银臻选回报混合A</x:v>
      </x:c>
      <x:c r="D3025" s="1" t="str">
        <x:v>交银施罗德基金</x:v>
      </x:c>
      <x:c r="E3025" s="9"/>
      <x:c r="F3025" s="9" t="n">
        <x:v>0.5679616705485232</x:v>
      </x:c>
      <x:c r="G3025" s="9" t="n">
        <x:v>0.0346783932489451</x:v>
      </x:c>
      <x:c r="H3025" s="9"/>
      <x:c r="I3025" s="9" t="str">
        <x:v>覆盖/杠杆异常</x:v>
      </x:c>
      <x:c r="J3025" s="9" t="n">
        <x:v>-0.0120968459253197</x:v>
      </x:c>
      <x:c r="K3025" s="9" t="n">
        <x:v>-0.0061358304583538</x:v>
      </x:c>
      <x:c r="L3025" s="9"/>
      <x:c r="M3025" s="9" t="n">
        <x:v>-0.0010262151320086</x:v>
      </x:c>
      <x:c r="N3025" s="9"/>
    </x:row>
    <x:row r="3026">
      <x:c r="A3026" s="1" t="str">
        <x:v>2025Q1</x:v>
      </x:c>
      <x:c r="B3026" s="1" t="str">
        <x:v>010916.OF</x:v>
      </x:c>
      <x:c r="C3026" s="1" t="str">
        <x:v>交银臻选回报混合A</x:v>
      </x:c>
      <x:c r="D3026" s="1" t="str">
        <x:v>交银施罗德基金</x:v>
      </x:c>
      <x:c r="E3026" s="9"/>
      <x:c r="F3026" s="9" t="n">
        <x:v>0.6098366532639545</x:v>
      </x:c>
      <x:c r="G3026" s="9" t="n">
        <x:v>0.0998814304635761</x:v>
      </x:c>
      <x:c r="H3026" s="9"/>
      <x:c r="I3026" s="9" t="str">
        <x:v>覆盖/杠杆异常</x:v>
      </x:c>
      <x:c r="J3026" s="9" t="n">
        <x:v>0.0125459507988814</x:v>
      </x:c>
      <x:c r="K3026" s="9" t="n">
        <x:v>0.0167355103051229</x:v>
      </x:c>
      <x:c r="L3026" s="9"/>
      <x:c r="M3026" s="9" t="n">
        <x:v>0.0029884198729921</x:v>
      </x:c>
      <x:c r="N3026" s="9"/>
    </x:row>
    <x:row r="3027">
      <x:c r="A3027" s="1" t="str">
        <x:v>2025Q2</x:v>
      </x:c>
      <x:c r="B3027" s="1" t="str">
        <x:v>010916.OF</x:v>
      </x:c>
      <x:c r="C3027" s="1" t="str">
        <x:v>交银臻选回报混合A</x:v>
      </x:c>
      <x:c r="D3027" s="1" t="str">
        <x:v>交银施罗德基金</x:v>
      </x:c>
      <x:c r="E3027" s="9" t="n">
        <x:v>0.0316145592391304</x:v>
      </x:c>
      <x:c r="F3027" s="9" t="n">
        <x:v>0.7476846244565217</x:v>
      </x:c>
      <x:c r="G3027" s="9" t="n">
        <x:v>0.2052277983695652</x:v>
      </x:c>
      <x:c r="H3027" s="9" t="n">
        <x:v>0.9845269820652173</x:v>
      </x:c>
      <x:c r="I3027" s="9" t="str">
        <x:v>可用</x:v>
      </x:c>
      <x:c r="J3027" s="9" t="n">
        <x:v>0.1790131298144346</x:v>
      </x:c>
      <x:c r="K3027" s="9" t="n">
        <x:v>-0.0093141564174268</x:v>
      </x:c>
      <x:c r="L3027" s="9" t="n">
        <x:v>-0.0013046303459924753</x:v>
      </x:c>
      <x:c r="M3027" s="9" t="n">
        <x:v>0.0037243947858474</x:v>
      </x:c>
      <x:c r="N3027" s="9" t="n">
        <x:v>0.005029025131839875</x:v>
      </x:c>
    </x:row>
    <x:row r="3028">
      <x:c r="A3028" s="1" t="str">
        <x:v>2025Q3</x:v>
      </x:c>
      <x:c r="B3028" s="1" t="str">
        <x:v>010916.OF</x:v>
      </x:c>
      <x:c r="C3028" s="1" t="str">
        <x:v>交银臻选回报混合A</x:v>
      </x:c>
      <x:c r="D3028" s="1" t="str">
        <x:v>交银施罗德基金</x:v>
      </x:c>
      <x:c r="E3028" s="9" t="n">
        <x:v>0.0821017657091561</x:v>
      </x:c>
      <x:c r="F3028" s="9" t="n">
        <x:v>0.3433558590664272</x:v>
      </x:c>
      <x:c r="G3028" s="9" t="n">
        <x:v>0.2192540412926391</x:v>
      </x:c>
      <x:c r="H3028" s="9" t="n">
        <x:v>0.6447116660682224</x:v>
      </x:c>
      <x:c r="I3028" s="9" t="str">
        <x:v>覆盖/杠杆异常</x:v>
      </x:c>
      <x:c r="J3028" s="9" t="n">
        <x:v>-0.002316465870377</x:v>
      </x:c>
      <x:c r="K3028" s="9" t="n">
        <x:v>0.0053859744891888</x:v>
      </x:c>
      <x:c r="L3028" s="9" t="n">
        <x:v>0.0016591199594823327</x:v>
      </x:c>
      <x:c r="M3028" s="9" t="n">
        <x:v>0.0073283858998145</x:v>
      </x:c>
      <x:c r="N3028" s="9"/>
    </x:row>
    <x:row r="3029">
      <x:c r="A3029" s="1" t="str">
        <x:v>2025Q4</x:v>
      </x:c>
      <x:c r="B3029" s="1" t="str">
        <x:v>010916.OF</x:v>
      </x:c>
      <x:c r="C3029" s="1" t="str">
        <x:v>交银臻选回报混合A</x:v>
      </x:c>
      <x:c r="D3029" s="1" t="str">
        <x:v>交银施罗德基金</x:v>
      </x:c>
      <x:c r="E3029" s="9" t="n">
        <x:v>0.1310926742081448</x:v>
      </x:c>
      <x:c r="F3029" s="9" t="n">
        <x:v>0.2547855800904977</x:v>
      </x:c>
      <x:c r="G3029" s="9" t="n">
        <x:v>0.2174180633484163</x:v>
      </x:c>
      <x:c r="H3029" s="9" t="n">
        <x:v>0.6032963176470587</x:v>
      </x:c>
      <x:c r="I3029" s="9" t="str">
        <x:v>覆盖/杠杆异常</x:v>
      </x:c>
      <x:c r="J3029" s="9" t="n">
        <x:v>-0.0388536352522925</x:v>
      </x:c>
      <x:c r="K3029" s="9" t="n">
        <x:v>0.0082560386605905</x:v>
      </x:c>
      <x:c r="L3029" s="9" t="n">
        <x:v>-0.002989907348542744</x:v>
      </x:c>
      <x:c r="M3029" s="9" t="n">
        <x:v>0.0011971636430609</x:v>
      </x:c>
      <x:c r="N3029" s="9"/>
    </x:row>
    <x:row r="3030">
      <x:c r="A3030" s="1" t="str">
        <x:v>2026Q1</x:v>
      </x:c>
      <x:c r="B3030" s="1" t="str">
        <x:v>010916.OF</x:v>
      </x:c>
      <x:c r="C3030" s="1" t="str">
        <x:v>交银臻选回报混合A</x:v>
      </x:c>
      <x:c r="D3030" s="1" t="str">
        <x:v>交银施罗德基金</x:v>
      </x:c>
      <x:c r="E3030" s="9" t="n">
        <x:v>0.0664393317535545</x:v>
      </x:c>
      <x:c r="F3030" s="9" t="n">
        <x:v>0.3224439402843602</x:v>
      </x:c>
      <x:c r="G3030" s="9" t="n">
        <x:v>0.233377809478673</x:v>
      </x:c>
      <x:c r="H3030" s="9" t="n">
        <x:v>0.6222610815165877</x:v>
      </x:c>
      <x:c r="I3030" s="9" t="str">
        <x:v>覆盖/杠杆异常</x:v>
      </x:c>
      <x:c r="J3030" s="9" t="n">
        <x:v>0.1189604611184145</x:v>
      </x:c>
      <x:c r="K3030" s="9" t="n">
        <x:v>0.0119203404212993</x:v>
      </x:c>
      <x:c r="L3030" s="9" t="n">
        <x:v>0.01174729507677684</x:v>
      </x:c>
      <x:c r="M3030" s="9" t="n">
        <x:v>0.0205114054451802</x:v>
      </x:c>
      <x:c r="N3030" s="9"/>
    </x:row>
    <x:row r="3031">
      <x:c r="A3031" s="1" t="str">
        <x:v>2023Q1</x:v>
      </x:c>
      <x:c r="B3031" s="1" t="str">
        <x:v>010940.OF</x:v>
      </x:c>
      <x:c r="C3031" s="1" t="str">
        <x:v>大成安享得利六月持有混合A</x:v>
      </x:c>
      <x:c r="D3031" s="1" t="str">
        <x:v>大成基金</x:v>
      </x:c>
      <x:c r="E3031" s="9" t="n">
        <x:v>0.1754095521663778</x:v>
      </x:c>
      <x:c r="F3031" s="9" t="n">
        <x:v>0.7699060689774697</x:v>
      </x:c>
      <x:c r="G3031" s="9" t="n">
        <x:v>0.2325114944540728</x:v>
      </x:c>
      <x:c r="H3031" s="9" t="n">
        <x:v>1.1778271155979203</x:v>
      </x:c>
      <x:c r="I3031" s="9" t="str">
        <x:v>可用</x:v>
      </x:c>
      <x:c r="J3031" s="9" t="n">
        <x:v>-0.0514647253840476</x:v>
      </x:c>
      <x:c r="K3031" s="9" t="n">
        <x:v>0.0167474576920587</x:v>
      </x:c>
      <x:c r="L3031" s="9" t="n">
        <x:v>0.0038665648850779964</x:v>
      </x:c>
      <x:c r="M3031" s="9" t="n">
        <x:v>0.0008853039543577</x:v>
      </x:c>
      <x:c r="N3031" s="9" t="n">
        <x:v>-0.0029812609307202963</x:v>
      </x:c>
    </x:row>
    <x:row r="3032">
      <x:c r="A3032" s="1" t="str">
        <x:v>2023Q2</x:v>
      </x:c>
      <x:c r="B3032" s="1" t="str">
        <x:v>010940.OF</x:v>
      </x:c>
      <x:c r="C3032" s="1" t="str">
        <x:v>大成安享得利六月持有混合A</x:v>
      </x:c>
      <x:c r="D3032" s="1" t="str">
        <x:v>大成基金</x:v>
      </x:c>
      <x:c r="E3032" s="9" t="n">
        <x:v>0.174596332110446</x:v>
      </x:c>
      <x:c r="F3032" s="9" t="n">
        <x:v>0.9326848457231124</x:v>
      </x:c>
      <x:c r="G3032" s="9" t="n">
        <x:v>0.0126352413593357</x:v>
      </x:c>
      <x:c r="H3032" s="9" t="n">
        <x:v>1.1199164191928943</x:v>
      </x:c>
      <x:c r="I3032" s="9" t="str">
        <x:v>可用</x:v>
      </x:c>
      <x:c r="J3032" s="9" t="n">
        <x:v>-0.0398001275228043</x:v>
      </x:c>
      <x:c r="K3032" s="9" t="n">
        <x:v>0.0067709071031718</x:v>
      </x:c>
      <x:c r="L3032" s="9" t="n">
        <x:v>-0.0006338338360823261</x:v>
      </x:c>
      <x:c r="M3032" s="9" t="n">
        <x:v>-0.0046191646191647</x:v>
      </x:c>
      <x:c r="N3032" s="9" t="n">
        <x:v>-0.003985330783082374</x:v>
      </x:c>
    </x:row>
    <x:row r="3033">
      <x:c r="A3033" s="1" t="str">
        <x:v>2023Q3</x:v>
      </x:c>
      <x:c r="B3033" s="1" t="str">
        <x:v>010940.OF</x:v>
      </x:c>
      <x:c r="C3033" s="1" t="str">
        <x:v>大成安享得利六月持有混合A</x:v>
      </x:c>
      <x:c r="D3033" s="1" t="str">
        <x:v>大成基金</x:v>
      </x:c>
      <x:c r="E3033" s="9" t="n">
        <x:v>0.191442976696226</x:v>
      </x:c>
      <x:c r="F3033" s="9" t="n">
        <x:v>1.0023497232419054</x:v>
      </x:c>
      <x:c r="G3033" s="9" t="n">
        <x:v>0.0132153293462569</x:v>
      </x:c>
      <x:c r="H3033" s="9" t="n">
        <x:v>1.2070080292843883</x:v>
      </x:c>
      <x:c r="I3033" s="9" t="str">
        <x:v>覆盖/杠杆异常</x:v>
      </x:c>
      <x:c r="J3033" s="9" t="n">
        <x:v>-0.0700389210520608</x:v>
      </x:c>
      <x:c r="K3033" s="9" t="n">
        <x:v>0.0140014361109186</x:v>
      </x:c>
      <x:c r="L3033" s="9" t="n">
        <x:v>0.0006258760799699899</x:v>
      </x:c>
      <x:c r="M3033" s="9" t="n">
        <x:v>-0.0081951026856239</x:v>
      </x:c>
      <x:c r="N3033" s="9"/>
    </x:row>
    <x:row r="3034">
      <x:c r="A3034" s="1" t="str">
        <x:v>2023Q4</x:v>
      </x:c>
      <x:c r="B3034" s="1" t="str">
        <x:v>010940.OF</x:v>
      </x:c>
      <x:c r="C3034" s="1" t="str">
        <x:v>大成安享得利六月持有混合A</x:v>
      </x:c>
      <x:c r="D3034" s="1" t="str">
        <x:v>大成基金</x:v>
      </x:c>
      <x:c r="E3034" s="9" t="n">
        <x:v>0.1668288628005657</x:v>
      </x:c>
      <x:c r="F3034" s="9" t="n">
        <x:v>0.9571681030511214</x:v>
      </x:c>
      <x:c r="G3034" s="9" t="n">
        <x:v>0.0054766514447363</x:v>
      </x:c>
      <x:c r="H3034" s="9" t="n">
        <x:v>1.1294736172964233</x:v>
      </x:c>
      <x:c r="I3034" s="9" t="str">
        <x:v>可用</x:v>
      </x:c>
      <x:c r="J3034" s="9" t="n">
        <x:v>0.031001629210372</x:v>
      </x:c>
      <x:c r="K3034" s="9" t="n">
        <x:v>0.0198746052509315</x:v>
      </x:c>
      <x:c r="L3034" s="9" t="n">
        <x:v>0.024195304753055123</x:v>
      </x:c>
      <x:c r="M3034" s="9" t="n">
        <x:v>0.0227974116475859</x:v>
      </x:c>
      <x:c r="N3034" s="9" t="n">
        <x:v>-0.001397893105469221</x:v>
      </x:c>
    </x:row>
    <x:row r="3035">
      <x:c r="A3035" s="1" t="str">
        <x:v>2024Q1</x:v>
      </x:c>
      <x:c r="B3035" s="1" t="str">
        <x:v>010940.OF</x:v>
      </x:c>
      <x:c r="C3035" s="1" t="str">
        <x:v>大成安享得利六月持有混合A</x:v>
      </x:c>
      <x:c r="D3035" s="1" t="str">
        <x:v>大成基金</x:v>
      </x:c>
      <x:c r="E3035" s="9" t="n">
        <x:v>0.1875224112105511</x:v>
      </x:c>
      <x:c r="F3035" s="9" t="n">
        <x:v>0.4026003082901554</x:v>
      </x:c>
      <x:c r="G3035" s="9" t="n">
        <x:v>0.0363885423928403</x:v>
      </x:c>
      <x:c r="H3035" s="9" t="n">
        <x:v>0.6265112618935468</x:v>
      </x:c>
      <x:c r="I3035" s="9" t="str">
        <x:v>覆盖/杠杆异常</x:v>
      </x:c>
      <x:c r="J3035" s="9" t="n">
        <x:v>-0.0214333367255786</x:v>
      </x:c>
      <x:c r="K3035" s="9" t="n">
        <x:v>0.0174055286828451</x:v>
      </x:c>
      <x:c r="L3035" s="9" t="n">
        <x:v>0.002988240230598422</x:v>
      </x:c>
      <x:c r="M3035" s="9" t="n">
        <x:v>0.0114853027058592</x:v>
      </x:c>
      <x:c r="N3035" s="9"/>
    </x:row>
    <x:row r="3036">
      <x:c r="A3036" s="1" t="str">
        <x:v>2024Q2</x:v>
      </x:c>
      <x:c r="B3036" s="1" t="str">
        <x:v>010940.OF</x:v>
      </x:c>
      <x:c r="C3036" s="1" t="str">
        <x:v>大成安享得利六月持有混合A</x:v>
      </x:c>
      <x:c r="D3036" s="1" t="str">
        <x:v>大成基金</x:v>
      </x:c>
      <x:c r="E3036" s="9" t="n">
        <x:v>0.2818001615017878</x:v>
      </x:c>
      <x:c r="F3036" s="9" t="n">
        <x:v>0.514152960468812</x:v>
      </x:c>
      <x:c r="G3036" s="9" t="n">
        <x:v>0.0263375441001191</x:v>
      </x:c>
      <x:c r="H3036" s="9" t="n">
        <x:v>0.8222906660707189</x:v>
      </x:c>
      <x:c r="I3036" s="9" t="str">
        <x:v>可用</x:v>
      </x:c>
      <x:c r="J3036" s="9" t="n">
        <x:v>0.1606714697572842</x:v>
      </x:c>
      <x:c r="K3036" s="9" t="n">
        <x:v>0.0089599220136762</x:v>
      </x:c>
      <x:c r="L3036" s="9" t="n">
        <x:v>0.049884016555233605</x:v>
      </x:c>
      <x:c r="M3036" s="9" t="n">
        <x:v>0.0267513471901463</x:v>
      </x:c>
      <x:c r="N3036" s="9" t="n">
        <x:v>-0.023132669365087306</x:v>
      </x:c>
    </x:row>
    <x:row r="3037">
      <x:c r="A3037" s="1" t="str">
        <x:v>2024Q3</x:v>
      </x:c>
      <x:c r="B3037" s="1" t="str">
        <x:v>010940.OF</x:v>
      </x:c>
      <x:c r="C3037" s="1" t="str">
        <x:v>大成安享得利六月持有混合A</x:v>
      </x:c>
      <x:c r="D3037" s="1" t="str">
        <x:v>大成基金</x:v>
      </x:c>
      <x:c r="E3037" s="9" t="n">
        <x:v>0.3109632396819387</x:v>
      </x:c>
      <x:c r="F3037" s="9" t="n">
        <x:v>0.6255540465732676</x:v>
      </x:c>
      <x:c r="G3037" s="9" t="n">
        <x:v>0.0689222847406285</x:v>
      </x:c>
      <x:c r="H3037" s="9" t="n">
        <x:v>1.0054395709958348</x:v>
      </x:c>
      <x:c r="I3037" s="9" t="str">
        <x:v>可用</x:v>
      </x:c>
      <x:c r="J3037" s="9" t="n">
        <x:v>-0.0206428811428998</x:v>
      </x:c>
      <x:c r="K3037" s="9" t="n">
        <x:v>0.0278751222406441</x:v>
      </x:c>
      <x:c r="L3037" s="9" t="n">
        <x:v>0.011018218319794085</x:v>
      </x:c>
      <x:c r="M3037" s="9" t="n">
        <x:v>0.0048734770384255</x:v>
      </x:c>
      <x:c r="N3037" s="9" t="n">
        <x:v>-0.006144741281368585</x:v>
      </x:c>
    </x:row>
    <x:row r="3038">
      <x:c r="A3038" s="1" t="str">
        <x:v>2024Q4</x:v>
      </x:c>
      <x:c r="B3038" s="1" t="str">
        <x:v>010940.OF</x:v>
      </x:c>
      <x:c r="C3038" s="1" t="str">
        <x:v>大成安享得利六月持有混合A</x:v>
      </x:c>
      <x:c r="D3038" s="1" t="str">
        <x:v>大成基金</x:v>
      </x:c>
      <x:c r="E3038" s="9" t="n">
        <x:v>0.293005462468804</x:v>
      </x:c>
      <x:c r="F3038" s="9" t="n">
        <x:v>0.6629366335189096</x:v>
      </x:c>
      <x:c r="G3038" s="9" t="n">
        <x:v>0.0508000095987713</x:v>
      </x:c>
      <x:c r="H3038" s="9" t="n">
        <x:v>1.006742105586485</x:v>
      </x:c>
      <x:c r="I3038" s="9" t="str">
        <x:v>可用</x:v>
      </x:c>
      <x:c r="J3038" s="9" t="n">
        <x:v>-0.0120968459253197</x:v>
      </x:c>
      <x:c r="K3038" s="9" t="n">
        <x:v>-0.0061358304583538</x:v>
      </x:c>
      <x:c r="L3038" s="9" t="n">
        <x:v>-0.007612108722666023</x:v>
      </x:c>
      <x:c r="M3038" s="9" t="n">
        <x:v>0.0247155381458683</x:v>
      </x:c>
      <x:c r="N3038" s="9" t="n">
        <x:v>0.03232764686853432</x:v>
      </x:c>
    </x:row>
    <x:row r="3039">
      <x:c r="A3039" s="1" t="str">
        <x:v>2025Q1</x:v>
      </x:c>
      <x:c r="B3039" s="1" t="str">
        <x:v>010940.OF</x:v>
      </x:c>
      <x:c r="C3039" s="1" t="str">
        <x:v>大成安享得利六月持有混合A</x:v>
      </x:c>
      <x:c r="D3039" s="1" t="str">
        <x:v>大成基金</x:v>
      </x:c>
      <x:c r="E3039" s="9" t="n">
        <x:v>0.0763470658758737</x:v>
      </x:c>
      <x:c r="F3039" s="9" t="n">
        <x:v>0.5255822461342936</x:v>
      </x:c>
      <x:c r="G3039" s="9" t="n">
        <x:v>0.0348481817411565</x:v>
      </x:c>
      <x:c r="H3039" s="9" t="n">
        <x:v>0.6367774937513238</x:v>
      </x:c>
      <x:c r="I3039" s="9" t="str">
        <x:v>覆盖/杠杆异常</x:v>
      </x:c>
      <x:c r="J3039" s="9" t="n">
        <x:v>0.0125459507988814</x:v>
      </x:c>
      <x:c r="K3039" s="9" t="n">
        <x:v>0.0167355103051229</x:v>
      </x:c>
      <x:c r="L3039" s="9" t="n">
        <x:v>0.00975373362848778</x:v>
      </x:c>
      <x:c r="M3039" s="9" t="n">
        <x:v>0.0150177482479292</x:v>
      </x:c>
      <x:c r="N3039" s="9"/>
    </x:row>
    <x:row r="3040">
      <x:c r="A3040" s="1" t="str">
        <x:v>2025Q2</x:v>
      </x:c>
      <x:c r="B3040" s="1" t="str">
        <x:v>010940.OF</x:v>
      </x:c>
      <x:c r="C3040" s="1" t="str">
        <x:v>大成安享得利六月持有混合A</x:v>
      </x:c>
      <x:c r="D3040" s="1" t="str">
        <x:v>大成基金</x:v>
      </x:c>
      <x:c r="E3040" s="9" t="n">
        <x:v>0.0431013171273606</x:v>
      </x:c>
      <x:c r="F3040" s="9" t="n">
        <x:v>0.6288443885512645</x:v>
      </x:c>
      <x:c r="G3040" s="9" t="n">
        <x:v>0.0149178687838985</x:v>
      </x:c>
      <x:c r="H3040" s="9" t="n">
        <x:v>0.6868635744625236</x:v>
      </x:c>
      <x:c r="I3040" s="9" t="str">
        <x:v>覆盖/杠杆异常</x:v>
      </x:c>
      <x:c r="J3040" s="9" t="n">
        <x:v>0.1790131298144346</x:v>
      </x:c>
      <x:c r="K3040" s="9" t="n">
        <x:v>-0.0093141564174268</x:v>
      </x:c>
      <x:c r="L3040" s="9" t="n">
        <x:v>0.001858546680905725</x:v>
      </x:c>
      <x:c r="M3040" s="9" t="n">
        <x:v>0.0109397417503587</x:v>
      </x:c>
      <x:c r="N3040" s="9"/>
    </x:row>
    <x:row r="3041">
      <x:c r="A3041" s="1" t="str">
        <x:v>2025Q3</x:v>
      </x:c>
      <x:c r="B3041" s="1" t="str">
        <x:v>010940.OF</x:v>
      </x:c>
      <x:c r="C3041" s="1" t="str">
        <x:v>大成安享得利六月持有混合A</x:v>
      </x:c>
      <x:c r="D3041" s="1" t="str">
        <x:v>大成基金</x:v>
      </x:c>
      <x:c r="E3041" s="9" t="n">
        <x:v>0.0774651521865889</x:v>
      </x:c>
      <x:c r="F3041" s="9" t="n">
        <x:v>0.5871835968901847</x:v>
      </x:c>
      <x:c r="G3041" s="9" t="n">
        <x:v>0.0113021108519598</x:v>
      </x:c>
      <x:c r="H3041" s="9" t="n">
        <x:v>0.6759508599287334</x:v>
      </x:c>
      <x:c r="I3041" s="9" t="str">
        <x:v>覆盖/杠杆异常</x:v>
      </x:c>
      <x:c r="J3041" s="9" t="n">
        <x:v>-0.002316465870377</x:v>
      </x:c>
      <x:c r="K3041" s="9" t="n">
        <x:v>0.0053859744891888</x:v>
      </x:c>
      <x:c r="L3041" s="9" t="n">
        <x:v>0.0029831104921368614</x:v>
      </x:c>
      <x:c r="M3041" s="9" t="n">
        <x:v>0.0070072733723611</x:v>
      </x:c>
      <x:c r="N3041" s="9"/>
    </x:row>
    <x:row r="3042">
      <x:c r="A3042" s="1" t="str">
        <x:v>2025Q4</x:v>
      </x:c>
      <x:c r="B3042" s="1" t="str">
        <x:v>010940.OF</x:v>
      </x:c>
      <x:c r="C3042" s="1" t="str">
        <x:v>大成安享得利六月持有混合A</x:v>
      </x:c>
      <x:c r="D3042" s="1" t="str">
        <x:v>大成基金</x:v>
      </x:c>
      <x:c r="E3042" s="9" t="n">
        <x:v>0.0547748812519282</x:v>
      </x:c>
      <x:c r="F3042" s="9" t="n">
        <x:v>0.7706664985430736</x:v>
      </x:c>
      <x:c r="G3042" s="9" t="n">
        <x:v>0.0091394610629277</x:v>
      </x:c>
      <x:c r="H3042" s="9" t="n">
        <x:v>0.8345808408579295</x:v>
      </x:c>
      <x:c r="I3042" s="9" t="str">
        <x:v>可用</x:v>
      </x:c>
      <x:c r="J3042" s="9" t="n">
        <x:v>-0.0388536352522925</x:v>
      </x:c>
      <x:c r="K3042" s="9" t="n">
        <x:v>0.0082560386605905</x:v>
      </x:c>
      <x:c r="L3042" s="9" t="n">
        <x:v>0.004234449149243475</x:v>
      </x:c>
      <x:c r="M3042" s="9" t="n">
        <x:v>0.0051087818197832</x:v>
      </x:c>
      <x:c r="N3042" s="9" t="n">
        <x:v>0.0008743326705397255</x:v>
      </x:c>
    </x:row>
    <x:row r="3043">
      <x:c r="A3043" s="1" t="str">
        <x:v>2026Q1</x:v>
      </x:c>
      <x:c r="B3043" s="1" t="str">
        <x:v>010940.OF</x:v>
      </x:c>
      <x:c r="C3043" s="1" t="str">
        <x:v>大成安享得利六月持有混合A</x:v>
      </x:c>
      <x:c r="D3043" s="1" t="str">
        <x:v>大成基金</x:v>
      </x:c>
      <x:c r="E3043" s="9" t="n">
        <x:v>0.0506984011161266</x:v>
      </x:c>
      <x:c r="F3043" s="9" t="n">
        <x:v>0.8754306609602851</x:v>
      </x:c>
      <x:c r="G3043" s="9" t="n">
        <x:v>0.0037556258807817</x:v>
      </x:c>
      <x:c r="H3043" s="9" t="n">
        <x:v>0.9298846879571934</x:v>
      </x:c>
      <x:c r="I3043" s="9" t="str">
        <x:v>可用</x:v>
      </x:c>
      <x:c r="J3043" s="9" t="n">
        <x:v>0.1189604611184145</x:v>
      </x:c>
      <x:c r="K3043" s="9" t="n">
        <x:v>0.0119203404212993</x:v>
      </x:c>
      <x:c r="L3043" s="9" t="n">
        <x:v>0.016466536668630412</x:v>
      </x:c>
      <x:c r="M3043" s="9" t="n">
        <x:v>0.009201647533082</x:v>
      </x:c>
      <x:c r="N3043" s="9" t="n">
        <x:v>-0.007264889135548411</x:v>
      </x:c>
    </x:row>
    <x:row r="3044">
      <x:c r="A3044" s="1" t="str">
        <x:v>2023Q1</x:v>
      </x:c>
      <x:c r="B3044" s="1" t="str">
        <x:v>010971.OF</x:v>
      </x:c>
      <x:c r="C3044" s="1" t="str">
        <x:v>华夏永鑫六个月持有混合A</x:v>
      </x:c>
      <x:c r="D3044" s="1" t="str">
        <x:v>华夏基金</x:v>
      </x:c>
      <x:c r="E3044" s="9" t="n">
        <x:v>0.3461287114633302</x:v>
      </x:c>
      <x:c r="F3044" s="9" t="n">
        <x:v>0.7867437453637308</x:v>
      </x:c>
      <x:c r="G3044" s="9" t="n">
        <x:v>0.0140883152415805</x:v>
      </x:c>
      <x:c r="H3044" s="9" t="n">
        <x:v>1.1469607720686414</x:v>
      </x:c>
      <x:c r="I3044" s="9" t="str">
        <x:v>可用</x:v>
      </x:c>
      <x:c r="J3044" s="9" t="n">
        <x:v>-0.0514647253840476</x:v>
      </x:c>
      <x:c r="K3044" s="9" t="n">
        <x:v>0.0167474576920587</x:v>
      </x:c>
      <x:c r="L3044" s="9" t="n">
        <x:v>-0.004637461493023656</x:v>
      </x:c>
      <x:c r="M3044" s="9" t="n">
        <x:v>0.0033978583196045</x:v>
      </x:c>
      <x:c r="N3044" s="9" t="n">
        <x:v>0.008035319812628155</x:v>
      </x:c>
    </x:row>
    <x:row r="3045">
      <x:c r="A3045" s="1" t="str">
        <x:v>2023Q2</x:v>
      </x:c>
      <x:c r="B3045" s="1" t="str">
        <x:v>010971.OF</x:v>
      </x:c>
      <x:c r="C3045" s="1" t="str">
        <x:v>华夏永鑫六个月持有混合A</x:v>
      </x:c>
      <x:c r="D3045" s="1" t="str">
        <x:v>华夏基金</x:v>
      </x:c>
      <x:c r="E3045" s="9" t="n">
        <x:v>0.3773558976740407</x:v>
      </x:c>
      <x:c r="F3045" s="9" t="n">
        <x:v>0.792949917413555</x:v>
      </x:c>
      <x:c r="G3045" s="9" t="n">
        <x:v>0.0097976522162952</x:v>
      </x:c>
      <x:c r="H3045" s="9" t="n">
        <x:v>1.180103467303891</x:v>
      </x:c>
      <x:c r="I3045" s="9" t="str">
        <x:v>可用</x:v>
      </x:c>
      <x:c r="J3045" s="9" t="n">
        <x:v>-0.0398001275228043</x:v>
      </x:c>
      <x:c r="K3045" s="9" t="n">
        <x:v>0.0067709071031718</x:v>
      </x:c>
      <x:c r="L3045" s="9" t="n">
        <x:v>-0.009649822620634178</x:v>
      </x:c>
      <x:c r="M3045" s="9" t="n">
        <x:v>-0.0384812724474089</x:v>
      </x:c>
      <x:c r="N3045" s="9" t="n">
        <x:v>-0.02883144982677472</x:v>
      </x:c>
    </x:row>
    <x:row r="3046">
      <x:c r="A3046" s="1" t="str">
        <x:v>2023Q3</x:v>
      </x:c>
      <x:c r="B3046" s="1" t="str">
        <x:v>010971.OF</x:v>
      </x:c>
      <x:c r="C3046" s="1" t="str">
        <x:v>华夏永鑫六个月持有混合A</x:v>
      </x:c>
      <x:c r="D3046" s="1" t="str">
        <x:v>华夏基金</x:v>
      </x:c>
      <x:c r="E3046" s="9" t="n">
        <x:v>0.1169347845445088</x:v>
      </x:c>
      <x:c r="F3046" s="9" t="n">
        <x:v>0.992471013256056</x:v>
      </x:c>
      <x:c r="G3046" s="9" t="n">
        <x:v>0.0152095301530688</x:v>
      </x:c>
      <x:c r="H3046" s="9" t="n">
        <x:v>1.1246153279536337</x:v>
      </x:c>
      <x:c r="I3046" s="9" t="str">
        <x:v>可用</x:v>
      </x:c>
      <x:c r="J3046" s="9" t="n">
        <x:v>-0.0700389210520608</x:v>
      </x:c>
      <x:c r="K3046" s="9" t="n">
        <x:v>0.0140014361109186</x:v>
      </x:c>
      <x:c r="L3046" s="9" t="n">
        <x:v>0.005706033341090723</x:v>
      </x:c>
      <x:c r="M3046" s="9" t="n">
        <x:v>-0.0007470651013874</x:v>
      </x:c>
      <x:c r="N3046" s="9" t="n">
        <x:v>-0.006453098442478123</x:v>
      </x:c>
    </x:row>
    <x:row r="3047">
      <x:c r="A3047" s="1" t="str">
        <x:v>2023Q4</x:v>
      </x:c>
      <x:c r="B3047" s="1" t="str">
        <x:v>010971.OF</x:v>
      </x:c>
      <x:c r="C3047" s="1" t="str">
        <x:v>华夏永鑫六个月持有混合A</x:v>
      </x:c>
      <x:c r="D3047" s="1" t="str">
        <x:v>华夏基金</x:v>
      </x:c>
      <x:c r="E3047" s="9" t="n">
        <x:v>0.2616701865199364</x:v>
      </x:c>
      <x:c r="F3047" s="9" t="n">
        <x:v>0.8680569098731179</x:v>
      </x:c>
      <x:c r="G3047" s="9" t="n">
        <x:v>0.0398672048196527</x:v>
      </x:c>
      <x:c r="H3047" s="9" t="n">
        <x:v>1.169594301212707</x:v>
      </x:c>
      <x:c r="I3047" s="9" t="str">
        <x:v>可用</x:v>
      </x:c>
      <x:c r="J3047" s="9" t="n">
        <x:v>0.031001629210372</x:v>
      </x:c>
      <x:c r="K3047" s="9" t="n">
        <x:v>0.0198746052509315</x:v>
      </x:c>
      <x:c r="L3047" s="9" t="n">
        <x:v>0.025364490516971594</x:v>
      </x:c>
      <x:c r="M3047" s="9" t="n">
        <x:v>-0.010359927373705</x:v>
      </x:c>
      <x:c r="N3047" s="9" t="n">
        <x:v>-0.035724417890676596</x:v>
      </x:c>
    </x:row>
    <x:row r="3048">
      <x:c r="A3048" s="1" t="str">
        <x:v>2024Q1</x:v>
      </x:c>
      <x:c r="B3048" s="1" t="str">
        <x:v>010971.OF</x:v>
      </x:c>
      <x:c r="C3048" s="1" t="str">
        <x:v>华夏永鑫六个月持有混合A</x:v>
      </x:c>
      <x:c r="D3048" s="1" t="str">
        <x:v>华夏基金</x:v>
      </x:c>
      <x:c r="E3048" s="9" t="n">
        <x:v>0.3037414455839888</x:v>
      </x:c>
      <x:c r="F3048" s="9" t="n">
        <x:v>0.9041460045139236</x:v>
      </x:c>
      <x:c r="G3048" s="9" t="n">
        <x:v>0.0074878392246672</x:v>
      </x:c>
      <x:c r="H3048" s="9" t="n">
        <x:v>1.2153752893225795</x:v>
      </x:c>
      <x:c r="I3048" s="9" t="str">
        <x:v>覆盖/杠杆异常</x:v>
      </x:c>
      <x:c r="J3048" s="9" t="n">
        <x:v>-0.0214333367255786</x:v>
      </x:c>
      <x:c r="K3048" s="9" t="n">
        <x:v>0.0174055286828451</x:v>
      </x:c>
      <x:c r="L3048" s="9" t="n">
        <x:v>0.00922694653433125</x:v>
      </x:c>
      <x:c r="M3048" s="9" t="n">
        <x:v>-0.0051802287934383</x:v>
      </x:c>
      <x:c r="N3048" s="9"/>
    </x:row>
    <x:row r="3049">
      <x:c r="A3049" s="1" t="str">
        <x:v>2024Q2</x:v>
      </x:c>
      <x:c r="B3049" s="1" t="str">
        <x:v>010971.OF</x:v>
      </x:c>
      <x:c r="C3049" s="1" t="str">
        <x:v>华夏永鑫六个月持有混合A</x:v>
      </x:c>
      <x:c r="D3049" s="1" t="str">
        <x:v>华夏基金</x:v>
      </x:c>
      <x:c r="E3049" s="9" t="n">
        <x:v>0.3424179206950244</x:v>
      </x:c>
      <x:c r="F3049" s="9" t="n">
        <x:v>0.8799298071342628</x:v>
      </x:c>
      <x:c r="G3049" s="9" t="n">
        <x:v>0.009257886545403</x:v>
      </x:c>
      <x:c r="H3049" s="9" t="n">
        <x:v>1.23160561437469</x:v>
      </x:c>
      <x:c r="I3049" s="9" t="str">
        <x:v>覆盖/杠杆异常</x:v>
      </x:c>
      <x:c r="J3049" s="9" t="n">
        <x:v>0.1606714697572842</x:v>
      </x:c>
      <x:c r="K3049" s="9" t="n">
        <x:v>0.0089599220136762</x:v>
      </x:c>
      <x:c r="L3049" s="9" t="n">
        <x:v>0.06290089303873489</x:v>
      </x:c>
      <x:c r="M3049" s="9" t="n">
        <x:v>0.062269472770666</x:v>
      </x:c>
      <x:c r="N3049" s="9"/>
    </x:row>
    <x:row r="3050">
      <x:c r="A3050" s="1" t="str">
        <x:v>2024Q3</x:v>
      </x:c>
      <x:c r="B3050" s="1" t="str">
        <x:v>010971.OF</x:v>
      </x:c>
      <x:c r="C3050" s="1" t="str">
        <x:v>华夏永鑫六个月持有混合A</x:v>
      </x:c>
      <x:c r="D3050" s="1" t="str">
        <x:v>华夏基金</x:v>
      </x:c>
      <x:c r="E3050" s="9" t="n">
        <x:v>0.3558498098599042</x:v>
      </x:c>
      <x:c r="F3050" s="9" t="n">
        <x:v>0.8097811369037063</x:v>
      </x:c>
      <x:c r="G3050" s="9" t="n">
        <x:v>0.0184337962759354</x:v>
      </x:c>
      <x:c r="H3050" s="9" t="n">
        <x:v>1.184064743039546</x:v>
      </x:c>
      <x:c r="I3050" s="9" t="str">
        <x:v>可用</x:v>
      </x:c>
      <x:c r="J3050" s="9" t="n">
        <x:v>-0.0206428811428998</x:v>
      </x:c>
      <x:c r="K3050" s="9" t="n">
        <x:v>0.0278751222406441</x:v>
      </x:c>
      <x:c r="L3050" s="9" t="n">
        <x:v>0.015226982849697073</x:v>
      </x:c>
      <x:c r="M3050" s="9" t="n">
        <x:v>0.0398284313725489</x:v>
      </x:c>
      <x:c r="N3050" s="9" t="n">
        <x:v>0.024601448522851826</x:v>
      </x:c>
    </x:row>
    <x:row r="3051">
      <x:c r="A3051" s="1" t="str">
        <x:v>2024Q4</x:v>
      </x:c>
      <x:c r="B3051" s="1" t="str">
        <x:v>010971.OF</x:v>
      </x:c>
      <x:c r="C3051" s="1" t="str">
        <x:v>华夏永鑫六个月持有混合A</x:v>
      </x:c>
      <x:c r="D3051" s="1" t="str">
        <x:v>华夏基金</x:v>
      </x:c>
      <x:c r="E3051" s="9" t="n">
        <x:v>0.3563501711493957</x:v>
      </x:c>
      <x:c r="F3051" s="9" t="n">
        <x:v>0.8371241902288505</x:v>
      </x:c>
      <x:c r="G3051" s="9" t="n">
        <x:v>0.017581856929802</x:v>
      </x:c>
      <x:c r="H3051" s="9" t="n">
        <x:v>1.2110562183080482</x:v>
      </x:c>
      <x:c r="I3051" s="9" t="str">
        <x:v>覆盖/杠杆异常</x:v>
      </x:c>
      <x:c r="J3051" s="9" t="n">
        <x:v>-0.0120968459253197</x:v>
      </x:c>
      <x:c r="K3051" s="9" t="n">
        <x:v>-0.0061358304583538</x:v>
      </x:c>
      <x:c r="L3051" s="9" t="n">
        <x:v>-0.009447165219686486</x:v>
      </x:c>
      <x:c r="M3051" s="9" t="n">
        <x:v>0.0076605774896876</x:v>
      </x:c>
      <x:c r="N3051" s="9"/>
    </x:row>
    <x:row r="3052">
      <x:c r="A3052" s="1" t="str">
        <x:v>2025Q1</x:v>
      </x:c>
      <x:c r="B3052" s="1" t="str">
        <x:v>010971.OF</x:v>
      </x:c>
      <x:c r="C3052" s="1" t="str">
        <x:v>华夏永鑫六个月持有混合A</x:v>
      </x:c>
      <x:c r="D3052" s="1" t="str">
        <x:v>华夏基金</x:v>
      </x:c>
      <x:c r="E3052" s="9" t="n">
        <x:v>0.3861515582278482</x:v>
      </x:c>
      <x:c r="F3052" s="9" t="n">
        <x:v>0.8153780911392406</x:v>
      </x:c>
      <x:c r="G3052" s="9" t="n">
        <x:v>0.0206442162658227</x:v>
      </x:c>
      <x:c r="H3052" s="9" t="n">
        <x:v>1.2221738656329115</x:v>
      </x:c>
      <x:c r="I3052" s="9" t="str">
        <x:v>覆盖/杠杆异常</x:v>
      </x:c>
      <x:c r="J3052" s="9" t="n">
        <x:v>0.0125459507988814</x:v>
      </x:c>
      <x:c r="K3052" s="9" t="n">
        <x:v>0.0167355103051229</x:v>
      </x:c>
      <x:c r="L3052" s="9" t="n">
        <x:v>0.018490406897270172</x:v>
      </x:c>
      <x:c r="M3052" s="9" t="n">
        <x:v>0.0019493177387914</x:v>
      </x:c>
      <x:c r="N3052" s="9"/>
    </x:row>
    <x:row r="3053">
      <x:c r="A3053" s="1" t="str">
        <x:v>2025Q2</x:v>
      </x:c>
      <x:c r="B3053" s="1" t="str">
        <x:v>010971.OF</x:v>
      </x:c>
      <x:c r="C3053" s="1" t="str">
        <x:v>华夏永鑫六个月持有混合A</x:v>
      </x:c>
      <x:c r="D3053" s="1" t="str">
        <x:v>华夏基金</x:v>
      </x:c>
      <x:c r="E3053" s="9" t="n">
        <x:v>0.3914820942013364</x:v>
      </x:c>
      <x:c r="F3053" s="9" t="n">
        <x:v>0.7993075242509162</x:v>
      </x:c>
      <x:c r="G3053" s="9" t="n">
        <x:v>0.0183617366530143</x:v>
      </x:c>
      <x:c r="H3053" s="9" t="n">
        <x:v>1.2091513551052668</x:v>
      </x:c>
      <x:c r="I3053" s="9" t="str">
        <x:v>覆盖/杠杆异常</x:v>
      </x:c>
      <x:c r="J3053" s="9" t="n">
        <x:v>0.1790131298144346</x:v>
      </x:c>
      <x:c r="K3053" s="9" t="n">
        <x:v>-0.0093141564174268</x:v>
      </x:c>
      <x:c r="L3053" s="9" t="n">
        <x:v>0.06263555964279134</x:v>
      </x:c>
      <x:c r="M3053" s="9" t="n">
        <x:v>0.1960116731517509</x:v>
      </x:c>
      <x:c r="N3053" s="9"/>
    </x:row>
    <x:row r="3054">
      <x:c r="A3054" s="1" t="str">
        <x:v>2025Q3</x:v>
      </x:c>
      <x:c r="B3054" s="1" t="str">
        <x:v>010971.OF</x:v>
      </x:c>
      <x:c r="C3054" s="1" t="str">
        <x:v>华夏永鑫六个月持有混合A</x:v>
      </x:c>
      <x:c r="D3054" s="1" t="str">
        <x:v>华夏基金</x:v>
      </x:c>
      <x:c r="E3054" s="9" t="n">
        <x:v>0.3957408578911794</x:v>
      </x:c>
      <x:c r="F3054" s="9" t="n">
        <x:v>0.6624627278641433</x:v>
      </x:c>
      <x:c r="G3054" s="9" t="n">
        <x:v>0.0373261520784048</x:v>
      </x:c>
      <x:c r="H3054" s="9" t="n">
        <x:v>1.0955297378337274</x:v>
      </x:c>
      <x:c r="I3054" s="9" t="str">
        <x:v>可用</x:v>
      </x:c>
      <x:c r="J3054" s="9" t="n">
        <x:v>-0.002316465870377</x:v>
      </x:c>
      <x:c r="K3054" s="9" t="n">
        <x:v>0.0053859744891888</x:v>
      </x:c>
      <x:c r="L3054" s="9" t="n">
        <x:v>0.0026512871614960665</x:v>
      </x:c>
      <x:c r="M3054" s="9" t="n">
        <x:v>-0.0104107360715739</x:v>
      </x:c>
      <x:c r="N3054" s="9" t="n">
        <x:v>-0.013062023233069967</x:v>
      </x:c>
    </x:row>
    <x:row r="3055">
      <x:c r="A3055" s="1" t="str">
        <x:v>2025Q4</x:v>
      </x:c>
      <x:c r="B3055" s="1" t="str">
        <x:v>010971.OF</x:v>
      </x:c>
      <x:c r="C3055" s="1" t="str">
        <x:v>华夏永鑫六个月持有混合A</x:v>
      </x:c>
      <x:c r="D3055" s="1" t="str">
        <x:v>华夏基金</x:v>
      </x:c>
      <x:c r="E3055" s="9" t="n">
        <x:v>0.397133323866239</x:v>
      </x:c>
      <x:c r="F3055" s="9" t="n">
        <x:v>0.7756587343105816</x:v>
      </x:c>
      <x:c r="G3055" s="9" t="n">
        <x:v>0.0292760546953733</x:v>
      </x:c>
      <x:c r="H3055" s="9" t="n">
        <x:v>1.2020681128721937</x:v>
      </x:c>
      <x:c r="I3055" s="9" t="str">
        <x:v>覆盖/杠杆异常</x:v>
      </x:c>
      <x:c r="J3055" s="9" t="n">
        <x:v>-0.0388536352522925</x:v>
      </x:c>
      <x:c r="K3055" s="9" t="n">
        <x:v>0.0082560386605905</x:v>
      </x:c>
      <x:c r="L3055" s="9" t="n">
        <x:v>-0.009026204814136542</x:v>
      </x:c>
      <x:c r="M3055" s="9" t="n">
        <x:v>0.0235883948384976</x:v>
      </x:c>
      <x:c r="N3055" s="9"/>
    </x:row>
    <x:row r="3056">
      <x:c r="A3056" s="1" t="str">
        <x:v>2026Q1</x:v>
      </x:c>
      <x:c r="B3056" s="1" t="str">
        <x:v>010971.OF</x:v>
      </x:c>
      <x:c r="C3056" s="1" t="str">
        <x:v>华夏永鑫六个月持有混合A</x:v>
      </x:c>
      <x:c r="D3056" s="1" t="str">
        <x:v>华夏基金</x:v>
      </x:c>
      <x:c r="E3056" s="9" t="n">
        <x:v>0.0978237608267716</x:v>
      </x:c>
      <x:c r="F3056" s="9" t="n">
        <x:v>0.6285229679133858</x:v>
      </x:c>
      <x:c r="G3056" s="9" t="n">
        <x:v>0.2450993873031496</x:v>
      </x:c>
      <x:c r="H3056" s="9" t="n">
        <x:v>0.971446116043307</x:v>
      </x:c>
      <x:c r="I3056" s="9" t="str">
        <x:v>可用</x:v>
      </x:c>
      <x:c r="J3056" s="9" t="n">
        <x:v>0.1189604611184145</x:v>
      </x:c>
      <x:c r="K3056" s="9" t="n">
        <x:v>0.0119203404212993</x:v>
      </x:c>
      <x:c r="L3056" s="9" t="n">
        <x:v>0.01912936743642318</x:v>
      </x:c>
      <x:c r="M3056" s="9" t="n">
        <x:v>0.0646378673518548</x:v>
      </x:c>
      <x:c r="N3056" s="9" t="n">
        <x:v>0.04550849991543161</x:v>
      </x:c>
    </x:row>
    <x:row r="3057">
      <x:c r="A3057" s="1" t="str">
        <x:v>2023Q1</x:v>
      </x:c>
      <x:c r="B3057" s="1" t="str">
        <x:v>010981.OF</x:v>
      </x:c>
      <x:c r="C3057" s="1" t="str">
        <x:v>兴全汇虹一年持有混合A</x:v>
      </x:c>
      <x:c r="D3057" s="1" t="str">
        <x:v>兴证全球基金</x:v>
      </x:c>
      <x:c r="E3057" s="9" t="n">
        <x:v>0.2470318632451011</x:v>
      </x:c>
      <x:c r="F3057" s="9" t="n">
        <x:v>0.791278674867113</x:v>
      </x:c>
      <x:c r="G3057" s="9" t="n">
        <x:v>0.0290633484987729</x:v>
      </x:c>
      <x:c r="H3057" s="9" t="n">
        <x:v>1.0673738866109872</x:v>
      </x:c>
      <x:c r="I3057" s="9" t="str">
        <x:v>可用</x:v>
      </x:c>
      <x:c r="J3057" s="9" t="n">
        <x:v>-0.0514647253840476</x:v>
      </x:c>
      <x:c r="K3057" s="9" t="n">
        <x:v>0.0167474576920587</x:v>
      </x:c>
      <x:c r="L3057" s="9" t="n">
        <x:v>0.0005384791269465155</x:v>
      </x:c>
      <x:c r="M3057" s="9" t="n">
        <x:v>-0.0285986653956149</x:v>
      </x:c>
      <x:c r="N3057" s="9" t="n">
        <x:v>-0.029137144522561415</x:v>
      </x:c>
    </x:row>
    <x:row r="3058">
      <x:c r="A3058" s="1" t="str">
        <x:v>2023Q2</x:v>
      </x:c>
      <x:c r="B3058" s="1" t="str">
        <x:v>010981.OF</x:v>
      </x:c>
      <x:c r="C3058" s="1" t="str">
        <x:v>兴全汇虹一年持有混合A</x:v>
      </x:c>
      <x:c r="D3058" s="1" t="str">
        <x:v>兴证全球基金</x:v>
      </x:c>
      <x:c r="E3058" s="9" t="n">
        <x:v>0.2437776966834584</x:v>
      </x:c>
      <x:c r="F3058" s="9" t="n">
        <x:v>0.8044621320284425</x:v>
      </x:c>
      <x:c r="G3058" s="9" t="n">
        <x:v>0.005890118024998</x:v>
      </x:c>
      <x:c r="H3058" s="9" t="n">
        <x:v>1.054129946736899</x:v>
      </x:c>
      <x:c r="I3058" s="9" t="str">
        <x:v>可用</x:v>
      </x:c>
      <x:c r="J3058" s="9" t="n">
        <x:v>-0.0398001275228043</x:v>
      </x:c>
      <x:c r="K3058" s="9" t="n">
        <x:v>0.0067709071031718</x:v>
      </x:c>
      <x:c r="L3058" s="9" t="n">
        <x:v>-0.00425544505123304</x:v>
      </x:c>
      <x:c r="M3058" s="9" t="n">
        <x:v>-0.0049067713444552</x:v>
      </x:c>
      <x:c r="N3058" s="9" t="n">
        <x:v>-0.0006513262932221608</x:v>
      </x:c>
    </x:row>
    <x:row r="3059">
      <x:c r="A3059" s="1" t="str">
        <x:v>2023Q3</x:v>
      </x:c>
      <x:c r="B3059" s="1" t="str">
        <x:v>010981.OF</x:v>
      </x:c>
      <x:c r="C3059" s="1" t="str">
        <x:v>兴全汇虹一年持有混合A</x:v>
      </x:c>
      <x:c r="D3059" s="1" t="str">
        <x:v>兴证全球基金</x:v>
      </x:c>
      <x:c r="E3059" s="9" t="n">
        <x:v>0.3493785470105088</x:v>
      </x:c>
      <x:c r="F3059" s="9" t="n">
        <x:v>0.7547764440603975</x:v>
      </x:c>
      <x:c r="G3059" s="9" t="n">
        <x:v>0.0127349247417808</x:v>
      </x:c>
      <x:c r="H3059" s="9" t="n">
        <x:v>1.116889915812687</x:v>
      </x:c>
      <x:c r="I3059" s="9" t="str">
        <x:v>可用</x:v>
      </x:c>
      <x:c r="J3059" s="9" t="n">
        <x:v>-0.0700389210520608</x:v>
      </x:c>
      <x:c r="K3059" s="9" t="n">
        <x:v>0.0140014361109186</x:v>
      </x:c>
      <x:c r="L3059" s="9" t="n">
        <x:v>-0.01390214231181476</x:v>
      </x:c>
      <x:c r="M3059" s="9" t="n">
        <x:v>-0.0142998027613411</x:v>
      </x:c>
      <x:c r="N3059" s="9" t="n">
        <x:v>-0.0003976604495263391</x:v>
      </x:c>
    </x:row>
    <x:row r="3060">
      <x:c r="A3060" s="1" t="str">
        <x:v>2023Q4</x:v>
      </x:c>
      <x:c r="B3060" s="1" t="str">
        <x:v>010981.OF</x:v>
      </x:c>
      <x:c r="C3060" s="1" t="str">
        <x:v>兴全汇虹一年持有混合A</x:v>
      </x:c>
      <x:c r="D3060" s="1" t="str">
        <x:v>兴证全球基金</x:v>
      </x:c>
      <x:c r="E3060" s="9" t="n">
        <x:v>0.3400327319413488</x:v>
      </x:c>
      <x:c r="F3060" s="9" t="n">
        <x:v>0.7262293331617508</x:v>
      </x:c>
      <x:c r="G3060" s="9" t="n">
        <x:v>0.0225357399824086</x:v>
      </x:c>
      <x:c r="H3060" s="9" t="n">
        <x:v>1.0887978050855083</x:v>
      </x:c>
      <x:c r="I3060" s="9" t="str">
        <x:v>可用</x:v>
      </x:c>
      <x:c r="J3060" s="9" t="n">
        <x:v>0.031001629210372</x:v>
      </x:c>
      <x:c r="K3060" s="9" t="n">
        <x:v>0.0198746052509315</x:v>
      </x:c>
      <x:c r="L3060" s="9" t="n">
        <x:v>0.024975089993272526</x:v>
      </x:c>
      <x:c r="M3060" s="9" t="n">
        <x:v>0.0333166583291644</x:v>
      </x:c>
      <x:c r="N3060" s="9" t="n">
        <x:v>0.008341568335891877</x:v>
      </x:c>
    </x:row>
    <x:row r="3061">
      <x:c r="A3061" s="1" t="str">
        <x:v>2024Q1</x:v>
      </x:c>
      <x:c r="B3061" s="1" t="str">
        <x:v>010981.OF</x:v>
      </x:c>
      <x:c r="C3061" s="1" t="str">
        <x:v>兴全汇虹一年持有混合A</x:v>
      </x:c>
      <x:c r="D3061" s="1" t="str">
        <x:v>兴证全球基金</x:v>
      </x:c>
      <x:c r="E3061" s="9" t="n">
        <x:v>0.349892253573635</x:v>
      </x:c>
      <x:c r="F3061" s="9" t="n">
        <x:v>0.7433146939722205</x:v>
      </x:c>
      <x:c r="G3061" s="9" t="n">
        <x:v>0.006506900172557</x:v>
      </x:c>
      <x:c r="H3061" s="9" t="n">
        <x:v>1.0997138477184125</x:v>
      </x:c>
      <x:c r="I3061" s="9" t="str">
        <x:v>可用</x:v>
      </x:c>
      <x:c r="J3061" s="9" t="n">
        <x:v>-0.0214333367255786</x:v>
      </x:c>
      <x:c r="K3061" s="9" t="n">
        <x:v>0.0174055286828451</x:v>
      </x:c>
      <x:c r="L3061" s="9" t="n">
        <x:v>0.005438426737798459</x:v>
      </x:c>
      <x:c r="M3061" s="9" t="n">
        <x:v>0.0338884585592564</x:v>
      </x:c>
      <x:c r="N3061" s="9" t="n">
        <x:v>0.028450031821457944</x:v>
      </x:c>
    </x:row>
    <x:row r="3062">
      <x:c r="A3062" s="1" t="str">
        <x:v>2024Q2</x:v>
      </x:c>
      <x:c r="B3062" s="1" t="str">
        <x:v>010981.OF</x:v>
      </x:c>
      <x:c r="C3062" s="1" t="str">
        <x:v>兴全汇虹一年持有混合A</x:v>
      </x:c>
      <x:c r="D3062" s="1" t="str">
        <x:v>兴证全球基金</x:v>
      </x:c>
      <x:c r="E3062" s="9" t="n">
        <x:v>0.265972743826275</x:v>
      </x:c>
      <x:c r="F3062" s="9" t="n">
        <x:v>0.7483158206309448</x:v>
      </x:c>
      <x:c r="G3062" s="9" t="n">
        <x:v>0.0074357572109549</x:v>
      </x:c>
      <x:c r="H3062" s="9" t="n">
        <x:v>1.0217243216681746</x:v>
      </x:c>
      <x:c r="I3062" s="9" t="str">
        <x:v>可用</x:v>
      </x:c>
      <x:c r="J3062" s="9" t="n">
        <x:v>0.1606714697572842</x:v>
      </x:c>
      <x:c r="K3062" s="9" t="n">
        <x:v>0.0089599220136762</x:v>
      </x:c>
      <x:c r="L3062" s="9" t="n">
        <x:v>0.04943908306039861</x:v>
      </x:c>
      <x:c r="M3062" s="9" t="n">
        <x:v>0.0162015358681399</x:v>
      </x:c>
      <x:c r="N3062" s="9" t="n">
        <x:v>-0.033237547192258715</x:v>
      </x:c>
    </x:row>
    <x:row r="3063">
      <x:c r="A3063" s="1" t="str">
        <x:v>2024Q3</x:v>
      </x:c>
      <x:c r="B3063" s="1" t="str">
        <x:v>010981.OF</x:v>
      </x:c>
      <x:c r="C3063" s="1" t="str">
        <x:v>兴全汇虹一年持有混合A</x:v>
      </x:c>
      <x:c r="D3063" s="1" t="str">
        <x:v>兴证全球基金</x:v>
      </x:c>
      <x:c r="E3063" s="9" t="n">
        <x:v>0.2244668147566173</x:v>
      </x:c>
      <x:c r="F3063" s="9" t="n">
        <x:v>0.8293232482242775</x:v>
      </x:c>
      <x:c r="G3063" s="9" t="n">
        <x:v>0.0183538541095294</x:v>
      </x:c>
      <x:c r="H3063" s="9" t="n">
        <x:v>1.0721439170904241</x:v>
      </x:c>
      <x:c r="I3063" s="9" t="str">
        <x:v>可用</x:v>
      </x:c>
      <x:c r="J3063" s="9" t="n">
        <x:v>-0.0206428811428998</x:v>
      </x:c>
      <x:c r="K3063" s="9" t="n">
        <x:v>0.0278751222406441</x:v>
      </x:c>
      <x:c r="L3063" s="9" t="n">
        <x:v>0.01848384514371361</x:v>
      </x:c>
      <x:c r="M3063" s="9" t="n">
        <x:v>0.0051608146714587</x:v>
      </x:c>
      <x:c r="N3063" s="9" t="n">
        <x:v>-0.013323030472254908</x:v>
      </x:c>
    </x:row>
    <x:row r="3064">
      <x:c r="A3064" s="1" t="str">
        <x:v>2024Q4</x:v>
      </x:c>
      <x:c r="B3064" s="1" t="str">
        <x:v>010981.OF</x:v>
      </x:c>
      <x:c r="C3064" s="1" t="str">
        <x:v>兴全汇虹一年持有混合A</x:v>
      </x:c>
      <x:c r="D3064" s="1" t="str">
        <x:v>兴证全球基金</x:v>
      </x:c>
      <x:c r="E3064" s="9" t="n">
        <x:v>0.3208471723786967</x:v>
      </x:c>
      <x:c r="F3064" s="9" t="n">
        <x:v>0.6587861095442326</x:v>
      </x:c>
      <x:c r="G3064" s="9" t="n">
        <x:v>0.0198236220138266</x:v>
      </x:c>
      <x:c r="H3064" s="9" t="n">
        <x:v>0.9994569039367558</x:v>
      </x:c>
      <x:c r="I3064" s="9" t="str">
        <x:v>可用</x:v>
      </x:c>
      <x:c r="J3064" s="9" t="n">
        <x:v>-0.0120968459253197</x:v>
      </x:c>
      <x:c r="K3064" s="9" t="n">
        <x:v>-0.0061358304583538</x:v>
      </x:c>
      <x:c r="L3064" s="9" t="n">
        <x:v>-0.007923438686321489</x:v>
      </x:c>
      <x:c r="M3064" s="9" t="n">
        <x:v>0.02750527184377</x:v>
      </x:c>
      <x:c r="N3064" s="9" t="n">
        <x:v>0.03542871053009149</x:v>
      </x:c>
    </x:row>
    <x:row r="3065">
      <x:c r="A3065" s="1" t="str">
        <x:v>2025Q1</x:v>
      </x:c>
      <x:c r="B3065" s="1" t="str">
        <x:v>010981.OF</x:v>
      </x:c>
      <x:c r="C3065" s="1" t="str">
        <x:v>兴全汇虹一年持有混合A</x:v>
      </x:c>
      <x:c r="D3065" s="1" t="str">
        <x:v>兴证全球基金</x:v>
      </x:c>
      <x:c r="E3065" s="9" t="n">
        <x:v>0.1631713588422643</x:v>
      </x:c>
      <x:c r="F3065" s="9" t="n">
        <x:v>0.8262046528290073</x:v>
      </x:c>
      <x:c r="G3065" s="9" t="n">
        <x:v>0.0371900581998339</x:v>
      </x:c>
      <x:c r="H3065" s="9" t="n">
        <x:v>1.0265660698711057</x:v>
      </x:c>
      <x:c r="I3065" s="9" t="str">
        <x:v>可用</x:v>
      </x:c>
      <x:c r="J3065" s="9" t="n">
        <x:v>0.0125459507988814</x:v>
      </x:c>
      <x:c r="K3065" s="9" t="n">
        <x:v>0.0167355103051229</x:v>
      </x:c>
      <x:c r="L3065" s="9" t="n">
        <x:v>0.015874096321382012</x:v>
      </x:c>
      <x:c r="M3065" s="9" t="n">
        <x:v>0.0170429196038188</x:v>
      </x:c>
      <x:c r="N3065" s="9" t="n">
        <x:v>0.0011688232824367886</x:v>
      </x:c>
    </x:row>
    <x:row r="3066">
      <x:c r="A3066" s="1" t="str">
        <x:v>2025Q2</x:v>
      </x:c>
      <x:c r="B3066" s="1" t="str">
        <x:v>010981.OF</x:v>
      </x:c>
      <x:c r="C3066" s="1" t="str">
        <x:v>兴全汇虹一年持有混合A</x:v>
      </x:c>
      <x:c r="D3066" s="1" t="str">
        <x:v>兴证全球基金</x:v>
      </x:c>
      <x:c r="E3066" s="9" t="n">
        <x:v>0.150671872342687</x:v>
      </x:c>
      <x:c r="F3066" s="9" t="n">
        <x:v>0.988755762049016</x:v>
      </x:c>
      <x:c r="G3066" s="9" t="n">
        <x:v>0.0310253509323372</x:v>
      </x:c>
      <x:c r="H3066" s="9" t="n">
        <x:v>1.1704529853240404</x:v>
      </x:c>
      <x:c r="I3066" s="9" t="str">
        <x:v>可用</x:v>
      </x:c>
      <x:c r="J3066" s="9" t="n">
        <x:v>0.1790131298144346</x:v>
      </x:c>
      <x:c r="K3066" s="9" t="n">
        <x:v>-0.0093141564174268</x:v>
      </x:c>
      <x:c r="L3066" s="9" t="n">
        <x:v>0.017762817616708775</x:v>
      </x:c>
      <x:c r="M3066" s="9" t="n">
        <x:v>0.0352693454992103</x:v>
      </x:c>
      <x:c r="N3066" s="9" t="n">
        <x:v>0.017506527882501524</x:v>
      </x:c>
    </x:row>
    <x:row r="3067">
      <x:c r="A3067" s="1" t="str">
        <x:v>2025Q3</x:v>
      </x:c>
      <x:c r="B3067" s="1" t="str">
        <x:v>010981.OF</x:v>
      </x:c>
      <x:c r="C3067" s="1" t="str">
        <x:v>兴全汇虹一年持有混合A</x:v>
      </x:c>
      <x:c r="D3067" s="1" t="str">
        <x:v>兴证全球基金</x:v>
      </x:c>
      <x:c r="E3067" s="9" t="n">
        <x:v>0.3338870364225822</x:v>
      </x:c>
      <x:c r="F3067" s="9" t="n">
        <x:v>0.9818278729803366</x:v>
      </x:c>
      <x:c r="G3067" s="9" t="n">
        <x:v>0.0214094924493632</x:v>
      </x:c>
      <x:c r="H3067" s="9" t="n">
        <x:v>1.337124401852282</x:v>
      </x:c>
      <x:c r="I3067" s="9" t="str">
        <x:v>覆盖/杠杆异常</x:v>
      </x:c>
      <x:c r="J3067" s="9" t="n">
        <x:v>-0.002316465870377</x:v>
      </x:c>
      <x:c r="K3067" s="9" t="n">
        <x:v>0.0053859744891888</x:v>
      </x:c>
      <x:c r="L3067" s="9" t="n">
        <x:v>0.00451466195221236</x:v>
      </x:c>
      <x:c r="M3067" s="9" t="n">
        <x:v>0.0057627118644068</x:v>
      </x:c>
      <x:c r="N3067" s="9"/>
    </x:row>
    <x:row r="3068">
      <x:c r="A3068" s="1" t="str">
        <x:v>2025Q4</x:v>
      </x:c>
      <x:c r="B3068" s="1" t="str">
        <x:v>010981.OF</x:v>
      </x:c>
      <x:c r="C3068" s="1" t="str">
        <x:v>兴全汇虹一年持有混合A</x:v>
      </x:c>
      <x:c r="D3068" s="1" t="str">
        <x:v>兴证全球基金</x:v>
      </x:c>
      <x:c r="E3068" s="9" t="n">
        <x:v>0.2624494687207738</x:v>
      </x:c>
      <x:c r="F3068" s="9" t="n">
        <x:v>0.9504198163346358</x:v>
      </x:c>
      <x:c r="G3068" s="9" t="n">
        <x:v>0.0310401704823521</x:v>
      </x:c>
      <x:c r="H3068" s="9" t="n">
        <x:v>1.2439094555377617</x:v>
      </x:c>
      <x:c r="I3068" s="9" t="str">
        <x:v>覆盖/杠杆异常</x:v>
      </x:c>
      <x:c r="J3068" s="9" t="n">
        <x:v>-0.0388536352522925</x:v>
      </x:c>
      <x:c r="K3068" s="9" t="n">
        <x:v>0.0082560386605905</x:v>
      </x:c>
      <x:c r="L3068" s="9" t="n">
        <x:v>-0.00235041318238482</x:v>
      </x:c>
      <x:c r="M3068" s="9" t="n">
        <x:v>0.0053926525109537</x:v>
      </x:c>
      <x:c r="N3068" s="9"/>
    </x:row>
    <x:row r="3069">
      <x:c r="A3069" s="1" t="str">
        <x:v>2026Q1</x:v>
      </x:c>
      <x:c r="B3069" s="1" t="str">
        <x:v>010981.OF</x:v>
      </x:c>
      <x:c r="C3069" s="1" t="str">
        <x:v>兴全汇虹一年持有混合A</x:v>
      </x:c>
      <x:c r="D3069" s="1" t="str">
        <x:v>兴证全球基金</x:v>
      </x:c>
      <x:c r="E3069" s="9" t="n">
        <x:v>0.283409907376304</x:v>
      </x:c>
      <x:c r="F3069" s="9" t="n">
        <x:v>0.9457815675917222</x:v>
      </x:c>
      <x:c r="G3069" s="9" t="n">
        <x:v>0.0386372936807556</x:v>
      </x:c>
      <x:c r="H3069" s="9" t="n">
        <x:v>1.2678287686487817</x:v>
      </x:c>
      <x:c r="I3069" s="9" t="str">
        <x:v>覆盖/杠杆异常</x:v>
      </x:c>
      <x:c r="J3069" s="9" t="n">
        <x:v>0.1189604611184145</x:v>
      </x:c>
      <x:c r="K3069" s="9" t="n">
        <x:v>0.0119203404212993</x:v>
      </x:c>
      <x:c r="L3069" s="9" t="n">
        <x:v>0.04498861151689569</x:v>
      </x:c>
      <x:c r="M3069" s="9" t="n">
        <x:v>0.0222091853838417</x:v>
      </x:c>
      <x:c r="N3069" s="9"/>
    </x:row>
    <x:row r="3070">
      <x:c r="A3070" s="1" t="str">
        <x:v>2023Q1</x:v>
      </x:c>
      <x:c r="B3070" s="1" t="str">
        <x:v>011027.OF</x:v>
      </x:c>
      <x:c r="C3070" s="1" t="str">
        <x:v>国寿安保稳弘混合A</x:v>
      </x:c>
      <x:c r="D3070" s="1" t="str">
        <x:v>国寿安保基金</x:v>
      </x:c>
      <x:c r="E3070" s="9" t="n">
        <x:v>0.3614840430599218</x:v>
      </x:c>
      <x:c r="F3070" s="9" t="n">
        <x:v>0.468450413070401</x:v>
      </x:c>
      <x:c r="G3070" s="9" t="n">
        <x:v>0.233623290463942</x:v>
      </x:c>
      <x:c r="H3070" s="9" t="n">
        <x:v>1.0635577465942647</x:v>
      </x:c>
      <x:c r="I3070" s="9" t="str">
        <x:v>可用</x:v>
      </x:c>
      <x:c r="J3070" s="9" t="n">
        <x:v>-0.0514647253840476</x:v>
      </x:c>
      <x:c r="K3070" s="9" t="n">
        <x:v>0.0167474576920587</x:v>
      </x:c>
      <x:c r="L3070" s="9" t="n">
        <x:v>-0.010758323533070154</x:v>
      </x:c>
      <x:c r="M3070" s="9" t="n">
        <x:v>-0.0328769369517094</x:v>
      </x:c>
      <x:c r="N3070" s="9" t="n">
        <x:v>-0.022118613418639247</x:v>
      </x:c>
    </x:row>
    <x:row r="3071">
      <x:c r="A3071" s="1" t="str">
        <x:v>2023Q2</x:v>
      </x:c>
      <x:c r="B3071" s="1" t="str">
        <x:v>011027.OF</x:v>
      </x:c>
      <x:c r="C3071" s="1" t="str">
        <x:v>国寿安保稳弘混合A</x:v>
      </x:c>
      <x:c r="D3071" s="1" t="str">
        <x:v>国寿安保基金</x:v>
      </x:c>
      <x:c r="E3071" s="9" t="n">
        <x:v>0.3552910536144578</x:v>
      </x:c>
      <x:c r="F3071" s="9" t="n">
        <x:v>0.5031719624497992</x:v>
      </x:c>
      <x:c r="G3071" s="9" t="n">
        <x:v>0.1535061380522088</x:v>
      </x:c>
      <x:c r="H3071" s="9" t="n">
        <x:v>1.011969154116466</x:v>
      </x:c>
      <x:c r="I3071" s="9" t="str">
        <x:v>可用</x:v>
      </x:c>
      <x:c r="J3071" s="9" t="n">
        <x:v>-0.0398001275228043</x:v>
      </x:c>
      <x:c r="K3071" s="9" t="n">
        <x:v>0.0067709071031718</x:v>
      </x:c>
      <x:c r="L3071" s="9" t="n">
        <x:v>-0.010733698626898679</x:v>
      </x:c>
      <x:c r="M3071" s="9" t="n">
        <x:v>-0.0831637843336725</x:v>
      </x:c>
      <x:c r="N3071" s="9" t="n">
        <x:v>-0.07243008570677381</x:v>
      </x:c>
    </x:row>
    <x:row r="3072">
      <x:c r="A3072" s="1" t="str">
        <x:v>2023Q3</x:v>
      </x:c>
      <x:c r="B3072" s="1" t="str">
        <x:v>011027.OF</x:v>
      </x:c>
      <x:c r="C3072" s="1" t="str">
        <x:v>国寿安保稳弘混合A</x:v>
      </x:c>
      <x:c r="D3072" s="1" t="str">
        <x:v>国寿安保基金</x:v>
      </x:c>
      <x:c r="E3072" s="9" t="n">
        <x:v>0.1736067134268537</x:v>
      </x:c>
      <x:c r="F3072" s="9" t="n">
        <x:v>0.7492992933366733</x:v>
      </x:c>
      <x:c r="G3072" s="9" t="n">
        <x:v>0.0288334160821643</x:v>
      </x:c>
      <x:c r="H3072" s="9" t="n">
        <x:v>0.9517394228456914</x:v>
      </x:c>
      <x:c r="I3072" s="9" t="str">
        <x:v>可用</x:v>
      </x:c>
      <x:c r="J3072" s="9" t="n">
        <x:v>-0.0700389210520608</x:v>
      </x:c>
      <x:c r="K3072" s="9" t="n">
        <x:v>0.0140014361109186</x:v>
      </x:c>
      <x:c r="L3072" s="9" t="n">
        <x:v>-0.0016679607122012628</x:v>
      </x:c>
      <x:c r="M3072" s="9" t="n">
        <x:v>-0.0186777623670827</x:v>
      </x:c>
      <x:c r="N3072" s="9" t="n">
        <x:v>-0.01700980165488144</x:v>
      </x:c>
    </x:row>
    <x:row r="3073">
      <x:c r="A3073" s="1" t="str">
        <x:v>2023Q4</x:v>
      </x:c>
      <x:c r="B3073" s="1" t="str">
        <x:v>011027.OF</x:v>
      </x:c>
      <x:c r="C3073" s="1" t="str">
        <x:v>国寿安保稳弘混合A</x:v>
      </x:c>
      <x:c r="D3073" s="1" t="str">
        <x:v>国寿安保基金</x:v>
      </x:c>
      <x:c r="E3073" s="9" t="n">
        <x:v>0.1615788579197824</x:v>
      </x:c>
      <x:c r="F3073" s="9" t="n">
        <x:v>0.7854646986743711</x:v>
      </x:c>
      <x:c r="G3073" s="9" t="n">
        <x:v>0.1095998448334466</x:v>
      </x:c>
      <x:c r="H3073" s="9" t="n">
        <x:v>1.0566434014276</x:v>
      </x:c>
      <x:c r="I3073" s="9" t="str">
        <x:v>可用</x:v>
      </x:c>
      <x:c r="J3073" s="9" t="n">
        <x:v>0.031001629210372</x:v>
      </x:c>
      <x:c r="K3073" s="9" t="n">
        <x:v>0.0198746052509315</x:v>
      </x:c>
      <x:c r="L3073" s="9" t="n">
        <x:v>0.02062000866615946</x:v>
      </x:c>
      <x:c r="M3073" s="9" t="n">
        <x:v>0.0248751531141053</x:v>
      </x:c>
      <x:c r="N3073" s="9" t="n">
        <x:v>0.004255144447945839</x:v>
      </x:c>
    </x:row>
    <x:row r="3074">
      <x:c r="A3074" s="1" t="str">
        <x:v>2024Q1</x:v>
      </x:c>
      <x:c r="B3074" s="1" t="str">
        <x:v>011027.OF</x:v>
      </x:c>
      <x:c r="C3074" s="1" t="str">
        <x:v>国寿安保稳弘混合A</x:v>
      </x:c>
      <x:c r="D3074" s="1" t="str">
        <x:v>国寿安保基金</x:v>
      </x:c>
      <x:c r="E3074" s="9" t="n">
        <x:v>0.1792174226061915</x:v>
      </x:c>
      <x:c r="F3074" s="9" t="n">
        <x:v>0.6091030799136069</x:v>
      </x:c>
      <x:c r="G3074" s="9" t="n">
        <x:v>0.0649570975521958</x:v>
      </x:c>
      <x:c r="H3074" s="9" t="n">
        <x:v>0.8532776000719942</x:v>
      </x:c>
      <x:c r="I3074" s="9" t="str">
        <x:v>可用</x:v>
      </x:c>
      <x:c r="J3074" s="9" t="n">
        <x:v>-0.0214333367255786</x:v>
      </x:c>
      <x:c r="K3074" s="9" t="n">
        <x:v>0.0174055286828451</x:v>
      </x:c>
      <x:c r="L3074" s="9" t="n">
        <x:v>0.006760533762436752</x:v>
      </x:c>
      <x:c r="M3074" s="9" t="n">
        <x:v>0.0108485795715731</x:v>
      </x:c>
      <x:c r="N3074" s="9" t="n">
        <x:v>0.004088045809136348</x:v>
      </x:c>
    </x:row>
    <x:row r="3075">
      <x:c r="A3075" s="1" t="str">
        <x:v>2024Q2</x:v>
      </x:c>
      <x:c r="B3075" s="1" t="str">
        <x:v>011027.OF</x:v>
      </x:c>
      <x:c r="C3075" s="1" t="str">
        <x:v>国寿安保稳弘混合A</x:v>
      </x:c>
      <x:c r="D3075" s="1" t="str">
        <x:v>国寿安保基金</x:v>
      </x:c>
      <x:c r="E3075" s="9" t="n">
        <x:v>0.195171329266038</x:v>
      </x:c>
      <x:c r="F3075" s="9" t="n">
        <x:v>0.3451162571639859</x:v>
      </x:c>
      <x:c r="G3075" s="9" t="n">
        <x:v>0.071962798299131</x:v>
      </x:c>
      <x:c r="H3075" s="9" t="n">
        <x:v>0.6122503847291549</x:v>
      </x:c>
      <x:c r="I3075" s="9" t="str">
        <x:v>覆盖/杠杆异常</x:v>
      </x:c>
      <x:c r="J3075" s="9" t="n">
        <x:v>0.1606714697572842</x:v>
      </x:c>
      <x:c r="K3075" s="9" t="n">
        <x:v>0.0089599220136762</x:v>
      </x:c>
      <x:c r="L3075" s="9" t="n">
        <x:v>0.03445067907749832</x:v>
      </x:c>
      <x:c r="M3075" s="9" t="n">
        <x:v>0.0301045929968168</x:v>
      </x:c>
      <x:c r="N3075" s="9"/>
    </x:row>
    <x:row r="3076">
      <x:c r="A3076" s="1" t="str">
        <x:v>2024Q3</x:v>
      </x:c>
      <x:c r="B3076" s="1" t="str">
        <x:v>011027.OF</x:v>
      </x:c>
      <x:c r="C3076" s="1" t="str">
        <x:v>国寿安保稳弘混合A</x:v>
      </x:c>
      <x:c r="D3076" s="1" t="str">
        <x:v>国寿安保基金</x:v>
      </x:c>
      <x:c r="E3076" s="9" t="n">
        <x:v>0.3546834465965689</x:v>
      </x:c>
      <x:c r="F3076" s="9" t="n">
        <x:v>0.4358382545655783</x:v>
      </x:c>
      <x:c r="G3076" s="9" t="n">
        <x:v>0.0744348631248847</x:v>
      </x:c>
      <x:c r="H3076" s="9" t="n">
        <x:v>0.8649565642870319</x:v>
      </x:c>
      <x:c r="I3076" s="9" t="str">
        <x:v>可用</x:v>
      </x:c>
      <x:c r="J3076" s="9" t="n">
        <x:v>-0.0206428811428998</x:v>
      </x:c>
      <x:c r="K3076" s="9" t="n">
        <x:v>0.0278751222406441</x:v>
      </x:c>
      <x:c r="L3076" s="9" t="n">
        <x:v>0.004827356391717436</x:v>
      </x:c>
      <x:c r="M3076" s="9" t="n">
        <x:v>0.003355112131379</x:v>
      </x:c>
      <x:c r="N3076" s="9" t="n">
        <x:v>-0.0014722442603384359</x:v>
      </x:c>
    </x:row>
    <x:row r="3077">
      <x:c r="A3077" s="1" t="str">
        <x:v>2024Q4</x:v>
      </x:c>
      <x:c r="B3077" s="1" t="str">
        <x:v>011027.OF</x:v>
      </x:c>
      <x:c r="C3077" s="1" t="str">
        <x:v>国寿安保稳弘混合A</x:v>
      </x:c>
      <x:c r="D3077" s="1" t="str">
        <x:v>国寿安保基金</x:v>
      </x:c>
      <x:c r="E3077" s="9" t="n">
        <x:v>0.1079007040816326</x:v>
      </x:c>
      <x:c r="F3077" s="9" t="n">
        <x:v>0.4309754450113379</x:v>
      </x:c>
      <x:c r="G3077" s="9" t="n">
        <x:v>0.1263914355631141</x:v>
      </x:c>
      <x:c r="H3077" s="9" t="n">
        <x:v>0.6652675846560847</x:v>
      </x:c>
      <x:c r="I3077" s="9" t="str">
        <x:v>覆盖/杠杆异常</x:v>
      </x:c>
      <x:c r="J3077" s="9" t="n">
        <x:v>-0.0120968459253197</x:v>
      </x:c>
      <x:c r="K3077" s="9" t="n">
        <x:v>-0.0061358304583538</x:v>
      </x:c>
      <x:c r="L3077" s="9" t="n">
        <x:v>-0.003949650454812175</x:v>
      </x:c>
      <x:c r="M3077" s="9" t="n">
        <x:v>0.050070397747272</x:v>
      </x:c>
      <x:c r="N3077" s="9"/>
    </x:row>
    <x:row r="3078">
      <x:c r="A3078" s="1" t="str">
        <x:v>2025Q1</x:v>
      </x:c>
      <x:c r="B3078" s="1" t="str">
        <x:v>011027.OF</x:v>
      </x:c>
      <x:c r="C3078" s="1" t="str">
        <x:v>国寿安保稳弘混合A</x:v>
      </x:c>
      <x:c r="D3078" s="1" t="str">
        <x:v>国寿安保基金</x:v>
      </x:c>
      <x:c r="E3078" s="9" t="n">
        <x:v>0.1344276156232889</x:v>
      </x:c>
      <x:c r="F3078" s="9" t="n">
        <x:v>0.4147590175214454</x:v>
      </x:c>
      <x:c r="G3078" s="9" t="n">
        <x:v>0.1115559324694287</x:v>
      </x:c>
      <x:c r="H3078" s="9" t="n">
        <x:v>0.660742565614163</x:v>
      </x:c>
      <x:c r="I3078" s="9" t="str">
        <x:v>覆盖/杠杆异常</x:v>
      </x:c>
      <x:c r="J3078" s="9" t="n">
        <x:v>0.0125459507988814</x:v>
      </x:c>
      <x:c r="K3078" s="9" t="n">
        <x:v>0.0167355103051229</x:v>
      </x:c>
      <x:c r="L3078" s="9" t="n">
        <x:v>0.008627726063493522</x:v>
      </x:c>
      <x:c r="M3078" s="9" t="n">
        <x:v>0.0184362691695298</x:v>
      </x:c>
      <x:c r="N3078" s="9"/>
    </x:row>
    <x:row r="3079">
      <x:c r="A3079" s="1" t="str">
        <x:v>2025Q2</x:v>
      </x:c>
      <x:c r="B3079" s="1" t="str">
        <x:v>011027.OF</x:v>
      </x:c>
      <x:c r="C3079" s="1" t="str">
        <x:v>国寿安保稳弘混合A</x:v>
      </x:c>
      <x:c r="D3079" s="1" t="str">
        <x:v>国寿安保基金</x:v>
      </x:c>
      <x:c r="E3079" s="9" t="n">
        <x:v>0.2884007203791469</x:v>
      </x:c>
      <x:c r="F3079" s="9" t="n">
        <x:v>0.5774544697630332</x:v>
      </x:c>
      <x:c r="G3079" s="9" t="n">
        <x:v>0.0521826147867298</x:v>
      </x:c>
      <x:c r="H3079" s="9" t="n">
        <x:v>0.9180378049289099</x:v>
      </x:c>
      <x:c r="I3079" s="9" t="str">
        <x:v>可用</x:v>
      </x:c>
      <x:c r="J3079" s="9" t="n">
        <x:v>0.1790131298144346</x:v>
      </x:c>
      <x:c r="K3079" s="9" t="n">
        <x:v>-0.0093141564174268</x:v>
      </x:c>
      <x:c r="L3079" s="9" t="n">
        <x:v>0.04624901434049353</x:v>
      </x:c>
      <x:c r="M3079" s="9" t="n">
        <x:v>0.0709289887270632</x:v>
      </x:c>
      <x:c r="N3079" s="9" t="n">
        <x:v>0.024679974386569672</x:v>
      </x:c>
    </x:row>
    <x:row r="3080">
      <x:c r="A3080" s="1" t="str">
        <x:v>2025Q3</x:v>
      </x:c>
      <x:c r="B3080" s="1" t="str">
        <x:v>011027.OF</x:v>
      </x:c>
      <x:c r="C3080" s="1" t="str">
        <x:v>国寿安保稳弘混合A</x:v>
      </x:c>
      <x:c r="D3080" s="1" t="str">
        <x:v>国寿安保基金</x:v>
      </x:c>
      <x:c r="E3080" s="9" t="n">
        <x:v>0.3228357497138496</x:v>
      </x:c>
      <x:c r="F3080" s="9" t="n">
        <x:v>0.5423787104158718</x:v>
      </x:c>
      <x:c r="G3080" s="9" t="n">
        <x:v>0.0565051304845478</x:v>
      </x:c>
      <x:c r="H3080" s="9" t="n">
        <x:v>0.9217195906142691</x:v>
      </x:c>
      <x:c r="I3080" s="9" t="str">
        <x:v>可用</x:v>
      </x:c>
      <x:c r="J3080" s="9" t="n">
        <x:v>-0.002316465870377</x:v>
      </x:c>
      <x:c r="K3080" s="9" t="n">
        <x:v>0.0053859744891888</x:v>
      </x:c>
      <x:c r="L3080" s="9" t="n">
        <x:v>0.0021733999018293017</x:v>
      </x:c>
      <x:c r="M3080" s="9" t="n">
        <x:v>-0.0148290434114484</x:v>
      </x:c>
      <x:c r="N3080" s="9" t="n">
        <x:v>-0.0170024433132777</x:v>
      </x:c>
    </x:row>
    <x:row r="3081">
      <x:c r="A3081" s="1" t="str">
        <x:v>2025Q4</x:v>
      </x:c>
      <x:c r="B3081" s="1" t="str">
        <x:v>011027.OF</x:v>
      </x:c>
      <x:c r="C3081" s="1" t="str">
        <x:v>国寿安保稳弘混合A</x:v>
      </x:c>
      <x:c r="D3081" s="1" t="str">
        <x:v>国寿安保基金</x:v>
      </x:c>
      <x:c r="E3081" s="9" t="n">
        <x:v>0.1565659690627843</x:v>
      </x:c>
      <x:c r="F3081" s="9" t="n">
        <x:v>0.5059836651501365</x:v>
      </x:c>
      <x:c r="G3081" s="9" t="n">
        <x:v>0.0514962099636032</x:v>
      </x:c>
      <x:c r="H3081" s="9" t="n">
        <x:v>0.714045844176524</x:v>
      </x:c>
      <x:c r="I3081" s="9" t="str">
        <x:v>覆盖/杠杆异常</x:v>
      </x:c>
      <x:c r="J3081" s="9" t="n">
        <x:v>-0.0388536352522925</x:v>
      </x:c>
      <x:c r="K3081" s="9" t="n">
        <x:v>0.0082560386605905</x:v>
      </x:c>
      <x:c r="L3081" s="9" t="n">
        <x:v>-0.0019057363537803278</x:v>
      </x:c>
      <x:c r="M3081" s="9" t="n">
        <x:v>-0.0069411948214006</x:v>
      </x:c>
      <x:c r="N3081" s="9"/>
    </x:row>
    <x:row r="3082">
      <x:c r="A3082" s="1" t="str">
        <x:v>2026Q1</x:v>
      </x:c>
      <x:c r="B3082" s="1" t="str">
        <x:v>011027.OF</x:v>
      </x:c>
      <x:c r="C3082" s="1" t="str">
        <x:v>国寿安保稳弘混合A</x:v>
      </x:c>
      <x:c r="D3082" s="1" t="str">
        <x:v>国寿安保基金</x:v>
      </x:c>
      <x:c r="E3082" s="9" t="n">
        <x:v>0.3496381773399015</x:v>
      </x:c>
      <x:c r="F3082" s="9" t="n">
        <x:v>0.5579166496305419</x:v>
      </x:c>
      <x:c r="G3082" s="9" t="n">
        <x:v>0.0534005246305418</x:v>
      </x:c>
      <x:c r="H3082" s="9" t="n">
        <x:v>0.9609553516009852</x:v>
      </x:c>
      <x:c r="I3082" s="9" t="str">
        <x:v>可用</x:v>
      </x:c>
      <x:c r="J3082" s="9" t="n">
        <x:v>0.1189604611184145</x:v>
      </x:c>
      <x:c r="K3082" s="9" t="n">
        <x:v>0.0119203404212993</x:v>
      </x:c>
      <x:c r="L3082" s="9" t="n">
        <x:v>0.0482436751912635</x:v>
      </x:c>
      <x:c r="M3082" s="9" t="n">
        <x:v>0.1231445849367782</x:v>
      </x:c>
      <x:c r="N3082" s="9" t="n">
        <x:v>0.0749009097455147</x:v>
      </x:c>
    </x:row>
    <x:row r="3083">
      <x:c r="A3083" s="1" t="str">
        <x:v>2023Q1</x:v>
      </x:c>
      <x:c r="B3083" s="1" t="str">
        <x:v>011056.OF</x:v>
      </x:c>
      <x:c r="C3083" s="1" t="str">
        <x:v>博时汇兴回报一年持有期混合</x:v>
      </x:c>
      <x:c r="D3083" s="1" t="str">
        <x:v>博时基金</x:v>
      </x:c>
      <x:c r="E3083" s="9" t="n">
        <x:v>0.6075218677382223</x:v>
      </x:c>
      <x:c r="F3083" s="9" t="n">
        <x:v>0.1798124347477927</x:v>
      </x:c>
      <x:c r="G3083" s="9" t="n">
        <x:v>0.0239008932251085</x:v>
      </x:c>
      <x:c r="H3083" s="9" t="n">
        <x:v>0.8112351957111235</x:v>
      </x:c>
      <x:c r="I3083" s="9" t="str">
        <x:v>可用</x:v>
      </x:c>
      <x:c r="J3083" s="9" t="n">
        <x:v>-0.0514647253840476</x:v>
      </x:c>
      <x:c r="K3083" s="9" t="n">
        <x:v>0.0167474576920587</x:v>
      </x:c>
      <x:c r="L3083" s="9" t="n">
        <x:v>-0.02825454494450657</x:v>
      </x:c>
      <x:c r="M3083" s="9" t="n">
        <x:v>0.0215608465608465</x:v>
      </x:c>
      <x:c r="N3083" s="9" t="n">
        <x:v>0.049815391505353065</x:v>
      </x:c>
    </x:row>
    <x:row r="3084">
      <x:c r="A3084" s="1" t="str">
        <x:v>2023Q2</x:v>
      </x:c>
      <x:c r="B3084" s="1" t="str">
        <x:v>011056.OF</x:v>
      </x:c>
      <x:c r="C3084" s="1" t="str">
        <x:v>博时汇兴回报一年持有期混合</x:v>
      </x:c>
      <x:c r="D3084" s="1" t="str">
        <x:v>博时基金</x:v>
      </x:c>
      <x:c r="E3084" s="9" t="n">
        <x:v>0.8407702912139239</x:v>
      </x:c>
      <x:c r="F3084" s="9" t="n">
        <x:v>0.0633994930129617</x:v>
      </x:c>
      <x:c r="G3084" s="9" t="n">
        <x:v>0.037910366446094</x:v>
      </x:c>
      <x:c r="H3084" s="9" t="n">
        <x:v>0.9420801506729796</x:v>
      </x:c>
      <x:c r="I3084" s="9" t="str">
        <x:v>可用</x:v>
      </x:c>
      <x:c r="J3084" s="9" t="n">
        <x:v>-0.0398001275228043</x:v>
      </x:c>
      <x:c r="K3084" s="9" t="n">
        <x:v>0.0067709071031718</x:v>
      </x:c>
      <x:c r="L3084" s="9" t="n">
        <x:v>-0.033033492730120524</x:v>
      </x:c>
      <x:c r="M3084" s="9" t="n">
        <x:v>-0.1013854719668523</x:v>
      </x:c>
      <x:c r="N3084" s="9" t="n">
        <x:v>-0.06835197923673178</x:v>
      </x:c>
    </x:row>
    <x:row r="3085">
      <x:c r="A3085" s="1" t="str">
        <x:v>2023Q3</x:v>
      </x:c>
      <x:c r="B3085" s="1" t="str">
        <x:v>011056.OF</x:v>
      </x:c>
      <x:c r="C3085" s="1" t="str">
        <x:v>博时汇兴回报一年持有期混合</x:v>
      </x:c>
      <x:c r="D3085" s="1" t="str">
        <x:v>博时基金</x:v>
      </x:c>
      <x:c r="E3085" s="9" t="n">
        <x:v>0.7089553153450183</x:v>
      </x:c>
      <x:c r="F3085" s="9" t="n">
        <x:v>0.1609778578402672</x:v>
      </x:c>
      <x:c r="G3085" s="9" t="n">
        <x:v>0.1221269293838213</x:v>
      </x:c>
      <x:c r="H3085" s="9" t="n">
        <x:v>0.9920601025691068</x:v>
      </x:c>
      <x:c r="I3085" s="9" t="str">
        <x:v>可用</x:v>
      </x:c>
      <x:c r="J3085" s="9" t="n">
        <x:v>-0.0700389210520608</x:v>
      </x:c>
      <x:c r="K3085" s="9" t="n">
        <x:v>0.0140014361109186</x:v>
      </x:c>
      <x:c r="L3085" s="9" t="n">
        <x:v>-0.04740054416906558</x:v>
      </x:c>
      <x:c r="M3085" s="9" t="n">
        <x:v>-0.0325648414985589</x:v>
      </x:c>
      <x:c r="N3085" s="9" t="n">
        <x:v>0.014835702670506677</x:v>
      </x:c>
    </x:row>
    <x:row r="3086">
      <x:c r="A3086" s="1" t="str">
        <x:v>2023Q4</x:v>
      </x:c>
      <x:c r="B3086" s="1" t="str">
        <x:v>011056.OF</x:v>
      </x:c>
      <x:c r="C3086" s="1" t="str">
        <x:v>博时汇兴回报一年持有期混合</x:v>
      </x:c>
      <x:c r="D3086" s="1" t="str">
        <x:v>博时基金</x:v>
      </x:c>
      <x:c r="E3086" s="9" t="n">
        <x:v>0.8858271126903876</x:v>
      </x:c>
      <x:c r="F3086" s="9" t="n">
        <x:v>0.0440741651714264</x:v>
      </x:c>
      <x:c r="G3086" s="9" t="n">
        <x:v>0.0544221368201578</x:v>
      </x:c>
      <x:c r="H3086" s="9" t="n">
        <x:v>0.9843234146819718</x:v>
      </x:c>
      <x:c r="I3086" s="9" t="str">
        <x:v>可用</x:v>
      </x:c>
      <x:c r="J3086" s="9" t="n">
        <x:v>0.031001629210372</x:v>
      </x:c>
      <x:c r="K3086" s="9" t="n">
        <x:v>0.0198746052509315</x:v>
      </x:c>
      <x:c r="L3086" s="9" t="n">
        <x:v>0.028338040326668264</x:v>
      </x:c>
      <x:c r="M3086" s="9" t="n">
        <x:v>0.0503425677688413</x:v>
      </x:c>
      <x:c r="N3086" s="9" t="n">
        <x:v>0.022004527442173037</x:v>
      </x:c>
    </x:row>
    <x:row r="3087">
      <x:c r="A3087" s="1" t="str">
        <x:v>2024Q1</x:v>
      </x:c>
      <x:c r="B3087" s="1" t="str">
        <x:v>011056.OF</x:v>
      </x:c>
      <x:c r="C3087" s="1" t="str">
        <x:v>博时汇兴回报一年持有期混合</x:v>
      </x:c>
      <x:c r="D3087" s="1" t="str">
        <x:v>博时基金</x:v>
      </x:c>
      <x:c r="E3087" s="9" t="n">
        <x:v>0.882590868480664</x:v>
      </x:c>
      <x:c r="F3087" s="9" t="n">
        <x:v>0.015086247169962</x:v>
      </x:c>
      <x:c r="G3087" s="9" t="n">
        <x:v>0.0572957148455102</x:v>
      </x:c>
      <x:c r="H3087" s="9" t="n">
        <x:v>0.9549728304961362</x:v>
      </x:c>
      <x:c r="I3087" s="9" t="str">
        <x:v>可用</x:v>
      </x:c>
      <x:c r="J3087" s="9" t="n">
        <x:v>-0.0214333367255786</x:v>
      </x:c>
      <x:c r="K3087" s="9" t="n">
        <x:v>0.0174055286828451</x:v>
      </x:c>
      <x:c r="L3087" s="9" t="n">
        <x:v>-0.01865428316723367</x:v>
      </x:c>
      <x:c r="M3087" s="9" t="n">
        <x:v>-0.0816789563244471</x:v>
      </x:c>
      <x:c r="N3087" s="9" t="n">
        <x:v>-0.06302467315721344</x:v>
      </x:c>
    </x:row>
    <x:row r="3088">
      <x:c r="A3088" s="1" t="str">
        <x:v>2024Q2</x:v>
      </x:c>
      <x:c r="B3088" s="1" t="str">
        <x:v>011056.OF</x:v>
      </x:c>
      <x:c r="C3088" s="1" t="str">
        <x:v>博时汇兴回报一年持有期混合</x:v>
      </x:c>
      <x:c r="D3088" s="1" t="str">
        <x:v>博时基金</x:v>
      </x:c>
      <x:c r="E3088" s="9" t="n">
        <x:v>0.8159481693597612</x:v>
      </x:c>
      <x:c r="F3088" s="9" t="n">
        <x:v>0.0425902363864491</x:v>
      </x:c>
      <x:c r="G3088" s="9" t="n">
        <x:v>0.0334465271711485</x:v>
      </x:c>
      <x:c r="H3088" s="9" t="n">
        <x:v>0.8919849329173588</x:v>
      </x:c>
      <x:c r="I3088" s="9" t="str">
        <x:v>可用</x:v>
      </x:c>
      <x:c r="J3088" s="9" t="n">
        <x:v>0.1606714697572842</x:v>
      </x:c>
      <x:c r="K3088" s="9" t="n">
        <x:v>0.0089599220136762</x:v>
      </x:c>
      <x:c r="L3088" s="9" t="n">
        <x:v>0.1314811968133649</x:v>
      </x:c>
      <x:c r="M3088" s="9" t="n">
        <x:v>0.0620753551575046</x:v>
      </x:c>
      <x:c r="N3088" s="9" t="n">
        <x:v>-0.0694058416558603</x:v>
      </x:c>
    </x:row>
    <x:row r="3089">
      <x:c r="A3089" s="1" t="str">
        <x:v>2024Q3</x:v>
      </x:c>
      <x:c r="B3089" s="1" t="str">
        <x:v>011056.OF</x:v>
      </x:c>
      <x:c r="C3089" s="1" t="str">
        <x:v>博时汇兴回报一年持有期混合</x:v>
      </x:c>
      <x:c r="D3089" s="1" t="str">
        <x:v>博时基金</x:v>
      </x:c>
      <x:c r="E3089" s="9" t="n">
        <x:v>0.8297737052715005</x:v>
      </x:c>
      <x:c r="F3089" s="9" t="n">
        <x:v>0.041923814584479</x:v>
      </x:c>
      <x:c r="G3089" s="9" t="n">
        <x:v>0.035465578499283</x:v>
      </x:c>
      <x:c r="H3089" s="9" t="n">
        <x:v>0.9071630983552625</x:v>
      </x:c>
      <x:c r="I3089" s="9" t="str">
        <x:v>可用</x:v>
      </x:c>
      <x:c r="J3089" s="9" t="n">
        <x:v>-0.0206428811428998</x:v>
      </x:c>
      <x:c r="K3089" s="9" t="n">
        <x:v>0.0278751222406441</x:v>
      </x:c>
      <x:c r="L3089" s="9" t="n">
        <x:v>-0.015960288517086703</x:v>
      </x:c>
      <x:c r="M3089" s="9" t="n">
        <x:v>0.057720267519628</x:v>
      </x:c>
      <x:c r="N3089" s="9" t="n">
        <x:v>0.0736805560367147</x:v>
      </x:c>
    </x:row>
    <x:row r="3090">
      <x:c r="A3090" s="1" t="str">
        <x:v>2024Q4</x:v>
      </x:c>
      <x:c r="B3090" s="1" t="str">
        <x:v>011056.OF</x:v>
      </x:c>
      <x:c r="C3090" s="1" t="str">
        <x:v>博时汇兴回报一年持有期混合</x:v>
      </x:c>
      <x:c r="D3090" s="1" t="str">
        <x:v>博时基金</x:v>
      </x:c>
      <x:c r="E3090" s="9" t="n">
        <x:v>0.7644861756110194</x:v>
      </x:c>
      <x:c r="F3090" s="9" t="n">
        <x:v>0.0421057727299893</x:v>
      </x:c>
      <x:c r="G3090" s="9" t="n">
        <x:v>0.0722931154121994</x:v>
      </x:c>
      <x:c r="H3090" s="9" t="n">
        <x:v>0.8788850637532081</x:v>
      </x:c>
      <x:c r="I3090" s="9" t="str">
        <x:v>可用</x:v>
      </x:c>
      <x:c r="J3090" s="9" t="n">
        <x:v>-0.0120968459253197</x:v>
      </x:c>
      <x:c r="K3090" s="9" t="n">
        <x:v>-0.0061358304583538</x:v>
      </x:c>
      <x:c r="L3090" s="9" t="n">
        <x:v>-0.009506225361192592</x:v>
      </x:c>
      <x:c r="M3090" s="9" t="n">
        <x:v>-0.0669415807560138</x:v>
      </x:c>
      <x:c r="N3090" s="9" t="n">
        <x:v>-0.057435355394821204</x:v>
      </x:c>
    </x:row>
    <x:row r="3091">
      <x:c r="A3091" s="1" t="str">
        <x:v>2025Q1</x:v>
      </x:c>
      <x:c r="B3091" s="1" t="str">
        <x:v>011056.OF</x:v>
      </x:c>
      <x:c r="C3091" s="1" t="str">
        <x:v>博时汇兴回报一年持有期混合</x:v>
      </x:c>
      <x:c r="D3091" s="1" t="str">
        <x:v>博时基金</x:v>
      </x:c>
      <x:c r="E3091" s="9" t="n">
        <x:v>0.8059707692585807</x:v>
      </x:c>
      <x:c r="F3091" s="9" t="n">
        <x:v>0.0093058211726511</x:v>
      </x:c>
      <x:c r="G3091" s="9" t="n">
        <x:v>0.0936530607776301</x:v>
      </x:c>
      <x:c r="H3091" s="9" t="n">
        <x:v>0.9089296512088619</x:v>
      </x:c>
      <x:c r="I3091" s="9" t="str">
        <x:v>可用</x:v>
      </x:c>
      <x:c r="J3091" s="9" t="n">
        <x:v>0.0125459507988814</x:v>
      </x:c>
      <x:c r="K3091" s="9" t="n">
        <x:v>0.0167355103051229</x:v>
      </x:c>
      <x:c r="L3091" s="9" t="n">
        <x:v>0.010267407282587281</x:v>
      </x:c>
      <x:c r="M3091" s="9" t="n">
        <x:v>0.0668827342368887</x:v>
      </x:c>
      <x:c r="N3091" s="9" t="n">
        <x:v>0.05661532695430142</x:v>
      </x:c>
    </x:row>
    <x:row r="3092">
      <x:c r="A3092" s="1" t="str">
        <x:v>2025Q2</x:v>
      </x:c>
      <x:c r="B3092" s="1" t="str">
        <x:v>011056.OF</x:v>
      </x:c>
      <x:c r="C3092" s="1" t="str">
        <x:v>博时汇兴回报一年持有期混合</x:v>
      </x:c>
      <x:c r="D3092" s="1" t="str">
        <x:v>博时基金</x:v>
      </x:c>
      <x:c r="E3092" s="9" t="n">
        <x:v>0.9338971310493628</x:v>
      </x:c>
      <x:c r="F3092" s="9" t="n">
        <x:v>0.0213847666650779</x:v>
      </x:c>
      <x:c r="G3092" s="9" t="n">
        <x:v>0.0413242438021528</x:v>
      </x:c>
      <x:c r="H3092" s="9" t="n">
        <x:v>0.9966061415165935</x:v>
      </x:c>
      <x:c r="I3092" s="9" t="str">
        <x:v>可用</x:v>
      </x:c>
      <x:c r="J3092" s="9" t="n">
        <x:v>0.1790131298144346</x:v>
      </x:c>
      <x:c r="K3092" s="9" t="n">
        <x:v>-0.0093141564174268</x:v>
      </x:c>
      <x:c r="L3092" s="9" t="n">
        <x:v>0.1669806672921989</x:v>
      </x:c>
      <x:c r="M3092" s="9" t="n">
        <x:v>0.4647887323943662</x:v>
      </x:c>
      <x:c r="N3092" s="9" t="n">
        <x:v>0.2978080651021673</x:v>
      </x:c>
    </x:row>
    <x:row r="3093">
      <x:c r="A3093" s="1" t="str">
        <x:v>2025Q3</x:v>
      </x:c>
      <x:c r="B3093" s="1" t="str">
        <x:v>011056.OF</x:v>
      </x:c>
      <x:c r="C3093" s="1" t="str">
        <x:v>博时汇兴回报一年持有期混合</x:v>
      </x:c>
      <x:c r="D3093" s="1" t="str">
        <x:v>博时基金</x:v>
      </x:c>
      <x:c r="E3093" s="9" t="n">
        <x:v>0.6480214872549828</x:v>
      </x:c>
      <x:c r="F3093" s="9" t="n">
        <x:v>0.0674881753484039</x:v>
      </x:c>
      <x:c r="G3093" s="9" t="n">
        <x:v>0.2581538391532427</x:v>
      </x:c>
      <x:c r="H3093" s="9" t="n">
        <x:v>0.9736635017566293</x:v>
      </x:c>
      <x:c r="I3093" s="9" t="str">
        <x:v>可用</x:v>
      </x:c>
      <x:c r="J3093" s="9" t="n">
        <x:v>-0.002316465870377</x:v>
      </x:c>
      <x:c r="K3093" s="9" t="n">
        <x:v>0.0053859744891888</x:v>
      </x:c>
      <x:c r="L3093" s="9" t="n">
        <x:v>-0.0011376300677487078</x:v>
      </x:c>
      <x:c r="M3093" s="9" t="n">
        <x:v>-0.0213989441930617</x:v>
      </x:c>
      <x:c r="N3093" s="9" t="n">
        <x:v>-0.020261314125312995</x:v>
      </x:c>
    </x:row>
    <x:row r="3094">
      <x:c r="A3094" s="1" t="str">
        <x:v>2025Q4</x:v>
      </x:c>
      <x:c r="B3094" s="1" t="str">
        <x:v>011056.OF</x:v>
      </x:c>
      <x:c r="C3094" s="1" t="str">
        <x:v>博时汇兴回报一年持有期混合</x:v>
      </x:c>
      <x:c r="D3094" s="1" t="str">
        <x:v>博时基金</x:v>
      </x:c>
      <x:c r="E3094" s="9" t="n">
        <x:v>0.771127555301434</x:v>
      </x:c>
      <x:c r="F3094" s="9" t="n">
        <x:v>0.0275848845268061</x:v>
      </x:c>
      <x:c r="G3094" s="9" t="n">
        <x:v>0.1063812724740025</x:v>
      </x:c>
      <x:c r="H3094" s="9" t="n">
        <x:v>0.9050937123022426</x:v>
      </x:c>
      <x:c r="I3094" s="9" t="str">
        <x:v>可用</x:v>
      </x:c>
      <x:c r="J3094" s="9" t="n">
        <x:v>-0.0388536352522925</x:v>
      </x:c>
      <x:c r="K3094" s="9" t="n">
        <x:v>0.0082560386605905</x:v>
      </x:c>
      <x:c r="L3094" s="9" t="n">
        <x:v>-0.02973336689357269</x:v>
      </x:c>
      <x:c r="M3094" s="9" t="n">
        <x:v>0.0296695886716116</x:v>
      </x:c>
      <x:c r="N3094" s="9" t="n">
        <x:v>0.05940295556518429</x:v>
      </x:c>
    </x:row>
    <x:row r="3095">
      <x:c r="A3095" s="1" t="str">
        <x:v>2026Q1</x:v>
      </x:c>
      <x:c r="B3095" s="1" t="str">
        <x:v>011056.OF</x:v>
      </x:c>
      <x:c r="C3095" s="1" t="str">
        <x:v>博时汇兴回报一年持有期混合</x:v>
      </x:c>
      <x:c r="D3095" s="1" t="str">
        <x:v>博时基金</x:v>
      </x:c>
      <x:c r="E3095" s="9" t="n">
        <x:v>0.6042988868770752</x:v>
      </x:c>
      <x:c r="F3095" s="9" t="n">
        <x:v>0.0421208909842713</x:v>
      </x:c>
      <x:c r="G3095" s="9" t="n">
        <x:v>0.1466041254930368</x:v>
      </x:c>
      <x:c r="H3095" s="9" t="n">
        <x:v>0.7930239033543833</x:v>
      </x:c>
      <x:c r="I3095" s="9" t="str">
        <x:v>覆盖/杠杆异常</x:v>
      </x:c>
      <x:c r="J3095" s="9" t="n">
        <x:v>0.1189604611184145</x:v>
      </x:c>
      <x:c r="K3095" s="9" t="n">
        <x:v>0.0119203404212993</x:v>
      </x:c>
      <x:c r="L3095" s="9" t="n">
        <x:v>0.07238976959562242</x:v>
      </x:c>
      <x:c r="M3095" s="9" t="n">
        <x:v>0.4328749181401441</x:v>
      </x:c>
      <x:c r="N3095" s="9"/>
    </x:row>
    <x:row r="3096">
      <x:c r="A3096" s="1" t="str">
        <x:v>2023Q1</x:v>
      </x:c>
      <x:c r="B3096" s="1" t="str">
        <x:v>011071.OF</x:v>
      </x:c>
      <x:c r="C3096" s="1" t="str">
        <x:v>鹏华安悦一年持有期混合A</x:v>
      </x:c>
      <x:c r="D3096" s="1" t="str">
        <x:v>鹏华基金</x:v>
      </x:c>
      <x:c r="E3096" s="9" t="n">
        <x:v>0.2737934200128881</x:v>
      </x:c>
      <x:c r="F3096" s="9" t="n">
        <x:v>0.8357342987635425</x:v>
      </x:c>
      <x:c r="G3096" s="9" t="n">
        <x:v>0.1677635985339723</x:v>
      </x:c>
      <x:c r="H3096" s="9" t="n">
        <x:v>1.277291317310403</x:v>
      </x:c>
      <x:c r="I3096" s="9" t="str">
        <x:v>覆盖/杠杆异常</x:v>
      </x:c>
      <x:c r="J3096" s="9" t="n">
        <x:v>-0.0514647253840476</x:v>
      </x:c>
      <x:c r="K3096" s="9" t="n">
        <x:v>0.0167474576920587</x:v>
      </x:c>
      <x:c r="L3096" s="9" t="n">
        <x:v>-0.00009427836257771584</x:v>
      </x:c>
      <x:c r="M3096" s="9" t="n">
        <x:v>-0.0019630127079244</x:v>
      </x:c>
      <x:c r="N3096" s="9"/>
    </x:row>
    <x:row r="3097">
      <x:c r="A3097" s="1" t="str">
        <x:v>2023Q2</x:v>
      </x:c>
      <x:c r="B3097" s="1" t="str">
        <x:v>011071.OF</x:v>
      </x:c>
      <x:c r="C3097" s="1" t="str">
        <x:v>鹏华安悦一年持有期混合A</x:v>
      </x:c>
      <x:c r="D3097" s="1" t="str">
        <x:v>鹏华基金</x:v>
      </x:c>
      <x:c r="E3097" s="9" t="n">
        <x:v>0.1983082265757012</x:v>
      </x:c>
      <x:c r="F3097" s="9" t="n">
        <x:v>0.9483357446350118</x:v>
      </x:c>
      <x:c r="G3097" s="9" t="n">
        <x:v>0.1117106823251098</x:v>
      </x:c>
      <x:c r="H3097" s="9" t="n">
        <x:v>1.2583546535358228</x:v>
      </x:c>
      <x:c r="I3097" s="9" t="str">
        <x:v>覆盖/杠杆异常</x:v>
      </x:c>
      <x:c r="J3097" s="9" t="n">
        <x:v>-0.0398001275228043</x:v>
      </x:c>
      <x:c r="K3097" s="9" t="n">
        <x:v>0.0067709071031718</x:v>
      </x:c>
      <x:c r="L3097" s="9" t="n">
        <x:v>-0.0014715994769931564</x:v>
      </x:c>
      <x:c r="M3097" s="9" t="n">
        <x:v>-0.0169772256728778</x:v>
      </x:c>
      <x:c r="N3097" s="9"/>
    </x:row>
    <x:row r="3098">
      <x:c r="A3098" s="1" t="str">
        <x:v>2023Q3</x:v>
      </x:c>
      <x:c r="B3098" s="1" t="str">
        <x:v>011071.OF</x:v>
      </x:c>
      <x:c r="C3098" s="1" t="str">
        <x:v>鹏华安悦一年持有期混合A</x:v>
      </x:c>
      <x:c r="D3098" s="1" t="str">
        <x:v>鹏华基金</x:v>
      </x:c>
      <x:c r="E3098" s="9" t="n">
        <x:v>0.1905854958856647</x:v>
      </x:c>
      <x:c r="F3098" s="9" t="n">
        <x:v>0.9262061647418316</x:v>
      </x:c>
      <x:c r="G3098" s="9" t="n">
        <x:v>0.1198394034454549</x:v>
      </x:c>
      <x:c r="H3098" s="9" t="n">
        <x:v>1.2366310640729512</x:v>
      </x:c>
      <x:c r="I3098" s="9" t="str">
        <x:v>覆盖/杠杆异常</x:v>
      </x:c>
      <x:c r="J3098" s="9" t="n">
        <x:v>-0.0700389210520608</x:v>
      </x:c>
      <x:c r="K3098" s="9" t="n">
        <x:v>0.0140014361109186</x:v>
      </x:c>
      <x:c r="L3098" s="9" t="n">
        <x:v>-0.00038018605883222666</x:v>
      </x:c>
      <x:c r="M3098" s="9" t="n">
        <x:v>0.0026326874473461</x:v>
      </x:c>
      <x:c r="N3098" s="9"/>
    </x:row>
    <x:row r="3099">
      <x:c r="A3099" s="1" t="str">
        <x:v>2023Q4</x:v>
      </x:c>
      <x:c r="B3099" s="1" t="str">
        <x:v>011071.OF</x:v>
      </x:c>
      <x:c r="C3099" s="1" t="str">
        <x:v>鹏华安悦一年持有期混合A</x:v>
      </x:c>
      <x:c r="D3099" s="1" t="str">
        <x:v>鹏华基金</x:v>
      </x:c>
      <x:c r="E3099" s="9" t="n">
        <x:v>0.1133226776637727</x:v>
      </x:c>
      <x:c r="F3099" s="9" t="n">
        <x:v>1.0048360540647197</x:v>
      </x:c>
      <x:c r="G3099" s="9" t="n">
        <x:v>0.1208388203104446</x:v>
      </x:c>
      <x:c r="H3099" s="9" t="n">
        <x:v>1.2389975520389371</x:v>
      </x:c>
      <x:c r="I3099" s="9" t="str">
        <x:v>覆盖/杠杆异常</x:v>
      </x:c>
      <x:c r="J3099" s="9" t="n">
        <x:v>0.031001629210372</x:v>
      </x:c>
      <x:c r="K3099" s="9" t="n">
        <x:v>0.0198746052509315</x:v>
      </x:c>
      <x:c r="L3099" s="9" t="n">
        <x:v>0.023483907550498753</x:v>
      </x:c>
      <x:c r="M3099" s="9" t="n">
        <x:v>0.0171200504148725</x:v>
      </x:c>
      <x:c r="N3099" s="9"/>
    </x:row>
    <x:row r="3100">
      <x:c r="A3100" s="1" t="str">
        <x:v>2024Q1</x:v>
      </x:c>
      <x:c r="B3100" s="1" t="str">
        <x:v>011071.OF</x:v>
      </x:c>
      <x:c r="C3100" s="1" t="str">
        <x:v>鹏华安悦一年持有期混合A</x:v>
      </x:c>
      <x:c r="D3100" s="1" t="str">
        <x:v>鹏华基金</x:v>
      </x:c>
      <x:c r="E3100" s="9" t="n">
        <x:v>0.1200891947834001</x:v>
      </x:c>
      <x:c r="F3100" s="9" t="n">
        <x:v>0.9917161728247575</x:v>
      </x:c>
      <x:c r="G3100" s="9" t="n">
        <x:v>0.1289977370936086</x:v>
      </x:c>
      <x:c r="H3100" s="9" t="n">
        <x:v>1.2408031047017662</x:v>
      </x:c>
      <x:c r="I3100" s="9" t="str">
        <x:v>覆盖/杠杆异常</x:v>
      </x:c>
      <x:c r="J3100" s="9" t="n">
        <x:v>-0.0214333367255786</x:v>
      </x:c>
      <x:c r="K3100" s="9" t="n">
        <x:v>0.0174055286828451</x:v>
      </x:c>
      <x:c r="L3100" s="9" t="n">
        <x:v>0.014687432142446472</x:v>
      </x:c>
      <x:c r="M3100" s="9" t="n">
        <x:v>0.0175547294506401</x:v>
      </x:c>
      <x:c r="N3100" s="9"/>
    </x:row>
    <x:row r="3101">
      <x:c r="A3101" s="1" t="str">
        <x:v>2024Q2</x:v>
      </x:c>
      <x:c r="B3101" s="1" t="str">
        <x:v>011071.OF</x:v>
      </x:c>
      <x:c r="C3101" s="1" t="str">
        <x:v>鹏华安悦一年持有期混合A</x:v>
      </x:c>
      <x:c r="D3101" s="1" t="str">
        <x:v>鹏华基金</x:v>
      </x:c>
      <x:c r="E3101" s="9" t="n">
        <x:v>0.1485460646390095</x:v>
      </x:c>
      <x:c r="F3101" s="9" t="n">
        <x:v>1.0720862194809833</x:v>
      </x:c>
      <x:c r="G3101" s="9" t="n">
        <x:v>0.0989401035950241</x:v>
      </x:c>
      <x:c r="H3101" s="9" t="n">
        <x:v>1.319572387715017</x:v>
      </x:c>
      <x:c r="I3101" s="9" t="str">
        <x:v>覆盖/杠杆异常</x:v>
      </x:c>
      <x:c r="J3101" s="9" t="n">
        <x:v>0.1606714697572842</x:v>
      </x:c>
      <x:c r="K3101" s="9" t="n">
        <x:v>0.0089599220136762</x:v>
      </x:c>
      <x:c r="L3101" s="9" t="n">
        <x:v>0.033472923450696745</x:v>
      </x:c>
      <x:c r="M3101" s="9" t="n">
        <x:v>-0.0072051958595494</x:v>
      </x:c>
      <x:c r="N3101" s="9"/>
    </x:row>
    <x:row r="3102">
      <x:c r="A3102" s="1" t="str">
        <x:v>2024Q3</x:v>
      </x:c>
      <x:c r="B3102" s="1" t="str">
        <x:v>011071.OF</x:v>
      </x:c>
      <x:c r="C3102" s="1" t="str">
        <x:v>鹏华安悦一年持有期混合A</x:v>
      </x:c>
      <x:c r="D3102" s="1" t="str">
        <x:v>鹏华基金</x:v>
      </x:c>
      <x:c r="E3102" s="9" t="n">
        <x:v>0.0596307713842875</x:v>
      </x:c>
      <x:c r="F3102" s="9" t="n">
        <x:v>1.0093132816687655</x:v>
      </x:c>
      <x:c r="G3102" s="9" t="n">
        <x:v>0.1513394789305434</x:v>
      </x:c>
      <x:c r="H3102" s="9" t="n">
        <x:v>1.2202835319835963</x:v>
      </x:c>
      <x:c r="I3102" s="9" t="str">
        <x:v>覆盖/杠杆异常</x:v>
      </x:c>
      <x:c r="J3102" s="9" t="n">
        <x:v>-0.0206428811428998</x:v>
      </x:c>
      <x:c r="K3102" s="9" t="n">
        <x:v>0.0278751222406441</x:v>
      </x:c>
      <x:c r="L3102" s="9" t="n">
        <x:v>0.026903780179477213</x:v>
      </x:c>
      <x:c r="M3102" s="9" t="n">
        <x:v>0.0112439946846569</x:v>
      </x:c>
      <x:c r="N3102" s="9"/>
    </x:row>
    <x:row r="3103">
      <x:c r="A3103" s="1" t="str">
        <x:v>2024Q4</x:v>
      </x:c>
      <x:c r="B3103" s="1" t="str">
        <x:v>011071.OF</x:v>
      </x:c>
      <x:c r="C3103" s="1" t="str">
        <x:v>鹏华安悦一年持有期混合A</x:v>
      </x:c>
      <x:c r="D3103" s="1" t="str">
        <x:v>鹏华基金</x:v>
      </x:c>
      <x:c r="E3103" s="9" t="n">
        <x:v>0.1793772144612509</x:v>
      </x:c>
      <x:c r="F3103" s="9" t="n">
        <x:v>1.038204338721401</x:v>
      </x:c>
      <x:c r="G3103" s="9" t="n">
        <x:v>0.0303018231283098</x:v>
      </x:c>
      <x:c r="H3103" s="9" t="n">
        <x:v>1.2478833763109618</x:v>
      </x:c>
      <x:c r="I3103" s="9" t="str">
        <x:v>覆盖/杠杆异常</x:v>
      </x:c>
      <x:c r="J3103" s="9" t="n">
        <x:v>-0.0120968459253197</x:v>
      </x:c>
      <x:c r="K3103" s="9" t="n">
        <x:v>-0.0061358304583538</x:v>
      </x:c>
      <x:c r="L3103" s="9" t="n">
        <x:v>-0.008540144329372619</x:v>
      </x:c>
      <x:c r="M3103" s="9" t="n">
        <x:v>0.0261801273627819</x:v>
      </x:c>
      <x:c r="N3103" s="9"/>
    </x:row>
    <x:row r="3104">
      <x:c r="A3104" s="1" t="str">
        <x:v>2025Q1</x:v>
      </x:c>
      <x:c r="B3104" s="1" t="str">
        <x:v>011071.OF</x:v>
      </x:c>
      <x:c r="C3104" s="1" t="str">
        <x:v>鹏华安悦一年持有期混合A</x:v>
      </x:c>
      <x:c r="D3104" s="1" t="str">
        <x:v>鹏华基金</x:v>
      </x:c>
      <x:c r="E3104" s="9" t="n">
        <x:v>0.1756442354757598</x:v>
      </x:c>
      <x:c r="F3104" s="9" t="n">
        <x:v>1.0295609045833518</x:v>
      </x:c>
      <x:c r="G3104" s="9" t="n">
        <x:v>0.0507455076536238</x:v>
      </x:c>
      <x:c r="H3104" s="9" t="n">
        <x:v>1.2559506477127356</x:v>
      </x:c>
      <x:c r="I3104" s="9" t="str">
        <x:v>覆盖/杠杆异常</x:v>
      </x:c>
      <x:c r="J3104" s="9" t="n">
        <x:v>0.0125459507988814</x:v>
      </x:c>
      <x:c r="K3104" s="9" t="n">
        <x:v>0.0167355103051229</x:v>
      </x:c>
      <x:c r="L3104" s="9" t="n">
        <x:v>0.019433851064792364</x:v>
      </x:c>
      <x:c r="M3104" s="9" t="n">
        <x:v>0.0316193853427893</x:v>
      </x:c>
      <x:c r="N3104" s="9"/>
    </x:row>
    <x:row r="3105">
      <x:c r="A3105" s="1" t="str">
        <x:v>2025Q2</x:v>
      </x:c>
      <x:c r="B3105" s="1" t="str">
        <x:v>011071.OF</x:v>
      </x:c>
      <x:c r="C3105" s="1" t="str">
        <x:v>鹏华安悦一年持有期混合A</x:v>
      </x:c>
      <x:c r="D3105" s="1" t="str">
        <x:v>鹏华基金</x:v>
      </x:c>
      <x:c r="E3105" s="9" t="n">
        <x:v>0.1893817699828104</x:v>
      </x:c>
      <x:c r="F3105" s="9" t="n">
        <x:v>0.9361659199613236</x:v>
      </x:c>
      <x:c r="G3105" s="9" t="n">
        <x:v>0.0436378095186935</x:v>
      </x:c>
      <x:c r="H3105" s="9" t="n">
        <x:v>1.1691854994628275</x:v>
      </x:c>
      <x:c r="I3105" s="9" t="str">
        <x:v>可用</x:v>
      </x:c>
      <x:c r="J3105" s="9" t="n">
        <x:v>0.1790131298144346</x:v>
      </x:c>
      <x:c r="K3105" s="9" t="n">
        <x:v>-0.0093141564174268</x:v>
      </x:c>
      <x:c r="L3105" s="9" t="n">
        <x:v>0.025182227563236202</x:v>
      </x:c>
      <x:c r="M3105" s="9" t="n">
        <x:v>0.0445908526687675</x:v>
      </x:c>
      <x:c r="N3105" s="9" t="n">
        <x:v>0.019408625105531298</x:v>
      </x:c>
    </x:row>
    <x:row r="3106">
      <x:c r="A3106" s="1" t="str">
        <x:v>2025Q3</x:v>
      </x:c>
      <x:c r="B3106" s="1" t="str">
        <x:v>011071.OF</x:v>
      </x:c>
      <x:c r="C3106" s="1" t="str">
        <x:v>鹏华安悦一年持有期混合A</x:v>
      </x:c>
      <x:c r="D3106" s="1" t="str">
        <x:v>鹏华基金</x:v>
      </x:c>
      <x:c r="E3106" s="9" t="n">
        <x:v>0.1776153139101432</x:v>
      </x:c>
      <x:c r="F3106" s="9" t="n">
        <x:v>0.8773629074619057</x:v>
      </x:c>
      <x:c r="G3106" s="9" t="n">
        <x:v>0.0490102954679223</x:v>
      </x:c>
      <x:c r="H3106" s="9" t="n">
        <x:v>1.1039885168399712</x:v>
      </x:c>
      <x:c r="I3106" s="9" t="str">
        <x:v>可用</x:v>
      </x:c>
      <x:c r="J3106" s="9" t="n">
        <x:v>-0.002316465870377</x:v>
      </x:c>
      <x:c r="K3106" s="9" t="n">
        <x:v>0.0053859744891888</x:v>
      </x:c>
      <x:c r="L3106" s="9" t="n">
        <x:v>0.004314014424621194</x:v>
      </x:c>
      <x:c r="M3106" s="9" t="n">
        <x:v>-0.0027422303473493</x:v>
      </x:c>
      <x:c r="N3106" s="9" t="n">
        <x:v>-0.007056244771970494</x:v>
      </x:c>
    </x:row>
    <x:row r="3107">
      <x:c r="A3107" s="1" t="str">
        <x:v>2025Q4</x:v>
      </x:c>
      <x:c r="B3107" s="1" t="str">
        <x:v>011071.OF</x:v>
      </x:c>
      <x:c r="C3107" s="1" t="str">
        <x:v>鹏华安悦一年持有期混合A</x:v>
      </x:c>
      <x:c r="D3107" s="1" t="str">
        <x:v>鹏华基金</x:v>
      </x:c>
      <x:c r="E3107" s="9" t="n">
        <x:v>0.1770368263522059</x:v>
      </x:c>
      <x:c r="F3107" s="9" t="n">
        <x:v>0.850722362026635</x:v>
      </x:c>
      <x:c r="G3107" s="9" t="n">
        <x:v>0.0379820761104084</x:v>
      </x:c>
      <x:c r="H3107" s="9" t="n">
        <x:v>1.0657412644892492</x:v>
      </x:c>
      <x:c r="I3107" s="9" t="str">
        <x:v>可用</x:v>
      </x:c>
      <x:c r="J3107" s="9" t="n">
        <x:v>-0.0388536352522925</x:v>
      </x:c>
      <x:c r="K3107" s="9" t="n">
        <x:v>0.0082560386605905</x:v>
      </x:c>
      <x:c r="L3107" s="9" t="n">
        <x:v>0.00014507243300871178</x:v>
      </x:c>
      <x:c r="M3107" s="9" t="n">
        <x:v>-0.0009165902841429</x:v>
      </x:c>
      <x:c r="N3107" s="9" t="n">
        <x:v>-0.0010616627171516116</x:v>
      </x:c>
    </x:row>
    <x:row r="3108">
      <x:c r="A3108" s="1" t="str">
        <x:v>2026Q1</x:v>
      </x:c>
      <x:c r="B3108" s="1" t="str">
        <x:v>011071.OF</x:v>
      </x:c>
      <x:c r="C3108" s="1" t="str">
        <x:v>鹏华安悦一年持有期混合A</x:v>
      </x:c>
      <x:c r="D3108" s="1" t="str">
        <x:v>鹏华基金</x:v>
      </x:c>
      <x:c r="E3108" s="9" t="n">
        <x:v>0.1647597397431323</x:v>
      </x:c>
      <x:c r="F3108" s="9" t="n">
        <x:v>0.7775285174812699</x:v>
      </x:c>
      <x:c r="G3108" s="9" t="n">
        <x:v>0.0362254960756332</x:v>
      </x:c>
      <x:c r="H3108" s="9" t="n">
        <x:v>0.9785137533000354</x:v>
      </x:c>
      <x:c r="I3108" s="9" t="str">
        <x:v>可用</x:v>
      </x:c>
      <x:c r="J3108" s="9" t="n">
        <x:v>0.1189604611184145</x:v>
      </x:c>
      <x:c r="K3108" s="9" t="n">
        <x:v>0.0119203404212993</x:v>
      </x:c>
      <x:c r="L3108" s="9" t="n">
        <x:v>0.028868299229237886</x:v>
      </x:c>
      <x:c r="M3108" s="9" t="n">
        <x:v>0.0212844036697246</x:v>
      </x:c>
      <x:c r="N3108" s="9" t="n">
        <x:v>-0.007583895559513287</x:v>
      </x:c>
    </x:row>
    <x:row r="3109">
      <x:c r="A3109" s="1" t="str">
        <x:v>2023Q1</x:v>
      </x:c>
      <x:c r="B3109" s="1" t="str">
        <x:v>011086.OF</x:v>
      </x:c>
      <x:c r="C3109" s="1" t="str">
        <x:v>易方达瑞康混合A</x:v>
      </x:c>
      <x:c r="D3109" s="1" t="str">
        <x:v>易方达基金</x:v>
      </x:c>
      <x:c r="E3109" s="9" t="n">
        <x:v>0.2012036248861727</x:v>
      </x:c>
      <x:c r="F3109" s="9" t="n">
        <x:v>1.0895631361677156</x:v>
      </x:c>
      <x:c r="G3109" s="9" t="n">
        <x:v>0.0245321275269644</x:v>
      </x:c>
      <x:c r="H3109" s="9" t="n">
        <x:v>1.3152988885808525</x:v>
      </x:c>
      <x:c r="I3109" s="9" t="str">
        <x:v>覆盖/杠杆异常</x:v>
      </x:c>
      <x:c r="J3109" s="9" t="n">
        <x:v>-0.0514647253840476</x:v>
      </x:c>
      <x:c r="K3109" s="9" t="n">
        <x:v>0.0167474576920587</x:v>
      </x:c>
      <x:c r="L3109" s="9" t="n">
        <x:v>0.007892523224753806</x:v>
      </x:c>
      <x:c r="M3109" s="9" t="n">
        <x:v>0.0048929098966026</x:v>
      </x:c>
      <x:c r="N3109" s="9"/>
    </x:row>
    <x:row r="3110">
      <x:c r="A3110" s="1" t="str">
        <x:v>2023Q2</x:v>
      </x:c>
      <x:c r="B3110" s="1" t="str">
        <x:v>011086.OF</x:v>
      </x:c>
      <x:c r="C3110" s="1" t="str">
        <x:v>易方达瑞康混合A</x:v>
      </x:c>
      <x:c r="D3110" s="1" t="str">
        <x:v>易方达基金</x:v>
      </x:c>
      <x:c r="E3110" s="9" t="n">
        <x:v>0.2089284223971004</x:v>
      </x:c>
      <x:c r="F3110" s="9" t="n">
        <x:v>1.01032653860285</x:v>
      </x:c>
      <x:c r="G3110" s="9" t="n">
        <x:v>0.0206607069658904</x:v>
      </x:c>
      <x:c r="H3110" s="9" t="n">
        <x:v>1.2399156679658407</x:v>
      </x:c>
      <x:c r="I3110" s="9" t="str">
        <x:v>覆盖/杠杆异常</x:v>
      </x:c>
      <x:c r="J3110" s="9" t="n">
        <x:v>-0.0398001275228043</x:v>
      </x:c>
      <x:c r="K3110" s="9" t="n">
        <x:v>0.0067709071031718</x:v>
      </x:c>
      <x:c r="L3110" s="9" t="n">
        <x:v>-0.001474550717793904</x:v>
      </x:c>
      <x:c r="M3110" s="9" t="n">
        <x:v>0.002204869085898</x:v>
      </x:c>
      <x:c r="N3110" s="9"/>
    </x:row>
    <x:row r="3111">
      <x:c r="A3111" s="1" t="str">
        <x:v>2023Q3</x:v>
      </x:c>
      <x:c r="B3111" s="1" t="str">
        <x:v>011086.OF</x:v>
      </x:c>
      <x:c r="C3111" s="1" t="str">
        <x:v>易方达瑞康混合A</x:v>
      </x:c>
      <x:c r="D3111" s="1" t="str">
        <x:v>易方达基金</x:v>
      </x:c>
      <x:c r="E3111" s="9" t="n">
        <x:v>0.2215088909000866</x:v>
      </x:c>
      <x:c r="F3111" s="9" t="n">
        <x:v>0.9930905551813792</x:v>
      </x:c>
      <x:c r="G3111" s="9" t="n">
        <x:v>0.0284327971028847</x:v>
      </x:c>
      <x:c r="H3111" s="9" t="n">
        <x:v>1.2430322431843503</x:v>
      </x:c>
      <x:c r="I3111" s="9" t="str">
        <x:v>覆盖/杠杆异常</x:v>
      </x:c>
      <x:c r="J3111" s="9" t="n">
        <x:v>-0.0700389210520608</x:v>
      </x:c>
      <x:c r="K3111" s="9" t="n">
        <x:v>0.0140014361109186</x:v>
      </x:c>
      <x:c r="L3111" s="9" t="n">
        <x:v>-0.001609549761351952</x:v>
      </x:c>
      <x:c r="M3111" s="9" t="n">
        <x:v>-0.029150242918691</x:v>
      </x:c>
      <x:c r="N3111" s="9"/>
    </x:row>
    <x:row r="3112">
      <x:c r="A3112" s="1" t="str">
        <x:v>2023Q4</x:v>
      </x:c>
      <x:c r="B3112" s="1" t="str">
        <x:v>011086.OF</x:v>
      </x:c>
      <x:c r="C3112" s="1" t="str">
        <x:v>易方达瑞康混合A</x:v>
      </x:c>
      <x:c r="D3112" s="1" t="str">
        <x:v>易方达基金</x:v>
      </x:c>
      <x:c r="E3112" s="9" t="n">
        <x:v>0.45740496516977</x:v>
      </x:c>
      <x:c r="F3112" s="9" t="n">
        <x:v>0.7492333124497992</x:v>
      </x:c>
      <x:c r="G3112" s="9" t="n">
        <x:v>0.0314367353413654</x:v>
      </x:c>
      <x:c r="H3112" s="9" t="n">
        <x:v>1.2380750129609346</x:v>
      </x:c>
      <x:c r="I3112" s="9" t="str">
        <x:v>覆盖/杠杆异常</x:v>
      </x:c>
      <x:c r="J3112" s="9" t="n">
        <x:v>0.031001629210372</x:v>
      </x:c>
      <x:c r="K3112" s="9" t="n">
        <x:v>0.0198746052509315</x:v>
      </x:c>
      <x:c r="L3112" s="9" t="n">
        <x:v>0.02907101545496391</x:v>
      </x:c>
      <x:c r="M3112" s="9" t="n">
        <x:v>-0.0121801529600603</x:v>
      </x:c>
      <x:c r="N3112" s="9"/>
    </x:row>
    <x:row r="3113">
      <x:c r="A3113" s="1" t="str">
        <x:v>2024Q1</x:v>
      </x:c>
      <x:c r="B3113" s="1" t="str">
        <x:v>011086.OF</x:v>
      </x:c>
      <x:c r="C3113" s="1" t="str">
        <x:v>易方达瑞康混合A</x:v>
      </x:c>
      <x:c r="D3113" s="1" t="str">
        <x:v>易方达基金</x:v>
      </x:c>
      <x:c r="E3113" s="9" t="n">
        <x:v>0.3258878618119024</x:v>
      </x:c>
      <x:c r="F3113" s="9" t="n">
        <x:v>0.9020622468938212</x:v>
      </x:c>
      <x:c r="G3113" s="9" t="n">
        <x:v>0.0215779330328939</x:v>
      </x:c>
      <x:c r="H3113" s="9" t="n">
        <x:v>1.2495280417386174</x:v>
      </x:c>
      <x:c r="I3113" s="9" t="str">
        <x:v>覆盖/杠杆异常</x:v>
      </x:c>
      <x:c r="J3113" s="9" t="n">
        <x:v>-0.0214333367255786</x:v>
      </x:c>
      <x:c r="K3113" s="9" t="n">
        <x:v>0.0174055286828451</x:v>
      </x:c>
      <x:c r="L3113" s="9" t="n">
        <x:v>0.00871600603502877</x:v>
      </x:c>
      <x:c r="M3113" s="9" t="n">
        <x:v>-0.0186388835786657</x:v>
      </x:c>
      <x:c r="N3113" s="9"/>
    </x:row>
    <x:row r="3114">
      <x:c r="A3114" s="1" t="str">
        <x:v>2024Q2</x:v>
      </x:c>
      <x:c r="B3114" s="1" t="str">
        <x:v>011086.OF</x:v>
      </x:c>
      <x:c r="C3114" s="1" t="str">
        <x:v>易方达瑞康混合A</x:v>
      </x:c>
      <x:c r="D3114" s="1" t="str">
        <x:v>易方达基金</x:v>
      </x:c>
      <x:c r="E3114" s="9" t="n">
        <x:v>0.455274321490468</x:v>
      </x:c>
      <x:c r="F3114" s="9" t="n">
        <x:v>0.8831122112651648</x:v>
      </x:c>
      <x:c r="G3114" s="9" t="n">
        <x:v>0.0097912983535528</x:v>
      </x:c>
      <x:c r="H3114" s="9" t="n">
        <x:v>1.3481778311091857</x:v>
      </x:c>
      <x:c r="I3114" s="9" t="str">
        <x:v>覆盖/杠杆异常</x:v>
      </x:c>
      <x:c r="J3114" s="9" t="n">
        <x:v>0.1606714697572842</x:v>
      </x:c>
      <x:c r="K3114" s="9" t="n">
        <x:v>0.0089599220136762</x:v>
      </x:c>
      <x:c r="L3114" s="9" t="n">
        <x:v>0.08106221091888481</x:v>
      </x:c>
      <x:c r="M3114" s="9" t="n">
        <x:v>0.0563942729132171</x:v>
      </x:c>
      <x:c r="N3114" s="9"/>
    </x:row>
    <x:row r="3115">
      <x:c r="A3115" s="1" t="str">
        <x:v>2024Q3</x:v>
      </x:c>
      <x:c r="B3115" s="1" t="str">
        <x:v>011086.OF</x:v>
      </x:c>
      <x:c r="C3115" s="1" t="str">
        <x:v>易方达瑞康混合A</x:v>
      </x:c>
      <x:c r="D3115" s="1" t="str">
        <x:v>易方达基金</x:v>
      </x:c>
      <x:c r="E3115" s="9" t="n">
        <x:v>0.5155375058845683</x:v>
      </x:c>
      <x:c r="F3115" s="9" t="n">
        <x:v>0.7571973680444402</x:v>
      </x:c>
      <x:c r="G3115" s="9" t="n">
        <x:v>0.0122424185575746</x:v>
      </x:c>
      <x:c r="H3115" s="9" t="n">
        <x:v>1.2849772924865832</x:v>
      </x:c>
      <x:c r="I3115" s="9" t="str">
        <x:v>覆盖/杠杆异常</x:v>
      </x:c>
      <x:c r="J3115" s="9" t="n">
        <x:v>-0.0206428811428998</x:v>
      </x:c>
      <x:c r="K3115" s="9" t="n">
        <x:v>0.0278751222406441</x:v>
      </x:c>
      <x:c r="L3115" s="9" t="n">
        <x:v>0.010464789735850601</x:v>
      </x:c>
      <x:c r="M3115" s="9" t="n">
        <x:v>0.0019361976765628</x:v>
      </x:c>
      <x:c r="N3115" s="9"/>
    </x:row>
    <x:row r="3116">
      <x:c r="A3116" s="1" t="str">
        <x:v>2024Q4</x:v>
      </x:c>
      <x:c r="B3116" s="1" t="str">
        <x:v>011086.OF</x:v>
      </x:c>
      <x:c r="C3116" s="1" t="str">
        <x:v>易方达瑞康混合A</x:v>
      </x:c>
      <x:c r="D3116" s="1" t="str">
        <x:v>易方达基金</x:v>
      </x:c>
      <x:c r="E3116" s="9" t="n">
        <x:v>0.239276408729963</x:v>
      </x:c>
      <x:c r="F3116" s="9" t="n">
        <x:v>0.9825859888039457</x:v>
      </x:c>
      <x:c r="G3116" s="9" t="n">
        <x:v>0.0198022290998766</x:v>
      </x:c>
      <x:c r="H3116" s="9" t="n">
        <x:v>1.2416646266337852</x:v>
      </x:c>
      <x:c r="I3116" s="9" t="str">
        <x:v>覆盖/杠杆异常</x:v>
      </x:c>
      <x:c r="J3116" s="9" t="n">
        <x:v>-0.0120968459253197</x:v>
      </x:c>
      <x:c r="K3116" s="9" t="n">
        <x:v>-0.0061358304583538</x:v>
      </x:c>
      <x:c r="L3116" s="9" t="n">
        <x:v>-0.00892347088802512</x:v>
      </x:c>
      <x:c r="M3116" s="9" t="n">
        <x:v>-0.0066255636330174</x:v>
      </x:c>
      <x:c r="N3116" s="9"/>
    </x:row>
    <x:row r="3117">
      <x:c r="A3117" s="1" t="str">
        <x:v>2025Q1</x:v>
      </x:c>
      <x:c r="B3117" s="1" t="str">
        <x:v>011086.OF</x:v>
      </x:c>
      <x:c r="C3117" s="1" t="str">
        <x:v>易方达瑞康混合A</x:v>
      </x:c>
      <x:c r="D3117" s="1" t="str">
        <x:v>易方达基金</x:v>
      </x:c>
      <x:c r="E3117" s="9" t="n">
        <x:v>0.2267145718718718</x:v>
      </x:c>
      <x:c r="F3117" s="9" t="n">
        <x:v>1.123992035035035</x:v>
      </x:c>
      <x:c r="G3117" s="9" t="n">
        <x:v>0.0123338009509509</x:v>
      </x:c>
      <x:c r="H3117" s="9" t="n">
        <x:v>1.3630404078578575</x:v>
      </x:c>
      <x:c r="I3117" s="9" t="str">
        <x:v>覆盖/杠杆异常</x:v>
      </x:c>
      <x:c r="J3117" s="9" t="n">
        <x:v>0.0125459507988814</x:v>
      </x:c>
      <x:c r="K3117" s="9" t="n">
        <x:v>0.0167355103051229</x:v>
      </x:c>
      <x:c r="L3117" s="9" t="n">
        <x:v>0.021654930149298854</x:v>
      </x:c>
      <x:c r="M3117" s="9" t="n">
        <x:v>0.0119499768411301</x:v>
      </x:c>
      <x:c r="N3117" s="9"/>
    </x:row>
    <x:row r="3118">
      <x:c r="A3118" s="1" t="str">
        <x:v>2025Q2</x:v>
      </x:c>
      <x:c r="B3118" s="1" t="str">
        <x:v>011086.OF</x:v>
      </x:c>
      <x:c r="C3118" s="1" t="str">
        <x:v>易方达瑞康混合A</x:v>
      </x:c>
      <x:c r="D3118" s="1" t="str">
        <x:v>易方达基金</x:v>
      </x:c>
      <x:c r="E3118" s="9" t="n">
        <x:v>0.1932235587762567</x:v>
      </x:c>
      <x:c r="F3118" s="9" t="n">
        <x:v>1.1446702629828742</x:v>
      </x:c>
      <x:c r="G3118" s="9" t="n">
        <x:v>0.0246283082081693</x:v>
      </x:c>
      <x:c r="H3118" s="9" t="n">
        <x:v>1.3625221299673003</x:v>
      </x:c>
      <x:c r="I3118" s="9" t="str">
        <x:v>覆盖/杠杆异常</x:v>
      </x:c>
      <x:c r="J3118" s="9" t="n">
        <x:v>0.1790131298144346</x:v>
      </x:c>
      <x:c r="K3118" s="9" t="n">
        <x:v>-0.0093141564174268</x:v>
      </x:c>
      <x:c r="L3118" s="9" t="n">
        <x:v>0.02392791613462151</x:v>
      </x:c>
      <x:c r="M3118" s="9" t="n">
        <x:v>0.0464115708531673</x:v>
      </x:c>
      <x:c r="N3118" s="9"/>
    </x:row>
    <x:row r="3119">
      <x:c r="A3119" s="1" t="str">
        <x:v>2025Q3</x:v>
      </x:c>
      <x:c r="B3119" s="1" t="str">
        <x:v>011086.OF</x:v>
      </x:c>
      <x:c r="C3119" s="1" t="str">
        <x:v>易方达瑞康混合A</x:v>
      </x:c>
      <x:c r="D3119" s="1" t="str">
        <x:v>易方达基金</x:v>
      </x:c>
      <x:c r="E3119" s="9" t="n">
        <x:v>0.2310626570661234</x:v>
      </x:c>
      <x:c r="F3119" s="9" t="n">
        <x:v>0.9691987355991852</x:v>
      </x:c>
      <x:c r="G3119" s="9" t="n">
        <x:v>0.0200882781996666</x:v>
      </x:c>
      <x:c r="H3119" s="9" t="n">
        <x:v>1.220349670864975</x:v>
      </x:c>
      <x:c r="I3119" s="9" t="str">
        <x:v>覆盖/杠杆异常</x:v>
      </x:c>
      <x:c r="J3119" s="9" t="n">
        <x:v>-0.002316465870377</x:v>
      </x:c>
      <x:c r="K3119" s="9" t="n">
        <x:v>0.0053859744891888</x:v>
      </x:c>
      <x:c r="L3119" s="9" t="n">
        <x:v>0.004684830905878953</x:v>
      </x:c>
      <x:c r="M3119" s="9" t="n">
        <x:v>-0.0053363660222203</x:v>
      </x:c>
      <x:c r="N3119" s="9"/>
    </x:row>
    <x:row r="3120">
      <x:c r="A3120" s="1" t="str">
        <x:v>2025Q4</x:v>
      </x:c>
      <x:c r="B3120" s="1" t="str">
        <x:v>011086.OF</x:v>
      </x:c>
      <x:c r="C3120" s="1" t="str">
        <x:v>易方达瑞康混合A</x:v>
      </x:c>
      <x:c r="D3120" s="1" t="str">
        <x:v>易方达基金</x:v>
      </x:c>
      <x:c r="E3120" s="9" t="n">
        <x:v>0.1757994669288523</x:v>
      </x:c>
      <x:c r="F3120" s="9" t="n">
        <x:v>0.8085040559528066</x:v>
      </x:c>
      <x:c r="G3120" s="9" t="n">
        <x:v>0.0283396719699678</x:v>
      </x:c>
      <x:c r="H3120" s="9" t="n">
        <x:v>1.0126431948516268</x:v>
      </x:c>
      <x:c r="I3120" s="9" t="str">
        <x:v>可用</x:v>
      </x:c>
      <x:c r="J3120" s="9" t="n">
        <x:v>-0.0388536352522925</x:v>
      </x:c>
      <x:c r="K3120" s="9" t="n">
        <x:v>0.0082560386605905</x:v>
      </x:c>
      <x:c r="L3120" s="9" t="n">
        <x:v>-0.00015540762241048924</x:v>
      </x:c>
      <x:c r="M3120" s="9" t="n">
        <x:v>0.0022867194371152</x:v>
      </x:c>
      <x:c r="N3120" s="9" t="n">
        <x:v>0.002442127059525689</x:v>
      </x:c>
    </x:row>
    <x:row r="3121">
      <x:c r="A3121" s="1" t="str">
        <x:v>2026Q1</x:v>
      </x:c>
      <x:c r="B3121" s="1" t="str">
        <x:v>011086.OF</x:v>
      </x:c>
      <x:c r="C3121" s="1" t="str">
        <x:v>易方达瑞康混合A</x:v>
      </x:c>
      <x:c r="D3121" s="1" t="str">
        <x:v>易方达基金</x:v>
      </x:c>
      <x:c r="E3121" s="9" t="n">
        <x:v>0.1518144904426045</x:v>
      </x:c>
      <x:c r="F3121" s="9" t="n">
        <x:v>0.9543147553920064</x:v>
      </x:c>
      <x:c r="G3121" s="9" t="n">
        <x:v>0.0265337993458039</x:v>
      </x:c>
      <x:c r="H3121" s="9" t="n">
        <x:v>1.1326630451804147</x:v>
      </x:c>
      <x:c r="I3121" s="9" t="str">
        <x:v>可用</x:v>
      </x:c>
      <x:c r="J3121" s="9" t="n">
        <x:v>0.1189604611184145</x:v>
      </x:c>
      <x:c r="K3121" s="9" t="n">
        <x:v>0.0119203404212993</x:v>
      </x:c>
      <x:c r="L3121" s="9" t="n">
        <x:v>0.02943567854085105</x:v>
      </x:c>
      <x:c r="M3121" s="9" t="n">
        <x:v>0.0580028080028081</x:v>
      </x:c>
      <x:c r="N3121" s="9" t="n">
        <x:v>0.028567129461957046</x:v>
      </x:c>
    </x:row>
    <x:row r="3122">
      <x:c r="A3122" s="1" t="str">
        <x:v>2023Q1</x:v>
      </x:c>
      <x:c r="B3122" s="1" t="str">
        <x:v>011093.OF</x:v>
      </x:c>
      <x:c r="C3122" s="1" t="str">
        <x:v>永赢宏泽一年定开混合</x:v>
      </x:c>
      <x:c r="D3122" s="1" t="str">
        <x:v>永赢基金</x:v>
      </x:c>
      <x:c r="E3122" s="9" t="n">
        <x:v>0.4912023721969515</x:v>
      </x:c>
      <x:c r="F3122" s="9" t="n">
        <x:v>0.3498761931210597</x:v>
      </x:c>
      <x:c r="G3122" s="9" t="n">
        <x:v>0.0273706056779187</x:v>
      </x:c>
      <x:c r="H3122" s="9" t="n">
        <x:v>0.86844917099593</x:v>
      </x:c>
      <x:c r="I3122" s="9" t="str">
        <x:v>可用</x:v>
      </x:c>
      <x:c r="J3122" s="9" t="n">
        <x:v>-0.0514647253840476</x:v>
      </x:c>
      <x:c r="K3122" s="9" t="n">
        <x:v>0.0167474576920587</x:v>
      </x:c>
      <x:c r="L3122" s="9" t="n">
        <x:v>-0.01942005845135534</x:v>
      </x:c>
      <x:c r="M3122" s="9" t="n">
        <x:v>-0.0095551894563425</x:v>
      </x:c>
      <x:c r="N3122" s="9" t="n">
        <x:v>0.009864868995012838</x:v>
      </x:c>
    </x:row>
    <x:row r="3123">
      <x:c r="A3123" s="1" t="str">
        <x:v>2023Q2</x:v>
      </x:c>
      <x:c r="B3123" s="1" t="str">
        <x:v>011093.OF</x:v>
      </x:c>
      <x:c r="C3123" s="1" t="str">
        <x:v>永赢宏泽一年定开混合</x:v>
      </x:c>
      <x:c r="D3123" s="1" t="str">
        <x:v>永赢基金</x:v>
      </x:c>
      <x:c r="E3123" s="9" t="n">
        <x:v>0.4731721161891333</x:v>
      </x:c>
      <x:c r="F3123" s="9" t="n">
        <x:v>0.5787754667707337</x:v>
      </x:c>
      <x:c r="G3123" s="9" t="n">
        <x:v>0.0296031201067526</x:v>
      </x:c>
      <x:c r="H3123" s="9" t="n">
        <x:v>1.0815507030666196</x:v>
      </x:c>
      <x:c r="I3123" s="9" t="str">
        <x:v>可用</x:v>
      </x:c>
      <x:c r="J3123" s="9" t="n">
        <x:v>-0.0398001275228043</x:v>
      </x:c>
      <x:c r="K3123" s="9" t="n">
        <x:v>0.0067709071031718</x:v>
      </x:c>
      <x:c r="L3123" s="9" t="n">
        <x:v>-0.01491347564546314</x:v>
      </x:c>
      <x:c r="M3123" s="9" t="n">
        <x:v>-0.0185185185185186</x:v>
      </x:c>
      <x:c r="N3123" s="9" t="n">
        <x:v>-0.0036050428730554605</x:v>
      </x:c>
    </x:row>
    <x:row r="3124">
      <x:c r="A3124" s="1" t="str">
        <x:v>2023Q3</x:v>
      </x:c>
      <x:c r="B3124" s="1" t="str">
        <x:v>011093.OF</x:v>
      </x:c>
      <x:c r="C3124" s="1" t="str">
        <x:v>永赢宏泽一年定开混合</x:v>
      </x:c>
      <x:c r="D3124" s="1" t="str">
        <x:v>永赢基金</x:v>
      </x:c>
      <x:c r="E3124" s="9" t="n">
        <x:v>0.4895161406817576</x:v>
      </x:c>
      <x:c r="F3124" s="9" t="n">
        <x:v>0.6225075265355963</x:v>
      </x:c>
      <x:c r="G3124" s="9" t="n">
        <x:v>0.0199790482894493</x:v>
      </x:c>
      <x:c r="H3124" s="9" t="n">
        <x:v>1.132002715506803</x:v>
      </x:c>
      <x:c r="I3124" s="9" t="str">
        <x:v>可用</x:v>
      </x:c>
      <x:c r="J3124" s="9" t="n">
        <x:v>-0.0700389210520608</x:v>
      </x:c>
      <x:c r="K3124" s="9" t="n">
        <x:v>0.0140014361109186</x:v>
      </x:c>
      <x:c r="L3124" s="9" t="n">
        <x:v>-0.025569182969564994</x:v>
      </x:c>
      <x:c r="M3124" s="9" t="n">
        <x:v>-0.0221443904643542</x:v>
      </x:c>
      <x:c r="N3124" s="9" t="n">
        <x:v>0.0034247925052107928</x:v>
      </x:c>
    </x:row>
    <x:row r="3125">
      <x:c r="A3125" s="1" t="str">
        <x:v>2023Q4</x:v>
      </x:c>
      <x:c r="B3125" s="1" t="str">
        <x:v>011093.OF</x:v>
      </x:c>
      <x:c r="C3125" s="1" t="str">
        <x:v>永赢宏泽一年定开混合</x:v>
      </x:c>
      <x:c r="D3125" s="1" t="str">
        <x:v>永赢基金</x:v>
      </x:c>
      <x:c r="E3125" s="9" t="n">
        <x:v>0.4731479489296957</x:v>
      </x:c>
      <x:c r="F3125" s="9" t="n">
        <x:v>0.5034453111017839</x:v>
      </x:c>
      <x:c r="G3125" s="9" t="n">
        <x:v>0.0247746480272822</x:v>
      </x:c>
      <x:c r="H3125" s="9" t="n">
        <x:v>1.0013679080587619</x:v>
      </x:c>
      <x:c r="I3125" s="9" t="str">
        <x:v>可用</x:v>
      </x:c>
      <x:c r="J3125" s="9" t="n">
        <x:v>0.031001629210372</x:v>
      </x:c>
      <x:c r="K3125" s="9" t="n">
        <x:v>0.0198746052509315</x:v>
      </x:c>
      <x:c r="L3125" s="9" t="n">
        <x:v>0.02467413409794681</x:v>
      </x:c>
      <x:c r="M3125" s="9" t="n">
        <x:v>0</x:v>
      </x:c>
      <x:c r="N3125" s="9" t="n">
        <x:v>-0.02467413409794681</x:v>
      </x:c>
    </x:row>
    <x:row r="3126">
      <x:c r="A3126" s="1" t="str">
        <x:v>2024Q1</x:v>
      </x:c>
      <x:c r="B3126" s="1" t="str">
        <x:v>011093.OF</x:v>
      </x:c>
      <x:c r="C3126" s="1" t="str">
        <x:v>永赢宏泽一年定开混合</x:v>
      </x:c>
      <x:c r="D3126" s="1" t="str">
        <x:v>永赢基金</x:v>
      </x:c>
      <x:c r="E3126" s="9" t="n">
        <x:v>0.6762072558543831</x:v>
      </x:c>
      <x:c r="F3126" s="9" t="n">
        <x:v>0.3026564707767356</x:v>
      </x:c>
      <x:c r="G3126" s="9" t="n">
        <x:v>0.0591233285849582</x:v>
      </x:c>
      <x:c r="H3126" s="9" t="n">
        <x:v>1.0379870552160768</x:v>
      </x:c>
      <x:c r="I3126" s="9" t="str">
        <x:v>可用</x:v>
      </x:c>
      <x:c r="J3126" s="9" t="n">
        <x:v>-0.0214333367255786</x:v>
      </x:c>
      <x:c r="K3126" s="9" t="n">
        <x:v>0.0174055286828451</x:v>
      </x:c>
      <x:c r="L3126" s="9" t="n">
        <x:v>-0.009225481927853335</x:v>
      </x:c>
      <x:c r="M3126" s="9" t="n">
        <x:v>0.0057770075101097</x:v>
      </x:c>
      <x:c r="N3126" s="9" t="n">
        <x:v>0.015002489437963035</x:v>
      </x:c>
    </x:row>
    <x:row r="3127">
      <x:c r="A3127" s="1" t="str">
        <x:v>2024Q2</x:v>
      </x:c>
      <x:c r="B3127" s="1" t="str">
        <x:v>011093.OF</x:v>
      </x:c>
      <x:c r="C3127" s="1" t="str">
        <x:v>永赢宏泽一年定开混合</x:v>
      </x:c>
      <x:c r="D3127" s="1" t="str">
        <x:v>永赢基金</x:v>
      </x:c>
      <x:c r="E3127" s="9" t="n">
        <x:v>0.868175424547175</x:v>
      </x:c>
      <x:c r="F3127" s="9"/>
      <x:c r="G3127" s="9" t="n">
        <x:v>0.0912594659908083</x:v>
      </x:c>
      <x:c r="H3127" s="9"/>
      <x:c r="I3127" s="9" t="str">
        <x:v>覆盖/杠杆异常</x:v>
      </x:c>
      <x:c r="J3127" s="9" t="n">
        <x:v>0.1606714697572842</x:v>
      </x:c>
      <x:c r="K3127" s="9" t="n">
        <x:v>0.0089599220136762</x:v>
      </x:c>
      <x:c r="L3127" s="9"/>
      <x:c r="M3127" s="9" t="n">
        <x:v>0.0410109132682365</x:v>
      </x:c>
      <x:c r="N3127" s="9"/>
    </x:row>
    <x:row r="3128">
      <x:c r="A3128" s="1" t="str">
        <x:v>2024Q3</x:v>
      </x:c>
      <x:c r="B3128" s="1" t="str">
        <x:v>011093.OF</x:v>
      </x:c>
      <x:c r="C3128" s="1" t="str">
        <x:v>永赢宏泽一年定开混合</x:v>
      </x:c>
      <x:c r="D3128" s="1" t="str">
        <x:v>永赢基金</x:v>
      </x:c>
      <x:c r="E3128" s="9" t="n">
        <x:v>0.7874977707987121</x:v>
      </x:c>
      <x:c r="F3128" s="9"/>
      <x:c r="G3128" s="9" t="n">
        <x:v>0.1255130067121936</x:v>
      </x:c>
      <x:c r="H3128" s="9"/>
      <x:c r="I3128" s="9" t="str">
        <x:v>覆盖/杠杆异常</x:v>
      </x:c>
      <x:c r="J3128" s="9" t="n">
        <x:v>-0.0206428811428998</x:v>
      </x:c>
      <x:c r="K3128" s="9" t="n">
        <x:v>0.0278751222406441</x:v>
      </x:c>
      <x:c r="L3128" s="9"/>
      <x:c r="M3128" s="9" t="n">
        <x:v>-0.0365261531670713</x:v>
      </x:c>
      <x:c r="N3128" s="9"/>
    </x:row>
    <x:row r="3129">
      <x:c r="A3129" s="1" t="str">
        <x:v>2024Q4</x:v>
      </x:c>
      <x:c r="B3129" s="1" t="str">
        <x:v>011093.OF</x:v>
      </x:c>
      <x:c r="C3129" s="1" t="str">
        <x:v>永赢宏泽一年定开混合</x:v>
      </x:c>
      <x:c r="D3129" s="1" t="str">
        <x:v>永赢基金</x:v>
      </x:c>
      <x:c r="E3129" s="9" t="n">
        <x:v>0.7871676001536264</x:v>
      </x:c>
      <x:c r="F3129" s="9" t="n">
        <x:v>0.003368981093173</x:v>
      </x:c>
      <x:c r="G3129" s="9" t="n">
        <x:v>0.0224270144597471</x:v>
      </x:c>
      <x:c r="H3129" s="9" t="n">
        <x:v>0.8129635957065465</x:v>
      </x:c>
      <x:c r="I3129" s="9" t="str">
        <x:v>可用</x:v>
      </x:c>
      <x:c r="J3129" s="9" t="n">
        <x:v>-0.0120968459253197</x:v>
      </x:c>
      <x:c r="K3129" s="9" t="n">
        <x:v>-0.0061358304583538</x:v>
      </x:c>
      <x:c r="L3129" s="9" t="n">
        <x:v>-0.00954291667326719</x:v>
      </x:c>
      <x:c r="M3129" s="9" t="n">
        <x:v>0.0350475317833007</x:v>
      </x:c>
      <x:c r="N3129" s="9" t="n">
        <x:v>0.04459044845656789</x:v>
      </x:c>
    </x:row>
    <x:row r="3130">
      <x:c r="A3130" s="1" t="str">
        <x:v>2025Q1</x:v>
      </x:c>
      <x:c r="B3130" s="1" t="str">
        <x:v>011093.OF</x:v>
      </x:c>
      <x:c r="C3130" s="1" t="str">
        <x:v>永赢宏泽一年定开混合</x:v>
      </x:c>
      <x:c r="D3130" s="1" t="str">
        <x:v>永赢基金</x:v>
      </x:c>
      <x:c r="E3130" s="9" t="n">
        <x:v>0.8700639794549977</x:v>
      </x:c>
      <x:c r="F3130" s="9" t="n">
        <x:v>0.0031970849531943</x:v>
      </x:c>
      <x:c r="G3130" s="9" t="n">
        <x:v>0.0595094321090525</x:v>
      </x:c>
      <x:c r="H3130" s="9" t="n">
        <x:v>0.9327704965172444</x:v>
      </x:c>
      <x:c r="I3130" s="9" t="str">
        <x:v>可用</x:v>
      </x:c>
      <x:c r="J3130" s="9" t="n">
        <x:v>0.0125459507988814</x:v>
      </x:c>
      <x:c r="K3130" s="9" t="n">
        <x:v>0.0167355103051229</x:v>
      </x:c>
      <x:c r="L3130" s="9" t="n">
        <x:v>0.010969284726301896</x:v>
      </x:c>
      <x:c r="M3130" s="9" t="n">
        <x:v>0.0447051012504151</x:v>
      </x:c>
      <x:c r="N3130" s="9" t="n">
        <x:v>0.033735816524113206</x:v>
      </x:c>
    </x:row>
    <x:row r="3131">
      <x:c r="A3131" s="1" t="str">
        <x:v>2025Q2</x:v>
      </x:c>
      <x:c r="B3131" s="1" t="str">
        <x:v>011093.OF</x:v>
      </x:c>
      <x:c r="C3131" s="1" t="str">
        <x:v>永赢宏泽一年定开混合</x:v>
      </x:c>
      <x:c r="D3131" s="1" t="str">
        <x:v>永赢基金</x:v>
      </x:c>
      <x:c r="E3131" s="9" t="n">
        <x:v>0.9392052599728258</x:v>
      </x:c>
      <x:c r="F3131" s="9" t="n">
        <x:v>0.0037184521319634</x:v>
      </x:c>
      <x:c r="G3131" s="9" t="n">
        <x:v>0.0583154798558844</x:v>
      </x:c>
      <x:c r="H3131" s="9" t="n">
        <x:v>1.0012391919606736</x:v>
      </x:c>
      <x:c r="I3131" s="9" t="str">
        <x:v>可用</x:v>
      </x:c>
      <x:c r="J3131" s="9" t="n">
        <x:v>0.1790131298144346</x:v>
      </x:c>
      <x:c r="K3131" s="9" t="n">
        <x:v>-0.0093141564174268</x:v>
      </x:c>
      <x:c r="L3131" s="9" t="n">
        <x:v>0.1680954388811274</x:v>
      </x:c>
      <x:c r="M3131" s="9" t="n">
        <x:v>0.433110899269145</x:v>
      </x:c>
      <x:c r="N3131" s="9" t="n">
        <x:v>0.2650154603880176</x:v>
      </x:c>
    </x:row>
    <x:row r="3132">
      <x:c r="A3132" s="1" t="str">
        <x:v>2025Q3</x:v>
      </x:c>
      <x:c r="B3132" s="1" t="str">
        <x:v>011093.OF</x:v>
      </x:c>
      <x:c r="C3132" s="1" t="str">
        <x:v>永赢宏泽一年定开混合</x:v>
      </x:c>
      <x:c r="D3132" s="1" t="str">
        <x:v>永赢基金</x:v>
      </x:c>
      <x:c r="E3132" s="9" t="n">
        <x:v>0.8487572561461441</x:v>
      </x:c>
      <x:c r="F3132" s="9" t="n">
        <x:v>0.0026531102897315</x:v>
      </x:c>
      <x:c r="G3132" s="9" t="n">
        <x:v>0.1501394933958244</x:v>
      </x:c>
      <x:c r="H3132" s="9" t="n">
        <x:v>1.0015498598316999</x:v>
      </x:c>
      <x:c r="I3132" s="9" t="str">
        <x:v>可用</x:v>
      </x:c>
      <x:c r="J3132" s="9" t="n">
        <x:v>-0.002316465870377</x:v>
      </x:c>
      <x:c r="K3132" s="9" t="n">
        <x:v>0.0053859744891888</x:v>
      </x:c>
      <x:c r="L3132" s="9" t="n">
        <x:v>-0.0019518276317598735</x:v>
      </x:c>
      <x:c r="M3132" s="9" t="n">
        <x:v>0.129120473022912</x:v>
      </x:c>
      <x:c r="N3132" s="9" t="n">
        <x:v>0.13107230065467187</x:v>
      </x:c>
    </x:row>
    <x:row r="3133">
      <x:c r="A3133" s="1" t="str">
        <x:v>2025Q4</x:v>
      </x:c>
      <x:c r="B3133" s="1" t="str">
        <x:v>011093.OF</x:v>
      </x:c>
      <x:c r="C3133" s="1" t="str">
        <x:v>永赢宏泽一年定开混合</x:v>
      </x:c>
      <x:c r="D3133" s="1" t="str">
        <x:v>永赢基金</x:v>
      </x:c>
      <x:c r="E3133" s="9" t="n">
        <x:v>0.9339415843805426</x:v>
      </x:c>
      <x:c r="F3133" s="9" t="n">
        <x:v>0.0023576968470508</x:v>
      </x:c>
      <x:c r="G3133" s="9" t="n">
        <x:v>0.0651146183629571</x:v>
      </x:c>
      <x:c r="H3133" s="9" t="n">
        <x:v>1.0014138995905506</x:v>
      </x:c>
      <x:c r="I3133" s="9" t="str">
        <x:v>可用</x:v>
      </x:c>
      <x:c r="J3133" s="9" t="n">
        <x:v>-0.0388536352522925</x:v>
      </x:c>
      <x:c r="K3133" s="9" t="n">
        <x:v>0.0082560386605905</x:v>
      </x:c>
      <x:c r="L3133" s="9" t="n">
        <x:v>-0.03626756043015056</x:v>
      </x:c>
      <x:c r="M3133" s="9" t="n">
        <x:v>0.0162335537081887</x:v>
      </x:c>
      <x:c r="N3133" s="9" t="n">
        <x:v>0.05250111413833926</x:v>
      </x:c>
    </x:row>
    <x:row r="3134">
      <x:c r="A3134" s="1" t="str">
        <x:v>2026Q1</x:v>
      </x:c>
      <x:c r="B3134" s="1" t="str">
        <x:v>011093.OF</x:v>
      </x:c>
      <x:c r="C3134" s="1" t="str">
        <x:v>永赢宏泽一年定开混合</x:v>
      </x:c>
      <x:c r="D3134" s="1" t="str">
        <x:v>永赢基金</x:v>
      </x:c>
      <x:c r="E3134" s="9" t="n">
        <x:v>0.7786449091432337</x:v>
      </x:c>
      <x:c r="F3134" s="9" t="n">
        <x:v>0.002329287627995</x:v>
      </x:c>
      <x:c r="G3134" s="9" t="n">
        <x:v>0.2554345106155831</x:v>
      </x:c>
      <x:c r="H3134" s="9" t="n">
        <x:v>1.0364087073868118</x:v>
      </x:c>
      <x:c r="I3134" s="9" t="str">
        <x:v>可用</x:v>
      </x:c>
      <x:c r="J3134" s="9" t="n">
        <x:v>0.1189604611184145</x:v>
      </x:c>
      <x:c r="K3134" s="9" t="n">
        <x:v>0.0119203404212993</x:v>
      </x:c>
      <x:c r="L3134" s="9" t="n">
        <x:v>0.09265572334064986</x:v>
      </x:c>
      <x:c r="M3134" s="9" t="n">
        <x:v>0.5031239935587764</x:v>
      </x:c>
      <x:c r="N3134" s="9" t="n">
        <x:v>0.4104682702181265</x:v>
      </x:c>
    </x:row>
    <x:row r="3135">
      <x:c r="A3135" s="1" t="str">
        <x:v>2023Q1</x:v>
      </x:c>
      <x:c r="B3135" s="1" t="str">
        <x:v>011105.OF</x:v>
      </x:c>
      <x:c r="C3135" s="1" t="str">
        <x:v>长信稳健均衡6个月持有期混合A</x:v>
      </x:c>
      <x:c r="D3135" s="1" t="str">
        <x:v>长信基金</x:v>
      </x:c>
      <x:c r="E3135" s="9" t="n">
        <x:v>0.2975459887878953</x:v>
      </x:c>
      <x:c r="F3135" s="9" t="n">
        <x:v>0.6544455746475807</x:v>
      </x:c>
      <x:c r="G3135" s="9" t="n">
        <x:v>0.0962767347738529</x:v>
      </x:c>
      <x:c r="H3135" s="9" t="n">
        <x:v>1.048268298209329</x:v>
      </x:c>
      <x:c r="I3135" s="9" t="str">
        <x:v>可用</x:v>
      </x:c>
      <x:c r="J3135" s="9" t="n">
        <x:v>-0.0514647253840476</x:v>
      </x:c>
      <x:c r="K3135" s="9" t="n">
        <x:v>0.0167474576920587</x:v>
      </x:c>
      <x:c r="L3135" s="9" t="n">
        <x:v>-0.004352823028928537</x:v>
      </x:c>
      <x:c r="M3135" s="9" t="n">
        <x:v>-0.0225234203707395</x:v>
      </x:c>
      <x:c r="N3135" s="9" t="n">
        <x:v>-0.018170597341810965</x:v>
      </x:c>
    </x:row>
    <x:row r="3136">
      <x:c r="A3136" s="1" t="str">
        <x:v>2023Q2</x:v>
      </x:c>
      <x:c r="B3136" s="1" t="str">
        <x:v>011105.OF</x:v>
      </x:c>
      <x:c r="C3136" s="1" t="str">
        <x:v>长信稳健均衡6个月持有期混合A</x:v>
      </x:c>
      <x:c r="D3136" s="1" t="str">
        <x:v>长信基金</x:v>
      </x:c>
      <x:c r="E3136" s="9" t="n">
        <x:v>0.1976318647133297</x:v>
      </x:c>
      <x:c r="F3136" s="9" t="n">
        <x:v>0.7070041176222344</x:v>
      </x:c>
      <x:c r="G3136" s="9" t="n">
        <x:v>0.097271887924278</x:v>
      </x:c>
      <x:c r="H3136" s="9" t="n">
        <x:v>1.001907870259842</x:v>
      </x:c>
      <x:c r="I3136" s="9" t="str">
        <x:v>可用</x:v>
      </x:c>
      <x:c r="J3136" s="9" t="n">
        <x:v>-0.0398001275228043</x:v>
      </x:c>
      <x:c r="K3136" s="9" t="n">
        <x:v>0.0067709071031718</x:v>
      </x:c>
      <x:c r="L3136" s="9" t="n">
        <x:v>-0.003078714216180032</x:v>
      </x:c>
      <x:c r="M3136" s="9" t="n">
        <x:v>-0.0363988580750407</x:v>
      </x:c>
      <x:c r="N3136" s="9" t="n">
        <x:v>-0.033320143858860674</x:v>
      </x:c>
    </x:row>
    <x:row r="3137">
      <x:c r="A3137" s="1" t="str">
        <x:v>2023Q3</x:v>
      </x:c>
      <x:c r="B3137" s="1" t="str">
        <x:v>011105.OF</x:v>
      </x:c>
      <x:c r="C3137" s="1" t="str">
        <x:v>长信稳健均衡6个月持有期混合A</x:v>
      </x:c>
      <x:c r="D3137" s="1" t="str">
        <x:v>长信基金</x:v>
      </x:c>
      <x:c r="E3137" s="9" t="n">
        <x:v>0.2759523360916192</x:v>
      </x:c>
      <x:c r="F3137" s="9" t="n">
        <x:v>0.6842445922812126</x:v>
      </x:c>
      <x:c r="G3137" s="9" t="n">
        <x:v>0.0426185977095193</x:v>
      </x:c>
      <x:c r="H3137" s="9" t="n">
        <x:v>1.002815526082351</x:v>
      </x:c>
      <x:c r="I3137" s="9" t="str">
        <x:v>可用</x:v>
      </x:c>
      <x:c r="J3137" s="9" t="n">
        <x:v>-0.0700389210520608</x:v>
      </x:c>
      <x:c r="K3137" s="9" t="n">
        <x:v>0.0140014361109186</x:v>
      </x:c>
      <x:c r="L3137" s="9" t="n">
        <x:v>-0.00974699693858572</x:v>
      </x:c>
      <x:c r="M3137" s="9" t="n">
        <x:v>-0.0235953867315629</x:v>
      </x:c>
      <x:c r="N3137" s="9" t="n">
        <x:v>-0.01384838979297718</x:v>
      </x:c>
    </x:row>
    <x:row r="3138">
      <x:c r="A3138" s="1" t="str">
        <x:v>2023Q4</x:v>
      </x:c>
      <x:c r="B3138" s="1" t="str">
        <x:v>011105.OF</x:v>
      </x:c>
      <x:c r="C3138" s="1" t="str">
        <x:v>长信稳健均衡6个月持有期混合A</x:v>
      </x:c>
      <x:c r="D3138" s="1" t="str">
        <x:v>长信基金</x:v>
      </x:c>
      <x:c r="E3138" s="9" t="n">
        <x:v>0.1524148326088558</x:v>
      </x:c>
      <x:c r="F3138" s="9" t="n">
        <x:v>1.0255661021144915</x:v>
      </x:c>
      <x:c r="G3138" s="9" t="n">
        <x:v>0.0386175908789508</x:v>
      </x:c>
      <x:c r="H3138" s="9" t="n">
        <x:v>1.2165985256022982</x:v>
      </x:c>
      <x:c r="I3138" s="9" t="str">
        <x:v>覆盖/杠杆异常</x:v>
      </x:c>
      <x:c r="J3138" s="9" t="n">
        <x:v>0.031001629210372</x:v>
      </x:c>
      <x:c r="K3138" s="9" t="n">
        <x:v>0.0198746052509315</x:v>
      </x:c>
      <x:c r="L3138" s="9" t="n">
        <x:v>0.02510782956496269</x:v>
      </x:c>
      <x:c r="M3138" s="9" t="n">
        <x:v>0.0126788036410923</x:v>
      </x:c>
      <x:c r="N3138" s="9"/>
    </x:row>
    <x:row r="3139">
      <x:c r="A3139" s="1" t="str">
        <x:v>2024Q1</x:v>
      </x:c>
      <x:c r="B3139" s="1" t="str">
        <x:v>011105.OF</x:v>
      </x:c>
      <x:c r="C3139" s="1" t="str">
        <x:v>长信稳健均衡6个月持有期混合A</x:v>
      </x:c>
      <x:c r="D3139" s="1" t="str">
        <x:v>长信基金</x:v>
      </x:c>
      <x:c r="E3139" s="9" t="n">
        <x:v>0.254739184176912</x:v>
      </x:c>
      <x:c r="F3139" s="9" t="n">
        <x:v>0.924568818617276</x:v>
      </x:c>
      <x:c r="G3139" s="9" t="n">
        <x:v>0.0624336971100111</x:v>
      </x:c>
      <x:c r="H3139" s="9" t="n">
        <x:v>1.241741699904199</x:v>
      </x:c>
      <x:c r="I3139" s="9" t="str">
        <x:v>覆盖/杠杆异常</x:v>
      </x:c>
      <x:c r="J3139" s="9" t="n">
        <x:v>-0.0214333367255786</x:v>
      </x:c>
      <x:c r="K3139" s="9" t="n">
        <x:v>0.0174055286828451</x:v>
      </x:c>
      <x:c r="L3139" s="9" t="n">
        <x:v>0.010632698380044266</x:v>
      </x:c>
      <x:c r="M3139" s="9" t="n">
        <x:v>0.0344569288389513</x:v>
      </x:c>
      <x:c r="N3139" s="9"/>
    </x:row>
    <x:row r="3140">
      <x:c r="A3140" s="1" t="str">
        <x:v>2024Q2</x:v>
      </x:c>
      <x:c r="B3140" s="1" t="str">
        <x:v>011105.OF</x:v>
      </x:c>
      <x:c r="C3140" s="1" t="str">
        <x:v>长信稳健均衡6个月持有期混合A</x:v>
      </x:c>
      <x:c r="D3140" s="1" t="str">
        <x:v>长信基金</x:v>
      </x:c>
      <x:c r="E3140" s="9" t="n">
        <x:v>0.0647453363423604</x:v>
      </x:c>
      <x:c r="F3140" s="9" t="n">
        <x:v>1.0215011176028086</x:v>
      </x:c>
      <x:c r="G3140" s="9" t="n">
        <x:v>0.119762092778335</x:v>
      </x:c>
      <x:c r="H3140" s="9" t="n">
        <x:v>1.206008546723504</x:v>
      </x:c>
      <x:c r="I3140" s="9" t="str">
        <x:v>覆盖/杠杆异常</x:v>
      </x:c>
      <x:c r="J3140" s="9" t="n">
        <x:v>0.1606714697572842</x:v>
      </x:c>
      <x:c r="K3140" s="9" t="n">
        <x:v>0.0089599220136762</x:v>
      </x:c>
      <x:c r="L3140" s="9" t="n">
        <x:v>0.019555298700661</x:v>
      </x:c>
      <x:c r="M3140" s="9" t="n">
        <x:v>-0.0006206682528189</x:v>
      </x:c>
      <x:c r="N3140" s="9"/>
    </x:row>
    <x:row r="3141">
      <x:c r="A3141" s="1" t="str">
        <x:v>2024Q3</x:v>
      </x:c>
      <x:c r="B3141" s="1" t="str">
        <x:v>011105.OF</x:v>
      </x:c>
      <x:c r="C3141" s="1" t="str">
        <x:v>长信稳健均衡6个月持有期混合A</x:v>
      </x:c>
      <x:c r="D3141" s="1" t="str">
        <x:v>长信基金</x:v>
      </x:c>
      <x:c r="E3141" s="9"/>
      <x:c r="F3141" s="9" t="n">
        <x:v>1.0322080684738768</x:v>
      </x:c>
      <x:c r="G3141" s="9" t="n">
        <x:v>0.0626844625269674</x:v>
      </x:c>
      <x:c r="H3141" s="9"/>
      <x:c r="I3141" s="9" t="str">
        <x:v>覆盖/杠杆异常</x:v>
      </x:c>
      <x:c r="J3141" s="9" t="n">
        <x:v>-0.0206428811428998</x:v>
      </x:c>
      <x:c r="K3141" s="9" t="n">
        <x:v>0.0278751222406441</x:v>
      </x:c>
      <x:c r="L3141" s="9"/>
      <x:c r="M3141" s="9" t="n">
        <x:v>0.0130421281440844</x:v>
      </x:c>
      <x:c r="N3141" s="9"/>
    </x:row>
    <x:row r="3142">
      <x:c r="A3142" s="1" t="str">
        <x:v>2024Q4</x:v>
      </x:c>
      <x:c r="B3142" s="1" t="str">
        <x:v>011105.OF</x:v>
      </x:c>
      <x:c r="C3142" s="1" t="str">
        <x:v>长信稳健均衡6个月持有期混合A</x:v>
      </x:c>
      <x:c r="D3142" s="1" t="str">
        <x:v>长信基金</x:v>
      </x:c>
      <x:c r="E3142" s="9"/>
      <x:c r="F3142" s="9" t="n">
        <x:v>0.9094017012740278</x:v>
      </x:c>
      <x:c r="G3142" s="9" t="n">
        <x:v>0.0929535885113991</x:v>
      </x:c>
      <x:c r="H3142" s="9"/>
      <x:c r="I3142" s="9" t="str">
        <x:v>覆盖/杠杆异常</x:v>
      </x:c>
      <x:c r="J3142" s="9" t="n">
        <x:v>-0.0120968459253197</x:v>
      </x:c>
      <x:c r="K3142" s="9" t="n">
        <x:v>-0.0061358304583538</x:v>
      </x:c>
      <x:c r="L3142" s="9"/>
      <x:c r="M3142" s="9" t="n">
        <x:v>-0.0003065290691733</x:v>
      </x:c>
      <x:c r="N3142" s="9"/>
    </x:row>
    <x:row r="3143">
      <x:c r="A3143" s="1" t="str">
        <x:v>2025Q1</x:v>
      </x:c>
      <x:c r="B3143" s="1" t="str">
        <x:v>011105.OF</x:v>
      </x:c>
      <x:c r="C3143" s="1" t="str">
        <x:v>长信稳健均衡6个月持有期混合A</x:v>
      </x:c>
      <x:c r="D3143" s="1" t="str">
        <x:v>长信基金</x:v>
      </x:c>
      <x:c r="E3143" s="9" t="n">
        <x:v>0.0493560682895579</x:v>
      </x:c>
      <x:c r="F3143" s="9" t="n">
        <x:v>0.7954082787956438</x:v>
      </x:c>
      <x:c r="G3143" s="9" t="n">
        <x:v>0.1473023434977578</x:v>
      </x:c>
      <x:c r="H3143" s="9" t="n">
        <x:v>0.9920666905829595</x:v>
      </x:c>
      <x:c r="I3143" s="9" t="str">
        <x:v>可用</x:v>
      </x:c>
      <x:c r="J3143" s="9" t="n">
        <x:v>0.0125459507988814</x:v>
      </x:c>
      <x:c r="K3143" s="9" t="n">
        <x:v>0.0167355103051229</x:v>
      </x:c>
      <x:c r="L3143" s="9" t="n">
        <x:v>0.01393078225095159</x:v>
      </x:c>
      <x:c r="M3143" s="9" t="n">
        <x:v>0.0097097301717088</x:v>
      </x:c>
      <x:c r="N3143" s="9" t="n">
        <x:v>-0.004221052079242791</x:v>
      </x:c>
    </x:row>
    <x:row r="3144">
      <x:c r="A3144" s="1" t="str">
        <x:v>2025Q2</x:v>
      </x:c>
      <x:c r="B3144" s="1" t="str">
        <x:v>011105.OF</x:v>
      </x:c>
      <x:c r="C3144" s="1" t="str">
        <x:v>长信稳健均衡6个月持有期混合A</x:v>
      </x:c>
      <x:c r="D3144" s="1" t="str">
        <x:v>长信基金</x:v>
      </x:c>
      <x:c r="E3144" s="9" t="n">
        <x:v>0.0527705147526757</x:v>
      </x:c>
      <x:c r="F3144" s="9" t="n">
        <x:v>0.9324074263812554</x:v>
      </x:c>
      <x:c r="G3144" s="9" t="n">
        <x:v>0.0677632412496384</x:v>
      </x:c>
      <x:c r="H3144" s="9" t="n">
        <x:v>1.0529411823835695</x:v>
      </x:c>
      <x:c r="I3144" s="9" t="str">
        <x:v>可用</x:v>
      </x:c>
      <x:c r="J3144" s="9" t="n">
        <x:v>0.1790131298144346</x:v>
      </x:c>
      <x:c r="K3144" s="9" t="n">
        <x:v>-0.0093141564174268</x:v>
      </x:c>
      <x:c r="L3144" s="9" t="n">
        <x:v>0.0007620263937098935</x:v>
      </x:c>
      <x:c r="M3144" s="9" t="n">
        <x:v>0.0173094442757362</x:v>
      </x:c>
      <x:c r="N3144" s="9" t="n">
        <x:v>0.016547417882026308</x:v>
      </x:c>
    </x:row>
    <x:row r="3145">
      <x:c r="A3145" s="1" t="str">
        <x:v>2025Q3</x:v>
      </x:c>
      <x:c r="B3145" s="1" t="str">
        <x:v>011105.OF</x:v>
      </x:c>
      <x:c r="C3145" s="1" t="str">
        <x:v>长信稳健均衡6个月持有期混合A</x:v>
      </x:c>
      <x:c r="D3145" s="1" t="str">
        <x:v>长信基金</x:v>
      </x:c>
      <x:c r="E3145" s="9" t="n">
        <x:v>0.1495990771806462</x:v>
      </x:c>
      <x:c r="F3145" s="9" t="n">
        <x:v>0.8319284629164575</x:v>
      </x:c>
      <x:c r="G3145" s="9" t="n">
        <x:v>0.0351315491377867</x:v>
      </x:c>
      <x:c r="H3145" s="9" t="n">
        <x:v>1.0166590892348903</x:v>
      </x:c>
      <x:c r="I3145" s="9" t="str">
        <x:v>可用</x:v>
      </x:c>
      <x:c r="J3145" s="9" t="n">
        <x:v>-0.002316465870377</x:v>
      </x:c>
      <x:c r="K3145" s="9" t="n">
        <x:v>0.0053859744891888</x:v>
      </x:c>
      <x:c r="L3145" s="9" t="n">
        <x:v>0.0041342043215692285</x:v>
      </x:c>
      <x:c r="M3145" s="9" t="n">
        <x:v>0.0011940298507464</x:v>
      </x:c>
      <x:c r="N3145" s="9" t="n">
        <x:v>-0.0029401744708228285</x:v>
      </x:c>
    </x:row>
    <x:row r="3146">
      <x:c r="A3146" s="1" t="str">
        <x:v>2025Q4</x:v>
      </x:c>
      <x:c r="B3146" s="1" t="str">
        <x:v>011105.OF</x:v>
      </x:c>
      <x:c r="C3146" s="1" t="str">
        <x:v>长信稳健均衡6个月持有期混合A</x:v>
      </x:c>
      <x:c r="D3146" s="1" t="str">
        <x:v>长信基金</x:v>
      </x:c>
      <x:c r="E3146" s="9" t="n">
        <x:v>0.1412035559295189</x:v>
      </x:c>
      <x:c r="F3146" s="9" t="n">
        <x:v>1.0037207354979212</x:v>
      </x:c>
      <x:c r="G3146" s="9" t="n">
        <x:v>0.0081330621659077</x:v>
      </x:c>
      <x:c r="H3146" s="9" t="n">
        <x:v>1.1530573535933477</x:v>
      </x:c>
      <x:c r="I3146" s="9" t="str">
        <x:v>可用</x:v>
      </x:c>
      <x:c r="J3146" s="9" t="n">
        <x:v>-0.0388536352522925</x:v>
      </x:c>
      <x:c r="K3146" s="9" t="n">
        <x:v>0.0082560386605905</x:v>
      </x:c>
      <x:c r="L3146" s="9" t="n">
        <x:v>0.0028004857382949583</x:v>
      </x:c>
      <x:c r="M3146" s="9" t="n">
        <x:v>-0.0011926058437686</x:v>
      </x:c>
      <x:c r="N3146" s="9" t="n">
        <x:v>-0.003993091582063558</x:v>
      </x:c>
    </x:row>
    <x:row r="3147">
      <x:c r="A3147" s="1" t="str">
        <x:v>2026Q1</x:v>
      </x:c>
      <x:c r="B3147" s="1" t="str">
        <x:v>011105.OF</x:v>
      </x:c>
      <x:c r="C3147" s="1" t="str">
        <x:v>长信稳健均衡6个月持有期混合A</x:v>
      </x:c>
      <x:c r="D3147" s="1" t="str">
        <x:v>长信基金</x:v>
      </x:c>
      <x:c r="E3147" s="9" t="n">
        <x:v>0.2016123819155264</x:v>
      </x:c>
      <x:c r="F3147" s="9" t="n">
        <x:v>0.6239136145151695</x:v>
      </x:c>
      <x:c r="G3147" s="9" t="n">
        <x:v>0.1372921399960341</x:v>
      </x:c>
      <x:c r="H3147" s="9" t="n">
        <x:v>0.96281813642673</x:v>
      </x:c>
      <x:c r="I3147" s="9" t="str">
        <x:v>可用</x:v>
      </x:c>
      <x:c r="J3147" s="9" t="n">
        <x:v>0.1189604611184145</x:v>
      </x:c>
      <x:c r="K3147" s="9" t="n">
        <x:v>0.0119203404212993</x:v>
      </x:c>
      <x:c r="L3147" s="9" t="n">
        <x:v>0.03142116459835704</x:v>
      </x:c>
      <x:c r="M3147" s="9" t="n">
        <x:v>0.0228855721393035</x:v>
      </x:c>
      <x:c r="N3147" s="9" t="n">
        <x:v>-0.00853559245905354</x:v>
      </x:c>
    </x:row>
    <x:row r="3148">
      <x:c r="A3148" s="1" t="str">
        <x:v>2023Q1</x:v>
      </x:c>
      <x:c r="B3148" s="1" t="str">
        <x:v>011190.OF</x:v>
      </x:c>
      <x:c r="C3148" s="1" t="str">
        <x:v>招商瑞安1年持有期混合A</x:v>
      </x:c>
      <x:c r="D3148" s="1" t="str">
        <x:v>招商基金</x:v>
      </x:c>
      <x:c r="E3148" s="9" t="n">
        <x:v>0.0970029601538323</x:v>
      </x:c>
      <x:c r="F3148" s="9" t="n">
        <x:v>0.7865234020217031</x:v>
      </x:c>
      <x:c r="G3148" s="9" t="n">
        <x:v>0.0153822641523299</x:v>
      </x:c>
      <x:c r="H3148" s="9" t="n">
        <x:v>0.8989086263278653</x:v>
      </x:c>
      <x:c r="I3148" s="9" t="str">
        <x:v>可用</x:v>
      </x:c>
      <x:c r="J3148" s="9" t="n">
        <x:v>-0.0514647253840476</x:v>
      </x:c>
      <x:c r="K3148" s="9" t="n">
        <x:v>0.0167474576920587</x:v>
      </x:c>
      <x:c r="L3148" s="9" t="n">
        <x:v>0.008180036693415858</x:v>
      </x:c>
      <x:c r="M3148" s="9" t="n">
        <x:v>0.0095538264552348</x:v>
      </x:c>
      <x:c r="N3148" s="9" t="n">
        <x:v>0.0013737897618189415</x:v>
      </x:c>
    </x:row>
    <x:row r="3149">
      <x:c r="A3149" s="1" t="str">
        <x:v>2023Q2</x:v>
      </x:c>
      <x:c r="B3149" s="1" t="str">
        <x:v>011190.OF</x:v>
      </x:c>
      <x:c r="C3149" s="1" t="str">
        <x:v>招商瑞安1年持有期混合A</x:v>
      </x:c>
      <x:c r="D3149" s="1" t="str">
        <x:v>招商基金</x:v>
      </x:c>
      <x:c r="E3149" s="9" t="n">
        <x:v>0.1813756317620085</x:v>
      </x:c>
      <x:c r="F3149" s="9" t="n">
        <x:v>0.9091708376782418</x:v>
      </x:c>
      <x:c r="G3149" s="9" t="n">
        <x:v>0.0284104451378404</x:v>
      </x:c>
      <x:c r="H3149" s="9" t="n">
        <x:v>1.1189569145780907</x:v>
      </x:c>
      <x:c r="I3149" s="9" t="str">
        <x:v>可用</x:v>
      </x:c>
      <x:c r="J3149" s="9" t="n">
        <x:v>-0.0398001275228043</x:v>
      </x:c>
      <x:c r="K3149" s="9" t="n">
        <x:v>0.0067709071031718</x:v>
      </x:c>
      <x:c r="L3149" s="9" t="n">
        <x:v>-0.0010628619908248683</x:v>
      </x:c>
      <x:c r="M3149" s="9" t="n">
        <x:v>-0.0054634146341461</x:v>
      </x:c>
      <x:c r="N3149" s="9" t="n">
        <x:v>-0.004400552643321232</x:v>
      </x:c>
    </x:row>
    <x:row r="3150">
      <x:c r="A3150" s="1" t="str">
        <x:v>2023Q3</x:v>
      </x:c>
      <x:c r="B3150" s="1" t="str">
        <x:v>011190.OF</x:v>
      </x:c>
      <x:c r="C3150" s="1" t="str">
        <x:v>招商瑞安1年持有期混合A</x:v>
      </x:c>
      <x:c r="D3150" s="1" t="str">
        <x:v>招商基金</x:v>
      </x:c>
      <x:c r="E3150" s="9" t="n">
        <x:v>0.0981737849442104</x:v>
      </x:c>
      <x:c r="F3150" s="9" t="n">
        <x:v>0.818401479454083</x:v>
      </x:c>
      <x:c r="G3150" s="9" t="n">
        <x:v>0.0198264107568273</x:v>
      </x:c>
      <x:c r="H3150" s="9" t="n">
        <x:v>0.9364016751551207</x:v>
      </x:c>
      <x:c r="I3150" s="9" t="str">
        <x:v>可用</x:v>
      </x:c>
      <x:c r="J3150" s="9" t="n">
        <x:v>-0.0700389210520608</x:v>
      </x:c>
      <x:c r="K3150" s="9" t="n">
        <x:v>0.0140014361109186</x:v>
      </x:c>
      <x:c r="L3150" s="9" t="n">
        <x:v>0.0045828100545680555</x:v>
      </x:c>
      <x:c r="M3150" s="9" t="n">
        <x:v>-0.0028448106729449</x:v>
      </x:c>
      <x:c r="N3150" s="9" t="n">
        <x:v>-0.0074276207275129555</x:v>
      </x:c>
    </x:row>
    <x:row r="3151">
      <x:c r="A3151" s="1" t="str">
        <x:v>2023Q4</x:v>
      </x:c>
      <x:c r="B3151" s="1" t="str">
        <x:v>011190.OF</x:v>
      </x:c>
      <x:c r="C3151" s="1" t="str">
        <x:v>招商瑞安1年持有期混合A</x:v>
      </x:c>
      <x:c r="D3151" s="1" t="str">
        <x:v>招商基金</x:v>
      </x:c>
      <x:c r="E3151" s="9" t="n">
        <x:v>0.1211597447509726</x:v>
      </x:c>
      <x:c r="F3151" s="9" t="n">
        <x:v>0.8815637194141668</x:v>
      </x:c>
      <x:c r="G3151" s="9" t="n">
        <x:v>0.0165815957043181</x:v>
      </x:c>
      <x:c r="H3151" s="9" t="n">
        <x:v>1.0193050598694575</x:v>
      </x:c>
      <x:c r="I3151" s="9" t="str">
        <x:v>可用</x:v>
      </x:c>
      <x:c r="J3151" s="9" t="n">
        <x:v>0.031001629210372</x:v>
      </x:c>
      <x:c r="K3151" s="9" t="n">
        <x:v>0.0198746052509315</x:v>
      </x:c>
      <x:c r="L3151" s="9" t="n">
        <x:v>0.02127688040889247</x:v>
      </x:c>
      <x:c r="M3151" s="9" t="n">
        <x:v>0.0053123462862765</x:v>
      </x:c>
      <x:c r="N3151" s="9" t="n">
        <x:v>-0.01596453412261597</x:v>
      </x:c>
    </x:row>
    <x:row r="3152">
      <x:c r="A3152" s="1" t="str">
        <x:v>2024Q1</x:v>
      </x:c>
      <x:c r="B3152" s="1" t="str">
        <x:v>011190.OF</x:v>
      </x:c>
      <x:c r="C3152" s="1" t="str">
        <x:v>招商瑞安1年持有期混合A</x:v>
      </x:c>
      <x:c r="D3152" s="1" t="str">
        <x:v>招商基金</x:v>
      </x:c>
      <x:c r="E3152" s="9" t="n">
        <x:v>0.0993448638914692</x:v>
      </x:c>
      <x:c r="F3152" s="9" t="n">
        <x:v>0.8829207398784641</x:v>
      </x:c>
      <x:c r="G3152" s="9" t="n">
        <x:v>0.0109369842080817</x:v>
      </x:c>
      <x:c r="H3152" s="9" t="n">
        <x:v>0.993202587978015</x:v>
      </x:c>
      <x:c r="I3152" s="9" t="str">
        <x:v>可用</x:v>
      </x:c>
      <x:c r="J3152" s="9" t="n">
        <x:v>-0.0214333367255786</x:v>
      </x:c>
      <x:c r="K3152" s="9" t="n">
        <x:v>0.0174055286828451</x:v>
      </x:c>
      <x:c r="L3152" s="9" t="n">
        <x:v>0.01323841034289079</x:v>
      </x:c>
      <x:c r="M3152" s="9" t="n">
        <x:v>0.0147763969077208</x:v>
      </x:c>
      <x:c r="N3152" s="9" t="n">
        <x:v>0.0015379865648300108</x:v>
      </x:c>
    </x:row>
    <x:row r="3153">
      <x:c r="A3153" s="1" t="str">
        <x:v>2024Q2</x:v>
      </x:c>
      <x:c r="B3153" s="1" t="str">
        <x:v>011190.OF</x:v>
      </x:c>
      <x:c r="C3153" s="1" t="str">
        <x:v>招商瑞安1年持有期混合A</x:v>
      </x:c>
      <x:c r="D3153" s="1" t="str">
        <x:v>招商基金</x:v>
      </x:c>
      <x:c r="E3153" s="9" t="n">
        <x:v>0.1754565361780625</x:v>
      </x:c>
      <x:c r="F3153" s="9" t="n">
        <x:v>0.7312367862569479</x:v>
      </x:c>
      <x:c r="G3153" s="9" t="n">
        <x:v>0.0494148170586664</x:v>
      </x:c>
      <x:c r="H3153" s="9" t="n">
        <x:v>0.9561081394936768</x:v>
      </x:c>
      <x:c r="I3153" s="9" t="str">
        <x:v>可用</x:v>
      </x:c>
      <x:c r="J3153" s="9" t="n">
        <x:v>0.1606714697572842</x:v>
      </x:c>
      <x:c r="K3153" s="9" t="n">
        <x:v>0.0089599220136762</x:v>
      </x:c>
      <x:c r="L3153" s="9" t="n">
        <x:v>0.034742684124644874</x:v>
      </x:c>
      <x:c r="M3153" s="9" t="n">
        <x:v>0.0339440694310513</x:v>
      </x:c>
      <x:c r="N3153" s="9" t="n">
        <x:v>-0.0007986146935935745</x:v>
      </x:c>
    </x:row>
    <x:row r="3154">
      <x:c r="A3154" s="1" t="str">
        <x:v>2024Q3</x:v>
      </x:c>
      <x:c r="B3154" s="1" t="str">
        <x:v>011190.OF</x:v>
      </x:c>
      <x:c r="C3154" s="1" t="str">
        <x:v>招商瑞安1年持有期混合A</x:v>
      </x:c>
      <x:c r="D3154" s="1" t="str">
        <x:v>招商基金</x:v>
      </x:c>
      <x:c r="E3154" s="9" t="n">
        <x:v>0.2365096320950145</x:v>
      </x:c>
      <x:c r="F3154" s="9" t="n">
        <x:v>0.7280912820328683</x:v>
      </x:c>
      <x:c r="G3154" s="9" t="n">
        <x:v>0.0301689804999309</x:v>
      </x:c>
      <x:c r="H3154" s="9" t="n">
        <x:v>0.9947698946278137</x:v>
      </x:c>
      <x:c r="I3154" s="9" t="str">
        <x:v>可用</x:v>
      </x:c>
      <x:c r="J3154" s="9" t="n">
        <x:v>-0.0206428811428998</x:v>
      </x:c>
      <x:c r="K3154" s="9" t="n">
        <x:v>0.0278751222406441</x:v>
      </x:c>
      <x:c r="L3154" s="9" t="n">
        <x:v>0.015413393264525139</x:v>
      </x:c>
      <x:c r="M3154" s="9" t="n">
        <x:v>0.0138033948890132</x:v>
      </x:c>
      <x:c r="N3154" s="9" t="n">
        <x:v>-0.0016099983755119389</x:v>
      </x:c>
    </x:row>
    <x:row r="3155">
      <x:c r="A3155" s="1" t="str">
        <x:v>2024Q4</x:v>
      </x:c>
      <x:c r="B3155" s="1" t="str">
        <x:v>011190.OF</x:v>
      </x:c>
      <x:c r="C3155" s="1" t="str">
        <x:v>招商瑞安1年持有期混合A</x:v>
      </x:c>
      <x:c r="D3155" s="1" t="str">
        <x:v>招商基金</x:v>
      </x:c>
      <x:c r="E3155" s="9" t="n">
        <x:v>0.3703962139637448</x:v>
      </x:c>
      <x:c r="F3155" s="9" t="n">
        <x:v>0.5812833311606188</x:v>
      </x:c>
      <x:c r="G3155" s="9" t="n">
        <x:v>0.0642029293057041</x:v>
      </x:c>
      <x:c r="H3155" s="9" t="n">
        <x:v>1.0158824744300676</x:v>
      </x:c>
      <x:c r="I3155" s="9" t="str">
        <x:v>可用</x:v>
      </x:c>
      <x:c r="J3155" s="9" t="n">
        <x:v>-0.0120968459253197</x:v>
      </x:c>
      <x:c r="K3155" s="9" t="n">
        <x:v>-0.0061358304583538</x:v>
      </x:c>
      <x:c r="L3155" s="9" t="n">
        <x:v>-0.008047281899909853</x:v>
      </x:c>
      <x:c r="M3155" s="9" t="n">
        <x:v>0.0039558417663292</x:v>
      </x:c>
      <x:c r="N3155" s="9" t="n">
        <x:v>0.012003123666239053</x:v>
      </x:c>
    </x:row>
    <x:row r="3156">
      <x:c r="A3156" s="1" t="str">
        <x:v>2025Q1</x:v>
      </x:c>
      <x:c r="B3156" s="1" t="str">
        <x:v>011190.OF</x:v>
      </x:c>
      <x:c r="C3156" s="1" t="str">
        <x:v>招商瑞安1年持有期混合A</x:v>
      </x:c>
      <x:c r="D3156" s="1" t="str">
        <x:v>招商基金</x:v>
      </x:c>
      <x:c r="E3156" s="9" t="n">
        <x:v>0.3705519019315412</x:v>
      </x:c>
      <x:c r="F3156" s="9" t="n">
        <x:v>0.5665141364810301</x:v>
      </x:c>
      <x:c r="G3156" s="9" t="n">
        <x:v>0.0353610594012585</x:v>
      </x:c>
      <x:c r="H3156" s="9" t="n">
        <x:v>0.9724270978138299</x:v>
      </x:c>
      <x:c r="I3156" s="9" t="str">
        <x:v>可用</x:v>
      </x:c>
      <x:c r="J3156" s="9" t="n">
        <x:v>0.0125459507988814</x:v>
      </x:c>
      <x:c r="K3156" s="9" t="n">
        <x:v>0.0167355103051229</x:v>
      </x:c>
      <x:c r="L3156" s="9" t="n">
        <x:v>0.014129829099141122</x:v>
      </x:c>
      <x:c r="M3156" s="9" t="n">
        <x:v>0.0096215522771005</x:v>
      </x:c>
      <x:c r="N3156" s="9" t="n">
        <x:v>-0.004508276822040622</x:v>
      </x:c>
    </x:row>
    <x:row r="3157">
      <x:c r="A3157" s="1" t="str">
        <x:v>2025Q2</x:v>
      </x:c>
      <x:c r="B3157" s="1" t="str">
        <x:v>011190.OF</x:v>
      </x:c>
      <x:c r="C3157" s="1" t="str">
        <x:v>招商瑞安1年持有期混合A</x:v>
      </x:c>
      <x:c r="D3157" s="1" t="str">
        <x:v>招商基金</x:v>
      </x:c>
      <x:c r="E3157" s="9" t="n">
        <x:v>0.3470374367412785</x:v>
      </x:c>
      <x:c r="F3157" s="9" t="n">
        <x:v>0.6708283768098408</x:v>
      </x:c>
      <x:c r="G3157" s="9" t="n">
        <x:v>0.0383885257914902</x:v>
      </x:c>
      <x:c r="H3157" s="9" t="n">
        <x:v>1.0562543393426096</x:v>
      </x:c>
      <x:c r="I3157" s="9" t="str">
        <x:v>可用</x:v>
      </x:c>
      <x:c r="J3157" s="9" t="n">
        <x:v>0.1790131298144346</x:v>
      </x:c>
      <x:c r="K3157" s="9" t="n">
        <x:v>-0.0093141564174268</x:v>
      </x:c>
      <x:c r="L3157" s="9" t="n">
        <x:v>0.055876057282979744</x:v>
      </x:c>
      <x:c r="M3157" s="9" t="n">
        <x:v>0.0699764022508624</x:v>
      </x:c>
      <x:c r="N3157" s="9" t="n">
        <x:v>0.01410034496788265</x:v>
      </x:c>
    </x:row>
    <x:row r="3158">
      <x:c r="A3158" s="1" t="str">
        <x:v>2025Q3</x:v>
      </x:c>
      <x:c r="B3158" s="1" t="str">
        <x:v>011190.OF</x:v>
      </x:c>
      <x:c r="C3158" s="1" t="str">
        <x:v>招商瑞安1年持有期混合A</x:v>
      </x:c>
      <x:c r="D3158" s="1" t="str">
        <x:v>招商基金</x:v>
      </x:c>
      <x:c r="E3158" s="9" t="n">
        <x:v>0.3230314089176654</x:v>
      </x:c>
      <x:c r="F3158" s="9" t="n">
        <x:v>0.7067836994076317</x:v>
      </x:c>
      <x:c r="G3158" s="9" t="n">
        <x:v>0.0398428603572576</x:v>
      </x:c>
      <x:c r="H3158" s="9" t="n">
        <x:v>1.0696579686825547</x:v>
      </x:c>
      <x:c r="I3158" s="9" t="str">
        <x:v>可用</x:v>
      </x:c>
      <x:c r="J3158" s="9" t="n">
        <x:v>-0.002316465870377</x:v>
      </x:c>
      <x:c r="K3158" s="9" t="n">
        <x:v>0.0053859744891888</x:v>
      </x:c>
      <x:c r="L3158" s="9" t="n">
        <x:v>0.003058427740566421</x:v>
      </x:c>
      <x:c r="M3158" s="9" t="n">
        <x:v>-0.00542878954958</x:v>
      </x:c>
      <x:c r="N3158" s="9" t="n">
        <x:v>-0.00848721729014642</x:v>
      </x:c>
    </x:row>
    <x:row r="3159">
      <x:c r="A3159" s="1" t="str">
        <x:v>2025Q4</x:v>
      </x:c>
      <x:c r="B3159" s="1" t="str">
        <x:v>011190.OF</x:v>
      </x:c>
      <x:c r="C3159" s="1" t="str">
        <x:v>招商瑞安1年持有期混合A</x:v>
      </x:c>
      <x:c r="D3159" s="1" t="str">
        <x:v>招商基金</x:v>
      </x:c>
      <x:c r="E3159" s="9" t="n">
        <x:v>0.2795531649448345</x:v>
      </x:c>
      <x:c r="F3159" s="9" t="n">
        <x:v>0.8043844445837512</x:v>
      </x:c>
      <x:c r="G3159" s="9" t="n">
        <x:v>0.0273662678535606</x:v>
      </x:c>
      <x:c r="H3159" s="9" t="n">
        <x:v>1.1113038773821464</x:v>
      </x:c>
      <x:c r="I3159" s="9" t="str">
        <x:v>可用</x:v>
      </x:c>
      <x:c r="J3159" s="9" t="n">
        <x:v>-0.0388536352522925</x:v>
      </x:c>
      <x:c r="K3159" s="9" t="n">
        <x:v>0.0082560386605905</x:v>
      </x:c>
      <x:c r="L3159" s="9" t="n">
        <x:v>-0.004220627631929494</x:v>
      </x:c>
      <x:c r="M3159" s="9" t="n">
        <x:v>-0.0145842217484009</x:v>
      </x:c>
      <x:c r="N3159" s="9" t="n">
        <x:v>-0.010363594116471406</x:v>
      </x:c>
    </x:row>
    <x:row r="3160">
      <x:c r="A3160" s="1" t="str">
        <x:v>2026Q1</x:v>
      </x:c>
      <x:c r="B3160" s="1" t="str">
        <x:v>011190.OF</x:v>
      </x:c>
      <x:c r="C3160" s="1" t="str">
        <x:v>招商瑞安1年持有期混合A</x:v>
      </x:c>
      <x:c r="D3160" s="1" t="str">
        <x:v>招商基金</x:v>
      </x:c>
      <x:c r="E3160" s="9" t="n">
        <x:v>0.1550096815418084</x:v>
      </x:c>
      <x:c r="F3160" s="9" t="n">
        <x:v>0.7481355109053384</x:v>
      </x:c>
      <x:c r="G3160" s="9" t="n">
        <x:v>0.0887385153678808</x:v>
      </x:c>
      <x:c r="H3160" s="9" t="n">
        <x:v>0.9918837078150275</x:v>
      </x:c>
      <x:c r="I3160" s="9" t="str">
        <x:v>可用</x:v>
      </x:c>
      <x:c r="J3160" s="9" t="n">
        <x:v>0.1189604611184145</x:v>
      </x:c>
      <x:c r="K3160" s="9" t="n">
        <x:v>0.0119203404212993</x:v>
      </x:c>
      <x:c r="L3160" s="9" t="n">
        <x:v>0.027358053165286417</x:v>
      </x:c>
      <x:c r="M3160" s="9" t="n">
        <x:v>0.0207720270036351</x:v>
      </x:c>
      <x:c r="N3160" s="9" t="n">
        <x:v>-0.006586026161651316</x:v>
      </x:c>
    </x:row>
    <x:row r="3161">
      <x:c r="A3161" s="1" t="str">
        <x:v>2023Q1</x:v>
      </x:c>
      <x:c r="B3161" s="1" t="str">
        <x:v>011192.OF</x:v>
      </x:c>
      <x:c r="C3161" s="1" t="str">
        <x:v>广发恒荣三个月持有期混合A</x:v>
      </x:c>
      <x:c r="D3161" s="1" t="str">
        <x:v>广发基金</x:v>
      </x:c>
      <x:c r="E3161" s="9" t="n">
        <x:v>0.3763248945244428</x:v>
      </x:c>
      <x:c r="F3161" s="9" t="n">
        <x:v>0.6180065388425204</x:v>
      </x:c>
      <x:c r="G3161" s="9" t="n">
        <x:v>0.0113503737503439</x:v>
      </x:c>
      <x:c r="H3161" s="9" t="n">
        <x:v>1.0056818071173073</x:v>
      </x:c>
      <x:c r="I3161" s="9" t="str">
        <x:v>可用</x:v>
      </x:c>
      <x:c r="J3161" s="9" t="n">
        <x:v>-0.0514647253840476</x:v>
      </x:c>
      <x:c r="K3161" s="9" t="n">
        <x:v>0.0167474576920587</x:v>
      </x:c>
      <x:c r="L3161" s="9" t="n">
        <x:v>-0.009017418989200384</x:v>
      </x:c>
      <x:c r="M3161" s="9" t="n">
        <x:v>-0.0223379081874113</x:v>
      </x:c>
      <x:c r="N3161" s="9" t="n">
        <x:v>-0.013320489198210914</x:v>
      </x:c>
    </x:row>
    <x:row r="3162">
      <x:c r="A3162" s="1" t="str">
        <x:v>2023Q2</x:v>
      </x:c>
      <x:c r="B3162" s="1" t="str">
        <x:v>011192.OF</x:v>
      </x:c>
      <x:c r="C3162" s="1" t="str">
        <x:v>广发恒荣三个月持有期混合A</x:v>
      </x:c>
      <x:c r="D3162" s="1" t="str">
        <x:v>广发基金</x:v>
      </x:c>
      <x:c r="E3162" s="9" t="n">
        <x:v>0.36286397787756</x:v>
      </x:c>
      <x:c r="F3162" s="9" t="n">
        <x:v>0.6745891141167452</x:v>
      </x:c>
      <x:c r="G3162" s="9" t="n">
        <x:v>0.0131599078961778</x:v>
      </x:c>
      <x:c r="H3162" s="9" t="n">
        <x:v>1.050612999890483</x:v>
      </x:c>
      <x:c r="I3162" s="9" t="str">
        <x:v>可用</x:v>
      </x:c>
      <x:c r="J3162" s="9" t="n">
        <x:v>-0.0398001275228043</x:v>
      </x:c>
      <x:c r="K3162" s="9" t="n">
        <x:v>0.0067709071031718</x:v>
      </x:c>
      <x:c r="L3162" s="9" t="n">
        <x:v>-0.009874452368463483</x:v>
      </x:c>
      <x:c r="M3162" s="9" t="n">
        <x:v>-0.0249782166715072</x:v>
      </x:c>
      <x:c r="N3162" s="9" t="n">
        <x:v>-0.015103764303043719</x:v>
      </x:c>
    </x:row>
    <x:row r="3163">
      <x:c r="A3163" s="1" t="str">
        <x:v>2023Q3</x:v>
      </x:c>
      <x:c r="B3163" s="1" t="str">
        <x:v>011192.OF</x:v>
      </x:c>
      <x:c r="C3163" s="1" t="str">
        <x:v>广发恒荣三个月持有期混合A</x:v>
      </x:c>
      <x:c r="D3163" s="1" t="str">
        <x:v>广发基金</x:v>
      </x:c>
      <x:c r="E3163" s="9" t="n">
        <x:v>0.3613894860935525</x:v>
      </x:c>
      <x:c r="F3163" s="9" t="n">
        <x:v>0.633278</x:v>
      </x:c>
      <x:c r="G3163" s="9" t="n">
        <x:v>0.0080288006321112</x:v>
      </x:c>
      <x:c r="H3163" s="9" t="n">
        <x:v>1.0026962867256637</x:v>
      </x:c>
      <x:c r="I3163" s="9" t="str">
        <x:v>可用</x:v>
      </x:c>
      <x:c r="J3163" s="9" t="n">
        <x:v>-0.0700389210520608</x:v>
      </x:c>
      <x:c r="K3163" s="9" t="n">
        <x:v>0.0140014361109186</x:v>
      </x:c>
      <x:c r="L3163" s="9" t="n">
        <x:v>-0.016444528228100837</x:v>
      </x:c>
      <x:c r="M3163" s="9" t="n">
        <x:v>-0.0101280905570451</x:v>
      </x:c>
      <x:c r="N3163" s="9" t="n">
        <x:v>0.006316437671055736</x:v>
      </x:c>
    </x:row>
    <x:row r="3164">
      <x:c r="A3164" s="1" t="str">
        <x:v>2023Q4</x:v>
      </x:c>
      <x:c r="B3164" s="1" t="str">
        <x:v>011192.OF</x:v>
      </x:c>
      <x:c r="C3164" s="1" t="str">
        <x:v>广发恒荣三个月持有期混合A</x:v>
      </x:c>
      <x:c r="D3164" s="1" t="str">
        <x:v>广发基金</x:v>
      </x:c>
      <x:c r="E3164" s="9" t="n">
        <x:v>0.3661027999179992</x:v>
      </x:c>
      <x:c r="F3164" s="9" t="n">
        <x:v>0.5675687738144048</x:v>
      </x:c>
      <x:c r="G3164" s="9" t="n">
        <x:v>0.0068829040590405</x:v>
      </x:c>
      <x:c r="H3164" s="9" t="n">
        <x:v>0.9405544777914445</x:v>
      </x:c>
      <x:c r="I3164" s="9" t="str">
        <x:v>可用</x:v>
      </x:c>
      <x:c r="J3164" s="9" t="n">
        <x:v>0.031001629210372</x:v>
      </x:c>
      <x:c r="K3164" s="9" t="n">
        <x:v>0.0198746052509315</x:v>
      </x:c>
      <x:c r="L3164" s="9" t="n">
        <x:v>0.022629988588253346</x:v>
      </x:c>
      <x:c r="M3164" s="9" t="n">
        <x:v>-0.0338047948640787</x:v>
      </x:c>
      <x:c r="N3164" s="9" t="n">
        <x:v>-0.05643478345233204</x:v>
      </x:c>
    </x:row>
    <x:row r="3165">
      <x:c r="A3165" s="1" t="str">
        <x:v>2024Q1</x:v>
      </x:c>
      <x:c r="B3165" s="1" t="str">
        <x:v>011192.OF</x:v>
      </x:c>
      <x:c r="C3165" s="1" t="str">
        <x:v>广发恒荣三个月持有期混合A</x:v>
      </x:c>
      <x:c r="D3165" s="1" t="str">
        <x:v>广发基金</x:v>
      </x:c>
      <x:c r="E3165" s="9" t="n">
        <x:v>0.3055434740640505</x:v>
      </x:c>
      <x:c r="F3165" s="9" t="n">
        <x:v>0.6329325036836566</x:v>
      </x:c>
      <x:c r="G3165" s="9" t="n">
        <x:v>0.1168481560667568</x:v>
      </x:c>
      <x:c r="H3165" s="9" t="n">
        <x:v>1.055324133814464</x:v>
      </x:c>
      <x:c r="I3165" s="9" t="str">
        <x:v>可用</x:v>
      </x:c>
      <x:c r="J3165" s="9" t="n">
        <x:v>-0.0214333367255786</x:v>
      </x:c>
      <x:c r="K3165" s="9" t="n">
        <x:v>0.0174055286828451</x:v>
      </x:c>
      <x:c r="L3165" s="9" t="n">
        <x:v>0.00446770868325296</x:v>
      </x:c>
      <x:c r="M3165" s="9" t="n">
        <x:v>-0.03031561461794</x:v>
      </x:c>
      <x:c r="N3165" s="9" t="n">
        <x:v>-0.03478332330119296</x:v>
      </x:c>
    </x:row>
    <x:row r="3166">
      <x:c r="A3166" s="1" t="str">
        <x:v>2024Q2</x:v>
      </x:c>
      <x:c r="B3166" s="1" t="str">
        <x:v>011192.OF</x:v>
      </x:c>
      <x:c r="C3166" s="1" t="str">
        <x:v>广发恒荣三个月持有期混合A</x:v>
      </x:c>
      <x:c r="D3166" s="1" t="str">
        <x:v>广发基金</x:v>
      </x:c>
      <x:c r="E3166" s="9" t="n">
        <x:v>0.3600822536196519</x:v>
      </x:c>
      <x:c r="F3166" s="9" t="n">
        <x:v>0.6503311984707989</x:v>
      </x:c>
      <x:c r="G3166" s="9" t="n">
        <x:v>0.0120905026842362</x:v>
      </x:c>
      <x:c r="H3166" s="9" t="n">
        <x:v>1.022503954774687</x:v>
      </x:c>
      <x:c r="I3166" s="9" t="str">
        <x:v>可用</x:v>
      </x:c>
      <x:c r="J3166" s="9" t="n">
        <x:v>0.1606714697572842</x:v>
      </x:c>
      <x:c r="K3166" s="9" t="n">
        <x:v>0.0089599220136762</x:v>
      </x:c>
      <x:c r="L3166" s="9" t="n">
        <x:v>0.06368186174394358</x:v>
      </x:c>
      <x:c r="M3166" s="9" t="n">
        <x:v>0.0521413276231264</x:v>
      </x:c>
      <x:c r="N3166" s="9" t="n">
        <x:v>-0.01154053412081718</x:v>
      </x:c>
    </x:row>
    <x:row r="3167">
      <x:c r="A3167" s="1" t="str">
        <x:v>2024Q3</x:v>
      </x:c>
      <x:c r="B3167" s="1" t="str">
        <x:v>011192.OF</x:v>
      </x:c>
      <x:c r="C3167" s="1" t="str">
        <x:v>广发恒荣三个月持有期混合A</x:v>
      </x:c>
      <x:c r="D3167" s="1" t="str">
        <x:v>广发基金</x:v>
      </x:c>
      <x:c r="E3167" s="9" t="n">
        <x:v>0.366067256206393</x:v>
      </x:c>
      <x:c r="F3167" s="9" t="n">
        <x:v>0.4179146315106279</x:v>
      </x:c>
      <x:c r="G3167" s="9" t="n">
        <x:v>0.012356721239656</x:v>
      </x:c>
      <x:c r="H3167" s="9" t="n">
        <x:v>0.796338608956677</x:v>
      </x:c>
      <x:c r="I3167" s="9" t="str">
        <x:v>覆盖/杠杆异常</x:v>
      </x:c>
      <x:c r="J3167" s="9" t="n">
        <x:v>-0.0206428811428998</x:v>
      </x:c>
      <x:c r="K3167" s="9" t="n">
        <x:v>0.0278751222406441</x:v>
      </x:c>
      <x:c r="L3167" s="9" t="n">
        <x:v>0.004092738579336466</x:v>
      </x:c>
      <x:c r="M3167" s="9" t="n">
        <x:v>0.0036633764119262</x:v>
      </x:c>
      <x:c r="N3167" s="9"/>
    </x:row>
    <x:row r="3168">
      <x:c r="A3168" s="1" t="str">
        <x:v>2024Q4</x:v>
      </x:c>
      <x:c r="B3168" s="1" t="str">
        <x:v>011192.OF</x:v>
      </x:c>
      <x:c r="C3168" s="1" t="str">
        <x:v>广发恒荣三个月持有期混合A</x:v>
      </x:c>
      <x:c r="D3168" s="1" t="str">
        <x:v>广发基金</x:v>
      </x:c>
      <x:c r="E3168" s="9" t="n">
        <x:v>0.3303995693877551</x:v>
      </x:c>
      <x:c r="F3168" s="9" t="n">
        <x:v>0.6432425971088436</x:v>
      </x:c>
      <x:c r="G3168" s="9" t="n">
        <x:v>0.0134902981292517</x:v>
      </x:c>
      <x:c r="H3168" s="9" t="n">
        <x:v>0.9871324646258504</x:v>
      </x:c>
      <x:c r="I3168" s="9" t="str">
        <x:v>可用</x:v>
      </x:c>
      <x:c r="J3168" s="9" t="n">
        <x:v>-0.0120968459253197</x:v>
      </x:c>
      <x:c r="K3168" s="9" t="n">
        <x:v>-0.0061358304583538</x:v>
      </x:c>
      <x:c r="L3168" s="9" t="n">
        <x:v>-0.007943620204126693</x:v>
      </x:c>
      <x:c r="M3168" s="9" t="n">
        <x:v>0.0043597282774003</x:v>
      </x:c>
      <x:c r="N3168" s="9" t="n">
        <x:v>0.012303348481526994</x:v>
      </x:c>
    </x:row>
    <x:row r="3169">
      <x:c r="A3169" s="1" t="str">
        <x:v>2025Q1</x:v>
      </x:c>
      <x:c r="B3169" s="1" t="str">
        <x:v>011192.OF</x:v>
      </x:c>
      <x:c r="C3169" s="1" t="str">
        <x:v>广发恒荣三个月持有期混合A</x:v>
      </x:c>
      <x:c r="D3169" s="1" t="str">
        <x:v>广发基金</x:v>
      </x:c>
      <x:c r="E3169" s="9" t="n">
        <x:v>0.2010573381294964</x:v>
      </x:c>
      <x:c r="F3169" s="9" t="n">
        <x:v>0.6769629230215827</x:v>
      </x:c>
      <x:c r="G3169" s="9" t="n">
        <x:v>0.0053061570143884</x:v>
      </x:c>
      <x:c r="H3169" s="9" t="n">
        <x:v>0.8833264181654674</x:v>
      </x:c>
      <x:c r="I3169" s="9" t="str">
        <x:v>可用</x:v>
      </x:c>
      <x:c r="J3169" s="9" t="n">
        <x:v>0.0125459507988814</x:v>
      </x:c>
      <x:c r="K3169" s="9" t="n">
        <x:v>0.0167355103051229</x:v>
      </x:c>
      <x:c r="L3169" s="9" t="n">
        <x:v>0.013851775446340541</x:v>
      </x:c>
      <x:c r="M3169" s="9" t="n">
        <x:v>0.0123157682212799</x:v>
      </x:c>
      <x:c r="N3169" s="9" t="n">
        <x:v>-0.001536007225060641</x:v>
      </x:c>
    </x:row>
    <x:row r="3170">
      <x:c r="A3170" s="1" t="str">
        <x:v>2025Q2</x:v>
      </x:c>
      <x:c r="B3170" s="1" t="str">
        <x:v>011192.OF</x:v>
      </x:c>
      <x:c r="C3170" s="1" t="str">
        <x:v>广发恒荣三个月持有期混合A</x:v>
      </x:c>
      <x:c r="D3170" s="1" t="str">
        <x:v>广发基金</x:v>
      </x:c>
      <x:c r="E3170" s="9" t="n">
        <x:v>0.0414363113192182</x:v>
      </x:c>
      <x:c r="F3170" s="9" t="n">
        <x:v>0.7012329512214983</x:v>
      </x:c>
      <x:c r="G3170" s="9" t="n">
        <x:v>0.2628032364006514</x:v>
      </x:c>
      <x:c r="H3170" s="9" t="n">
        <x:v>1.005472498941368</x:v>
      </x:c>
      <x:c r="I3170" s="9" t="str">
        <x:v>可用</x:v>
      </x:c>
      <x:c r="J3170" s="9" t="n">
        <x:v>0.1790131298144346</x:v>
      </x:c>
      <x:c r="K3170" s="9" t="n">
        <x:v>-0.0093141564174268</x:v>
      </x:c>
      <x:c r="L3170" s="9" t="n">
        <x:v>0.0008862503844876794</x:v>
      </x:c>
      <x:c r="M3170" s="9" t="n">
        <x:v>0.0208416433984843</x:v>
      </x:c>
      <x:c r="N3170" s="9" t="n">
        <x:v>0.01995539301399662</x:v>
      </x:c>
    </x:row>
    <x:row r="3171">
      <x:c r="A3171" s="1" t="str">
        <x:v>2025Q3</x:v>
      </x:c>
      <x:c r="B3171" s="1" t="str">
        <x:v>011192.OF</x:v>
      </x:c>
      <x:c r="C3171" s="1" t="str">
        <x:v>广发恒荣三个月持有期混合A</x:v>
      </x:c>
      <x:c r="D3171" s="1" t="str">
        <x:v>广发基金</x:v>
      </x:c>
      <x:c r="E3171" s="9" t="n">
        <x:v>0.0444687809184004</x:v>
      </x:c>
      <x:c r="F3171" s="9" t="n">
        <x:v>0.8983485472869654</x:v>
      </x:c>
      <x:c r="G3171" s="9" t="n">
        <x:v>0.0518414952967888</x:v>
      </x:c>
      <x:c r="H3171" s="9" t="n">
        <x:v>0.9946588235021546</x:v>
      </x:c>
      <x:c r="I3171" s="9" t="str">
        <x:v>可用</x:v>
      </x:c>
      <x:c r="J3171" s="9" t="n">
        <x:v>-0.002316465870377</x:v>
      </x:c>
      <x:c r="K3171" s="9" t="n">
        <x:v>0.0053859744891888</x:v>
      </x:c>
      <x:c r="L3171" s="9" t="n">
        <x:v>0.0047354719447926675</x:v>
      </x:c>
      <x:c r="M3171" s="9" t="n">
        <x:v>0.0116244993650482</x:v>
      </x:c>
      <x:c r="N3171" s="9" t="n">
        <x:v>0.0068890274202555325</x:v>
      </x:c>
    </x:row>
    <x:row r="3172">
      <x:c r="A3172" s="1" t="str">
        <x:v>2025Q4</x:v>
      </x:c>
      <x:c r="B3172" s="1" t="str">
        <x:v>011192.OF</x:v>
      </x:c>
      <x:c r="C3172" s="1" t="str">
        <x:v>广发恒荣三个月持有期混合A</x:v>
      </x:c>
      <x:c r="D3172" s="1" t="str">
        <x:v>广发基金</x:v>
      </x:c>
      <x:c r="E3172" s="9" t="n">
        <x:v>0.043337764</x:v>
      </x:c>
      <x:c r="F3172" s="9" t="n">
        <x:v>0.9126083075895371</x:v>
      </x:c>
      <x:c r="G3172" s="9" t="n">
        <x:v>0.0347494546478873</x:v>
      </x:c>
      <x:c r="H3172" s="9" t="n">
        <x:v>0.9906955262374244</x:v>
      </x:c>
      <x:c r="I3172" s="9" t="str">
        <x:v>可用</x:v>
      </x:c>
      <x:c r="J3172" s="9" t="n">
        <x:v>-0.0388536352522925</x:v>
      </x:c>
      <x:c r="K3172" s="9" t="n">
        <x:v>0.0082560386605905</x:v>
      </x:c>
      <x:c r="L3172" s="9" t="n">
        <x:v>0.005850699794329352</x:v>
      </x:c>
      <x:c r="M3172" s="9" t="n">
        <x:v>0.0055040556199303</x:v>
      </x:c>
      <x:c r="N3172" s="9" t="n">
        <x:v>-0.0003466441743990526</x:v>
      </x:c>
    </x:row>
    <x:row r="3173">
      <x:c r="A3173" s="1" t="str">
        <x:v>2026Q1</x:v>
      </x:c>
      <x:c r="B3173" s="1" t="str">
        <x:v>011192.OF</x:v>
      </x:c>
      <x:c r="C3173" s="1" t="str">
        <x:v>广发恒荣三个月持有期混合A</x:v>
      </x:c>
      <x:c r="D3173" s="1" t="str">
        <x:v>广发基金</x:v>
      </x:c>
      <x:c r="E3173" s="9" t="n">
        <x:v>0.0102091370557664</x:v>
      </x:c>
      <x:c r="F3173" s="9" t="n">
        <x:v>0.9797980511367615</x:v>
      </x:c>
      <x:c r="G3173" s="9" t="n">
        <x:v>0.0050159639114964</x:v>
      </x:c>
      <x:c r="H3173" s="9" t="n">
        <x:v>0.9950231521040244</x:v>
      </x:c>
      <x:c r="I3173" s="9" t="str">
        <x:v>可用</x:v>
      </x:c>
      <x:c r="J3173" s="9" t="n">
        <x:v>0.1189604611184145</x:v>
      </x:c>
      <x:c r="K3173" s="9" t="n">
        <x:v>0.0119203404212993</x:v>
      </x:c>
      <x:c r="L3173" s="9" t="n">
        <x:v>0.012894009965450882</x:v>
      </x:c>
      <x:c r="M3173" s="9" t="n">
        <x:v>0.014309036780947</x:v>
      </x:c>
      <x:c r="N3173" s="9" t="n">
        <x:v>0.0014150268154961183</x:v>
      </x:c>
    </x:row>
    <x:row r="3174">
      <x:c r="A3174" s="1" t="str">
        <x:v>2023Q1</x:v>
      </x:c>
      <x:c r="B3174" s="1" t="str">
        <x:v>011243.OF</x:v>
      </x:c>
      <x:c r="C3174" s="1" t="str">
        <x:v>万家惠裕回报6个月持有期混合A</x:v>
      </x:c>
      <x:c r="D3174" s="1" t="str">
        <x:v>万家基金</x:v>
      </x:c>
      <x:c r="E3174" s="9" t="n">
        <x:v>0.2879944858801795</x:v>
      </x:c>
      <x:c r="F3174" s="9" t="n">
        <x:v>0.460196998064573</x:v>
      </x:c>
      <x:c r="G3174" s="9" t="n">
        <x:v>0.0289831975015395</x:v>
      </x:c>
      <x:c r="H3174" s="9" t="n">
        <x:v>0.7771746814462921</x:v>
      </x:c>
      <x:c r="I3174" s="9" t="str">
        <x:v>覆盖/杠杆异常</x:v>
      </x:c>
      <x:c r="J3174" s="9" t="n">
        <x:v>-0.0514647253840476</x:v>
      </x:c>
      <x:c r="K3174" s="9" t="n">
        <x:v>0.0167474576920587</x:v>
      </x:c>
      <x:c r="L3174" s="9" t="n">
        <x:v>-0.007114427372844559</x:v>
      </x:c>
      <x:c r="M3174" s="9" t="n">
        <x:v>0.0005750431282345</x:v>
      </x:c>
      <x:c r="N3174" s="9"/>
    </x:row>
    <x:row r="3175">
      <x:c r="A3175" s="1" t="str">
        <x:v>2023Q2</x:v>
      </x:c>
      <x:c r="B3175" s="1" t="str">
        <x:v>011243.OF</x:v>
      </x:c>
      <x:c r="C3175" s="1" t="str">
        <x:v>万家惠裕回报6个月持有期混合A</x:v>
      </x:c>
      <x:c r="D3175" s="1" t="str">
        <x:v>万家基金</x:v>
      </x:c>
      <x:c r="E3175" s="9" t="n">
        <x:v>0.2830547300452203</x:v>
      </x:c>
      <x:c r="F3175" s="9" t="n">
        <x:v>0.3664673172783678</x:v>
      </x:c>
      <x:c r="G3175" s="9" t="n">
        <x:v>0.0387193301083184</x:v>
      </x:c>
      <x:c r="H3175" s="9" t="n">
        <x:v>0.6882413774319065</x:v>
      </x:c>
      <x:c r="I3175" s="9" t="str">
        <x:v>覆盖/杠杆异常</x:v>
      </x:c>
      <x:c r="J3175" s="9" t="n">
        <x:v>-0.0398001275228043</x:v>
      </x:c>
      <x:c r="K3175" s="9" t="n">
        <x:v>0.0067709071031718</x:v>
      </x:c>
      <x:c r="L3175" s="9" t="n">
        <x:v>-0.008784298190092299</x:v>
      </x:c>
      <x:c r="M3175" s="9" t="n">
        <x:v>-0.0062260536398467</x:v>
      </x:c>
      <x:c r="N3175" s="9"/>
    </x:row>
    <x:row r="3176">
      <x:c r="A3176" s="1" t="str">
        <x:v>2023Q3</x:v>
      </x:c>
      <x:c r="B3176" s="1" t="str">
        <x:v>011243.OF</x:v>
      </x:c>
      <x:c r="C3176" s="1" t="str">
        <x:v>万家惠裕回报6个月持有期混合A</x:v>
      </x:c>
      <x:c r="D3176" s="1" t="str">
        <x:v>万家基金</x:v>
      </x:c>
      <x:c r="E3176" s="9" t="n">
        <x:v>0.203680421185372</x:v>
      </x:c>
      <x:c r="F3176" s="9" t="n">
        <x:v>0.5438378907944514</x:v>
      </x:c>
      <x:c r="G3176" s="9" t="n">
        <x:v>0.0668042488020176</x:v>
      </x:c>
      <x:c r="H3176" s="9" t="n">
        <x:v>0.8143225607818411</x:v>
      </x:c>
      <x:c r="I3176" s="9" t="str">
        <x:v>可用</x:v>
      </x:c>
      <x:c r="J3176" s="9" t="n">
        <x:v>-0.0700389210520608</x:v>
      </x:c>
      <x:c r="K3176" s="9" t="n">
        <x:v>0.0140014361109186</x:v>
      </x:c>
      <x:c r="L3176" s="9" t="n">
        <x:v>-0.006651045456597524</x:v>
      </x:c>
      <x:c r="M3176" s="9" t="n">
        <x:v>-0.0157108433734939</x:v>
      </x:c>
      <x:c r="N3176" s="9" t="n">
        <x:v>-0.009059797916896376</x:v>
      </x:c>
    </x:row>
    <x:row r="3177">
      <x:c r="A3177" s="1" t="str">
        <x:v>2023Q4</x:v>
      </x:c>
      <x:c r="B3177" s="1" t="str">
        <x:v>011243.OF</x:v>
      </x:c>
      <x:c r="C3177" s="1" t="str">
        <x:v>万家惠裕回报6个月持有期混合A</x:v>
      </x:c>
      <x:c r="D3177" s="1" t="str">
        <x:v>万家基金</x:v>
      </x:c>
      <x:c r="E3177" s="9" t="n">
        <x:v>0.1885739107167235</x:v>
      </x:c>
      <x:c r="F3177" s="9" t="n">
        <x:v>0.5702149219112628</x:v>
      </x:c>
      <x:c r="G3177" s="9" t="n">
        <x:v>0.0179633423890785</x:v>
      </x:c>
      <x:c r="H3177" s="9" t="n">
        <x:v>0.7767521750170647</x:v>
      </x:c>
      <x:c r="I3177" s="9" t="str">
        <x:v>覆盖/杠杆异常</x:v>
      </x:c>
      <x:c r="J3177" s="9" t="n">
        <x:v>0.031001629210372</x:v>
      </x:c>
      <x:c r="K3177" s="9" t="n">
        <x:v>0.0198746052509315</x:v>
      </x:c>
      <x:c r="L3177" s="9" t="n">
        <x:v>0.017178894939966736</x:v>
      </x:c>
      <x:c r="M3177" s="9" t="n">
        <x:v>-0.0077359968664316</x:v>
      </x:c>
      <x:c r="N3177" s="9"/>
    </x:row>
    <x:row r="3178">
      <x:c r="A3178" s="1" t="str">
        <x:v>2024Q1</x:v>
      </x:c>
      <x:c r="B3178" s="1" t="str">
        <x:v>011243.OF</x:v>
      </x:c>
      <x:c r="C3178" s="1" t="str">
        <x:v>万家惠裕回报6个月持有期混合A</x:v>
      </x:c>
      <x:c r="D3178" s="1" t="str">
        <x:v>万家基金</x:v>
      </x:c>
      <x:c r="E3178" s="9" t="n">
        <x:v>0.1793701834189288</x:v>
      </x:c>
      <x:c r="F3178" s="9" t="n">
        <x:v>0.5951283850330154</x:v>
      </x:c>
      <x:c r="G3178" s="9" t="n">
        <x:v>0.0238707300073367</x:v>
      </x:c>
      <x:c r="H3178" s="9" t="n">
        <x:v>0.7983692984592808</x:v>
      </x:c>
      <x:c r="I3178" s="9" t="str">
        <x:v>覆盖/杠杆异常</x:v>
      </x:c>
      <x:c r="J3178" s="9" t="n">
        <x:v>-0.0214333367255786</x:v>
      </x:c>
      <x:c r="K3178" s="9" t="n">
        <x:v>0.0174055286828451</x:v>
      </x:c>
      <x:c r="L3178" s="9" t="n">
        <x:v>0.006514022635920735</x:v>
      </x:c>
      <x:c r="M3178" s="9" t="n">
        <x:v>0.0021711240501331</x:v>
      </x:c>
      <x:c r="N3178" s="9"/>
    </x:row>
    <x:row r="3179">
      <x:c r="A3179" s="1" t="str">
        <x:v>2024Q2</x:v>
      </x:c>
      <x:c r="B3179" s="1" t="str">
        <x:v>011243.OF</x:v>
      </x:c>
      <x:c r="C3179" s="1" t="str">
        <x:v>万家惠裕回报6个月持有期混合A</x:v>
      </x:c>
      <x:c r="D3179" s="1" t="str">
        <x:v>万家基金</x:v>
      </x:c>
      <x:c r="E3179" s="9" t="n">
        <x:v>0.2173267044867656</x:v>
      </x:c>
      <x:c r="F3179" s="9" t="n">
        <x:v>0.5845306000645577</x:v>
      </x:c>
      <x:c r="G3179" s="9" t="n">
        <x:v>0.0305492548418334</x:v>
      </x:c>
      <x:c r="H3179" s="9" t="n">
        <x:v>0.8324065593931567</x:v>
      </x:c>
      <x:c r="I3179" s="9" t="str">
        <x:v>可用</x:v>
      </x:c>
      <x:c r="J3179" s="9" t="n">
        <x:v>0.1606714697572842</x:v>
      </x:c>
      <x:c r="K3179" s="9" t="n">
        <x:v>0.0089599220136762</x:v>
      </x:c>
      <x:c r="L3179" s="9" t="n">
        <x:v>0.04015554961858139</x:v>
      </x:c>
      <x:c r="M3179" s="9" t="n">
        <x:v>0.0328902018709993</x:v>
      </x:c>
      <x:c r="N3179" s="9" t="n">
        <x:v>-0.007265347747582092</x:v>
      </x:c>
    </x:row>
    <x:row r="3180">
      <x:c r="A3180" s="1" t="str">
        <x:v>2024Q3</x:v>
      </x:c>
      <x:c r="B3180" s="1" t="str">
        <x:v>011243.OF</x:v>
      </x:c>
      <x:c r="C3180" s="1" t="str">
        <x:v>万家惠裕回报6个月持有期混合A</x:v>
      </x:c>
      <x:c r="D3180" s="1" t="str">
        <x:v>万家基金</x:v>
      </x:c>
      <x:c r="E3180" s="9" t="n">
        <x:v>0.2120595913631968</x:v>
      </x:c>
      <x:c r="F3180" s="9" t="n">
        <x:v>0.4316792652271994</x:v>
      </x:c>
      <x:c r="G3180" s="9" t="n">
        <x:v>0.0716974062197873</x:v>
      </x:c>
      <x:c r="H3180" s="9" t="n">
        <x:v>0.7154362628101835</x:v>
      </x:c>
      <x:c r="I3180" s="9" t="str">
        <x:v>覆盖/杠杆异常</x:v>
      </x:c>
      <x:c r="J3180" s="9" t="n">
        <x:v>-0.0206428811428998</x:v>
      </x:c>
      <x:c r="K3180" s="9" t="n">
        <x:v>0.0278751222406441</x:v>
      </x:c>
      <x:c r="L3180" s="9" t="n">
        <x:v>0.007655591347237236</x:v>
      </x:c>
      <x:c r="M3180" s="9" t="n">
        <x:v>0.0120125846124512</x:v>
      </x:c>
      <x:c r="N3180" s="9"/>
    </x:row>
    <x:row r="3181">
      <x:c r="A3181" s="1" t="str">
        <x:v>2024Q4</x:v>
      </x:c>
      <x:c r="B3181" s="1" t="str">
        <x:v>011243.OF</x:v>
      </x:c>
      <x:c r="C3181" s="1" t="str">
        <x:v>万家惠裕回报6个月持有期混合A</x:v>
      </x:c>
      <x:c r="D3181" s="1" t="str">
        <x:v>万家基金</x:v>
      </x:c>
      <x:c r="E3181" s="9" t="n">
        <x:v>0.2490438797106966</x:v>
      </x:c>
      <x:c r="F3181" s="9" t="n">
        <x:v>0.3621756568328892</x:v>
      </x:c>
      <x:c r="G3181" s="9" t="n">
        <x:v>0.0544373387894937</x:v>
      </x:c>
      <x:c r="H3181" s="9" t="n">
        <x:v>0.6656568753330796</x:v>
      </x:c>
      <x:c r="I3181" s="9" t="str">
        <x:v>覆盖/杠杆异常</x:v>
      </x:c>
      <x:c r="J3181" s="9" t="n">
        <x:v>-0.0120968459253197</x:v>
      </x:c>
      <x:c r="K3181" s="9" t="n">
        <x:v>-0.0061358304583538</x:v>
      </x:c>
      <x:c r="L3181" s="9" t="n">
        <x:v>-0.005234893867973685</x:v>
      </x:c>
      <x:c r="M3181" s="9" t="n">
        <x:v>0.0143193593970794</x:v>
      </x:c>
      <x:c r="N3181" s="9"/>
    </x:row>
    <x:row r="3182">
      <x:c r="A3182" s="1" t="str">
        <x:v>2025Q1</x:v>
      </x:c>
      <x:c r="B3182" s="1" t="str">
        <x:v>011243.OF</x:v>
      </x:c>
      <x:c r="C3182" s="1" t="str">
        <x:v>万家惠裕回报6个月持有期混合A</x:v>
      </x:c>
      <x:c r="D3182" s="1" t="str">
        <x:v>万家基金</x:v>
      </x:c>
      <x:c r="E3182" s="9" t="n">
        <x:v>0.2435517777317881</x:v>
      </x:c>
      <x:c r="F3182" s="9" t="n">
        <x:v>0.4448098213990066</x:v>
      </x:c>
      <x:c r="G3182" s="9" t="n">
        <x:v>0.0384277284768211</x:v>
      </x:c>
      <x:c r="H3182" s="9" t="n">
        <x:v>0.7267893276076158</x:v>
      </x:c>
      <x:c r="I3182" s="9" t="str">
        <x:v>覆盖/杠杆异常</x:v>
      </x:c>
      <x:c r="J3182" s="9" t="n">
        <x:v>0.0125459507988814</x:v>
      </x:c>
      <x:c r="K3182" s="9" t="n">
        <x:v>0.0167355103051229</x:v>
      </x:c>
      <x:c r="L3182" s="9" t="n">
        <x:v>0.010499707970246065</x:v>
      </x:c>
      <x:c r="M3182" s="9" t="n">
        <x:v>0.0028791678276214</x:v>
      </x:c>
      <x:c r="N3182" s="9"/>
    </x:row>
    <x:row r="3183">
      <x:c r="A3183" s="1" t="str">
        <x:v>2025Q2</x:v>
      </x:c>
      <x:c r="B3183" s="1" t="str">
        <x:v>011243.OF</x:v>
      </x:c>
      <x:c r="C3183" s="1" t="str">
        <x:v>万家惠裕回报6个月持有期混合A</x:v>
      </x:c>
      <x:c r="D3183" s="1" t="str">
        <x:v>万家基金</x:v>
      </x:c>
      <x:c r="E3183" s="9" t="n">
        <x:v>0.195128648</x:v>
      </x:c>
      <x:c r="F3183" s="9" t="n">
        <x:v>0.5817633945454546</x:v>
      </x:c>
      <x:c r="G3183" s="9" t="n">
        <x:v>0.0503071835151515</x:v>
      </x:c>
      <x:c r="H3183" s="9" t="n">
        <x:v>0.827199226060606</x:v>
      </x:c>
      <x:c r="I3183" s="9" t="str">
        <x:v>可用</x:v>
      </x:c>
      <x:c r="J3183" s="9" t="n">
        <x:v>0.1790131298144346</x:v>
      </x:c>
      <x:c r="K3183" s="9" t="n">
        <x:v>-0.0093141564174268</x:v>
      </x:c>
      <x:c r="L3183" s="9" t="n">
        <x:v>0.029511954740209564</x:v>
      </x:c>
      <x:c r="M3183" s="9" t="n">
        <x:v>0.0554732357844043</x:v>
      </x:c>
      <x:c r="N3183" s="9" t="n">
        <x:v>0.025961281044194737</x:v>
      </x:c>
    </x:row>
    <x:row r="3184">
      <x:c r="A3184" s="1" t="str">
        <x:v>2025Q3</x:v>
      </x:c>
      <x:c r="B3184" s="1" t="str">
        <x:v>011243.OF</x:v>
      </x:c>
      <x:c r="C3184" s="1" t="str">
        <x:v>万家惠裕回报6个月持有期混合A</x:v>
      </x:c>
      <x:c r="D3184" s="1" t="str">
        <x:v>万家基金</x:v>
      </x:c>
      <x:c r="E3184" s="9" t="n">
        <x:v>0.1922161384417257</x:v>
      </x:c>
      <x:c r="F3184" s="9" t="n">
        <x:v>0.7640346922086285</x:v>
      </x:c>
      <x:c r="G3184" s="9" t="n">
        <x:v>0.0246157345782356</x:v>
      </x:c>
      <x:c r="H3184" s="9" t="n">
        <x:v>0.9808665652285898</x:v>
      </x:c>
      <x:c r="I3184" s="9" t="str">
        <x:v>可用</x:v>
      </x:c>
      <x:c r="J3184" s="9" t="n">
        <x:v>-0.002316465870377</x:v>
      </x:c>
      <x:c r="K3184" s="9" t="n">
        <x:v>0.0053859744891888</x:v>
      </x:c>
      <x:c r="L3184" s="9" t="n">
        <x:v>0.0036698092366549717</x:v>
      </x:c>
      <x:c r="M3184" s="9" t="n">
        <x:v>-0.0083355268930418</x:v>
      </x:c>
      <x:c r="N3184" s="9" t="n">
        <x:v>-0.01200533612969677</x:v>
      </x:c>
    </x:row>
    <x:row r="3185">
      <x:c r="A3185" s="1" t="str">
        <x:v>2025Q4</x:v>
      </x:c>
      <x:c r="B3185" s="1" t="str">
        <x:v>011243.OF</x:v>
      </x:c>
      <x:c r="C3185" s="1" t="str">
        <x:v>万家惠裕回报6个月持有期混合A</x:v>
      </x:c>
      <x:c r="D3185" s="1" t="str">
        <x:v>万家基金</x:v>
      </x:c>
      <x:c r="E3185" s="9" t="n">
        <x:v>0.0543423157711095</x:v>
      </x:c>
      <x:c r="F3185" s="9" t="n">
        <x:v>0.7054403475226796</x:v>
      </x:c>
      <x:c r="G3185" s="9" t="n">
        <x:v>0.0143292763433356</x:v>
      </x:c>
      <x:c r="H3185" s="9" t="n">
        <x:v>0.7741119396371247</x:v>
      </x:c>
      <x:c r="I3185" s="9" t="str">
        <x:v>覆盖/杠杆异常</x:v>
      </x:c>
      <x:c r="J3185" s="9" t="n">
        <x:v>-0.0388536352522925</x:v>
      </x:c>
      <x:c r="K3185" s="9" t="n">
        <x:v>0.0082560386605905</x:v>
      </x:c>
      <x:c r="L3185" s="9" t="n">
        <x:v>0.003712746266152049</x:v>
      </x:c>
      <x:c r="M3185" s="9" t="n">
        <x:v>-0.0094673509113432</x:v>
      </x:c>
      <x:c r="N3185" s="9"/>
    </x:row>
    <x:row r="3186">
      <x:c r="A3186" s="1" t="str">
        <x:v>2026Q1</x:v>
      </x:c>
      <x:c r="B3186" s="1" t="str">
        <x:v>011243.OF</x:v>
      </x:c>
      <x:c r="C3186" s="1" t="str">
        <x:v>万家惠裕回报6个月持有期混合A</x:v>
      </x:c>
      <x:c r="D3186" s="1" t="str">
        <x:v>万家基金</x:v>
      </x:c>
      <x:c r="E3186" s="9" t="n">
        <x:v>0.0259368050898808</x:v>
      </x:c>
      <x:c r="F3186" s="9" t="n">
        <x:v>0.708465430216118</x:v>
      </x:c>
      <x:c r="G3186" s="9" t="n">
        <x:v>0.0261010436275499</x:v>
      </x:c>
      <x:c r="H3186" s="9" t="n">
        <x:v>0.7605032789335487</x:v>
      </x:c>
      <x:c r="I3186" s="9" t="str">
        <x:v>覆盖/杠杆异常</x:v>
      </x:c>
      <x:c r="J3186" s="9" t="n">
        <x:v>0.1189604611184145</x:v>
      </x:c>
      <x:c r="K3186" s="9" t="n">
        <x:v>0.0119203404212993</x:v>
      </x:c>
      <x:c r="L3186" s="9" t="n">
        <x:v>0.01153060339832905</x:v>
      </x:c>
      <x:c r="M3186" s="9" t="n">
        <x:v>-0.0129522108083965</x:v>
      </x:c>
      <x:c r="N3186" s="9"/>
    </x:row>
    <x:row r="3187">
      <x:c r="A3187" s="1" t="str">
        <x:v>2023Q1</x:v>
      </x:c>
      <x:c r="B3187" s="1" t="str">
        <x:v>011290.OF</x:v>
      </x:c>
      <x:c r="C3187" s="1" t="str">
        <x:v>前海联合添瑞一年持有期混合A</x:v>
      </x:c>
      <x:c r="D3187" s="1" t="str">
        <x:v>前海联合</x:v>
      </x:c>
      <x:c r="E3187" s="9" t="n">
        <x:v>0.185413231865285</x:v>
      </x:c>
      <x:c r="F3187" s="9" t="n">
        <x:v>0.7216168670120898</x:v>
      </x:c>
      <x:c r="G3187" s="9" t="n">
        <x:v>0.0136601865284974</x:v>
      </x:c>
      <x:c r="H3187" s="9" t="n">
        <x:v>0.9206902854058723</x:v>
      </x:c>
      <x:c r="I3187" s="9" t="str">
        <x:v>可用</x:v>
      </x:c>
      <x:c r="J3187" s="9" t="n">
        <x:v>-0.0514647253840476</x:v>
      </x:c>
      <x:c r="K3187" s="9" t="n">
        <x:v>0.0167474576920587</x:v>
      </x:c>
      <x:c r="L3187" s="9" t="n">
        <x:v>0.0025430068896452867</x:v>
      </x:c>
      <x:c r="M3187" s="9" t="n">
        <x:v>-0.0241959280023605</x:v>
      </x:c>
      <x:c r="N3187" s="9" t="n">
        <x:v>-0.026738934892005788</x:v>
      </x:c>
    </x:row>
    <x:row r="3188">
      <x:c r="A3188" s="1" t="str">
        <x:v>2023Q2</x:v>
      </x:c>
      <x:c r="B3188" s="1" t="str">
        <x:v>011290.OF</x:v>
      </x:c>
      <x:c r="C3188" s="1" t="str">
        <x:v>前海联合添瑞一年持有期混合A</x:v>
      </x:c>
      <x:c r="D3188" s="1" t="str">
        <x:v>前海联合</x:v>
      </x:c>
      <x:c r="E3188" s="9" t="n">
        <x:v>0.0811784325762226</x:v>
      </x:c>
      <x:c r="F3188" s="9" t="n">
        <x:v>0.8713321147943525</x:v>
      </x:c>
      <x:c r="G3188" s="9" t="n">
        <x:v>0.0178655528954368</x:v>
      </x:c>
      <x:c r="H3188" s="9" t="n">
        <x:v>0.9703761002660118</x:v>
      </x:c>
      <x:c r="I3188" s="9" t="str">
        <x:v>可用</x:v>
      </x:c>
      <x:c r="J3188" s="9" t="n">
        <x:v>-0.0398001275228043</x:v>
      </x:c>
      <x:c r="K3188" s="9" t="n">
        <x:v>0.0067709071031718</x:v>
      </x:c>
      <x:c r="L3188" s="9" t="n">
        <x:v>0.0026687968366477565</x:v>
      </x:c>
      <x:c r="M3188" s="9" t="n">
        <x:v>-0.0078621106743271</x:v>
      </x:c>
      <x:c r="N3188" s="9" t="n">
        <x:v>-0.010530907510974855</x:v>
      </x:c>
    </x:row>
    <x:row r="3189">
      <x:c r="A3189" s="1" t="str">
        <x:v>2023Q3</x:v>
      </x:c>
      <x:c r="B3189" s="1" t="str">
        <x:v>011290.OF</x:v>
      </x:c>
      <x:c r="C3189" s="1" t="str">
        <x:v>前海联合添瑞一年持有期混合A</x:v>
      </x:c>
      <x:c r="D3189" s="1" t="str">
        <x:v>前海联合</x:v>
      </x:c>
      <x:c r="E3189" s="9" t="n">
        <x:v>0.0975422979797979</x:v>
      </x:c>
      <x:c r="F3189" s="9" t="n">
        <x:v>0.7898726957070707</x:v>
      </x:c>
      <x:c r="G3189" s="9" t="n">
        <x:v>0.0316873289141414</x:v>
      </x:c>
      <x:c r="H3189" s="9" t="n">
        <x:v>0.91910232260101</x:v>
      </x:c>
      <x:c r="I3189" s="9" t="str">
        <x:v>可用</x:v>
      </x:c>
      <x:c r="J3189" s="9" t="n">
        <x:v>-0.0700389210520608</x:v>
      </x:c>
      <x:c r="K3189" s="9" t="n">
        <x:v>0.0140014361109186</x:v>
      </x:c>
      <x:c r="L3189" s="9" t="n">
        <x:v>0.004227594777257945</x:v>
      </x:c>
      <x:c r="M3189" s="9" t="n">
        <x:v>-0.0087371736259269</x:v>
      </x:c>
      <x:c r="N3189" s="9" t="n">
        <x:v>-0.012964768403184845</x:v>
      </x:c>
    </x:row>
    <x:row r="3190">
      <x:c r="A3190" s="1" t="str">
        <x:v>2023Q4</x:v>
      </x:c>
      <x:c r="B3190" s="1" t="str">
        <x:v>011290.OF</x:v>
      </x:c>
      <x:c r="C3190" s="1" t="str">
        <x:v>前海联合添瑞一年持有期混合A</x:v>
      </x:c>
      <x:c r="D3190" s="1" t="str">
        <x:v>前海联合</x:v>
      </x:c>
      <x:c r="E3190" s="9" t="n">
        <x:v>0.0918738087502707</x:v>
      </x:c>
      <x:c r="F3190" s="9" t="n">
        <x:v>0.817626839289582</x:v>
      </x:c>
      <x:c r="G3190" s="9" t="n">
        <x:v>0.0092530110461338</x:v>
      </x:c>
      <x:c r="H3190" s="9" t="n">
        <x:v>0.9187536590859866</x:v>
      </x:c>
      <x:c r="I3190" s="9" t="str">
        <x:v>可用</x:v>
      </x:c>
      <x:c r="J3190" s="9" t="n">
        <x:v>0.031001629210372</x:v>
      </x:c>
      <x:c r="K3190" s="9" t="n">
        <x:v>0.0198746052509315</x:v>
      </x:c>
      <x:c r="L3190" s="9" t="n">
        <x:v>0.019098248426467776</x:v>
      </x:c>
      <x:c r="M3190" s="9" t="n">
        <x:v>0.0131187865122477</x:v>
      </x:c>
      <x:c r="N3190" s="9" t="n">
        <x:v>-0.0059794619142200765</x:v>
      </x:c>
    </x:row>
    <x:row r="3191">
      <x:c r="A3191" s="1" t="str">
        <x:v>2024Q1</x:v>
      </x:c>
      <x:c r="B3191" s="1" t="str">
        <x:v>011290.OF</x:v>
      </x:c>
      <x:c r="C3191" s="1" t="str">
        <x:v>前海联合添瑞一年持有期混合A</x:v>
      </x:c>
      <x:c r="D3191" s="1" t="str">
        <x:v>前海联合</x:v>
      </x:c>
      <x:c r="E3191" s="9" t="n">
        <x:v>0.2902673793524741</x:v>
      </x:c>
      <x:c r="F3191" s="9" t="n">
        <x:v>0.6922295094685401</x:v>
      </x:c>
      <x:c r="G3191" s="9" t="n">
        <x:v>0.0247468808796579</x:v>
      </x:c>
      <x:c r="H3191" s="9" t="n">
        <x:v>1.007243769700672</x:v>
      </x:c>
      <x:c r="I3191" s="9" t="str">
        <x:v>可用</x:v>
      </x:c>
      <x:c r="J3191" s="9" t="n">
        <x:v>-0.0214333367255786</x:v>
      </x:c>
      <x:c r="K3191" s="9" t="n">
        <x:v>0.0174055286828451</x:v>
      </x:c>
      <x:c r="L3191" s="9" t="n">
        <x:v>0.00582722210005363</x:v>
      </x:c>
      <x:c r="M3191" s="9" t="n">
        <x:v>-0.0013151239251392</x:v>
      </x:c>
      <x:c r="N3191" s="9" t="n">
        <x:v>-0.00714234602519283</x:v>
      </x:c>
    </x:row>
    <x:row r="3192">
      <x:c r="A3192" s="1" t="str">
        <x:v>2024Q2</x:v>
      </x:c>
      <x:c r="B3192" s="1" t="str">
        <x:v>011290.OF</x:v>
      </x:c>
      <x:c r="C3192" s="1" t="str">
        <x:v>前海联合添瑞一年持有期混合A</x:v>
      </x:c>
      <x:c r="D3192" s="1" t="str">
        <x:v>前海联合</x:v>
      </x:c>
      <x:c r="E3192" s="9" t="n">
        <x:v>0.1894044238683127</x:v>
      </x:c>
      <x:c r="F3192" s="9" t="n">
        <x:v>0.7370463796296296</x:v>
      </x:c>
      <x:c r="G3192" s="9" t="n">
        <x:v>0.0514456800411522</x:v>
      </x:c>
      <x:c r="H3192" s="9" t="n">
        <x:v>0.9778964835390945</x:v>
      </x:c>
      <x:c r="I3192" s="9" t="str">
        <x:v>可用</x:v>
      </x:c>
      <x:c r="J3192" s="9" t="n">
        <x:v>0.1606714697572842</x:v>
      </x:c>
      <x:c r="K3192" s="9" t="n">
        <x:v>0.0089599220136762</x:v>
      </x:c>
      <x:c r="L3192" s="9" t="n">
        <x:v>0.0370357652433973</x:v>
      </x:c>
      <x:c r="M3192" s="9" t="n">
        <x:v>-0.0106361426256077</x:v>
      </x:c>
      <x:c r="N3192" s="9" t="n">
        <x:v>-0.047671907869005</x:v>
      </x:c>
    </x:row>
    <x:row r="3193">
      <x:c r="A3193" s="1" t="str">
        <x:v>2024Q3</x:v>
      </x:c>
      <x:c r="B3193" s="1" t="str">
        <x:v>011290.OF</x:v>
      </x:c>
      <x:c r="C3193" s="1" t="str">
        <x:v>前海联合添瑞一年持有期混合A</x:v>
      </x:c>
      <x:c r="D3193" s="1" t="str">
        <x:v>前海联合</x:v>
      </x:c>
      <x:c r="E3193" s="9" t="n">
        <x:v>0.1059491208791208</x:v>
      </x:c>
      <x:c r="F3193" s="9" t="n">
        <x:v>0.731352167032967</x:v>
      </x:c>
      <x:c r="G3193" s="9" t="n">
        <x:v>0.0346331274725274</x:v>
      </x:c>
      <x:c r="H3193" s="9" t="n">
        <x:v>0.8719344153846152</x:v>
      </x:c>
      <x:c r="I3193" s="9" t="str">
        <x:v>可用</x:v>
      </x:c>
      <x:c r="J3193" s="9" t="n">
        <x:v>-0.0206428811428998</x:v>
      </x:c>
      <x:c r="K3193" s="9" t="n">
        <x:v>0.0278751222406441</x:v>
      </x:c>
      <x:c r="L3193" s="9" t="n">
        <x:v>0.018199435947501504</x:v>
      </x:c>
      <x:c r="M3193" s="9" t="n">
        <x:v>-0.0204771168219515</x:v>
      </x:c>
      <x:c r="N3193" s="9" t="n">
        <x:v>-0.038676552769453004</x:v>
      </x:c>
    </x:row>
    <x:row r="3194">
      <x:c r="A3194" s="1" t="str">
        <x:v>2024Q4</x:v>
      </x:c>
      <x:c r="B3194" s="1" t="str">
        <x:v>011290.OF</x:v>
      </x:c>
      <x:c r="C3194" s="1" t="str">
        <x:v>前海联合添瑞一年持有期混合A</x:v>
      </x:c>
      <x:c r="D3194" s="1" t="str">
        <x:v>前海联合</x:v>
      </x:c>
      <x:c r="E3194" s="9" t="n">
        <x:v>0.2876856453558504</x:v>
      </x:c>
      <x:c r="F3194" s="9" t="n">
        <x:v>0.6515074161640532</x:v>
      </x:c>
      <x:c r="G3194" s="9" t="n">
        <x:v>0.0268122786489746</x:v>
      </x:c>
      <x:c r="H3194" s="9" t="n">
        <x:v>0.9660053401688782</x:v>
      </x:c>
      <x:c r="I3194" s="9" t="str">
        <x:v>可用</x:v>
      </x:c>
      <x:c r="J3194" s="9" t="n">
        <x:v>-0.0120968459253197</x:v>
      </x:c>
      <x:c r="K3194" s="9" t="n">
        <x:v>-0.0061358304583538</x:v>
      </x:c>
      <x:c r="L3194" s="9" t="n">
        <x:v>-0.007477627974738669</x:v>
      </x:c>
      <x:c r="M3194" s="9" t="n">
        <x:v>-0.0012543116964565</x:v>
      </x:c>
      <x:c r="N3194" s="9" t="n">
        <x:v>0.006223316278282169</x:v>
      </x:c>
    </x:row>
    <x:row r="3195">
      <x:c r="A3195" s="1" t="str">
        <x:v>2025Q1</x:v>
      </x:c>
      <x:c r="B3195" s="1" t="str">
        <x:v>011290.OF</x:v>
      </x:c>
      <x:c r="C3195" s="1" t="str">
        <x:v>前海联合添瑞一年持有期混合A</x:v>
      </x:c>
      <x:c r="D3195" s="1" t="str">
        <x:v>前海联合</x:v>
      </x:c>
      <x:c r="E3195" s="9" t="n">
        <x:v>0.0788741130091984</x:v>
      </x:c>
      <x:c r="F3195" s="9" t="n">
        <x:v>0.475570776609724</x:v>
      </x:c>
      <x:c r="G3195" s="9" t="n">
        <x:v>0.0405595440210249</x:v>
      </x:c>
      <x:c r="H3195" s="9" t="n">
        <x:v>0.5950044336399474</x:v>
      </x:c>
      <x:c r="I3195" s="9" t="str">
        <x:v>覆盖/杠杆异常</x:v>
      </x:c>
      <x:c r="J3195" s="9" t="n">
        <x:v>0.0125459507988814</x:v>
      </x:c>
      <x:c r="K3195" s="9" t="n">
        <x:v>0.0167355103051229</x:v>
      </x:c>
      <x:c r="L3195" s="9" t="n">
        <x:v>0.008948470373886151</x:v>
      </x:c>
      <x:c r="M3195" s="9" t="n">
        <x:v>0.0013605442176869</x:v>
      </x:c>
      <x:c r="N3195" s="9"/>
    </x:row>
    <x:row r="3196">
      <x:c r="A3196" s="1" t="str">
        <x:v>2025Q2</x:v>
      </x:c>
      <x:c r="B3196" s="1" t="str">
        <x:v>011290.OF</x:v>
      </x:c>
      <x:c r="C3196" s="1" t="str">
        <x:v>前海联合添瑞一年持有期混合A</x:v>
      </x:c>
      <x:c r="D3196" s="1" t="str">
        <x:v>前海联合</x:v>
      </x:c>
      <x:c r="E3196" s="9"/>
      <x:c r="F3196" s="9" t="n">
        <x:v>0.6262635458333334</x:v>
      </x:c>
      <x:c r="G3196" s="9" t="n">
        <x:v>0.3748130680555556</x:v>
      </x:c>
      <x:c r="H3196" s="9"/>
      <x:c r="I3196" s="9" t="str">
        <x:v>覆盖/杠杆异常</x:v>
      </x:c>
      <x:c r="J3196" s="9" t="n">
        <x:v>0.1790131298144346</x:v>
      </x:c>
      <x:c r="K3196" s="9" t="n">
        <x:v>-0.0093141564174268</x:v>
      </x:c>
      <x:c r="L3196" s="9"/>
      <x:c r="M3196" s="9" t="n">
        <x:v>-0.00752508361204</x:v>
      </x:c>
      <x:c r="N3196" s="9"/>
    </x:row>
    <x:row r="3197">
      <x:c r="A3197" s="1" t="str">
        <x:v>2025Q3</x:v>
      </x:c>
      <x:c r="B3197" s="1" t="str">
        <x:v>011290.OF</x:v>
      </x:c>
      <x:c r="C3197" s="1" t="str">
        <x:v>前海联合添瑞一年持有期混合A</x:v>
      </x:c>
      <x:c r="D3197" s="1" t="str">
        <x:v>前海联合</x:v>
      </x:c>
      <x:c r="E3197" s="9" t="n">
        <x:v>0.2390251273344651</x:v>
      </x:c>
      <x:c r="F3197" s="9" t="n">
        <x:v>0.7261687860780985</x:v>
      </x:c>
      <x:c r="G3197" s="9" t="n">
        <x:v>0.0983541595925297</x:v>
      </x:c>
      <x:c r="H3197" s="9" t="n">
        <x:v>1.0635480730050935</x:v>
      </x:c>
      <x:c r="I3197" s="9" t="str">
        <x:v>可用</x:v>
      </x:c>
      <x:c r="J3197" s="9" t="n">
        <x:v>-0.002316465870377</x:v>
      </x:c>
      <x:c r="K3197" s="9" t="n">
        <x:v>0.0053859744891888</x:v>
      </x:c>
      <x:c r="L3197" s="9" t="n">
        <x:v>0.0033574330070290322</x:v>
      </x:c>
      <x:c r="M3197" s="9" t="n">
        <x:v>-0.0108466722830665</x:v>
      </x:c>
      <x:c r="N3197" s="9" t="n">
        <x:v>-0.014204105290095533</x:v>
      </x:c>
    </x:row>
    <x:row r="3198">
      <x:c r="A3198" s="1" t="str">
        <x:v>2025Q4</x:v>
      </x:c>
      <x:c r="B3198" s="1" t="str">
        <x:v>011290.OF</x:v>
      </x:c>
      <x:c r="C3198" s="1" t="str">
        <x:v>前海联合添瑞一年持有期混合A</x:v>
      </x:c>
      <x:c r="D3198" s="1" t="str">
        <x:v>前海联合</x:v>
      </x:c>
      <x:c r="E3198" s="9" t="n">
        <x:v>0.0760392504930966</x:v>
      </x:c>
      <x:c r="F3198" s="9" t="n">
        <x:v>0.7237619270216963</x:v>
      </x:c>
      <x:c r="G3198" s="9" t="n">
        <x:v>0.0429306765285996</x:v>
      </x:c>
      <x:c r="H3198" s="9" t="n">
        <x:v>0.8427318540433925</x:v>
      </x:c>
      <x:c r="I3198" s="9" t="str">
        <x:v>可用</x:v>
      </x:c>
      <x:c r="J3198" s="9" t="n">
        <x:v>-0.0388536352522925</x:v>
      </x:c>
      <x:c r="K3198" s="9" t="n">
        <x:v>0.0082560386605905</x:v>
      </x:c>
      <x:c r="L3198" s="9" t="n">
        <x:v>0.0030210051470381267</x:v>
      </x:c>
      <x:c r="M3198" s="9" t="n">
        <x:v>-0.0246992441179602</x:v>
      </x:c>
      <x:c r="N3198" s="9" t="n">
        <x:v>-0.027720249264998324</x:v>
      </x:c>
    </x:row>
    <x:row r="3199">
      <x:c r="A3199" s="1" t="str">
        <x:v>2026Q1</x:v>
      </x:c>
      <x:c r="B3199" s="1" t="str">
        <x:v>011290.OF</x:v>
      </x:c>
      <x:c r="C3199" s="1" t="str">
        <x:v>前海联合添瑞一年持有期混合A</x:v>
      </x:c>
      <x:c r="D3199" s="1" t="str">
        <x:v>前海联合</x:v>
      </x:c>
      <x:c r="E3199" s="9" t="n">
        <x:v>0.0564108510638297</x:v>
      </x:c>
      <x:c r="F3199" s="9" t="n">
        <x:v>0.8504970765957446</x:v>
      </x:c>
      <x:c r="G3199" s="9" t="n">
        <x:v>0.0296890638297872</x:v>
      </x:c>
      <x:c r="H3199" s="9" t="n">
        <x:v>0.9365969914893615</x:v>
      </x:c>
      <x:c r="I3199" s="9" t="str">
        <x:v>可用</x:v>
      </x:c>
      <x:c r="J3199" s="9" t="n">
        <x:v>0.1189604611184145</x:v>
      </x:c>
      <x:c r="K3199" s="9" t="n">
        <x:v>0.0119203404212993</x:v>
      </x:c>
      <x:c r="L3199" s="9" t="n">
        <x:v>0.016848875534976528</x:v>
      </x:c>
      <x:c r="M3199" s="9" t="n">
        <x:v>0.056107411854601</x:v>
      </x:c>
      <x:c r="N3199" s="9" t="n">
        <x:v>0.03925853631962447</x:v>
      </x:c>
    </x:row>
    <x:row r="3200">
      <x:c r="A3200" s="1" t="str">
        <x:v>2023Q1</x:v>
      </x:c>
      <x:c r="B3200" s="1" t="str">
        <x:v>011336.OF</x:v>
      </x:c>
      <x:c r="C3200" s="1" t="str">
        <x:v>兴全汇吉一年持有混合A</x:v>
      </x:c>
      <x:c r="D3200" s="1" t="str">
        <x:v>兴证全球基金</x:v>
      </x:c>
      <x:c r="E3200" s="9" t="n">
        <x:v>0.391955355554982</x:v>
      </x:c>
      <x:c r="F3200" s="9" t="n">
        <x:v>0.5594914532712995</x:v>
      </x:c>
      <x:c r="G3200" s="9" t="n">
        <x:v>0.0495698003794307</x:v>
      </x:c>
      <x:c r="H3200" s="9" t="n">
        <x:v>1.0010166092057122</x:v>
      </x:c>
      <x:c r="I3200" s="9" t="str">
        <x:v>可用</x:v>
      </x:c>
      <x:c r="J3200" s="9" t="n">
        <x:v>-0.0514647253840476</x:v>
      </x:c>
      <x:c r="K3200" s="9" t="n">
        <x:v>0.0167474576920587</x:v>
      </x:c>
      <x:c r="L3200" s="9" t="n">
        <x:v>-0.01080181529371436</x:v>
      </x:c>
      <x:c r="M3200" s="9" t="n">
        <x:v>-0.0435147320960469</x:v>
      </x:c>
      <x:c r="N3200" s="9" t="n">
        <x:v>-0.03271291680233254</x:v>
      </x:c>
    </x:row>
    <x:row r="3201">
      <x:c r="A3201" s="1" t="str">
        <x:v>2023Q2</x:v>
      </x:c>
      <x:c r="B3201" s="1" t="str">
        <x:v>011336.OF</x:v>
      </x:c>
      <x:c r="C3201" s="1" t="str">
        <x:v>兴全汇吉一年持有混合A</x:v>
      </x:c>
      <x:c r="D3201" s="1" t="str">
        <x:v>兴证全球基金</x:v>
      </x:c>
      <x:c r="E3201" s="9" t="n">
        <x:v>0.3541416346496469</x:v>
      </x:c>
      <x:c r="F3201" s="9" t="n">
        <x:v>0.6181810458575119</x:v>
      </x:c>
      <x:c r="G3201" s="9" t="n">
        <x:v>0.0238002000300517</x:v>
      </x:c>
      <x:c r="H3201" s="9" t="n">
        <x:v>0.9961228805372104</x:v>
      </x:c>
      <x:c r="I3201" s="9" t="str">
        <x:v>可用</x:v>
      </x:c>
      <x:c r="J3201" s="9" t="n">
        <x:v>-0.0398001275228043</x:v>
      </x:c>
      <x:c r="K3201" s="9" t="n">
        <x:v>0.0067709071031718</x:v>
      </x:c>
      <x:c r="L3201" s="9" t="n">
        <x:v>-0.009909235785747516</x:v>
      </x:c>
      <x:c r="M3201" s="9" t="n">
        <x:v>0.0010962508221881</x:v>
      </x:c>
      <x:c r="N3201" s="9" t="n">
        <x:v>0.011005486607935617</x:v>
      </x:c>
    </x:row>
    <x:row r="3202">
      <x:c r="A3202" s="1" t="str">
        <x:v>2023Q3</x:v>
      </x:c>
      <x:c r="B3202" s="1" t="str">
        <x:v>011336.OF</x:v>
      </x:c>
      <x:c r="C3202" s="1" t="str">
        <x:v>兴全汇吉一年持有混合A</x:v>
      </x:c>
      <x:c r="D3202" s="1" t="str">
        <x:v>兴证全球基金</x:v>
      </x:c>
      <x:c r="E3202" s="9" t="n">
        <x:v>0.4146921207273428</x:v>
      </x:c>
      <x:c r="F3202" s="9" t="n">
        <x:v>0.3948755682624836</x:v>
      </x:c>
      <x:c r="G3202" s="9" t="n">
        <x:v>0.0393695010633016</x:v>
      </x:c>
      <x:c r="H3202" s="9" t="n">
        <x:v>0.8489371900531281</x:v>
      </x:c>
      <x:c r="I3202" s="9" t="str">
        <x:v>可用</x:v>
      </x:c>
      <x:c r="J3202" s="9" t="n">
        <x:v>-0.0700389210520608</x:v>
      </x:c>
      <x:c r="K3202" s="9" t="n">
        <x:v>0.0140014361109186</x:v>
      </x:c>
      <x:c r="L3202" s="9" t="n">
        <x:v>-0.02351576366374419</x:v>
      </x:c>
      <x:c r="M3202" s="9" t="n">
        <x:v>-0.0287998247919404</x:v>
      </x:c>
      <x:c r="N3202" s="9" t="n">
        <x:v>-0.00528406112819621</x:v>
      </x:c>
    </x:row>
    <x:row r="3203">
      <x:c r="A3203" s="1" t="str">
        <x:v>2023Q4</x:v>
      </x:c>
      <x:c r="B3203" s="1" t="str">
        <x:v>011336.OF</x:v>
      </x:c>
      <x:c r="C3203" s="1" t="str">
        <x:v>兴全汇吉一年持有混合A</x:v>
      </x:c>
      <x:c r="D3203" s="1" t="str">
        <x:v>兴证全球基金</x:v>
      </x:c>
      <x:c r="E3203" s="9" t="n">
        <x:v>0.4161466271713219</x:v>
      </x:c>
      <x:c r="F3203" s="9" t="n">
        <x:v>0.5039802620149867</x:v>
      </x:c>
      <x:c r="G3203" s="9" t="n">
        <x:v>0.0238087447623851</x:v>
      </x:c>
      <x:c r="H3203" s="9" t="n">
        <x:v>0.9439356339486937</x:v>
      </x:c>
      <x:c r="I3203" s="9" t="str">
        <x:v>可用</x:v>
      </x:c>
      <x:c r="J3203" s="9" t="n">
        <x:v>0.031001629210372</x:v>
      </x:c>
      <x:c r="K3203" s="9" t="n">
        <x:v>0.0198746052509315</x:v>
      </x:c>
      <x:c r="L3203" s="9" t="n">
        <x:v>0.02291763219452113</x:v>
      </x:c>
      <x:c r="M3203" s="9" t="n">
        <x:v>0.0355169692186265</x:v>
      </x:c>
      <x:c r="N3203" s="9" t="n">
        <x:v>0.012599337024105373</x:v>
      </x:c>
    </x:row>
    <x:row r="3204">
      <x:c r="A3204" s="1" t="str">
        <x:v>2024Q1</x:v>
      </x:c>
      <x:c r="B3204" s="1" t="str">
        <x:v>011336.OF</x:v>
      </x:c>
      <x:c r="C3204" s="1" t="str">
        <x:v>兴全汇吉一年持有混合A</x:v>
      </x:c>
      <x:c r="D3204" s="1" t="str">
        <x:v>兴证全球基金</x:v>
      </x:c>
      <x:c r="E3204" s="9" t="n">
        <x:v>0.2523661094710543</x:v>
      </x:c>
      <x:c r="F3204" s="9" t="n">
        <x:v>0.7029895798760644</x:v>
      </x:c>
      <x:c r="G3204" s="9" t="n">
        <x:v>0.0216971568427627</x:v>
      </x:c>
      <x:c r="H3204" s="9" t="n">
        <x:v>0.9770528461898814</x:v>
      </x:c>
      <x:c r="I3204" s="9" t="str">
        <x:v>可用</x:v>
      </x:c>
      <x:c r="J3204" s="9" t="n">
        <x:v>-0.0214333367255786</x:v>
      </x:c>
      <x:c r="K3204" s="9" t="n">
        <x:v>0.0174055286828451</x:v>
      </x:c>
      <x:c r="L3204" s="9" t="n">
        <x:v>0.006826857493856726</x:v>
      </x:c>
      <x:c r="M3204" s="9" t="n">
        <x:v>0.0187282229965157</x:v>
      </x:c>
      <x:c r="N3204" s="9" t="n">
        <x:v>0.011901365502658974</x:v>
      </x:c>
    </x:row>
    <x:row r="3205">
      <x:c r="A3205" s="1" t="str">
        <x:v>2024Q2</x:v>
      </x:c>
      <x:c r="B3205" s="1" t="str">
        <x:v>011336.OF</x:v>
      </x:c>
      <x:c r="C3205" s="1" t="str">
        <x:v>兴全汇吉一年持有混合A</x:v>
      </x:c>
      <x:c r="D3205" s="1" t="str">
        <x:v>兴证全球基金</x:v>
      </x:c>
      <x:c r="E3205" s="9" t="n">
        <x:v>0.2985682108173259</x:v>
      </x:c>
      <x:c r="F3205" s="9" t="n">
        <x:v>0.671839242214037</x:v>
      </x:c>
      <x:c r="G3205" s="9" t="n">
        <x:v>0.0331246107734969</x:v>
      </x:c>
      <x:c r="H3205" s="9" t="n">
        <x:v>1.0035320638048597</x:v>
      </x:c>
      <x:c r="I3205" s="9" t="str">
        <x:v>可用</x:v>
      </x:c>
      <x:c r="J3205" s="9" t="n">
        <x:v>0.1606714697572842</x:v>
      </x:c>
      <x:c r="K3205" s="9" t="n">
        <x:v>0.0089599220136762</x:v>
      </x:c>
      <x:c r="L3205" s="9" t="n">
        <x:v>0.053991020470787514</x:v>
      </x:c>
      <x:c r="M3205" s="9" t="n">
        <x:v>0.0044890979050875</x:v>
      </x:c>
      <x:c r="N3205" s="9" t="n">
        <x:v>-0.04950192256570001</x:v>
      </x:c>
    </x:row>
    <x:row r="3206">
      <x:c r="A3206" s="1" t="str">
        <x:v>2024Q3</x:v>
      </x:c>
      <x:c r="B3206" s="1" t="str">
        <x:v>011336.OF</x:v>
      </x:c>
      <x:c r="C3206" s="1" t="str">
        <x:v>兴全汇吉一年持有混合A</x:v>
      </x:c>
      <x:c r="D3206" s="1" t="str">
        <x:v>兴证全球基金</x:v>
      </x:c>
      <x:c r="E3206" s="9" t="n">
        <x:v>0.1541552676145696</x:v>
      </x:c>
      <x:c r="F3206" s="9" t="n">
        <x:v>0.6621301892126785</x:v>
      </x:c>
      <x:c r="G3206" s="9" t="n">
        <x:v>0.0299308904146496</x:v>
      </x:c>
      <x:c r="H3206" s="9" t="n">
        <x:v>0.8462163472418978</x:v>
      </x:c>
      <x:c r="I3206" s="9" t="str">
        <x:v>可用</x:v>
      </x:c>
      <x:c r="J3206" s="9" t="n">
        <x:v>-0.0206428811428998</x:v>
      </x:c>
      <x:c r="K3206" s="9" t="n">
        <x:v>0.0278751222406441</x:v>
      </x:c>
      <x:c r="L3206" s="9" t="n">
        <x:v>0.01527475109660475</x:v>
      </x:c>
      <x:c r="M3206" s="9" t="n">
        <x:v>-0.0055330921472653</x:v>
      </x:c>
      <x:c r="N3206" s="9" t="n">
        <x:v>-0.02080784324387005</x:v>
      </x:c>
    </x:row>
    <x:row r="3207">
      <x:c r="A3207" s="1" t="str">
        <x:v>2024Q4</x:v>
      </x:c>
      <x:c r="B3207" s="1" t="str">
        <x:v>011336.OF</x:v>
      </x:c>
      <x:c r="C3207" s="1" t="str">
        <x:v>兴全汇吉一年持有混合A</x:v>
      </x:c>
      <x:c r="D3207" s="1" t="str">
        <x:v>兴证全球基金</x:v>
      </x:c>
      <x:c r="E3207" s="9" t="n">
        <x:v>0.4322934018671581</x:v>
      </x:c>
      <x:c r="F3207" s="9" t="n">
        <x:v>0.6257679992460627</x:v>
      </x:c>
      <x:c r="G3207" s="9" t="n">
        <x:v>0.0263573210655646</x:v>
      </x:c>
      <x:c r="H3207" s="9" t="n">
        <x:v>1.0844187221787853</x:v>
      </x:c>
      <x:c r="I3207" s="9" t="str">
        <x:v>可用</x:v>
      </x:c>
      <x:c r="J3207" s="9" t="n">
        <x:v>-0.0120968459253197</x:v>
      </x:c>
      <x:c r="K3207" s="9" t="n">
        <x:v>-0.0061358304583538</x:v>
      </x:c>
      <x:c r="L3207" s="9" t="n">
        <x:v>-0.009068993026556432</x:v>
      </x:c>
      <x:c r="M3207" s="9" t="n">
        <x:v>0.0707254440402309</x:v>
      </x:c>
      <x:c r="N3207" s="9" t="n">
        <x:v>0.07979443706678734</x:v>
      </x:c>
    </x:row>
    <x:row r="3208">
      <x:c r="A3208" s="1" t="str">
        <x:v>2025Q1</x:v>
      </x:c>
      <x:c r="B3208" s="1" t="str">
        <x:v>011336.OF</x:v>
      </x:c>
      <x:c r="C3208" s="1" t="str">
        <x:v>兴全汇吉一年持有混合A</x:v>
      </x:c>
      <x:c r="D3208" s="1" t="str">
        <x:v>兴证全球基金</x:v>
      </x:c>
      <x:c r="E3208" s="9" t="n">
        <x:v>0.3932939242732068</x:v>
      </x:c>
      <x:c r="F3208" s="9" t="n">
        <x:v>0.696029524411687</x:v>
      </x:c>
      <x:c r="G3208" s="9" t="n">
        <x:v>0.1681314704408589</x:v>
      </x:c>
      <x:c r="H3208" s="9" t="n">
        <x:v>1.2574549191257527</x:v>
      </x:c>
      <x:c r="I3208" s="9" t="str">
        <x:v>覆盖/杠杆异常</x:v>
      </x:c>
      <x:c r="J3208" s="9" t="n">
        <x:v>0.0125459507988814</x:v>
      </x:c>
      <x:c r="K3208" s="9" t="n">
        <x:v>0.0167355103051229</x:v>
      </x:c>
      <x:c r="L3208" s="9" t="n">
        <x:v>0.016582655501892217</x:v>
      </x:c>
      <x:c r="M3208" s="9" t="n">
        <x:v>0.0135904866593385</x:v>
      </x:c>
      <x:c r="N3208" s="9"/>
    </x:row>
    <x:row r="3209">
      <x:c r="A3209" s="1" t="str">
        <x:v>2025Q2</x:v>
      </x:c>
      <x:c r="B3209" s="1" t="str">
        <x:v>011336.OF</x:v>
      </x:c>
      <x:c r="C3209" s="1" t="str">
        <x:v>兴全汇吉一年持有混合A</x:v>
      </x:c>
      <x:c r="D3209" s="1" t="str">
        <x:v>兴证全球基金</x:v>
      </x:c>
      <x:c r="E3209" s="9" t="n">
        <x:v>0.2003858827553375</x:v>
      </x:c>
      <x:c r="F3209" s="9" t="n">
        <x:v>0.7616127647655418</x:v>
      </x:c>
      <x:c r="G3209" s="9" t="n">
        <x:v>0.0854176066834321</x:v>
      </x:c>
      <x:c r="H3209" s="9" t="n">
        <x:v>1.0474162542043115</x:v>
      </x:c>
      <x:c r="I3209" s="9" t="str">
        <x:v>可用</x:v>
      </x:c>
      <x:c r="J3209" s="9" t="n">
        <x:v>0.1790131298144346</x:v>
      </x:c>
      <x:c r="K3209" s="9" t="n">
        <x:v>-0.0093141564174268</x:v>
      </x:c>
      <x:c r="L3209" s="9" t="n">
        <x:v>0.028777923622126163</x:v>
      </x:c>
      <x:c r="M3209" s="9" t="n">
        <x:v>0.0770975056689342</x:v>
      </x:c>
      <x:c r="N3209" s="9" t="n">
        <x:v>0.04831958204680803</x:v>
      </x:c>
    </x:row>
    <x:row r="3210">
      <x:c r="A3210" s="1" t="str">
        <x:v>2025Q3</x:v>
      </x:c>
      <x:c r="B3210" s="1" t="str">
        <x:v>011336.OF</x:v>
      </x:c>
      <x:c r="C3210" s="1" t="str">
        <x:v>兴全汇吉一年持有混合A</x:v>
      </x:c>
      <x:c r="D3210" s="1" t="str">
        <x:v>兴证全球基金</x:v>
      </x:c>
      <x:c r="E3210" s="9" t="n">
        <x:v>0.5063399862832025</x:v>
      </x:c>
      <x:c r="F3210" s="9" t="n">
        <x:v>0.7105145754360703</x:v>
      </x:c>
      <x:c r="G3210" s="9" t="n">
        <x:v>0.0383798314450633</x:v>
      </x:c>
      <x:c r="H3210" s="9" t="n">
        <x:v>1.2552343931643364</x:v>
      </x:c>
      <x:c r="I3210" s="9" t="str">
        <x:v>覆盖/杠杆异常</x:v>
      </x:c>
      <x:c r="J3210" s="9" t="n">
        <x:v>-0.002316465870377</x:v>
      </x:c>
      <x:c r="K3210" s="9" t="n">
        <x:v>0.0053859744891888</x:v>
      </x:c>
      <x:c r="L3210" s="9" t="n">
        <x:v>0.002653894080463289</x:v>
      </x:c>
      <x:c r="M3210" s="9" t="n">
        <x:v>-0.0236155606407323</x:v>
      </x:c>
      <x:c r="N3210" s="9"/>
    </x:row>
    <x:row r="3211">
      <x:c r="A3211" s="1" t="str">
        <x:v>2025Q4</x:v>
      </x:c>
      <x:c r="B3211" s="1" t="str">
        <x:v>011336.OF</x:v>
      </x:c>
      <x:c r="C3211" s="1" t="str">
        <x:v>兴全汇吉一年持有混合A</x:v>
      </x:c>
      <x:c r="D3211" s="1" t="str">
        <x:v>兴证全球基金</x:v>
      </x:c>
      <x:c r="E3211" s="9" t="n">
        <x:v>0.38533511444135</x:v>
      </x:c>
      <x:c r="F3211" s="9" t="n">
        <x:v>0.6516585342722889</x:v>
      </x:c>
      <x:c r="G3211" s="9" t="n">
        <x:v>0.0528222272755155</x:v>
      </x:c>
      <x:c r="H3211" s="9" t="n">
        <x:v>1.0898158759891543</x:v>
      </x:c>
      <x:c r="I3211" s="9" t="str">
        <x:v>可用</x:v>
      </x:c>
      <x:c r="J3211" s="9" t="n">
        <x:v>-0.0388536352522925</x:v>
      </x:c>
      <x:c r="K3211" s="9" t="n">
        <x:v>0.0082560386605905</x:v>
      </x:c>
      <x:c r="L3211" s="9" t="n">
        <x:v>-0.009591551933948844</x:v>
      </x:c>
      <x:c r="M3211" s="9" t="n">
        <x:v>-0.0220305615449517</x:v>
      </x:c>
      <x:c r="N3211" s="9" t="n">
        <x:v>-0.012439009611002855</x:v>
      </x:c>
    </x:row>
    <x:row r="3212">
      <x:c r="A3212" s="1" t="str">
        <x:v>2026Q1</x:v>
      </x:c>
      <x:c r="B3212" s="1" t="str">
        <x:v>011336.OF</x:v>
      </x:c>
      <x:c r="C3212" s="1" t="str">
        <x:v>兴全汇吉一年持有混合A</x:v>
      </x:c>
      <x:c r="D3212" s="1" t="str">
        <x:v>兴证全球基金</x:v>
      </x:c>
      <x:c r="E3212" s="9" t="n">
        <x:v>0.3697062053859655</x:v>
      </x:c>
      <x:c r="F3212" s="9" t="n">
        <x:v>0.6089076657829166</x:v>
      </x:c>
      <x:c r="G3212" s="9" t="n">
        <x:v>0.1042624839145217</x:v>
      </x:c>
      <x:c r="H3212" s="9" t="n">
        <x:v>1.0828763550834037</x:v>
      </x:c>
      <x:c r="I3212" s="9" t="str">
        <x:v>可用</x:v>
      </x:c>
      <x:c r="J3212" s="9" t="n">
        <x:v>0.1189604611184145</x:v>
      </x:c>
      <x:c r="K3212" s="9" t="n">
        <x:v>0.0119203404212993</x:v>
      </x:c>
      <x:c r="L3212" s="9" t="n">
        <x:v>0.05123880733232482</x:v>
      </x:c>
      <x:c r="M3212" s="9" t="n">
        <x:v>-0.054256134969325</x:v>
      </x:c>
      <x:c r="N3212" s="9" t="n">
        <x:v>-0.10549494230164982</x:v>
      </x:c>
    </x:row>
    <x:row r="3213">
      <x:c r="A3213" s="1" t="str">
        <x:v>2023Q1</x:v>
      </x:c>
      <x:c r="B3213" s="1" t="str">
        <x:v>011395.OF</x:v>
      </x:c>
      <x:c r="C3213" s="1" t="str">
        <x:v>博时恒元6个月持有期混合A</x:v>
      </x:c>
      <x:c r="D3213" s="1" t="str">
        <x:v>博时基金</x:v>
      </x:c>
      <x:c r="E3213" s="9" t="n">
        <x:v>0.2556834630203984</x:v>
      </x:c>
      <x:c r="F3213" s="9" t="n">
        <x:v>0.6773718136705237</x:v>
      </x:c>
      <x:c r="G3213" s="9" t="n">
        <x:v>0.0289233743886436</x:v>
      </x:c>
      <x:c r="H3213" s="9" t="n">
        <x:v>0.9619786510795657</x:v>
      </x:c>
      <x:c r="I3213" s="9" t="str">
        <x:v>可用</x:v>
      </x:c>
      <x:c r="J3213" s="9" t="n">
        <x:v>-0.0514647253840476</x:v>
      </x:c>
      <x:c r="K3213" s="9" t="n">
        <x:v>0.0167474576920587</x:v>
      </x:c>
      <x:c r="L3213" s="9" t="n">
        <x:v>-0.0018144234183469308</x:v>
      </x:c>
      <x:c r="M3213" s="9" t="n">
        <x:v>-0.0162022703818368</x:v>
      </x:c>
      <x:c r="N3213" s="9" t="n">
        <x:v>-0.014387846963489869</x:v>
      </x:c>
    </x:row>
    <x:row r="3214">
      <x:c r="A3214" s="1" t="str">
        <x:v>2023Q2</x:v>
      </x:c>
      <x:c r="B3214" s="1" t="str">
        <x:v>011395.OF</x:v>
      </x:c>
      <x:c r="C3214" s="1" t="str">
        <x:v>博时恒元6个月持有期混合A</x:v>
      </x:c>
      <x:c r="D3214" s="1" t="str">
        <x:v>博时基金</x:v>
      </x:c>
      <x:c r="E3214" s="9" t="n">
        <x:v>0.2398810599224757</x:v>
      </x:c>
      <x:c r="F3214" s="9" t="n">
        <x:v>0.7592561580352036</x:v>
      </x:c>
      <x:c r="G3214" s="9" t="n">
        <x:v>0.0247906559700069</x:v>
      </x:c>
      <x:c r="H3214" s="9" t="n">
        <x:v>1.0239278739276862</x:v>
      </x:c>
      <x:c r="I3214" s="9" t="str">
        <x:v>可用</x:v>
      </x:c>
      <x:c r="J3214" s="9" t="n">
        <x:v>-0.0398001275228043</x:v>
      </x:c>
      <x:c r="K3214" s="9" t="n">
        <x:v>0.0067709071031718</x:v>
      </x:c>
      <x:c r="L3214" s="9" t="n">
        <x:v>-0.0044064438616525</x:v>
      </x:c>
      <x:c r="M3214" s="9" t="n">
        <x:v>-0.0348263925312073</x:v>
      </x:c>
      <x:c r="N3214" s="9" t="n">
        <x:v>-0.0304199486695548</x:v>
      </x:c>
    </x:row>
    <x:row r="3215">
      <x:c r="A3215" s="1" t="str">
        <x:v>2023Q3</x:v>
      </x:c>
      <x:c r="B3215" s="1" t="str">
        <x:v>011395.OF</x:v>
      </x:c>
      <x:c r="C3215" s="1" t="str">
        <x:v>博时恒元6个月持有期混合A</x:v>
      </x:c>
      <x:c r="D3215" s="1" t="str">
        <x:v>博时基金</x:v>
      </x:c>
      <x:c r="E3215" s="9" t="n">
        <x:v>0.189875631655878</x:v>
      </x:c>
      <x:c r="F3215" s="9" t="n">
        <x:v>0.6603304694786664</x:v>
      </x:c>
      <x:c r="G3215" s="9" t="n">
        <x:v>0.0396153943063966</x:v>
      </x:c>
      <x:c r="H3215" s="9" t="n">
        <x:v>0.8898214954409409</x:v>
      </x:c>
      <x:c r="I3215" s="9" t="str">
        <x:v>可用</x:v>
      </x:c>
      <x:c r="J3215" s="9" t="n">
        <x:v>-0.0700389210520608</x:v>
      </x:c>
      <x:c r="K3215" s="9" t="n">
        <x:v>0.0140014361109186</x:v>
      </x:c>
      <x:c r="L3215" s="9" t="n">
        <x:v>-0.004053109494757784</x:v>
      </x:c>
      <x:c r="M3215" s="9" t="n">
        <x:v>-0.0309748940332573</x:v>
      </x:c>
      <x:c r="N3215" s="9" t="n">
        <x:v>-0.026921784538499513</x:v>
      </x:c>
    </x:row>
    <x:row r="3216">
      <x:c r="A3216" s="1" t="str">
        <x:v>2023Q4</x:v>
      </x:c>
      <x:c r="B3216" s="1" t="str">
        <x:v>011395.OF</x:v>
      </x:c>
      <x:c r="C3216" s="1" t="str">
        <x:v>博时恒元6个月持有期混合A</x:v>
      </x:c>
      <x:c r="D3216" s="1" t="str">
        <x:v>博时基金</x:v>
      </x:c>
      <x:c r="E3216" s="9" t="n">
        <x:v>0.2285079868319132</x:v>
      </x:c>
      <x:c r="F3216" s="9" t="n">
        <x:v>0.5864488237800156</x:v>
      </x:c>
      <x:c r="G3216" s="9" t="n">
        <x:v>0.0490368876065065</x:v>
      </x:c>
      <x:c r="H3216" s="9" t="n">
        <x:v>0.8639936982184353</x:v>
      </x:c>
      <x:c r="I3216" s="9" t="str">
        <x:v>可用</x:v>
      </x:c>
      <x:c r="J3216" s="9" t="n">
        <x:v>0.031001629210372</x:v>
      </x:c>
      <x:c r="K3216" s="9" t="n">
        <x:v>0.0198746052509315</x:v>
      </x:c>
      <x:c r="L3216" s="9" t="n">
        <x:v>0.018739558751872443</x:v>
      </x:c>
      <x:c r="M3216" s="9" t="n">
        <x:v>0.0236653207716464</x:v>
      </x:c>
      <x:c r="N3216" s="9" t="n">
        <x:v>0.004925762019773957</x:v>
      </x:c>
    </x:row>
    <x:row r="3217">
      <x:c r="A3217" s="1" t="str">
        <x:v>2024Q1</x:v>
      </x:c>
      <x:c r="B3217" s="1" t="str">
        <x:v>011395.OF</x:v>
      </x:c>
      <x:c r="C3217" s="1" t="str">
        <x:v>博时恒元6个月持有期混合A</x:v>
      </x:c>
      <x:c r="D3217" s="1" t="str">
        <x:v>博时基金</x:v>
      </x:c>
      <x:c r="E3217" s="9" t="n">
        <x:v>0.2583075689924906</x:v>
      </x:c>
      <x:c r="F3217" s="9" t="n">
        <x:v>0.3657804317115144</x:v>
      </x:c>
      <x:c r="G3217" s="9" t="n">
        <x:v>0.0522890248748435</x:v>
      </x:c>
      <x:c r="H3217" s="9" t="n">
        <x:v>0.6763770255788486</x:v>
      </x:c>
      <x:c r="I3217" s="9" t="str">
        <x:v>覆盖/杠杆异常</x:v>
      </x:c>
      <x:c r="J3217" s="9" t="n">
        <x:v>-0.0214333367255786</x:v>
      </x:c>
      <x:c r="K3217" s="9" t="n">
        <x:v>0.0174055286828451</x:v>
      </x:c>
      <x:c r="L3217" s="9" t="n">
        <x:v>0.0008302086907965509</x:v>
      </x:c>
      <x:c r="M3217" s="9" t="n">
        <x:v>-0.0230086556371205</x:v>
      </x:c>
      <x:c r="N3217" s="9"/>
    </x:row>
    <x:row r="3218">
      <x:c r="A3218" s="1" t="str">
        <x:v>2024Q2</x:v>
      </x:c>
      <x:c r="B3218" s="1" t="str">
        <x:v>011395.OF</x:v>
      </x:c>
      <x:c r="C3218" s="1" t="str">
        <x:v>博时恒元6个月持有期混合A</x:v>
      </x:c>
      <x:c r="D3218" s="1" t="str">
        <x:v>博时基金</x:v>
      </x:c>
      <x:c r="E3218" s="9" t="n">
        <x:v>0.2021497117522274</x:v>
      </x:c>
      <x:c r="F3218" s="9" t="n">
        <x:v>0.5417218907933813</x:v>
      </x:c>
      <x:c r="G3218" s="9" t="n">
        <x:v>0.0372283317776835</x:v>
      </x:c>
      <x:c r="H3218" s="9" t="n">
        <x:v>0.7810999343232922</x:v>
      </x:c>
      <x:c r="I3218" s="9" t="str">
        <x:v>覆盖/杠杆异常</x:v>
      </x:c>
      <x:c r="J3218" s="9" t="n">
        <x:v>0.1606714697572842</x:v>
      </x:c>
      <x:c r="K3218" s="9" t="n">
        <x:v>0.0089599220136762</x:v>
      </x:c>
      <x:c r="L3218" s="9" t="n">
        <x:v>0.037333477192851634</x:v>
      </x:c>
      <x:c r="M3218" s="9" t="n">
        <x:v>0.0471010429516651</x:v>
      </x:c>
      <x:c r="N3218" s="9"/>
    </x:row>
    <x:row r="3219">
      <x:c r="A3219" s="1" t="str">
        <x:v>2024Q3</x:v>
      </x:c>
      <x:c r="B3219" s="1" t="str">
        <x:v>011395.OF</x:v>
      </x:c>
      <x:c r="C3219" s="1" t="str">
        <x:v>博时恒元6个月持有期混合A</x:v>
      </x:c>
      <x:c r="D3219" s="1" t="str">
        <x:v>博时基金</x:v>
      </x:c>
      <x:c r="E3219" s="9" t="n">
        <x:v>0.294663997456765</x:v>
      </x:c>
      <x:c r="F3219" s="9" t="n">
        <x:v>0.4472014698202781</x:v>
      </x:c>
      <x:c r="G3219" s="9" t="n">
        <x:v>0.1065636245337402</x:v>
      </x:c>
      <x:c r="H3219" s="9" t="n">
        <x:v>0.8484290918107833</x:v>
      </x:c>
      <x:c r="I3219" s="9" t="str">
        <x:v>可用</x:v>
      </x:c>
      <x:c r="J3219" s="9" t="n">
        <x:v>-0.0206428811428998</x:v>
      </x:c>
      <x:c r="K3219" s="9" t="n">
        <x:v>0.0278751222406441</x:v>
      </x:c>
      <x:c r="L3219" s="9" t="n">
        <x:v>0.006383081760844235</x:v>
      </x:c>
      <x:c r="M3219" s="9" t="n">
        <x:v>-0.0109242797472421</x:v>
      </x:c>
      <x:c r="N3219" s="9" t="n">
        <x:v>-0.017307361508086337</x:v>
      </x:c>
    </x:row>
    <x:row r="3220">
      <x:c r="A3220" s="1" t="str">
        <x:v>2024Q4</x:v>
      </x:c>
      <x:c r="B3220" s="1" t="str">
        <x:v>011395.OF</x:v>
      </x:c>
      <x:c r="C3220" s="1" t="str">
        <x:v>博时恒元6个月持有期混合A</x:v>
      </x:c>
      <x:c r="D3220" s="1" t="str">
        <x:v>博时基金</x:v>
      </x:c>
      <x:c r="E3220" s="9" t="n">
        <x:v>0.1639889639161342</x:v>
      </x:c>
      <x:c r="F3220" s="9" t="n">
        <x:v>0.4126560841356969</x:v>
      </x:c>
      <x:c r="G3220" s="9" t="n">
        <x:v>0.1021121597228471</x:v>
      </x:c>
      <x:c r="H3220" s="9" t="n">
        <x:v>0.6787572077746782</x:v>
      </x:c>
      <x:c r="I3220" s="9" t="str">
        <x:v>覆盖/杠杆异常</x:v>
      </x:c>
      <x:c r="J3220" s="9" t="n">
        <x:v>-0.0120968459253197</x:v>
      </x:c>
      <x:c r="K3220" s="9" t="n">
        <x:v>-0.0061358304583538</x:v>
      </x:c>
      <x:c r="L3220" s="9" t="n">
        <x:v>-0.004515736999811105</x:v>
      </x:c>
      <x:c r="M3220" s="9" t="n">
        <x:v>-0.0140768814293449</x:v>
      </x:c>
      <x:c r="N3220" s="9"/>
    </x:row>
    <x:row r="3221">
      <x:c r="A3221" s="1" t="str">
        <x:v>2025Q1</x:v>
      </x:c>
      <x:c r="B3221" s="1" t="str">
        <x:v>011395.OF</x:v>
      </x:c>
      <x:c r="C3221" s="1" t="str">
        <x:v>博时恒元6个月持有期混合A</x:v>
      </x:c>
      <x:c r="D3221" s="1" t="str">
        <x:v>博时基金</x:v>
      </x:c>
      <x:c r="E3221" s="9" t="n">
        <x:v>0.067043398729376</x:v>
      </x:c>
      <x:c r="F3221" s="9" t="n">
        <x:v>0.4397231260193438</x:v>
      </x:c>
      <x:c r="G3221" s="9" t="n">
        <x:v>0.1824518890574625</x:v>
      </x:c>
      <x:c r="H3221" s="9" t="n">
        <x:v>0.6892184138061823</x:v>
      </x:c>
      <x:c r="I3221" s="9" t="str">
        <x:v>覆盖/杠杆异常</x:v>
      </x:c>
      <x:c r="J3221" s="9" t="n">
        <x:v>0.0125459507988814</x:v>
      </x:c>
      <x:c r="K3221" s="9" t="n">
        <x:v>0.0167355103051229</x:v>
      </x:c>
      <x:c r="L3221" s="9" t="n">
        <x:v>0.008200114088746125</x:v>
      </x:c>
      <x:c r="M3221" s="9" t="n">
        <x:v>0.0045030203185063</x:v>
      </x:c>
      <x:c r="N3221" s="9"/>
    </x:row>
    <x:row r="3222">
      <x:c r="A3222" s="1" t="str">
        <x:v>2025Q2</x:v>
      </x:c>
      <x:c r="B3222" s="1" t="str">
        <x:v>011395.OF</x:v>
      </x:c>
      <x:c r="C3222" s="1" t="str">
        <x:v>博时恒元6个月持有期混合A</x:v>
      </x:c>
      <x:c r="D3222" s="1" t="str">
        <x:v>博时基金</x:v>
      </x:c>
      <x:c r="E3222" s="9" t="n">
        <x:v>0.1036030869341033</x:v>
      </x:c>
      <x:c r="F3222" s="9" t="n">
        <x:v>0.476597217902444</x:v>
      </x:c>
      <x:c r="G3222" s="9" t="n">
        <x:v>0.1883810717747757</x:v>
      </x:c>
      <x:c r="H3222" s="9" t="n">
        <x:v>0.7685813766113231</x:v>
      </x:c>
      <x:c r="I3222" s="9" t="str">
        <x:v>覆盖/杠杆异常</x:v>
      </x:c>
      <x:c r="J3222" s="9" t="n">
        <x:v>0.1790131298144346</x:v>
      </x:c>
      <x:c r="K3222" s="9" t="n">
        <x:v>-0.0093141564174268</x:v>
      </x:c>
      <x:c r="L3222" s="9" t="n">
        <x:v>0.014107211814856982</x:v>
      </x:c>
      <x:c r="M3222" s="9" t="n">
        <x:v>0.0319265252569429</x:v>
      </x:c>
      <x:c r="N3222" s="9"/>
    </x:row>
    <x:row r="3223">
      <x:c r="A3223" s="1" t="str">
        <x:v>2025Q3</x:v>
      </x:c>
      <x:c r="B3223" s="1" t="str">
        <x:v>011395.OF</x:v>
      </x:c>
      <x:c r="C3223" s="1" t="str">
        <x:v>博时恒元6个月持有期混合A</x:v>
      </x:c>
      <x:c r="D3223" s="1" t="str">
        <x:v>博时基金</x:v>
      </x:c>
      <x:c r="E3223" s="9" t="n">
        <x:v>0.1487082423634336</x:v>
      </x:c>
      <x:c r="F3223" s="9" t="n">
        <x:v>0.6168103939799332</x:v>
      </x:c>
      <x:c r="G3223" s="9" t="n">
        <x:v>0.1061712277591973</x:v>
      </x:c>
      <x:c r="H3223" s="9" t="n">
        <x:v>0.8716898641025641</x:v>
      </x:c>
      <x:c r="I3223" s="9" t="str">
        <x:v>可用</x:v>
      </x:c>
      <x:c r="J3223" s="9" t="n">
        <x:v>-0.002316465870377</x:v>
      </x:c>
      <x:c r="K3223" s="9" t="n">
        <x:v>0.0053859744891888</x:v>
      </x:c>
      <x:c r="L3223" s="9" t="n">
        <x:v>0.002977647478563768</x:v>
      </x:c>
      <x:c r="M3223" s="9" t="n">
        <x:v>-0.031786395422759</x:v>
      </x:c>
      <x:c r="N3223" s="9" t="n">
        <x:v>-0.03476404290132277</x:v>
      </x:c>
    </x:row>
    <x:row r="3224">
      <x:c r="A3224" s="1" t="str">
        <x:v>2025Q4</x:v>
      </x:c>
      <x:c r="B3224" s="1" t="str">
        <x:v>011395.OF</x:v>
      </x:c>
      <x:c r="C3224" s="1" t="str">
        <x:v>博时恒元6个月持有期混合A</x:v>
      </x:c>
      <x:c r="D3224" s="1" t="str">
        <x:v>博时基金</x:v>
      </x:c>
      <x:c r="E3224" s="9" t="n">
        <x:v>0.105879105758783</x:v>
      </x:c>
      <x:c r="F3224" s="9" t="n">
        <x:v>0.6092445791379935</x:v>
      </x:c>
      <x:c r="G3224" s="9" t="n">
        <x:v>0.1139260158155257</x:v>
      </x:c>
      <x:c r="H3224" s="9" t="n">
        <x:v>0.8290497007123021</x:v>
      </x:c>
      <x:c r="I3224" s="9" t="str">
        <x:v>可用</x:v>
      </x:c>
      <x:c r="J3224" s="9" t="n">
        <x:v>-0.0388536352522925</x:v>
      </x:c>
      <x:c r="K3224" s="9" t="n">
        <x:v>0.0082560386605905</x:v>
      </x:c>
      <x:c r="L3224" s="9" t="n">
        <x:v>0.0009161586431278056</x:v>
      </x:c>
      <x:c r="M3224" s="9" t="n">
        <x:v>-0.0257167870431166</x:v>
      </x:c>
      <x:c r="N3224" s="9" t="n">
        <x:v>-0.026632945686244403</x:v>
      </x:c>
    </x:row>
    <x:row r="3225">
      <x:c r="A3225" s="1" t="str">
        <x:v>2026Q1</x:v>
      </x:c>
      <x:c r="B3225" s="1" t="str">
        <x:v>011395.OF</x:v>
      </x:c>
      <x:c r="C3225" s="1" t="str">
        <x:v>博时恒元6个月持有期混合A</x:v>
      </x:c>
      <x:c r="D3225" s="1" t="str">
        <x:v>博时基金</x:v>
      </x:c>
      <x:c r="E3225" s="9" t="n">
        <x:v>0.0864457421458209</x:v>
      </x:c>
      <x:c r="F3225" s="9" t="n">
        <x:v>0.6024564518375815</x:v>
      </x:c>
      <x:c r="G3225" s="9" t="n">
        <x:v>0.101364354327208</x:v>
      </x:c>
      <x:c r="H3225" s="9" t="n">
        <x:v>0.7902665483106104</x:v>
      </x:c>
      <x:c r="I3225" s="9" t="str">
        <x:v>覆盖/杠杆异常</x:v>
      </x:c>
      <x:c r="J3225" s="9" t="n">
        <x:v>0.1189604611184145</x:v>
      </x:c>
      <x:c r="K3225" s="9" t="n">
        <x:v>0.0119203404212993</x:v>
      </x:c>
      <x:c r="L3225" s="9" t="n">
        <x:v>0.01746511134230249</x:v>
      </x:c>
      <x:c r="M3225" s="9" t="n">
        <x:v>0.1502864203077614</x:v>
      </x:c>
      <x:c r="N3225" s="9"/>
    </x:row>
    <x:row r="3226">
      <x:c r="A3226" s="1" t="str">
        <x:v>2023Q1</x:v>
      </x:c>
      <x:c r="B3226" s="1" t="str">
        <x:v>011494.OF</x:v>
      </x:c>
      <x:c r="C3226" s="1" t="str">
        <x:v>华泰紫金丰和偏债混合发起A</x:v>
      </x:c>
      <x:c r="D3226" s="1" t="str">
        <x:v>华泰证券(上海)资产管理</x:v>
      </x:c>
      <x:c r="E3226" s="9" t="n">
        <x:v>0.3971074779735682</x:v>
      </x:c>
      <x:c r="F3226" s="9" t="n">
        <x:v>0.8741753443465491</x:v>
      </x:c>
      <x:c r="G3226" s="9" t="n">
        <x:v>0.0425236791483113</x:v>
      </x:c>
      <x:c r="H3226" s="9" t="n">
        <x:v>1.3138065014684286</x:v>
      </x:c>
      <x:c r="I3226" s="9" t="str">
        <x:v>覆盖/杠杆异常</x:v>
      </x:c>
      <x:c r="J3226" s="9" t="n">
        <x:v>-0.0514647253840476</x:v>
      </x:c>
      <x:c r="K3226" s="9" t="n">
        <x:v>0.0167474576920587</x:v>
      </x:c>
      <x:c r="L3226" s="9" t="n">
        <x:v>-0.005796812706976746</x:v>
      </x:c>
      <x:c r="M3226" s="9" t="n">
        <x:v>-0.0307911908646003</x:v>
      </x:c>
      <x:c r="N3226" s="9"/>
    </x:row>
    <x:row r="3227">
      <x:c r="A3227" s="1" t="str">
        <x:v>2023Q2</x:v>
      </x:c>
      <x:c r="B3227" s="1" t="str">
        <x:v>011494.OF</x:v>
      </x:c>
      <x:c r="C3227" s="1" t="str">
        <x:v>华泰紫金丰和偏债混合发起A</x:v>
      </x:c>
      <x:c r="D3227" s="1" t="str">
        <x:v>华泰证券(上海)资产管理</x:v>
      </x:c>
      <x:c r="E3227" s="9" t="n">
        <x:v>0.3869343449612403</x:v>
      </x:c>
      <x:c r="F3227" s="9" t="n">
        <x:v>0.8460149100775194</x:v>
      </x:c>
      <x:c r="G3227" s="9" t="n">
        <x:v>0.042273576744186</x:v>
      </x:c>
      <x:c r="H3227" s="9" t="n">
        <x:v>1.2752228317829457</x:v>
      </x:c>
      <x:c r="I3227" s="9" t="str">
        <x:v>覆盖/杠杆异常</x:v>
      </x:c>
      <x:c r="J3227" s="9" t="n">
        <x:v>-0.0398001275228043</x:v>
      </x:c>
      <x:c r="K3227" s="9" t="n">
        <x:v>0.0067709071031718</x:v>
      </x:c>
      <x:c r="L3227" s="9" t="n">
        <x:v>-0.009671747908376986</x:v>
      </x:c>
      <x:c r="M3227" s="9" t="n">
        <x:v>-0.0173574584472964</x:v>
      </x:c>
      <x:c r="N3227" s="9"/>
    </x:row>
    <x:row r="3228">
      <x:c r="A3228" s="1" t="str">
        <x:v>2023Q3</x:v>
      </x:c>
      <x:c r="B3228" s="1" t="str">
        <x:v>011494.OF</x:v>
      </x:c>
      <x:c r="C3228" s="1" t="str">
        <x:v>华泰紫金丰和偏债混合发起A</x:v>
      </x:c>
      <x:c r="D3228" s="1" t="str">
        <x:v>华泰证券(上海)资产管理</x:v>
      </x:c>
      <x:c r="E3228" s="9" t="n">
        <x:v>0.3003343076305221</x:v>
      </x:c>
      <x:c r="F3228" s="9" t="n">
        <x:v>0.5700606578313253</x:v>
      </x:c>
      <x:c r="G3228" s="9" t="n">
        <x:v>0.0412446473895582</x:v>
      </x:c>
      <x:c r="H3228" s="9" t="n">
        <x:v>0.9116396128514057</x:v>
      </x:c>
      <x:c r="I3228" s="9" t="str">
        <x:v>可用</x:v>
      </x:c>
      <x:c r="J3228" s="9" t="n">
        <x:v>-0.0700389210520608</x:v>
      </x:c>
      <x:c r="K3228" s="9" t="n">
        <x:v>0.0140014361109186</x:v>
      </x:c>
      <x:c r="L3228" s="9" t="n">
        <x:v>-0.01305342298138595</x:v>
      </x:c>
      <x:c r="M3228" s="9" t="n">
        <x:v>-0.0053527459586768</x:v>
      </x:c>
      <x:c r="N3228" s="9" t="n">
        <x:v>0.00770067702270915</x:v>
      </x:c>
    </x:row>
    <x:row r="3229">
      <x:c r="A3229" s="1" t="str">
        <x:v>2023Q4</x:v>
      </x:c>
      <x:c r="B3229" s="1" t="str">
        <x:v>011494.OF</x:v>
      </x:c>
      <x:c r="C3229" s="1" t="str">
        <x:v>华泰紫金丰和偏债混合发起A</x:v>
      </x:c>
      <x:c r="D3229" s="1" t="str">
        <x:v>华泰证券(上海)资产管理</x:v>
      </x:c>
      <x:c r="E3229" s="9" t="n">
        <x:v>0.3606233947990543</x:v>
      </x:c>
      <x:c r="F3229" s="9" t="n">
        <x:v>0.5336733451536643</x:v>
      </x:c>
      <x:c r="G3229" s="9" t="n">
        <x:v>0.0324852167060677</x:v>
      </x:c>
      <x:c r="H3229" s="9" t="n">
        <x:v>0.9267819566587864</x:v>
      </x:c>
      <x:c r="I3229" s="9" t="str">
        <x:v>可用</x:v>
      </x:c>
      <x:c r="J3229" s="9" t="n">
        <x:v>0.031001629210372</x:v>
      </x:c>
      <x:c r="K3229" s="9" t="n">
        <x:v>0.0198746052509315</x:v>
      </x:c>
      <x:c r="L3229" s="9" t="n">
        <x:v>0.021786459838019072</x:v>
      </x:c>
      <x:c r="M3229" s="9" t="n">
        <x:v>0.0036594553869335</x:v>
      </x:c>
      <x:c r="N3229" s="9" t="n">
        <x:v>-0.018127004451085574</x:v>
      </x:c>
    </x:row>
    <x:row r="3230">
      <x:c r="A3230" s="1" t="str">
        <x:v>2024Q1</x:v>
      </x:c>
      <x:c r="B3230" s="1" t="str">
        <x:v>011494.OF</x:v>
      </x:c>
      <x:c r="C3230" s="1" t="str">
        <x:v>华泰紫金丰和偏债混合发起A</x:v>
      </x:c>
      <x:c r="D3230" s="1" t="str">
        <x:v>华泰证券(上海)资产管理</x:v>
      </x:c>
      <x:c r="E3230" s="9" t="n">
        <x:v>0.2776133499604117</x:v>
      </x:c>
      <x:c r="F3230" s="9" t="n">
        <x:v>0.6482086207442597</x:v>
      </x:c>
      <x:c r="G3230" s="9" t="n">
        <x:v>0.0244425368171021</x:v>
      </x:c>
      <x:c r="H3230" s="9" t="n">
        <x:v>0.9502645075217734</x:v>
      </x:c>
      <x:c r="I3230" s="9" t="str">
        <x:v>可用</x:v>
      </x:c>
      <x:c r="J3230" s="9" t="n">
        <x:v>-0.0214333367255786</x:v>
      </x:c>
      <x:c r="K3230" s="9" t="n">
        <x:v>0.0174055286828451</x:v>
      </x:c>
      <x:c r="L3230" s="9" t="n">
        <x:v>0.005332233331614276</x:v>
      </x:c>
      <x:c r="M3230" s="9" t="n">
        <x:v>0.0276675603217158</x:v>
      </x:c>
      <x:c r="N3230" s="9" t="n">
        <x:v>0.022335326990101524</x:v>
      </x:c>
    </x:row>
    <x:row r="3231">
      <x:c r="A3231" s="1" t="str">
        <x:v>2024Q2</x:v>
      </x:c>
      <x:c r="B3231" s="1" t="str">
        <x:v>011494.OF</x:v>
      </x:c>
      <x:c r="C3231" s="1" t="str">
        <x:v>华泰紫金丰和偏债混合发起A</x:v>
      </x:c>
      <x:c r="D3231" s="1" t="str">
        <x:v>华泰证券(上海)资产管理</x:v>
      </x:c>
      <x:c r="E3231" s="9" t="n">
        <x:v>0.0006238643970546</x:v>
      </x:c>
      <x:c r="F3231" s="9" t="n">
        <x:v>0.3168816394759491</x:v>
      </x:c>
      <x:c r="G3231" s="9" t="n">
        <x:v>0.3664603222721622</x:v>
      </x:c>
      <x:c r="H3231" s="9" t="n">
        <x:v>0.6839658261451659</x:v>
      </x:c>
      <x:c r="I3231" s="9" t="str">
        <x:v>覆盖/杠杆异常</x:v>
      </x:c>
      <x:c r="J3231" s="9" t="n">
        <x:v>0.1606714697572842</x:v>
      </x:c>
      <x:c r="K3231" s="9" t="n">
        <x:v>0.0089599220136762</x:v>
      </x:c>
      <x:c r="L3231" s="9" t="n">
        <x:v>0.002939471986874366</x:v>
      </x:c>
      <x:c r="M3231" s="9" t="n">
        <x:v>0.0045914640509234</x:v>
      </x:c>
      <x:c r="N3231" s="9"/>
    </x:row>
    <x:row r="3232">
      <x:c r="A3232" s="1" t="str">
        <x:v>2024Q3</x:v>
      </x:c>
      <x:c r="B3232" s="1" t="str">
        <x:v>011494.OF</x:v>
      </x:c>
      <x:c r="C3232" s="1" t="str">
        <x:v>华泰紫金丰和偏债混合发起A</x:v>
      </x:c>
      <x:c r="D3232" s="1" t="str">
        <x:v>华泰证券(上海)资产管理</x:v>
      </x:c>
      <x:c r="E3232" s="9" t="n">
        <x:v>0.0052724224643755</x:v>
      </x:c>
      <x:c r="F3232" s="9" t="n">
        <x:v>0.3132556253143336</x:v>
      </x:c>
      <x:c r="G3232" s="9" t="n">
        <x:v>0.2220073813914501</x:v>
      </x:c>
      <x:c r="H3232" s="9" t="n">
        <x:v>0.5405354291701592</x:v>
      </x:c>
      <x:c r="I3232" s="9" t="str">
        <x:v>覆盖/杠杆异常</x:v>
      </x:c>
      <x:c r="J3232" s="9" t="n">
        <x:v>-0.0206428811428998</x:v>
      </x:c>
      <x:c r="K3232" s="9" t="n">
        <x:v>0.0278751222406441</x:v>
      </x:c>
      <x:c r="L3232" s="9" t="n">
        <x:v>0.008623200857939198</x:v>
      </x:c>
      <x:c r="M3232" s="9" t="n">
        <x:v>0.0095564558013918</x:v>
      </x:c>
      <x:c r="N3232" s="9"/>
    </x:row>
    <x:row r="3233">
      <x:c r="A3233" s="1" t="str">
        <x:v>2024Q4</x:v>
      </x:c>
      <x:c r="B3233" s="1" t="str">
        <x:v>011494.OF</x:v>
      </x:c>
      <x:c r="C3233" s="1" t="str">
        <x:v>华泰紫金丰和偏债混合发起A</x:v>
      </x:c>
      <x:c r="D3233" s="1" t="str">
        <x:v>华泰证券(上海)资产管理</x:v>
      </x:c>
      <x:c r="E3233" s="9" t="n">
        <x:v>0.0447844014769343</x:v>
      </x:c>
      <x:c r="F3233" s="9" t="n">
        <x:v>0.8122536633136813</x:v>
      </x:c>
      <x:c r="G3233" s="9" t="n">
        <x:v>0.0218695191454445</x:v>
      </x:c>
      <x:c r="H3233" s="9" t="n">
        <x:v>0.8789075839360602</x:v>
      </x:c>
      <x:c r="I3233" s="9" t="str">
        <x:v>可用</x:v>
      </x:c>
      <x:c r="J3233" s="9" t="n">
        <x:v>-0.0120968459253197</x:v>
      </x:c>
      <x:c r="K3233" s="9" t="n">
        <x:v>-0.0061358304583538</x:v>
      </x:c>
      <x:c r="L3233" s="9" t="n">
        <x:v>-0.005525600771793673</x:v>
      </x:c>
      <x:c r="M3233" s="9" t="n">
        <x:v>0.0018520423911925</x:v>
      </x:c>
      <x:c r="N3233" s="9" t="n">
        <x:v>0.007377643162986173</x:v>
      </x:c>
    </x:row>
    <x:row r="3234">
      <x:c r="A3234" s="1" t="str">
        <x:v>2025Q1</x:v>
      </x:c>
      <x:c r="B3234" s="1" t="str">
        <x:v>011494.OF</x:v>
      </x:c>
      <x:c r="C3234" s="1" t="str">
        <x:v>华泰紫金丰和偏债混合发起A</x:v>
      </x:c>
      <x:c r="D3234" s="1" t="str">
        <x:v>华泰证券(上海)资产管理</x:v>
      </x:c>
      <x:c r="E3234" s="9" t="n">
        <x:v>0.0612101781967573</x:v>
      </x:c>
      <x:c r="F3234" s="9" t="n">
        <x:v>0.8917237588584843</x:v>
      </x:c>
      <x:c r="G3234" s="9" t="n">
        <x:v>0.0173113607952461</x:v>
      </x:c>
      <x:c r="H3234" s="9" t="n">
        <x:v>0.9702452978504877</x:v>
      </x:c>
      <x:c r="I3234" s="9" t="str">
        <x:v>可用</x:v>
      </x:c>
      <x:c r="J3234" s="9" t="n">
        <x:v>0.0125459507988814</x:v>
      </x:c>
      <x:c r="K3234" s="9" t="n">
        <x:v>0.0167355103051229</x:v>
      </x:c>
      <x:c r="L3234" s="9" t="n">
        <x:v>0.01569139203974637</x:v>
      </x:c>
      <x:c r="M3234" s="9" t="n">
        <x:v>0.0070863715723528</x:v>
      </x:c>
      <x:c r="N3234" s="9" t="n">
        <x:v>-0.008605020467393571</x:v>
      </x:c>
    </x:row>
    <x:row r="3235">
      <x:c r="A3235" s="1" t="str">
        <x:v>2025Q2</x:v>
      </x:c>
      <x:c r="B3235" s="1" t="str">
        <x:v>011494.OF</x:v>
      </x:c>
      <x:c r="C3235" s="1" t="str">
        <x:v>华泰紫金丰和偏债混合发起A</x:v>
      </x:c>
      <x:c r="D3235" s="1" t="str">
        <x:v>华泰证券(上海)资产管理</x:v>
      </x:c>
      <x:c r="E3235" s="9" t="n">
        <x:v>0.0577993769901761</x:v>
      </x:c>
      <x:c r="F3235" s="9" t="n">
        <x:v>0.8582630950203253</x:v>
      </x:c>
      <x:c r="G3235" s="9" t="n">
        <x:v>0.0080977408113143</x:v>
      </x:c>
      <x:c r="H3235" s="9" t="n">
        <x:v>0.9241602128218157</x:v>
      </x:c>
      <x:c r="I3235" s="9" t="str">
        <x:v>可用</x:v>
      </x:c>
      <x:c r="J3235" s="9" t="n">
        <x:v>0.1790131298144346</x:v>
      </x:c>
      <x:c r="K3235" s="9" t="n">
        <x:v>-0.0093141564174268</x:v>
      </x:c>
      <x:c r="L3235" s="9" t="n">
        <x:v>0.0023528506620116886</x:v>
      </x:c>
      <x:c r="M3235" s="9" t="n">
        <x:v>0.0194778706914133</x:v>
      </x:c>
      <x:c r="N3235" s="9" t="n">
        <x:v>0.01712502002940161</x:v>
      </x:c>
    </x:row>
    <x:row r="3236">
      <x:c r="A3236" s="1" t="str">
        <x:v>2025Q3</x:v>
      </x:c>
      <x:c r="B3236" s="1" t="str">
        <x:v>011494.OF</x:v>
      </x:c>
      <x:c r="C3236" s="1" t="str">
        <x:v>华泰紫金丰和偏债混合发起A</x:v>
      </x:c>
      <x:c r="D3236" s="1" t="str">
        <x:v>华泰证券(上海)资产管理</x:v>
      </x:c>
      <x:c r="E3236" s="9" t="n">
        <x:v>0.1141437414601018</x:v>
      </x:c>
      <x:c r="F3236" s="9" t="n">
        <x:v>0.8286017047198642</x:v>
      </x:c>
      <x:c r="G3236" s="9" t="n">
        <x:v>0.0659701953820034</x:v>
      </x:c>
      <x:c r="H3236" s="9" t="n">
        <x:v>1.0087156415619694</x:v>
      </x:c>
      <x:c r="I3236" s="9" t="str">
        <x:v>可用</x:v>
      </x:c>
      <x:c r="J3236" s="9" t="n">
        <x:v>-0.002316465870377</x:v>
      </x:c>
      <x:c r="K3236" s="9" t="n">
        <x:v>0.0053859744891888</x:v>
      </x:c>
      <x:c r="L3236" s="9" t="n">
        <x:v>0.004198417561910077</x:v>
      </x:c>
      <x:c r="M3236" s="9" t="n">
        <x:v>0.0066019805941781</x:v>
      </x:c>
      <x:c r="N3236" s="9" t="n">
        <x:v>0.0024035630322680234</x:v>
      </x:c>
    </x:row>
    <x:row r="3237">
      <x:c r="A3237" s="1" t="str">
        <x:v>2025Q4</x:v>
      </x:c>
      <x:c r="B3237" s="1" t="str">
        <x:v>011494.OF</x:v>
      </x:c>
      <x:c r="C3237" s="1" t="str">
        <x:v>华泰紫金丰和偏债混合发起A</x:v>
      </x:c>
      <x:c r="D3237" s="1" t="str">
        <x:v>华泰证券(上海)资产管理</x:v>
      </x:c>
      <x:c r="E3237" s="9" t="n">
        <x:v>0.1804276494398805</x:v>
      </x:c>
      <x:c r="F3237" s="9" t="n">
        <x:v>0.826322457729649</x:v>
      </x:c>
      <x:c r="G3237" s="9" t="n">
        <x:v>0.1031427421956684</x:v>
      </x:c>
      <x:c r="H3237" s="9" t="n">
        <x:v>1.1098928493651978</x:v>
      </x:c>
      <x:c r="I3237" s="9" t="str">
        <x:v>可用</x:v>
      </x:c>
      <x:c r="J3237" s="9" t="n">
        <x:v>-0.0388536352522925</x:v>
      </x:c>
      <x:c r="K3237" s="9" t="n">
        <x:v>0.0082560386605905</x:v>
      </x:c>
      <x:c r="L3237" s="9" t="n">
        <x:v>-0.0001881199236354724</x:v>
      </x:c>
      <x:c r="M3237" s="9" t="n">
        <x:v>0.0026830964920996</x:v>
      </x:c>
      <x:c r="N3237" s="9" t="n">
        <x:v>0.0028712164157350725</x:v>
      </x:c>
    </x:row>
    <x:row r="3238">
      <x:c r="A3238" s="1" t="str">
        <x:v>2026Q1</x:v>
      </x:c>
      <x:c r="B3238" s="1" t="str">
        <x:v>011494.OF</x:v>
      </x:c>
      <x:c r="C3238" s="1" t="str">
        <x:v>华泰紫金丰和偏债混合发起A</x:v>
      </x:c>
      <x:c r="D3238" s="1" t="str">
        <x:v>华泰证券(上海)资产管理</x:v>
      </x:c>
      <x:c r="E3238" s="9" t="n">
        <x:v>0.1189316881666331</x:v>
      </x:c>
      <x:c r="F3238" s="9" t="n">
        <x:v>0.8777210333065004</x:v>
      </x:c>
      <x:c r="G3238" s="9" t="n">
        <x:v>0.0419578804588448</x:v>
      </x:c>
      <x:c r="H3238" s="9" t="n">
        <x:v>1.0386106019319783</x:v>
      </x:c>
      <x:c r="I3238" s="9" t="str">
        <x:v>可用</x:v>
      </x:c>
      <x:c r="J3238" s="9" t="n">
        <x:v>0.1189604611184145</x:v>
      </x:c>
      <x:c r="K3238" s="9" t="n">
        <x:v>0.0119203404212993</x:v>
      </x:c>
      <x:c r="L3238" s="9" t="n">
        <x:v>0.02461090197784222</x:v>
      </x:c>
      <x:c r="M3238" s="9" t="n">
        <x:v>0.0075322101090189</x:v>
      </x:c>
      <x:c r="N3238" s="9" t="n">
        <x:v>-0.017078691868823322</x:v>
      </x:c>
    </x:row>
    <x:row r="3239">
      <x:c r="A3239" s="1" t="str">
        <x:v>2023Q1</x:v>
      </x:c>
      <x:c r="B3239" s="1" t="str">
        <x:v>011504.OF</x:v>
      </x:c>
      <x:c r="C3239" s="1" t="str">
        <x:v>上银丰益混合A</x:v>
      </x:c>
      <x:c r="D3239" s="1" t="str">
        <x:v>上银基金</x:v>
      </x:c>
      <x:c r="E3239" s="9" t="n">
        <x:v>0.1493974191958495</x:v>
      </x:c>
      <x:c r="F3239" s="9" t="n">
        <x:v>0.8397454064202334</x:v>
      </x:c>
      <x:c r="G3239" s="9" t="n">
        <x:v>0.0277223907911802</x:v>
      </x:c>
      <x:c r="H3239" s="9" t="n">
        <x:v>1.0168652164072631</x:v>
      </x:c>
      <x:c r="I3239" s="9" t="str">
        <x:v>可用</x:v>
      </x:c>
      <x:c r="J3239" s="9" t="n">
        <x:v>-0.0514647253840476</x:v>
      </x:c>
      <x:c r="K3239" s="9" t="n">
        <x:v>0.0167474576920587</x:v>
      </x:c>
      <x:c r="L3239" s="9" t="n">
        <x:v>0.006374903514123661</x:v>
      </x:c>
      <x:c r="M3239" s="9" t="n">
        <x:v>-0.0138581464729091</x:v>
      </x:c>
      <x:c r="N3239" s="9" t="n">
        <x:v>-0.02023304998703276</x:v>
      </x:c>
    </x:row>
    <x:row r="3240">
      <x:c r="A3240" s="1" t="str">
        <x:v>2023Q2</x:v>
      </x:c>
      <x:c r="B3240" s="1" t="str">
        <x:v>011504.OF</x:v>
      </x:c>
      <x:c r="C3240" s="1" t="str">
        <x:v>上银丰益混合A</x:v>
      </x:c>
      <x:c r="D3240" s="1" t="str">
        <x:v>上银基金</x:v>
      </x:c>
      <x:c r="E3240" s="9" t="n">
        <x:v>0.1194671152250961</x:v>
      </x:c>
      <x:c r="F3240" s="9" t="n">
        <x:v>0.9055190568584572</x:v>
      </x:c>
      <x:c r="G3240" s="9" t="n">
        <x:v>0.0979704263630193</x:v>
      </x:c>
      <x:c r="H3240" s="9" t="n">
        <x:v>1.1229565984465726</x:v>
      </x:c>
      <x:c r="I3240" s="9" t="str">
        <x:v>可用</x:v>
      </x:c>
      <x:c r="J3240" s="9" t="n">
        <x:v>-0.0398001275228043</x:v>
      </x:c>
      <x:c r="K3240" s="9" t="n">
        <x:v>0.0067709071031718</x:v>
      </x:c>
      <x:c r="L3240" s="9" t="n">
        <x:v>0.001376378993399977</x:v>
      </x:c>
      <x:c r="M3240" s="9" t="n">
        <x:v>-0.0128818190689956</x:v>
      </x:c>
      <x:c r="N3240" s="9" t="n">
        <x:v>-0.014258198062395578</x:v>
      </x:c>
    </x:row>
    <x:row r="3241">
      <x:c r="A3241" s="1" t="str">
        <x:v>2023Q3</x:v>
      </x:c>
      <x:c r="B3241" s="1" t="str">
        <x:v>011504.OF</x:v>
      </x:c>
      <x:c r="C3241" s="1" t="str">
        <x:v>上银丰益混合A</x:v>
      </x:c>
      <x:c r="D3241" s="1" t="str">
        <x:v>上银基金</x:v>
      </x:c>
      <x:c r="E3241" s="9" t="n">
        <x:v>0.0989422613331021</x:v>
      </x:c>
      <x:c r="F3241" s="9" t="n">
        <x:v>0.9949313441969316</x:v>
      </x:c>
      <x:c r="G3241" s="9" t="n">
        <x:v>0.0177979897720377</x:v>
      </x:c>
      <x:c r="H3241" s="9" t="n">
        <x:v>1.1116715953020715</x:v>
      </x:c>
      <x:c r="I3241" s="9" t="str">
        <x:v>可用</x:v>
      </x:c>
      <x:c r="J3241" s="9" t="n">
        <x:v>-0.0700389210520608</x:v>
      </x:c>
      <x:c r="K3241" s="9" t="n">
        <x:v>0.0140014361109186</x:v>
      </x:c>
      <x:c r="L3241" s="9" t="n">
        <x:v>0.007000658420302194</x:v>
      </x:c>
      <x:c r="M3241" s="9" t="n">
        <x:v>-0.030548690064261</x:v>
      </x:c>
      <x:c r="N3241" s="9" t="n">
        <x:v>-0.03754934848456319</x:v>
      </x:c>
    </x:row>
    <x:row r="3242">
      <x:c r="A3242" s="1" t="str">
        <x:v>2023Q4</x:v>
      </x:c>
      <x:c r="B3242" s="1" t="str">
        <x:v>011504.OF</x:v>
      </x:c>
      <x:c r="C3242" s="1" t="str">
        <x:v>上银丰益混合A</x:v>
      </x:c>
      <x:c r="D3242" s="1" t="str">
        <x:v>上银基金</x:v>
      </x:c>
      <x:c r="E3242" s="9" t="n">
        <x:v>0.0848568224193243</x:v>
      </x:c>
      <x:c r="F3242" s="9" t="n">
        <x:v>0.9347019898093978</x:v>
      </x:c>
      <x:c r="G3242" s="9" t="n">
        <x:v>0.0206177201358746</x:v>
      </x:c>
      <x:c r="H3242" s="9" t="n">
        <x:v>1.0401765323645966</x:v>
      </x:c>
      <x:c r="I3242" s="9" t="str">
        <x:v>可用</x:v>
      </x:c>
      <x:c r="J3242" s="9" t="n">
        <x:v>0.031001629210372</x:v>
      </x:c>
      <x:c r="K3242" s="9" t="n">
        <x:v>0.0198746052509315</x:v>
      </x:c>
      <x:c r="L3242" s="9" t="n">
        <x:v>0.021207532819336253</x:v>
      </x:c>
      <x:c r="M3242" s="9" t="n">
        <x:v>-0.0184580868855802</x:v>
      </x:c>
      <x:c r="N3242" s="9" t="n">
        <x:v>-0.03966561970491646</x:v>
      </x:c>
    </x:row>
    <x:row r="3243">
      <x:c r="A3243" s="1" t="str">
        <x:v>2024Q1</x:v>
      </x:c>
      <x:c r="B3243" s="1" t="str">
        <x:v>011504.OF</x:v>
      </x:c>
      <x:c r="C3243" s="1" t="str">
        <x:v>上银丰益混合A</x:v>
      </x:c>
      <x:c r="D3243" s="1" t="str">
        <x:v>上银基金</x:v>
      </x:c>
      <x:c r="E3243" s="9" t="n">
        <x:v>0.0771870338090899</x:v>
      </x:c>
      <x:c r="F3243" s="9" t="n">
        <x:v>0.8968230439315721</x:v>
      </x:c>
      <x:c r="G3243" s="9" t="n">
        <x:v>0.0195250678206296</x:v>
      </x:c>
      <x:c r="H3243" s="9" t="n">
        <x:v>0.9935351455612915</x:v>
      </x:c>
      <x:c r="I3243" s="9" t="str">
        <x:v>可用</x:v>
      </x:c>
      <x:c r="J3243" s="9" t="n">
        <x:v>-0.0214333367255786</x:v>
      </x:c>
      <x:c r="K3243" s="9" t="n">
        <x:v>0.0174055286828451</x:v>
      </x:c>
      <x:c r="L3243" s="9" t="n">
        <x:v>0.013955303528108585</x:v>
      </x:c>
      <x:c r="M3243" s="9" t="n">
        <x:v>0.0238961038961038</x:v>
      </x:c>
      <x:c r="N3243" s="9" t="n">
        <x:v>0.009940800367995216</x:v>
      </x:c>
    </x:row>
    <x:row r="3244">
      <x:c r="A3244" s="1" t="str">
        <x:v>2024Q2</x:v>
      </x:c>
      <x:c r="B3244" s="1" t="str">
        <x:v>011504.OF</x:v>
      </x:c>
      <x:c r="C3244" s="1" t="str">
        <x:v>上银丰益混合A</x:v>
      </x:c>
      <x:c r="D3244" s="1" t="str">
        <x:v>上银基金</x:v>
      </x:c>
      <x:c r="E3244" s="9" t="n">
        <x:v>0.0609687856482907</x:v>
      </x:c>
      <x:c r="F3244" s="9" t="n">
        <x:v>0.9148409046299149</x:v>
      </x:c>
      <x:c r="G3244" s="9" t="n">
        <x:v>0.0174602944256236</x:v>
      </x:c>
      <x:c r="H3244" s="9" t="n">
        <x:v>0.9932699847038291</x:v>
      </x:c>
      <x:c r="I3244" s="9" t="str">
        <x:v>可用</x:v>
      </x:c>
      <x:c r="J3244" s="9" t="n">
        <x:v>0.1606714697572842</x:v>
      </x:c>
      <x:c r="K3244" s="9" t="n">
        <x:v>0.0089599220136762</x:v>
      </x:c>
      <x:c r="L3244" s="9" t="n">
        <x:v>0.017992847559832707</x:v>
      </x:c>
      <x:c r="M3244" s="9" t="n">
        <x:v>0.0285134449518011</x:v>
      </x:c>
      <x:c r="N3244" s="9" t="n">
        <x:v>0.010520597391968391</x:v>
      </x:c>
    </x:row>
    <x:row r="3245">
      <x:c r="A3245" s="1" t="str">
        <x:v>2024Q3</x:v>
      </x:c>
      <x:c r="B3245" s="1" t="str">
        <x:v>011504.OF</x:v>
      </x:c>
      <x:c r="C3245" s="1" t="str">
        <x:v>上银丰益混合A</x:v>
      </x:c>
      <x:c r="D3245" s="1" t="str">
        <x:v>上银基金</x:v>
      </x:c>
      <x:c r="E3245" s="9" t="n">
        <x:v>0.0647637630873866</x:v>
      </x:c>
      <x:c r="F3245" s="9" t="n">
        <x:v>0.916320931368508</x:v>
      </x:c>
      <x:c r="G3245" s="9" t="n">
        <x:v>0.0322717406224237</x:v>
      </x:c>
      <x:c r="H3245" s="9" t="n">
        <x:v>1.0133564350783184</x:v>
      </x:c>
      <x:c r="I3245" s="9" t="str">
        <x:v>可用</x:v>
      </x:c>
      <x:c r="J3245" s="9" t="n">
        <x:v>-0.0206428811428998</x:v>
      </x:c>
      <x:c r="K3245" s="9" t="n">
        <x:v>0.0278751222406441</x:v>
      </x:c>
      <x:c r="L3245" s="9" t="n">
        <x:v>0.02420564730977817</x:v>
      </x:c>
      <x:c r="M3245" s="9" t="n">
        <x:v>0.0355169692186267</x:v>
      </x:c>
      <x:c r="N3245" s="9" t="n">
        <x:v>0.011311321908848534</x:v>
      </x:c>
    </x:row>
    <x:row r="3246">
      <x:c r="A3246" s="1" t="str">
        <x:v>2024Q4</x:v>
      </x:c>
      <x:c r="B3246" s="1" t="str">
        <x:v>011504.OF</x:v>
      </x:c>
      <x:c r="C3246" s="1" t="str">
        <x:v>上银丰益混合A</x:v>
      </x:c>
      <x:c r="D3246" s="1" t="str">
        <x:v>上银基金</x:v>
      </x:c>
      <x:c r="E3246" s="9" t="n">
        <x:v>0.2911726269332327</x:v>
      </x:c>
      <x:c r="F3246" s="9" t="n">
        <x:v>0.6481838823085627</x:v>
      </x:c>
      <x:c r="G3246" s="9" t="n">
        <x:v>0.0831060745630579</x:v>
      </x:c>
      <x:c r="H3246" s="9" t="n">
        <x:v>1.0224625838048533</x:v>
      </x:c>
      <x:c r="I3246" s="9" t="str">
        <x:v>可用</x:v>
      </x:c>
      <x:c r="J3246" s="9" t="n">
        <x:v>-0.0120968459253197</x:v>
      </x:c>
      <x:c r="K3246" s="9" t="n">
        <x:v>-0.0061358304583538</x:v>
      </x:c>
      <x:c r="L3246" s="9" t="n">
        <x:v>-0.0074994168133648035</x:v>
      </x:c>
      <x:c r="M3246" s="9" t="n">
        <x:v>0.0347751524390242</x:v>
      </x:c>
      <x:c r="N3246" s="9" t="n">
        <x:v>0.042274569252389003</x:v>
      </x:c>
    </x:row>
    <x:row r="3247">
      <x:c r="A3247" s="1" t="str">
        <x:v>2025Q1</x:v>
      </x:c>
      <x:c r="B3247" s="1" t="str">
        <x:v>011504.OF</x:v>
      </x:c>
      <x:c r="C3247" s="1" t="str">
        <x:v>上银丰益混合A</x:v>
      </x:c>
      <x:c r="D3247" s="1" t="str">
        <x:v>上银基金</x:v>
      </x:c>
      <x:c r="E3247" s="9" t="n">
        <x:v>0.2892272507505135</x:v>
      </x:c>
      <x:c r="F3247" s="9" t="n">
        <x:v>0.6448757369252647</x:v>
      </x:c>
      <x:c r="G3247" s="9" t="n">
        <x:v>0.0699562648127666</x:v>
      </x:c>
      <x:c r="H3247" s="9" t="n">
        <x:v>1.0040592524885448</x:v>
      </x:c>
      <x:c r="I3247" s="9" t="str">
        <x:v>可用</x:v>
      </x:c>
      <x:c r="J3247" s="9" t="n">
        <x:v>0.0125459507988814</x:v>
      </x:c>
      <x:c r="K3247" s="9" t="n">
        <x:v>0.0167355103051229</x:v>
      </x:c>
      <x:c r="L3247" s="9" t="n">
        <x:v>0.014420955398448168</x:v>
      </x:c>
      <x:c r="M3247" s="9" t="n">
        <x:v>0.0276217659515698</x:v>
      </x:c>
      <x:c r="N3247" s="9" t="n">
        <x:v>0.013200810553121634</x:v>
      </x:c>
    </x:row>
    <x:row r="3248">
      <x:c r="A3248" s="1" t="str">
        <x:v>2025Q2</x:v>
      </x:c>
      <x:c r="B3248" s="1" t="str">
        <x:v>011504.OF</x:v>
      </x:c>
      <x:c r="C3248" s="1" t="str">
        <x:v>上银丰益混合A</x:v>
      </x:c>
      <x:c r="D3248" s="1" t="str">
        <x:v>上银基金</x:v>
      </x:c>
      <x:c r="E3248" s="9" t="n">
        <x:v>0.2936849912964642</x:v>
      </x:c>
      <x:c r="F3248" s="9" t="n">
        <x:v>0.6876660984587488</x:v>
      </x:c>
      <x:c r="G3248" s="9" t="n">
        <x:v>0.0585180859474161</x:v>
      </x:c>
      <x:c r="H3248" s="9" t="n">
        <x:v>1.039869175702629</x:v>
      </x:c>
      <x:c r="I3248" s="9" t="str">
        <x:v>可用</x:v>
      </x:c>
      <x:c r="J3248" s="9" t="n">
        <x:v>0.1790131298144346</x:v>
      </x:c>
      <x:c r="K3248" s="9" t="n">
        <x:v>-0.0093141564174268</x:v>
      </x:c>
      <x:c r="L3248" s="9" t="n">
        <x:v>0.046168439867498634</x:v>
      </x:c>
      <x:c r="M3248" s="9" t="n">
        <x:v>0.2170056446554968</x:v>
      </x:c>
      <x:c r="N3248" s="9" t="n">
        <x:v>0.17083720478799816</x:v>
      </x:c>
    </x:row>
    <x:row r="3249">
      <x:c r="A3249" s="1" t="str">
        <x:v>2025Q3</x:v>
      </x:c>
      <x:c r="B3249" s="1" t="str">
        <x:v>011504.OF</x:v>
      </x:c>
      <x:c r="C3249" s="1" t="str">
        <x:v>上银丰益混合A</x:v>
      </x:c>
      <x:c r="D3249" s="1" t="str">
        <x:v>上银基金</x:v>
      </x:c>
      <x:c r="E3249" s="9" t="n">
        <x:v>0.293071001497967</x:v>
      </x:c>
      <x:c r="F3249" s="9" t="n">
        <x:v>0.6426998915043869</x:v>
      </x:c>
      <x:c r="G3249" s="9" t="n">
        <x:v>0.0974796342820457</x:v>
      </x:c>
      <x:c r="H3249" s="9" t="n">
        <x:v>1.0332505272843995</x:v>
      </x:c>
      <x:c r="I3249" s="9" t="str">
        <x:v>可用</x:v>
      </x:c>
      <x:c r="J3249" s="9" t="n">
        <x:v>-0.002316465870377</x:v>
      </x:c>
      <x:c r="K3249" s="9" t="n">
        <x:v>0.0053859744891888</x:v>
      </x:c>
      <x:c r="L3249" s="9" t="n">
        <x:v>0.00278267624727979</x:v>
      </x:c>
      <x:c r="M3249" s="9" t="n">
        <x:v>-0.0098652727674298</x:v>
      </x:c>
      <x:c r="N3249" s="9" t="n">
        <x:v>-0.01264794901470959</x:v>
      </x:c>
    </x:row>
    <x:row r="3250">
      <x:c r="A3250" s="1" t="str">
        <x:v>2025Q4</x:v>
      </x:c>
      <x:c r="B3250" s="1" t="str">
        <x:v>011504.OF</x:v>
      </x:c>
      <x:c r="C3250" s="1" t="str">
        <x:v>上银丰益混合A</x:v>
      </x:c>
      <x:c r="D3250" s="1" t="str">
        <x:v>上银基金</x:v>
      </x:c>
      <x:c r="E3250" s="9" t="n">
        <x:v>0.2898785790125642</x:v>
      </x:c>
      <x:c r="F3250" s="9" t="n">
        <x:v>0.5631959557600426</x:v>
      </x:c>
      <x:c r="G3250" s="9" t="n">
        <x:v>0.076812667669439</x:v>
      </x:c>
      <x:c r="H3250" s="9" t="n">
        <x:v>0.9298872024420457</x:v>
      </x:c>
      <x:c r="I3250" s="9" t="str">
        <x:v>可用</x:v>
      </x:c>
      <x:c r="J3250" s="9" t="n">
        <x:v>-0.0388536352522925</x:v>
      </x:c>
      <x:c r="K3250" s="9" t="n">
        <x:v>0.0082560386605905</x:v>
      </x:c>
      <x:c r="L3250" s="9" t="n">
        <x:v>-0.006613068992163892</x:v>
      </x:c>
      <x:c r="M3250" s="9" t="n">
        <x:v>0.0002230649118892</x:v>
      </x:c>
      <x:c r="N3250" s="9" t="n">
        <x:v>0.006836133904053091</x:v>
      </x:c>
    </x:row>
    <x:row r="3251">
      <x:c r="A3251" s="1" t="str">
        <x:v>2026Q1</x:v>
      </x:c>
      <x:c r="B3251" s="1" t="str">
        <x:v>011504.OF</x:v>
      </x:c>
      <x:c r="C3251" s="1" t="str">
        <x:v>上银丰益混合A</x:v>
      </x:c>
      <x:c r="D3251" s="1" t="str">
        <x:v>上银基金</x:v>
      </x:c>
      <x:c r="E3251" s="9" t="n">
        <x:v>0.2902952014162077</x:v>
      </x:c>
      <x:c r="F3251" s="9" t="n">
        <x:v>0.6317726585365854</x:v>
      </x:c>
      <x:c r="G3251" s="9" t="n">
        <x:v>0.1027210365853658</x:v>
      </x:c>
      <x:c r="H3251" s="9" t="n">
        <x:v>1.0247888965381589</x:v>
      </x:c>
      <x:c r="I3251" s="9" t="str">
        <x:v>可用</x:v>
      </x:c>
      <x:c r="J3251" s="9" t="n">
        <x:v>0.1189604611184145</x:v>
      </x:c>
      <x:c r="K3251" s="9" t="n">
        <x:v>0.0119203404212993</x:v>
      </x:c>
      <x:c r="L3251" s="9" t="n">
        <x:v>0.04206459617956046</x:v>
      </x:c>
      <x:c r="M3251" s="9" t="n">
        <x:v>0.1121022896223611</x:v>
      </x:c>
      <x:c r="N3251" s="9" t="n">
        <x:v>0.07003769344280064</x:v>
      </x:c>
    </x:row>
    <x:row r="3252">
      <x:c r="A3252" s="1" t="str">
        <x:v>2023Q1</x:v>
      </x:c>
      <x:c r="B3252" s="1" t="str">
        <x:v>011527.OF</x:v>
      </x:c>
      <x:c r="C3252" s="1" t="str">
        <x:v>博时恒悦6个月持有期混合A</x:v>
      </x:c>
      <x:c r="D3252" s="1" t="str">
        <x:v>博时基金</x:v>
      </x:c>
      <x:c r="E3252" s="9" t="n">
        <x:v>0.2178621318770885</x:v>
      </x:c>
      <x:c r="F3252" s="9" t="n">
        <x:v>1.099924451202217</x:v>
      </x:c>
      <x:c r="G3252" s="9" t="n">
        <x:v>0.0461760570217621</x:v>
      </x:c>
      <x:c r="H3252" s="9" t="n">
        <x:v>1.3639626401010678</x:v>
      </x:c>
      <x:c r="I3252" s="9" t="str">
        <x:v>覆盖/杠杆异常</x:v>
      </x:c>
      <x:c r="J3252" s="9" t="n">
        <x:v>-0.0514647253840476</x:v>
      </x:c>
      <x:c r="K3252" s="9" t="n">
        <x:v>0.0167474576920587</x:v>
      </x:c>
      <x:c r="L3252" s="9" t="n">
        <x:v>0.00720872342233249</x:v>
      </x:c>
      <x:c r="M3252" s="9" t="n">
        <x:v>-0.0191613440710912</x:v>
      </x:c>
      <x:c r="N3252" s="9"/>
    </x:row>
    <x:row r="3253">
      <x:c r="A3253" s="1" t="str">
        <x:v>2023Q2</x:v>
      </x:c>
      <x:c r="B3253" s="1" t="str">
        <x:v>011527.OF</x:v>
      </x:c>
      <x:c r="C3253" s="1" t="str">
        <x:v>博时恒悦6个月持有期混合A</x:v>
      </x:c>
      <x:c r="D3253" s="1" t="str">
        <x:v>博时基金</x:v>
      </x:c>
      <x:c r="E3253" s="9" t="n">
        <x:v>0.1967287980451937</x:v>
      </x:c>
      <x:c r="F3253" s="9" t="n">
        <x:v>1.11494739883429</x:v>
      </x:c>
      <x:c r="G3253" s="9" t="n">
        <x:v>0.0208358233680057</x:v>
      </x:c>
      <x:c r="H3253" s="9" t="n">
        <x:v>1.3325120202474894</x:v>
      </x:c>
      <x:c r="I3253" s="9" t="str">
        <x:v>覆盖/杠杆异常</x:v>
      </x:c>
      <x:c r="J3253" s="9" t="n">
        <x:v>-0.0398001275228043</x:v>
      </x:c>
      <x:c r="K3253" s="9" t="n">
        <x:v>0.0067709071031718</x:v>
      </x:c>
      <x:c r="L3253" s="9" t="n">
        <x:v>-0.0002806259871767063</x:v>
      </x:c>
      <x:c r="M3253" s="9" t="n">
        <x:v>-0.0196300490751227</x:v>
      </x:c>
      <x:c r="N3253" s="9"/>
    </x:row>
    <x:row r="3254">
      <x:c r="A3254" s="1" t="str">
        <x:v>2023Q3</x:v>
      </x:c>
      <x:c r="B3254" s="1" t="str">
        <x:v>011527.OF</x:v>
      </x:c>
      <x:c r="C3254" s="1" t="str">
        <x:v>博时恒悦6个月持有期混合A</x:v>
      </x:c>
      <x:c r="D3254" s="1" t="str">
        <x:v>博时基金</x:v>
      </x:c>
      <x:c r="E3254" s="9" t="n">
        <x:v>0.2227700101748871</x:v>
      </x:c>
      <x:c r="F3254" s="9" t="n">
        <x:v>1.0987078071607026</x:v>
      </x:c>
      <x:c r="G3254" s="9" t="n">
        <x:v>0.0246610520228884</x:v>
      </x:c>
      <x:c r="H3254" s="9" t="n">
        <x:v>1.3461388693584782</x:v>
      </x:c>
      <x:c r="I3254" s="9" t="str">
        <x:v>覆盖/杠杆异常</x:v>
      </x:c>
      <x:c r="J3254" s="9" t="n">
        <x:v>-0.0700389210520608</x:v>
      </x:c>
      <x:c r="K3254" s="9" t="n">
        <x:v>0.0140014361109186</x:v>
      </x:c>
      <x:c r="L3254" s="9" t="n">
        <x:v>-0.0002190839888776483</x:v>
      </x:c>
      <x:c r="M3254" s="9" t="n">
        <x:v>-0.0160762418174816</x:v>
      </x:c>
      <x:c r="N3254" s="9"/>
    </x:row>
    <x:row r="3255">
      <x:c r="A3255" s="1" t="str">
        <x:v>2023Q4</x:v>
      </x:c>
      <x:c r="B3255" s="1" t="str">
        <x:v>011527.OF</x:v>
      </x:c>
      <x:c r="C3255" s="1" t="str">
        <x:v>博时恒悦6个月持有期混合A</x:v>
      </x:c>
      <x:c r="D3255" s="1" t="str">
        <x:v>博时基金</x:v>
      </x:c>
      <x:c r="E3255" s="9" t="n">
        <x:v>0.2659317956558321</x:v>
      </x:c>
      <x:c r="F3255" s="9" t="n">
        <x:v>1.0682161266938268</x:v>
      </x:c>
      <x:c r="G3255" s="9" t="n">
        <x:v>0.0306955220529625</x:v>
      </x:c>
      <x:c r="H3255" s="9" t="n">
        <x:v>1.3648434444026214</x:v>
      </x:c>
      <x:c r="I3255" s="9" t="str">
        <x:v>覆盖/杠杆异常</x:v>
      </x:c>
      <x:c r="J3255" s="9" t="n">
        <x:v>0.031001629210372</x:v>
      </x:c>
      <x:c r="K3255" s="9" t="n">
        <x:v>0.0198746052509315</x:v>
      </x:c>
      <x:c r="L3255" s="9" t="n">
        <x:v>0.029474692764889364</x:v>
      </x:c>
      <x:c r="M3255" s="9" t="n">
        <x:v>0.013208100968594</x:v>
      </x:c>
      <x:c r="N3255" s="9"/>
    </x:row>
    <x:row r="3256">
      <x:c r="A3256" s="1" t="str">
        <x:v>2024Q1</x:v>
      </x:c>
      <x:c r="B3256" s="1" t="str">
        <x:v>011527.OF</x:v>
      </x:c>
      <x:c r="C3256" s="1" t="str">
        <x:v>博时恒悦6个月持有期混合A</x:v>
      </x:c>
      <x:c r="D3256" s="1" t="str">
        <x:v>博时基金</x:v>
      </x:c>
      <x:c r="E3256" s="9" t="n">
        <x:v>0.2748460434116689</x:v>
      </x:c>
      <x:c r="F3256" s="9" t="n">
        <x:v>0.9812967661417696</x:v>
      </x:c>
      <x:c r="G3256" s="9" t="n">
        <x:v>0.0288446357631742</x:v>
      </x:c>
      <x:c r="H3256" s="9" t="n">
        <x:v>1.2849874453166128</x:v>
      </x:c>
      <x:c r="I3256" s="9" t="str">
        <x:v>覆盖/杠杆异常</x:v>
      </x:c>
      <x:c r="J3256" s="9" t="n">
        <x:v>-0.0214333367255786</x:v>
      </x:c>
      <x:c r="K3256" s="9" t="n">
        <x:v>0.0174055286828451</x:v>
      </x:c>
      <x:c r="L3256" s="9" t="n">
        <x:v>0.011189121213328417</x:v>
      </x:c>
      <x:c r="M3256" s="9" t="n">
        <x:v>0.011877172653534</x:v>
      </x:c>
      <x:c r="N3256" s="9"/>
    </x:row>
    <x:row r="3257">
      <x:c r="A3257" s="1" t="str">
        <x:v>2024Q2</x:v>
      </x:c>
      <x:c r="B3257" s="1" t="str">
        <x:v>011527.OF</x:v>
      </x:c>
      <x:c r="C3257" s="1" t="str">
        <x:v>博时恒悦6个月持有期混合A</x:v>
      </x:c>
      <x:c r="D3257" s="1" t="str">
        <x:v>博时基金</x:v>
      </x:c>
      <x:c r="E3257" s="9" t="n">
        <x:v>0.1823512102912185</x:v>
      </x:c>
      <x:c r="F3257" s="9" t="n">
        <x:v>1.0494222837321887</x:v>
      </x:c>
      <x:c r="G3257" s="9" t="n">
        <x:v>0.0296037382526888</x:v>
      </x:c>
      <x:c r="H3257" s="9" t="n">
        <x:v>1.261377232276096</x:v>
      </x:c>
      <x:c r="I3257" s="9" t="str">
        <x:v>覆盖/杠杆异常</x:v>
      </x:c>
      <x:c r="J3257" s="9" t="n">
        <x:v>0.1606714697572842</x:v>
      </x:c>
      <x:c r="K3257" s="9" t="n">
        <x:v>0.0089599220136762</x:v>
      </x:c>
      <x:c r="L3257" s="9" t="n">
        <x:v>0.03870137879116407</x:v>
      </x:c>
      <x:c r="M3257" s="9" t="n">
        <x:v>0.0407481629926518</x:v>
      </x:c>
      <x:c r="N3257" s="9"/>
    </x:row>
    <x:row r="3258">
      <x:c r="A3258" s="1" t="str">
        <x:v>2024Q3</x:v>
      </x:c>
      <x:c r="B3258" s="1" t="str">
        <x:v>011527.OF</x:v>
      </x:c>
      <x:c r="C3258" s="1" t="str">
        <x:v>博时恒悦6个月持有期混合A</x:v>
      </x:c>
      <x:c r="D3258" s="1" t="str">
        <x:v>博时基金</x:v>
      </x:c>
      <x:c r="E3258" s="9" t="n">
        <x:v>0.3136447858022674</x:v>
      </x:c>
      <x:c r="F3258" s="9" t="n">
        <x:v>0.9988780980870264</x:v>
      </x:c>
      <x:c r="G3258" s="9" t="n">
        <x:v>0.0272192267414092</x:v>
      </x:c>
      <x:c r="H3258" s="9" t="n">
        <x:v>1.339742110630703</x:v>
      </x:c>
      <x:c r="I3258" s="9" t="str">
        <x:v>覆盖/杠杆异常</x:v>
      </x:c>
      <x:c r="J3258" s="9" t="n">
        <x:v>-0.0206428811428998</x:v>
      </x:c>
      <x:c r="K3258" s="9" t="n">
        <x:v>0.0278751222406441</x:v>
      </x:c>
      <x:c r="L3258" s="9" t="n">
        <x:v>0.021369317053271476</x:v>
      </x:c>
      <x:c r="M3258" s="9" t="n">
        <x:v>0.0055015587749862</x:v>
      </x:c>
      <x:c r="N3258" s="9"/>
    </x:row>
    <x:row r="3259">
      <x:c r="A3259" s="1" t="str">
        <x:v>2024Q4</x:v>
      </x:c>
      <x:c r="B3259" s="1" t="str">
        <x:v>011527.OF</x:v>
      </x:c>
      <x:c r="C3259" s="1" t="str">
        <x:v>博时恒悦6个月持有期混合A</x:v>
      </x:c>
      <x:c r="D3259" s="1" t="str">
        <x:v>博时基金</x:v>
      </x:c>
      <x:c r="E3259" s="9" t="n">
        <x:v>0.1849108340190731</x:v>
      </x:c>
      <x:c r="F3259" s="9" t="n">
        <x:v>1.0598686162727649</x:v>
      </x:c>
      <x:c r="G3259" s="9" t="n">
        <x:v>0.0452844970178292</x:v>
      </x:c>
      <x:c r="H3259" s="9" t="n">
        <x:v>1.2900639473096671</x:v>
      </x:c>
      <x:c r="I3259" s="9" t="str">
        <x:v>覆盖/杠杆异常</x:v>
      </x:c>
      <x:c r="J3259" s="9" t="n">
        <x:v>-0.0120968459253197</x:v>
      </x:c>
      <x:c r="K3259" s="9" t="n">
        <x:v>-0.0061358304583538</x:v>
      </x:c>
      <x:c r="L3259" s="9" t="n">
        <x:v>-0.00874001200663082</x:v>
      </x:c>
      <x:c r="M3259" s="9" t="n">
        <x:v>0.0119460149553163</x:v>
      </x:c>
      <x:c r="N3259" s="9"/>
    </x:row>
    <x:row r="3260">
      <x:c r="A3260" s="1" t="str">
        <x:v>2025Q1</x:v>
      </x:c>
      <x:c r="B3260" s="1" t="str">
        <x:v>011527.OF</x:v>
      </x:c>
      <x:c r="C3260" s="1" t="str">
        <x:v>博时恒悦6个月持有期混合A</x:v>
      </x:c>
      <x:c r="D3260" s="1" t="str">
        <x:v>博时基金</x:v>
      </x:c>
      <x:c r="E3260" s="9" t="n">
        <x:v>0.237086128194456</x:v>
      </x:c>
      <x:c r="F3260" s="9" t="n">
        <x:v>0.9901882696661948</x:v>
      </x:c>
      <x:c r="G3260" s="9" t="n">
        <x:v>0.0561027665445767</x:v>
      </x:c>
      <x:c r="H3260" s="9" t="n">
        <x:v>1.2833771644052276</x:v>
      </x:c>
      <x:c r="I3260" s="9" t="str">
        <x:v>覆盖/杠杆异常</x:v>
      </x:c>
      <x:c r="J3260" s="9" t="n">
        <x:v>0.0125459507988814</x:v>
      </x:c>
      <x:c r="K3260" s="9" t="n">
        <x:v>0.0167355103051229</x:v>
      </x:c>
      <x:c r="L3260" s="9" t="n">
        <x:v>0.01954577689043535</x:v>
      </x:c>
      <x:c r="M3260" s="9" t="n">
        <x:v>0.0056772100567723</x:v>
      </x:c>
      <x:c r="N3260" s="9"/>
    </x:row>
    <x:row r="3261">
      <x:c r="A3261" s="1" t="str">
        <x:v>2025Q2</x:v>
      </x:c>
      <x:c r="B3261" s="1" t="str">
        <x:v>011527.OF</x:v>
      </x:c>
      <x:c r="C3261" s="1" t="str">
        <x:v>博时恒悦6个月持有期混合A</x:v>
      </x:c>
      <x:c r="D3261" s="1" t="str">
        <x:v>博时基金</x:v>
      </x:c>
      <x:c r="E3261" s="9" t="n">
        <x:v>0.2542762173184082</x:v>
      </x:c>
      <x:c r="F3261" s="9" t="n">
        <x:v>1.059874012722521</x:v>
      </x:c>
      <x:c r="G3261" s="9" t="n">
        <x:v>0.0450256729128655</x:v>
      </x:c>
      <x:c r="H3261" s="9" t="n">
        <x:v>1.3591759029537946</x:v>
      </x:c>
      <x:c r="I3261" s="9" t="str">
        <x:v>覆盖/杠杆异常</x:v>
      </x:c>
      <x:c r="J3261" s="9" t="n">
        <x:v>0.1790131298144346</x:v>
      </x:c>
      <x:c r="K3261" s="9" t="n">
        <x:v>-0.0093141564174268</x:v>
      </x:c>
      <x:c r="L3261" s="9" t="n">
        <x:v>0.03564694916228023</x:v>
      </x:c>
      <x:c r="M3261" s="9" t="n">
        <x:v>0.0541218637992828</x:v>
      </x:c>
      <x:c r="N3261" s="9"/>
    </x:row>
    <x:row r="3262">
      <x:c r="A3262" s="1" t="str">
        <x:v>2025Q3</x:v>
      </x:c>
      <x:c r="B3262" s="1" t="str">
        <x:v>011527.OF</x:v>
      </x:c>
      <x:c r="C3262" s="1" t="str">
        <x:v>博时恒悦6个月持有期混合A</x:v>
      </x:c>
      <x:c r="D3262" s="1" t="str">
        <x:v>博时基金</x:v>
      </x:c>
      <x:c r="E3262" s="9" t="n">
        <x:v>0.2632482883465108</x:v>
      </x:c>
      <x:c r="F3262" s="9" t="n">
        <x:v>1.0098996243382607</x:v>
      </x:c>
      <x:c r="G3262" s="9" t="n">
        <x:v>0.0523928078377449</x:v>
      </x:c>
      <x:c r="H3262" s="9" t="n">
        <x:v>1.3255407205225165</x:v>
      </x:c>
      <x:c r="I3262" s="9" t="str">
        <x:v>覆盖/杠杆异常</x:v>
      </x:c>
      <x:c r="J3262" s="9" t="n">
        <x:v>-0.002316465870377</x:v>
      </x:c>
      <x:c r="K3262" s="9" t="n">
        <x:v>0.0053859744891888</x:v>
      </x:c>
      <x:c r="L3262" s="9" t="n">
        <x:v>0.004829487937937369</x:v>
      </x:c>
      <x:c r="M3262" s="9" t="n">
        <x:v>0.0129207752465148</x:v>
      </x:c>
      <x:c r="N3262" s="9"/>
    </x:row>
    <x:row r="3263">
      <x:c r="A3263" s="1" t="str">
        <x:v>2025Q4</x:v>
      </x:c>
      <x:c r="B3263" s="1" t="str">
        <x:v>011527.OF</x:v>
      </x:c>
      <x:c r="C3263" s="1" t="str">
        <x:v>博时恒悦6个月持有期混合A</x:v>
      </x:c>
      <x:c r="D3263" s="1" t="str">
        <x:v>博时基金</x:v>
      </x:c>
      <x:c r="E3263" s="9" t="n">
        <x:v>0.2354679324422256</x:v>
      </x:c>
      <x:c r="F3263" s="9" t="n">
        <x:v>0.985215901763427</x:v>
      </x:c>
      <x:c r="G3263" s="9" t="n">
        <x:v>0.0492028635961027</x:v>
      </x:c>
      <x:c r="H3263" s="9" t="n">
        <x:v>1.2698866978017551</x:v>
      </x:c>
      <x:c r="I3263" s="9" t="str">
        <x:v>覆盖/杠杆异常</x:v>
      </x:c>
      <x:c r="J3263" s="9" t="n">
        <x:v>-0.0388536352522925</x:v>
      </x:c>
      <x:c r="K3263" s="9" t="n">
        <x:v>0.0082560386605905</x:v>
      </x:c>
      <x:c r="L3263" s="9" t="n">
        <x:v>-0.0010148045867343011</x:v>
      </x:c>
      <x:c r="M3263" s="9" t="n">
        <x:v>0.0104900973481032</x:v>
      </x:c>
      <x:c r="N3263" s="9"/>
    </x:row>
    <x:row r="3264">
      <x:c r="A3264" s="1" t="str">
        <x:v>2026Q1</x:v>
      </x:c>
      <x:c r="B3264" s="1" t="str">
        <x:v>011527.OF</x:v>
      </x:c>
      <x:c r="C3264" s="1" t="str">
        <x:v>博时恒悦6个月持有期混合A</x:v>
      </x:c>
      <x:c r="D3264" s="1" t="str">
        <x:v>博时基金</x:v>
      </x:c>
      <x:c r="E3264" s="9" t="n">
        <x:v>0.1147017649756903</x:v>
      </x:c>
      <x:c r="F3264" s="9" t="n">
        <x:v>0.9441725571048528</x:v>
      </x:c>
      <x:c r="G3264" s="9" t="n">
        <x:v>0.0841447969911017</x:v>
      </x:c>
      <x:c r="H3264" s="9" t="n">
        <x:v>1.143019119071645</x:v>
      </x:c>
      <x:c r="I3264" s="9" t="str">
        <x:v>可用</x:v>
      </x:c>
      <x:c r="J3264" s="9" t="n">
        <x:v>0.1189604611184145</x:v>
      </x:c>
      <x:c r="K3264" s="9" t="n">
        <x:v>0.0119203404212993</x:v>
      </x:c>
      <x:c r="L3264" s="9" t="n">
        <x:v>0.024899833149742624</x:v>
      </x:c>
      <x:c r="M3264" s="9" t="n">
        <x:v>-0.0131218337347396</x:v>
      </x:c>
      <x:c r="N3264" s="9" t="n">
        <x:v>-0.038021666884482226</x:v>
      </x:c>
    </x:row>
    <x:row r="3265">
      <x:c r="A3265" s="1" t="str">
        <x:v>2023Q1</x:v>
      </x:c>
      <x:c r="B3265" s="1" t="str">
        <x:v>011534.OF</x:v>
      </x:c>
      <x:c r="C3265" s="1" t="str">
        <x:v>万家民瑞祥明6个月持有期混合A</x:v>
      </x:c>
      <x:c r="D3265" s="1" t="str">
        <x:v>万家基金</x:v>
      </x:c>
      <x:c r="E3265" s="9" t="n">
        <x:v>0.2765447329118678</x:v>
      </x:c>
      <x:c r="F3265" s="9" t="n">
        <x:v>0.6467663318102154</x:v>
      </x:c>
      <x:c r="G3265" s="9" t="n">
        <x:v>0.022486471895343</x:v>
      </x:c>
      <x:c r="H3265" s="9" t="n">
        <x:v>0.9457975366174263</x:v>
      </x:c>
      <x:c r="I3265" s="9" t="str">
        <x:v>可用</x:v>
      </x:c>
      <x:c r="J3265" s="9" t="n">
        <x:v>-0.0514647253840476</x:v>
      </x:c>
      <x:c r="K3265" s="9" t="n">
        <x:v>0.0167474576920587</x:v>
      </x:c>
      <x:c r="L3265" s="9" t="n">
        <x:v>-0.003400606957074488</x:v>
      </x:c>
      <x:c r="M3265" s="9" t="n">
        <x:v>-0.0146288425422556</x:v>
      </x:c>
      <x:c r="N3265" s="9" t="n">
        <x:v>-0.011228235585181112</x:v>
      </x:c>
    </x:row>
    <x:row r="3266">
      <x:c r="A3266" s="1" t="str">
        <x:v>2023Q2</x:v>
      </x:c>
      <x:c r="B3266" s="1" t="str">
        <x:v>011534.OF</x:v>
      </x:c>
      <x:c r="C3266" s="1" t="str">
        <x:v>万家民瑞祥明6个月持有期混合A</x:v>
      </x:c>
      <x:c r="D3266" s="1" t="str">
        <x:v>万家基金</x:v>
      </x:c>
      <x:c r="E3266" s="9" t="n">
        <x:v>0.2433243770158361</x:v>
      </x:c>
      <x:c r="F3266" s="9" t="n">
        <x:v>0.7035889703617608</x:v>
      </x:c>
      <x:c r="G3266" s="9" t="n">
        <x:v>0.0115234845270957</x:v>
      </x:c>
      <x:c r="H3266" s="9" t="n">
        <x:v>0.9584368319046926</x:v>
      </x:c>
      <x:c r="I3266" s="9" t="str">
        <x:v>可用</x:v>
      </x:c>
      <x:c r="J3266" s="9" t="n">
        <x:v>-0.0398001275228043</x:v>
      </x:c>
      <x:c r="K3266" s="9" t="n">
        <x:v>0.0067709071031718</x:v>
      </x:c>
      <x:c r="L3266" s="9" t="n">
        <x:v>-0.004920405677501408</x:v>
      </x:c>
      <x:c r="M3266" s="9" t="n">
        <x:v>-0.0065202126592437</x:v>
      </x:c>
      <x:c r="N3266" s="9" t="n">
        <x:v>-0.0015998069817422913</x:v>
      </x:c>
    </x:row>
    <x:row r="3267">
      <x:c r="A3267" s="1" t="str">
        <x:v>2023Q3</x:v>
      </x:c>
      <x:c r="B3267" s="1" t="str">
        <x:v>011534.OF</x:v>
      </x:c>
      <x:c r="C3267" s="1" t="str">
        <x:v>万家民瑞祥明6个月持有期混合A</x:v>
      </x:c>
      <x:c r="D3267" s="1" t="str">
        <x:v>万家基金</x:v>
      </x:c>
      <x:c r="E3267" s="9" t="n">
        <x:v>0.0970852241919525</x:v>
      </x:c>
      <x:c r="F3267" s="9" t="n">
        <x:v>0.6644471814808707</x:v>
      </x:c>
      <x:c r="G3267" s="9" t="n">
        <x:v>0.038254587565963</x:v>
      </x:c>
      <x:c r="H3267" s="9" t="n">
        <x:v>0.7997869932387862</x:v>
      </x:c>
      <x:c r="I3267" s="9" t="str">
        <x:v>覆盖/杠杆异常</x:v>
      </x:c>
      <x:c r="J3267" s="9" t="n">
        <x:v>-0.0700389210520608</x:v>
      </x:c>
      <x:c r="K3267" s="9" t="n">
        <x:v>0.0140014361109186</x:v>
      </x:c>
      <x:c r="L3267" s="9" t="n">
        <x:v>0.0025034704080825615</x:v>
      </x:c>
      <x:c r="M3267" s="9" t="n">
        <x:v>-0.00514943457189</x:v>
      </x:c>
      <x:c r="N3267" s="9"/>
    </x:row>
    <x:row r="3268">
      <x:c r="A3268" s="1" t="str">
        <x:v>2023Q4</x:v>
      </x:c>
      <x:c r="B3268" s="1" t="str">
        <x:v>011534.OF</x:v>
      </x:c>
      <x:c r="C3268" s="1" t="str">
        <x:v>万家民瑞祥明6个月持有期混合A</x:v>
      </x:c>
      <x:c r="D3268" s="1" t="str">
        <x:v>万家基金</x:v>
      </x:c>
      <x:c r="E3268" s="9" t="n">
        <x:v>0.0438203415112855</x:v>
      </x:c>
      <x:c r="F3268" s="9" t="n">
        <x:v>0.7250812948523508</x:v>
      </x:c>
      <x:c r="G3268" s="9" t="n">
        <x:v>0.0267210338121152</x:v>
      </x:c>
      <x:c r="H3268" s="9" t="n">
        <x:v>0.7956226701757515</x:v>
      </x:c>
      <x:c r="I3268" s="9" t="str">
        <x:v>覆盖/杠杆异常</x:v>
      </x:c>
      <x:c r="J3268" s="9" t="n">
        <x:v>0.031001629210372</x:v>
      </x:c>
      <x:c r="K3268" s="9" t="n">
        <x:v>0.0198746052509315</x:v>
      </x:c>
      <x:c r="L3268" s="9" t="n">
        <x:v>0.01576920648942949</x:v>
      </x:c>
      <x:c r="M3268" s="9" t="n">
        <x:v>0.0004059677255658</x:v>
      </x:c>
      <x:c r="N3268" s="9"/>
    </x:row>
    <x:row r="3269">
      <x:c r="A3269" s="1" t="str">
        <x:v>2024Q1</x:v>
      </x:c>
      <x:c r="B3269" s="1" t="str">
        <x:v>011534.OF</x:v>
      </x:c>
      <x:c r="C3269" s="1" t="str">
        <x:v>万家民瑞祥明6个月持有期混合A</x:v>
      </x:c>
      <x:c r="D3269" s="1" t="str">
        <x:v>万家基金</x:v>
      </x:c>
      <x:c r="E3269" s="9" t="n">
        <x:v>0.0486794465497737</x:v>
      </x:c>
      <x:c r="F3269" s="9" t="n">
        <x:v>0.871238042515083</x:v>
      </x:c>
      <x:c r="G3269" s="9" t="n">
        <x:v>0.0114184116704374</x:v>
      </x:c>
      <x:c r="H3269" s="9" t="n">
        <x:v>0.9313359007352942</x:v>
      </x:c>
      <x:c r="I3269" s="9" t="str">
        <x:v>可用</x:v>
      </x:c>
      <x:c r="J3269" s="9" t="n">
        <x:v>-0.0214333367255786</x:v>
      </x:c>
      <x:c r="K3269" s="9" t="n">
        <x:v>0.0174055286828451</x:v>
      </x:c>
      <x:c r="L3269" s="9" t="n">
        <x:v>0.01412099576906599</x:v>
      </x:c>
      <x:c r="M3269" s="9" t="n">
        <x:v>0.0035507760982043</x:v>
      </x:c>
      <x:c r="N3269" s="9" t="n">
        <x:v>-0.010570219670861691</x:v>
      </x:c>
    </x:row>
    <x:row r="3270">
      <x:c r="A3270" s="1" t="str">
        <x:v>2024Q2</x:v>
      </x:c>
      <x:c r="B3270" s="1" t="str">
        <x:v>011534.OF</x:v>
      </x:c>
      <x:c r="C3270" s="1" t="str">
        <x:v>万家民瑞祥明6个月持有期混合A</x:v>
      </x:c>
      <x:c r="D3270" s="1" t="str">
        <x:v>万家基金</x:v>
      </x:c>
      <x:c r="E3270" s="9" t="n">
        <x:v>0.0749538053411224</x:v>
      </x:c>
      <x:c r="F3270" s="9" t="n">
        <x:v>0.3985787565199249</x:v>
      </x:c>
      <x:c r="G3270" s="9" t="n">
        <x:v>0.1207069398080534</x:v>
      </x:c>
      <x:c r="H3270" s="9" t="n">
        <x:v>0.5942395016691007</x:v>
      </x:c>
      <x:c r="I3270" s="9" t="str">
        <x:v>覆盖/杠杆异常</x:v>
      </x:c>
      <x:c r="J3270" s="9" t="n">
        <x:v>0.1606714697572842</x:v>
      </x:c>
      <x:c r="K3270" s="9" t="n">
        <x:v>0.0089599220136762</x:v>
      </x:c>
      <x:c r="L3270" s="9" t="n">
        <x:v>0.015614172642786075</x:v>
      </x:c>
      <x:c r="M3270" s="9" t="n">
        <x:v>0.0175899716942984</x:v>
      </x:c>
      <x:c r="N3270" s="9"/>
    </x:row>
    <x:row r="3271">
      <x:c r="A3271" s="1" t="str">
        <x:v>2024Q3</x:v>
      </x:c>
      <x:c r="B3271" s="1" t="str">
        <x:v>011534.OF</x:v>
      </x:c>
      <x:c r="C3271" s="1" t="str">
        <x:v>万家民瑞祥明6个月持有期混合A</x:v>
      </x:c>
      <x:c r="D3271" s="1" t="str">
        <x:v>万家基金</x:v>
      </x:c>
      <x:c r="E3271" s="9" t="n">
        <x:v>0.0818052104310803</x:v>
      </x:c>
      <x:c r="F3271" s="9" t="n">
        <x:v>0.4831489002660989</x:v>
      </x:c>
      <x:c r="G3271" s="9" t="n">
        <x:v>0.0642189858435337</x:v>
      </x:c>
      <x:c r="H3271" s="9" t="n">
        <x:v>0.6291730965407129</x:v>
      </x:c>
      <x:c r="I3271" s="9" t="str">
        <x:v>覆盖/杠杆异常</x:v>
      </x:c>
      <x:c r="J3271" s="9" t="n">
        <x:v>-0.0206428811428998</x:v>
      </x:c>
      <x:c r="K3271" s="9" t="n">
        <x:v>0.0278751222406441</x:v>
      </x:c>
      <x:c r="L3271" s="9" t="n">
        <x:v>0.011779139419551575</x:v>
      </x:c>
      <x:c r="M3271" s="9" t="n">
        <x:v>0.0092390224518181</x:v>
      </x:c>
      <x:c r="N3271" s="9"/>
    </x:row>
    <x:row r="3272">
      <x:c r="A3272" s="1" t="str">
        <x:v>2024Q4</x:v>
      </x:c>
      <x:c r="B3272" s="1" t="str">
        <x:v>011534.OF</x:v>
      </x:c>
      <x:c r="C3272" s="1" t="str">
        <x:v>万家民瑞祥明6个月持有期混合A</x:v>
      </x:c>
      <x:c r="D3272" s="1" t="str">
        <x:v>万家基金</x:v>
      </x:c>
      <x:c r="E3272" s="9" t="n">
        <x:v>0.1055039739209805</x:v>
      </x:c>
      <x:c r="F3272" s="9" t="n">
        <x:v>0.4550768462641805</x:v>
      </x:c>
      <x:c r="G3272" s="9" t="n">
        <x:v>0.0637637432520537</x:v>
      </x:c>
      <x:c r="H3272" s="9" t="n">
        <x:v>0.6243445634372147</x:v>
      </x:c>
      <x:c r="I3272" s="9" t="str">
        <x:v>覆盖/杠杆异常</x:v>
      </x:c>
      <x:c r="J3272" s="9" t="n">
        <x:v>-0.0120968459253197</x:v>
      </x:c>
      <x:c r="K3272" s="9" t="n">
        <x:v>-0.0061358304583538</x:v>
      </x:c>
      <x:c r="L3272" s="9" t="n">
        <x:v>-0.004068539691230397</x:v>
      </x:c>
      <x:c r="M3272" s="9" t="n">
        <x:v>0.0103356629589526</x:v>
      </x:c>
      <x:c r="N3272" s="9"/>
    </x:row>
    <x:row r="3273">
      <x:c r="A3273" s="1" t="str">
        <x:v>2025Q1</x:v>
      </x:c>
      <x:c r="B3273" s="1" t="str">
        <x:v>011534.OF</x:v>
      </x:c>
      <x:c r="C3273" s="1" t="str">
        <x:v>万家民瑞祥明6个月持有期混合A</x:v>
      </x:c>
      <x:c r="D3273" s="1" t="str">
        <x:v>万家基金</x:v>
      </x:c>
      <x:c r="E3273" s="9" t="n">
        <x:v>0.1241277125450489</x:v>
      </x:c>
      <x:c r="F3273" s="9" t="n">
        <x:v>0.5754806339454265</x:v>
      </x:c>
      <x:c r="G3273" s="9" t="n">
        <x:v>0.039362725587781</x:v>
      </x:c>
      <x:c r="H3273" s="9" t="n">
        <x:v>0.7389710720782564</x:v>
      </x:c>
      <x:c r="I3273" s="9" t="str">
        <x:v>覆盖/杠杆异常</x:v>
      </x:c>
      <x:c r="J3273" s="9" t="n">
        <x:v>0.0125459507988814</x:v>
      </x:c>
      <x:c r="K3273" s="9" t="n">
        <x:v>0.0167355103051229</x:v>
      </x:c>
      <x:c r="L3273" s="9" t="n">
        <x:v>0.011188262254160222</x:v>
      </x:c>
      <x:c r="M3273" s="9" t="n">
        <x:v>0.0009742790335152</x:v>
      </x:c>
      <x:c r="N3273" s="9"/>
    </x:row>
    <x:row r="3274">
      <x:c r="A3274" s="1" t="str">
        <x:v>2025Q2</x:v>
      </x:c>
      <x:c r="B3274" s="1" t="str">
        <x:v>011534.OF</x:v>
      </x:c>
      <x:c r="C3274" s="1" t="str">
        <x:v>万家民瑞祥明6个月持有期混合A</x:v>
      </x:c>
      <x:c r="D3274" s="1" t="str">
        <x:v>万家基金</x:v>
      </x:c>
      <x:c r="E3274" s="9" t="n">
        <x:v>0.0455471084451162</x:v>
      </x:c>
      <x:c r="F3274" s="9" t="n">
        <x:v>0.7360403204232003</x:v>
      </x:c>
      <x:c r="G3274" s="9" t="n">
        <x:v>0.0424587099943321</x:v>
      </x:c>
      <x:c r="H3274" s="9" t="n">
        <x:v>0.8240461388626487</x:v>
      </x:c>
      <x:c r="I3274" s="9" t="str">
        <x:v>可用</x:v>
      </x:c>
      <x:c r="J3274" s="9" t="n">
        <x:v>0.1790131298144346</x:v>
      </x:c>
      <x:c r="K3274" s="9" t="n">
        <x:v>-0.0093141564174268</x:v>
      </x:c>
      <x:c r="L3274" s="9" t="n">
        <x:v>0.0012979357628030864</x:v>
      </x:c>
      <x:c r="M3274" s="9" t="n">
        <x:v>0.0279345921744207</x:v>
      </x:c>
      <x:c r="N3274" s="9" t="n">
        <x:v>0.026636656411617617</x:v>
      </x:c>
    </x:row>
    <x:row r="3275">
      <x:c r="A3275" s="1" t="str">
        <x:v>2025Q3</x:v>
      </x:c>
      <x:c r="B3275" s="1" t="str">
        <x:v>011534.OF</x:v>
      </x:c>
      <x:c r="C3275" s="1" t="str">
        <x:v>万家民瑞祥明6个月持有期混合A</x:v>
      </x:c>
      <x:c r="D3275" s="1" t="str">
        <x:v>万家基金</x:v>
      </x:c>
      <x:c r="E3275" s="9" t="n">
        <x:v>0.0276234743781094</x:v>
      </x:c>
      <x:c r="F3275" s="9" t="n">
        <x:v>0.8042664537313433</x:v>
      </x:c>
      <x:c r="G3275" s="9" t="n">
        <x:v>0.0119898059701492</x:v>
      </x:c>
      <x:c r="H3275" s="9" t="n">
        <x:v>0.8438797340796019</x:v>
      </x:c>
      <x:c r="I3275" s="9" t="str">
        <x:v>可用</x:v>
      </x:c>
      <x:c r="J3275" s="9" t="n">
        <x:v>-0.002316465870377</x:v>
      </x:c>
      <x:c r="K3275" s="9" t="n">
        <x:v>0.0053859744891888</x:v>
      </x:c>
      <x:c r="L3275" s="9" t="n">
        <x:v>0.004267769766689235</x:v>
      </x:c>
      <x:c r="M3275" s="9" t="n">
        <x:v>0.0055865921787709</x:v>
      </x:c>
      <x:c r="N3275" s="9" t="n">
        <x:v>0.0013188224120816647</x:v>
      </x:c>
    </x:row>
    <x:row r="3276">
      <x:c r="A3276" s="1" t="str">
        <x:v>2025Q4</x:v>
      </x:c>
      <x:c r="B3276" s="1" t="str">
        <x:v>011534.OF</x:v>
      </x:c>
      <x:c r="C3276" s="1" t="str">
        <x:v>万家民瑞祥明6个月持有期混合A</x:v>
      </x:c>
      <x:c r="D3276" s="1" t="str">
        <x:v>万家基金</x:v>
      </x:c>
      <x:c r="E3276" s="9" t="n">
        <x:v>0.0652650368914423</x:v>
      </x:c>
      <x:c r="F3276" s="9" t="n">
        <x:v>0.9201009165406712</x:v>
      </x:c>
      <x:c r="G3276" s="9" t="n">
        <x:v>0.0212585914726338</x:v>
      </x:c>
      <x:c r="H3276" s="9" t="n">
        <x:v>1.0066245449047473</x:v>
      </x:c>
      <x:c r="I3276" s="9" t="str">
        <x:v>可用</x:v>
      </x:c>
      <x:c r="J3276" s="9" t="n">
        <x:v>-0.0388536352522925</x:v>
      </x:c>
      <x:c r="K3276" s="9" t="n">
        <x:v>0.0082560386605905</x:v>
      </x:c>
      <x:c r="L3276" s="9" t="n">
        <x:v>0.005060604800497021</x:v>
      </x:c>
      <x:c r="M3276" s="9" t="n">
        <x:v>0.0088512241054612</x:v>
      </x:c>
      <x:c r="N3276" s="9" t="n">
        <x:v>0.003790619304964179</x:v>
      </x:c>
    </x:row>
    <x:row r="3277">
      <x:c r="A3277" s="1" t="str">
        <x:v>2026Q1</x:v>
      </x:c>
      <x:c r="B3277" s="1" t="str">
        <x:v>011534.OF</x:v>
      </x:c>
      <x:c r="C3277" s="1" t="str">
        <x:v>万家民瑞祥明6个月持有期混合A</x:v>
      </x:c>
      <x:c r="D3277" s="1" t="str">
        <x:v>万家基金</x:v>
      </x:c>
      <x:c r="E3277" s="9" t="n">
        <x:v>0.0259741377935312</x:v>
      </x:c>
      <x:c r="F3277" s="9" t="n">
        <x:v>0.9958128276473194</x:v>
      </x:c>
      <x:c r="G3277" s="9" t="n">
        <x:v>0.2680128218874612</x:v>
      </x:c>
      <x:c r="H3277" s="9" t="n">
        <x:v>1.2897997873283118</x:v>
      </x:c>
      <x:c r="I3277" s="9" t="str">
        <x:v>覆盖/杠杆异常</x:v>
      </x:c>
      <x:c r="J3277" s="9" t="n">
        <x:v>0.1189604611184145</x:v>
      </x:c>
      <x:c r="K3277" s="9" t="n">
        <x:v>0.0119203404212993</x:v>
      </x:c>
      <x:c r="L3277" s="9" t="n">
        <x:v>0.014960323310524404</x:v>
      </x:c>
      <x:c r="M3277" s="9" t="n">
        <x:v>0.0190405077468733</x:v>
      </x:c>
      <x:c r="N3277" s="9"/>
    </x:row>
    <x:row r="3278">
      <x:c r="A3278" s="1" t="str">
        <x:v>2023Q1</x:v>
      </x:c>
      <x:c r="B3278" s="1" t="str">
        <x:v>011572.OF</x:v>
      </x:c>
      <x:c r="C3278" s="1" t="str">
        <x:v>鹏华安荣混合A</x:v>
      </x:c>
      <x:c r="D3278" s="1" t="str">
        <x:v>鹏华基金</x:v>
      </x:c>
      <x:c r="E3278" s="9" t="n">
        <x:v>0.3761967389575344</x:v>
      </x:c>
      <x:c r="F3278" s="9" t="n">
        <x:v>0.5063327775884107</x:v>
      </x:c>
      <x:c r="G3278" s="9" t="n">
        <x:v>0.1751271696491975</x:v>
      </x:c>
      <x:c r="H3278" s="9" t="n">
        <x:v>1.0576566861951426</x:v>
      </x:c>
      <x:c r="I3278" s="9" t="str">
        <x:v>可用</x:v>
      </x:c>
      <x:c r="J3278" s="9" t="n">
        <x:v>-0.0514647253840476</x:v>
      </x:c>
      <x:c r="K3278" s="9" t="n">
        <x:v>0.0167474576920587</x:v>
      </x:c>
      <x:c r="L3278" s="9" t="n">
        <x:v>-0.010881075090059278</x:v>
      </x:c>
      <x:c r="M3278" s="9" t="n">
        <x:v>-0.0066703160775291</x:v>
      </x:c>
      <x:c r="N3278" s="9" t="n">
        <x:v>0.004210759012530178</x:v>
      </x:c>
    </x:row>
    <x:row r="3279">
      <x:c r="A3279" s="1" t="str">
        <x:v>2023Q2</x:v>
      </x:c>
      <x:c r="B3279" s="1" t="str">
        <x:v>011572.OF</x:v>
      </x:c>
      <x:c r="C3279" s="1" t="str">
        <x:v>鹏华安荣混合A</x:v>
      </x:c>
      <x:c r="D3279" s="1" t="str">
        <x:v>鹏华基金</x:v>
      </x:c>
      <x:c r="E3279" s="9" t="n">
        <x:v>0.3533294205284823</x:v>
      </x:c>
      <x:c r="F3279" s="9" t="n">
        <x:v>0.4305060053113796</x:v>
      </x:c>
      <x:c r="G3279" s="9" t="n">
        <x:v>0.1059861983800292</x:v>
      </x:c>
      <x:c r="H3279" s="9" t="n">
        <x:v>0.8898216242198911</x:v>
      </x:c>
      <x:c r="I3279" s="9" t="str">
        <x:v>可用</x:v>
      </x:c>
      <x:c r="J3279" s="9" t="n">
        <x:v>-0.0398001275228043</x:v>
      </x:c>
      <x:c r="K3279" s="9" t="n">
        <x:v>0.0067709071031718</x:v>
      </x:c>
      <x:c r="L3279" s="9" t="n">
        <x:v>-0.011147639825271206</x:v>
      </x:c>
      <x:c r="M3279" s="9" t="n">
        <x:v>-0.0322742166444484</x:v>
      </x:c>
      <x:c r="N3279" s="9" t="n">
        <x:v>-0.021126576819177192</x:v>
      </x:c>
    </x:row>
    <x:row r="3280">
      <x:c r="A3280" s="1" t="str">
        <x:v>2023Q3</x:v>
      </x:c>
      <x:c r="B3280" s="1" t="str">
        <x:v>011572.OF</x:v>
      </x:c>
      <x:c r="C3280" s="1" t="str">
        <x:v>鹏华安荣混合A</x:v>
      </x:c>
      <x:c r="D3280" s="1" t="str">
        <x:v>鹏华基金</x:v>
      </x:c>
      <x:c r="E3280" s="9" t="n">
        <x:v>0.3713553411927193</x:v>
      </x:c>
      <x:c r="F3280" s="9" t="n">
        <x:v>0.8572431901297292</x:v>
      </x:c>
      <x:c r="G3280" s="9" t="n">
        <x:v>0.1120951047698909</x:v>
      </x:c>
      <x:c r="H3280" s="9" t="n">
        <x:v>1.3406936360923394</x:v>
      </x:c>
      <x:c r="I3280" s="9" t="str">
        <x:v>覆盖/杠杆异常</x:v>
      </x:c>
      <x:c r="J3280" s="9" t="n">
        <x:v>-0.0700389210520608</x:v>
      </x:c>
      <x:c r="K3280" s="9" t="n">
        <x:v>0.0140014361109186</x:v>
      </x:c>
      <x:c r="L3280" s="9" t="n">
        <x:v>-0.014006691665936523</x:v>
      </x:c>
      <x:c r="M3280" s="9" t="n">
        <x:v>-0.0241536477898934</x:v>
      </x:c>
      <x:c r="N3280" s="9"/>
    </x:row>
    <x:row r="3281">
      <x:c r="A3281" s="1" t="str">
        <x:v>2023Q4</x:v>
      </x:c>
      <x:c r="B3281" s="1" t="str">
        <x:v>011572.OF</x:v>
      </x:c>
      <x:c r="C3281" s="1" t="str">
        <x:v>鹏华安荣混合A</x:v>
      </x:c>
      <x:c r="D3281" s="1" t="str">
        <x:v>鹏华基金</x:v>
      </x:c>
      <x:c r="E3281" s="9" t="n">
        <x:v>0.3867877306519436</x:v>
      </x:c>
      <x:c r="F3281" s="9" t="n">
        <x:v>0.9266446741244824</x:v>
      </x:c>
      <x:c r="G3281" s="9" t="n">
        <x:v>0.0322344735659487</x:v>
      </x:c>
      <x:c r="H3281" s="9" t="n">
        <x:v>1.3456668783423746</x:v>
      </x:c>
      <x:c r="I3281" s="9" t="str">
        <x:v>覆盖/杠杆异常</x:v>
      </x:c>
      <x:c r="J3281" s="9" t="n">
        <x:v>0.031001629210372</x:v>
      </x:c>
      <x:c r="K3281" s="9" t="n">
        <x:v>0.0198746052509315</x:v>
      </x:c>
      <x:c r="L3281" s="9" t="n">
        <x:v>0.030407746914894937</x:v>
      </x:c>
      <x:c r="M3281" s="9" t="n">
        <x:v>-0.0304174974986987</x:v>
      </x:c>
      <x:c r="N3281" s="9"/>
    </x:row>
    <x:row r="3282">
      <x:c r="A3282" s="1" t="str">
        <x:v>2024Q1</x:v>
      </x:c>
      <x:c r="B3282" s="1" t="str">
        <x:v>011572.OF</x:v>
      </x:c>
      <x:c r="C3282" s="1" t="str">
        <x:v>鹏华安荣混合A</x:v>
      </x:c>
      <x:c r="D3282" s="1" t="str">
        <x:v>鹏华基金</x:v>
      </x:c>
      <x:c r="E3282" s="9" t="n">
        <x:v>0.3808575723222213</x:v>
      </x:c>
      <x:c r="F3282" s="9" t="n">
        <x:v>0.9252046487206392</x:v>
      </x:c>
      <x:c r="G3282" s="9" t="n">
        <x:v>0.0228330864072967</x:v>
      </x:c>
      <x:c r="H3282" s="9" t="n">
        <x:v>1.3288953074501573</x:v>
      </x:c>
      <x:c r="I3282" s="9" t="str">
        <x:v>覆盖/杠杆异常</x:v>
      </x:c>
      <x:c r="J3282" s="9" t="n">
        <x:v>-0.0214333367255786</x:v>
      </x:c>
      <x:c r="K3282" s="9" t="n">
        <x:v>0.0174055286828451</x:v>
      </x:c>
      <x:c r="L3282" s="9" t="n">
        <x:v>0.007940627458740138</x:v>
      </x:c>
      <x:c r="M3282" s="9" t="n">
        <x:v>0.0051260975597153</x:v>
      </x:c>
      <x:c r="N3282" s="9"/>
    </x:row>
    <x:row r="3283">
      <x:c r="A3283" s="1" t="str">
        <x:v>2024Q2</x:v>
      </x:c>
      <x:c r="B3283" s="1" t="str">
        <x:v>011572.OF</x:v>
      </x:c>
      <x:c r="C3283" s="1" t="str">
        <x:v>鹏华安荣混合A</x:v>
      </x:c>
      <x:c r="D3283" s="1" t="str">
        <x:v>鹏华基金</x:v>
      </x:c>
      <x:c r="E3283" s="9" t="n">
        <x:v>0.3241961677063339</x:v>
      </x:c>
      <x:c r="F3283" s="9" t="n">
        <x:v>0.6507799959213052</x:v>
      </x:c>
      <x:c r="G3283" s="9" t="n">
        <x:v>0.0264956010076775</x:v>
      </x:c>
      <x:c r="H3283" s="9" t="n">
        <x:v>1.0014717646353166</x:v>
      </x:c>
      <x:c r="I3283" s="9" t="str">
        <x:v>可用</x:v>
      </x:c>
      <x:c r="J3283" s="9" t="n">
        <x:v>0.1606714697572842</x:v>
      </x:c>
      <x:c r="K3283" s="9" t="n">
        <x:v>0.0089599220136762</x:v>
      </x:c>
      <x:c r="L3283" s="9" t="n">
        <x:v>0.05792001276657107</x:v>
      </x:c>
      <x:c r="M3283" s="9" t="n">
        <x:v>0.0246341349159098</x:v>
      </x:c>
      <x:c r="N3283" s="9" t="n">
        <x:v>-0.03328587785066127</x:v>
      </x:c>
    </x:row>
    <x:row r="3284">
      <x:c r="A3284" s="1" t="str">
        <x:v>2024Q3</x:v>
      </x:c>
      <x:c r="B3284" s="1" t="str">
        <x:v>011572.OF</x:v>
      </x:c>
      <x:c r="C3284" s="1" t="str">
        <x:v>鹏华安荣混合A</x:v>
      </x:c>
      <x:c r="D3284" s="1" t="str">
        <x:v>鹏华基金</x:v>
      </x:c>
      <x:c r="E3284" s="9"/>
      <x:c r="F3284" s="9" t="n">
        <x:v>0.1048391089108911</x:v>
      </x:c>
      <x:c r="G3284" s="9" t="n">
        <x:v>0.5222584656559407</x:v>
      </x:c>
      <x:c r="H3284" s="9"/>
      <x:c r="I3284" s="9" t="str">
        <x:v>覆盖/杠杆异常</x:v>
      </x:c>
      <x:c r="J3284" s="9" t="n">
        <x:v>-0.0206428811428998</x:v>
      </x:c>
      <x:c r="K3284" s="9" t="n">
        <x:v>0.0278751222406441</x:v>
      </x:c>
      <x:c r="L3284" s="9"/>
      <x:c r="M3284" s="9" t="n">
        <x:v>0.0484282858343054</x:v>
      </x:c>
      <x:c r="N3284" s="9"/>
    </x:row>
    <x:row r="3285">
      <x:c r="A3285" s="1" t="str">
        <x:v>2024Q4</x:v>
      </x:c>
      <x:c r="B3285" s="1" t="str">
        <x:v>011572.OF</x:v>
      </x:c>
      <x:c r="C3285" s="1" t="str">
        <x:v>鹏华安荣混合A</x:v>
      </x:c>
      <x:c r="D3285" s="1" t="str">
        <x:v>鹏华基金</x:v>
      </x:c>
      <x:c r="E3285" s="9"/>
      <x:c r="F3285" s="9" t="n">
        <x:v>0.7171894364931322</x:v>
      </x:c>
      <x:c r="G3285" s="9" t="n">
        <x:v>0.2848421368492453</x:v>
      </x:c>
      <x:c r="H3285" s="9"/>
      <x:c r="I3285" s="9" t="str">
        <x:v>覆盖/杠杆异常</x:v>
      </x:c>
      <x:c r="J3285" s="9" t="n">
        <x:v>-0.0120968459253197</x:v>
      </x:c>
      <x:c r="K3285" s="9" t="n">
        <x:v>-0.0061358304583538</x:v>
      </x:c>
      <x:c r="L3285" s="9"/>
      <x:c r="M3285" s="9" t="n">
        <x:v>0.0022787703766486</x:v>
      </x:c>
      <x:c r="N3285" s="9"/>
    </x:row>
    <x:row r="3286">
      <x:c r="A3286" s="1" t="str">
        <x:v>2025Q1</x:v>
      </x:c>
      <x:c r="B3286" s="1" t="str">
        <x:v>011572.OF</x:v>
      </x:c>
      <x:c r="C3286" s="1" t="str">
        <x:v>鹏华安荣混合A</x:v>
      </x:c>
      <x:c r="D3286" s="1" t="str">
        <x:v>鹏华基金</x:v>
      </x:c>
      <x:c r="E3286" s="9"/>
      <x:c r="F3286" s="9" t="n">
        <x:v>0.5319107711908476</x:v>
      </x:c>
      <x:c r="G3286" s="9" t="n">
        <x:v>0.0703078653146125</x:v>
      </x:c>
      <x:c r="H3286" s="9"/>
      <x:c r="I3286" s="9" t="str">
        <x:v>覆盖/杠杆异常</x:v>
      </x:c>
      <x:c r="J3286" s="9" t="n">
        <x:v>0.0125459507988814</x:v>
      </x:c>
      <x:c r="K3286" s="9" t="n">
        <x:v>0.0167355103051229</x:v>
      </x:c>
      <x:c r="L3286" s="9"/>
      <x:c r="M3286" s="9" t="n">
        <x:v>0.0078628284442323</x:v>
      </x:c>
      <x:c r="N3286" s="9"/>
    </x:row>
    <x:row r="3287">
      <x:c r="A3287" s="1" t="str">
        <x:v>2025Q2</x:v>
      </x:c>
      <x:c r="B3287" s="1" t="str">
        <x:v>011572.OF</x:v>
      </x:c>
      <x:c r="C3287" s="1" t="str">
        <x:v>鹏华安荣混合A</x:v>
      </x:c>
      <x:c r="D3287" s="1" t="str">
        <x:v>鹏华基金</x:v>
      </x:c>
      <x:c r="E3287" s="9"/>
      <x:c r="F3287" s="9" t="n">
        <x:v>0.3758299586369903</x:v>
      </x:c>
      <x:c r="G3287" s="9" t="n">
        <x:v>0.685325605081741</x:v>
      </x:c>
      <x:c r="H3287" s="9"/>
      <x:c r="I3287" s="9" t="str">
        <x:v>覆盖/杠杆异常</x:v>
      </x:c>
      <x:c r="J3287" s="9" t="n">
        <x:v>0.1790131298144346</x:v>
      </x:c>
      <x:c r="K3287" s="9" t="n">
        <x:v>-0.0093141564174268</x:v>
      </x:c>
      <x:c r="L3287" s="9"/>
      <x:c r="M3287" s="9" t="n">
        <x:v>0.0050756670250704</x:v>
      </x:c>
      <x:c r="N3287" s="9"/>
    </x:row>
    <x:row r="3288">
      <x:c r="A3288" s="1" t="str">
        <x:v>2025Q3</x:v>
      </x:c>
      <x:c r="B3288" s="1" t="str">
        <x:v>011572.OF</x:v>
      </x:c>
      <x:c r="C3288" s="1" t="str">
        <x:v>鹏华安荣混合A</x:v>
      </x:c>
      <x:c r="D3288" s="1" t="str">
        <x:v>鹏华基金</x:v>
      </x:c>
      <x:c r="E3288" s="9" t="n">
        <x:v>0.0461905301956336</x:v>
      </x:c>
      <x:c r="F3288" s="9" t="n">
        <x:v>0.7910026333994896</x:v>
      </x:c>
      <x:c r="G3288" s="9" t="n">
        <x:v>0.6112277728948114</x:v>
      </x:c>
      <x:c r="H3288" s="9" t="n">
        <x:v>1.4484209364899345</x:v>
      </x:c>
      <x:c r="I3288" s="9" t="str">
        <x:v>覆盖/杠杆异常</x:v>
      </x:c>
      <x:c r="J3288" s="9" t="n">
        <x:v>-0.002316465870377</x:v>
      </x:c>
      <x:c r="K3288" s="9" t="n">
        <x:v>0.0053859744891888</x:v>
      </x:c>
      <x:c r="L3288" s="9" t="n">
        <x:v>0.004153321217638008</x:v>
      </x:c>
      <x:c r="M3288" s="9" t="n">
        <x:v>0.0123445203119338</x:v>
      </x:c>
      <x:c r="N3288" s="9"/>
    </x:row>
    <x:row r="3289">
      <x:c r="A3289" s="1" t="str">
        <x:v>2025Q4</x:v>
      </x:c>
      <x:c r="B3289" s="1" t="str">
        <x:v>011572.OF</x:v>
      </x:c>
      <x:c r="C3289" s="1" t="str">
        <x:v>鹏华安荣混合A</x:v>
      </x:c>
      <x:c r="D3289" s="1" t="str">
        <x:v>鹏华基金</x:v>
      </x:c>
      <x:c r="E3289" s="9" t="n">
        <x:v>0.0873992385786801</x:v>
      </x:c>
      <x:c r="F3289" s="9" t="n">
        <x:v>0.6062540736040608</x:v>
      </x:c>
      <x:c r="G3289" s="9" t="n">
        <x:v>0.3253032131979695</x:v>
      </x:c>
      <x:c r="H3289" s="9" t="n">
        <x:v>1.0189565253807102</x:v>
      </x:c>
      <x:c r="I3289" s="9" t="str">
        <x:v>可用</x:v>
      </x:c>
      <x:c r="J3289" s="9" t="n">
        <x:v>-0.0388536352522925</x:v>
      </x:c>
      <x:c r="K3289" s="9" t="n">
        <x:v>0.0082560386605905</x:v>
      </x:c>
      <x:c r="L3289" s="9" t="n">
        <x:v>0.0016094789327514764</x:v>
      </x:c>
      <x:c r="M3289" s="9" t="n">
        <x:v>0.0093302562858788</x:v>
      </x:c>
      <x:c r="N3289" s="9" t="n">
        <x:v>0.007720777353127324</x:v>
      </x:c>
    </x:row>
    <x:row r="3290">
      <x:c r="A3290" s="1" t="str">
        <x:v>2026Q1</x:v>
      </x:c>
      <x:c r="B3290" s="1" t="str">
        <x:v>011572.OF</x:v>
      </x:c>
      <x:c r="C3290" s="1" t="str">
        <x:v>鹏华安荣混合A</x:v>
      </x:c>
      <x:c r="D3290" s="1" t="str">
        <x:v>鹏华基金</x:v>
      </x:c>
      <x:c r="E3290" s="9" t="n">
        <x:v>0.0414574043261231</x:v>
      </x:c>
      <x:c r="F3290" s="9" t="n">
        <x:v>0.2913164492512479</x:v>
      </x:c>
      <x:c r="G3290" s="9" t="n">
        <x:v>0.6681771247920133</x:v>
      </x:c>
      <x:c r="H3290" s="9" t="n">
        <x:v>1.0009509783693842</x:v>
      </x:c>
      <x:c r="I3290" s="9" t="str">
        <x:v>可用</x:v>
      </x:c>
      <x:c r="J3290" s="9" t="n">
        <x:v>0.1189604611184145</x:v>
      </x:c>
      <x:c r="K3290" s="9" t="n">
        <x:v>0.0119203404212993</x:v>
      </x:c>
      <x:c r="L3290" s="9" t="n">
        <x:v>0.008404383180807194</x:v>
      </x:c>
      <x:c r="M3290" s="9" t="n">
        <x:v>-0.008237235565347</x:v>
      </x:c>
      <x:c r="N3290" s="9" t="n">
        <x:v>-0.016641618746154194</x:v>
      </x:c>
    </x:row>
    <x:row r="3291">
      <x:c r="A3291" s="1" t="str">
        <x:v>2023Q1</x:v>
      </x:c>
      <x:c r="B3291" s="1" t="str">
        <x:v>011736.OF</x:v>
      </x:c>
      <x:c r="C3291" s="1" t="str">
        <x:v>宝盈祥庆9个月持有混合A</x:v>
      </x:c>
      <x:c r="D3291" s="1" t="str">
        <x:v>宝盈基金</x:v>
      </x:c>
      <x:c r="E3291" s="9" t="n">
        <x:v>0.399099408066783</x:v>
      </x:c>
      <x:c r="F3291" s="9" t="n">
        <x:v>0.8893386553089995</x:v>
      </x:c>
      <x:c r="G3291" s="9" t="n">
        <x:v>0.0109734262106563</x:v>
      </x:c>
      <x:c r="H3291" s="9" t="n">
        <x:v>1.2994114895864388</x:v>
      </x:c>
      <x:c r="I3291" s="9" t="str">
        <x:v>覆盖/杠杆异常</x:v>
      </x:c>
      <x:c r="J3291" s="9" t="n">
        <x:v>-0.0514647253840476</x:v>
      </x:c>
      <x:c r="K3291" s="9" t="n">
        <x:v>0.0167474576920587</x:v>
      </x:c>
      <x:c r="L3291" s="9" t="n">
        <x:v>-0.005645379933393096</x:v>
      </x:c>
      <x:c r="M3291" s="9" t="n">
        <x:v>-0.0346449957228399</x:v>
      </x:c>
      <x:c r="N3291" s="9"/>
    </x:row>
    <x:row r="3292">
      <x:c r="A3292" s="1" t="str">
        <x:v>2023Q2</x:v>
      </x:c>
      <x:c r="B3292" s="1" t="str">
        <x:v>011736.OF</x:v>
      </x:c>
      <x:c r="C3292" s="1" t="str">
        <x:v>宝盈祥庆9个月持有混合A</x:v>
      </x:c>
      <x:c r="D3292" s="1" t="str">
        <x:v>宝盈基金</x:v>
      </x:c>
      <x:c r="E3292" s="9" t="n">
        <x:v>0.1529164367696056</x:v>
      </x:c>
      <x:c r="F3292" s="9" t="n">
        <x:v>1.0610957235068874</x:v>
      </x:c>
      <x:c r="G3292" s="9" t="n">
        <x:v>0.0100079186931224</x:v>
      </x:c>
      <x:c r="H3292" s="9" t="n">
        <x:v>1.2240200789696154</x:v>
      </x:c>
      <x:c r="I3292" s="9" t="str">
        <x:v>覆盖/杠杆异常</x:v>
      </x:c>
      <x:c r="J3292" s="9" t="n">
        <x:v>-0.0398001275228043</x:v>
      </x:c>
      <x:c r="K3292" s="9" t="n">
        <x:v>0.0067709071031718</x:v>
      </x:c>
      <x:c r="L3292" s="9" t="n">
        <x:v>0.0010984868876748616</x:v>
      </x:c>
      <x:c r="M3292" s="9" t="n">
        <x:v>0.0032122286220646</x:v>
      </x:c>
      <x:c r="N3292" s="9"/>
    </x:row>
    <x:row r="3293">
      <x:c r="A3293" s="1" t="str">
        <x:v>2023Q3</x:v>
      </x:c>
      <x:c r="B3293" s="1" t="str">
        <x:v>011736.OF</x:v>
      </x:c>
      <x:c r="C3293" s="1" t="str">
        <x:v>宝盈祥庆9个月持有混合A</x:v>
      </x:c>
      <x:c r="D3293" s="1" t="str">
        <x:v>宝盈基金</x:v>
      </x:c>
      <x:c r="E3293" s="9" t="n">
        <x:v>0.1533663314435503</x:v>
      </x:c>
      <x:c r="F3293" s="9" t="n">
        <x:v>1.0844311075957085</x:v>
      </x:c>
      <x:c r="G3293" s="9" t="n">
        <x:v>0.0159113247988295</x:v>
      </x:c>
      <x:c r="H3293" s="9" t="n">
        <x:v>1.2537087638380882</x:v>
      </x:c>
      <x:c r="I3293" s="9" t="str">
        <x:v>覆盖/杠杆异常</x:v>
      </x:c>
      <x:c r="J3293" s="9" t="n">
        <x:v>-0.0700389210520608</x:v>
      </x:c>
      <x:c r="K3293" s="9" t="n">
        <x:v>0.0140014361109186</x:v>
      </x:c>
      <x:c r="L3293" s="9" t="n">
        <x:v>0.004441980489674997</x:v>
      </x:c>
      <x:c r="M3293" s="9" t="n">
        <x:v>-0.0015457657060836</x:v>
      </x:c>
      <x:c r="N3293" s="9"/>
    </x:row>
    <x:row r="3294">
      <x:c r="A3294" s="1" t="str">
        <x:v>2023Q4</x:v>
      </x:c>
      <x:c r="B3294" s="1" t="str">
        <x:v>011736.OF</x:v>
      </x:c>
      <x:c r="C3294" s="1" t="str">
        <x:v>宝盈祥庆9个月持有混合A</x:v>
      </x:c>
      <x:c r="D3294" s="1" t="str">
        <x:v>宝盈基金</x:v>
      </x:c>
      <x:c r="E3294" s="9" t="n">
        <x:v>0.1519836425124011</x:v>
      </x:c>
      <x:c r="F3294" s="9" t="n">
        <x:v>1.080089113688162</x:v>
      </x:c>
      <x:c r="G3294" s="9" t="n">
        <x:v>0.0071373300710551</x:v>
      </x:c>
      <x:c r="H3294" s="9" t="n">
        <x:v>1.2392100862716182</x:v>
      </x:c>
      <x:c r="I3294" s="9" t="str">
        <x:v>覆盖/杠杆异常</x:v>
      </x:c>
      <x:c r="J3294" s="9" t="n">
        <x:v>0.031001629210372</x:v>
      </x:c>
      <x:c r="K3294" s="9" t="n">
        <x:v>0.0198746052509315</x:v>
      </x:c>
      <x:c r="L3294" s="9" t="n">
        <x:v>0.026178085301591887</x:v>
      </x:c>
      <x:c r="M3294" s="9" t="n">
        <x:v>-0.0097312838659736</x:v>
      </x:c>
      <x:c r="N3294" s="9"/>
    </x:row>
    <x:row r="3295">
      <x:c r="A3295" s="1" t="str">
        <x:v>2024Q1</x:v>
      </x:c>
      <x:c r="B3295" s="1" t="str">
        <x:v>011736.OF</x:v>
      </x:c>
      <x:c r="C3295" s="1" t="str">
        <x:v>宝盈祥庆9个月持有混合A</x:v>
      </x:c>
      <x:c r="D3295" s="1" t="str">
        <x:v>宝盈基金</x:v>
      </x:c>
      <x:c r="E3295" s="9" t="n">
        <x:v>0.1468975452732644</x:v>
      </x:c>
      <x:c r="F3295" s="9" t="n">
        <x:v>1.071840644903988</x:v>
      </x:c>
      <x:c r="G3295" s="9" t="n">
        <x:v>0.0093744723781388</x:v>
      </x:c>
      <x:c r="H3295" s="9" t="n">
        <x:v>1.228112662555391</x:v>
      </x:c>
      <x:c r="I3295" s="9" t="str">
        <x:v>覆盖/杠杆异常</x:v>
      </x:c>
      <x:c r="J3295" s="9" t="n">
        <x:v>-0.0214333367255786</x:v>
      </x:c>
      <x:c r="K3295" s="9" t="n">
        <x:v>0.0174055286828451</x:v>
      </x:c>
      <x:c r="L3295" s="9" t="n">
        <x:v>0.01550744853631275</x:v>
      </x:c>
      <x:c r="M3295" s="9" t="n">
        <x:v>0.0188721384701284</x:v>
      </x:c>
      <x:c r="N3295" s="9"/>
    </x:row>
    <x:row r="3296">
      <x:c r="A3296" s="1" t="str">
        <x:v>2024Q2</x:v>
      </x:c>
      <x:c r="B3296" s="1" t="str">
        <x:v>011736.OF</x:v>
      </x:c>
      <x:c r="C3296" s="1" t="str">
        <x:v>宝盈祥庆9个月持有混合A</x:v>
      </x:c>
      <x:c r="D3296" s="1" t="str">
        <x:v>宝盈基金</x:v>
      </x:c>
      <x:c r="E3296" s="9" t="n">
        <x:v>0.1484098642801957</x:v>
      </x:c>
      <x:c r="F3296" s="9" t="n">
        <x:v>0.9452382444845052</x:v>
      </x:c>
      <x:c r="G3296" s="9" t="n">
        <x:v>0.0271242350416344</x:v>
      </x:c>
      <x:c r="H3296" s="9" t="n">
        <x:v>1.1207723438063353</x:v>
      </x:c>
      <x:c r="I3296" s="9" t="str">
        <x:v>可用</x:v>
      </x:c>
      <x:c r="J3296" s="9" t="n">
        <x:v>0.1606714697572842</x:v>
      </x:c>
      <x:c r="K3296" s="9" t="n">
        <x:v>0.0089599220136762</x:v>
      </x:c>
      <x:c r="L3296" s="9" t="n">
        <x:v>0.03231449197530348</x:v>
      </x:c>
      <x:c r="M3296" s="9" t="n">
        <x:v>0.0144673388864533</x:v>
      </x:c>
      <x:c r="N3296" s="9" t="n">
        <x:v>-0.017847153088850178</x:v>
      </x:c>
    </x:row>
    <x:row r="3297">
      <x:c r="A3297" s="1" t="str">
        <x:v>2024Q3</x:v>
      </x:c>
      <x:c r="B3297" s="1" t="str">
        <x:v>011736.OF</x:v>
      </x:c>
      <x:c r="C3297" s="1" t="str">
        <x:v>宝盈祥庆9个月持有混合A</x:v>
      </x:c>
      <x:c r="D3297" s="1" t="str">
        <x:v>宝盈基金</x:v>
      </x:c>
      <x:c r="E3297" s="9" t="n">
        <x:v>0.1792743214614393</x:v>
      </x:c>
      <x:c r="F3297" s="9" t="n">
        <x:v>0.9910767680839316</x:v>
      </x:c>
      <x:c r="G3297" s="9" t="n">
        <x:v>0.0159293120743603</x:v>
      </x:c>
      <x:c r="H3297" s="9" t="n">
        <x:v>1.186280401619731</x:v>
      </x:c>
      <x:c r="I3297" s="9" t="str">
        <x:v>可用</x:v>
      </x:c>
      <x:c r="J3297" s="9" t="n">
        <x:v>-0.0206428811428998</x:v>
      </x:c>
      <x:c r="K3297" s="9" t="n">
        <x:v>0.0278751222406441</x:v>
      </x:c>
      <x:c r="L3297" s="9" t="n">
        <x:v>0.023925647550299578</x:v>
      </x:c>
      <x:c r="M3297" s="9" t="n">
        <x:v>0.0088591184096802</x:v>
      </x:c>
      <x:c r="N3297" s="9" t="n">
        <x:v>-0.015066529140619378</x:v>
      </x:c>
    </x:row>
    <x:row r="3298">
      <x:c r="A3298" s="1" t="str">
        <x:v>2024Q4</x:v>
      </x:c>
      <x:c r="B3298" s="1" t="str">
        <x:v>011736.OF</x:v>
      </x:c>
      <x:c r="C3298" s="1" t="str">
        <x:v>宝盈祥庆9个月持有混合A</x:v>
      </x:c>
      <x:c r="D3298" s="1" t="str">
        <x:v>宝盈基金</x:v>
      </x:c>
      <x:c r="E3298" s="9" t="n">
        <x:v>0.1858007718523193</x:v>
      </x:c>
      <x:c r="F3298" s="9" t="n">
        <x:v>0.9736735945093088</x:v>
      </x:c>
      <x:c r="G3298" s="9" t="n">
        <x:v>0.0158022018512674</x:v>
      </x:c>
      <x:c r="H3298" s="9" t="n">
        <x:v>1.1752765682128954</x:v>
      </x:c>
      <x:c r="I3298" s="9" t="str">
        <x:v>可用</x:v>
      </x:c>
      <x:c r="J3298" s="9" t="n">
        <x:v>-0.0120968459253197</x:v>
      </x:c>
      <x:c r="K3298" s="9" t="n">
        <x:v>-0.0061358304583538</x:v>
      </x:c>
      <x:c r="L3298" s="9" t="n">
        <x:v>-0.008221899407588029</x:v>
      </x:c>
      <x:c r="M3298" s="9" t="n">
        <x:v>-0.0091025915613621</x:v>
      </x:c>
      <x:c r="N3298" s="9" t="n">
        <x:v>-0.0008806921537740705</x:v>
      </x:c>
    </x:row>
    <x:row r="3299">
      <x:c r="A3299" s="1" t="str">
        <x:v>2025Q1</x:v>
      </x:c>
      <x:c r="B3299" s="1" t="str">
        <x:v>011736.OF</x:v>
      </x:c>
      <x:c r="C3299" s="1" t="str">
        <x:v>宝盈祥庆9个月持有混合A</x:v>
      </x:c>
      <x:c r="D3299" s="1" t="str">
        <x:v>宝盈基金</x:v>
      </x:c>
      <x:c r="E3299" s="9" t="n">
        <x:v>0.1984434348188751</x:v>
      </x:c>
      <x:c r="F3299" s="9" t="n">
        <x:v>1.0223891179694948</x:v>
      </x:c>
      <x:c r="G3299" s="9" t="n">
        <x:v>0.0239149105100095</x:v>
      </x:c>
      <x:c r="H3299" s="9" t="n">
        <x:v>1.2447474632983795</x:v>
      </x:c>
      <x:c r="I3299" s="9" t="str">
        <x:v>覆盖/杠杆异常</x:v>
      </x:c>
      <x:c r="J3299" s="9" t="n">
        <x:v>0.0125459507988814</x:v>
      </x:c>
      <x:c r="K3299" s="9" t="n">
        <x:v>0.0167355103051229</x:v>
      </x:c>
      <x:c r="L3299" s="9" t="n">
        <x:v>0.01959986518922263</x:v>
      </x:c>
      <x:c r="M3299" s="9" t="n">
        <x:v>0.0078893331892357</x:v>
      </x:c>
      <x:c r="N3299" s="9"/>
    </x:row>
    <x:row r="3300">
      <x:c r="A3300" s="1" t="str">
        <x:v>2025Q2</x:v>
      </x:c>
      <x:c r="B3300" s="1" t="str">
        <x:v>011736.OF</x:v>
      </x:c>
      <x:c r="C3300" s="1" t="str">
        <x:v>宝盈祥庆9个月持有混合A</x:v>
      </x:c>
      <x:c r="D3300" s="1" t="str">
        <x:v>宝盈基金</x:v>
      </x:c>
      <x:c r="E3300" s="9" t="n">
        <x:v>0.1923372639154248</x:v>
      </x:c>
      <x:c r="F3300" s="9" t="n">
        <x:v>1.034544908801427</x:v>
      </x:c>
      <x:c r="G3300" s="9" t="n">
        <x:v>0.0278483760030569</x:v>
      </x:c>
      <x:c r="H3300" s="9" t="n">
        <x:v>1.2547305487199087</x:v>
      </x:c>
      <x:c r="I3300" s="9" t="str">
        <x:v>覆盖/杠杆异常</x:v>
      </x:c>
      <x:c r="J3300" s="9" t="n">
        <x:v>0.1790131298144346</x:v>
      </x:c>
      <x:c r="K3300" s="9" t="n">
        <x:v>-0.0093141564174268</x:v>
      </x:c>
      <x:c r="L3300" s="9" t="n">
        <x:v>0.024794982492016074</x:v>
      </x:c>
      <x:c r="M3300" s="9" t="n">
        <x:v>0.0033240403173921</x:v>
      </x:c>
      <x:c r="N3300" s="9"/>
    </x:row>
    <x:row r="3301">
      <x:c r="A3301" s="1" t="str">
        <x:v>2025Q3</x:v>
      </x:c>
      <x:c r="B3301" s="1" t="str">
        <x:v>011736.OF</x:v>
      </x:c>
      <x:c r="C3301" s="1" t="str">
        <x:v>宝盈祥庆9个月持有混合A</x:v>
      </x:c>
      <x:c r="D3301" s="1" t="str">
        <x:v>宝盈基金</x:v>
      </x:c>
      <x:c r="E3301" s="9" t="n">
        <x:v>0.1943197870695713</x:v>
      </x:c>
      <x:c r="F3301" s="9" t="n">
        <x:v>0.7164029146872805</x:v>
      </x:c>
      <x:c r="G3301" s="9" t="n">
        <x:v>0.0147756300773014</x:v>
      </x:c>
      <x:c r="H3301" s="9" t="n">
        <x:v>0.9254983318341532</x:v>
      </x:c>
      <x:c r="I3301" s="9" t="str">
        <x:v>可用</x:v>
      </x:c>
      <x:c r="J3301" s="9" t="n">
        <x:v>-0.002316465870377</x:v>
      </x:c>
      <x:c r="K3301" s="9" t="n">
        <x:v>0.0053859744891888</x:v>
      </x:c>
      <x:c r="L3301" s="9" t="n">
        <x:v>0.003408392667800605</x:v>
      </x:c>
      <x:c r="M3301" s="9" t="n">
        <x:v>0.0123971358341348</x:v>
      </x:c>
      <x:c r="N3301" s="9" t="n">
        <x:v>0.008988743166334195</x:v>
      </x:c>
    </x:row>
    <x:row r="3302">
      <x:c r="A3302" s="1" t="str">
        <x:v>2025Q4</x:v>
      </x:c>
      <x:c r="B3302" s="1" t="str">
        <x:v>011736.OF</x:v>
      </x:c>
      <x:c r="C3302" s="1" t="str">
        <x:v>宝盈祥庆9个月持有混合A</x:v>
      </x:c>
      <x:c r="D3302" s="1" t="str">
        <x:v>宝盈基金</x:v>
      </x:c>
      <x:c r="E3302" s="9" t="n">
        <x:v>0.1852509743423189</x:v>
      </x:c>
      <x:c r="F3302" s="9" t="n">
        <x:v>0.6816446872361157</x:v>
      </x:c>
      <x:c r="G3302" s="9" t="n">
        <x:v>0.0230847754140954</x:v>
      </x:c>
      <x:c r="H3302" s="9" t="n">
        <x:v>0.88998043699253</x:v>
      </x:c>
      <x:c r="I3302" s="9" t="str">
        <x:v>可用</x:v>
      </x:c>
      <x:c r="J3302" s="9" t="n">
        <x:v>-0.0388536352522925</x:v>
      </x:c>
      <x:c r="K3302" s="9" t="n">
        <x:v>0.0082560386605905</x:v>
      </x:c>
      <x:c r="L3302" s="9" t="n">
        <x:v>-0.0015699888966207642</x:v>
      </x:c>
      <x:c r="M3302" s="9" t="n">
        <x:v>0.0110841338541116</x:v>
      </x:c>
      <x:c r="N3302" s="9" t="n">
        <x:v>0.012654122750732365</x:v>
      </x:c>
    </x:row>
    <x:row r="3303">
      <x:c r="A3303" s="1" t="str">
        <x:v>2026Q1</x:v>
      </x:c>
      <x:c r="B3303" s="1" t="str">
        <x:v>011736.OF</x:v>
      </x:c>
      <x:c r="C3303" s="1" t="str">
        <x:v>宝盈祥庆9个月持有混合A</x:v>
      </x:c>
      <x:c r="D3303" s="1" t="str">
        <x:v>宝盈基金</x:v>
      </x:c>
      <x:c r="E3303" s="9" t="n">
        <x:v>0.1788028856243441</x:v>
      </x:c>
      <x:c r="F3303" s="9" t="n">
        <x:v>0.7615801341378104</x:v>
      </x:c>
      <x:c r="G3303" s="9" t="n">
        <x:v>0.0616271427072403</x:v>
      </x:c>
      <x:c r="H3303" s="9" t="n">
        <x:v>1.002010162469395</x:v>
      </x:c>
      <x:c r="I3303" s="9" t="str">
        <x:v>可用</x:v>
      </x:c>
      <x:c r="J3303" s="9" t="n">
        <x:v>0.1189604611184145</x:v>
      </x:c>
      <x:c r="K3303" s="9" t="n">
        <x:v>0.0119203404212993</x:v>
      </x:c>
      <x:c r="L3303" s="9" t="n">
        <x:v>0.030348768180196585</x:v>
      </x:c>
      <x:c r="M3303" s="9" t="n">
        <x:v>-0.0226560868657339</x:v>
      </x:c>
      <x:c r="N3303" s="9" t="n">
        <x:v>-0.053004855045930485</x:v>
      </x:c>
    </x:row>
    <x:row r="3304">
      <x:c r="A3304" s="1" t="str">
        <x:v>2023Q1</x:v>
      </x:c>
      <x:c r="B3304" s="1" t="str">
        <x:v>011743.OF</x:v>
      </x:c>
      <x:c r="C3304" s="1" t="str">
        <x:v>华夏兴源稳健一年持有混合A</x:v>
      </x:c>
      <x:c r="D3304" s="1" t="str">
        <x:v>华夏基金</x:v>
      </x:c>
      <x:c r="E3304" s="9" t="n">
        <x:v>0.2792205202992883</x:v>
      </x:c>
      <x:c r="F3304" s="9" t="n">
        <x:v>0.7570086168894365</x:v>
      </x:c>
      <x:c r="G3304" s="9" t="n">
        <x:v>0.0154941559031777</x:v>
      </x:c>
      <x:c r="H3304" s="9" t="n">
        <x:v>1.0517232930919025</x:v>
      </x:c>
      <x:c r="I3304" s="9" t="str">
        <x:v>可用</x:v>
      </x:c>
      <x:c r="J3304" s="9" t="n">
        <x:v>-0.0514647253840476</x:v>
      </x:c>
      <x:c r="K3304" s="9" t="n">
        <x:v>0.0167474576920587</x:v>
      </x:c>
      <x:c r="L3304" s="9" t="n">
        <x:v>-0.0016920376149140506</x:v>
      </x:c>
      <x:c r="M3304" s="9" t="n">
        <x:v>0.0064869247922156</x:v>
      </x:c>
      <x:c r="N3304" s="9" t="n">
        <x:v>0.00817896240712965</x:v>
      </x:c>
    </x:row>
    <x:row r="3305">
      <x:c r="A3305" s="1" t="str">
        <x:v>2023Q2</x:v>
      </x:c>
      <x:c r="B3305" s="1" t="str">
        <x:v>011743.OF</x:v>
      </x:c>
      <x:c r="C3305" s="1" t="str">
        <x:v>华夏兴源稳健一年持有混合A</x:v>
      </x:c>
      <x:c r="D3305" s="1" t="str">
        <x:v>华夏基金</x:v>
      </x:c>
      <x:c r="E3305" s="9" t="n">
        <x:v>0.1656162310791635</x:v>
      </x:c>
      <x:c r="F3305" s="9" t="n">
        <x:v>0.7556915295141227</x:v>
      </x:c>
      <x:c r="G3305" s="9" t="n">
        <x:v>0.0198432055682724</x:v>
      </x:c>
      <x:c r="H3305" s="9" t="n">
        <x:v>0.9411509661615586</x:v>
      </x:c>
      <x:c r="I3305" s="9" t="str">
        <x:v>可用</x:v>
      </x:c>
      <x:c r="J3305" s="9" t="n">
        <x:v>-0.0398001275228043</x:v>
      </x:c>
      <x:c r="K3305" s="9" t="n">
        <x:v>0.0067709071031718</x:v>
      </x:c>
      <x:c r="L3305" s="9" t="n">
        <x:v>-0.001474829971802997</x:v>
      </x:c>
      <x:c r="M3305" s="9" t="n">
        <x:v>-0.0278952668680765</x:v>
      </x:c>
      <x:c r="N3305" s="9" t="n">
        <x:v>-0.026420436896273505</x:v>
      </x:c>
    </x:row>
    <x:row r="3306">
      <x:c r="A3306" s="1" t="str">
        <x:v>2023Q3</x:v>
      </x:c>
      <x:c r="B3306" s="1" t="str">
        <x:v>011743.OF</x:v>
      </x:c>
      <x:c r="C3306" s="1" t="str">
        <x:v>华夏兴源稳健一年持有混合A</x:v>
      </x:c>
      <x:c r="D3306" s="1" t="str">
        <x:v>华夏基金</x:v>
      </x:c>
      <x:c r="E3306" s="9" t="n">
        <x:v>0.0375788520742671</x:v>
      </x:c>
      <x:c r="F3306" s="9" t="n">
        <x:v>0.9267515310422432</x:v>
      </x:c>
      <x:c r="G3306" s="9" t="n">
        <x:v>0.0406343979400856</x:v>
      </x:c>
      <x:c r="H3306" s="9" t="n">
        <x:v>1.0049647810565958</x:v>
      </x:c>
      <x:c r="I3306" s="9" t="str">
        <x:v>可用</x:v>
      </x:c>
      <x:c r="J3306" s="9" t="n">
        <x:v>-0.0700389210520608</x:v>
      </x:c>
      <x:c r="K3306" s="9" t="n">
        <x:v>0.0140014361109186</x:v>
      </x:c>
      <x:c r="L3306" s="9" t="n">
        <x:v>0.010343870098927298</x:v>
      </x:c>
      <x:c r="M3306" s="9" t="n">
        <x:v>-0.0080803895162125</x:v>
      </x:c>
      <x:c r="N3306" s="9" t="n">
        <x:v>-0.0184242596151398</x:v>
      </x:c>
    </x:row>
    <x:row r="3307">
      <x:c r="A3307" s="1" t="str">
        <x:v>2023Q4</x:v>
      </x:c>
      <x:c r="B3307" s="1" t="str">
        <x:v>011743.OF</x:v>
      </x:c>
      <x:c r="C3307" s="1" t="str">
        <x:v>华夏兴源稳健一年持有混合A</x:v>
      </x:c>
      <x:c r="D3307" s="1" t="str">
        <x:v>华夏基金</x:v>
      </x:c>
      <x:c r="E3307" s="9" t="n">
        <x:v>0.1796409044351966</x:v>
      </x:c>
      <x:c r="F3307" s="9" t="n">
        <x:v>0.7865522681113236</x:v>
      </x:c>
      <x:c r="G3307" s="9" t="n">
        <x:v>0.0419796310501256</x:v>
      </x:c>
      <x:c r="H3307" s="9" t="n">
        <x:v>1.008172803596646</x:v>
      </x:c>
      <x:c r="I3307" s="9" t="str">
        <x:v>可用</x:v>
      </x:c>
      <x:c r="J3307" s="9" t="n">
        <x:v>0.031001629210372</x:v>
      </x:c>
      <x:c r="K3307" s="9" t="n">
        <x:v>0.0198746052509315</x:v>
      </x:c>
      <x:c r="L3307" s="9" t="n">
        <x:v>0.021201576548253227</x:v>
      </x:c>
      <x:c r="M3307" s="9" t="n">
        <x:v>0.0042819843342036</x:v>
      </x:c>
      <x:c r="N3307" s="9" t="n">
        <x:v>-0.01691959221404963</x:v>
      </x:c>
    </x:row>
    <x:row r="3308">
      <x:c r="A3308" s="1" t="str">
        <x:v>2024Q1</x:v>
      </x:c>
      <x:c r="B3308" s="1" t="str">
        <x:v>011743.OF</x:v>
      </x:c>
      <x:c r="C3308" s="1" t="str">
        <x:v>华夏兴源稳健一年持有混合A</x:v>
      </x:c>
      <x:c r="D3308" s="1" t="str">
        <x:v>华夏基金</x:v>
      </x:c>
      <x:c r="E3308" s="9" t="n">
        <x:v>0.2622613953356387</x:v>
      </x:c>
      <x:c r="F3308" s="9" t="n">
        <x:v>0.7531299122033629</x:v>
      </x:c>
      <x:c r="G3308" s="9" t="n">
        <x:v>0.0300692811815326</x:v>
      </x:c>
      <x:c r="H3308" s="9" t="n">
        <x:v>1.0454605887205342</x:v>
      </x:c>
      <x:c r="I3308" s="9" t="str">
        <x:v>可用</x:v>
      </x:c>
      <x:c r="J3308" s="9" t="n">
        <x:v>-0.0214333367255786</x:v>
      </x:c>
      <x:c r="K3308" s="9" t="n">
        <x:v>0.0174055286828451</x:v>
      </x:c>
      <x:c r="L3308" s="9" t="n">
        <x:v>0.0074874874924154115</x:v>
      </x:c>
      <x:c r="M3308" s="9" t="n">
        <x:v>0.0079034941763727</x:v>
      </x:c>
      <x:c r="N3308" s="9" t="n">
        <x:v>0.0004160066839572884</x:v>
      </x:c>
    </x:row>
    <x:row r="3309">
      <x:c r="A3309" s="1" t="str">
        <x:v>2024Q2</x:v>
      </x:c>
      <x:c r="B3309" s="1" t="str">
        <x:v>011743.OF</x:v>
      </x:c>
      <x:c r="C3309" s="1" t="str">
        <x:v>华夏兴源稳健一年持有混合A</x:v>
      </x:c>
      <x:c r="D3309" s="1" t="str">
        <x:v>华夏基金</x:v>
      </x:c>
      <x:c r="E3309" s="9" t="n">
        <x:v>0.2721540480397727</x:v>
      </x:c>
      <x:c r="F3309" s="9" t="n">
        <x:v>0.8371215063494318</x:v>
      </x:c>
      <x:c r="G3309" s="9" t="n">
        <x:v>0.0123434459232954</x:v>
      </x:c>
      <x:c r="H3309" s="9" t="n">
        <x:v>1.1216190003125</x:v>
      </x:c>
      <x:c r="I3309" s="9" t="str">
        <x:v>可用</x:v>
      </x:c>
      <x:c r="J3309" s="9" t="n">
        <x:v>0.1606714697572842</x:v>
      </x:c>
      <x:c r="K3309" s="9" t="n">
        <x:v>0.0089599220136762</x:v>
      </x:c>
      <x:c r="L3309" s="9" t="n">
        <x:v>0.05122793431180687</x:v>
      </x:c>
      <x:c r="M3309" s="9" t="n">
        <x:v>0.0186751960379694</x:v>
      </x:c>
      <x:c r="N3309" s="9" t="n">
        <x:v>-0.032552738273837464</x:v>
      </x:c>
    </x:row>
    <x:row r="3310">
      <x:c r="A3310" s="1" t="str">
        <x:v>2024Q3</x:v>
      </x:c>
      <x:c r="B3310" s="1" t="str">
        <x:v>011743.OF</x:v>
      </x:c>
      <x:c r="C3310" s="1" t="str">
        <x:v>华夏兴源稳健一年持有混合A</x:v>
      </x:c>
      <x:c r="D3310" s="1" t="str">
        <x:v>华夏基金</x:v>
      </x:c>
      <x:c r="E3310" s="9" t="n">
        <x:v>0.2742142770931604</x:v>
      </x:c>
      <x:c r="F3310" s="9" t="n">
        <x:v>0.8354862807930423</x:v>
      </x:c>
      <x:c r="G3310" s="9" t="n">
        <x:v>0.0384564659050707</x:v>
      </x:c>
      <x:c r="H3310" s="9" t="n">
        <x:v>1.1481570237912735</x:v>
      </x:c>
      <x:c r="I3310" s="9" t="str">
        <x:v>可用</x:v>
      </x:c>
      <x:c r="J3310" s="9" t="n">
        <x:v>-0.0206428811428998</x:v>
      </x:c>
      <x:c r="K3310" s="9" t="n">
        <x:v>0.0278751222406441</x:v>
      </x:c>
      <x:c r="L3310" s="9" t="n">
        <x:v>0.017628709477766857</x:v>
      </x:c>
      <x:c r="M3310" s="9" t="n">
        <x:v>0.0263344474830347</x:v>
      </x:c>
      <x:c r="N3310" s="9" t="n">
        <x:v>0.008705738005267843</x:v>
      </x:c>
    </x:row>
    <x:row r="3311">
      <x:c r="A3311" s="1" t="str">
        <x:v>2024Q4</x:v>
      </x:c>
      <x:c r="B3311" s="1" t="str">
        <x:v>011743.OF</x:v>
      </x:c>
      <x:c r="C3311" s="1" t="str">
        <x:v>华夏兴源稳健一年持有混合A</x:v>
      </x:c>
      <x:c r="D3311" s="1" t="str">
        <x:v>华夏基金</x:v>
      </x:c>
      <x:c r="E3311" s="9" t="n">
        <x:v>0.2848599813750593</x:v>
      </x:c>
      <x:c r="F3311" s="9" t="n">
        <x:v>0.7770505769748696</x:v>
      </x:c>
      <x:c r="G3311" s="9" t="n">
        <x:v>0.0163821838027501</x:v>
      </x:c>
      <x:c r="H3311" s="9" t="n">
        <x:v>1.078292742152679</x:v>
      </x:c>
      <x:c r="I3311" s="9" t="str">
        <x:v>可用</x:v>
      </x:c>
      <x:c r="J3311" s="9" t="n">
        <x:v>-0.0120968459253197</x:v>
      </x:c>
      <x:c r="K3311" s="9" t="n">
        <x:v>-0.0061358304583538</x:v>
      </x:c>
      <x:c r="L3311" s="9" t="n">
        <x:v>-0.00821375790286733</x:v>
      </x:c>
      <x:c r="M3311" s="9" t="n">
        <x:v>0.0268429882561924</x:v>
      </x:c>
      <x:c r="N3311" s="9" t="n">
        <x:v>0.03505674615905973</x:v>
      </x:c>
    </x:row>
    <x:row r="3312">
      <x:c r="A3312" s="1" t="str">
        <x:v>2025Q1</x:v>
      </x:c>
      <x:c r="B3312" s="1" t="str">
        <x:v>011743.OF</x:v>
      </x:c>
      <x:c r="C3312" s="1" t="str">
        <x:v>华夏兴源稳健一年持有混合A</x:v>
      </x:c>
      <x:c r="D3312" s="1" t="str">
        <x:v>华夏基金</x:v>
      </x:c>
      <x:c r="E3312" s="9" t="n">
        <x:v>0.2829098766442004</x:v>
      </x:c>
      <x:c r="F3312" s="9" t="n">
        <x:v>0.8641680621806719</x:v>
      </x:c>
      <x:c r="G3312" s="9" t="n">
        <x:v>0.0214116877921513</x:v>
      </x:c>
      <x:c r="H3312" s="9" t="n">
        <x:v>1.1684896266170237</x:v>
      </x:c>
      <x:c r="I3312" s="9" t="str">
        <x:v>可用</x:v>
      </x:c>
      <x:c r="J3312" s="9" t="n">
        <x:v>0.0125459507988814</x:v>
      </x:c>
      <x:c r="K3312" s="9" t="n">
        <x:v>0.0167355103051229</x:v>
      </x:c>
      <x:c r="L3312" s="9" t="n">
        <x:v>0.018011666902878466</x:v>
      </x:c>
      <x:c r="M3312" s="9" t="n">
        <x:v>0.0104757328207591</x:v>
      </x:c>
      <x:c r="N3312" s="9" t="n">
        <x:v>-0.007535934082119366</x:v>
      </x:c>
    </x:row>
    <x:row r="3313">
      <x:c r="A3313" s="1" t="str">
        <x:v>2025Q2</x:v>
      </x:c>
      <x:c r="B3313" s="1" t="str">
        <x:v>011743.OF</x:v>
      </x:c>
      <x:c r="C3313" s="1" t="str">
        <x:v>华夏兴源稳健一年持有混合A</x:v>
      </x:c>
      <x:c r="D3313" s="1" t="str">
        <x:v>华夏基金</x:v>
      </x:c>
      <x:c r="E3313" s="9" t="n">
        <x:v>0.3002199873345936</x:v>
      </x:c>
      <x:c r="F3313" s="9" t="n">
        <x:v>0.8623298804977946</x:v>
      </x:c>
      <x:c r="G3313" s="9" t="n">
        <x:v>0.0384623677378701</x:v>
      </x:c>
      <x:c r="H3313" s="9" t="n">
        <x:v>1.2010122355702584</x:v>
      </x:c>
      <x:c r="I3313" s="9" t="str">
        <x:v>覆盖/杠杆异常</x:v>
      </x:c>
      <x:c r="J3313" s="9" t="n">
        <x:v>0.1790131298144346</x:v>
      </x:c>
      <x:c r="K3313" s="9" t="n">
        <x:v>-0.0093141564174268</x:v>
      </x:c>
      <x:c r="L3313" s="9" t="n">
        <x:v>0.04571144417523809</x:v>
      </x:c>
      <x:c r="M3313" s="9" t="n">
        <x:v>0.1205059920106526</x:v>
      </x:c>
      <x:c r="N3313" s="9"/>
    </x:row>
    <x:row r="3314">
      <x:c r="A3314" s="1" t="str">
        <x:v>2025Q3</x:v>
      </x:c>
      <x:c r="B3314" s="1" t="str">
        <x:v>011743.OF</x:v>
      </x:c>
      <x:c r="C3314" s="1" t="str">
        <x:v>华夏兴源稳健一年持有混合A</x:v>
      </x:c>
      <x:c r="D3314" s="1" t="str">
        <x:v>华夏基金</x:v>
      </x:c>
      <x:c r="E3314" s="9" t="n">
        <x:v>0.2932298036988557</x:v>
      </x:c>
      <x:c r="F3314" s="9" t="n">
        <x:v>0.9038206657940296</x:v>
      </x:c>
      <x:c r="G3314" s="9" t="n">
        <x:v>0.0342635715914369</x:v>
      </x:c>
      <x:c r="H3314" s="9" t="n">
        <x:v>1.2313140410843224</x:v>
      </x:c>
      <x:c r="I3314" s="9" t="str">
        <x:v>覆盖/杠杆异常</x:v>
      </x:c>
      <x:c r="J3314" s="9" t="n">
        <x:v>-0.002316465870377</x:v>
      </x:c>
      <x:c r="K3314" s="9" t="n">
        <x:v>0.0053859744891888</x:v>
      </x:c>
      <x:c r="L3314" s="9" t="n">
        <x:v>0.004188698216322533</x:v>
      </x:c>
      <x:c r="M3314" s="9" t="n">
        <x:v>0.0047534165181224</x:v>
      </x:c>
      <x:c r="N3314" s="9"/>
    </x:row>
    <x:row r="3315">
      <x:c r="A3315" s="1" t="str">
        <x:v>2025Q4</x:v>
      </x:c>
      <x:c r="B3315" s="1" t="str">
        <x:v>011743.OF</x:v>
      </x:c>
      <x:c r="C3315" s="1" t="str">
        <x:v>华夏兴源稳健一年持有混合A</x:v>
      </x:c>
      <x:c r="D3315" s="1" t="str">
        <x:v>华夏基金</x:v>
      </x:c>
      <x:c r="E3315" s="9" t="n">
        <x:v>0.2963556286269817</x:v>
      </x:c>
      <x:c r="F3315" s="9" t="n">
        <x:v>0.8536425351480704</x:v>
      </x:c>
      <x:c r="G3315" s="9" t="n">
        <x:v>0.0233772119353873</x:v>
      </x:c>
      <x:c r="H3315" s="9" t="n">
        <x:v>1.1733753757104395</x:v>
      </x:c>
      <x:c r="I3315" s="9" t="str">
        <x:v>可用</x:v>
      </x:c>
      <x:c r="J3315" s="9" t="n">
        <x:v>-0.0388536352522925</x:v>
      </x:c>
      <x:c r="K3315" s="9" t="n">
        <x:v>0.0082560386605905</x:v>
      </x:c>
      <x:c r="L3315" s="9" t="n">
        <x:v>-0.004466787727129646</x:v>
      </x:c>
      <x:c r="M3315" s="9" t="n">
        <x:v>0.0425783560023653</x:v>
      </x:c>
      <x:c r="N3315" s="9" t="n">
        <x:v>0.04704514372949495</x:v>
      </x:c>
    </x:row>
    <x:row r="3316">
      <x:c r="A3316" s="1" t="str">
        <x:v>2026Q1</x:v>
      </x:c>
      <x:c r="B3316" s="1" t="str">
        <x:v>011743.OF</x:v>
      </x:c>
      <x:c r="C3316" s="1" t="str">
        <x:v>华夏兴源稳健一年持有混合A</x:v>
      </x:c>
      <x:c r="D3316" s="1" t="str">
        <x:v>华夏基金</x:v>
      </x:c>
      <x:c r="E3316" s="9" t="n">
        <x:v>0.0987280728122912</x:v>
      </x:c>
      <x:c r="F3316" s="9" t="n">
        <x:v>0.6871389970496549</x:v>
      </x:c>
      <x:c r="G3316" s="9" t="n">
        <x:v>0.2169391677243375</x:v>
      </x:c>
      <x:c r="H3316" s="9" t="n">
        <x:v>1.0028062375862836</x:v>
      </x:c>
      <x:c r="I3316" s="9" t="str">
        <x:v>可用</x:v>
      </x:c>
      <x:c r="J3316" s="9" t="n">
        <x:v>0.1189604611184145</x:v>
      </x:c>
      <x:c r="K3316" s="9" t="n">
        <x:v>0.0119203404212993</x:v>
      </x:c>
      <x:c r="L3316" s="9" t="n">
        <x:v>0.019935667828664627</x:v>
      </x:c>
      <x:c r="M3316" s="9" t="n">
        <x:v>0.0502390405963861</x:v>
      </x:c>
      <x:c r="N3316" s="9" t="n">
        <x:v>0.030303372767721472</x:v>
      </x:c>
    </x:row>
    <x:row r="3317">
      <x:c r="A3317" s="1" t="str">
        <x:v>2023Q1</x:v>
      </x:c>
      <x:c r="B3317" s="1" t="str">
        <x:v>011775.OF</x:v>
      </x:c>
      <x:c r="C3317" s="1" t="str">
        <x:v>格林鑫悦一年持有期混合A</x:v>
      </x:c>
      <x:c r="D3317" s="1" t="str">
        <x:v>格林基金</x:v>
      </x:c>
      <x:c r="E3317" s="9" t="n">
        <x:v>0.3971788386324042</x:v>
      </x:c>
      <x:c r="F3317" s="9" t="n">
        <x:v>0.5641054696210802</x:v>
      </x:c>
      <x:c r="G3317" s="9" t="n">
        <x:v>0.0418302096036585</x:v>
      </x:c>
      <x:c r="H3317" s="9" t="n">
        <x:v>1.003114517857143</x:v>
      </x:c>
      <x:c r="I3317" s="9" t="str">
        <x:v>可用</x:v>
      </x:c>
      <x:c r="J3317" s="9" t="n">
        <x:v>-0.0514647253840476</x:v>
      </x:c>
      <x:c r="K3317" s="9" t="n">
        <x:v>0.0167474576920587</x:v>
      </x:c>
      <x:c r="L3317" s="9" t="n">
        <x:v>-0.010993367372233696</x:v>
      </x:c>
      <x:c r="M3317" s="9" t="n">
        <x:v>-0.0426030461177973</x:v>
      </x:c>
      <x:c r="N3317" s="9" t="n">
        <x:v>-0.0316096787455636</x:v>
      </x:c>
    </x:row>
    <x:row r="3318">
      <x:c r="A3318" s="1" t="str">
        <x:v>2023Q2</x:v>
      </x:c>
      <x:c r="B3318" s="1" t="str">
        <x:v>011775.OF</x:v>
      </x:c>
      <x:c r="C3318" s="1" t="str">
        <x:v>格林鑫悦一年持有期混合A</x:v>
      </x:c>
      <x:c r="D3318" s="1" t="str">
        <x:v>格林基金</x:v>
      </x:c>
      <x:c r="E3318" s="9" t="n">
        <x:v>0.3746025973467632</x:v>
      </x:c>
      <x:c r="F3318" s="9" t="n">
        <x:v>0.5665571575973468</x:v>
      </x:c>
      <x:c r="G3318" s="9" t="n">
        <x:v>0.0612393258199238</x:v>
      </x:c>
      <x:c r="H3318" s="9" t="n">
        <x:v>1.0023990807640337</x:v>
      </x:c>
      <x:c r="I3318" s="9" t="str">
        <x:v>可用</x:v>
      </x:c>
      <x:c r="J3318" s="9" t="n">
        <x:v>-0.0398001275228043</x:v>
      </x:c>
      <x:c r="K3318" s="9" t="n">
        <x:v>0.0067709071031718</x:v>
      </x:c>
      <x:c r="L3318" s="9" t="n">
        <x:v>-0.011073125262046186</x:v>
      </x:c>
      <x:c r="M3318" s="9" t="n">
        <x:v>0.0105684725775947</x:v>
      </x:c>
      <x:c r="N3318" s="9" t="n">
        <x:v>0.021641597839640887</x:v>
      </x:c>
    </x:row>
    <x:row r="3319">
      <x:c r="A3319" s="1" t="str">
        <x:v>2023Q3</x:v>
      </x:c>
      <x:c r="B3319" s="1" t="str">
        <x:v>011775.OF</x:v>
      </x:c>
      <x:c r="C3319" s="1" t="str">
        <x:v>格林鑫悦一年持有期混合A</x:v>
      </x:c>
      <x:c r="D3319" s="1" t="str">
        <x:v>格林基金</x:v>
      </x:c>
      <x:c r="E3319" s="9" t="n">
        <x:v>0.3770270357471416</x:v>
      </x:c>
      <x:c r="F3319" s="9" t="n">
        <x:v>0.5995661215008544</x:v>
      </x:c>
      <x:c r="G3319" s="9" t="n">
        <x:v>0.0264328270469181</x:v>
      </x:c>
      <x:c r="H3319" s="9" t="n">
        <x:v>1.003025984294914</x:v>
      </x:c>
      <x:c r="I3319" s="9" t="str">
        <x:v>可用</x:v>
      </x:c>
      <x:c r="J3319" s="9" t="n">
        <x:v>-0.0700389210520608</x:v>
      </x:c>
      <x:c r="K3319" s="9" t="n">
        <x:v>0.0140014361109186</x:v>
      </x:c>
      <x:c r="L3319" s="9" t="n">
        <x:v>-0.018011780046721083</x:v>
      </x:c>
      <x:c r="M3319" s="9" t="n">
        <x:v>-0.0392998678996036</x:v>
      </x:c>
      <x:c r="N3319" s="9" t="n">
        <x:v>-0.02128808785288252</x:v>
      </x:c>
    </x:row>
    <x:row r="3320">
      <x:c r="A3320" s="1" t="str">
        <x:v>2023Q4</x:v>
      </x:c>
      <x:c r="B3320" s="1" t="str">
        <x:v>011775.OF</x:v>
      </x:c>
      <x:c r="C3320" s="1" t="str">
        <x:v>格林鑫悦一年持有期混合A</x:v>
      </x:c>
      <x:c r="D3320" s="1" t="str">
        <x:v>格林基金</x:v>
      </x:c>
      <x:c r="E3320" s="9" t="n">
        <x:v>0.3746532573214156</x:v>
      </x:c>
      <x:c r="F3320" s="9" t="n">
        <x:v>0.3530202047816292</x:v>
      </x:c>
      <x:c r="G3320" s="9" t="n">
        <x:v>0.0196504274398662</x:v>
      </x:c>
      <x:c r="H3320" s="9" t="n">
        <x:v>0.747323889542911</x:v>
      </x:c>
      <x:c r="I3320" s="9" t="str">
        <x:v>覆盖/杠杆异常</x:v>
      </x:c>
      <x:c r="J3320" s="9" t="n">
        <x:v>0.031001629210372</x:v>
      </x:c>
      <x:c r="K3320" s="9" t="n">
        <x:v>0.0198746052509315</x:v>
      </x:c>
      <x:c r="L3320" s="9" t="n">
        <x:v>0.018630998581574496</x:v>
      </x:c>
      <x:c r="M3320" s="9" t="n">
        <x:v>0.0183339062679042</x:v>
      </x:c>
      <x:c r="N3320" s="9"/>
    </x:row>
    <x:row r="3321">
      <x:c r="A3321" s="1" t="str">
        <x:v>2024Q1</x:v>
      </x:c>
      <x:c r="B3321" s="1" t="str">
        <x:v>011775.OF</x:v>
      </x:c>
      <x:c r="C3321" s="1" t="str">
        <x:v>格林鑫悦一年持有期混合A</x:v>
      </x:c>
      <x:c r="D3321" s="1" t="str">
        <x:v>格林基金</x:v>
      </x:c>
      <x:c r="E3321" s="9" t="n">
        <x:v>0.3941353115589182</x:v>
      </x:c>
      <x:c r="F3321" s="9" t="n">
        <x:v>0.8662493356056633</x:v>
      </x:c>
      <x:c r="G3321" s="9" t="n">
        <x:v>0.0443370283167278</x:v>
      </x:c>
      <x:c r="H3321" s="9" t="n">
        <x:v>1.3047216754813091</x:v>
      </x:c>
      <x:c r="I3321" s="9" t="str">
        <x:v>覆盖/杠杆异常</x:v>
      </x:c>
      <x:c r="J3321" s="9" t="n">
        <x:v>-0.0214333367255786</x:v>
      </x:c>
      <x:c r="K3321" s="9" t="n">
        <x:v>0.0174055286828451</x:v>
      </x:c>
      <x:c r="L3321" s="9" t="n">
        <x:v>0.006629892809296758</x:v>
      </x:c>
      <x:c r="M3321" s="9" t="n">
        <x:v>-0.0343197929560032</x:v>
      </x:c>
      <x:c r="N3321" s="9"/>
    </x:row>
    <x:row r="3322">
      <x:c r="A3322" s="1" t="str">
        <x:v>2024Q2</x:v>
      </x:c>
      <x:c r="B3322" s="1" t="str">
        <x:v>011775.OF</x:v>
      </x:c>
      <x:c r="C3322" s="1" t="str">
        <x:v>格林鑫悦一年持有期混合A</x:v>
      </x:c>
      <x:c r="D3322" s="1" t="str">
        <x:v>格林基金</x:v>
      </x:c>
      <x:c r="E3322" s="9" t="n">
        <x:v>0.3712073818330605</x:v>
      </x:c>
      <x:c r="F3322" s="9" t="n">
        <x:v>0.5781134855973813</x:v>
      </x:c>
      <x:c r="G3322" s="9" t="n">
        <x:v>0.0541692888707037</x:v>
      </x:c>
      <x:c r="H3322" s="9" t="n">
        <x:v>1.0034901563011456</x:v>
      </x:c>
      <x:c r="I3322" s="9" t="str">
        <x:v>可用</x:v>
      </x:c>
      <x:c r="J3322" s="9" t="n">
        <x:v>0.1606714697572842</x:v>
      </x:c>
      <x:c r="K3322" s="9" t="n">
        <x:v>0.0089599220136762</x:v>
      </x:c>
      <x:c r="L3322" s="9" t="n">
        <x:v>0.06482228736987829</x:v>
      </x:c>
      <x:c r="M3322" s="9" t="n">
        <x:v>0.0638545793521323</x:v>
      </x:c>
      <x:c r="N3322" s="9" t="n">
        <x:v>-0.0009677080177459829</x:v>
      </x:c>
    </x:row>
    <x:row r="3323">
      <x:c r="A3323" s="1" t="str">
        <x:v>2024Q3</x:v>
      </x:c>
      <x:c r="B3323" s="1" t="str">
        <x:v>011775.OF</x:v>
      </x:c>
      <x:c r="C3323" s="1" t="str">
        <x:v>格林鑫悦一年持有期混合A</x:v>
      </x:c>
      <x:c r="D3323" s="1" t="str">
        <x:v>格林基金</x:v>
      </x:c>
      <x:c r="E3323" s="9" t="n">
        <x:v>0.3984108242986013</x:v>
      </x:c>
      <x:c r="F3323" s="9" t="n">
        <x:v>0.3296206807911942</x:v>
      </x:c>
      <x:c r="G3323" s="9" t="n">
        <x:v>0.1085713403128362</x:v>
      </x:c>
      <x:c r="H3323" s="9" t="n">
        <x:v>0.8366028454026317</x:v>
      </x:c>
      <x:c r="I3323" s="9" t="str">
        <x:v>可用</x:v>
      </x:c>
      <x:c r="J3323" s="9" t="n">
        <x:v>-0.0206428811428998</x:v>
      </x:c>
      <x:c r="K3323" s="9" t="n">
        <x:v>0.0278751222406441</x:v>
      </x:c>
      <x:c r="L3323" s="9" t="n">
        <x:v>0.0009638694780581044</x:v>
      </x:c>
      <x:c r="M3323" s="9" t="n">
        <x:v>0.0048192771084336</x:v>
      </x:c>
      <x:c r="N3323" s="9" t="n">
        <x:v>0.0038554076303754957</x:v>
      </x:c>
    </x:row>
    <x:row r="3324">
      <x:c r="A3324" s="1" t="str">
        <x:v>2024Q4</x:v>
      </x:c>
      <x:c r="B3324" s="1" t="str">
        <x:v>011775.OF</x:v>
      </x:c>
      <x:c r="C3324" s="1" t="str">
        <x:v>格林鑫悦一年持有期混合A</x:v>
      </x:c>
      <x:c r="D3324" s="1" t="str">
        <x:v>格林基金</x:v>
      </x:c>
      <x:c r="E3324" s="9" t="n">
        <x:v>0.2501096806460016</x:v>
      </x:c>
      <x:c r="F3324" s="9" t="n">
        <x:v>0.7227971654944864</x:v>
      </x:c>
      <x:c r="G3324" s="9" t="n">
        <x:v>0.2642715247026135</x:v>
      </x:c>
      <x:c r="H3324" s="9" t="n">
        <x:v>1.2371783708431014</x:v>
      </x:c>
      <x:c r="I3324" s="9" t="str">
        <x:v>覆盖/杠杆异常</x:v>
      </x:c>
      <x:c r="J3324" s="9" t="n">
        <x:v>-0.0120968459253197</x:v>
      </x:c>
      <x:c r="K3324" s="9" t="n">
        <x:v>-0.0061358304583538</x:v>
      </x:c>
      <x:c r="L3324" s="9" t="n">
        <x:v>-0.007460499134458457</x:v>
      </x:c>
      <x:c r="M3324" s="9" t="n">
        <x:v>-0.0156965336821451</x:v>
      </x:c>
      <x:c r="N3324" s="9"/>
    </x:row>
    <x:row r="3325">
      <x:c r="A3325" s="1" t="str">
        <x:v>2025Q1</x:v>
      </x:c>
      <x:c r="B3325" s="1" t="str">
        <x:v>011775.OF</x:v>
      </x:c>
      <x:c r="C3325" s="1" t="str">
        <x:v>格林鑫悦一年持有期混合A</x:v>
      </x:c>
      <x:c r="D3325" s="1" t="str">
        <x:v>格林基金</x:v>
      </x:c>
      <x:c r="E3325" s="9" t="n">
        <x:v>0.3074297749295774</x:v>
      </x:c>
      <x:c r="F3325" s="9" t="n">
        <x:v>0.557403061314554</x:v>
      </x:c>
      <x:c r="G3325" s="9" t="n">
        <x:v>0.2526708226291079</x:v>
      </x:c>
      <x:c r="H3325" s="9" t="n">
        <x:v>1.1175036588732392</x:v>
      </x:c>
      <x:c r="I3325" s="9" t="str">
        <x:v>可用</x:v>
      </x:c>
      <x:c r="J3325" s="9" t="n">
        <x:v>0.0125459507988814</x:v>
      </x:c>
      <x:c r="K3325" s="9" t="n">
        <x:v>0.0167355103051229</x:v>
      </x:c>
      <x:c r="L3325" s="9" t="n">
        <x:v>0.013185423507114432</x:v>
      </x:c>
      <x:c r="M3325" s="9" t="n">
        <x:v>0.0176079734219269</x:v>
      </x:c>
      <x:c r="N3325" s="9" t="n">
        <x:v>0.004422549914812467</x:v>
      </x:c>
    </x:row>
    <x:row r="3326">
      <x:c r="A3326" s="1" t="str">
        <x:v>2025Q2</x:v>
      </x:c>
      <x:c r="B3326" s="1" t="str">
        <x:v>011775.OF</x:v>
      </x:c>
      <x:c r="C3326" s="1" t="str">
        <x:v>格林鑫悦一年持有期混合A</x:v>
      </x:c>
      <x:c r="D3326" s="1" t="str">
        <x:v>格林基金</x:v>
      </x:c>
      <x:c r="E3326" s="9" t="n">
        <x:v>0.3384564241945048</x:v>
      </x:c>
      <x:c r="F3326" s="9" t="n">
        <x:v>0.6994730671081242</x:v>
      </x:c>
      <x:c r="G3326" s="9" t="n">
        <x:v>0.2113907591421229</x:v>
      </x:c>
      <x:c r="H3326" s="9" t="n">
        <x:v>1.2493202504447518</x:v>
      </x:c>
      <x:c r="I3326" s="9" t="str">
        <x:v>覆盖/杠杆异常</x:v>
      </x:c>
      <x:c r="J3326" s="9" t="n">
        <x:v>0.1790131298144346</x:v>
      </x:c>
      <x:c r="K3326" s="9" t="n">
        <x:v>-0.0093141564174268</x:v>
      </x:c>
      <x:c r="L3326" s="9" t="n">
        <x:v>0.054073142244037885</x:v>
      </x:c>
      <x:c r="M3326" s="9" t="n">
        <x:v>0.0275329197954075</x:v>
      </x:c>
      <x:c r="N3326" s="9"/>
    </x:row>
    <x:row r="3327">
      <x:c r="A3327" s="1" t="str">
        <x:v>2025Q3</x:v>
      </x:c>
      <x:c r="B3327" s="1" t="str">
        <x:v>011775.OF</x:v>
      </x:c>
      <x:c r="C3327" s="1" t="str">
        <x:v>格林鑫悦一年持有期混合A</x:v>
      </x:c>
      <x:c r="D3327" s="1" t="str">
        <x:v>格林基金</x:v>
      </x:c>
      <x:c r="E3327" s="9" t="n">
        <x:v>0.379531666135712</x:v>
      </x:c>
      <x:c r="F3327" s="9"/>
      <x:c r="G3327" s="9" t="n">
        <x:v>0.6250873840925985</x:v>
      </x:c>
      <x:c r="H3327" s="9"/>
      <x:c r="I3327" s="9" t="str">
        <x:v>覆盖/杠杆异常</x:v>
      </x:c>
      <x:c r="J3327" s="9" t="n">
        <x:v>-0.002316465870377</x:v>
      </x:c>
      <x:c r="K3327" s="9" t="n">
        <x:v>0.0053859744891888</x:v>
      </x:c>
      <x:c r="L3327" s="9"/>
      <x:c r="M3327" s="9" t="n">
        <x:v>-0.0471298453717432</x:v>
      </x:c>
      <x:c r="N3327" s="9"/>
    </x:row>
    <x:row r="3328">
      <x:c r="A3328" s="1" t="str">
        <x:v>2025Q4</x:v>
      </x:c>
      <x:c r="B3328" s="1" t="str">
        <x:v>011775.OF</x:v>
      </x:c>
      <x:c r="C3328" s="1" t="str">
        <x:v>格林鑫悦一年持有期混合A</x:v>
      </x:c>
      <x:c r="D3328" s="1" t="str">
        <x:v>格林基金</x:v>
      </x:c>
      <x:c r="E3328" s="9" t="n">
        <x:v>0.1521051449792038</x:v>
      </x:c>
      <x:c r="F3328" s="9" t="n">
        <x:v>0.7284650080808082</x:v>
      </x:c>
      <x:c r="G3328" s="9" t="n">
        <x:v>0.1256013556743909</x:v>
      </x:c>
      <x:c r="H3328" s="9" t="n">
        <x:v>1.0061715087344028</x:v>
      </x:c>
      <x:c r="I3328" s="9" t="str">
        <x:v>可用</x:v>
      </x:c>
      <x:c r="J3328" s="9" t="n">
        <x:v>-0.0388536352522925</x:v>
      </x:c>
      <x:c r="K3328" s="9" t="n">
        <x:v>0.0082560386605905</x:v>
      </x:c>
      <x:c r="L3328" s="9" t="n">
        <x:v>0.00010439744658346812</x:v>
      </x:c>
      <x:c r="M3328" s="9" t="n">
        <x:v>0.0051128153829054</x:v>
      </x:c>
      <x:c r="N3328" s="9" t="n">
        <x:v>0.005008417936321932</x:v>
      </x:c>
    </x:row>
    <x:row r="3329">
      <x:c r="A3329" s="1" t="str">
        <x:v>2026Q1</x:v>
      </x:c>
      <x:c r="B3329" s="1" t="str">
        <x:v>011775.OF</x:v>
      </x:c>
      <x:c r="C3329" s="1" t="str">
        <x:v>格林鑫悦一年持有期混合A</x:v>
      </x:c>
      <x:c r="D3329" s="1" t="str">
        <x:v>格林基金</x:v>
      </x:c>
      <x:c r="E3329" s="9" t="n">
        <x:v>0.3690071257809246</x:v>
      </x:c>
      <x:c r="F3329" s="9" t="n">
        <x:v>0.2801752694710537</x:v>
      </x:c>
      <x:c r="G3329" s="9" t="n">
        <x:v>0.0668423670692767</x:v>
      </x:c>
      <x:c r="H3329" s="9" t="n">
        <x:v>0.716024762321255</x:v>
      </x:c>
      <x:c r="I3329" s="9" t="str">
        <x:v>覆盖/杠杆异常</x:v>
      </x:c>
      <x:c r="J3329" s="9" t="n">
        <x:v>0.1189604611184145</x:v>
      </x:c>
      <x:c r="K3329" s="9" t="n">
        <x:v>0.0119203404212993</x:v>
      </x:c>
      <x:c r="L3329" s="9" t="n">
        <x:v>0.0472370424286038</x:v>
      </x:c>
      <x:c r="M3329" s="9" t="n">
        <x:v>-0.0105053632644033</x:v>
      </x:c>
      <x:c r="N3329" s="9"/>
    </x:row>
    <x:row r="3330">
      <x:c r="A3330" s="1" t="str">
        <x:v>2023Q1</x:v>
      </x:c>
      <x:c r="B3330" s="1" t="str">
        <x:v>011788.OF</x:v>
      </x:c>
      <x:c r="C3330" s="1" t="str">
        <x:v>工银聚益混合A</x:v>
      </x:c>
      <x:c r="D3330" s="1" t="str">
        <x:v>工银瑞信基金</x:v>
      </x:c>
      <x:c r="E3330" s="9" t="n">
        <x:v>0.3757949798827815</x:v>
      </x:c>
      <x:c r="F3330" s="9" t="n">
        <x:v>0.2495258335181371</x:v>
      </x:c>
      <x:c r="G3330" s="9" t="n">
        <x:v>0.3812555661333756</x:v>
      </x:c>
      <x:c r="H3330" s="9" t="n">
        <x:v>1.0065763795342941</x:v>
      </x:c>
      <x:c r="I3330" s="9" t="str">
        <x:v>可用</x:v>
      </x:c>
      <x:c r="J3330" s="9" t="n">
        <x:v>-0.0514647253840476</x:v>
      </x:c>
      <x:c r="K3330" s="9" t="n">
        <x:v>0.0167474576920587</x:v>
      </x:c>
      <x:c r="L3330" s="9" t="n">
        <x:v>-0.015161262100450358</x:v>
      </x:c>
      <x:c r="M3330" s="9" t="n">
        <x:v>-0.0150314012148666</x:v>
      </x:c>
      <x:c r="N3330" s="9" t="n">
        <x:v>0.0001298608855837581</x:v>
      </x:c>
    </x:row>
    <x:row r="3331">
      <x:c r="A3331" s="1" t="str">
        <x:v>2023Q2</x:v>
      </x:c>
      <x:c r="B3331" s="1" t="str">
        <x:v>011788.OF</x:v>
      </x:c>
      <x:c r="C3331" s="1" t="str">
        <x:v>工银聚益混合A</x:v>
      </x:c>
      <x:c r="D3331" s="1" t="str">
        <x:v>工银瑞信基金</x:v>
      </x:c>
      <x:c r="E3331" s="9" t="n">
        <x:v>0.3108545003359085</x:v>
      </x:c>
      <x:c r="F3331" s="9" t="n">
        <x:v>0.3706708693315417</x:v>
      </x:c>
      <x:c r="G3331" s="9" t="n">
        <x:v>0.3202387699025864</x:v>
      </x:c>
      <x:c r="H3331" s="9" t="n">
        <x:v>1.0017641395700365</x:v>
      </x:c>
      <x:c r="I3331" s="9" t="str">
        <x:v>可用</x:v>
      </x:c>
      <x:c r="J3331" s="9" t="n">
        <x:v>-0.0398001275228043</x:v>
      </x:c>
      <x:c r="K3331" s="9" t="n">
        <x:v>0.0067709071031718</x:v>
      </x:c>
      <x:c r="L3331" s="9" t="n">
        <x:v>-0.009862270732310968</x:v>
      </x:c>
      <x:c r="M3331" s="9" t="n">
        <x:v>-0.0155743702310023</x:v>
      </x:c>
      <x:c r="N3331" s="9" t="n">
        <x:v>-0.005712099498691331</x:v>
      </x:c>
    </x:row>
    <x:row r="3332">
      <x:c r="A3332" s="1" t="str">
        <x:v>2023Q3</x:v>
      </x:c>
      <x:c r="B3332" s="1" t="str">
        <x:v>011788.OF</x:v>
      </x:c>
      <x:c r="C3332" s="1" t="str">
        <x:v>工银聚益混合A</x:v>
      </x:c>
      <x:c r="D3332" s="1" t="str">
        <x:v>工银瑞信基金</x:v>
      </x:c>
      <x:c r="E3332" s="9" t="n">
        <x:v>0.2965911481679117</x:v>
      </x:c>
      <x:c r="F3332" s="9" t="n">
        <x:v>0.3399039023479189</x:v>
      </x:c>
      <x:c r="G3332" s="9" t="n">
        <x:v>0.1071631766275346</x:v>
      </x:c>
      <x:c r="H3332" s="9" t="n">
        <x:v>0.7436582271433653</x:v>
      </x:c>
      <x:c r="I3332" s="9" t="str">
        <x:v>覆盖/杠杆异常</x:v>
      </x:c>
      <x:c r="J3332" s="9" t="n">
        <x:v>-0.0700389210520608</x:v>
      </x:c>
      <x:c r="K3332" s="9" t="n">
        <x:v>0.0140014361109186</x:v>
      </x:c>
      <x:c r="L3332" s="9" t="n">
        <x:v>-0.016013781238696137</x:v>
      </x:c>
      <x:c r="M3332" s="9" t="n">
        <x:v>0.0125291994053939</x:v>
      </x:c>
      <x:c r="N3332" s="9"/>
    </x:row>
    <x:row r="3333">
      <x:c r="A3333" s="1" t="str">
        <x:v>2023Q4</x:v>
      </x:c>
      <x:c r="B3333" s="1" t="str">
        <x:v>011788.OF</x:v>
      </x:c>
      <x:c r="C3333" s="1" t="str">
        <x:v>工银聚益混合A</x:v>
      </x:c>
      <x:c r="D3333" s="1" t="str">
        <x:v>工银瑞信基金</x:v>
      </x:c>
      <x:c r="E3333" s="9" t="n">
        <x:v>0.2547980354532164</x:v>
      </x:c>
      <x:c r="F3333" s="9" t="n">
        <x:v>0.5759287233187135</x:v>
      </x:c>
      <x:c r="G3333" s="9" t="n">
        <x:v>0.172039242872807</x:v>
      </x:c>
      <x:c r="H3333" s="9" t="n">
        <x:v>1.0027660016447368</x:v>
      </x:c>
      <x:c r="I3333" s="9" t="str">
        <x:v>可用</x:v>
      </x:c>
      <x:c r="J3333" s="9" t="n">
        <x:v>0.031001629210372</x:v>
      </x:c>
      <x:c r="K3333" s="9" t="n">
        <x:v>0.0198746052509315</x:v>
      </x:c>
      <x:c r="L3333" s="9" t="n">
        <x:v>0.01934551024728421</x:v>
      </x:c>
      <x:c r="M3333" s="9" t="n">
        <x:v>-0.0154152684563758</x:v>
      </x:c>
      <x:c r="N3333" s="9" t="n">
        <x:v>-0.03476077870366001</x:v>
      </x:c>
    </x:row>
    <x:row r="3334">
      <x:c r="A3334" s="1" t="str">
        <x:v>2024Q1</x:v>
      </x:c>
      <x:c r="B3334" s="1" t="str">
        <x:v>011788.OF</x:v>
      </x:c>
      <x:c r="C3334" s="1" t="str">
        <x:v>工银聚益混合A</x:v>
      </x:c>
      <x:c r="D3334" s="1" t="str">
        <x:v>工银瑞信基金</x:v>
      </x:c>
      <x:c r="E3334" s="9" t="n">
        <x:v>0.2462572886186585</x:v>
      </x:c>
      <x:c r="F3334" s="9" t="n">
        <x:v>0.6798923290898727</x:v>
      </x:c>
      <x:c r="G3334" s="9" t="n">
        <x:v>0.0765080412312369</x:v>
      </x:c>
      <x:c r="H3334" s="9" t="n">
        <x:v>1.0026576589397682</x:v>
      </x:c>
      <x:c r="I3334" s="9" t="str">
        <x:v>可用</x:v>
      </x:c>
      <x:c r="J3334" s="9" t="n">
        <x:v>-0.0214333367255786</x:v>
      </x:c>
      <x:c r="K3334" s="9" t="n">
        <x:v>0.0174055286828451</x:v>
      </x:c>
      <x:c r="L3334" s="9" t="n">
        <x:v>0.006555770047128437</x:v>
      </x:c>
      <x:c r="M3334" s="9" t="n">
        <x:v>0.0058579188411971</x:v>
      </x:c>
      <x:c r="N3334" s="9" t="n">
        <x:v>-0.0006978512059313373</x:v>
      </x:c>
    </x:row>
    <x:row r="3335">
      <x:c r="A3335" s="1" t="str">
        <x:v>2024Q2</x:v>
      </x:c>
      <x:c r="B3335" s="1" t="str">
        <x:v>011788.OF</x:v>
      </x:c>
      <x:c r="C3335" s="1" t="str">
        <x:v>工银聚益混合A</x:v>
      </x:c>
      <x:c r="D3335" s="1" t="str">
        <x:v>工银瑞信基金</x:v>
      </x:c>
      <x:c r="E3335" s="9" t="n">
        <x:v>0.2352854453394706</x:v>
      </x:c>
      <x:c r="F3335" s="9" t="n">
        <x:v>0.7794098247027234</x:v>
      </x:c>
      <x:c r="G3335" s="9" t="n">
        <x:v>0.0406523738013041</x:v>
      </x:c>
      <x:c r="H3335" s="9" t="n">
        <x:v>1.055347643843498</x:v>
      </x:c>
      <x:c r="I3335" s="9" t="str">
        <x:v>可用</x:v>
      </x:c>
      <x:c r="J3335" s="9" t="n">
        <x:v>0.1606714697572842</x:v>
      </x:c>
      <x:c r="K3335" s="9" t="n">
        <x:v>0.0089599220136762</x:v>
      </x:c>
      <x:c r="L3335" s="9" t="n">
        <x:v>0.04478710956121933</x:v>
      </x:c>
      <x:c r="M3335" s="9" t="n">
        <x:v>0.031977975434138</x:v>
      </x:c>
      <x:c r="N3335" s="9" t="n">
        <x:v>-0.012809134127081331</x:v>
      </x:c>
    </x:row>
    <x:row r="3336">
      <x:c r="A3336" s="1" t="str">
        <x:v>2024Q3</x:v>
      </x:c>
      <x:c r="B3336" s="1" t="str">
        <x:v>011788.OF</x:v>
      </x:c>
      <x:c r="C3336" s="1" t="str">
        <x:v>工银聚益混合A</x:v>
      </x:c>
      <x:c r="D3336" s="1" t="str">
        <x:v>工银瑞信基金</x:v>
      </x:c>
      <x:c r="E3336" s="9" t="n">
        <x:v>0.2588739634170456</x:v>
      </x:c>
      <x:c r="F3336" s="9" t="n">
        <x:v>0.6515902527190033</x:v>
      </x:c>
      <x:c r="G3336" s="9" t="n">
        <x:v>0.068670047261222</x:v>
      </x:c>
      <x:c r="H3336" s="9" t="n">
        <x:v>0.9791342633972708</x:v>
      </x:c>
      <x:c r="I3336" s="9" t="str">
        <x:v>可用</x:v>
      </x:c>
      <x:c r="J3336" s="9" t="n">
        <x:v>-0.0206428811428998</x:v>
      </x:c>
      <x:c r="K3336" s="9" t="n">
        <x:v>0.0278751222406441</x:v>
      </x:c>
      <x:c r="L3336" s="9" t="n">
        <x:v>0.012819253487544934</x:v>
      </x:c>
      <x:c r="M3336" s="9" t="n">
        <x:v>0.0166222039811203</x:v>
      </x:c>
      <x:c r="N3336" s="9" t="n">
        <x:v>0.0038029504935753675</x:v>
      </x:c>
    </x:row>
    <x:row r="3337">
      <x:c r="A3337" s="1" t="str">
        <x:v>2024Q4</x:v>
      </x:c>
      <x:c r="B3337" s="1" t="str">
        <x:v>011788.OF</x:v>
      </x:c>
      <x:c r="C3337" s="1" t="str">
        <x:v>工银聚益混合A</x:v>
      </x:c>
      <x:c r="D3337" s="1" t="str">
        <x:v>工银瑞信基金</x:v>
      </x:c>
      <x:c r="E3337" s="9" t="n">
        <x:v>0.2519874442872303</x:v>
      </x:c>
      <x:c r="F3337" s="9" t="n">
        <x:v>0.4927197529182879</x:v>
      </x:c>
      <x:c r="G3337" s="9" t="n">
        <x:v>0.2556276245136187</x:v>
      </x:c>
      <x:c r="H3337" s="9" t="n">
        <x:v>1.0003348217191368</x:v>
      </x:c>
      <x:c r="I3337" s="9" t="str">
        <x:v>可用</x:v>
      </x:c>
      <x:c r="J3337" s="9" t="n">
        <x:v>-0.0120968459253197</x:v>
      </x:c>
      <x:c r="K3337" s="9" t="n">
        <x:v>-0.0061358304583538</x:v>
      </x:c>
      <x:c r="L3337" s="9" t="n">
        <x:v>-0.006071498156046296</x:v>
      </x:c>
      <x:c r="M3337" s="9" t="n">
        <x:v>0.0034315704481227</x:v>
      </x:c>
      <x:c r="N3337" s="9" t="n">
        <x:v>0.009503068604168996</x:v>
      </x:c>
    </x:row>
    <x:row r="3338">
      <x:c r="A3338" s="1" t="str">
        <x:v>2025Q1</x:v>
      </x:c>
      <x:c r="B3338" s="1" t="str">
        <x:v>011788.OF</x:v>
      </x:c>
      <x:c r="C3338" s="1" t="str">
        <x:v>工银聚益混合A</x:v>
      </x:c>
      <x:c r="D3338" s="1" t="str">
        <x:v>工银瑞信基金</x:v>
      </x:c>
      <x:c r="E3338" s="9" t="n">
        <x:v>0.2558305274187915</x:v>
      </x:c>
      <x:c r="F3338" s="9" t="n">
        <x:v>0.3947746182326231</x:v>
      </x:c>
      <x:c r="G3338" s="9" t="n">
        <x:v>0.0557070871463499</x:v>
      </x:c>
      <x:c r="H3338" s="9" t="n">
        <x:v>0.7063122327977644</x:v>
      </x:c>
      <x:c r="I3338" s="9" t="str">
        <x:v>覆盖/杠杆异常</x:v>
      </x:c>
      <x:c r="J3338" s="9" t="n">
        <x:v>0.0125459507988814</x:v>
      </x:c>
      <x:c r="K3338" s="9" t="n">
        <x:v>0.0167355103051229</x:v>
      </x:c>
      <x:c r="L3338" s="9" t="n">
        <x:v>0.00981639190148106</x:v>
      </x:c>
      <x:c r="M3338" s="9" t="n">
        <x:v>0.0177026755180045</x:v>
      </x:c>
      <x:c r="N3338" s="9"/>
    </x:row>
    <x:row r="3339">
      <x:c r="A3339" s="1" t="str">
        <x:v>2025Q2</x:v>
      </x:c>
      <x:c r="B3339" s="1" t="str">
        <x:v>011788.OF</x:v>
      </x:c>
      <x:c r="C3339" s="1" t="str">
        <x:v>工银聚益混合A</x:v>
      </x:c>
      <x:c r="D3339" s="1" t="str">
        <x:v>工银瑞信基金</x:v>
      </x:c>
      <x:c r="E3339" s="9" t="n">
        <x:v>0.2579618674905595</x:v>
      </x:c>
      <x:c r="F3339" s="9" t="n">
        <x:v>0.624781739272228</x:v>
      </x:c>
      <x:c r="G3339" s="9" t="n">
        <x:v>0.1219367911088225</x:v>
      </x:c>
      <x:c r="H3339" s="9" t="n">
        <x:v>1.00468039787161</x:v>
      </x:c>
      <x:c r="I3339" s="9" t="str">
        <x:v>可用</x:v>
      </x:c>
      <x:c r="J3339" s="9" t="n">
        <x:v>0.1790131298144346</x:v>
      </x:c>
      <x:c r="K3339" s="9" t="n">
        <x:v>-0.0093141564174268</x:v>
      </x:c>
      <x:c r="L3339" s="9" t="n">
        <x:v>0.040359246425928</x:v>
      </x:c>
      <x:c r="M3339" s="9" t="n">
        <x:v>0.0447716940106739</x:v>
      </x:c>
      <x:c r="N3339" s="9" t="n">
        <x:v>0.004412447584745897</x:v>
      </x:c>
    </x:row>
    <x:row r="3340">
      <x:c r="A3340" s="1" t="str">
        <x:v>2025Q3</x:v>
      </x:c>
      <x:c r="B3340" s="1" t="str">
        <x:v>011788.OF</x:v>
      </x:c>
      <x:c r="C3340" s="1" t="str">
        <x:v>工银聚益混合A</x:v>
      </x:c>
      <x:c r="D3340" s="1" t="str">
        <x:v>工银瑞信基金</x:v>
      </x:c>
      <x:c r="E3340" s="9" t="n">
        <x:v>0.1116154218577511</x:v>
      </x:c>
      <x:c r="F3340" s="9" t="n">
        <x:v>0.4416872867055669</x:v>
      </x:c>
      <x:c r="G3340" s="9" t="n">
        <x:v>0.4305794813120959</x:v>
      </x:c>
      <x:c r="H3340" s="9" t="n">
        <x:v>0.9838821898754139</x:v>
      </x:c>
      <x:c r="I3340" s="9" t="str">
        <x:v>可用</x:v>
      </x:c>
      <x:c r="J3340" s="9" t="n">
        <x:v>-0.002316465870377</x:v>
      </x:c>
      <x:c r="K3340" s="9" t="n">
        <x:v>0.0053859744891888</x:v>
      </x:c>
      <x:c r="L3340" s="9" t="n">
        <x:v>0.002120363143053991</x:v>
      </x:c>
      <x:c r="M3340" s="9" t="n">
        <x:v>-0.0048245199129692</x:v>
      </x:c>
      <x:c r="N3340" s="9" t="n">
        <x:v>-0.00694488305602319</x:v>
      </x:c>
    </x:row>
    <x:row r="3341">
      <x:c r="A3341" s="1" t="str">
        <x:v>2025Q4</x:v>
      </x:c>
      <x:c r="B3341" s="1" t="str">
        <x:v>011788.OF</x:v>
      </x:c>
      <x:c r="C3341" s="1" t="str">
        <x:v>工银聚益混合A</x:v>
      </x:c>
      <x:c r="D3341" s="1" t="str">
        <x:v>工银瑞信基金</x:v>
      </x:c>
      <x:c r="E3341" s="9" t="n">
        <x:v>0.1179411752498078</x:v>
      </x:c>
      <x:c r="F3341" s="9" t="n">
        <x:v>0.6142277952344349</x:v>
      </x:c>
      <x:c r="G3341" s="9" t="n">
        <x:v>0.0409645292851652</x:v>
      </x:c>
      <x:c r="H3341" s="9" t="n">
        <x:v>0.7731334997694079</x:v>
      </x:c>
      <x:c r="I3341" s="9" t="str">
        <x:v>覆盖/杠杆异常</x:v>
      </x:c>
      <x:c r="J3341" s="9" t="n">
        <x:v>-0.0388536352522925</x:v>
      </x:c>
      <x:c r="K3341" s="9" t="n">
        <x:v>0.0082560386605905</x:v>
      </x:c>
      <x:c r="L3341" s="9" t="n">
        <x:v>0.0004886450194820204</x:v>
      </x:c>
      <x:c r="M3341" s="9" t="n">
        <x:v>0.0111216730038024</x:v>
      </x:c>
      <x:c r="N3341" s="9"/>
    </x:row>
    <x:row r="3342">
      <x:c r="A3342" s="1" t="str">
        <x:v>2026Q1</x:v>
      </x:c>
      <x:c r="B3342" s="1" t="str">
        <x:v>011788.OF</x:v>
      </x:c>
      <x:c r="C3342" s="1" t="str">
        <x:v>工银聚益混合A</x:v>
      </x:c>
      <x:c r="D3342" s="1" t="str">
        <x:v>工银瑞信基金</x:v>
      </x:c>
      <x:c r="E3342" s="9" t="n">
        <x:v>0.0716126837281795</x:v>
      </x:c>
      <x:c r="F3342" s="9" t="n">
        <x:v>0.8908673268703241</x:v>
      </x:c>
      <x:c r="G3342" s="9" t="n">
        <x:v>0.0333899972568578</x:v>
      </x:c>
      <x:c r="H3342" s="9" t="n">
        <x:v>0.9958700078553614</x:v>
      </x:c>
      <x:c r="I3342" s="9" t="str">
        <x:v>可用</x:v>
      </x:c>
      <x:c r="J3342" s="9" t="n">
        <x:v>0.1189604611184145</x:v>
      </x:c>
      <x:c r="K3342" s="9" t="n">
        <x:v>0.0119203404212993</x:v>
      </x:c>
      <x:c r="L3342" s="9" t="n">
        <x:v>0.019138519684738592</x:v>
      </x:c>
      <x:c r="M3342" s="9" t="n">
        <x:v>0.0080849863683369</x:v>
      </x:c>
      <x:c r="N3342" s="9" t="n">
        <x:v>-0.011053533316401692</x:v>
      </x:c>
    </x:row>
    <x:row r="3343">
      <x:c r="A3343" s="1" t="str">
        <x:v>2023Q1</x:v>
      </x:c>
      <x:c r="B3343" s="1" t="str">
        <x:v>011798.OF</x:v>
      </x:c>
      <x:c r="C3343" s="1" t="str">
        <x:v>华安宁享6个月混合A</x:v>
      </x:c>
      <x:c r="D3343" s="1" t="str">
        <x:v>华安基金</x:v>
      </x:c>
      <x:c r="E3343" s="9" t="n">
        <x:v>0.1749749560562679</x:v>
      </x:c>
      <x:c r="F3343" s="9" t="n">
        <x:v>0.2367333032490975</x:v>
      </x:c>
      <x:c r="G3343" s="9" t="n">
        <x:v>0.1940124644591062</x:v>
      </x:c>
      <x:c r="H3343" s="9" t="n">
        <x:v>0.6057207237644715</x:v>
      </x:c>
      <x:c r="I3343" s="9" t="str">
        <x:v>覆盖/杠杆异常</x:v>
      </x:c>
      <x:c r="J3343" s="9" t="n">
        <x:v>-0.0514647253840476</x:v>
      </x:c>
      <x:c r="K3343" s="9" t="n">
        <x:v>0.0167474576920587</x:v>
      </x:c>
      <x:c r="L3343" s="9" t="n">
        <x:v>-0.00504035708205606</x:v>
      </x:c>
      <x:c r="M3343" s="9" t="n">
        <x:v>-0.0081524508305308</x:v>
      </x:c>
      <x:c r="N3343" s="9"/>
    </x:row>
    <x:row r="3344">
      <x:c r="A3344" s="1" t="str">
        <x:v>2023Q2</x:v>
      </x:c>
      <x:c r="B3344" s="1" t="str">
        <x:v>011798.OF</x:v>
      </x:c>
      <x:c r="C3344" s="1" t="str">
        <x:v>华安宁享6个月混合A</x:v>
      </x:c>
      <x:c r="D3344" s="1" t="str">
        <x:v>华安基金</x:v>
      </x:c>
      <x:c r="E3344" s="9" t="n">
        <x:v>0.2209817220737573</x:v>
      </x:c>
      <x:c r="F3344" s="9" t="n">
        <x:v>0.3116280925975414</x:v>
      </x:c>
      <x:c r="G3344" s="9" t="n">
        <x:v>0.1853025499732763</x:v>
      </x:c>
      <x:c r="H3344" s="9" t="n">
        <x:v>0.717912364644575</x:v>
      </x:c>
      <x:c r="I3344" s="9" t="str">
        <x:v>覆盖/杠杆异常</x:v>
      </x:c>
      <x:c r="J3344" s="9" t="n">
        <x:v>-0.0398001275228043</x:v>
      </x:c>
      <x:c r="K3344" s="9" t="n">
        <x:v>0.0067709071031718</x:v>
      </x:c>
      <x:c r="L3344" s="9" t="n">
        <x:v>-0.006685095853027866</x:v>
      </x:c>
      <x:c r="M3344" s="9" t="n">
        <x:v>-0.0193157299907531</x:v>
      </x:c>
      <x:c r="N3344" s="9"/>
    </x:row>
    <x:row r="3345">
      <x:c r="A3345" s="1" t="str">
        <x:v>2023Q3</x:v>
      </x:c>
      <x:c r="B3345" s="1" t="str">
        <x:v>011798.OF</x:v>
      </x:c>
      <x:c r="C3345" s="1" t="str">
        <x:v>华安宁享6个月混合A</x:v>
      </x:c>
      <x:c r="D3345" s="1" t="str">
        <x:v>华安基金</x:v>
      </x:c>
      <x:c r="E3345" s="9" t="n">
        <x:v>0.2780243248369887</x:v>
      </x:c>
      <x:c r="F3345" s="9" t="n">
        <x:v>0.2051020973621813</x:v>
      </x:c>
      <x:c r="G3345" s="9" t="n">
        <x:v>0.1238196513040901</x:v>
      </x:c>
      <x:c r="H3345" s="9" t="n">
        <x:v>0.6069460735032601</x:v>
      </x:c>
      <x:c r="I3345" s="9" t="str">
        <x:v>覆盖/杠杆异常</x:v>
      </x:c>
      <x:c r="J3345" s="9" t="n">
        <x:v>-0.0700389210520608</x:v>
      </x:c>
      <x:c r="K3345" s="9" t="n">
        <x:v>0.0140014361109186</x:v>
      </x:c>
      <x:c r="L3345" s="9" t="n">
        <x:v>-0.016600799825378373</x:v>
      </x:c>
      <x:c r="M3345" s="9" t="n">
        <x:v>-0.0146673651126244</x:v>
      </x:c>
      <x:c r="N3345" s="9"/>
    </x:row>
    <x:row r="3346">
      <x:c r="A3346" s="1" t="str">
        <x:v>2023Q4</x:v>
      </x:c>
      <x:c r="B3346" s="1" t="str">
        <x:v>011798.OF</x:v>
      </x:c>
      <x:c r="C3346" s="1" t="str">
        <x:v>华安宁享6个月混合A</x:v>
      </x:c>
      <x:c r="D3346" s="1" t="str">
        <x:v>华安基金</x:v>
      </x:c>
      <x:c r="E3346" s="9" t="n">
        <x:v>0.2260065439040864</x:v>
      </x:c>
      <x:c r="F3346" s="9" t="n">
        <x:v>0.6972088996960485</x:v>
      </x:c>
      <x:c r="G3346" s="9" t="n">
        <x:v>0.0814893610266801</x:v>
      </x:c>
      <x:c r="H3346" s="9" t="n">
        <x:v>1.004704804626815</x:v>
      </x:c>
      <x:c r="I3346" s="9" t="str">
        <x:v>可用</x:v>
      </x:c>
      <x:c r="J3346" s="9" t="n">
        <x:v>0.031001629210372</x:v>
      </x:c>
      <x:c r="K3346" s="9" t="n">
        <x:v>0.0198746052509315</x:v>
      </x:c>
      <x:c r="L3346" s="9" t="n">
        <x:v>0.020863322732127407</x:v>
      </x:c>
      <x:c r="M3346" s="9" t="n">
        <x:v>0.0098883572567782</x:v>
      </x:c>
      <x:c r="N3346" s="9" t="n">
        <x:v>-0.010974965475349208</x:v>
      </x:c>
    </x:row>
    <x:row r="3347">
      <x:c r="A3347" s="1" t="str">
        <x:v>2024Q1</x:v>
      </x:c>
      <x:c r="B3347" s="1" t="str">
        <x:v>011798.OF</x:v>
      </x:c>
      <x:c r="C3347" s="1" t="str">
        <x:v>华安宁享6个月混合A</x:v>
      </x:c>
      <x:c r="D3347" s="1" t="str">
        <x:v>华安基金</x:v>
      </x:c>
      <x:c r="E3347" s="9" t="n">
        <x:v>0.2448530471849866</x:v>
      </x:c>
      <x:c r="F3347" s="9" t="n">
        <x:v>0.3990126017873101</x:v>
      </x:c>
      <x:c r="G3347" s="9" t="n">
        <x:v>0.0781262453976764</x:v>
      </x:c>
      <x:c r="H3347" s="9" t="n">
        <x:v>0.7219918943699731</x:v>
      </x:c>
      <x:c r="I3347" s="9" t="str">
        <x:v>覆盖/杠杆异常</x:v>
      </x:c>
      <x:c r="J3347" s="9" t="n">
        <x:v>-0.0214333367255786</x:v>
      </x:c>
      <x:c r="K3347" s="9" t="n">
        <x:v>0.0174055286828451</x:v>
      </x:c>
      <x:c r="L3347" s="9" t="n">
        <x:v>0.001697007476625872</x:v>
      </x:c>
      <x:c r="M3347" s="9" t="n">
        <x:v>0.0011581385554852</x:v>
      </x:c>
      <x:c r="N3347" s="9"/>
    </x:row>
    <x:row r="3348">
      <x:c r="A3348" s="1" t="str">
        <x:v>2024Q2</x:v>
      </x:c>
      <x:c r="B3348" s="1" t="str">
        <x:v>011798.OF</x:v>
      </x:c>
      <x:c r="C3348" s="1" t="str">
        <x:v>华安宁享6个月混合A</x:v>
      </x:c>
      <x:c r="D3348" s="1" t="str">
        <x:v>华安基金</x:v>
      </x:c>
      <x:c r="E3348" s="9" t="n">
        <x:v>0.1790518269525267</x:v>
      </x:c>
      <x:c r="F3348" s="9" t="n">
        <x:v>0.562058516653905</x:v>
      </x:c>
      <x:c r="G3348" s="9" t="n">
        <x:v>0.1326572291347626</x:v>
      </x:c>
      <x:c r="H3348" s="9" t="n">
        <x:v>0.8737675727411943</x:v>
      </x:c>
      <x:c r="I3348" s="9" t="str">
        <x:v>可用</x:v>
      </x:c>
      <x:c r="J3348" s="9" t="n">
        <x:v>0.1606714697572842</x:v>
      </x:c>
      <x:c r="K3348" s="9" t="n">
        <x:v>0.0089599220136762</x:v>
      </x:c>
      <x:c r="L3348" s="9" t="n">
        <x:v>0.03380452067553089</x:v>
      </x:c>
      <x:c r="M3348" s="9" t="n">
        <x:v>0.019560416447576</x:v>
      </x:c>
      <x:c r="N3348" s="9" t="n">
        <x:v>-0.014244104227954892</x:v>
      </x:c>
    </x:row>
    <x:row r="3349">
      <x:c r="A3349" s="1" t="str">
        <x:v>2024Q3</x:v>
      </x:c>
      <x:c r="B3349" s="1" t="str">
        <x:v>011798.OF</x:v>
      </x:c>
      <x:c r="C3349" s="1" t="str">
        <x:v>华安宁享6个月混合A</x:v>
      </x:c>
      <x:c r="D3349" s="1" t="str">
        <x:v>华安基金</x:v>
      </x:c>
      <x:c r="E3349" s="9" t="n">
        <x:v>0.201487618858954</x:v>
      </x:c>
      <x:c r="F3349" s="9" t="n">
        <x:v>0.4123805653724248</x:v>
      </x:c>
      <x:c r="G3349" s="9" t="n">
        <x:v>0.1578702610935024</x:v>
      </x:c>
      <x:c r="H3349" s="9" t="n">
        <x:v>0.7717384453248812</x:v>
      </x:c>
      <x:c r="I3349" s="9" t="str">
        <x:v>覆盖/杠杆异常</x:v>
      </x:c>
      <x:c r="J3349" s="9" t="n">
        <x:v>-0.0206428811428998</x:v>
      </x:c>
      <x:c r="K3349" s="9" t="n">
        <x:v>0.0278751222406441</x:v>
      </x:c>
      <x:c r="L3349" s="9" t="n">
        <x:v>0.007335873701550982</x:v>
      </x:c>
      <x:c r="M3349" s="9" t="n">
        <x:v>0.0117586384734398</x:v>
      </x:c>
      <x:c r="N3349" s="9"/>
    </x:row>
    <x:row r="3350">
      <x:c r="A3350" s="1" t="str">
        <x:v>2024Q4</x:v>
      </x:c>
      <x:c r="B3350" s="1" t="str">
        <x:v>011798.OF</x:v>
      </x:c>
      <x:c r="C3350" s="1" t="str">
        <x:v>华安宁享6个月混合A</x:v>
      </x:c>
      <x:c r="D3350" s="1" t="str">
        <x:v>华安基金</x:v>
      </x:c>
      <x:c r="E3350" s="9" t="n">
        <x:v>0.2247736555764804</x:v>
      </x:c>
      <x:c r="F3350" s="9" t="n">
        <x:v>0.4950407078886796</x:v>
      </x:c>
      <x:c r="G3350" s="9" t="n">
        <x:v>0.104974957731743</x:v>
      </x:c>
      <x:c r="H3350" s="9" t="n">
        <x:v>0.8247893211969031</x:v>
      </x:c>
      <x:c r="I3350" s="9" t="str">
        <x:v>可用</x:v>
      </x:c>
      <x:c r="J3350" s="9" t="n">
        <x:v>-0.0120968459253197</x:v>
      </x:c>
      <x:c r="K3350" s="9" t="n">
        <x:v>-0.0061358304583538</x:v>
      </x:c>
      <x:c r="L3350" s="9" t="n">
        <x:v>-0.0057565381331679474</x:v>
      </x:c>
      <x:c r="M3350" s="9" t="n">
        <x:v>-0.0176368641043939</x:v>
      </x:c>
      <x:c r="N3350" s="9" t="n">
        <x:v>-0.011880325971225951</x:v>
      </x:c>
    </x:row>
    <x:row r="3351">
      <x:c r="A3351" s="1" t="str">
        <x:v>2025Q1</x:v>
      </x:c>
      <x:c r="B3351" s="1" t="str">
        <x:v>011798.OF</x:v>
      </x:c>
      <x:c r="C3351" s="1" t="str">
        <x:v>华安宁享6个月混合A</x:v>
      </x:c>
      <x:c r="D3351" s="1" t="str">
        <x:v>华安基金</x:v>
      </x:c>
      <x:c r="E3351" s="9" t="n">
        <x:v>0.0985282985427333</x:v>
      </x:c>
      <x:c r="F3351" s="9" t="n">
        <x:v>0.4650990978731784</x:v>
      </x:c>
      <x:c r="G3351" s="9" t="n">
        <x:v>0.0360837564001575</x:v>
      </x:c>
      <x:c r="H3351" s="9" t="n">
        <x:v>0.5997111528160691</x:v>
      </x:c>
      <x:c r="I3351" s="9" t="str">
        <x:v>覆盖/杠杆异常</x:v>
      </x:c>
      <x:c r="J3351" s="9" t="n">
        <x:v>0.0125459507988814</x:v>
      </x:c>
      <x:c r="K3351" s="9" t="n">
        <x:v>0.0167355103051229</x:v>
      </x:c>
      <x:c r="L3351" s="9" t="n">
        <x:v>0.009019801931174572</x:v>
      </x:c>
      <x:c r="M3351" s="9" t="n">
        <x:v>0.0152552926525528</x:v>
      </x:c>
      <x:c r="N3351" s="9"/>
    </x:row>
    <x:row r="3352">
      <x:c r="A3352" s="1" t="str">
        <x:v>2025Q2</x:v>
      </x:c>
      <x:c r="B3352" s="1" t="str">
        <x:v>011798.OF</x:v>
      </x:c>
      <x:c r="C3352" s="1" t="str">
        <x:v>华安宁享6个月混合A</x:v>
      </x:c>
      <x:c r="D3352" s="1" t="str">
        <x:v>华安基金</x:v>
      </x:c>
      <x:c r="E3352" s="9" t="n">
        <x:v>0.1088053636743215</x:v>
      </x:c>
      <x:c r="F3352" s="9" t="n">
        <x:v>0.6153990461377871</x:v>
      </x:c>
      <x:c r="G3352" s="9" t="n">
        <x:v>0.0595932511482254</x:v>
      </x:c>
      <x:c r="H3352" s="9" t="n">
        <x:v>0.783797660960334</x:v>
      </x:c>
      <x:c r="I3352" s="9" t="str">
        <x:v>覆盖/杠杆异常</x:v>
      </x:c>
      <x:c r="J3352" s="9" t="n">
        <x:v>0.1790131298144346</x:v>
      </x:c>
      <x:c r="K3352" s="9" t="n">
        <x:v>-0.0093141564174268</x:v>
      </x:c>
      <x:c r="L3352" s="9" t="n">
        <x:v>0.01374566571707548</x:v>
      </x:c>
      <x:c r="M3352" s="9" t="n">
        <x:v>0.0155371562915263</x:v>
      </x:c>
      <x:c r="N3352" s="9"/>
    </x:row>
    <x:row r="3353">
      <x:c r="A3353" s="1" t="str">
        <x:v>2025Q3</x:v>
      </x:c>
      <x:c r="B3353" s="1" t="str">
        <x:v>011798.OF</x:v>
      </x:c>
      <x:c r="C3353" s="1" t="str">
        <x:v>华安宁享6个月混合A</x:v>
      </x:c>
      <x:c r="D3353" s="1" t="str">
        <x:v>华安基金</x:v>
      </x:c>
      <x:c r="E3353" s="9" t="n">
        <x:v>0.1130826520187374</x:v>
      </x:c>
      <x:c r="F3353" s="9" t="n">
        <x:v>0.6146481978585768</x:v>
      </x:c>
      <x:c r="G3353" s="9" t="n">
        <x:v>0.0345131650680348</x:v>
      </x:c>
      <x:c r="H3353" s="9" t="n">
        <x:v>0.7622440149453491</x:v>
      </x:c>
      <x:c r="I3353" s="9" t="str">
        <x:v>覆盖/杠杆异常</x:v>
      </x:c>
      <x:c r="J3353" s="9" t="n">
        <x:v>-0.002316465870377</x:v>
      </x:c>
      <x:c r="K3353" s="9" t="n">
        <x:v>0.0053859744891888</x:v>
      </x:c>
      <x:c r="L3353" s="9" t="n">
        <x:v>0.0030485274095590404</x:v>
      </x:c>
      <x:c r="M3353" s="9" t="n">
        <x:v>-0.0136889783593356</x:v>
      </x:c>
      <x:c r="N3353" s="9"/>
    </x:row>
    <x:row r="3354">
      <x:c r="A3354" s="1" t="str">
        <x:v>2025Q4</x:v>
      </x:c>
      <x:c r="B3354" s="1" t="str">
        <x:v>011798.OF</x:v>
      </x:c>
      <x:c r="C3354" s="1" t="str">
        <x:v>华安宁享6个月混合A</x:v>
      </x:c>
      <x:c r="D3354" s="1" t="str">
        <x:v>华安基金</x:v>
      </x:c>
      <x:c r="E3354" s="9" t="n">
        <x:v>0.1277625629863813</x:v>
      </x:c>
      <x:c r="F3354" s="9" t="n">
        <x:v>0.6060356556420233</x:v>
      </x:c>
      <x:c r="G3354" s="9" t="n">
        <x:v>0.0873579749513618</x:v>
      </x:c>
      <x:c r="H3354" s="9" t="n">
        <x:v>0.8211561935797664</x:v>
      </x:c>
      <x:c r="I3354" s="9" t="str">
        <x:v>可用</x:v>
      </x:c>
      <x:c r="J3354" s="9" t="n">
        <x:v>-0.0388536352522925</x:v>
      </x:c>
      <x:c r="K3354" s="9" t="n">
        <x:v>0.0082560386605905</x:v>
      </x:c>
      <x:c r="L3354" s="9" t="n">
        <x:v>0.00003941378150594966</x:v>
      </x:c>
      <x:c r="M3354" s="9" t="n">
        <x:v>-0.0046943565669966</x:v>
      </x:c>
      <x:c r="N3354" s="9" t="n">
        <x:v>-0.00473377034850255</x:v>
      </x:c>
    </x:row>
    <x:row r="3355">
      <x:c r="A3355" s="1" t="str">
        <x:v>2026Q1</x:v>
      </x:c>
      <x:c r="B3355" s="1" t="str">
        <x:v>011798.OF</x:v>
      </x:c>
      <x:c r="C3355" s="1" t="str">
        <x:v>华安宁享6个月混合A</x:v>
      </x:c>
      <x:c r="D3355" s="1" t="str">
        <x:v>华安基金</x:v>
      </x:c>
      <x:c r="E3355" s="9" t="n">
        <x:v>0.0791013376187814</x:v>
      </x:c>
      <x:c r="F3355" s="9" t="n">
        <x:v>0.5301973580212409</x:v>
      </x:c>
      <x:c r="G3355" s="9" t="n">
        <x:v>0.3005280153717161</x:v>
      </x:c>
      <x:c r="H3355" s="9" t="n">
        <x:v>0.9098267110117384</x:v>
      </x:c>
      <x:c r="I3355" s="9" t="str">
        <x:v>可用</x:v>
      </x:c>
      <x:c r="J3355" s="9" t="n">
        <x:v>0.1189604611184145</x:v>
      </x:c>
      <x:c r="K3355" s="9" t="n">
        <x:v>0.0119203404212993</x:v>
      </x:c>
      <x:c r="L3355" s="9" t="n">
        <x:v>0.015730064596300317</x:v>
      </x:c>
      <x:c r="M3355" s="9" t="n">
        <x:v>0.0257356710755665</x:v>
      </x:c>
      <x:c r="N3355" s="9" t="n">
        <x:v>0.010005606479266183</x:v>
      </x:c>
    </x:row>
    <x:row r="3356">
      <x:c r="A3356" s="1" t="str">
        <x:v>2023Q1</x:v>
      </x:c>
      <x:c r="B3356" s="1" t="str">
        <x:v>011913.OF</x:v>
      </x:c>
      <x:c r="C3356" s="1" t="str">
        <x:v>华夏永泓一年持有混合A</x:v>
      </x:c>
      <x:c r="D3356" s="1" t="str">
        <x:v>华夏基金</x:v>
      </x:c>
      <x:c r="E3356" s="9" t="n">
        <x:v>0.3519325302316472</x:v>
      </x:c>
      <x:c r="F3356" s="9" t="n">
        <x:v>0.7642755391101875</x:v>
      </x:c>
      <x:c r="G3356" s="9" t="n">
        <x:v>0.0131867999771508</x:v>
      </x:c>
      <x:c r="H3356" s="9" t="n">
        <x:v>1.1293948693189857</x:v>
      </x:c>
      <x:c r="I3356" s="9" t="str">
        <x:v>可用</x:v>
      </x:c>
      <x:c r="J3356" s="9" t="n">
        <x:v>-0.0514647253840476</x:v>
      </x:c>
      <x:c r="K3356" s="9" t="n">
        <x:v>0.0167474576920587</x:v>
      </x:c>
      <x:c r="L3356" s="9" t="n">
        <x:v>-0.005312438765761535</x:v>
      </x:c>
      <x:c r="M3356" s="9" t="n">
        <x:v>0.0033066666666665</x:v>
      </x:c>
      <x:c r="N3356" s="9" t="n">
        <x:v>0.008619105432428035</x:v>
      </x:c>
    </x:row>
    <x:row r="3357">
      <x:c r="A3357" s="1" t="str">
        <x:v>2023Q2</x:v>
      </x:c>
      <x:c r="B3357" s="1" t="str">
        <x:v>011913.OF</x:v>
      </x:c>
      <x:c r="C3357" s="1" t="str">
        <x:v>华夏永泓一年持有混合A</x:v>
      </x:c>
      <x:c r="D3357" s="1" t="str">
        <x:v>华夏基金</x:v>
      </x:c>
      <x:c r="E3357" s="9" t="n">
        <x:v>0.3749281573990334</x:v>
      </x:c>
      <x:c r="F3357" s="9" t="n">
        <x:v>0.7853995611156874</x:v>
      </x:c>
      <x:c r="G3357" s="9" t="n">
        <x:v>0.0072366107190792</x:v>
      </x:c>
      <x:c r="H3357" s="9" t="n">
        <x:v>1.1675643292337998</x:v>
      </x:c>
      <x:c r="I3357" s="9" t="str">
        <x:v>可用</x:v>
      </x:c>
      <x:c r="J3357" s="9" t="n">
        <x:v>-0.0398001275228043</x:v>
      </x:c>
      <x:c r="K3357" s="9" t="n">
        <x:v>0.0067709071031718</x:v>
      </x:c>
      <x:c r="L3357" s="9" t="n">
        <x:v>-0.00960432100918535</x:v>
      </x:c>
      <x:c r="M3357" s="9" t="n">
        <x:v>-0.0317882202849245</x:v>
      </x:c>
      <x:c r="N3357" s="9" t="n">
        <x:v>-0.02218389927573915</x:v>
      </x:c>
    </x:row>
    <x:row r="3358">
      <x:c r="A3358" s="1" t="str">
        <x:v>2023Q3</x:v>
      </x:c>
      <x:c r="B3358" s="1" t="str">
        <x:v>011913.OF</x:v>
      </x:c>
      <x:c r="C3358" s="1" t="str">
        <x:v>华夏永泓一年持有混合A</x:v>
      </x:c>
      <x:c r="D3358" s="1" t="str">
        <x:v>华夏基金</x:v>
      </x:c>
      <x:c r="E3358" s="9" t="n">
        <x:v>0.15024314257839</x:v>
      </x:c>
      <x:c r="F3358" s="9" t="n">
        <x:v>0.9765234172164036</x:v>
      </x:c>
      <x:c r="G3358" s="9" t="n">
        <x:v>0.0083153796641489</x:v>
      </x:c>
      <x:c r="H3358" s="9" t="n">
        <x:v>1.1350819394589424</x:v>
      </x:c>
      <x:c r="I3358" s="9" t="str">
        <x:v>可用</x:v>
      </x:c>
      <x:c r="J3358" s="9" t="n">
        <x:v>-0.0700389210520608</x:v>
      </x:c>
      <x:c r="K3358" s="9" t="n">
        <x:v>0.0140014361109186</x:v>
      </x:c>
      <x:c r="L3358" s="9" t="n">
        <x:v>0.003149862635310011</x:v>
      </x:c>
      <x:c r="M3358" s="9" t="n">
        <x:v>-0.0074667837926868</x:v>
      </x:c>
      <x:c r="N3358" s="9" t="n">
        <x:v>-0.010616646427996812</x:v>
      </x:c>
    </x:row>
    <x:row r="3359">
      <x:c r="A3359" s="1" t="str">
        <x:v>2023Q4</x:v>
      </x:c>
      <x:c r="B3359" s="1" t="str">
        <x:v>011913.OF</x:v>
      </x:c>
      <x:c r="C3359" s="1" t="str">
        <x:v>华夏永泓一年持有混合A</x:v>
      </x:c>
      <x:c r="D3359" s="1" t="str">
        <x:v>华夏基金</x:v>
      </x:c>
      <x:c r="E3359" s="9" t="n">
        <x:v>0.2959477827121164</x:v>
      </x:c>
      <x:c r="F3359" s="9" t="n">
        <x:v>0.8497911906481186</x:v>
      </x:c>
      <x:c r="G3359" s="9" t="n">
        <x:v>0.0294142185621747</x:v>
      </x:c>
      <x:c r="H3359" s="9" t="n">
        <x:v>1.1751531919224096</x:v>
      </x:c>
      <x:c r="I3359" s="9" t="str">
        <x:v>可用</x:v>
      </x:c>
      <x:c r="J3359" s="9" t="n">
        <x:v>0.031001629210372</x:v>
      </x:c>
      <x:c r="K3359" s="9" t="n">
        <x:v>0.0198746052509315</x:v>
      </x:c>
      <x:c r="L3359" s="9" t="n">
        <x:v>0.026064127885123203</x:v>
      </x:c>
      <x:c r="M3359" s="9" t="n">
        <x:v>-0.0174798097134639</x:v>
      </x:c>
      <x:c r="N3359" s="9" t="n">
        <x:v>-0.0435439375985871</x:v>
      </x:c>
    </x:row>
    <x:row r="3360">
      <x:c r="A3360" s="1" t="str">
        <x:v>2024Q1</x:v>
      </x:c>
      <x:c r="B3360" s="1" t="str">
        <x:v>011913.OF</x:v>
      </x:c>
      <x:c r="C3360" s="1" t="str">
        <x:v>华夏永泓一年持有混合A</x:v>
      </x:c>
      <x:c r="D3360" s="1" t="str">
        <x:v>华夏基金</x:v>
      </x:c>
      <x:c r="E3360" s="9" t="n">
        <x:v>0.3346091936135937</x:v>
      </x:c>
      <x:c r="F3360" s="9" t="n">
        <x:v>0.8835524085332795</x:v>
      </x:c>
      <x:c r="G3360" s="9" t="n">
        <x:v>0.0074053880016728</x:v>
      </x:c>
      <x:c r="H3360" s="9" t="n">
        <x:v>1.2255669901485462</x:v>
      </x:c>
      <x:c r="I3360" s="9" t="str">
        <x:v>覆盖/杠杆异常</x:v>
      </x:c>
      <x:c r="J3360" s="9" t="n">
        <x:v>-0.0214333367255786</x:v>
      </x:c>
      <x:c r="K3360" s="9" t="n">
        <x:v>0.0174055286828451</x:v>
      </x:c>
      <x:c r="L3360" s="9" t="n">
        <x:v>0.008206905271328389</x:v>
      </x:c>
      <x:c r="M3360" s="9" t="n">
        <x:v>0.0076567954059227</x:v>
      </x:c>
      <x:c r="N3360" s="9"/>
    </x:row>
    <x:row r="3361">
      <x:c r="A3361" s="1" t="str">
        <x:v>2024Q2</x:v>
      </x:c>
      <x:c r="B3361" s="1" t="str">
        <x:v>011913.OF</x:v>
      </x:c>
      <x:c r="C3361" s="1" t="str">
        <x:v>华夏永泓一年持有混合A</x:v>
      </x:c>
      <x:c r="D3361" s="1" t="str">
        <x:v>华夏基金</x:v>
      </x:c>
      <x:c r="E3361" s="9" t="n">
        <x:v>0.3759963535709335</x:v>
      </x:c>
      <x:c r="F3361" s="9" t="n">
        <x:v>0.8622803226763859</x:v>
      </x:c>
      <x:c r="G3361" s="9" t="n">
        <x:v>0.0114428390450331</x:v>
      </x:c>
      <x:c r="H3361" s="9" t="n">
        <x:v>1.2497195152923526</x:v>
      </x:c>
      <x:c r="I3361" s="9" t="str">
        <x:v>覆盖/杠杆异常</x:v>
      </x:c>
      <x:c r="J3361" s="9" t="n">
        <x:v>0.1606714697572842</x:v>
      </x:c>
      <x:c r="K3361" s="9" t="n">
        <x:v>0.0089599220136762</x:v>
      </x:c>
      <x:c r="L3361" s="9" t="n">
        <x:v>0.06813785119672934</x:v>
      </x:c>
      <x:c r="M3361" s="9" t="n">
        <x:v>0.0664878757403062</x:v>
      </x:c>
      <x:c r="N3361" s="9"/>
    </x:row>
    <x:row r="3362">
      <x:c r="A3362" s="1" t="str">
        <x:v>2024Q3</x:v>
      </x:c>
      <x:c r="B3362" s="1" t="str">
        <x:v>011913.OF</x:v>
      </x:c>
      <x:c r="C3362" s="1" t="str">
        <x:v>华夏永泓一年持有混合A</x:v>
      </x:c>
      <x:c r="D3362" s="1" t="str">
        <x:v>华夏基金</x:v>
      </x:c>
      <x:c r="E3362" s="9" t="n">
        <x:v>0.3650874764728133</x:v>
      </x:c>
      <x:c r="F3362" s="9" t="n">
        <x:v>0.7853280944870235</x:v>
      </x:c>
      <x:c r="G3362" s="9" t="n">
        <x:v>0.0240628155077135</x:v>
      </x:c>
      <x:c r="H3362" s="9" t="n">
        <x:v>1.1744783864675503</x:v>
      </x:c>
      <x:c r="I3362" s="9" t="str">
        <x:v>可用</x:v>
      </x:c>
      <x:c r="J3362" s="9" t="n">
        <x:v>-0.0206428811428998</x:v>
      </x:c>
      <x:c r="K3362" s="9" t="n">
        <x:v>0.0278751222406441</x:v>
      </x:c>
      <x:c r="L3362" s="9" t="n">
        <x:v>0.014354659249248366</x:v>
      </x:c>
      <x:c r="M3362" s="9" t="n">
        <x:v>0.0302808046940485</x:v>
      </x:c>
      <x:c r="N3362" s="9" t="n">
        <x:v>0.015926145444800137</x:v>
      </x:c>
    </x:row>
    <x:row r="3363">
      <x:c r="A3363" s="1" t="str">
        <x:v>2024Q4</x:v>
      </x:c>
      <x:c r="B3363" s="1" t="str">
        <x:v>011913.OF</x:v>
      </x:c>
      <x:c r="C3363" s="1" t="str">
        <x:v>华夏永泓一年持有混合A</x:v>
      </x:c>
      <x:c r="D3363" s="1" t="str">
        <x:v>华夏基金</x:v>
      </x:c>
      <x:c r="E3363" s="9" t="n">
        <x:v>0.3655960133442825</x:v>
      </x:c>
      <x:c r="F3363" s="9" t="n">
        <x:v>0.8100864604536165</x:v>
      </x:c>
      <x:c r="G3363" s="9" t="n">
        <x:v>0.0116734936491926</x:v>
      </x:c>
      <x:c r="H3363" s="9" t="n">
        <x:v>1.1873559674470917</x:v>
      </x:c>
      <x:c r="I3363" s="9" t="str">
        <x:v>可用</x:v>
      </x:c>
      <x:c r="J3363" s="9" t="n">
        <x:v>-0.0120968459253197</x:v>
      </x:c>
      <x:c r="K3363" s="9" t="n">
        <x:v>-0.0061358304583538</x:v>
      </x:c>
      <x:c r="L3363" s="9" t="n">
        <x:v>-0.009393111822288233</x:v>
      </x:c>
      <x:c r="M3363" s="9" t="n">
        <x:v>0.0497304993389606</x:v>
      </x:c>
      <x:c r="N3363" s="9" t="n">
        <x:v>0.05912361116124883</x:v>
      </x:c>
    </x:row>
    <x:row r="3364">
      <x:c r="A3364" s="1" t="str">
        <x:v>2025Q1</x:v>
      </x:c>
      <x:c r="B3364" s="1" t="str">
        <x:v>011913.OF</x:v>
      </x:c>
      <x:c r="C3364" s="1" t="str">
        <x:v>华夏永泓一年持有混合A</x:v>
      </x:c>
      <x:c r="D3364" s="1" t="str">
        <x:v>华夏基金</x:v>
      </x:c>
      <x:c r="E3364" s="9" t="n">
        <x:v>0.3977917230849634</x:v>
      </x:c>
      <x:c r="F3364" s="9" t="n">
        <x:v>0.8046519048379871</x:v>
      </x:c>
      <x:c r="G3364" s="9" t="n">
        <x:v>0.0164104655517395</x:v>
      </x:c>
      <x:c r="H3364" s="9" t="n">
        <x:v>1.2188540934746899</x:v>
      </x:c>
      <x:c r="I3364" s="9" t="str">
        <x:v>覆盖/杠杆异常</x:v>
      </x:c>
      <x:c r="J3364" s="9" t="n">
        <x:v>0.0125459507988814</x:v>
      </x:c>
      <x:c r="K3364" s="9" t="n">
        <x:v>0.0167355103051229</x:v>
      </x:c>
      <x:c r="L3364" s="9" t="n">
        <x:v>0.018456935631479113</x:v>
      </x:c>
      <x:c r="M3364" s="9" t="n">
        <x:v>0.0065878705677193</x:v>
      </x:c>
      <x:c r="N3364" s="9"/>
    </x:row>
    <x:row r="3365">
      <x:c r="A3365" s="1" t="str">
        <x:v>2025Q2</x:v>
      </x:c>
      <x:c r="B3365" s="1" t="str">
        <x:v>011913.OF</x:v>
      </x:c>
      <x:c r="C3365" s="1" t="str">
        <x:v>华夏永泓一年持有混合A</x:v>
      </x:c>
      <x:c r="D3365" s="1" t="str">
        <x:v>华夏基金</x:v>
      </x:c>
      <x:c r="E3365" s="9" t="n">
        <x:v>0.3897456152035101</x:v>
      </x:c>
      <x:c r="F3365" s="9" t="n">
        <x:v>0.8008174164556059</x:v>
      </x:c>
      <x:c r="G3365" s="9" t="n">
        <x:v>0.0198018941069453</x:v>
      </x:c>
      <x:c r="H3365" s="9" t="n">
        <x:v>1.2103649257660614</x:v>
      </x:c>
      <x:c r="I3365" s="9" t="str">
        <x:v>覆盖/杠杆异常</x:v>
      </x:c>
      <x:c r="J3365" s="9" t="n">
        <x:v>0.1790131298144346</x:v>
      </x:c>
      <x:c r="K3365" s="9" t="n">
        <x:v>-0.0093141564174268</x:v>
      </x:c>
      <x:c r="L3365" s="9" t="n">
        <x:v>0.06231064373036549</x:v>
      </x:c>
      <x:c r="M3365" s="9" t="n">
        <x:v>0.1987487969201156</x:v>
      </x:c>
      <x:c r="N3365" s="9"/>
    </x:row>
    <x:row r="3366">
      <x:c r="A3366" s="1" t="str">
        <x:v>2025Q3</x:v>
      </x:c>
      <x:c r="B3366" s="1" t="str">
        <x:v>011913.OF</x:v>
      </x:c>
      <x:c r="C3366" s="1" t="str">
        <x:v>华夏永泓一年持有混合A</x:v>
      </x:c>
      <x:c r="D3366" s="1" t="str">
        <x:v>华夏基金</x:v>
      </x:c>
      <x:c r="E3366" s="9" t="n">
        <x:v>0.3938300123715815</x:v>
      </x:c>
      <x:c r="F3366" s="9" t="n">
        <x:v>0.6893622967009115</x:v>
      </x:c>
      <x:c r="G3366" s="9" t="n">
        <x:v>0.0405538083007765</x:v>
      </x:c>
      <x:c r="H3366" s="9" t="n">
        <x:v>1.1237461173732697</x:v>
      </x:c>
      <x:c r="I3366" s="9" t="str">
        <x:v>可用</x:v>
      </x:c>
      <x:c r="J3366" s="9" t="n">
        <x:v>-0.002316465870377</x:v>
      </x:c>
      <x:c r="K3366" s="9" t="n">
        <x:v>0.0053859744891888</x:v>
      </x:c>
      <x:c r="L3366" s="9" t="n">
        <x:v>0.0028005939614507893</x:v>
      </x:c>
      <x:c r="M3366" s="9" t="n">
        <x:v>-0.0223203532717783</x:v>
      </x:c>
      <x:c r="N3366" s="9" t="n">
        <x:v>-0.025120947233229086</x:v>
      </x:c>
    </x:row>
    <x:row r="3367">
      <x:c r="A3367" s="1" t="str">
        <x:v>2025Q4</x:v>
      </x:c>
      <x:c r="B3367" s="1" t="str">
        <x:v>011913.OF</x:v>
      </x:c>
      <x:c r="C3367" s="1" t="str">
        <x:v>华夏永泓一年持有混合A</x:v>
      </x:c>
      <x:c r="D3367" s="1" t="str">
        <x:v>华夏基金</x:v>
      </x:c>
      <x:c r="E3367" s="9" t="n">
        <x:v>0.3958443338649208</x:v>
      </x:c>
      <x:c r="F3367" s="9" t="n">
        <x:v>0.7749131448156231</x:v>
      </x:c>
      <x:c r="G3367" s="9" t="n">
        <x:v>0.0278123160147725</x:v>
      </x:c>
      <x:c r="H3367" s="9" t="n">
        <x:v>1.1985697946953164</x:v>
      </x:c>
      <x:c r="I3367" s="9" t="str">
        <x:v>可用</x:v>
      </x:c>
      <x:c r="J3367" s="9" t="n">
        <x:v>-0.0388536352522925</x:v>
      </x:c>
      <x:c r="K3367" s="9" t="n">
        <x:v>0.0082560386605905</x:v>
      </x:c>
      <x:c r="L3367" s="9" t="n">
        <x:v>-0.00898227848247678</x:v>
      </x:c>
      <x:c r="M3367" s="9" t="n">
        <x:v>0.0046809559004681</x:v>
      </x:c>
      <x:c r="N3367" s="9" t="n">
        <x:v>0.01366323438294488</x:v>
      </x:c>
    </x:row>
    <x:row r="3368">
      <x:c r="A3368" s="1" t="str">
        <x:v>2026Q1</x:v>
      </x:c>
      <x:c r="B3368" s="1" t="str">
        <x:v>011913.OF</x:v>
      </x:c>
      <x:c r="C3368" s="1" t="str">
        <x:v>华夏永泓一年持有混合A</x:v>
      </x:c>
      <x:c r="D3368" s="1" t="str">
        <x:v>华夏基金</x:v>
      </x:c>
      <x:c r="E3368" s="9" t="n">
        <x:v>0.1100420777653353</x:v>
      </x:c>
      <x:c r="F3368" s="9" t="n">
        <x:v>0.4580100727572476</x:v>
      </x:c>
      <x:c r="G3368" s="9" t="n">
        <x:v>0.1873989940276222</x:v>
      </x:c>
      <x:c r="H3368" s="9" t="n">
        <x:v>0.755451144550205</x:v>
      </x:c>
      <x:c r="I3368" s="9" t="str">
        <x:v>覆盖/杠杆异常</x:v>
      </x:c>
      <x:c r="J3368" s="9" t="n">
        <x:v>0.1189604611184145</x:v>
      </x:c>
      <x:c r="K3368" s="9" t="n">
        <x:v>0.0119203404212993</x:v>
      </x:c>
      <x:c r="L3368" s="9" t="n">
        <x:v>0.018550292297043167</x:v>
      </x:c>
      <x:c r="M3368" s="9" t="n">
        <x:v>0.0205165931011932</x:v>
      </x:c>
      <x:c r="N3368" s="9"/>
    </x:row>
    <x:row r="3369">
      <x:c r="A3369" s="1" t="str">
        <x:v>2023Q1</x:v>
      </x:c>
      <x:c r="B3369" s="1" t="str">
        <x:v>011989.OF</x:v>
      </x:c>
      <x:c r="C3369" s="1" t="str">
        <x:v>汇安鑫泽稳健一年持有期混合A</x:v>
      </x:c>
      <x:c r="D3369" s="1" t="str">
        <x:v>汇安基金</x:v>
      </x:c>
      <x:c r="E3369" s="9" t="n">
        <x:v>0.3270847285597169</x:v>
      </x:c>
      <x:c r="F3369" s="9" t="n">
        <x:v>0.5744247474955511</x:v>
      </x:c>
      <x:c r="G3369" s="9" t="n">
        <x:v>0.0219173617604127</x:v>
      </x:c>
      <x:c r="H3369" s="9" t="n">
        <x:v>0.9234268378156807</x:v>
      </x:c>
      <x:c r="I3369" s="9" t="str">
        <x:v>可用</x:v>
      </x:c>
      <x:c r="J3369" s="9" t="n">
        <x:v>-0.0514647253840476</x:v>
      </x:c>
      <x:c r="K3369" s="9" t="n">
        <x:v>0.0167474576920587</x:v>
      </x:c>
      <x:c r="L3369" s="9" t="n">
        <x:v>-0.007213171576688337</x:v>
      </x:c>
      <x:c r="M3369" s="9" t="n">
        <x:v>-0.0268014059753953</x:v>
      </x:c>
      <x:c r="N3369" s="9" t="n">
        <x:v>-0.019588234398706963</x:v>
      </x:c>
    </x:row>
    <x:row r="3370">
      <x:c r="A3370" s="1" t="str">
        <x:v>2023Q2</x:v>
      </x:c>
      <x:c r="B3370" s="1" t="str">
        <x:v>011989.OF</x:v>
      </x:c>
      <x:c r="C3370" s="1" t="str">
        <x:v>汇安鑫泽稳健一年持有期混合A</x:v>
      </x:c>
      <x:c r="D3370" s="1" t="str">
        <x:v>汇安基金</x:v>
      </x:c>
      <x:c r="E3370" s="9" t="n">
        <x:v>0.2228017715023067</x:v>
      </x:c>
      <x:c r="F3370" s="9" t="n">
        <x:v>0.7122395895034944</x:v>
      </x:c>
      <x:c r="G3370" s="9" t="n">
        <x:v>0.021135283332572</x:v>
      </x:c>
      <x:c r="H3370" s="9" t="n">
        <x:v>0.9561766443383731</x:v>
      </x:c>
      <x:c r="I3370" s="9" t="str">
        <x:v>可用</x:v>
      </x:c>
      <x:c r="J3370" s="9" t="n">
        <x:v>-0.0398001275228043</x:v>
      </x:c>
      <x:c r="K3370" s="9" t="n">
        <x:v>0.0067709071031718</x:v>
      </x:c>
      <x:c r="L3370" s="9" t="n">
        <x:v>-0.004045030822369134</x:v>
      </x:c>
      <x:c r="M3370" s="9" t="n">
        <x:v>-0.0308126410835214</x:v>
      </x:c>
      <x:c r="N3370" s="9" t="n">
        <x:v>-0.026767610261152264</x:v>
      </x:c>
    </x:row>
    <x:row r="3371">
      <x:c r="A3371" s="1" t="str">
        <x:v>2023Q3</x:v>
      </x:c>
      <x:c r="B3371" s="1" t="str">
        <x:v>011989.OF</x:v>
      </x:c>
      <x:c r="C3371" s="1" t="str">
        <x:v>汇安鑫泽稳健一年持有期混合A</x:v>
      </x:c>
      <x:c r="D3371" s="1" t="str">
        <x:v>汇安基金</x:v>
      </x:c>
      <x:c r="E3371" s="9" t="n">
        <x:v>0.187915172248066</x:v>
      </x:c>
      <x:c r="F3371" s="9" t="n">
        <x:v>0.8334893980056028</x:v>
      </x:c>
      <x:c r="G3371" s="9" t="n">
        <x:v>0.0093857085250199</x:v>
      </x:c>
      <x:c r="H3371" s="9" t="n">
        <x:v>1.030790278778689</x:v>
      </x:c>
      <x:c r="I3371" s="9" t="str">
        <x:v>可用</x:v>
      </x:c>
      <x:c r="J3371" s="9" t="n">
        <x:v>-0.0700389210520608</x:v>
      </x:c>
      <x:c r="K3371" s="9" t="n">
        <x:v>0.0140014361109186</x:v>
      </x:c>
      <x:c r="L3371" s="9" t="n">
        <x:v>-0.0014913273582632496</x:v>
      </x:c>
      <x:c r="M3371" s="9" t="n">
        <x:v>-0.0102480493769652</x:v>
      </x:c>
      <x:c r="N3371" s="9" t="n">
        <x:v>-0.008756722018701951</x:v>
      </x:c>
    </x:row>
    <x:row r="3372">
      <x:c r="A3372" s="1" t="str">
        <x:v>2023Q4</x:v>
      </x:c>
      <x:c r="B3372" s="1" t="str">
        <x:v>011989.OF</x:v>
      </x:c>
      <x:c r="C3372" s="1" t="str">
        <x:v>汇安鑫泽稳健一年持有期混合A</x:v>
      </x:c>
      <x:c r="D3372" s="1" t="str">
        <x:v>汇安基金</x:v>
      </x:c>
      <x:c r="E3372" s="9" t="n">
        <x:v>0.1220274445174373</x:v>
      </x:c>
      <x:c r="F3372" s="9" t="n">
        <x:v>0.7914709954014453</x:v>
      </x:c>
      <x:c r="G3372" s="9" t="n">
        <x:v>0.011280336265745</x:v>
      </x:c>
      <x:c r="H3372" s="9" t="n">
        <x:v>0.9247787761846276</x:v>
      </x:c>
      <x:c r="I3372" s="9" t="str">
        <x:v>可用</x:v>
      </x:c>
      <x:c r="J3372" s="9" t="n">
        <x:v>0.031001629210372</x:v>
      </x:c>
      <x:c r="K3372" s="9" t="n">
        <x:v>0.0198746052509315</x:v>
      </x:c>
      <x:c r="L3372" s="9" t="n">
        <x:v>0.01951322318958438</x:v>
      </x:c>
      <x:c r="M3372" s="9" t="n">
        <x:v>0.0087069066949052</x:v>
      </x:c>
      <x:c r="N3372" s="9" t="n">
        <x:v>-0.01080631649467918</x:v>
      </x:c>
    </x:row>
    <x:row r="3373">
      <x:c r="A3373" s="1" t="str">
        <x:v>2024Q1</x:v>
      </x:c>
      <x:c r="B3373" s="1" t="str">
        <x:v>011989.OF</x:v>
      </x:c>
      <x:c r="C3373" s="1" t="str">
        <x:v>汇安鑫泽稳健一年持有期混合A</x:v>
      </x:c>
      <x:c r="D3373" s="1" t="str">
        <x:v>汇安基金</x:v>
      </x:c>
      <x:c r="E3373" s="9" t="n">
        <x:v>0.0500317956869919</x:v>
      </x:c>
      <x:c r="F3373" s="9" t="n">
        <x:v>0.943004205212801</x:v>
      </x:c>
      <x:c r="G3373" s="9" t="n">
        <x:v>0.009731362886536</x:v>
      </x:c>
      <x:c r="H3373" s="9" t="n">
        <x:v>1.002767363786329</x:v>
      </x:c>
      <x:c r="I3373" s="9" t="str">
        <x:v>可用</x:v>
      </x:c>
      <x:c r="J3373" s="9" t="n">
        <x:v>-0.0214333367255786</x:v>
      </x:c>
      <x:c r="K3373" s="9" t="n">
        <x:v>0.0174055286828451</x:v>
      </x:c>
      <x:c r="L3373" s="9" t="n">
        <x:v>0.015341138417930307</x:v>
      </x:c>
      <x:c r="M3373" s="9" t="n">
        <x:v>0.0068820716202029</x:v>
      </x:c>
      <x:c r="N3373" s="9" t="n">
        <x:v>-0.008459066797727406</x:v>
      </x:c>
    </x:row>
    <x:row r="3374">
      <x:c r="A3374" s="1" t="str">
        <x:v>2024Q2</x:v>
      </x:c>
      <x:c r="B3374" s="1" t="str">
        <x:v>011989.OF</x:v>
      </x:c>
      <x:c r="C3374" s="1" t="str">
        <x:v>汇安鑫泽稳健一年持有期混合A</x:v>
      </x:c>
      <x:c r="D3374" s="1" t="str">
        <x:v>汇安基金</x:v>
      </x:c>
      <x:c r="E3374" s="9" t="n">
        <x:v>0.0753218534469008</x:v>
      </x:c>
      <x:c r="F3374" s="9" t="n">
        <x:v>0.9104286912623218</x:v>
      </x:c>
      <x:c r="G3374" s="9" t="n">
        <x:v>0.0160935523335566</x:v>
      </x:c>
      <x:c r="H3374" s="9" t="n">
        <x:v>1.0018440970427793</x:v>
      </x:c>
      <x:c r="I3374" s="9" t="str">
        <x:v>可用</x:v>
      </x:c>
      <x:c r="J3374" s="9" t="n">
        <x:v>0.1606714697572842</x:v>
      </x:c>
      <x:c r="K3374" s="9" t="n">
        <x:v>0.0089599220136762</x:v>
      </x:c>
      <x:c r="L3374" s="9" t="n">
        <x:v>0.020259442970880004</x:v>
      </x:c>
      <x:c r="M3374" s="9" t="n">
        <x:v>-0.0005792400370713</x:v>
      </x:c>
      <x:c r="N3374" s="9" t="n">
        <x:v>-0.020838683007951303</x:v>
      </x:c>
    </x:row>
    <x:row r="3375">
      <x:c r="A3375" s="1" t="str">
        <x:v>2024Q3</x:v>
      </x:c>
      <x:c r="B3375" s="1" t="str">
        <x:v>011989.OF</x:v>
      </x:c>
      <x:c r="C3375" s="1" t="str">
        <x:v>汇安鑫泽稳健一年持有期混合A</x:v>
      </x:c>
      <x:c r="D3375" s="1" t="str">
        <x:v>汇安基金</x:v>
      </x:c>
      <x:c r="E3375" s="9" t="n">
        <x:v>0.1040784304332511</x:v>
      </x:c>
      <x:c r="F3375" s="9" t="n">
        <x:v>0.8664368113420219</x:v>
      </x:c>
      <x:c r="G3375" s="9" t="n">
        <x:v>0.0319202045438534</x:v>
      </x:c>
      <x:c r="H3375" s="9" t="n">
        <x:v>1.0024354463191263</x:v>
      </x:c>
      <x:c r="I3375" s="9" t="str">
        <x:v>可用</x:v>
      </x:c>
      <x:c r="J3375" s="9" t="n">
        <x:v>-0.0206428811428998</x:v>
      </x:c>
      <x:c r="K3375" s="9" t="n">
        <x:v>0.0278751222406441</x:v>
      </x:c>
      <x:c r="L3375" s="9" t="n">
        <x:v>0.022003553360979585</x:v>
      </x:c>
      <x:c r="M3375" s="9" t="n">
        <x:v>0.0054480120551754</x:v>
      </x:c>
      <x:c r="N3375" s="9" t="n">
        <x:v>-0.016555541305804184</x:v>
      </x:c>
    </x:row>
    <x:row r="3376">
      <x:c r="A3376" s="1" t="str">
        <x:v>2024Q4</x:v>
      </x:c>
      <x:c r="B3376" s="1" t="str">
        <x:v>011989.OF</x:v>
      </x:c>
      <x:c r="C3376" s="1" t="str">
        <x:v>汇安鑫泽稳健一年持有期混合A</x:v>
      </x:c>
      <x:c r="D3376" s="1" t="str">
        <x:v>汇安基金</x:v>
      </x:c>
      <x:c r="E3376" s="9" t="n">
        <x:v>0.1132321350347278</x:v>
      </x:c>
      <x:c r="F3376" s="9" t="n">
        <x:v>0.8709015902923598</x:v>
      </x:c>
      <x:c r="G3376" s="9" t="n">
        <x:v>0.0081881158536585</x:v>
      </x:c>
      <x:c r="H3376" s="9" t="n">
        <x:v>0.9923218411807462</x:v>
      </x:c>
      <x:c r="I3376" s="9" t="str">
        <x:v>可用</x:v>
      </x:c>
      <x:c r="J3376" s="9" t="n">
        <x:v>-0.0120968459253197</x:v>
      </x:c>
      <x:c r="K3376" s="9" t="n">
        <x:v>-0.0061358304583538</x:v>
      </x:c>
      <x:c r="L3376" s="9" t="n">
        <x:v>-0.00671345619525472</x:v>
      </x:c>
      <x:c r="M3376" s="9" t="n">
        <x:v>-0.0032280378141571</x:v>
      </x:c>
      <x:c r="N3376" s="9" t="n">
        <x:v>0.00348541838109762</x:v>
      </x:c>
    </x:row>
    <x:row r="3377">
      <x:c r="A3377" s="1" t="str">
        <x:v>2025Q1</x:v>
      </x:c>
      <x:c r="B3377" s="1" t="str">
        <x:v>011989.OF</x:v>
      </x:c>
      <x:c r="C3377" s="1" t="str">
        <x:v>汇安鑫泽稳健一年持有期混合A</x:v>
      </x:c>
      <x:c r="D3377" s="1" t="str">
        <x:v>汇安基金</x:v>
      </x:c>
      <x:c r="E3377" s="9" t="n">
        <x:v>0.1283950754983242</x:v>
      </x:c>
      <x:c r="F3377" s="9" t="n">
        <x:v>0.8610445556535545</x:v>
      </x:c>
      <x:c r="G3377" s="9" t="n">
        <x:v>0.0134182346092785</x:v>
      </x:c>
      <x:c r="H3377" s="9" t="n">
        <x:v>1.0028578657611573</x:v>
      </x:c>
      <x:c r="I3377" s="9" t="str">
        <x:v>可用</x:v>
      </x:c>
      <x:c r="J3377" s="9" t="n">
        <x:v>0.0125459507988814</x:v>
      </x:c>
      <x:c r="K3377" s="9" t="n">
        <x:v>0.0167355103051229</x:v>
      </x:c>
      <x:c r="L3377" s="9" t="n">
        <x:v>0.01602085833433067</x:v>
      </x:c>
      <x:c r="M3377" s="9" t="n">
        <x:v>0.008327550312283</x:v>
      </x:c>
      <x:c r="N3377" s="9" t="n">
        <x:v>-0.00769330802204767</x:v>
      </x:c>
    </x:row>
    <x:row r="3378">
      <x:c r="A3378" s="1" t="str">
        <x:v>2025Q2</x:v>
      </x:c>
      <x:c r="B3378" s="1" t="str">
        <x:v>011989.OF</x:v>
      </x:c>
      <x:c r="C3378" s="1" t="str">
        <x:v>汇安鑫泽稳健一年持有期混合A</x:v>
      </x:c>
      <x:c r="D3378" s="1" t="str">
        <x:v>汇安基金</x:v>
      </x:c>
      <x:c r="E3378" s="9" t="n">
        <x:v>0.1440141481327609</x:v>
      </x:c>
      <x:c r="F3378" s="9" t="n">
        <x:v>0.8089428069057841</x:v>
      </x:c>
      <x:c r="G3378" s="9" t="n">
        <x:v>0.0129368731477634</x:v>
      </x:c>
      <x:c r="H3378" s="9" t="n">
        <x:v>0.9658938281863084</x:v>
      </x:c>
      <x:c r="I3378" s="9" t="str">
        <x:v>可用</x:v>
      </x:c>
      <x:c r="J3378" s="9" t="n">
        <x:v>0.1790131298144346</x:v>
      </x:c>
      <x:c r="K3378" s="9" t="n">
        <x:v>-0.0093141564174268</x:v>
      </x:c>
      <x:c r="L3378" s="9" t="n">
        <x:v>0.01824580355853238</x:v>
      </x:c>
      <x:c r="M3378" s="9" t="n">
        <x:v>-0.0011470520761642</x:v>
      </x:c>
      <x:c r="N3378" s="9" t="n">
        <x:v>-0.01939285563469658</x:v>
      </x:c>
    </x:row>
    <x:row r="3379">
      <x:c r="A3379" s="1" t="str">
        <x:v>2025Q3</x:v>
      </x:c>
      <x:c r="B3379" s="1" t="str">
        <x:v>011989.OF</x:v>
      </x:c>
      <x:c r="C3379" s="1" t="str">
        <x:v>汇安鑫泽稳健一年持有期混合A</x:v>
      </x:c>
      <x:c r="D3379" s="1" t="str">
        <x:v>汇安基金</x:v>
      </x:c>
      <x:c r="E3379" s="9" t="n">
        <x:v>0.1517740371993586</x:v>
      </x:c>
      <x:c r="F3379" s="9" t="n">
        <x:v>0.8379716450026724</x:v>
      </x:c>
      <x:c r="G3379" s="9" t="n">
        <x:v>0.0261772925173703</x:v>
      </x:c>
      <x:c r="H3379" s="9" t="n">
        <x:v>1.0159229747194012</x:v>
      </x:c>
      <x:c r="I3379" s="9" t="str">
        <x:v>可用</x:v>
      </x:c>
      <x:c r="J3379" s="9" t="n">
        <x:v>-0.002316465870377</x:v>
      </x:c>
      <x:c r="K3379" s="9" t="n">
        <x:v>0.0053859744891888</x:v>
      </x:c>
      <x:c r="L3379" s="9" t="n">
        <x:v>0.004161714525466324</x:v>
      </x:c>
      <x:c r="M3379" s="9" t="n">
        <x:v>0.0070050528249885</x:v>
      </x:c>
      <x:c r="N3379" s="9" t="n">
        <x:v>0.002843338299522176</x:v>
      </x:c>
    </x:row>
    <x:row r="3380">
      <x:c r="A3380" s="1" t="str">
        <x:v>2025Q4</x:v>
      </x:c>
      <x:c r="B3380" s="1" t="str">
        <x:v>011989.OF</x:v>
      </x:c>
      <x:c r="C3380" s="1" t="str">
        <x:v>汇安鑫泽稳健一年持有期混合A</x:v>
      </x:c>
      <x:c r="D3380" s="1" t="str">
        <x:v>汇安基金</x:v>
      </x:c>
      <x:c r="E3380" s="9" t="n">
        <x:v>0.2394995070747906</x:v>
      </x:c>
      <x:c r="F3380" s="9" t="n">
        <x:v>0.6923630554432573</x:v>
      </x:c>
      <x:c r="G3380" s="9" t="n">
        <x:v>0.072786323303494</x:v>
      </x:c>
      <x:c r="H3380" s="9" t="n">
        <x:v>1.0046488858215419</x:v>
      </x:c>
      <x:c r="I3380" s="9" t="str">
        <x:v>可用</x:v>
      </x:c>
      <x:c r="J3380" s="9" t="n">
        <x:v>-0.0388536352522925</x:v>
      </x:c>
      <x:c r="K3380" s="9" t="n">
        <x:v>0.0082560386605905</x:v>
      </x:c>
      <x:c r="L3380" s="9" t="n">
        <x:v>-0.003589250338083664</x:v>
      </x:c>
      <x:c r="M3380" s="9" t="n">
        <x:v>0.006158056790968</x:v>
      </x:c>
      <x:c r="N3380" s="9" t="n">
        <x:v>0.009747307129051664</x:v>
      </x:c>
    </x:row>
    <x:row r="3381">
      <x:c r="A3381" s="1" t="str">
        <x:v>2026Q1</x:v>
      </x:c>
      <x:c r="B3381" s="1" t="str">
        <x:v>011989.OF</x:v>
      </x:c>
      <x:c r="C3381" s="1" t="str">
        <x:v>汇安鑫泽稳健一年持有期混合A</x:v>
      </x:c>
      <x:c r="D3381" s="1" t="str">
        <x:v>汇安基金</x:v>
      </x:c>
      <x:c r="E3381" s="9" t="n">
        <x:v>0.3618906579242462</x:v>
      </x:c>
      <x:c r="F3381" s="9" t="n">
        <x:v>0.5850840243583354</x:v>
      </x:c>
      <x:c r="G3381" s="9" t="n">
        <x:v>0.0632027975953152</x:v>
      </x:c>
      <x:c r="H3381" s="9" t="n">
        <x:v>1.0101774798778966</x:v>
      </x:c>
      <x:c r="I3381" s="9" t="str">
        <x:v>可用</x:v>
      </x:c>
      <x:c r="J3381" s="9" t="n">
        <x:v>0.1189604611184145</x:v>
      </x:c>
      <x:c r="K3381" s="9" t="n">
        <x:v>0.0119203404212993</x:v>
      </x:c>
      <x:c r="L3381" s="9" t="n">
        <x:v>0.05002508028652986</x:v>
      </x:c>
      <x:c r="M3381" s="9" t="n">
        <x:v>-0.0064603876232572</x:v>
      </x:c>
      <x:c r="N3381" s="9" t="n">
        <x:v>-0.05648546790978706</x:v>
      </x:c>
    </x:row>
    <x:row r="3382">
      <x:c r="A3382" s="1" t="str">
        <x:v>2023Q1</x:v>
      </x:c>
      <x:c r="B3382" s="1" t="str">
        <x:v>011991.OF</x:v>
      </x:c>
      <x:c r="C3382" s="1" t="str">
        <x:v>汇安泓利一年持有期混合A</x:v>
      </x:c>
      <x:c r="D3382" s="1" t="str">
        <x:v>汇安基金</x:v>
      </x:c>
      <x:c r="E3382" s="9" t="n">
        <x:v>0.2751384402191618</x:v>
      </x:c>
      <x:c r="F3382" s="9" t="n">
        <x:v>0.618050569983711</x:v>
      </x:c>
      <x:c r="G3382" s="9" t="n">
        <x:v>0.017999261172812</x:v>
      </x:c>
      <x:c r="H3382" s="9" t="n">
        <x:v>0.9111882713756848</x:v>
      </x:c>
      <x:c r="I3382" s="9" t="str">
        <x:v>可用</x:v>
      </x:c>
      <x:c r="J3382" s="9" t="n">
        <x:v>-0.0514647253840476</x:v>
      </x:c>
      <x:c r="K3382" s="9" t="n">
        <x:v>0.0167474576920587</x:v>
      </x:c>
      <x:c r="L3382" s="9" t="n">
        <x:v>-0.0038091484961193956</x:v>
      </x:c>
      <x:c r="M3382" s="9" t="n">
        <x:v>-0.0213009143807149</x:v>
      </x:c>
      <x:c r="N3382" s="9" t="n">
        <x:v>-0.017491765884595507</x:v>
      </x:c>
    </x:row>
    <x:row r="3383">
      <x:c r="A3383" s="1" t="str">
        <x:v>2023Q2</x:v>
      </x:c>
      <x:c r="B3383" s="1" t="str">
        <x:v>011991.OF</x:v>
      </x:c>
      <x:c r="C3383" s="1" t="str">
        <x:v>汇安泓利一年持有期混合A</x:v>
      </x:c>
      <x:c r="D3383" s="1" t="str">
        <x:v>汇安基金</x:v>
      </x:c>
      <x:c r="E3383" s="9" t="n">
        <x:v>0.2158390496980881</x:v>
      </x:c>
      <x:c r="F3383" s="9" t="n">
        <x:v>0.7285012826153819</x:v>
      </x:c>
      <x:c r="G3383" s="9" t="n">
        <x:v>0.0109964210091787</x:v>
      </x:c>
      <x:c r="H3383" s="9" t="n">
        <x:v>0.9553367533226488</x:v>
      </x:c>
      <x:c r="I3383" s="9" t="str">
        <x:v>可用</x:v>
      </x:c>
      <x:c r="J3383" s="9" t="n">
        <x:v>-0.0398001275228043</x:v>
      </x:c>
      <x:c r="K3383" s="9" t="n">
        <x:v>0.0067709071031718</x:v>
      </x:c>
      <x:c r="L3383" s="9" t="n">
        <x:v>-0.003657807193254544</x:v>
      </x:c>
      <x:c r="M3383" s="9" t="n">
        <x:v>-0.0289839685741586</x:v>
      </x:c>
      <x:c r="N3383" s="9" t="n">
        <x:v>-0.025326161380904058</x:v>
      </x:c>
    </x:row>
    <x:row r="3384">
      <x:c r="A3384" s="1" t="str">
        <x:v>2023Q3</x:v>
      </x:c>
      <x:c r="B3384" s="1" t="str">
        <x:v>011991.OF</x:v>
      </x:c>
      <x:c r="C3384" s="1" t="str">
        <x:v>汇安泓利一年持有期混合A</x:v>
      </x:c>
      <x:c r="D3384" s="1" t="str">
        <x:v>汇安基金</x:v>
      </x:c>
      <x:c r="E3384" s="9" t="n">
        <x:v>0.1891050219283105</x:v>
      </x:c>
      <x:c r="F3384" s="9" t="n">
        <x:v>0.879955822320731</x:v>
      </x:c>
      <x:c r="G3384" s="9" t="n">
        <x:v>0.0083270544120051</x:v>
      </x:c>
      <x:c r="H3384" s="9" t="n">
        <x:v>1.0773878986610466</x:v>
      </x:c>
      <x:c r="I3384" s="9" t="str">
        <x:v>可用</x:v>
      </x:c>
      <x:c r="J3384" s="9" t="n">
        <x:v>-0.0700389210520608</x:v>
      </x:c>
      <x:c r="K3384" s="9" t="n">
        <x:v>0.0140014361109186</x:v>
      </x:c>
      <x:c r="L3384" s="9" t="n">
        <x:v>-0.0009240664747306119</x:v>
      </x:c>
      <x:c r="M3384" s="9" t="n">
        <x:v>-0.0088563306363437</x:v>
      </x:c>
      <x:c r="N3384" s="9" t="n">
        <x:v>-0.007932264161613089</x:v>
      </x:c>
    </x:row>
    <x:row r="3385">
      <x:c r="A3385" s="1" t="str">
        <x:v>2023Q4</x:v>
      </x:c>
      <x:c r="B3385" s="1" t="str">
        <x:v>011991.OF</x:v>
      </x:c>
      <x:c r="C3385" s="1" t="str">
        <x:v>汇安泓利一年持有期混合A</x:v>
      </x:c>
      <x:c r="D3385" s="1" t="str">
        <x:v>汇安基金</x:v>
      </x:c>
      <x:c r="E3385" s="9" t="n">
        <x:v>0.1300462815349994</x:v>
      </x:c>
      <x:c r="F3385" s="9" t="n">
        <x:v>0.7855464689288957</x:v>
      </x:c>
      <x:c r="G3385" s="9" t="n">
        <x:v>0.0074686085712029</x:v>
      </x:c>
      <x:c r="H3385" s="9" t="n">
        <x:v>0.923061359035098</x:v>
      </x:c>
      <x:c r="I3385" s="9" t="str">
        <x:v>可用</x:v>
      </x:c>
      <x:c r="J3385" s="9" t="n">
        <x:v>0.031001629210372</x:v>
      </x:c>
      <x:c r="K3385" s="9" t="n">
        <x:v>0.0198746052509315</x:v>
      </x:c>
      <x:c r="L3385" s="9" t="n">
        <x:v>0.019644072576560628</x:v>
      </x:c>
      <x:c r="M3385" s="9" t="n">
        <x:v>0.0084942084942085</x:v>
      </x:c>
      <x:c r="N3385" s="9" t="n">
        <x:v>-0.011149864082352128</x:v>
      </x:c>
    </x:row>
    <x:row r="3386">
      <x:c r="A3386" s="1" t="str">
        <x:v>2024Q1</x:v>
      </x:c>
      <x:c r="B3386" s="1" t="str">
        <x:v>011991.OF</x:v>
      </x:c>
      <x:c r="C3386" s="1" t="str">
        <x:v>汇安泓利一年持有期混合A</x:v>
      </x:c>
      <x:c r="D3386" s="1" t="str">
        <x:v>汇安基金</x:v>
      </x:c>
      <x:c r="E3386" s="9" t="n">
        <x:v>0.0534423596941538</x:v>
      </x:c>
      <x:c r="F3386" s="9" t="n">
        <x:v>0.9435264671085408</x:v>
      </x:c>
      <x:c r="G3386" s="9" t="n">
        <x:v>0.0100671619988303</x:v>
      </x:c>
      <x:c r="H3386" s="9" t="n">
        <x:v>1.007035988801525</x:v>
      </x:c>
      <x:c r="I3386" s="9" t="str">
        <x:v>可用</x:v>
      </x:c>
      <x:c r="J3386" s="9" t="n">
        <x:v>-0.0214333367255786</x:v>
      </x:c>
      <x:c r="K3386" s="9" t="n">
        <x:v>0.0174055286828451</x:v>
      </x:c>
      <x:c r="L3386" s="9" t="n">
        <x:v>0.015277128895546922</x:v>
      </x:c>
      <x:c r="M3386" s="9" t="n">
        <x:v>0.009516517173485</x:v>
      </x:c>
      <x:c r="N3386" s="9" t="n">
        <x:v>-0.005760611722061923</x:v>
      </x:c>
    </x:row>
    <x:row r="3387">
      <x:c r="A3387" s="1" t="str">
        <x:v>2024Q2</x:v>
      </x:c>
      <x:c r="B3387" s="1" t="str">
        <x:v>011991.OF</x:v>
      </x:c>
      <x:c r="C3387" s="1" t="str">
        <x:v>汇安泓利一年持有期混合A</x:v>
      </x:c>
      <x:c r="D3387" s="1" t="str">
        <x:v>汇安基金</x:v>
      </x:c>
      <x:c r="E3387" s="9" t="n">
        <x:v>0.067912581345398</x:v>
      </x:c>
      <x:c r="F3387" s="9" t="n">
        <x:v>0.9162087738323736</x:v>
      </x:c>
      <x:c r="G3387" s="9" t="n">
        <x:v>0.0038157468924229</x:v>
      </x:c>
      <x:c r="H3387" s="9" t="n">
        <x:v>0.9879371020701946</x:v>
      </x:c>
      <x:c r="I3387" s="9" t="str">
        <x:v>可用</x:v>
      </x:c>
      <x:c r="J3387" s="9" t="n">
        <x:v>0.1606714697572842</x:v>
      </x:c>
      <x:c r="K3387" s="9" t="n">
        <x:v>0.0089599220136762</x:v>
      </x:c>
      <x:c r="L3387" s="9" t="n">
        <x:v>0.019120773421560183</x:v>
      </x:c>
      <x:c r="M3387" s="9" t="n">
        <x:v>0.0020587279228516</x:v>
      </x:c>
      <x:c r="N3387" s="9" t="n">
        <x:v>-0.017062045498708583</x:v>
      </x:c>
    </x:row>
    <x:row r="3388">
      <x:c r="A3388" s="1" t="str">
        <x:v>2024Q3</x:v>
      </x:c>
      <x:c r="B3388" s="1" t="str">
        <x:v>011991.OF</x:v>
      </x:c>
      <x:c r="C3388" s="1" t="str">
        <x:v>汇安泓利一年持有期混合A</x:v>
      </x:c>
      <x:c r="D3388" s="1" t="str">
        <x:v>汇安基金</x:v>
      </x:c>
      <x:c r="E3388" s="9" t="n">
        <x:v>0.0103668582124018</x:v>
      </x:c>
      <x:c r="F3388" s="9" t="n">
        <x:v>1.0033256821507572</x:v>
      </x:c>
      <x:c r="G3388" s="9" t="n">
        <x:v>0.0069133513940543</x:v>
      </x:c>
      <x:c r="H3388" s="9" t="n">
        <x:v>1.0206058917572134</x:v>
      </x:c>
      <x:c r="I3388" s="9" t="str">
        <x:v>可用</x:v>
      </x:c>
      <x:c r="J3388" s="9" t="n">
        <x:v>-0.0206428811428998</x:v>
      </x:c>
      <x:c r="K3388" s="9" t="n">
        <x:v>0.0278751222406441</x:v>
      </x:c>
      <x:c r="L3388" s="9" t="n">
        <x:v>0.027753824215226083</x:v>
      </x:c>
      <x:c r="M3388" s="9" t="n">
        <x:v>0.0258434256055364</x:v>
      </x:c>
      <x:c r="N3388" s="9" t="n">
        <x:v>-0.0019103986096896848</x:v>
      </x:c>
    </x:row>
    <x:row r="3389">
      <x:c r="A3389" s="1" t="str">
        <x:v>2024Q4</x:v>
      </x:c>
      <x:c r="B3389" s="1" t="str">
        <x:v>011991.OF</x:v>
      </x:c>
      <x:c r="C3389" s="1" t="str">
        <x:v>汇安泓利一年持有期混合A</x:v>
      </x:c>
      <x:c r="D3389" s="1" t="str">
        <x:v>汇安基金</x:v>
      </x:c>
      <x:c r="E3389" s="9" t="n">
        <x:v>0.0590802738077214</x:v>
      </x:c>
      <x:c r="F3389" s="9" t="n">
        <x:v>0.7776287367650769</x:v>
      </x:c>
      <x:c r="G3389" s="9" t="n">
        <x:v>0.0065152088821599</x:v>
      </x:c>
      <x:c r="H3389" s="9" t="n">
        <x:v>0.8432242194549583</x:v>
      </x:c>
      <x:c r="I3389" s="9" t="str">
        <x:v>可用</x:v>
      </x:c>
      <x:c r="J3389" s="9" t="n">
        <x:v>-0.0120968459253197</x:v>
      </x:c>
      <x:c r="K3389" s="9" t="n">
        <x:v>-0.0061358304583538</x:v>
      </x:c>
      <x:c r="L3389" s="9" t="n">
        <x:v>-0.005486083057812056</x:v>
      </x:c>
      <x:c r="M3389" s="9" t="n">
        <x:v>0.0057974069779698</x:v>
      </x:c>
      <x:c r="N3389" s="9" t="n">
        <x:v>0.011283490035781857</x:v>
      </x:c>
    </x:row>
    <x:row r="3390">
      <x:c r="A3390" s="1" t="str">
        <x:v>2025Q1</x:v>
      </x:c>
      <x:c r="B3390" s="1" t="str">
        <x:v>011991.OF</x:v>
      </x:c>
      <x:c r="C3390" s="1" t="str">
        <x:v>汇安泓利一年持有期混合A</x:v>
      </x:c>
      <x:c r="D3390" s="1" t="str">
        <x:v>汇安基金</x:v>
      </x:c>
      <x:c r="E3390" s="9" t="n">
        <x:v>0.1130139846731228</x:v>
      </x:c>
      <x:c r="F3390" s="9" t="n">
        <x:v>0.857292529197176</x:v>
      </x:c>
      <x:c r="G3390" s="9" t="n">
        <x:v>0.0133578453402619</x:v>
      </x:c>
      <x:c r="H3390" s="9" t="n">
        <x:v>0.9836643592105607</x:v>
      </x:c>
      <x:c r="I3390" s="9" t="str">
        <x:v>可用</x:v>
      </x:c>
      <x:c r="J3390" s="9" t="n">
        <x:v>0.0125459507988814</x:v>
      </x:c>
      <x:c r="K3390" s="9" t="n">
        <x:v>0.0167355103051229</x:v>
      </x:c>
      <x:c r="L3390" s="9" t="n">
        <x:v>0.01576509584817875</x:v>
      </x:c>
      <x:c r="M3390" s="9" t="n">
        <x:v>0.0080695870886606</x:v>
      </x:c>
      <x:c r="N3390" s="9" t="n">
        <x:v>-0.00769550875951815</x:v>
      </x:c>
    </x:row>
    <x:row r="3391">
      <x:c r="A3391" s="1" t="str">
        <x:v>2025Q2</x:v>
      </x:c>
      <x:c r="B3391" s="1" t="str">
        <x:v>011991.OF</x:v>
      </x:c>
      <x:c r="C3391" s="1" t="str">
        <x:v>汇安泓利一年持有期混合A</x:v>
      </x:c>
      <x:c r="D3391" s="1" t="str">
        <x:v>汇安基金</x:v>
      </x:c>
      <x:c r="E3391" s="9" t="n">
        <x:v>0.0531844970087561</x:v>
      </x:c>
      <x:c r="F3391" s="9" t="n">
        <x:v>1.0303857557785392</x:v>
      </x:c>
      <x:c r="G3391" s="9" t="n">
        <x:v>0.0023382928427693</x:v>
      </x:c>
      <x:c r="H3391" s="9" t="n">
        <x:v>1.0859085456300646</x:v>
      </x:c>
      <x:c r="I3391" s="9" t="str">
        <x:v>可用</x:v>
      </x:c>
      <x:c r="J3391" s="9" t="n">
        <x:v>0.1790131298144346</x:v>
      </x:c>
      <x:c r="K3391" s="9" t="n">
        <x:v>-0.0093141564174268</x:v>
      </x:c>
      <x:c r="L3391" s="9" t="n">
        <x:v>-0.0000764508324659803</x:v>
      </x:c>
      <x:c r="M3391" s="9" t="n">
        <x:v>0.0015594136604637</x:v>
      </x:c>
      <x:c r="N3391" s="9" t="n">
        <x:v>0.0016358644929296803</x:v>
      </x:c>
    </x:row>
    <x:row r="3392">
      <x:c r="A3392" s="1" t="str">
        <x:v>2025Q3</x:v>
      </x:c>
      <x:c r="B3392" s="1" t="str">
        <x:v>011991.OF</x:v>
      </x:c>
      <x:c r="C3392" s="1" t="str">
        <x:v>汇安泓利一年持有期混合A</x:v>
      </x:c>
      <x:c r="D3392" s="1" t="str">
        <x:v>汇安基金</x:v>
      </x:c>
      <x:c r="E3392" s="9" t="n">
        <x:v>0.0953323790616023</x:v>
      </x:c>
      <x:c r="F3392" s="9" t="n">
        <x:v>0.6962648331311841</x:v>
      </x:c>
      <x:c r="G3392" s="9" t="n">
        <x:v>0.0100971601021385</x:v>
      </x:c>
      <x:c r="H3392" s="9" t="n">
        <x:v>0.8016943722949249</x:v>
      </x:c>
      <x:c r="I3392" s="9" t="str">
        <x:v>可用</x:v>
      </x:c>
      <x:c r="J3392" s="9" t="n">
        <x:v>-0.002316465870377</x:v>
      </x:c>
      <x:c r="K3392" s="9" t="n">
        <x:v>0.0053859744891888</x:v>
      </x:c>
      <x:c r="L3392" s="9" t="n">
        <x:v>0.00352923042652581</x:v>
      </x:c>
      <x:c r="M3392" s="9" t="n">
        <x:v>0.0037367656217561</x:v>
      </x:c>
      <x:c r="N3392" s="9" t="n">
        <x:v>0.00020753519523029028</x:v>
      </x:c>
    </x:row>
    <x:row r="3393">
      <x:c r="A3393" s="1" t="str">
        <x:v>2025Q4</x:v>
      </x:c>
      <x:c r="B3393" s="1" t="str">
        <x:v>011991.OF</x:v>
      </x:c>
      <x:c r="C3393" s="1" t="str">
        <x:v>汇安泓利一年持有期混合A</x:v>
      </x:c>
      <x:c r="D3393" s="1" t="str">
        <x:v>汇安基金</x:v>
      </x:c>
      <x:c r="E3393" s="9" t="n">
        <x:v>0.1259144106924608</x:v>
      </x:c>
      <x:c r="F3393" s="9" t="n">
        <x:v>0.8135269147257045</x:v>
      </x:c>
      <x:c r="G3393" s="9" t="n">
        <x:v>0.0099659216398365</x:v>
      </x:c>
      <x:c r="H3393" s="9" t="n">
        <x:v>0.9494072470580017</x:v>
      </x:c>
      <x:c r="I3393" s="9" t="str">
        <x:v>可用</x:v>
      </x:c>
      <x:c r="J3393" s="9" t="n">
        <x:v>-0.0388536352522925</x:v>
      </x:c>
      <x:c r="K3393" s="9" t="n">
        <x:v>0.0082560386605905</x:v>
      </x:c>
      <x:c r="L3393" s="9" t="n">
        <x:v>0.0018242770733540963</x:v>
      </x:c>
      <x:c r="M3393" s="9" t="n">
        <x:v>-0.004343329886246</x:v>
      </x:c>
      <x:c r="N3393" s="9" t="n">
        <x:v>-0.006167606959600096</x:v>
      </x:c>
    </x:row>
    <x:row r="3394">
      <x:c r="A3394" s="1" t="str">
        <x:v>2026Q1</x:v>
      </x:c>
      <x:c r="B3394" s="1" t="str">
        <x:v>011991.OF</x:v>
      </x:c>
      <x:c r="C3394" s="1" t="str">
        <x:v>汇安泓利一年持有期混合A</x:v>
      </x:c>
      <x:c r="D3394" s="1" t="str">
        <x:v>汇安基金</x:v>
      </x:c>
      <x:c r="E3394" s="9" t="n">
        <x:v>0.1365232101434714</x:v>
      </x:c>
      <x:c r="F3394" s="9" t="n">
        <x:v>0.8285951605915687</x:v>
      </x:c>
      <x:c r="G3394" s="9" t="n">
        <x:v>0.0154068698308081</x:v>
      </x:c>
      <x:c r="H3394" s="9" t="n">
        <x:v>0.9805252405658482</x:v>
      </x:c>
      <x:c r="I3394" s="9" t="str">
        <x:v>可用</x:v>
      </x:c>
      <x:c r="J3394" s="9" t="n">
        <x:v>0.1189604611184145</x:v>
      </x:c>
      <x:c r="K3394" s="9" t="n">
        <x:v>0.0119203404212993</x:v>
      </x:c>
      <x:c r="L3394" s="9" t="n">
        <x:v>0.026118000417726224</x:v>
      </x:c>
      <x:c r="M3394" s="9" t="n">
        <x:v>-0.0170336518487743</x:v>
      </x:c>
      <x:c r="N3394" s="9" t="n">
        <x:v>-0.04315165226650053</x:v>
      </x:c>
    </x:row>
    <x:row r="3395">
      <x:c r="A3395" s="1" t="str">
        <x:v>2023Q1</x:v>
      </x:c>
      <x:c r="B3395" s="1" t="str">
        <x:v>012005.OF</x:v>
      </x:c>
      <x:c r="C3395" s="1" t="str">
        <x:v>信澳恒盛混合A</x:v>
      </x:c>
      <x:c r="D3395" s="1" t="str">
        <x:v>信达澳亚基金</x:v>
      </x:c>
      <x:c r="E3395" s="9" t="n">
        <x:v>0.3469786136685817</x:v>
      </x:c>
      <x:c r="F3395" s="9" t="n">
        <x:v>0.6097297648287696</x:v>
      </x:c>
      <x:c r="G3395" s="9" t="n">
        <x:v>0.0086688978586883</x:v>
      </x:c>
      <x:c r="H3395" s="9" t="n">
        <x:v>0.9653772763560396</x:v>
      </x:c>
      <x:c r="I3395" s="9" t="str">
        <x:v>可用</x:v>
      </x:c>
      <x:c r="J3395" s="9" t="n">
        <x:v>-0.0514647253840476</x:v>
      </x:c>
      <x:c r="K3395" s="9" t="n">
        <x:v>0.0167474576920587</x:v>
      </x:c>
      <x:c r="L3395" s="9" t="n">
        <x:v>-0.007645735626532382</x:v>
      </x:c>
      <x:c r="M3395" s="9" t="n">
        <x:v>0.0070892838795848</x:v>
      </x:c>
      <x:c r="N3395" s="9" t="n">
        <x:v>0.014735019506117181</x:v>
      </x:c>
    </x:row>
    <x:row r="3396">
      <x:c r="A3396" s="1" t="str">
        <x:v>2023Q2</x:v>
      </x:c>
      <x:c r="B3396" s="1" t="str">
        <x:v>012005.OF</x:v>
      </x:c>
      <x:c r="C3396" s="1" t="str">
        <x:v>信澳恒盛混合A</x:v>
      </x:c>
      <x:c r="D3396" s="1" t="str">
        <x:v>信达澳亚基金</x:v>
      </x:c>
      <x:c r="E3396" s="9" t="n">
        <x:v>0.3330977356053662</x:v>
      </x:c>
      <x:c r="F3396" s="9" t="n">
        <x:v>0.6019764194650445</x:v>
      </x:c>
      <x:c r="G3396" s="9" t="n">
        <x:v>0.0072866760269977</x:v>
      </x:c>
      <x:c r="H3396" s="9" t="n">
        <x:v>0.9423608310974084</x:v>
      </x:c>
      <x:c r="I3396" s="9" t="str">
        <x:v>可用</x:v>
      </x:c>
      <x:c r="J3396" s="9" t="n">
        <x:v>-0.0398001275228043</x:v>
      </x:c>
      <x:c r="K3396" s="9" t="n">
        <x:v>0.0067709071031718</x:v>
      </x:c>
      <x:c r="L3396" s="9" t="n">
        <x:v>-0.009181405940153129</x:v>
      </x:c>
      <x:c r="M3396" s="9" t="n">
        <x:v>-0.0431544582738216</x:v>
      </x:c>
      <x:c r="N3396" s="9" t="n">
        <x:v>-0.03397305233366847</x:v>
      </x:c>
    </x:row>
    <x:row r="3397">
      <x:c r="A3397" s="1" t="str">
        <x:v>2023Q3</x:v>
      </x:c>
      <x:c r="B3397" s="1" t="str">
        <x:v>012005.OF</x:v>
      </x:c>
      <x:c r="C3397" s="1" t="str">
        <x:v>信澳恒盛混合A</x:v>
      </x:c>
      <x:c r="D3397" s="1" t="str">
        <x:v>信达澳亚基金</x:v>
      </x:c>
      <x:c r="E3397" s="9" t="n">
        <x:v>0.3861113222284961</x:v>
      </x:c>
      <x:c r="F3397" s="9" t="n">
        <x:v>0.5364206205533597</x:v>
      </x:c>
      <x:c r="G3397" s="9" t="n">
        <x:v>0.0131574566158479</x:v>
      </x:c>
      <x:c r="H3397" s="9" t="n">
        <x:v>0.9356893993977037</x:v>
      </x:c>
      <x:c r="I3397" s="9" t="str">
        <x:v>可用</x:v>
      </x:c>
      <x:c r="J3397" s="9" t="n">
        <x:v>-0.0700389210520608</x:v>
      </x:c>
      <x:c r="K3397" s="9" t="n">
        <x:v>0.0140014361109186</x:v>
      </x:c>
      <x:c r="L3397" s="9" t="n">
        <x:v>-0.019532161367611274</x:v>
      </x:c>
      <x:c r="M3397" s="9" t="n">
        <x:v>-0.0178057362192131</x:v>
      </x:c>
      <x:c r="N3397" s="9" t="n">
        <x:v>0.0017264251483981724</x:v>
      </x:c>
    </x:row>
    <x:row r="3398">
      <x:c r="A3398" s="1" t="str">
        <x:v>2023Q4</x:v>
      </x:c>
      <x:c r="B3398" s="1" t="str">
        <x:v>012005.OF</x:v>
      </x:c>
      <x:c r="C3398" s="1" t="str">
        <x:v>信澳恒盛混合A</x:v>
      </x:c>
      <x:c r="D3398" s="1" t="str">
        <x:v>信达澳亚基金</x:v>
      </x:c>
      <x:c r="E3398" s="9" t="n">
        <x:v>0.3934124997353097</x:v>
      </x:c>
      <x:c r="F3398" s="9" t="n">
        <x:v>0.5714207131815775</x:v>
      </x:c>
      <x:c r="G3398" s="9" t="n">
        <x:v>0.0178408125992588</x:v>
      </x:c>
      <x:c r="H3398" s="9" t="n">
        <x:v>0.982674025516146</x:v>
      </x:c>
      <x:c r="I3398" s="9" t="str">
        <x:v>可用</x:v>
      </x:c>
      <x:c r="J3398" s="9" t="n">
        <x:v>0.031001629210372</x:v>
      </x:c>
      <x:c r="K3398" s="9" t="n">
        <x:v>0.0198746052509315</x:v>
      </x:c>
      <x:c r="L3398" s="9" t="n">
        <x:v>0.02355318955020925</x:v>
      </x:c>
      <x:c r="M3398" s="9" t="n">
        <x:v>-0.0349544072948327</x:v>
      </x:c>
      <x:c r="N3398" s="9" t="n">
        <x:v>-0.05850759684504195</x:v>
      </x:c>
    </x:row>
    <x:row r="3399">
      <x:c r="A3399" s="1" t="str">
        <x:v>2024Q1</x:v>
      </x:c>
      <x:c r="B3399" s="1" t="str">
        <x:v>012005.OF</x:v>
      </x:c>
      <x:c r="C3399" s="1" t="str">
        <x:v>信澳恒盛混合A</x:v>
      </x:c>
      <x:c r="D3399" s="1" t="str">
        <x:v>信达澳亚基金</x:v>
      </x:c>
      <x:c r="E3399" s="9" t="n">
        <x:v>0.2823065547912713</x:v>
      </x:c>
      <x:c r="F3399" s="9" t="n">
        <x:v>0.5721538563804555</x:v>
      </x:c>
      <x:c r="G3399" s="9" t="n">
        <x:v>0.0105422006641366</x:v>
      </x:c>
      <x:c r="H3399" s="9" t="n">
        <x:v>0.8650026118358634</x:v>
      </x:c>
      <x:c r="I3399" s="9" t="str">
        <x:v>可用</x:v>
      </x:c>
      <x:c r="J3399" s="9" t="n">
        <x:v>-0.0214333367255786</x:v>
      </x:c>
      <x:c r="K3399" s="9" t="n">
        <x:v>0.0174055286828451</x:v>
      </x:c>
      <x:c r="L3399" s="9" t="n">
        <x:v>0.003907868909551131</x:v>
      </x:c>
      <x:c r="M3399" s="9" t="n">
        <x:v>0.0035995500562429</x:v>
      </x:c>
      <x:c r="N3399" s="9" t="n">
        <x:v>-0.00030831885330823063</x:v>
      </x:c>
    </x:row>
    <x:row r="3400">
      <x:c r="A3400" s="1" t="str">
        <x:v>2024Q2</x:v>
      </x:c>
      <x:c r="B3400" s="1" t="str">
        <x:v>012005.OF</x:v>
      </x:c>
      <x:c r="C3400" s="1" t="str">
        <x:v>信澳恒盛混合A</x:v>
      </x:c>
      <x:c r="D3400" s="1" t="str">
        <x:v>信达澳亚基金</x:v>
      </x:c>
      <x:c r="E3400" s="9" t="n">
        <x:v>0.1622311038509662</x:v>
      </x:c>
      <x:c r="F3400" s="9" t="n">
        <x:v>0.7434159167245934</x:v>
      </x:c>
      <x:c r="G3400" s="9" t="n">
        <x:v>0.0372525738912832</x:v>
      </x:c>
      <x:c r="H3400" s="9" t="n">
        <x:v>0.9428995944668428</x:v>
      </x:c>
      <x:c r="I3400" s="9" t="str">
        <x:v>可用</x:v>
      </x:c>
      <x:c r="J3400" s="9" t="n">
        <x:v>0.1606714697572842</x:v>
      </x:c>
      <x:c r="K3400" s="9" t="n">
        <x:v>0.0089599220136762</x:v>
      </x:c>
      <x:c r="L3400" s="9" t="n">
        <x:v>0.0327268585336593</x:v>
      </x:c>
      <x:c r="M3400" s="9" t="n">
        <x:v>0.053239184039453</x:v>
      </x:c>
      <x:c r="N3400" s="9" t="n">
        <x:v>0.020512325505793697</x:v>
      </x:c>
    </x:row>
    <x:row r="3401">
      <x:c r="A3401" s="1" t="str">
        <x:v>2024Q3</x:v>
      </x:c>
      <x:c r="B3401" s="1" t="str">
        <x:v>012005.OF</x:v>
      </x:c>
      <x:c r="C3401" s="1" t="str">
        <x:v>信澳恒盛混合A</x:v>
      </x:c>
      <x:c r="D3401" s="1" t="str">
        <x:v>信达澳亚基金</x:v>
      </x:c>
      <x:c r="E3401" s="9" t="n">
        <x:v>0.3645668350572335</x:v>
      </x:c>
      <x:c r="F3401" s="9" t="n">
        <x:v>0.4843529364225624</x:v>
      </x:c>
      <x:c r="G3401" s="9" t="n">
        <x:v>0.1887399976554958</x:v>
      </x:c>
      <x:c r="H3401" s="9" t="n">
        <x:v>1.0376597691352916</x:v>
      </x:c>
      <x:c r="I3401" s="9" t="str">
        <x:v>可用</x:v>
      </x:c>
      <x:c r="J3401" s="9" t="n">
        <x:v>-0.0206428811428998</x:v>
      </x:c>
      <x:c r="K3401" s="9" t="n">
        <x:v>0.0278751222406441</x:v>
      </x:c>
      <x:c r="L3401" s="9" t="n">
        <x:v>0.005975687465664219</x:v>
      </x:c>
      <x:c r="M3401" s="9" t="n">
        <x:v>-0.0069171012025114</x:v>
      </x:c>
      <x:c r="N3401" s="9" t="n">
        <x:v>-0.01289278866817562</x:v>
      </x:c>
    </x:row>
    <x:row r="3402">
      <x:c r="A3402" s="1" t="str">
        <x:v>2024Q4</x:v>
      </x:c>
      <x:c r="B3402" s="1" t="str">
        <x:v>012005.OF</x:v>
      </x:c>
      <x:c r="C3402" s="1" t="str">
        <x:v>信澳恒盛混合A</x:v>
      </x:c>
      <x:c r="D3402" s="1" t="str">
        <x:v>信达澳亚基金</x:v>
      </x:c>
      <x:c r="E3402" s="9" t="n">
        <x:v>0.1762820809615101</x:v>
      </x:c>
      <x:c r="F3402" s="9" t="n">
        <x:v>0.7417430494027429</x:v>
      </x:c>
      <x:c r="G3402" s="9" t="n">
        <x:v>0.0320199812711989</x:v>
      </x:c>
      <x:c r="H3402" s="9" t="n">
        <x:v>0.9500451116354519</x:v>
      </x:c>
      <x:c r="I3402" s="9" t="str">
        <x:v>可用</x:v>
      </x:c>
      <x:c r="J3402" s="9" t="n">
        <x:v>-0.0120968459253197</x:v>
      </x:c>
      <x:c r="K3402" s="9" t="n">
        <x:v>-0.0061358304583538</x:v>
      </x:c>
      <x:c r="L3402" s="9" t="n">
        <x:v>-0.006683666767583699</x:v>
      </x:c>
      <x:c r="M3402" s="9" t="n">
        <x:v>0.0116802400342905</x:v>
      </x:c>
      <x:c r="N3402" s="9" t="n">
        <x:v>0.0183639068018742</x:v>
      </x:c>
    </x:row>
    <x:row r="3403">
      <x:c r="A3403" s="1" t="str">
        <x:v>2025Q1</x:v>
      </x:c>
      <x:c r="B3403" s="1" t="str">
        <x:v>012005.OF</x:v>
      </x:c>
      <x:c r="C3403" s="1" t="str">
        <x:v>信澳恒盛混合A</x:v>
      </x:c>
      <x:c r="D3403" s="1" t="str">
        <x:v>信达澳亚基金</x:v>
      </x:c>
      <x:c r="E3403" s="9" t="n">
        <x:v>0.1596217913690928</x:v>
      </x:c>
      <x:c r="F3403" s="9" t="n">
        <x:v>0.4821169700653396</x:v>
      </x:c>
      <x:c r="G3403" s="9" t="n">
        <x:v>0.0446791753532897</x:v>
      </x:c>
      <x:c r="H3403" s="9" t="n">
        <x:v>0.6864179367877221</x:v>
      </x:c>
      <x:c r="I3403" s="9" t="str">
        <x:v>覆盖/杠杆异常</x:v>
      </x:c>
      <x:c r="J3403" s="9" t="n">
        <x:v>0.0125459507988814</x:v>
      </x:c>
      <x:c r="K3403" s="9" t="n">
        <x:v>0.0167355103051229</x:v>
      </x:c>
      <x:c r="L3403" s="9" t="n">
        <x:v>0.01007108066174907</x:v>
      </x:c>
      <x:c r="M3403" s="9" t="n">
        <x:v>0.0068848638915368</x:v>
      </x:c>
      <x:c r="N3403" s="9"/>
    </x:row>
    <x:row r="3404">
      <x:c r="A3404" s="1" t="str">
        <x:v>2025Q2</x:v>
      </x:c>
      <x:c r="B3404" s="1" t="str">
        <x:v>012005.OF</x:v>
      </x:c>
      <x:c r="C3404" s="1" t="str">
        <x:v>信澳恒盛混合A</x:v>
      </x:c>
      <x:c r="D3404" s="1" t="str">
        <x:v>信达澳亚基金</x:v>
      </x:c>
      <x:c r="E3404" s="9" t="n">
        <x:v>0.1924666120919387</x:v>
      </x:c>
      <x:c r="F3404" s="9" t="n">
        <x:v>0.5956561918720853</x:v>
      </x:c>
      <x:c r="G3404" s="9" t="n">
        <x:v>0.0498425944370419</x:v>
      </x:c>
      <x:c r="H3404" s="9" t="n">
        <x:v>0.8379653984010659</x:v>
      </x:c>
      <x:c r="I3404" s="9" t="str">
        <x:v>可用</x:v>
      </x:c>
      <x:c r="J3404" s="9" t="n">
        <x:v>0.1790131298144346</x:v>
      </x:c>
      <x:c r="K3404" s="9" t="n">
        <x:v>-0.0093141564174268</x:v>
      </x:c>
      <x:c r="L3404" s="9" t="n">
        <x:v>0.028906015673253252</x:v>
      </x:c>
      <x:c r="M3404" s="9" t="n">
        <x:v>0.0597517357458448</x:v>
      </x:c>
      <x:c r="N3404" s="9" t="n">
        <x:v>0.03084572007259155</x:v>
      </x:c>
    </x:row>
    <x:row r="3405">
      <x:c r="A3405" s="1" t="str">
        <x:v>2025Q3</x:v>
      </x:c>
      <x:c r="B3405" s="1" t="str">
        <x:v>012005.OF</x:v>
      </x:c>
      <x:c r="C3405" s="1" t="str">
        <x:v>信澳恒盛混合A</x:v>
      </x:c>
      <x:c r="D3405" s="1" t="str">
        <x:v>信达澳亚基金</x:v>
      </x:c>
      <x:c r="E3405" s="9" t="n">
        <x:v>0.2025733334580838</x:v>
      </x:c>
      <x:c r="F3405" s="9" t="n">
        <x:v>0.6068199848428143</x:v>
      </x:c>
      <x:c r="G3405" s="9" t="n">
        <x:v>0.0252265205838323</x:v>
      </x:c>
      <x:c r="H3405" s="9" t="n">
        <x:v>0.8346198388847305</x:v>
      </x:c>
      <x:c r="I3405" s="9" t="str">
        <x:v>可用</x:v>
      </x:c>
      <x:c r="J3405" s="9" t="n">
        <x:v>-0.002316465870377</x:v>
      </x:c>
      <x:c r="K3405" s="9" t="n">
        <x:v>0.0053859744891888</x:v>
      </x:c>
      <x:c r="L3405" s="9" t="n">
        <x:v>0.0027990627446891816</x:v>
      </x:c>
      <x:c r="M3405" s="9" t="n">
        <x:v>-0.0236251737145126</x:v>
      </x:c>
      <x:c r="N3405" s="9" t="n">
        <x:v>-0.026424236459201784</x:v>
      </x:c>
    </x:row>
    <x:row r="3406">
      <x:c r="A3406" s="1" t="str">
        <x:v>2025Q4</x:v>
      </x:c>
      <x:c r="B3406" s="1" t="str">
        <x:v>012005.OF</x:v>
      </x:c>
      <x:c r="C3406" s="1" t="str">
        <x:v>信澳恒盛混合A</x:v>
      </x:c>
      <x:c r="D3406" s="1" t="str">
        <x:v>信达澳亚基金</x:v>
      </x:c>
      <x:c r="E3406" s="9" t="n">
        <x:v>0.0550756256860592</x:v>
      </x:c>
      <x:c r="F3406" s="9" t="n">
        <x:v>0.7156354026344677</x:v>
      </x:c>
      <x:c r="G3406" s="9" t="n">
        <x:v>0.0074927080131723</x:v>
      </x:c>
      <x:c r="H3406" s="9" t="n">
        <x:v>0.7782037363336991</x:v>
      </x:c>
      <x:c r="I3406" s="9" t="str">
        <x:v>覆盖/杠杆异常</x:v>
      </x:c>
      <x:c r="J3406" s="9" t="n">
        <x:v>-0.0388536352522925</x:v>
      </x:c>
      <x:c r="K3406" s="9" t="n">
        <x:v>0.0082560386605905</x:v>
      </x:c>
      <x:c r="L3406" s="9" t="n">
        <x:v>0.003768425279339477</x:v>
      </x:c>
      <x:c r="M3406" s="9" t="n">
        <x:v>0.0021350142334282</x:v>
      </x:c>
      <x:c r="N3406" s="9"/>
    </x:row>
    <x:row r="3407">
      <x:c r="A3407" s="1" t="str">
        <x:v>2026Q1</x:v>
      </x:c>
      <x:c r="B3407" s="1" t="str">
        <x:v>012005.OF</x:v>
      </x:c>
      <x:c r="C3407" s="1" t="str">
        <x:v>信澳恒盛混合A</x:v>
      </x:c>
      <x:c r="D3407" s="1" t="str">
        <x:v>信达澳亚基金</x:v>
      </x:c>
      <x:c r="E3407" s="9" t="n">
        <x:v>0.1052217950322336</x:v>
      </x:c>
      <x:c r="F3407" s="9" t="n">
        <x:v>0.7616102138794084</x:v>
      </x:c>
      <x:c r="G3407" s="9" t="n">
        <x:v>0.0107648244216913</x:v>
      </x:c>
      <x:c r="H3407" s="9" t="n">
        <x:v>0.8775968333333333</x:v>
      </x:c>
      <x:c r="I3407" s="9" t="str">
        <x:v>可用</x:v>
      </x:c>
      <x:c r="J3407" s="9" t="n">
        <x:v>0.1189604611184145</x:v>
      </x:c>
      <x:c r="K3407" s="9" t="n">
        <x:v>0.0119203404212993</x:v>
      </x:c>
      <x:c r="L3407" s="9" t="n">
        <x:v>0.021595886274522923</x:v>
      </x:c>
      <x:c r="M3407" s="9" t="n">
        <x:v>0.120117682864969</x:v>
      </x:c>
      <x:c r="N3407" s="9" t="n">
        <x:v>0.09852179659044608</x:v>
      </x:c>
    </x:row>
    <x:row r="3408">
      <x:c r="A3408" s="1" t="str">
        <x:v>2023Q1</x:v>
      </x:c>
      <x:c r="B3408" s="1" t="str">
        <x:v>012008.OF</x:v>
      </x:c>
      <x:c r="C3408" s="1" t="str">
        <x:v>易方达稳健回报混合A</x:v>
      </x:c>
      <x:c r="D3408" s="1" t="str">
        <x:v>易方达基金</x:v>
      </x:c>
      <x:c r="E3408" s="9" t="n">
        <x:v>0.6318538396641289</x:v>
      </x:c>
      <x:c r="F3408" s="9" t="n">
        <x:v>0.5051605690569771</x:v>
      </x:c>
      <x:c r="G3408" s="9" t="n">
        <x:v>0.0027256552098507</x:v>
      </x:c>
      <x:c r="H3408" s="9" t="n">
        <x:v>1.1397400639309567</x:v>
      </x:c>
      <x:c r="I3408" s="9" t="str">
        <x:v>可用</x:v>
      </x:c>
      <x:c r="J3408" s="9" t="n">
        <x:v>-0.0514647253840476</x:v>
      </x:c>
      <x:c r="K3408" s="9" t="n">
        <x:v>0.0167474576920587</x:v>
      </x:c>
      <x:c r="L3408" s="9" t="n">
        <x:v>-0.024058029083192416</x:v>
      </x:c>
      <x:c r="M3408" s="9" t="n">
        <x:v>-0.0510496730526557</x:v>
      </x:c>
      <x:c r="N3408" s="9" t="n">
        <x:v>-0.026991643969463287</x:v>
      </x:c>
    </x:row>
    <x:row r="3409">
      <x:c r="A3409" s="1" t="str">
        <x:v>2023Q2</x:v>
      </x:c>
      <x:c r="B3409" s="1" t="str">
        <x:v>012008.OF</x:v>
      </x:c>
      <x:c r="C3409" s="1" t="str">
        <x:v>易方达稳健回报混合A</x:v>
      </x:c>
      <x:c r="D3409" s="1" t="str">
        <x:v>易方达基金</x:v>
      </x:c>
      <x:c r="E3409" s="9" t="n">
        <x:v>0.5899940030994603</x:v>
      </x:c>
      <x:c r="F3409" s="9" t="n">
        <x:v>0.5697492071241326</x:v>
      </x:c>
      <x:c r="G3409" s="9" t="n">
        <x:v>0.0077390981649961</x:v>
      </x:c>
      <x:c r="H3409" s="9" t="n">
        <x:v>1.167482308388589</x:v>
      </x:c>
      <x:c r="I3409" s="9" t="str">
        <x:v>可用</x:v>
      </x:c>
      <x:c r="J3409" s="9" t="n">
        <x:v>-0.0398001275228043</x:v>
      </x:c>
      <x:c r="K3409" s="9" t="n">
        <x:v>0.0067709071031718</x:v>
      </x:c>
      <x:c r="L3409" s="9" t="n">
        <x:v>-0.019624117607505022</x:v>
      </x:c>
      <x:c r="M3409" s="9" t="n">
        <x:v>-0.0141441005802708</x:v>
      </x:c>
      <x:c r="N3409" s="9" t="n">
        <x:v>0.005480017027234222</x:v>
      </x:c>
    </x:row>
    <x:row r="3410">
      <x:c r="A3410" s="1" t="str">
        <x:v>2023Q3</x:v>
      </x:c>
      <x:c r="B3410" s="1" t="str">
        <x:v>012008.OF</x:v>
      </x:c>
      <x:c r="C3410" s="1" t="str">
        <x:v>易方达稳健回报混合A</x:v>
      </x:c>
      <x:c r="D3410" s="1" t="str">
        <x:v>易方达基金</x:v>
      </x:c>
      <x:c r="E3410" s="9" t="n">
        <x:v>0.5997220082079122</x:v>
      </x:c>
      <x:c r="F3410" s="9" t="n">
        <x:v>0.5926688355266878</x:v>
      </x:c>
      <x:c r="G3410" s="9" t="n">
        <x:v>0.0118763361123902</x:v>
      </x:c>
      <x:c r="H3410" s="9" t="n">
        <x:v>1.2042671798469902</x:v>
      </x:c>
      <x:c r="I3410" s="9" t="str">
        <x:v>覆盖/杠杆异常</x:v>
      </x:c>
      <x:c r="J3410" s="9" t="n">
        <x:v>-0.0700389210520608</x:v>
      </x:c>
      <x:c r="K3410" s="9" t="n">
        <x:v>0.0140014361109186</x:v>
      </x:c>
      <x:c r="L3410" s="9" t="n">
        <x:v>-0.03370566755049788</x:v>
      </x:c>
      <x:c r="M3410" s="9" t="n">
        <x:v>-0.0393623543838136</x:v>
      </x:c>
      <x:c r="N3410" s="9"/>
    </x:row>
    <x:row r="3411">
      <x:c r="A3411" s="1" t="str">
        <x:v>2023Q4</x:v>
      </x:c>
      <x:c r="B3411" s="1" t="str">
        <x:v>012008.OF</x:v>
      </x:c>
      <x:c r="C3411" s="1" t="str">
        <x:v>易方达稳健回报混合A</x:v>
      </x:c>
      <x:c r="D3411" s="1" t="str">
        <x:v>易方达基金</x:v>
      </x:c>
      <x:c r="E3411" s="9" t="n">
        <x:v>0.6046268824780621</x:v>
      </x:c>
      <x:c r="F3411" s="9" t="n">
        <x:v>0.5819893303785977</x:v>
      </x:c>
      <x:c r="G3411" s="9" t="n">
        <x:v>0.0122840435556504</x:v>
      </x:c>
      <x:c r="H3411" s="9" t="n">
        <x:v>1.1989002564123101</x:v>
      </x:c>
      <x:c r="I3411" s="9" t="str">
        <x:v>可用</x:v>
      </x:c>
      <x:c r="J3411" s="9" t="n">
        <x:v>0.031001629210372</x:v>
      </x:c>
      <x:c r="K3411" s="9" t="n">
        <x:v>0.0198746052509315</x:v>
      </x:c>
      <x:c r="L3411" s="9" t="n">
        <x:v>0.03031122662273663</x:v>
      </x:c>
      <x:c r="M3411" s="9" t="n">
        <x:v>0.0228491192238957</x:v>
      </x:c>
      <x:c r="N3411" s="9" t="n">
        <x:v>-0.007462107398840928</x:v>
      </x:c>
    </x:row>
    <x:row r="3412">
      <x:c r="A3412" s="1" t="str">
        <x:v>2024Q1</x:v>
      </x:c>
      <x:c r="B3412" s="1" t="str">
        <x:v>012008.OF</x:v>
      </x:c>
      <x:c r="C3412" s="1" t="str">
        <x:v>易方达稳健回报混合A</x:v>
      </x:c>
      <x:c r="D3412" s="1" t="str">
        <x:v>易方达基金</x:v>
      </x:c>
      <x:c r="E3412" s="9" t="n">
        <x:v>0.6151131992245368</x:v>
      </x:c>
      <x:c r="F3412" s="9" t="n">
        <x:v>0.5962382479013113</x:v>
      </x:c>
      <x:c r="G3412" s="9" t="n">
        <x:v>0.0143874900323719</x:v>
      </x:c>
      <x:c r="H3412" s="9" t="n">
        <x:v>1.22573893715822</x:v>
      </x:c>
      <x:c r="I3412" s="9" t="str">
        <x:v>覆盖/杠杆异常</x:v>
      </x:c>
      <x:c r="J3412" s="9" t="n">
        <x:v>-0.0214333367255786</x:v>
      </x:c>
      <x:c r="K3412" s="9" t="n">
        <x:v>0.0174055286828451</x:v>
      </x:c>
      <x:c r="L3412" s="9" t="n">
        <x:v>-0.0028060863976718305</x:v>
      </x:c>
      <x:c r="M3412" s="9" t="n">
        <x:v>-0.0016223636590539</x:v>
      </x:c>
      <x:c r="N3412" s="9"/>
    </x:row>
    <x:row r="3413">
      <x:c r="A3413" s="1" t="str">
        <x:v>2024Q2</x:v>
      </x:c>
      <x:c r="B3413" s="1" t="str">
        <x:v>012008.OF</x:v>
      </x:c>
      <x:c r="C3413" s="1" t="str">
        <x:v>易方达稳健回报混合A</x:v>
      </x:c>
      <x:c r="D3413" s="1" t="str">
        <x:v>易方达基金</x:v>
      </x:c>
      <x:c r="E3413" s="9" t="n">
        <x:v>0.6187865389052846</x:v>
      </x:c>
      <x:c r="F3413" s="9" t="n">
        <x:v>0.6191687608473492</x:v>
      </x:c>
      <x:c r="G3413" s="9" t="n">
        <x:v>0.0088362484933574</x:v>
      </x:c>
      <x:c r="H3413" s="9" t="n">
        <x:v>1.246791548245991</x:v>
      </x:c>
      <x:c r="I3413" s="9" t="str">
        <x:v>覆盖/杠杆异常</x:v>
      </x:c>
      <x:c r="J3413" s="9" t="n">
        <x:v>0.1606714697572842</x:v>
      </x:c>
      <x:c r="K3413" s="9" t="n">
        <x:v>0.0089599220136762</x:v>
      </x:c>
      <x:c r="L3413" s="9" t="n">
        <x:v>0.10496904648243177</x:v>
      </x:c>
      <x:c r="M3413" s="9" t="n">
        <x:v>0.1093749999999997</x:v>
      </x:c>
      <x:c r="N3413" s="9"/>
    </x:row>
    <x:row r="3414">
      <x:c r="A3414" s="1" t="str">
        <x:v>2024Q3</x:v>
      </x:c>
      <x:c r="B3414" s="1" t="str">
        <x:v>012008.OF</x:v>
      </x:c>
      <x:c r="C3414" s="1" t="str">
        <x:v>易方达稳健回报混合A</x:v>
      </x:c>
      <x:c r="D3414" s="1" t="str">
        <x:v>易方达基金</x:v>
      </x:c>
      <x:c r="E3414" s="9" t="n">
        <x:v>0.5680124400864842</x:v>
      </x:c>
      <x:c r="F3414" s="9" t="n">
        <x:v>0.5817715193249231</x:v>
      </x:c>
      <x:c r="G3414" s="9" t="n">
        <x:v>0.029879998382889</x:v>
      </x:c>
      <x:c r="H3414" s="9" t="n">
        <x:v>1.1796639577942964</x:v>
      </x:c>
      <x:c r="I3414" s="9" t="str">
        <x:v>可用</x:v>
      </x:c>
      <x:c r="J3414" s="9" t="n">
        <x:v>-0.0206428811428998</x:v>
      </x:c>
      <x:c r="K3414" s="9" t="n">
        <x:v>0.0278751222406441</x:v>
      </x:c>
      <x:c r="L3414" s="9" t="n">
        <x:v>0.004491538928913685</x:v>
      </x:c>
      <x:c r="M3414" s="9" t="n">
        <x:v>-0.0263661971830985</x:v>
      </x:c>
      <x:c r="N3414" s="9" t="n">
        <x:v>-0.030857736112012184</x:v>
      </x:c>
    </x:row>
    <x:row r="3415">
      <x:c r="A3415" s="1" t="str">
        <x:v>2024Q4</x:v>
      </x:c>
      <x:c r="B3415" s="1" t="str">
        <x:v>012008.OF</x:v>
      </x:c>
      <x:c r="C3415" s="1" t="str">
        <x:v>易方达稳健回报混合A</x:v>
      </x:c>
      <x:c r="D3415" s="1" t="str">
        <x:v>易方达基金</x:v>
      </x:c>
      <x:c r="E3415" s="9" t="n">
        <x:v>0.5536251314003884</x:v>
      </x:c>
      <x:c r="F3415" s="9" t="n">
        <x:v>0.6445707695271901</x:v>
      </x:c>
      <x:c r="G3415" s="9" t="n">
        <x:v>0.0145454294511011</x:v>
      </x:c>
      <x:c r="H3415" s="9" t="n">
        <x:v>1.2127413303786796</x:v>
      </x:c>
      <x:c r="I3415" s="9" t="str">
        <x:v>覆盖/杠杆异常</x:v>
      </x:c>
      <x:c r="J3415" s="9" t="n">
        <x:v>-0.0120968459253197</x:v>
      </x:c>
      <x:c r="K3415" s="9" t="n">
        <x:v>-0.0061358304583538</x:v>
      </x:c>
      <x:c r="L3415" s="9" t="n">
        <x:v>-0.010652094875164851</x:v>
      </x:c>
      <x:c r="M3415" s="9" t="n">
        <x:v>0.0225668325425298</x:v>
      </x:c>
      <x:c r="N3415" s="9"/>
    </x:row>
    <x:row r="3416">
      <x:c r="A3416" s="1" t="str">
        <x:v>2025Q1</x:v>
      </x:c>
      <x:c r="B3416" s="1" t="str">
        <x:v>012008.OF</x:v>
      </x:c>
      <x:c r="C3416" s="1" t="str">
        <x:v>易方达稳健回报混合A</x:v>
      </x:c>
      <x:c r="D3416" s="1" t="str">
        <x:v>易方达基金</x:v>
      </x:c>
      <x:c r="E3416" s="9" t="n">
        <x:v>0.571880187234387</x:v>
      </x:c>
      <x:c r="F3416" s="9" t="n">
        <x:v>0.4116917594305257</x:v>
      </x:c>
      <x:c r="G3416" s="9" t="n">
        <x:v>0.0186282481179422</x:v>
      </x:c>
      <x:c r="H3416" s="9" t="n">
        <x:v>1.002200194782855</x:v>
      </x:c>
      <x:c r="I3416" s="9" t="str">
        <x:v>可用</x:v>
      </x:c>
      <x:c r="J3416" s="9" t="n">
        <x:v>0.0125459507988814</x:v>
      </x:c>
      <x:c r="K3416" s="9" t="n">
        <x:v>0.0167355103051229</x:v>
      </x:c>
      <x:c r="L3416" s="9" t="n">
        <x:v>0.014064652374381443</x:v>
      </x:c>
      <x:c r="M3416" s="9" t="n">
        <x:v>-0.0038478949751019</x:v>
      </x:c>
      <x:c r="N3416" s="9" t="n">
        <x:v>-0.017912547349483342</x:v>
      </x:c>
    </x:row>
    <x:row r="3417">
      <x:c r="A3417" s="1" t="str">
        <x:v>2025Q2</x:v>
      </x:c>
      <x:c r="B3417" s="1" t="str">
        <x:v>012008.OF</x:v>
      </x:c>
      <x:c r="C3417" s="1" t="str">
        <x:v>易方达稳健回报混合A</x:v>
      </x:c>
      <x:c r="D3417" s="1" t="str">
        <x:v>易方达基金</x:v>
      </x:c>
      <x:c r="E3417" s="9" t="n">
        <x:v>0.572907637244154</x:v>
      </x:c>
      <x:c r="F3417" s="9" t="n">
        <x:v>0.4193839663555183</x:v>
      </x:c>
      <x:c r="G3417" s="9" t="n">
        <x:v>0.0109617668089363</x:v>
      </x:c>
      <x:c r="H3417" s="9" t="n">
        <x:v>1.0032533704086086</x:v>
      </x:c>
      <x:c r="I3417" s="9" t="str">
        <x:v>可用</x:v>
      </x:c>
      <x:c r="J3417" s="9" t="n">
        <x:v>0.1790131298144346</x:v>
      </x:c>
      <x:c r="K3417" s="9" t="n">
        <x:v>-0.0093141564174268</x:v>
      </x:c>
      <x:c r="L3417" s="9" t="n">
        <x:v>0.0986517813760726</x:v>
      </x:c>
      <x:c r="M3417" s="9" t="n">
        <x:v>0.0875937286980232</x:v>
      </x:c>
      <x:c r="N3417" s="9" t="n">
        <x:v>-0.011058052678049393</x:v>
      </x:c>
    </x:row>
    <x:row r="3418">
      <x:c r="A3418" s="1" t="str">
        <x:v>2025Q3</x:v>
      </x:c>
      <x:c r="B3418" s="1" t="str">
        <x:v>012008.OF</x:v>
      </x:c>
      <x:c r="C3418" s="1" t="str">
        <x:v>易方达稳健回报混合A</x:v>
      </x:c>
      <x:c r="D3418" s="1" t="str">
        <x:v>易方达基金</x:v>
      </x:c>
      <x:c r="E3418" s="9" t="n">
        <x:v>0.5912626869170685</x:v>
      </x:c>
      <x:c r="F3418" s="9" t="n">
        <x:v>0.3362008862645149</x:v>
      </x:c>
      <x:c r="G3418" s="9" t="n">
        <x:v>0.0432932185615257</x:v>
      </x:c>
      <x:c r="H3418" s="9" t="n">
        <x:v>0.9707567917431091</x:v>
      </x:c>
      <x:c r="I3418" s="9" t="str">
        <x:v>可用</x:v>
      </x:c>
      <x:c r="J3418" s="9" t="n">
        <x:v>-0.002316465870377</x:v>
      </x:c>
      <x:c r="K3418" s="9" t="n">
        <x:v>0.0053859744891888</x:v>
      </x:c>
      <x:c r="L3418" s="9" t="n">
        <x:v>0.00044112956199255163</x:v>
      </x:c>
      <x:c r="M3418" s="9" t="n">
        <x:v>-0.0363522406769037</x:v>
      </x:c>
      <x:c r="N3418" s="9" t="n">
        <x:v>-0.036793370238896256</x:v>
      </x:c>
    </x:row>
    <x:row r="3419">
      <x:c r="A3419" s="1" t="str">
        <x:v>2025Q4</x:v>
      </x:c>
      <x:c r="B3419" s="1" t="str">
        <x:v>012008.OF</x:v>
      </x:c>
      <x:c r="C3419" s="1" t="str">
        <x:v>易方达稳健回报混合A</x:v>
      </x:c>
      <x:c r="D3419" s="1" t="str">
        <x:v>易方达基金</x:v>
      </x:c>
      <x:c r="E3419" s="9" t="n">
        <x:v>0.5324849945080146</x:v>
      </x:c>
      <x:c r="F3419" s="9" t="n">
        <x:v>0.3806356002196793</x:v>
      </x:c>
      <x:c r="G3419" s="9" t="n">
        <x:v>0.0726878396340285</x:v>
      </x:c>
      <x:c r="H3419" s="9" t="n">
        <x:v>0.9858084343617224</x:v>
      </x:c>
      <x:c r="I3419" s="9" t="str">
        <x:v>可用</x:v>
      </x:c>
      <x:c r="J3419" s="9" t="n">
        <x:v>-0.0388536352522925</x:v>
      </x:c>
      <x:c r="K3419" s="9" t="n">
        <x:v>0.0082560386605905</x:v>
      </x:c>
      <x:c r="L3419" s="9" t="n">
        <x:v>-0.017546435522922628</x:v>
      </x:c>
      <x:c r="M3419" s="9" t="n">
        <x:v>-0.0158265582655825</x:v>
      </x:c>
      <x:c r="N3419" s="9" t="n">
        <x:v>0.0017198772573401265</x:v>
      </x:c>
    </x:row>
    <x:row r="3420">
      <x:c r="A3420" s="1" t="str">
        <x:v>2026Q1</x:v>
      </x:c>
      <x:c r="B3420" s="1" t="str">
        <x:v>012008.OF</x:v>
      </x:c>
      <x:c r="C3420" s="1" t="str">
        <x:v>易方达稳健回报混合A</x:v>
      </x:c>
      <x:c r="D3420" s="1" t="str">
        <x:v>易方达基金</x:v>
      </x:c>
      <x:c r="E3420" s="9" t="n">
        <x:v>0.4531992311252293</x:v>
      </x:c>
      <x:c r="F3420" s="9" t="n">
        <x:v>0.5280332061231755</x:v>
      </x:c>
      <x:c r="G3420" s="9" t="n">
        <x:v>0.0208731045677355</x:v>
      </x:c>
      <x:c r="H3420" s="9" t="n">
        <x:v>1.0021055418161402</x:v>
      </x:c>
      <x:c r="I3420" s="9" t="str">
        <x:v>可用</x:v>
      </x:c>
      <x:c r="J3420" s="9" t="n">
        <x:v>0.1189604611184145</x:v>
      </x:c>
      <x:c r="K3420" s="9" t="n">
        <x:v>0.0119203404212993</x:v>
      </x:c>
      <x:c r="L3420" s="9" t="n">
        <x:v>0.06020712508390655</x:v>
      </x:c>
      <x:c r="M3420" s="9" t="n">
        <x:v>-0.0392113668906267</x:v>
      </x:c>
      <x:c r="N3420" s="9" t="n">
        <x:v>-0.09941849197453326</x:v>
      </x:c>
    </x:row>
    <x:row r="3421">
      <x:c r="A3421" s="1" t="str">
        <x:v>2023Q1</x:v>
      </x:c>
      <x:c r="B3421" s="1" t="str">
        <x:v>012010.OF</x:v>
      </x:c>
      <x:c r="C3421" s="1" t="str">
        <x:v>富国泰享回报6个月持有期混合A</x:v>
      </x:c>
      <x:c r="D3421" s="1" t="str">
        <x:v>富国基金</x:v>
      </x:c>
      <x:c r="E3421" s="9" t="n">
        <x:v>0.280028308125405</x:v>
      </x:c>
      <x:c r="F3421" s="9" t="n">
        <x:v>0.7139697840448801</x:v>
      </x:c>
      <x:c r="G3421" s="9" t="n">
        <x:v>0.0582348482258587</x:v>
      </x:c>
      <x:c r="H3421" s="9" t="n">
        <x:v>1.052232940396144</x:v>
      </x:c>
      <x:c r="I3421" s="9" t="str">
        <x:v>可用</x:v>
      </x:c>
      <x:c r="J3421" s="9" t="n">
        <x:v>-0.0514647253840476</x:v>
      </x:c>
      <x:c r="K3421" s="9" t="n">
        <x:v>0.0167474576920587</x:v>
      </x:c>
      <x:c r="L3421" s="9" t="n">
        <x:v>-0.0024544012257335206</x:v>
      </x:c>
      <x:c r="M3421" s="9" t="n">
        <x:v>-0.0177919280831539</x:v>
      </x:c>
      <x:c r="N3421" s="9" t="n">
        <x:v>-0.015337526857420378</x:v>
      </x:c>
    </x:row>
    <x:row r="3422">
      <x:c r="A3422" s="1" t="str">
        <x:v>2023Q2</x:v>
      </x:c>
      <x:c r="B3422" s="1" t="str">
        <x:v>012010.OF</x:v>
      </x:c>
      <x:c r="C3422" s="1" t="str">
        <x:v>富国泰享回报6个月持有期混合A</x:v>
      </x:c>
      <x:c r="D3422" s="1" t="str">
        <x:v>富国基金</x:v>
      </x:c>
      <x:c r="E3422" s="9" t="n">
        <x:v>0.2974336101208202</x:v>
      </x:c>
      <x:c r="F3422" s="9" t="n">
        <x:v>0.6904946919935336</x:v>
      </x:c>
      <x:c r="G3422" s="9" t="n">
        <x:v>0.0293906771037181</x:v>
      </x:c>
      <x:c r="H3422" s="9" t="n">
        <x:v>1.017318979218072</x:v>
      </x:c>
      <x:c r="I3422" s="9" t="str">
        <x:v>可用</x:v>
      </x:c>
      <x:c r="J3422" s="9" t="n">
        <x:v>-0.0398001275228043</x:v>
      </x:c>
      <x:c r="K3422" s="9" t="n">
        <x:v>0.0067709071031718</x:v>
      </x:c>
      <x:c r="L3422" s="9" t="n">
        <x:v>-0.007162620197655258</x:v>
      </x:c>
      <x:c r="M3422" s="9" t="n">
        <x:v>-0.0123939365049098</x:v>
      </x:c>
      <x:c r="N3422" s="9" t="n">
        <x:v>-0.005231316307254541</x:v>
      </x:c>
    </x:row>
    <x:row r="3423">
      <x:c r="A3423" s="1" t="str">
        <x:v>2023Q3</x:v>
      </x:c>
      <x:c r="B3423" s="1" t="str">
        <x:v>012010.OF</x:v>
      </x:c>
      <x:c r="C3423" s="1" t="str">
        <x:v>富国泰享回报6个月持有期混合A</x:v>
      </x:c>
      <x:c r="D3423" s="1" t="str">
        <x:v>富国基金</x:v>
      </x:c>
      <x:c r="E3423" s="9" t="n">
        <x:v>0.3033048186285404</x:v>
      </x:c>
      <x:c r="F3423" s="9" t="n">
        <x:v>0.6833683612119418</x:v>
      </x:c>
      <x:c r="G3423" s="9" t="n">
        <x:v>0.0219602174975924</x:v>
      </x:c>
      <x:c r="H3423" s="9" t="n">
        <x:v>1.0086333973380746</x:v>
      </x:c>
      <x:c r="I3423" s="9" t="str">
        <x:v>可用</x:v>
      </x:c>
      <x:c r="J3423" s="9" t="n">
        <x:v>-0.0700389210520608</x:v>
      </x:c>
      <x:c r="K3423" s="9" t="n">
        <x:v>0.0140014361109186</x:v>
      </x:c>
      <x:c r="L3423" s="9" t="n">
        <x:v>-0.011675003796901815</x:v>
      </x:c>
      <x:c r="M3423" s="9" t="n">
        <x:v>-0.0082054252340959</x:v>
      </x:c>
      <x:c r="N3423" s="9" t="n">
        <x:v>0.0034695785628059157</x:v>
      </x:c>
    </x:row>
    <x:row r="3424">
      <x:c r="A3424" s="1" t="str">
        <x:v>2023Q4</x:v>
      </x:c>
      <x:c r="B3424" s="1" t="str">
        <x:v>012010.OF</x:v>
      </x:c>
      <x:c r="C3424" s="1" t="str">
        <x:v>富国泰享回报6个月持有期混合A</x:v>
      </x:c>
      <x:c r="D3424" s="1" t="str">
        <x:v>富国基金</x:v>
      </x:c>
      <x:c r="E3424" s="9" t="n">
        <x:v>0.3007114673953158</x:v>
      </x:c>
      <x:c r="F3424" s="9" t="n">
        <x:v>0.9105297855784245</x:v>
      </x:c>
      <x:c r="G3424" s="9" t="n">
        <x:v>0.0464497098083747</x:v>
      </x:c>
      <x:c r="H3424" s="9" t="n">
        <x:v>1.257690962782115</x:v>
      </x:c>
      <x:c r="I3424" s="9" t="str">
        <x:v>覆盖/杠杆异常</x:v>
      </x:c>
      <x:c r="J3424" s="9" t="n">
        <x:v>0.031001629210372</x:v>
      </x:c>
      <x:c r="K3424" s="9" t="n">
        <x:v>0.0198746052509315</x:v>
      </x:c>
      <x:c r="L3424" s="9" t="n">
        <x:v>0.02741896546908294</x:v>
      </x:c>
      <x:c r="M3424" s="9" t="n">
        <x:v>-0.0151839595094414</x:v>
      </x:c>
      <x:c r="N3424" s="9"/>
    </x:row>
    <x:row r="3425">
      <x:c r="A3425" s="1" t="str">
        <x:v>2024Q1</x:v>
      </x:c>
      <x:c r="B3425" s="1" t="str">
        <x:v>012010.OF</x:v>
      </x:c>
      <x:c r="C3425" s="1" t="str">
        <x:v>富国泰享回报6个月持有期混合A</x:v>
      </x:c>
      <x:c r="D3425" s="1" t="str">
        <x:v>富国基金</x:v>
      </x:c>
      <x:c r="E3425" s="9" t="n">
        <x:v>0.2647789059770341</x:v>
      </x:c>
      <x:c r="F3425" s="9" t="n">
        <x:v>0.8621497032420584</x:v>
      </x:c>
      <x:c r="G3425" s="9" t="n">
        <x:v>0.0408275519350934</x:v>
      </x:c>
      <x:c r="H3425" s="9" t="n">
        <x:v>1.1677561611541858</x:v>
      </x:c>
      <x:c r="I3425" s="9" t="str">
        <x:v>可用</x:v>
      </x:c>
      <x:c r="J3425" s="9" t="n">
        <x:v>-0.0214333367255786</x:v>
      </x:c>
      <x:c r="K3425" s="9" t="n">
        <x:v>0.0174055286828451</x:v>
      </x:c>
      <x:c r="L3425" s="9" t="n">
        <x:v>0.00933107593904995</x:v>
      </x:c>
      <x:c r="M3425" s="9" t="n">
        <x:v>0.00009883376161301528</x:v>
      </x:c>
      <x:c r="N3425" s="9" t="n">
        <x:v>-0.009232242177436935</x:v>
      </x:c>
    </x:row>
    <x:row r="3426">
      <x:c r="A3426" s="1" t="str">
        <x:v>2024Q2</x:v>
      </x:c>
      <x:c r="B3426" s="1" t="str">
        <x:v>012010.OF</x:v>
      </x:c>
      <x:c r="C3426" s="1" t="str">
        <x:v>富国泰享回报6个月持有期混合A</x:v>
      </x:c>
      <x:c r="D3426" s="1" t="str">
        <x:v>富国基金</x:v>
      </x:c>
      <x:c r="E3426" s="9" t="n">
        <x:v>0.2722225068181818</x:v>
      </x:c>
      <x:c r="F3426" s="9" t="n">
        <x:v>0.8094859777492668</x:v>
      </x:c>
      <x:c r="G3426" s="9" t="n">
        <x:v>0.063539389516129</x:v>
      </x:c>
      <x:c r="H3426" s="9" t="n">
        <x:v>1.1452478740835774</x:v>
      </x:c>
      <x:c r="I3426" s="9" t="str">
        <x:v>可用</x:v>
      </x:c>
      <x:c r="J3426" s="9" t="n">
        <x:v>0.1606714697572842</x:v>
      </x:c>
      <x:c r="K3426" s="9" t="n">
        <x:v>0.0089599220136762</x:v>
      </x:c>
      <x:c r="L3426" s="9" t="n">
        <x:v>0.05099132150328744</x:v>
      </x:c>
      <x:c r="M3426" s="9" t="n">
        <x:v>0.0585038047237869</x:v>
      </x:c>
      <x:c r="N3426" s="9" t="n">
        <x:v>0.007512483220499459</x:v>
      </x:c>
    </x:row>
    <x:row r="3427">
      <x:c r="A3427" s="1" t="str">
        <x:v>2024Q3</x:v>
      </x:c>
      <x:c r="B3427" s="1" t="str">
        <x:v>012010.OF</x:v>
      </x:c>
      <x:c r="C3427" s="1" t="str">
        <x:v>富国泰享回报6个月持有期混合A</x:v>
      </x:c>
      <x:c r="D3427" s="1" t="str">
        <x:v>富国基金</x:v>
      </x:c>
      <x:c r="E3427" s="9" t="n">
        <x:v>0.2977012782291123</x:v>
      </x:c>
      <x:c r="F3427" s="9" t="n">
        <x:v>0.7127748090854885</x:v>
      </x:c>
      <x:c r="G3427" s="9" t="n">
        <x:v>0.0378345102481925</x:v>
      </x:c>
      <x:c r="H3427" s="9" t="n">
        <x:v>1.0483105975627933</x:v>
      </x:c>
      <x:c r="I3427" s="9" t="str">
        <x:v>可用</x:v>
      </x:c>
      <x:c r="J3427" s="9" t="n">
        <x:v>-0.0206428811428998</x:v>
      </x:c>
      <x:c r="K3427" s="9" t="n">
        <x:v>0.0278751222406441</x:v>
      </x:c>
      <x:c r="L3427" s="9" t="n">
        <x:v>0.013723272830736844</x:v>
      </x:c>
      <x:c r="M3427" s="9" t="n">
        <x:v>0.0012137055363645</x:v>
      </x:c>
      <x:c r="N3427" s="9" t="n">
        <x:v>-0.012509567294372343</x:v>
      </x:c>
    </x:row>
    <x:row r="3428">
      <x:c r="A3428" s="1" t="str">
        <x:v>2024Q4</x:v>
      </x:c>
      <x:c r="B3428" s="1" t="str">
        <x:v>012010.OF</x:v>
      </x:c>
      <x:c r="C3428" s="1" t="str">
        <x:v>富国泰享回报6个月持有期混合A</x:v>
      </x:c>
      <x:c r="D3428" s="1" t="str">
        <x:v>富国基金</x:v>
      </x:c>
      <x:c r="E3428" s="9" t="n">
        <x:v>0.2956564726813053</x:v>
      </x:c>
      <x:c r="F3428" s="9" t="n">
        <x:v>0.6706132506671661</x:v>
      </x:c>
      <x:c r="G3428" s="9" t="n">
        <x:v>0.0295572176600028</x:v>
      </x:c>
      <x:c r="H3428" s="9" t="n">
        <x:v>0.9958269410084741</x:v>
      </x:c>
      <x:c r="I3428" s="9" t="str">
        <x:v>可用</x:v>
      </x:c>
      <x:c r="J3428" s="9" t="n">
        <x:v>-0.0120968459253197</x:v>
      </x:c>
      <x:c r="K3428" s="9" t="n">
        <x:v>-0.0061358304583538</x:v>
      </x:c>
      <x:c r="L3428" s="9" t="n">
        <x:v>-0.007691280006068493</x:v>
      </x:c>
      <x:c r="M3428" s="9" t="n">
        <x:v>0.0265759045132412</x:v>
      </x:c>
      <x:c r="N3428" s="9" t="n">
        <x:v>0.03426718451930969</x:v>
      </x:c>
    </x:row>
    <x:row r="3429">
      <x:c r="A3429" s="1" t="str">
        <x:v>2025Q1</x:v>
      </x:c>
      <x:c r="B3429" s="1" t="str">
        <x:v>012010.OF</x:v>
      </x:c>
      <x:c r="C3429" s="1" t="str">
        <x:v>富国泰享回报6个月持有期混合A</x:v>
      </x:c>
      <x:c r="D3429" s="1" t="str">
        <x:v>富国基金</x:v>
      </x:c>
      <x:c r="E3429" s="9" t="n">
        <x:v>0.2718020054374692</x:v>
      </x:c>
      <x:c r="F3429" s="9" t="n">
        <x:v>0.7236654484923382</x:v>
      </x:c>
      <x:c r="G3429" s="9" t="n">
        <x:v>0.0460841809194266</x:v>
      </x:c>
      <x:c r="H3429" s="9" t="n">
        <x:v>1.041551634849234</x:v>
      </x:c>
      <x:c r="I3429" s="9" t="str">
        <x:v>可用</x:v>
      </x:c>
      <x:c r="J3429" s="9" t="n">
        <x:v>0.0125459507988814</x:v>
      </x:c>
      <x:c r="K3429" s="9" t="n">
        <x:v>0.0167355103051229</x:v>
      </x:c>
      <x:c r="L3429" s="9" t="n">
        <x:v>0.015520925157960695</x:v>
      </x:c>
      <x:c r="M3429" s="9" t="n">
        <x:v>0.022345353801435</x:v>
      </x:c>
      <x:c r="N3429" s="9" t="n">
        <x:v>0.0068244286434743055</x:v>
      </x:c>
    </x:row>
    <x:row r="3430">
      <x:c r="A3430" s="1" t="str">
        <x:v>2025Q2</x:v>
      </x:c>
      <x:c r="B3430" s="1" t="str">
        <x:v>012010.OF</x:v>
      </x:c>
      <x:c r="C3430" s="1" t="str">
        <x:v>富国泰享回报6个月持有期混合A</x:v>
      </x:c>
      <x:c r="D3430" s="1" t="str">
        <x:v>富国基金</x:v>
      </x:c>
      <x:c r="E3430" s="9" t="n">
        <x:v>0.2086981363848669</x:v>
      </x:c>
      <x:c r="F3430" s="9" t="n">
        <x:v>0.7514323270774066</x:v>
      </x:c>
      <x:c r="G3430" s="9" t="n">
        <x:v>0.0492305683835081</x:v>
      </x:c>
      <x:c r="H3430" s="9" t="n">
        <x:v>1.0093610318457815</x:v>
      </x:c>
      <x:c r="I3430" s="9" t="str">
        <x:v>可用</x:v>
      </x:c>
      <x:c r="J3430" s="9" t="n">
        <x:v>0.1790131298144346</x:v>
      </x:c>
      <x:c r="K3430" s="9" t="n">
        <x:v>-0.0093141564174268</x:v>
      </x:c>
      <x:c r="L3430" s="9" t="n">
        <x:v>0.030360748349184775</x:v>
      </x:c>
      <x:c r="M3430" s="9" t="n">
        <x:v>0.0299422478898268</x:v>
      </x:c>
      <x:c r="N3430" s="9" t="n">
        <x:v>-0.000418500459357974</x:v>
      </x:c>
    </x:row>
    <x:row r="3431">
      <x:c r="A3431" s="1" t="str">
        <x:v>2025Q3</x:v>
      </x:c>
      <x:c r="B3431" s="1" t="str">
        <x:v>012010.OF</x:v>
      </x:c>
      <x:c r="C3431" s="1" t="str">
        <x:v>富国泰享回报6个月持有期混合A</x:v>
      </x:c>
      <x:c r="D3431" s="1" t="str">
        <x:v>富国基金</x:v>
      </x:c>
      <x:c r="E3431" s="9" t="n">
        <x:v>0.1827105199387771</x:v>
      </x:c>
      <x:c r="F3431" s="9" t="n">
        <x:v>0.8865307455944402</x:v>
      </x:c>
      <x:c r="G3431" s="9" t="n">
        <x:v>0.0263158799123024</x:v>
      </x:c>
      <x:c r="H3431" s="9" t="n">
        <x:v>1.0955571454455197</x:v>
      </x:c>
      <x:c r="I3431" s="9" t="str">
        <x:v>可用</x:v>
      </x:c>
      <x:c r="J3431" s="9" t="n">
        <x:v>-0.002316465870377</x:v>
      </x:c>
      <x:c r="K3431" s="9" t="n">
        <x:v>0.0053859744891888</x:v>
      </x:c>
      <x:c r="L3431" s="9" t="n">
        <x:v>0.004351589296056168</x:v>
      </x:c>
      <x:c r="M3431" s="9" t="n">
        <x:v>-0.0025879917184266</x:v>
      </x:c>
      <x:c r="N3431" s="9" t="n">
        <x:v>-0.006939581014482768</x:v>
      </x:c>
    </x:row>
    <x:row r="3432">
      <x:c r="A3432" s="1" t="str">
        <x:v>2025Q4</x:v>
      </x:c>
      <x:c r="B3432" s="1" t="str">
        <x:v>012010.OF</x:v>
      </x:c>
      <x:c r="C3432" s="1" t="str">
        <x:v>富国泰享回报6个月持有期混合A</x:v>
      </x:c>
      <x:c r="D3432" s="1" t="str">
        <x:v>富国基金</x:v>
      </x:c>
      <x:c r="E3432" s="9" t="n">
        <x:v>0.2695024345398716</x:v>
      </x:c>
      <x:c r="F3432" s="9" t="n">
        <x:v>0.826426836652089</x:v>
      </x:c>
      <x:c r="G3432" s="9" t="n">
        <x:v>0.0408626407834744</x:v>
      </x:c>
      <x:c r="H3432" s="9" t="n">
        <x:v>1.136791911975435</x:v>
      </x:c>
      <x:c r="I3432" s="9" t="str">
        <x:v>可用</x:v>
      </x:c>
      <x:c r="J3432" s="9" t="n">
        <x:v>-0.0388536352522925</x:v>
      </x:c>
      <x:c r="K3432" s="9" t="n">
        <x:v>0.0082560386605905</x:v>
      </x:c>
      <x:c r="L3432" s="9" t="n">
        <x:v>-0.0036481373776678493</x:v>
      </x:c>
      <x:c r="M3432" s="9" t="n">
        <x:v>0.0192873205327799</x:v>
      </x:c>
      <x:c r="N3432" s="9" t="n">
        <x:v>0.02293545791044775</x:v>
      </x:c>
    </x:row>
    <x:row r="3433">
      <x:c r="A3433" s="1" t="str">
        <x:v>2026Q1</x:v>
      </x:c>
      <x:c r="B3433" s="1" t="str">
        <x:v>012010.OF</x:v>
      </x:c>
      <x:c r="C3433" s="1" t="str">
        <x:v>富国泰享回报6个月持有期混合A</x:v>
      </x:c>
      <x:c r="D3433" s="1" t="str">
        <x:v>富国基金</x:v>
      </x:c>
      <x:c r="E3433" s="9" t="n">
        <x:v>0.08857512</x:v>
      </x:c>
      <x:c r="F3433" s="9" t="n">
        <x:v>0.7703547013333333</x:v>
      </x:c>
      <x:c r="G3433" s="9" t="n">
        <x:v>0.0702640118933333</x:v>
      </x:c>
      <x:c r="H3433" s="9" t="n">
        <x:v>0.9291938332266666</x:v>
      </x:c>
      <x:c r="I3433" s="9" t="str">
        <x:v>可用</x:v>
      </x:c>
      <x:c r="J3433" s="9" t="n">
        <x:v>0.1189604611184145</x:v>
      </x:c>
      <x:c r="K3433" s="9" t="n">
        <x:v>0.0119203404212993</x:v>
      </x:c>
      <x:c r="L3433" s="9" t="n">
        <x:v>0.019719827403860583</x:v>
      </x:c>
      <x:c r="M3433" s="9" t="n">
        <x:v>-0.0084853627492574</x:v>
      </x:c>
      <x:c r="N3433" s="9" t="n">
        <x:v>-0.02820519015311798</x:v>
      </x:c>
    </x:row>
    <x:row r="3434">
      <x:c r="A3434" s="1" t="str">
        <x:v>2023Q1</x:v>
      </x:c>
      <x:c r="B3434" s="1" t="str">
        <x:v>012014.OF</x:v>
      </x:c>
      <x:c r="C3434" s="1" t="str">
        <x:v>工银聚润6个月持有期混合A</x:v>
      </x:c>
      <x:c r="D3434" s="1" t="str">
        <x:v>工银瑞信基金</x:v>
      </x:c>
      <x:c r="E3434" s="9" t="n">
        <x:v>0.3381416092415534</x:v>
      </x:c>
      <x:c r="F3434" s="9" t="n">
        <x:v>0.6468525497958855</x:v>
      </x:c>
      <x:c r="G3434" s="9" t="n">
        <x:v>0.0310209737014556</x:v>
      </x:c>
      <x:c r="H3434" s="9" t="n">
        <x:v>1.0160151327388944</x:v>
      </x:c>
      <x:c r="I3434" s="9" t="str">
        <x:v>可用</x:v>
      </x:c>
      <x:c r="J3434" s="9" t="n">
        <x:v>-0.0514647253840476</x:v>
      </x:c>
      <x:c r="K3434" s="9" t="n">
        <x:v>0.0167474576920587</x:v>
      </x:c>
      <x:c r="L3434" s="9" t="n">
        <x:v>-0.0065692293498295935</x:v>
      </x:c>
      <x:c r="M3434" s="9" t="n">
        <x:v>-0.0097899245359984</x:v>
      </x:c>
      <x:c r="N3434" s="9" t="n">
        <x:v>-0.003220695186168807</x:v>
      </x:c>
    </x:row>
    <x:row r="3435">
      <x:c r="A3435" s="1" t="str">
        <x:v>2023Q2</x:v>
      </x:c>
      <x:c r="B3435" s="1" t="str">
        <x:v>012014.OF</x:v>
      </x:c>
      <x:c r="C3435" s="1" t="str">
        <x:v>工银聚润6个月持有期混合A</x:v>
      </x:c>
      <x:c r="D3435" s="1" t="str">
        <x:v>工银瑞信基金</x:v>
      </x:c>
      <x:c r="E3435" s="9" t="n">
        <x:v>0.3969601969298411</x:v>
      </x:c>
      <x:c r="F3435" s="9" t="n">
        <x:v>0.6313982853414223</x:v>
      </x:c>
      <x:c r="G3435" s="9" t="n">
        <x:v>0.0041782060474771</x:v>
      </x:c>
      <x:c r="H3435" s="9" t="n">
        <x:v>1.0325366883187403</x:v>
      </x:c>
      <x:c r="I3435" s="9" t="str">
        <x:v>可用</x:v>
      </x:c>
      <x:c r="J3435" s="9" t="n">
        <x:v>-0.0398001275228043</x:v>
      </x:c>
      <x:c r="K3435" s="9" t="n">
        <x:v>0.0067709071031718</x:v>
      </x:c>
      <x:c r="L3435" s="9" t="n">
        <x:v>-0.011523927324136454</x:v>
      </x:c>
      <x:c r="M3435" s="9" t="n">
        <x:v>-0.0235839340885684</x:v>
      </x:c>
      <x:c r="N3435" s="9" t="n">
        <x:v>-0.012060006764431946</x:v>
      </x:c>
    </x:row>
    <x:row r="3436">
      <x:c r="A3436" s="1" t="str">
        <x:v>2023Q3</x:v>
      </x:c>
      <x:c r="B3436" s="1" t="str">
        <x:v>012014.OF</x:v>
      </x:c>
      <x:c r="C3436" s="1" t="str">
        <x:v>工银聚润6个月持有期混合A</x:v>
      </x:c>
      <x:c r="D3436" s="1" t="str">
        <x:v>工银瑞信基金</x:v>
      </x:c>
      <x:c r="E3436" s="9" t="n">
        <x:v>0.3969236065736472</x:v>
      </x:c>
      <x:c r="F3436" s="9" t="n">
        <x:v>0.5878508217899562</x:v>
      </x:c>
      <x:c r="G3436" s="9" t="n">
        <x:v>0.0034841080930797</x:v>
      </x:c>
      <x:c r="H3436" s="9" t="n">
        <x:v>0.9882585364566832</x:v>
      </x:c>
      <x:c r="I3436" s="9" t="str">
        <x:v>可用</x:v>
      </x:c>
      <x:c r="J3436" s="9" t="n">
        <x:v>-0.0700389210520608</x:v>
      </x:c>
      <x:c r="K3436" s="9" t="n">
        <x:v>0.0140014361109186</x:v>
      </x:c>
      <x:c r="L3436" s="9" t="n">
        <x:v>-0.019569345420467857</x:v>
      </x:c>
      <x:c r="M3436" s="9" t="n">
        <x:v>-0.0318531800442991</x:v>
      </x:c>
      <x:c r="N3436" s="9" t="n">
        <x:v>-0.012283834623831244</x:v>
      </x:c>
    </x:row>
    <x:row r="3437">
      <x:c r="A3437" s="1" t="str">
        <x:v>2023Q4</x:v>
      </x:c>
      <x:c r="B3437" s="1" t="str">
        <x:v>012014.OF</x:v>
      </x:c>
      <x:c r="C3437" s="1" t="str">
        <x:v>工银聚润6个月持有期混合A</x:v>
      </x:c>
      <x:c r="D3437" s="1" t="str">
        <x:v>工银瑞信基金</x:v>
      </x:c>
      <x:c r="E3437" s="9" t="n">
        <x:v>0.3828916070412785</x:v>
      </x:c>
      <x:c r="F3437" s="9" t="n">
        <x:v>0.6405570757496959</x:v>
      </x:c>
      <x:c r="G3437" s="9" t="n">
        <x:v>0.0016335458461406</x:v>
      </x:c>
      <x:c r="H3437" s="9" t="n">
        <x:v>1.0250822286371148</x:v>
      </x:c>
      <x:c r="I3437" s="9" t="str">
        <x:v>可用</x:v>
      </x:c>
      <x:c r="J3437" s="9" t="n">
        <x:v>0.031001629210372</x:v>
      </x:c>
      <x:c r="K3437" s="9" t="n">
        <x:v>0.0198746052509315</x:v>
      </x:c>
      <x:c r="L3437" s="9" t="n">
        <x:v>0.024601082650473408</x:v>
      </x:c>
      <x:c r="M3437" s="9" t="n">
        <x:v>-0.0001089443294477</x:v>
      </x:c>
      <x:c r="N3437" s="9" t="n">
        <x:v>-0.02471002697992111</x:v>
      </x:c>
    </x:row>
    <x:row r="3438">
      <x:c r="A3438" s="1" t="str">
        <x:v>2024Q1</x:v>
      </x:c>
      <x:c r="B3438" s="1" t="str">
        <x:v>012014.OF</x:v>
      </x:c>
      <x:c r="C3438" s="1" t="str">
        <x:v>工银聚润6个月持有期混合A</x:v>
      </x:c>
      <x:c r="D3438" s="1" t="str">
        <x:v>工银瑞信基金</x:v>
      </x:c>
      <x:c r="E3438" s="9" t="n">
        <x:v>0.3528057167052654</x:v>
      </x:c>
      <x:c r="F3438" s="9" t="n">
        <x:v>0.6372058415083361</x:v>
      </x:c>
      <x:c r="G3438" s="9" t="n">
        <x:v>0.0032425111205981</x:v>
      </x:c>
      <x:c r="H3438" s="9" t="n">
        <x:v>0.9932540693341997</x:v>
      </x:c>
      <x:c r="I3438" s="9" t="str">
        <x:v>可用</x:v>
      </x:c>
      <x:c r="J3438" s="9" t="n">
        <x:v>-0.0214333367255786</x:v>
      </x:c>
      <x:c r="K3438" s="9" t="n">
        <x:v>0.0174055286828451</x:v>
      </x:c>
      <x:c r="L3438" s="9" t="n">
        <x:v>0.003529100826396748</x:v>
      </x:c>
      <x:c r="M3438" s="9" t="n">
        <x:v>0.0088254521682282</x:v>
      </x:c>
      <x:c r="N3438" s="9" t="n">
        <x:v>0.0052963513418314515</x:v>
      </x:c>
    </x:row>
    <x:row r="3439">
      <x:c r="A3439" s="1" t="str">
        <x:v>2024Q2</x:v>
      </x:c>
      <x:c r="B3439" s="1" t="str">
        <x:v>012014.OF</x:v>
      </x:c>
      <x:c r="C3439" s="1" t="str">
        <x:v>工银聚润6个月持有期混合A</x:v>
      </x:c>
      <x:c r="D3439" s="1" t="str">
        <x:v>工银瑞信基金</x:v>
      </x:c>
      <x:c r="E3439" s="9" t="n">
        <x:v>0.2868852825400838</x:v>
      </x:c>
      <x:c r="F3439" s="9" t="n">
        <x:v>0.727747229849461</x:v>
      </x:c>
      <x:c r="G3439" s="9" t="n">
        <x:v>0.0047614635897881</x:v>
      </x:c>
      <x:c r="H3439" s="9" t="n">
        <x:v>1.019393975979333</x:v>
      </x:c>
      <x:c r="I3439" s="9" t="str">
        <x:v>可用</x:v>
      </x:c>
      <x:c r="J3439" s="9" t="n">
        <x:v>0.1606714697572842</x:v>
      </x:c>
      <x:c r="K3439" s="9" t="n">
        <x:v>0.0089599220136762</x:v>
      </x:c>
      <x:c r="L3439" s="9" t="n">
        <x:v>0.05261483842256906</x:v>
      </x:c>
      <x:c r="M3439" s="9" t="n">
        <x:v>0.0658818446916513</x:v>
      </x:c>
      <x:c r="N3439" s="9" t="n">
        <x:v>0.01326700626908224</x:v>
      </x:c>
    </x:row>
    <x:row r="3440">
      <x:c r="A3440" s="1" t="str">
        <x:v>2024Q3</x:v>
      </x:c>
      <x:c r="B3440" s="1" t="str">
        <x:v>012014.OF</x:v>
      </x:c>
      <x:c r="C3440" s="1" t="str">
        <x:v>工银聚润6个月持有期混合A</x:v>
      </x:c>
      <x:c r="D3440" s="1" t="str">
        <x:v>工银瑞信基金</x:v>
      </x:c>
      <x:c r="E3440" s="9" t="n">
        <x:v>0.3550732812971519</x:v>
      </x:c>
      <x:c r="F3440" s="9" t="n">
        <x:v>0.6245887933563181</x:v>
      </x:c>
      <x:c r="G3440" s="9" t="n">
        <x:v>0.0073807172252581</x:v>
      </x:c>
      <x:c r="H3440" s="9" t="n">
        <x:v>0.9870427918787281</x:v>
      </x:c>
      <x:c r="I3440" s="9" t="str">
        <x:v>可用</x:v>
      </x:c>
      <x:c r="J3440" s="9" t="n">
        <x:v>-0.0206428811428998</x:v>
      </x:c>
      <x:c r="K3440" s="9" t="n">
        <x:v>0.0278751222406441</x:v>
      </x:c>
      <x:c r="L3440" s="9" t="n">
        <x:v>0.010080753422107232</x:v>
      </x:c>
      <x:c r="M3440" s="9" t="n">
        <x:v>-0.0153004357077718</x:v>
      </x:c>
      <x:c r="N3440" s="9" t="n">
        <x:v>-0.025381189129879033</x:v>
      </x:c>
    </x:row>
    <x:row r="3441">
      <x:c r="A3441" s="1" t="str">
        <x:v>2024Q4</x:v>
      </x:c>
      <x:c r="B3441" s="1" t="str">
        <x:v>012014.OF</x:v>
      </x:c>
      <x:c r="C3441" s="1" t="str">
        <x:v>工银聚润6个月持有期混合A</x:v>
      </x:c>
      <x:c r="D3441" s="1" t="str">
        <x:v>工银瑞信基金</x:v>
      </x:c>
      <x:c r="E3441" s="9" t="n">
        <x:v>0.2135285790286995</x:v>
      </x:c>
      <x:c r="F3441" s="9" t="n">
        <x:v>0.784243181665762</x:v>
      </x:c>
      <x:c r="G3441" s="9" t="n">
        <x:v>0.0086349173422752</x:v>
      </x:c>
      <x:c r="H3441" s="9" t="n">
        <x:v>1.0064066780367367</x:v>
      </x:c>
      <x:c r="I3441" s="9" t="str">
        <x:v>可用</x:v>
      </x:c>
      <x:c r="J3441" s="9" t="n">
        <x:v>-0.0120968459253197</x:v>
      </x:c>
      <x:c r="K3441" s="9" t="n">
        <x:v>-0.0061358304583538</x:v>
      </x:c>
      <x:c r="L3441" s="9" t="n">
        <x:v>-0.007395005521983704</x:v>
      </x:c>
      <x:c r="M3441" s="9" t="n">
        <x:v>0.0111133978184811</x:v>
      </x:c>
      <x:c r="N3441" s="9" t="n">
        <x:v>0.018508403340464802</x:v>
      </x:c>
    </x:row>
    <x:row r="3442">
      <x:c r="A3442" s="1" t="str">
        <x:v>2025Q1</x:v>
      </x:c>
      <x:c r="B3442" s="1" t="str">
        <x:v>012014.OF</x:v>
      </x:c>
      <x:c r="C3442" s="1" t="str">
        <x:v>工银聚润6个月持有期混合A</x:v>
      </x:c>
      <x:c r="D3442" s="1" t="str">
        <x:v>工银瑞信基金</x:v>
      </x:c>
      <x:c r="E3442" s="9" t="n">
        <x:v>0.2171706792643006</x:v>
      </x:c>
      <x:c r="F3442" s="9" t="n">
        <x:v>0.7385921352717103</x:v>
      </x:c>
      <x:c r="G3442" s="9" t="n">
        <x:v>0.0116137456879134</x:v>
      </x:c>
      <x:c r="H3442" s="9" t="n">
        <x:v>0.9673765602239243</x:v>
      </x:c>
      <x:c r="I3442" s="9" t="str">
        <x:v>可用</x:v>
      </x:c>
      <x:c r="J3442" s="9" t="n">
        <x:v>0.0125459507988814</x:v>
      </x:c>
      <x:c r="K3442" s="9" t="n">
        <x:v>0.0167355103051229</x:v>
      </x:c>
      <x:c r="L3442" s="9" t="n">
        <x:v>0.015085328948132004</x:v>
      </x:c>
      <x:c r="M3442" s="9" t="n">
        <x:v>0.0020354162426217</x:v>
      </x:c>
      <x:c r="N3442" s="9" t="n">
        <x:v>-0.013049912705510303</x:v>
      </x:c>
    </x:row>
    <x:row r="3443">
      <x:c r="A3443" s="1" t="str">
        <x:v>2025Q2</x:v>
      </x:c>
      <x:c r="B3443" s="1" t="str">
        <x:v>012014.OF</x:v>
      </x:c>
      <x:c r="C3443" s="1" t="str">
        <x:v>工银聚润6个月持有期混合A</x:v>
      </x:c>
      <x:c r="D3443" s="1" t="str">
        <x:v>工银瑞信基金</x:v>
      </x:c>
      <x:c r="E3443" s="9" t="n">
        <x:v>0.1946326516120379</x:v>
      </x:c>
      <x:c r="F3443" s="9" t="n">
        <x:v>0.7777848498895932</x:v>
      </x:c>
      <x:c r="G3443" s="9" t="n">
        <x:v>0.0065553876794413</x:v>
      </x:c>
      <x:c r="H3443" s="9" t="n">
        <x:v>0.9789728891810724</x:v>
      </x:c>
      <x:c r="I3443" s="9" t="str">
        <x:v>可用</x:v>
      </x:c>
      <x:c r="J3443" s="9" t="n">
        <x:v>0.1790131298144346</x:v>
      </x:c>
      <x:c r="K3443" s="9" t="n">
        <x:v>-0.0093141564174268</x:v>
      </x:c>
      <x:c r="L3443" s="9" t="n">
        <x:v>0.02759739037817687</x:v>
      </x:c>
      <x:c r="M3443" s="9" t="n">
        <x:v>0.0735323989437333</x:v>
      </x:c>
      <x:c r="N3443" s="9" t="n">
        <x:v>0.04593500856555643</x:v>
      </x:c>
    </x:row>
    <x:row r="3444">
      <x:c r="A3444" s="1" t="str">
        <x:v>2025Q3</x:v>
      </x:c>
      <x:c r="B3444" s="1" t="str">
        <x:v>012014.OF</x:v>
      </x:c>
      <x:c r="C3444" s="1" t="str">
        <x:v>工银聚润6个月持有期混合A</x:v>
      </x:c>
      <x:c r="D3444" s="1" t="str">
        <x:v>工银瑞信基金</x:v>
      </x:c>
      <x:c r="E3444" s="9" t="n">
        <x:v>0.2678729011706547</x:v>
      </x:c>
      <x:c r="F3444" s="9" t="n">
        <x:v>0.7472433426942772</x:v>
      </x:c>
      <x:c r="G3444" s="9" t="n">
        <x:v>0.004855039918199</x:v>
      </x:c>
      <x:c r="H3444" s="9" t="n">
        <x:v>1.019971283783131</x:v>
      </x:c>
      <x:c r="I3444" s="9" t="str">
        <x:v>可用</x:v>
      </x:c>
      <x:c r="J3444" s="9" t="n">
        <x:v>-0.002316465870377</x:v>
      </x:c>
      <x:c r="K3444" s="9" t="n">
        <x:v>0.0053859744891888</x:v>
      </x:c>
      <x:c r="L3444" s="9" t="n">
        <x:v>0.0034041151478068476</x:v>
      </x:c>
      <x:c r="M3444" s="9" t="n">
        <x:v>-0.0049195837275306</x:v>
      </x:c>
      <x:c r="N3444" s="9" t="n">
        <x:v>-0.008323698875337448</x:v>
      </x:c>
    </x:row>
    <x:row r="3445">
      <x:c r="A3445" s="1" t="str">
        <x:v>2025Q4</x:v>
      </x:c>
      <x:c r="B3445" s="1" t="str">
        <x:v>012014.OF</x:v>
      </x:c>
      <x:c r="C3445" s="1" t="str">
        <x:v>工银聚润6个月持有期混合A</x:v>
      </x:c>
      <x:c r="D3445" s="1" t="str">
        <x:v>工银瑞信基金</x:v>
      </x:c>
      <x:c r="E3445" s="9" t="n">
        <x:v>0.2312174093445262</x:v>
      </x:c>
      <x:c r="F3445" s="9" t="n">
        <x:v>0.8312378993347038</x:v>
      </x:c>
      <x:c r="G3445" s="9" t="n">
        <x:v>0.0074999865624335</x:v>
      </x:c>
      <x:c r="H3445" s="9" t="n">
        <x:v>1.0699552952416636</x:v>
      </x:c>
      <x:c r="I3445" s="9" t="str">
        <x:v>可用</x:v>
      </x:c>
      <x:c r="J3445" s="9" t="n">
        <x:v>-0.0388536352522925</x:v>
      </x:c>
      <x:c r="K3445" s="9" t="n">
        <x:v>0.0082560386605905</x:v>
      </x:c>
      <x:c r="L3445" s="9" t="n">
        <x:v>-0.0021209046535968787</x:v>
      </x:c>
      <x:c r="M3445" s="9" t="n">
        <x:v>-0.0099828864803196</x:v>
      </x:c>
      <x:c r="N3445" s="9" t="n">
        <x:v>-0.007861981826722722</x:v>
      </x:c>
    </x:row>
    <x:row r="3446">
      <x:c r="A3446" s="1" t="str">
        <x:v>2026Q1</x:v>
      </x:c>
      <x:c r="B3446" s="1" t="str">
        <x:v>012014.OF</x:v>
      </x:c>
      <x:c r="C3446" s="1" t="str">
        <x:v>工银聚润6个月持有期混合A</x:v>
      </x:c>
      <x:c r="D3446" s="1" t="str">
        <x:v>工银瑞信基金</x:v>
      </x:c>
      <x:c r="E3446" s="9" t="n">
        <x:v>0.2186137678207475</x:v>
      </x:c>
      <x:c r="F3446" s="9" t="n">
        <x:v>0.7981936495047449</x:v>
      </x:c>
      <x:c r="G3446" s="9" t="n">
        <x:v>0.0068521278186704</x:v>
      </x:c>
      <x:c r="H3446" s="9" t="n">
        <x:v>1.0236595451441628</x:v>
      </x:c>
      <x:c r="I3446" s="9" t="str">
        <x:v>可用</x:v>
      </x:c>
      <x:c r="J3446" s="9" t="n">
        <x:v>0.1189604611184145</x:v>
      </x:c>
      <x:c r="K3446" s="9" t="n">
        <x:v>0.0119203404212993</x:v>
      </x:c>
      <x:c r="L3446" s="9" t="n">
        <x:v>0.035521134651005946</x:v>
      </x:c>
      <x:c r="M3446" s="9" t="n">
        <x:v>0.0399500624219726</x:v>
      </x:c>
      <x:c r="N3446" s="9" t="n">
        <x:v>0.004428927770966651</x:v>
      </x:c>
    </x:row>
    <x:row r="3447">
      <x:c r="A3447" s="1" t="str">
        <x:v>2023Q1</x:v>
      </x:c>
      <x:c r="B3447" s="1" t="str">
        <x:v>012036.OF</x:v>
      </x:c>
      <x:c r="C3447" s="1" t="str">
        <x:v>诺德兴远优选</x:v>
      </x:c>
      <x:c r="D3447" s="1" t="str">
        <x:v>诺德基金</x:v>
      </x:c>
      <x:c r="E3447" s="9" t="n">
        <x:v>0.635473109248758</x:v>
      </x:c>
      <x:c r="F3447" s="9" t="n">
        <x:v>0.0112510086315049</x:v>
      </x:c>
      <x:c r="G3447" s="9" t="n">
        <x:v>0.3911894523008982</x:v>
      </x:c>
      <x:c r="H3447" s="9" t="n">
        <x:v>1.037913570181161</x:v>
      </x:c>
      <x:c r="I3447" s="9" t="str">
        <x:v>可用</x:v>
      </x:c>
      <x:c r="J3447" s="9" t="n">
        <x:v>-0.0514647253840476</x:v>
      </x:c>
      <x:c r="K3447" s="9" t="n">
        <x:v>0.0167474576920587</x:v>
      </x:c>
      <x:c r="L3447" s="9" t="n">
        <x:v>-0.032516023265385094</x:v>
      </x:c>
      <x:c r="M3447" s="9" t="n">
        <x:v>-0.0676030604088158</x:v>
      </x:c>
      <x:c r="N3447" s="9" t="n">
        <x:v>-0.0350870371434307</x:v>
      </x:c>
    </x:row>
    <x:row r="3448">
      <x:c r="A3448" s="1" t="str">
        <x:v>2023Q2</x:v>
      </x:c>
      <x:c r="B3448" s="1" t="str">
        <x:v>012036.OF</x:v>
      </x:c>
      <x:c r="C3448" s="1" t="str">
        <x:v>诺德兴远优选</x:v>
      </x:c>
      <x:c r="D3448" s="1" t="str">
        <x:v>诺德基金</x:v>
      </x:c>
      <x:c r="E3448" s="9" t="n">
        <x:v>0.6711301325648416</x:v>
      </x:c>
      <x:c r="F3448" s="9" t="n">
        <x:v>0.0126894556195965</x:v>
      </x:c>
      <x:c r="G3448" s="9" t="n">
        <x:v>0.3141205585590778</x:v>
      </x:c>
      <x:c r="H3448" s="9" t="n">
        <x:v>0.9979401467435158</x:v>
      </x:c>
      <x:c r="I3448" s="9" t="str">
        <x:v>可用</x:v>
      </x:c>
      <x:c r="J3448" s="9" t="n">
        <x:v>-0.0398001275228043</x:v>
      </x:c>
      <x:c r="K3448" s="9" t="n">
        <x:v>0.0067709071031718</x:v>
      </x:c>
      <x:c r="L3448" s="9" t="n">
        <x:v>-0.02662514573528714</x:v>
      </x:c>
      <x:c r="M3448" s="9" t="n">
        <x:v>-0.07630128597673</x:v>
      </x:c>
      <x:c r="N3448" s="9" t="n">
        <x:v>-0.04967614024144286</x:v>
      </x:c>
    </x:row>
    <x:row r="3449">
      <x:c r="A3449" s="1" t="str">
        <x:v>2023Q3</x:v>
      </x:c>
      <x:c r="B3449" s="1" t="str">
        <x:v>012036.OF</x:v>
      </x:c>
      <x:c r="C3449" s="1" t="str">
        <x:v>诺德兴远优选</x:v>
      </x:c>
      <x:c r="D3449" s="1" t="str">
        <x:v>诺德基金</x:v>
      </x:c>
      <x:c r="E3449" s="9" t="n">
        <x:v>0.5774803803827752</x:v>
      </x:c>
      <x:c r="F3449" s="9" t="n">
        <x:v>0.0144209541467304</x:v>
      </x:c>
      <x:c r="G3449" s="9" t="n">
        <x:v>0.4145130358187134</x:v>
      </x:c>
      <x:c r="H3449" s="9" t="n">
        <x:v>1.006414370348219</x:v>
      </x:c>
      <x:c r="I3449" s="9" t="str">
        <x:v>可用</x:v>
      </x:c>
      <x:c r="J3449" s="9" t="n">
        <x:v>-0.0700389210520608</x:v>
      </x:c>
      <x:c r="K3449" s="9" t="n">
        <x:v>0.0140014361109186</x:v>
      </x:c>
      <x:c r="L3449" s="9" t="n">
        <x:v>-0.0402441887025993</x:v>
      </x:c>
      <x:c r="M3449" s="9" t="n">
        <x:v>-0.0261203924688411</x:v>
      </x:c>
      <x:c r="N3449" s="9" t="n">
        <x:v>0.014123796233758198</x:v>
      </x:c>
    </x:row>
    <x:row r="3450">
      <x:c r="A3450" s="1" t="str">
        <x:v>2023Q4</x:v>
      </x:c>
      <x:c r="B3450" s="1" t="str">
        <x:v>012036.OF</x:v>
      </x:c>
      <x:c r="C3450" s="1" t="str">
        <x:v>诺德兴远优选</x:v>
      </x:c>
      <x:c r="D3450" s="1" t="str">
        <x:v>诺德基金</x:v>
      </x:c>
      <x:c r="E3450" s="9" t="n">
        <x:v>0.6437430927077868</x:v>
      </x:c>
      <x:c r="F3450" s="9" t="n">
        <x:v>0.0160468140598066</x:v>
      </x:c>
      <x:c r="G3450" s="9" t="n">
        <x:v>0.3919426958704938</x:v>
      </x:c>
      <x:c r="H3450" s="9" t="n">
        <x:v>1.0517326026380873</x:v>
      </x:c>
      <x:c r="I3450" s="9" t="str">
        <x:v>可用</x:v>
      </x:c>
      <x:c r="J3450" s="9" t="n">
        <x:v>0.031001629210372</x:v>
      </x:c>
      <x:c r="K3450" s="9" t="n">
        <x:v>0.0198746052509315</x:v>
      </x:c>
      <x:c r="L3450" s="9" t="n">
        <x:v>0.020276008761838687</x:v>
      </x:c>
      <x:c r="M3450" s="9" t="n">
        <x:v>-0.0020422055820287</x:v>
      </x:c>
      <x:c r="N3450" s="9" t="n">
        <x:v>-0.02231821434386739</x:v>
      </x:c>
    </x:row>
    <x:row r="3451">
      <x:c r="A3451" s="1" t="str">
        <x:v>2024Q1</x:v>
      </x:c>
      <x:c r="B3451" s="1" t="str">
        <x:v>012036.OF</x:v>
      </x:c>
      <x:c r="C3451" s="1" t="str">
        <x:v>诺德兴远优选</x:v>
      </x:c>
      <x:c r="D3451" s="1" t="str">
        <x:v>诺德基金</x:v>
      </x:c>
      <x:c r="E3451" s="9" t="n">
        <x:v>0.4790003364574309</x:v>
      </x:c>
      <x:c r="F3451" s="9" t="n">
        <x:v>0.016655089312436</x:v>
      </x:c>
      <x:c r="G3451" s="9" t="n">
        <x:v>0.523825986453493</x:v>
      </x:c>
      <x:c r="H3451" s="9" t="n">
        <x:v>1.0194814122233598</x:v>
      </x:c>
      <x:c r="I3451" s="9" t="str">
        <x:v>可用</x:v>
      </x:c>
      <x:c r="J3451" s="9" t="n">
        <x:v>-0.0214333367255786</x:v>
      </x:c>
      <x:c r="K3451" s="9" t="n">
        <x:v>0.0174055286828451</x:v>
      </x:c>
      <x:c r="L3451" s="9" t="n">
        <x:v>-0.00997668486821461</x:v>
      </x:c>
      <x:c r="M3451" s="9" t="n">
        <x:v>-0.0083219645293315</x:v>
      </x:c>
      <x:c r="N3451" s="9" t="n">
        <x:v>0.0016547203388831092</x:v>
      </x:c>
    </x:row>
    <x:row r="3452">
      <x:c r="A3452" s="1" t="str">
        <x:v>2024Q2</x:v>
      </x:c>
      <x:c r="B3452" s="1" t="str">
        <x:v>012036.OF</x:v>
      </x:c>
      <x:c r="C3452" s="1" t="str">
        <x:v>诺德兴远优选</x:v>
      </x:c>
      <x:c r="D3452" s="1" t="str">
        <x:v>诺德基金</x:v>
      </x:c>
      <x:c r="E3452" s="9" t="n">
        <x:v>0.689902019536724</x:v>
      </x:c>
      <x:c r="F3452" s="9" t="n">
        <x:v>0.0174905904706949</x:v>
      </x:c>
      <x:c r="G3452" s="9" t="n">
        <x:v>0.4515018635726651</x:v>
      </x:c>
      <x:c r="H3452" s="9" t="n">
        <x:v>1.1588944735800841</x:v>
      </x:c>
      <x:c r="I3452" s="9" t="str">
        <x:v>可用</x:v>
      </x:c>
      <x:c r="J3452" s="9" t="n">
        <x:v>0.1606714697572842</x:v>
      </x:c>
      <x:c r="K3452" s="9" t="n">
        <x:v>0.0089599220136762</x:v>
      </x:c>
      <x:c r="L3452" s="9" t="n">
        <x:v>0.11100428579407462</x:v>
      </x:c>
      <x:c r="M3452" s="9" t="n">
        <x:v>0.05901774659513</x:v>
      </x:c>
      <x:c r="N3452" s="9" t="n">
        <x:v>-0.05198653919894462</x:v>
      </x:c>
    </x:row>
    <x:row r="3453">
      <x:c r="A3453" s="1" t="str">
        <x:v>2024Q3</x:v>
      </x:c>
      <x:c r="B3453" s="1" t="str">
        <x:v>012036.OF</x:v>
      </x:c>
      <x:c r="C3453" s="1" t="str">
        <x:v>诺德兴远优选</x:v>
      </x:c>
      <x:c r="D3453" s="1" t="str">
        <x:v>诺德基金</x:v>
      </x:c>
      <x:c r="E3453" s="9" t="n">
        <x:v>0.696253366468722</x:v>
      </x:c>
      <x:c r="F3453" s="9" t="n">
        <x:v>0.2411131841698527</x:v>
      </x:c>
      <x:c r="G3453" s="9" t="n">
        <x:v>0.1206855140323761</x:v>
      </x:c>
      <x:c r="H3453" s="9" t="n">
        <x:v>1.0580520646709508</x:v>
      </x:c>
      <x:c r="I3453" s="9" t="str">
        <x:v>可用</x:v>
      </x:c>
      <x:c r="J3453" s="9" t="n">
        <x:v>-0.0206428811428998</x:v>
      </x:c>
      <x:c r="K3453" s="9" t="n">
        <x:v>0.0278751222406441</x:v>
      </x:c>
      <x:c r="L3453" s="9" t="n">
        <x:v>-0.007651616006792109</x:v>
      </x:c>
      <x:c r="M3453" s="9" t="n">
        <x:v>0.0005196154845414</x:v>
      </x:c>
      <x:c r="N3453" s="9" t="n">
        <x:v>0.00817123149133351</x:v>
      </x:c>
    </x:row>
    <x:row r="3454">
      <x:c r="A3454" s="1" t="str">
        <x:v>2024Q4</x:v>
      </x:c>
      <x:c r="B3454" s="1" t="str">
        <x:v>012036.OF</x:v>
      </x:c>
      <x:c r="C3454" s="1" t="str">
        <x:v>诺德兴远优选</x:v>
      </x:c>
      <x:c r="D3454" s="1" t="str">
        <x:v>诺德基金</x:v>
      </x:c>
      <x:c r="E3454" s="9" t="n">
        <x:v>0.4602510690472161</x:v>
      </x:c>
      <x:c r="F3454" s="9" t="n">
        <x:v>0.0713071753257742</x:v>
      </x:c>
      <x:c r="G3454" s="9" t="n">
        <x:v>0.4608751481638178</x:v>
      </x:c>
      <x:c r="H3454" s="9" t="n">
        <x:v>0.9924333925368081</x:v>
      </x:c>
      <x:c r="I3454" s="9" t="str">
        <x:v>可用</x:v>
      </x:c>
      <x:c r="J3454" s="9" t="n">
        <x:v>-0.0120968459253197</x:v>
      </x:c>
      <x:c r="K3454" s="9" t="n">
        <x:v>-0.0061358304583538</x:v>
      </x:c>
      <x:c r="L3454" s="9" t="n">
        <x:v>-0.006005115007490911</x:v>
      </x:c>
      <x:c r="M3454" s="9" t="n">
        <x:v>-0.0094780576473643</x:v>
      </x:c>
      <x:c r="N3454" s="9" t="n">
        <x:v>-0.00347294263987339</x:v>
      </x:c>
    </x:row>
    <x:row r="3455">
      <x:c r="A3455" s="1" t="str">
        <x:v>2025Q1</x:v>
      </x:c>
      <x:c r="B3455" s="1" t="str">
        <x:v>012036.OF</x:v>
      </x:c>
      <x:c r="C3455" s="1" t="str">
        <x:v>诺德兴远优选</x:v>
      </x:c>
      <x:c r="D3455" s="1" t="str">
        <x:v>诺德基金</x:v>
      </x:c>
      <x:c r="E3455" s="9" t="n">
        <x:v>0.5282464126771865</x:v>
      </x:c>
      <x:c r="F3455" s="9" t="n">
        <x:v>0.00939171685834</x:v>
      </x:c>
      <x:c r="G3455" s="9" t="n">
        <x:v>0.1788569854684853</x:v>
      </x:c>
      <x:c r="H3455" s="9" t="n">
        <x:v>0.7164951150040118</x:v>
      </x:c>
      <x:c r="I3455" s="9" t="str">
        <x:v>覆盖/杠杆异常</x:v>
      </x:c>
      <x:c r="J3455" s="9" t="n">
        <x:v>0.0125459507988814</x:v>
      </x:c>
      <x:c r="K3455" s="9" t="n">
        <x:v>0.0167355103051229</x:v>
      </x:c>
      <x:c r="L3455" s="9" t="n">
        <x:v>0.006784528677399128</x:v>
      </x:c>
      <x:c r="M3455" s="9" t="n">
        <x:v>0.040896578843885</x:v>
      </x:c>
      <x:c r="N3455" s="9"/>
    </x:row>
    <x:row r="3456">
      <x:c r="A3456" s="1" t="str">
        <x:v>2025Q2</x:v>
      </x:c>
      <x:c r="B3456" s="1" t="str">
        <x:v>012036.OF</x:v>
      </x:c>
      <x:c r="C3456" s="1" t="str">
        <x:v>诺德兴远优选</x:v>
      </x:c>
      <x:c r="D3456" s="1" t="str">
        <x:v>诺德基金</x:v>
      </x:c>
      <x:c r="E3456" s="9" t="n">
        <x:v>0.6897265831290292</x:v>
      </x:c>
      <x:c r="F3456" s="9" t="n">
        <x:v>0.0311642760374103</x:v>
      </x:c>
      <x:c r="G3456" s="9" t="n">
        <x:v>0.3488451358394625</x:v>
      </x:c>
      <x:c r="H3456" s="9" t="n">
        <x:v>1.069735995005902</x:v>
      </x:c>
      <x:c r="I3456" s="9" t="str">
        <x:v>可用</x:v>
      </x:c>
      <x:c r="J3456" s="9" t="n">
        <x:v>0.1790131298144346</x:v>
      </x:c>
      <x:c r="K3456" s="9" t="n">
        <x:v>-0.0093141564174268</x:v>
      </x:c>
      <x:c r="L3456" s="9" t="n">
        <x:v>0.12317984542049501</x:v>
      </x:c>
      <x:c r="M3456" s="9" t="n">
        <x:v>0.2075305377156528</x:v>
      </x:c>
      <x:c r="N3456" s="9" t="n">
        <x:v>0.08435069229515779</x:v>
      </x:c>
    </x:row>
    <x:row r="3457">
      <x:c r="A3457" s="1" t="str">
        <x:v>2025Q3</x:v>
      </x:c>
      <x:c r="B3457" s="1" t="str">
        <x:v>012036.OF</x:v>
      </x:c>
      <x:c r="C3457" s="1" t="str">
        <x:v>诺德兴远优选</x:v>
      </x:c>
      <x:c r="D3457" s="1" t="str">
        <x:v>诺德基金</x:v>
      </x:c>
      <x:c r="E3457" s="9" t="n">
        <x:v>0.5471573212742524</x:v>
      </x:c>
      <x:c r="F3457" s="9" t="n">
        <x:v>0.004094401846988</x:v>
      </x:c>
      <x:c r="G3457" s="9" t="n">
        <x:v>0.4616477146488181</x:v>
      </x:c>
      <x:c r="H3457" s="9" t="n">
        <x:v>1.0128994377700584</x:v>
      </x:c>
      <x:c r="I3457" s="9" t="str">
        <x:v>可用</x:v>
      </x:c>
      <x:c r="J3457" s="9" t="n">
        <x:v>-0.002316465870377</x:v>
      </x:c>
      <x:c r="K3457" s="9" t="n">
        <x:v>0.0053859744891888</x:v>
      </x:c>
      <x:c r="L3457" s="9" t="n">
        <x:v>-0.0012454189165623441</x:v>
      </x:c>
      <x:c r="M3457" s="9" t="n">
        <x:v>0.0144957764104702</x:v>
      </x:c>
      <x:c r="N3457" s="9" t="n">
        <x:v>0.015741195327032543</x:v>
      </x:c>
    </x:row>
    <x:row r="3458">
      <x:c r="A3458" s="1" t="str">
        <x:v>2025Q4</x:v>
      </x:c>
      <x:c r="B3458" s="1" t="str">
        <x:v>012036.OF</x:v>
      </x:c>
      <x:c r="C3458" s="1" t="str">
        <x:v>诺德兴远优选</x:v>
      </x:c>
      <x:c r="D3458" s="1" t="str">
        <x:v>诺德基金</x:v>
      </x:c>
      <x:c r="E3458" s="9" t="n">
        <x:v>0.5564694191891396</x:v>
      </x:c>
      <x:c r="F3458" s="9" t="n">
        <x:v>0.0044378484681709</x:v>
      </x:c>
      <x:c r="G3458" s="9" t="n">
        <x:v>0.433633114015777</x:v>
      </x:c>
      <x:c r="H3458" s="9" t="n">
        <x:v>0.9945403816730874</x:v>
      </x:c>
      <x:c r="I3458" s="9" t="str">
        <x:v>可用</x:v>
      </x:c>
      <x:c r="J3458" s="9" t="n">
        <x:v>-0.0388536352522925</x:v>
      </x:c>
      <x:c r="K3458" s="9" t="n">
        <x:v>0.0082560386605905</x:v>
      </x:c>
      <x:c r="L3458" s="9" t="n">
        <x:v>-0.021584220793706824</x:v>
      </x:c>
      <x:c r="M3458" s="9" t="n">
        <x:v>0.0331003289473683</x:v>
      </x:c>
      <x:c r="N3458" s="9" t="n">
        <x:v>0.054684549741075124</x:v>
      </x:c>
    </x:row>
    <x:row r="3459">
      <x:c r="A3459" s="1" t="str">
        <x:v>2026Q1</x:v>
      </x:c>
      <x:c r="B3459" s="1" t="str">
        <x:v>012036.OF</x:v>
      </x:c>
      <x:c r="C3459" s="1" t="str">
        <x:v>诺德兴远优选</x:v>
      </x:c>
      <x:c r="D3459" s="1" t="str">
        <x:v>诺德基金</x:v>
      </x:c>
      <x:c r="E3459" s="9" t="n">
        <x:v>0.5071157859417095</x:v>
      </x:c>
      <x:c r="F3459" s="9" t="n">
        <x:v>0.1016873995836394</x:v>
      </x:c>
      <x:c r="G3459" s="9" t="n">
        <x:v>0.3763631883419054</x:v>
      </x:c>
      <x:c r="H3459" s="9" t="n">
        <x:v>0.9851663738672543</x:v>
      </x:c>
      <x:c r="I3459" s="9" t="str">
        <x:v>可用</x:v>
      </x:c>
      <x:c r="J3459" s="9" t="n">
        <x:v>0.1189604611184145</x:v>
      </x:c>
      <x:c r="K3459" s="9" t="n">
        <x:v>0.0119203404212993</x:v>
      </x:c>
      <x:c r="L3459" s="9" t="n">
        <x:v>0.06153887615564661</x:v>
      </x:c>
      <x:c r="M3459" s="9" t="n">
        <x:v>0.1249751243781096</x:v>
      </x:c>
      <x:c r="N3459" s="9" t="n">
        <x:v>0.063436248222463</x:v>
      </x:c>
    </x:row>
    <x:row r="3460">
      <x:c r="A3460" s="1" t="str">
        <x:v>2023Q1</x:v>
      </x:c>
      <x:c r="B3460" s="1" t="str">
        <x:v>012071.OF</x:v>
      </x:c>
      <x:c r="C3460" s="1" t="str">
        <x:v>中加喜利回报混合A</x:v>
      </x:c>
      <x:c r="D3460" s="1" t="str">
        <x:v>中加基金</x:v>
      </x:c>
      <x:c r="E3460" s="9" t="n">
        <x:v>0.424921377260651</x:v>
      </x:c>
      <x:c r="F3460" s="9" t="n">
        <x:v>0.5401422713101371</x:v>
      </x:c>
      <x:c r="G3460" s="9" t="n">
        <x:v>0.0476181714733843</x:v>
      </x:c>
      <x:c r="H3460" s="9" t="n">
        <x:v>1.0126818200441725</x:v>
      </x:c>
      <x:c r="I3460" s="9" t="str">
        <x:v>可用</x:v>
      </x:c>
      <x:c r="J3460" s="9" t="n">
        <x:v>-0.0514647253840476</x:v>
      </x:c>
      <x:c r="K3460" s="9" t="n">
        <x:v>0.0167474576920587</x:v>
      </x:c>
      <x:c r="L3460" s="9" t="n">
        <x:v>-0.012822452154071677</x:v>
      </x:c>
      <x:c r="M3460" s="9" t="n">
        <x:v>0.0165970979924467</x:v>
      </x:c>
      <x:c r="N3460" s="9" t="n">
        <x:v>0.029419550146518376</x:v>
      </x:c>
    </x:row>
    <x:row r="3461">
      <x:c r="A3461" s="1" t="str">
        <x:v>2023Q2</x:v>
      </x:c>
      <x:c r="B3461" s="1" t="str">
        <x:v>012071.OF</x:v>
      </x:c>
      <x:c r="C3461" s="1" t="str">
        <x:v>中加喜利回报混合A</x:v>
      </x:c>
      <x:c r="D3461" s="1" t="str">
        <x:v>中加基金</x:v>
      </x:c>
      <x:c r="E3461" s="9" t="n">
        <x:v>0.447578174033552</x:v>
      </x:c>
      <x:c r="F3461" s="9" t="n">
        <x:v>0.4997302416727449</x:v>
      </x:c>
      <x:c r="G3461" s="9" t="n">
        <x:v>0.0681370288840262</x:v>
      </x:c>
      <x:c r="H3461" s="9" t="n">
        <x:v>1.0154454445903232</x:v>
      </x:c>
      <x:c r="I3461" s="9" t="str">
        <x:v>可用</x:v>
      </x:c>
      <x:c r="J3461" s="9" t="n">
        <x:v>-0.0398001275228043</x:v>
      </x:c>
      <x:c r="K3461" s="9" t="n">
        <x:v>0.0067709071031718</x:v>
      </x:c>
      <x:c r="L3461" s="9" t="n">
        <x:v>-0.014430041359947516</x:v>
      </x:c>
      <x:c r="M3461" s="9" t="n">
        <x:v>-0.0169126991885814</x:v>
      </x:c>
      <x:c r="N3461" s="9" t="n">
        <x:v>-0.0024826578286338847</x:v>
      </x:c>
    </x:row>
    <x:row r="3462">
      <x:c r="A3462" s="1" t="str">
        <x:v>2023Q3</x:v>
      </x:c>
      <x:c r="B3462" s="1" t="str">
        <x:v>012071.OF</x:v>
      </x:c>
      <x:c r="C3462" s="1" t="str">
        <x:v>中加喜利回报混合A</x:v>
      </x:c>
      <x:c r="D3462" s="1" t="str">
        <x:v>中加基金</x:v>
      </x:c>
      <x:c r="E3462" s="9" t="n">
        <x:v>0.518484848049046</x:v>
      </x:c>
      <x:c r="F3462" s="9" t="n">
        <x:v>0.4087672228843179</x:v>
      </x:c>
      <x:c r="G3462" s="9" t="n">
        <x:v>0.0812882390419985</x:v>
      </x:c>
      <x:c r="H3462" s="9" t="n">
        <x:v>1.0085403099753625</x:v>
      </x:c>
      <x:c r="I3462" s="9" t="str">
        <x:v>可用</x:v>
      </x:c>
      <x:c r="J3462" s="9" t="n">
        <x:v>-0.0700389210520608</x:v>
      </x:c>
      <x:c r="K3462" s="9" t="n">
        <x:v>0.0140014361109186</x:v>
      </x:c>
      <x:c r="L3462" s="9" t="n">
        <x:v>-0.030590791183744477</x:v>
      </x:c>
      <x:c r="M3462" s="9" t="n">
        <x:v>0.0112370723945902</x:v>
      </x:c>
      <x:c r="N3462" s="9" t="n">
        <x:v>0.04182786357833468</x:v>
      </x:c>
    </x:row>
    <x:row r="3463">
      <x:c r="A3463" s="1" t="str">
        <x:v>2023Q4</x:v>
      </x:c>
      <x:c r="B3463" s="1" t="str">
        <x:v>012071.OF</x:v>
      </x:c>
      <x:c r="C3463" s="1" t="str">
        <x:v>中加喜利回报混合A</x:v>
      </x:c>
      <x:c r="D3463" s="1" t="str">
        <x:v>中加基金</x:v>
      </x:c>
      <x:c r="E3463" s="9" t="n">
        <x:v>0.497423761920271</x:v>
      </x:c>
      <x:c r="F3463" s="9" t="n">
        <x:v>0.4678771605653986</x:v>
      </x:c>
      <x:c r="G3463" s="9" t="n">
        <x:v>0.0729914914017717</x:v>
      </x:c>
      <x:c r="H3463" s="9" t="n">
        <x:v>1.0382924138874412</x:v>
      </x:c>
      <x:c r="I3463" s="9" t="str">
        <x:v>可用</x:v>
      </x:c>
      <x:c r="J3463" s="9" t="n">
        <x:v>0.031001629210372</x:v>
      </x:c>
      <x:c r="K3463" s="9" t="n">
        <x:v>0.0198746052509315</x:v>
      </x:c>
      <x:c r="L3463" s="9" t="n">
        <x:v>0.02471982089964459</x:v>
      </x:c>
      <x:c r="M3463" s="9" t="n">
        <x:v>0.0007867046907268</x:v>
      </x:c>
      <x:c r="N3463" s="9" t="n">
        <x:v>-0.02393311620891779</x:v>
      </x:c>
    </x:row>
    <x:row r="3464">
      <x:c r="A3464" s="1" t="str">
        <x:v>2024Q1</x:v>
      </x:c>
      <x:c r="B3464" s="1" t="str">
        <x:v>012071.OF</x:v>
      </x:c>
      <x:c r="C3464" s="1" t="str">
        <x:v>中加喜利回报混合A</x:v>
      </x:c>
      <x:c r="D3464" s="1" t="str">
        <x:v>中加基金</x:v>
      </x:c>
      <x:c r="E3464" s="9" t="n">
        <x:v>0.350915159890325</x:v>
      </x:c>
      <x:c r="F3464" s="9" t="n">
        <x:v>0.5592630977673326</x:v>
      </x:c>
      <x:c r="G3464" s="9" t="n">
        <x:v>0.09682605742264</x:v>
      </x:c>
      <x:c r="H3464" s="9" t="n">
        <x:v>1.0070043150802976</x:v>
      </x:c>
      <x:c r="I3464" s="9" t="str">
        <x:v>可用</x:v>
      </x:c>
      <x:c r="J3464" s="9" t="n">
        <x:v>-0.0214333367255786</x:v>
      </x:c>
      <x:c r="K3464" s="9" t="n">
        <x:v>0.0174055286828451</x:v>
      </x:c>
      <x:c r="L3464" s="9" t="n">
        <x:v>0.0022129871054065208</x:v>
      </x:c>
      <x:c r="M3464" s="9" t="n">
        <x:v>0.0335069273852806</x:v>
      </x:c>
      <x:c r="N3464" s="9" t="n">
        <x:v>0.031293940279874075</x:v>
      </x:c>
    </x:row>
    <x:row r="3465">
      <x:c r="A3465" s="1" t="str">
        <x:v>2024Q2</x:v>
      </x:c>
      <x:c r="B3465" s="1" t="str">
        <x:v>012071.OF</x:v>
      </x:c>
      <x:c r="C3465" s="1" t="str">
        <x:v>中加喜利回报混合A</x:v>
      </x:c>
      <x:c r="D3465" s="1" t="str">
        <x:v>中加基金</x:v>
      </x:c>
      <x:c r="E3465" s="9" t="n">
        <x:v>0.4528575372598691</x:v>
      </x:c>
      <x:c r="F3465" s="9" t="n">
        <x:v>0.2473948055731475</x:v>
      </x:c>
      <x:c r="G3465" s="9" t="n">
        <x:v>0.301940281296179</x:v>
      </x:c>
      <x:c r="H3465" s="9" t="n">
        <x:v>1.0021926241291956</x:v>
      </x:c>
      <x:c r="I3465" s="9" t="str">
        <x:v>可用</x:v>
      </x:c>
      <x:c r="J3465" s="9" t="n">
        <x:v>0.1606714697572842</x:v>
      </x:c>
      <x:c r="K3465" s="9" t="n">
        <x:v>0.0089599220136762</x:v>
      </x:c>
      <x:c r="L3465" s="9" t="n">
        <x:v>0.07497792426673124</x:v>
      </x:c>
      <x:c r="M3465" s="9" t="n">
        <x:v>0.0367940673131774</x:v>
      </x:c>
      <x:c r="N3465" s="9" t="n">
        <x:v>-0.038183856953553835</x:v>
      </x:c>
    </x:row>
    <x:row r="3466">
      <x:c r="A3466" s="1" t="str">
        <x:v>2024Q3</x:v>
      </x:c>
      <x:c r="B3466" s="1" t="str">
        <x:v>012071.OF</x:v>
      </x:c>
      <x:c r="C3466" s="1" t="str">
        <x:v>中加喜利回报混合A</x:v>
      </x:c>
      <x:c r="D3466" s="1" t="str">
        <x:v>中加基金</x:v>
      </x:c>
      <x:c r="E3466" s="9" t="n">
        <x:v>0.5273941804163454</x:v>
      </x:c>
      <x:c r="F3466" s="9" t="n">
        <x:v>0.2267831186253992</x:v>
      </x:c>
      <x:c r="G3466" s="9" t="n">
        <x:v>0.263918657010684</x:v>
      </x:c>
      <x:c r="H3466" s="9" t="n">
        <x:v>1.0180959560524288</x:v>
      </x:c>
      <x:c r="I3466" s="9" t="str">
        <x:v>可用</x:v>
      </x:c>
      <x:c r="J3466" s="9" t="n">
        <x:v>-0.0206428811428998</x:v>
      </x:c>
      <x:c r="K3466" s="9" t="n">
        <x:v>0.0278751222406441</x:v>
      </x:c>
      <x:c r="L3466" s="9" t="n">
        <x:v>-0.004565328227994179</x:v>
      </x:c>
      <x:c r="M3466" s="9" t="n">
        <x:v>-0.0090784044016506</x:v>
      </x:c>
      <x:c r="N3466" s="9" t="n">
        <x:v>-0.004513076173656421</x:v>
      </x:c>
    </x:row>
    <x:row r="3467">
      <x:c r="A3467" s="1" t="str">
        <x:v>2024Q4</x:v>
      </x:c>
      <x:c r="B3467" s="1" t="str">
        <x:v>012071.OF</x:v>
      </x:c>
      <x:c r="C3467" s="1" t="str">
        <x:v>中加喜利回报混合A</x:v>
      </x:c>
      <x:c r="D3467" s="1" t="str">
        <x:v>中加基金</x:v>
      </x:c>
      <x:c r="E3467" s="9" t="n">
        <x:v>0.4961888995729439</x:v>
      </x:c>
      <x:c r="F3467" s="9" t="n">
        <x:v>0.2861530099187215</x:v>
      </x:c>
      <x:c r="G3467" s="9" t="n">
        <x:v>0.2241430070257611</x:v>
      </x:c>
      <x:c r="H3467" s="9" t="n">
        <x:v>1.0064849165174266</x:v>
      </x:c>
      <x:c r="I3467" s="9" t="str">
        <x:v>可用</x:v>
      </x:c>
      <x:c r="J3467" s="9" t="n">
        <x:v>-0.0120968459253197</x:v>
      </x:c>
      <x:c r="K3467" s="9" t="n">
        <x:v>-0.0061358304583538</x:v>
      </x:c>
      <x:c r="L3467" s="9" t="n">
        <x:v>-0.0077581070219967406</x:v>
      </x:c>
      <x:c r="M3467" s="9" t="n">
        <x:v>-0.0033314825097168</x:v>
      </x:c>
      <x:c r="N3467" s="9" t="n">
        <x:v>0.00442662451227994</x:v>
      </x:c>
    </x:row>
    <x:row r="3468">
      <x:c r="A3468" s="1" t="str">
        <x:v>2025Q1</x:v>
      </x:c>
      <x:c r="B3468" s="1" t="str">
        <x:v>012071.OF</x:v>
      </x:c>
      <x:c r="C3468" s="1" t="str">
        <x:v>中加喜利回报混合A</x:v>
      </x:c>
      <x:c r="D3468" s="1" t="str">
        <x:v>中加基金</x:v>
      </x:c>
      <x:c r="E3468" s="9" t="n">
        <x:v>0.6006612921550947</x:v>
      </x:c>
      <x:c r="F3468" s="9" t="n">
        <x:v>0.3044414525097685</x:v>
      </x:c>
      <x:c r="G3468" s="9" t="n">
        <x:v>0.1036407496242861</x:v>
      </x:c>
      <x:c r="H3468" s="9" t="n">
        <x:v>1.0087434942891493</x:v>
      </x:c>
      <x:c r="I3468" s="9" t="str">
        <x:v>可用</x:v>
      </x:c>
      <x:c r="J3468" s="9" t="n">
        <x:v>0.0125459507988814</x:v>
      </x:c>
      <x:c r="K3468" s="9" t="n">
        <x:v>0.0167355103051229</x:v>
      </x:c>
      <x:c r="L3468" s="9" t="n">
        <x:v>0.012630850083954159</x:v>
      </x:c>
      <x:c r="M3468" s="9" t="n">
        <x:v>-0.0283194057567316</x:v>
      </x:c>
      <x:c r="N3468" s="9" t="n">
        <x:v>-0.04095025584068576</x:v>
      </x:c>
    </x:row>
    <x:row r="3469">
      <x:c r="A3469" s="1" t="str">
        <x:v>2025Q2</x:v>
      </x:c>
      <x:c r="B3469" s="1" t="str">
        <x:v>012071.OF</x:v>
      </x:c>
      <x:c r="C3469" s="1" t="str">
        <x:v>中加喜利回报混合A</x:v>
      </x:c>
      <x:c r="D3469" s="1" t="str">
        <x:v>中加基金</x:v>
      </x:c>
      <x:c r="E3469" s="9" t="n">
        <x:v>0.6122914795564797</x:v>
      </x:c>
      <x:c r="F3469" s="9" t="n">
        <x:v>0.3527144741857242</x:v>
      </x:c>
      <x:c r="G3469" s="9" t="n">
        <x:v>0.0430502219334719</x:v>
      </x:c>
      <x:c r="H3469" s="9" t="n">
        <x:v>1.0080561756756758</x:v>
      </x:c>
      <x:c r="I3469" s="9" t="str">
        <x:v>可用</x:v>
      </x:c>
      <x:c r="J3469" s="9" t="n">
        <x:v>0.1790131298144346</x:v>
      </x:c>
      <x:c r="K3469" s="9" t="n">
        <x:v>-0.0093141564174268</x:v>
      </x:c>
      <x:c r="L3469" s="9" t="n">
        <x:v>0.10632297633086005</x:v>
      </x:c>
      <x:c r="M3469" s="9" t="n">
        <x:v>0.2723363592928809</x:v>
      </x:c>
      <x:c r="N3469" s="9" t="n">
        <x:v>0.16601338296202087</x:v>
      </x:c>
    </x:row>
    <x:row r="3470">
      <x:c r="A3470" s="1" t="str">
        <x:v>2025Q3</x:v>
      </x:c>
      <x:c r="B3470" s="1" t="str">
        <x:v>012071.OF</x:v>
      </x:c>
      <x:c r="C3470" s="1" t="str">
        <x:v>中加喜利回报混合A</x:v>
      </x:c>
      <x:c r="D3470" s="1" t="str">
        <x:v>中加基金</x:v>
      </x:c>
      <x:c r="E3470" s="9" t="n">
        <x:v>0.7427845732620322</x:v>
      </x:c>
      <x:c r="F3470" s="9" t="n">
        <x:v>0.1820966474153298</x:v>
      </x:c>
      <x:c r="G3470" s="9" t="n">
        <x:v>0.0777193673796791</x:v>
      </x:c>
      <x:c r="H3470" s="9" t="n">
        <x:v>1.002600588057041</x:v>
      </x:c>
      <x:c r="I3470" s="9" t="str">
        <x:v>可用</x:v>
      </x:c>
      <x:c r="J3470" s="9" t="n">
        <x:v>-0.002316465870377</x:v>
      </x:c>
      <x:c r="K3470" s="9" t="n">
        <x:v>0.0053859744891888</x:v>
      </x:c>
      <x:c r="L3470" s="9" t="n">
        <x:v>-0.0007398672154582679</x:v>
      </x:c>
      <x:c r="M3470" s="9" t="n">
        <x:v>0.0861434472399549</x:v>
      </x:c>
      <x:c r="N3470" s="9" t="n">
        <x:v>0.08688331445541317</x:v>
      </x:c>
    </x:row>
    <x:row r="3471">
      <x:c r="A3471" s="1" t="str">
        <x:v>2025Q4</x:v>
      </x:c>
      <x:c r="B3471" s="1" t="str">
        <x:v>012071.OF</x:v>
      </x:c>
      <x:c r="C3471" s="1" t="str">
        <x:v>中加喜利回报混合A</x:v>
      </x:c>
      <x:c r="D3471" s="1" t="str">
        <x:v>中加基金</x:v>
      </x:c>
      <x:c r="E3471" s="9" t="n">
        <x:v>0.7778400486195519</x:v>
      </x:c>
      <x:c r="F3471" s="9" t="n">
        <x:v>0.178084808300052</x:v>
      </x:c>
      <x:c r="G3471" s="9" t="n">
        <x:v>0.0673218140302135</x:v>
      </x:c>
      <x:c r="H3471" s="9" t="n">
        <x:v>1.0232466709498174</x:v>
      </x:c>
      <x:c r="I3471" s="9" t="str">
        <x:v>可用</x:v>
      </x:c>
      <x:c r="J3471" s="9" t="n">
        <x:v>-0.0388536352522925</x:v>
      </x:c>
      <x:c r="K3471" s="9" t="n">
        <x:v>0.0082560386605905</x:v>
      </x:c>
      <x:c r="L3471" s="9" t="n">
        <x:v>-0.028751638471500456</x:v>
      </x:c>
      <x:c r="M3471" s="9" t="n">
        <x:v>0.038653021712073</x:v>
      </x:c>
      <x:c r="N3471" s="9" t="n">
        <x:v>0.06740466018357345</x:v>
      </x:c>
    </x:row>
    <x:row r="3472">
      <x:c r="A3472" s="1" t="str">
        <x:v>2026Q1</x:v>
      </x:c>
      <x:c r="B3472" s="1" t="str">
        <x:v>012071.OF</x:v>
      </x:c>
      <x:c r="C3472" s="1" t="str">
        <x:v>中加喜利回报混合A</x:v>
      </x:c>
      <x:c r="D3472" s="1" t="str">
        <x:v>中加基金</x:v>
      </x:c>
      <x:c r="E3472" s="9" t="n">
        <x:v>0.551912766018489</x:v>
      </x:c>
      <x:c r="F3472" s="9" t="n">
        <x:v>0.161398378227606</x:v>
      </x:c>
      <x:c r="G3472" s="9" t="n">
        <x:v>0.3290556423334396</x:v>
      </x:c>
      <x:c r="H3472" s="9" t="n">
        <x:v>1.0423667865795347</x:v>
      </x:c>
      <x:c r="I3472" s="9" t="str">
        <x:v>可用</x:v>
      </x:c>
      <x:c r="J3472" s="9" t="n">
        <x:v>0.1189604611184145</x:v>
      </x:c>
      <x:c r="K3472" s="9" t="n">
        <x:v>0.0119203404212993</x:v>
      </x:c>
      <x:c r="L3472" s="9" t="n">
        <x:v>0.06757972075461775</x:v>
      </x:c>
      <x:c r="M3472" s="9" t="n">
        <x:v>-0.0913387923573663</x:v>
      </x:c>
      <x:c r="N3472" s="9" t="n">
        <x:v>-0.15891851311198407</x:v>
      </x:c>
    </x:row>
    <x:row r="3473">
      <x:c r="A3473" s="1" t="str">
        <x:v>2023Q1</x:v>
      </x:c>
      <x:c r="B3473" s="1" t="str">
        <x:v>012075.OF</x:v>
      </x:c>
      <x:c r="C3473" s="1" t="str">
        <x:v>易方达稳健添利混合A</x:v>
      </x:c>
      <x:c r="D3473" s="1" t="str">
        <x:v>易方达基金</x:v>
      </x:c>
      <x:c r="E3473" s="9" t="n">
        <x:v>0.4895711396372785</x:v>
      </x:c>
      <x:c r="F3473" s="9" t="n">
        <x:v>0.401436424258308</x:v>
      </x:c>
      <x:c r="G3473" s="9" t="n">
        <x:v>0.111405064891498</x:v>
      </x:c>
      <x:c r="H3473" s="9" t="n">
        <x:v>1.0024126287870845</x:v>
      </x:c>
      <x:c r="I3473" s="9" t="str">
        <x:v>可用</x:v>
      </x:c>
      <x:c r="J3473" s="9" t="n">
        <x:v>-0.0514647253840476</x:v>
      </x:c>
      <x:c r="K3473" s="9" t="n">
        <x:v>0.0167474576920587</x:v>
      </x:c>
      <x:c r="L3473" s="9" t="n">
        <x:v>-0.018472604726070423</x:v>
      </x:c>
      <x:c r="M3473" s="9" t="n">
        <x:v>-0.0343877551020407</x:v>
      </x:c>
      <x:c r="N3473" s="9" t="n">
        <x:v>-0.01591515037597028</x:v>
      </x:c>
    </x:row>
    <x:row r="3474">
      <x:c r="A3474" s="1" t="str">
        <x:v>2023Q2</x:v>
      </x:c>
      <x:c r="B3474" s="1" t="str">
        <x:v>012075.OF</x:v>
      </x:c>
      <x:c r="C3474" s="1" t="str">
        <x:v>易方达稳健添利混合A</x:v>
      </x:c>
      <x:c r="D3474" s="1" t="str">
        <x:v>易方达基金</x:v>
      </x:c>
      <x:c r="E3474" s="9" t="n">
        <x:v>0.4926115890585242</x:v>
      </x:c>
      <x:c r="F3474" s="9" t="n">
        <x:v>0.4471129112884571</x:v>
      </x:c>
      <x:c r="G3474" s="9" t="n">
        <x:v>0.0613682043719639</x:v>
      </x:c>
      <x:c r="H3474" s="9" t="n">
        <x:v>1.0010927047189453</x:v>
      </x:c>
      <x:c r="I3474" s="9" t="str">
        <x:v>可用</x:v>
      </x:c>
      <x:c r="J3474" s="9" t="n">
        <x:v>-0.0398001275228043</x:v>
      </x:c>
      <x:c r="K3474" s="9" t="n">
        <x:v>0.0067709071031718</x:v>
      </x:c>
      <x:c r="L3474" s="9" t="n">
        <x:v>-0.016578644076777692</x:v>
      </x:c>
      <x:c r="M3474" s="9" t="n">
        <x:v>-0.0202895487688893</x:v>
      </x:c>
      <x:c r="N3474" s="9" t="n">
        <x:v>-0.0037109046921116086</x:v>
      </x:c>
    </x:row>
    <x:row r="3475">
      <x:c r="A3475" s="1" t="str">
        <x:v>2023Q3</x:v>
      </x:c>
      <x:c r="B3475" s="1" t="str">
        <x:v>012075.OF</x:v>
      </x:c>
      <x:c r="C3475" s="1" t="str">
        <x:v>易方达稳健添利混合A</x:v>
      </x:c>
      <x:c r="D3475" s="1" t="str">
        <x:v>易方达基金</x:v>
      </x:c>
      <x:c r="E3475" s="9" t="n">
        <x:v>0.5584199494041805</x:v>
      </x:c>
      <x:c r="F3475" s="9" t="n">
        <x:v>0.3459867633652406</x:v>
      </x:c>
      <x:c r="G3475" s="9" t="n">
        <x:v>0.098971995441818</x:v>
      </x:c>
      <x:c r="H3475" s="9" t="n">
        <x:v>1.003378708211239</x:v>
      </x:c>
      <x:c r="I3475" s="9" t="str">
        <x:v>可用</x:v>
      </x:c>
      <x:c r="J3475" s="9" t="n">
        <x:v>-0.0700389210520608</x:v>
      </x:c>
      <x:c r="K3475" s="9" t="n">
        <x:v>0.0140014361109186</x:v>
      </x:c>
      <x:c r="L3475" s="9" t="n">
        <x:v>-0.03426681918773326</x:v>
      </x:c>
      <x:c r="M3475" s="9" t="n">
        <x:v>-0.0380757199870563</x:v>
      </x:c>
      <x:c r="N3475" s="9" t="n">
        <x:v>-0.0038089007993230353</x:v>
      </x:c>
    </x:row>
    <x:row r="3476">
      <x:c r="A3476" s="1" t="str">
        <x:v>2023Q4</x:v>
      </x:c>
      <x:c r="B3476" s="1" t="str">
        <x:v>012075.OF</x:v>
      </x:c>
      <x:c r="C3476" s="1" t="str">
        <x:v>易方达稳健添利混合A</x:v>
      </x:c>
      <x:c r="D3476" s="1" t="str">
        <x:v>易方达基金</x:v>
      </x:c>
      <x:c r="E3476" s="9" t="n">
        <x:v>0.565831635977541</x:v>
      </x:c>
      <x:c r="F3476" s="9" t="n">
        <x:v>0.3362763204002303</x:v>
      </x:c>
      <x:c r="G3476" s="9" t="n">
        <x:v>0.1077893150014396</x:v>
      </x:c>
      <x:c r="H3476" s="9" t="n">
        <x:v>1.009897271379211</x:v>
      </x:c>
      <x:c r="I3476" s="9" t="str">
        <x:v>可用</x:v>
      </x:c>
      <x:c r="J3476" s="9" t="n">
        <x:v>0.031001629210372</x:v>
      </x:c>
      <x:c r="K3476" s="9" t="n">
        <x:v>0.0198746052509315</x:v>
      </x:c>
      <x:c r="L3476" s="9" t="n">
        <x:v>0.024225061697264252</x:v>
      </x:c>
      <x:c r="M3476" s="9" t="n">
        <x:v>0.0216416236824399</x:v>
      </x:c>
      <x:c r="N3476" s="9" t="n">
        <x:v>-0.002583438014824354</x:v>
      </x:c>
    </x:row>
    <x:row r="3477">
      <x:c r="A3477" s="1" t="str">
        <x:v>2024Q1</x:v>
      </x:c>
      <x:c r="B3477" s="1" t="str">
        <x:v>012075.OF</x:v>
      </x:c>
      <x:c r="C3477" s="1" t="str">
        <x:v>易方达稳健添利混合A</x:v>
      </x:c>
      <x:c r="D3477" s="1" t="str">
        <x:v>易方达基金</x:v>
      </x:c>
      <x:c r="E3477" s="9" t="n">
        <x:v>0.5774100475266731</x:v>
      </x:c>
      <x:c r="F3477" s="9" t="n">
        <x:v>0.3461487784824293</x:v>
      </x:c>
      <x:c r="G3477" s="9" t="n">
        <x:v>0.0800226791763038</x:v>
      </x:c>
      <x:c r="H3477" s="9" t="n">
        <x:v>1.0035815051854062</x:v>
      </x:c>
      <x:c r="I3477" s="9" t="str">
        <x:v>可用</x:v>
      </x:c>
      <x:c r="J3477" s="9" t="n">
        <x:v>-0.0214333367255786</x:v>
      </x:c>
      <x:c r="K3477" s="9" t="n">
        <x:v>0.0174055286828451</x:v>
      </x:c>
      <x:c r="L3477" s="9" t="n">
        <x:v>-0.00635092148496381</x:v>
      </x:c>
      <x:c r="M3477" s="9" t="n">
        <x:v>-0.0106464712984305</x:v>
      </x:c>
      <x:c r="N3477" s="9" t="n">
        <x:v>-0.00429554981346669</x:v>
      </x:c>
    </x:row>
    <x:row r="3478">
      <x:c r="A3478" s="1" t="str">
        <x:v>2024Q2</x:v>
      </x:c>
      <x:c r="B3478" s="1" t="str">
        <x:v>012075.OF</x:v>
      </x:c>
      <x:c r="C3478" s="1" t="str">
        <x:v>易方达稳健添利混合A</x:v>
      </x:c>
      <x:c r="D3478" s="1" t="str">
        <x:v>易方达基金</x:v>
      </x:c>
      <x:c r="E3478" s="9" t="n">
        <x:v>0.5907824515357</x:v>
      </x:c>
      <x:c r="F3478" s="9" t="n">
        <x:v>0.3484093270841643</x:v>
      </x:c>
      <x:c r="G3478" s="9" t="n">
        <x:v>0.0642597146390107</x:v>
      </x:c>
      <x:c r="H3478" s="9" t="n">
        <x:v>1.003451493258875</x:v>
      </x:c>
      <x:c r="I3478" s="9" t="str">
        <x:v>可用</x:v>
      </x:c>
      <x:c r="J3478" s="9" t="n">
        <x:v>0.1606714697572842</x:v>
      </x:c>
      <x:c r="K3478" s="9" t="n">
        <x:v>0.0089599220136762</x:v>
      </x:c>
      <x:c r="L3478" s="9" t="n">
        <x:v>0.09804360519456394</x:v>
      </x:c>
      <x:c r="M3478" s="9" t="n">
        <x:v>0.1073885067672508</x:v>
      </x:c>
      <x:c r="N3478" s="9" t="n">
        <x:v>0.009344901572686859</x:v>
      </x:c>
    </x:row>
    <x:row r="3479">
      <x:c r="A3479" s="1" t="str">
        <x:v>2024Q3</x:v>
      </x:c>
      <x:c r="B3479" s="1" t="str">
        <x:v>012075.OF</x:v>
      </x:c>
      <x:c r="C3479" s="1" t="str">
        <x:v>易方达稳健添利混合A</x:v>
      </x:c>
      <x:c r="D3479" s="1" t="str">
        <x:v>易方达基金</x:v>
      </x:c>
      <x:c r="E3479" s="9" t="n">
        <x:v>0.5374196080268068</x:v>
      </x:c>
      <x:c r="F3479" s="9" t="n">
        <x:v>0.3340358489833219</x:v>
      </x:c>
      <x:c r="G3479" s="9" t="n">
        <x:v>0.1050554337826517</x:v>
      </x:c>
      <x:c r="H3479" s="9" t="n">
        <x:v>0.9765108907927804</x:v>
      </x:c>
      <x:c r="I3479" s="9" t="str">
        <x:v>可用</x:v>
      </x:c>
      <x:c r="J3479" s="9" t="n">
        <x:v>-0.0206428811428998</x:v>
      </x:c>
      <x:c r="K3479" s="9" t="n">
        <x:v>0.0278751222406441</x:v>
      </x:c>
      <x:c r="L3479" s="9" t="n">
        <x:v>-0.0017825989691937407</x:v>
      </x:c>
      <x:c r="M3479" s="9" t="n">
        <x:v>-0.0368663594470045</x:v>
      </x:c>
      <x:c r="N3479" s="9" t="n">
        <x:v>-0.035083760477810755</x:v>
      </x:c>
    </x:row>
    <x:row r="3480">
      <x:c r="A3480" s="1" t="str">
        <x:v>2024Q4</x:v>
      </x:c>
      <x:c r="B3480" s="1" t="str">
        <x:v>012075.OF</x:v>
      </x:c>
      <x:c r="C3480" s="1" t="str">
        <x:v>易方达稳健添利混合A</x:v>
      </x:c>
      <x:c r="D3480" s="1" t="str">
        <x:v>易方达基金</x:v>
      </x:c>
      <x:c r="E3480" s="9" t="n">
        <x:v>0.5312879114241272</x:v>
      </x:c>
      <x:c r="F3480" s="9" t="n">
        <x:v>0.203647674213619</x:v>
      </x:c>
      <x:c r="G3480" s="9" t="n">
        <x:v>0.2596513194780505</x:v>
      </x:c>
      <x:c r="H3480" s="9" t="n">
        <x:v>0.9945869051157967</x:v>
      </x:c>
      <x:c r="I3480" s="9" t="str">
        <x:v>可用</x:v>
      </x:c>
      <x:c r="J3480" s="9" t="n">
        <x:v>-0.0120968459253197</x:v>
      </x:c>
      <x:c r="K3480" s="9" t="n">
        <x:v>-0.0061358304583538</x:v>
      </x:c>
      <x:c r="L3480" s="9" t="n">
        <x:v>-0.007676455608695403</x:v>
      </x:c>
      <x:c r="M3480" s="9" t="n">
        <x:v>0.0165383815269397</x:v>
      </x:c>
      <x:c r="N3480" s="9" t="n">
        <x:v>0.024214837135635103</x:v>
      </x:c>
    </x:row>
    <x:row r="3481">
      <x:c r="A3481" s="1" t="str">
        <x:v>2025Q1</x:v>
      </x:c>
      <x:c r="B3481" s="1" t="str">
        <x:v>012075.OF</x:v>
      </x:c>
      <x:c r="C3481" s="1" t="str">
        <x:v>易方达稳健添利混合A</x:v>
      </x:c>
      <x:c r="D3481" s="1" t="str">
        <x:v>易方达基金</x:v>
      </x:c>
      <x:c r="E3481" s="9" t="n">
        <x:v>0.5368268149393751</x:v>
      </x:c>
      <x:c r="F3481" s="9" t="n">
        <x:v>0.3849167183821576</x:v>
      </x:c>
      <x:c r="G3481" s="9" t="n">
        <x:v>0.0811225004867687</x:v>
      </x:c>
      <x:c r="H3481" s="9" t="n">
        <x:v>1.0028660338083013</x:v>
      </x:c>
      <x:c r="I3481" s="9" t="str">
        <x:v>可用</x:v>
      </x:c>
      <x:c r="J3481" s="9" t="n">
        <x:v>0.0125459507988814</x:v>
      </x:c>
      <x:c r="K3481" s="9" t="n">
        <x:v>0.0167355103051229</x:v>
      </x:c>
      <x:c r="L3481" s="9" t="n">
        <x:v>0.013176780514848298</x:v>
      </x:c>
      <x:c r="M3481" s="9" t="n">
        <x:v>-0.0097206589583546</x:v>
      </x:c>
      <x:c r="N3481" s="9" t="n">
        <x:v>-0.0228974394732029</x:v>
      </x:c>
    </x:row>
    <x:row r="3482">
      <x:c r="A3482" s="1" t="str">
        <x:v>2025Q2</x:v>
      </x:c>
      <x:c r="B3482" s="1" t="str">
        <x:v>012075.OF</x:v>
      </x:c>
      <x:c r="C3482" s="1" t="str">
        <x:v>易方达稳健添利混合A</x:v>
      </x:c>
      <x:c r="D3482" s="1" t="str">
        <x:v>易方达基金</x:v>
      </x:c>
      <x:c r="E3482" s="9" t="n">
        <x:v>0.5376968756838332</x:v>
      </x:c>
      <x:c r="F3482" s="9" t="n">
        <x:v>0.4115039501980758</x:v>
      </x:c>
      <x:c r="G3482" s="9" t="n">
        <x:v>0.0519339199207696</x:v>
      </x:c>
      <x:c r="H3482" s="9" t="n">
        <x:v>1.0011347458026785</x:v>
      </x:c>
      <x:c r="I3482" s="9" t="str">
        <x:v>可用</x:v>
      </x:c>
      <x:c r="J3482" s="9" t="n">
        <x:v>0.1790131298144346</x:v>
      </x:c>
      <x:c r="K3482" s="9" t="n">
        <x:v>-0.0093141564174268</x:v>
      </x:c>
      <x:c r="L3482" s="9" t="n">
        <x:v>0.09242198844907204</x:v>
      </x:c>
      <x:c r="M3482" s="9" t="n">
        <x:v>0.0909278776606736</x:v>
      </x:c>
      <x:c r="N3482" s="9" t="n">
        <x:v>-0.0014941107883984367</x:v>
      </x:c>
    </x:row>
    <x:row r="3483">
      <x:c r="A3483" s="1" t="str">
        <x:v>2025Q3</x:v>
      </x:c>
      <x:c r="B3483" s="1" t="str">
        <x:v>012075.OF</x:v>
      </x:c>
      <x:c r="C3483" s="1" t="str">
        <x:v>易方达稳健添利混合A</x:v>
      </x:c>
      <x:c r="D3483" s="1" t="str">
        <x:v>易方达基金</x:v>
      </x:c>
      <x:c r="E3483" s="9" t="n">
        <x:v>0.6499254398518518</x:v>
      </x:c>
      <x:c r="F3483" s="9" t="n">
        <x:v>0.2027540805925926</x:v>
      </x:c>
      <x:c r="G3483" s="9" t="n">
        <x:v>0.2286044863703703</x:v>
      </x:c>
      <x:c r="H3483" s="9" t="n">
        <x:v>1.0812840068148146</x:v>
      </x:c>
      <x:c r="I3483" s="9" t="str">
        <x:v>可用</x:v>
      </x:c>
      <x:c r="J3483" s="9" t="n">
        <x:v>-0.002316465870377</x:v>
      </x:c>
      <x:c r="K3483" s="9" t="n">
        <x:v>0.0053859744891888</x:v>
      </x:c>
      <x:c r="L3483" s="9" t="n">
        <x:v>-0.0004135017940559407</x:v>
      </x:c>
      <x:c r="M3483" s="9" t="n">
        <x:v>-0.0474521689713961</x:v>
      </x:c>
      <x:c r="N3483" s="9" t="n">
        <x:v>-0.047038667177340156</x:v>
      </x:c>
    </x:row>
    <x:row r="3484">
      <x:c r="A3484" s="1" t="str">
        <x:v>2025Q4</x:v>
      </x:c>
      <x:c r="B3484" s="1" t="str">
        <x:v>012075.OF</x:v>
      </x:c>
      <x:c r="C3484" s="1" t="str">
        <x:v>易方达稳健添利混合A</x:v>
      </x:c>
      <x:c r="D3484" s="1" t="str">
        <x:v>易方达基金</x:v>
      </x:c>
      <x:c r="E3484" s="9" t="n">
        <x:v>0.5489205368311327</x:v>
      </x:c>
      <x:c r="F3484" s="9" t="n">
        <x:v>0.0404434624739402</x:v>
      </x:c>
      <x:c r="G3484" s="9" t="n">
        <x:v>0.41122488933287</x:v>
      </x:c>
      <x:c r="H3484" s="9" t="n">
        <x:v>1.0005888886379428</x:v>
      </x:c>
      <x:c r="I3484" s="9" t="str">
        <x:v>可用</x:v>
      </x:c>
      <x:c r="J3484" s="9" t="n">
        <x:v>-0.0388536352522925</x:v>
      </x:c>
      <x:c r="K3484" s="9" t="n">
        <x:v>0.0082560386605905</x:v>
      </x:c>
      <x:c r="L3484" s="9" t="n">
        <x:v>-0.02099365553077643</x:v>
      </x:c>
      <x:c r="M3484" s="9" t="n">
        <x:v>-0.0265486725663717</x:v>
      </x:c>
      <x:c r="N3484" s="9" t="n">
        <x:v>-0.005555017035595269</x:v>
      </x:c>
    </x:row>
    <x:row r="3485">
      <x:c r="A3485" s="1" t="str">
        <x:v>2026Q1</x:v>
      </x:c>
      <x:c r="B3485" s="1" t="str">
        <x:v>012075.OF</x:v>
      </x:c>
      <x:c r="C3485" s="1" t="str">
        <x:v>易方达稳健添利混合A</x:v>
      </x:c>
      <x:c r="D3485" s="1" t="str">
        <x:v>易方达基金</x:v>
      </x:c>
      <x:c r="E3485" s="9" t="n">
        <x:v>0.3896335205505279</x:v>
      </x:c>
      <x:c r="F3485" s="9" t="n">
        <x:v>0.0414863629336349</x:v>
      </x:c>
      <x:c r="G3485" s="9" t="n">
        <x:v>0.5714825390271493</x:v>
      </x:c>
      <x:c r="H3485" s="9" t="n">
        <x:v>1.0026024225113122</x:v>
      </x:c>
      <x:c r="I3485" s="9" t="str">
        <x:v>可用</x:v>
      </x:c>
      <x:c r="J3485" s="9" t="n">
        <x:v>0.1189604611184145</x:v>
      </x:c>
      <x:c r="K3485" s="9" t="n">
        <x:v>0.0119203404212993</x:v>
      </x:c>
      <x:c r="L3485" s="9" t="n">
        <x:v>0.046845514840892534</x:v>
      </x:c>
      <x:c r="M3485" s="9" t="n">
        <x:v>0.0066394279877426</x:v>
      </x:c>
      <x:c r="N3485" s="9" t="n">
        <x:v>-0.040206086853149935</x:v>
      </x:c>
    </x:row>
    <x:row r="3486">
      <x:c r="A3486" s="1" t="str">
        <x:v>2023Q1</x:v>
      </x:c>
      <x:c r="B3486" s="1" t="str">
        <x:v>012111.OF</x:v>
      </x:c>
      <x:c r="C3486" s="1" t="str">
        <x:v>鹏华安颐混合A</x:v>
      </x:c>
      <x:c r="D3486" s="1" t="str">
        <x:v>鹏华基金</x:v>
      </x:c>
      <x:c r="E3486" s="9" t="n">
        <x:v>0.2634465057900399</x:v>
      </x:c>
      <x:c r="F3486" s="9" t="n">
        <x:v>0.9281388358223124</x:v>
      </x:c>
      <x:c r="G3486" s="9" t="n">
        <x:v>0.0953185539138138</x:v>
      </x:c>
      <x:c r="H3486" s="9" t="n">
        <x:v>1.286903895526166</x:v>
      </x:c>
      <x:c r="I3486" s="9" t="str">
        <x:v>覆盖/杠杆异常</x:v>
      </x:c>
      <x:c r="J3486" s="9" t="n">
        <x:v>-0.0514647253840476</x:v>
      </x:c>
      <x:c r="K3486" s="9" t="n">
        <x:v>0.0167474576920587</x:v>
      </x:c>
      <x:c r="L3486" s="9" t="n">
        <x:v>0.0019857638114194817</x:v>
      </x:c>
      <x:c r="M3486" s="9" t="n">
        <x:v>-0.0027596075224857</x:v>
      </x:c>
      <x:c r="N3486" s="9"/>
    </x:row>
    <x:row r="3487">
      <x:c r="A3487" s="1" t="str">
        <x:v>2023Q2</x:v>
      </x:c>
      <x:c r="B3487" s="1" t="str">
        <x:v>012111.OF</x:v>
      </x:c>
      <x:c r="C3487" s="1" t="str">
        <x:v>鹏华安颐混合A</x:v>
      </x:c>
      <x:c r="D3487" s="1" t="str">
        <x:v>鹏华基金</x:v>
      </x:c>
      <x:c r="E3487" s="9" t="n">
        <x:v>0.2077867838791318</x:v>
      </x:c>
      <x:c r="F3487" s="9" t="n">
        <x:v>0.9439082854513384</x:v>
      </x:c>
      <x:c r="G3487" s="9" t="n">
        <x:v>0.3034822741774676</x:v>
      </x:c>
      <x:c r="H3487" s="9" t="n">
        <x:v>1.4551773435079378</x:v>
      </x:c>
      <x:c r="I3487" s="9" t="str">
        <x:v>覆盖/杠杆异常</x:v>
      </x:c>
      <x:c r="J3487" s="9" t="n">
        <x:v>-0.0398001275228043</x:v>
      </x:c>
      <x:c r="K3487" s="9" t="n">
        <x:v>0.0067709071031718</x:v>
      </x:c>
      <x:c r="L3487" s="9" t="n">
        <x:v>-0.0018788251812376392</x:v>
      </x:c>
      <x:c r="M3487" s="9" t="n">
        <x:v>-0.0158860305421748</x:v>
      </x:c>
      <x:c r="N3487" s="9"/>
    </x:row>
    <x:row r="3488">
      <x:c r="A3488" s="1" t="str">
        <x:v>2023Q3</x:v>
      </x:c>
      <x:c r="B3488" s="1" t="str">
        <x:v>012111.OF</x:v>
      </x:c>
      <x:c r="C3488" s="1" t="str">
        <x:v>鹏华安颐混合A</x:v>
      </x:c>
      <x:c r="D3488" s="1" t="str">
        <x:v>鹏华基金</x:v>
      </x:c>
      <x:c r="E3488" s="9" t="n">
        <x:v>0.1704258595124403</x:v>
      </x:c>
      <x:c r="F3488" s="9" t="n">
        <x:v>0.7533817909022367</x:v>
      </x:c>
      <x:c r="G3488" s="9" t="n">
        <x:v>0.1446528234899891</x:v>
      </x:c>
      <x:c r="H3488" s="9" t="n">
        <x:v>1.0684604739046661</x:v>
      </x:c>
      <x:c r="I3488" s="9" t="str">
        <x:v>可用</x:v>
      </x:c>
      <x:c r="J3488" s="9" t="n">
        <x:v>-0.0700389210520608</x:v>
      </x:c>
      <x:c r="K3488" s="9" t="n">
        <x:v>0.0140014361109186</x:v>
      </x:c>
      <x:c r="L3488" s="9" t="n">
        <x:v>-0.0013880163071743109</x:v>
      </x:c>
      <x:c r="M3488" s="9" t="n">
        <x:v>-0.0089564674026244</x:v>
      </x:c>
      <x:c r="N3488" s="9" t="n">
        <x:v>-0.007568451095450089</x:v>
      </x:c>
    </x:row>
    <x:row r="3489">
      <x:c r="A3489" s="1" t="str">
        <x:v>2023Q4</x:v>
      </x:c>
      <x:c r="B3489" s="1" t="str">
        <x:v>012111.OF</x:v>
      </x:c>
      <x:c r="C3489" s="1" t="str">
        <x:v>鹏华安颐混合A</x:v>
      </x:c>
      <x:c r="D3489" s="1" t="str">
        <x:v>鹏华基金</x:v>
      </x:c>
      <x:c r="E3489" s="9" t="n">
        <x:v>0.1752691389396709</x:v>
      </x:c>
      <x:c r="F3489" s="9" t="n">
        <x:v>0.6818170419169496</x:v>
      </x:c>
      <x:c r="G3489" s="9" t="n">
        <x:v>0.1640287875424393</x:v>
      </x:c>
      <x:c r="H3489" s="9" t="n">
        <x:v>1.0211149683990597</x:v>
      </x:c>
      <x:c r="I3489" s="9" t="str">
        <x:v>可用</x:v>
      </x:c>
      <x:c r="J3489" s="9" t="n">
        <x:v>0.031001629210372</x:v>
      </x:c>
      <x:c r="K3489" s="9" t="n">
        <x:v>0.0198746052509315</x:v>
      </x:c>
      <x:c r="L3489" s="9" t="n">
        <x:v>0.01898447341888604</x:v>
      </x:c>
      <x:c r="M3489" s="9" t="n">
        <x:v>-0.0078814627994955</x:v>
      </x:c>
      <x:c r="N3489" s="9" t="n">
        <x:v>-0.02686593621838154</x:v>
      </x:c>
    </x:row>
    <x:row r="3490">
      <x:c r="A3490" s="1" t="str">
        <x:v>2024Q1</x:v>
      </x:c>
      <x:c r="B3490" s="1" t="str">
        <x:v>012111.OF</x:v>
      </x:c>
      <x:c r="C3490" s="1" t="str">
        <x:v>鹏华安颐混合A</x:v>
      </x:c>
      <x:c r="D3490" s="1" t="str">
        <x:v>鹏华基金</x:v>
      </x:c>
      <x:c r="E3490" s="9"/>
      <x:c r="F3490" s="9" t="n">
        <x:v>0.5359072632590315</x:v>
      </x:c>
      <x:c r="G3490" s="9" t="n">
        <x:v>0.0805313633743274</x:v>
      </x:c>
      <x:c r="H3490" s="9"/>
      <x:c r="I3490" s="9" t="str">
        <x:v>覆盖/杠杆异常</x:v>
      </x:c>
      <x:c r="J3490" s="9" t="n">
        <x:v>-0.0214333367255786</x:v>
      </x:c>
      <x:c r="K3490" s="9" t="n">
        <x:v>0.0174055286828451</x:v>
      </x:c>
      <x:c r="L3490" s="9"/>
      <x:c r="M3490" s="9" t="n">
        <x:v>0.0062493379938564</x:v>
      </x:c>
      <x:c r="N3490" s="9"/>
    </x:row>
    <x:row r="3491">
      <x:c r="A3491" s="1" t="str">
        <x:v>2024Q2</x:v>
      </x:c>
      <x:c r="B3491" s="1" t="str">
        <x:v>012111.OF</x:v>
      </x:c>
      <x:c r="C3491" s="1" t="str">
        <x:v>鹏华安颐混合A</x:v>
      </x:c>
      <x:c r="D3491" s="1" t="str">
        <x:v>鹏华基金</x:v>
      </x:c>
      <x:c r="E3491" s="9" t="n">
        <x:v>0.0208934878246753</x:v>
      </x:c>
      <x:c r="F3491" s="9" t="n">
        <x:v>0.9226633368506494</x:v>
      </x:c>
      <x:c r="G3491" s="9" t="n">
        <x:v>0.0701637483766233</x:v>
      </x:c>
      <x:c r="H3491" s="9" t="n">
        <x:v>1.0137205730519478</x:v>
      </x:c>
      <x:c r="I3491" s="9" t="str">
        <x:v>可用</x:v>
      </x:c>
      <x:c r="J3491" s="9" t="n">
        <x:v>0.1606714697572842</x:v>
      </x:c>
      <x:c r="K3491" s="9" t="n">
        <x:v>0.0089599220136762</x:v>
      </x:c>
      <x:c r="L3491" s="9" t="n">
        <x:v>0.011623978940206576</x:v>
      </x:c>
      <x:c r="M3491" s="9" t="n">
        <x:v>0.0323157894736843</x:v>
      </x:c>
      <x:c r="N3491" s="9" t="n">
        <x:v>0.020691810533477722</x:v>
      </x:c>
    </x:row>
    <x:row r="3492">
      <x:c r="A3492" s="1" t="str">
        <x:v>2024Q3</x:v>
      </x:c>
      <x:c r="B3492" s="1" t="str">
        <x:v>012111.OF</x:v>
      </x:c>
      <x:c r="C3492" s="1" t="str">
        <x:v>鹏华安颐混合A</x:v>
      </x:c>
      <x:c r="D3492" s="1" t="str">
        <x:v>鹏华基金</x:v>
      </x:c>
      <x:c r="E3492" s="9" t="n">
        <x:v>0.1126833333333333</x:v>
      </x:c>
      <x:c r="F3492" s="9" t="n">
        <x:v>0.6502728008130082</x:v>
      </x:c>
      <x:c r="G3492" s="9" t="n">
        <x:v>0.2493078292682926</x:v>
      </x:c>
      <x:c r="H3492" s="9" t="n">
        <x:v>1.0122639634146342</x:v>
      </x:c>
      <x:c r="I3492" s="9" t="str">
        <x:v>可用</x:v>
      </x:c>
      <x:c r="J3492" s="9" t="n">
        <x:v>-0.0206428811428998</x:v>
      </x:c>
      <x:c r="K3492" s="9" t="n">
        <x:v>0.0278751222406441</x:v>
      </x:c>
      <x:c r="L3492" s="9" t="n">
        <x:v>0.015800325155642857</x:v>
      </x:c>
      <x:c r="M3492" s="9" t="n">
        <x:v>0.0532272866319973</x:v>
      </x:c>
      <x:c r="N3492" s="9" t="n">
        <x:v>0.037426961476354444</x:v>
      </x:c>
    </x:row>
    <x:row r="3493">
      <x:c r="A3493" s="1" t="str">
        <x:v>2024Q4</x:v>
      </x:c>
      <x:c r="B3493" s="1" t="str">
        <x:v>012111.OF</x:v>
      </x:c>
      <x:c r="C3493" s="1" t="str">
        <x:v>鹏华安颐混合A</x:v>
      </x:c>
      <x:c r="D3493" s="1" t="str">
        <x:v>鹏华基金</x:v>
      </x:c>
      <x:c r="E3493" s="9" t="n">
        <x:v>0.0478781552511415</x:v>
      </x:c>
      <x:c r="F3493" s="9" t="n">
        <x:v>0.7113893296803653</x:v>
      </x:c>
      <x:c r="G3493" s="9" t="n">
        <x:v>0.259884496803653</x:v>
      </x:c>
      <x:c r="H3493" s="9" t="n">
        <x:v>1.0191519817351598</x:v>
      </x:c>
      <x:c r="I3493" s="9" t="str">
        <x:v>可用</x:v>
      </x:c>
      <x:c r="J3493" s="9" t="n">
        <x:v>-0.0120968459253197</x:v>
      </x:c>
      <x:c r="K3493" s="9" t="n">
        <x:v>-0.0061358304583538</x:v>
      </x:c>
      <x:c r="L3493" s="9" t="n">
        <x:v>-0.004944138984062273</x:v>
      </x:c>
      <x:c r="M3493" s="9" t="n">
        <x:v>0.0070674799109304</x:v>
      </x:c>
      <x:c r="N3493" s="9" t="n">
        <x:v>0.012011618894992674</x:v>
      </x:c>
    </x:row>
    <x:row r="3494">
      <x:c r="A3494" s="1" t="str">
        <x:v>2025Q1</x:v>
      </x:c>
      <x:c r="B3494" s="1" t="str">
        <x:v>012111.OF</x:v>
      </x:c>
      <x:c r="C3494" s="1" t="str">
        <x:v>鹏华安颐混合A</x:v>
      </x:c>
      <x:c r="D3494" s="1" t="str">
        <x:v>鹏华基金</x:v>
      </x:c>
      <x:c r="E3494" s="9" t="n">
        <x:v>0.0705970073927154</x:v>
      </x:c>
      <x:c r="F3494" s="9" t="n">
        <x:v>0.6475373532275512</x:v>
      </x:c>
      <x:c r="G3494" s="9" t="n">
        <x:v>0.0910853207717273</x:v>
      </x:c>
      <x:c r="H3494" s="9" t="n">
        <x:v>0.8092196813919939</x:v>
      </x:c>
      <x:c r="I3494" s="9" t="str">
        <x:v>可用</x:v>
      </x:c>
      <x:c r="J3494" s="9" t="n">
        <x:v>0.0125459507988814</x:v>
      </x:c>
      <x:c r="K3494" s="9" t="n">
        <x:v>0.0167355103051229</x:v>
      </x:c>
      <x:c r="L3494" s="9" t="n">
        <x:v>0.011722574629188966</x:v>
      </x:c>
      <x:c r="M3494" s="9" t="n">
        <x:v>0.0055758507979235</x:v>
      </x:c>
      <x:c r="N3494" s="9" t="n">
        <x:v>-0.006146723831265466</x:v>
      </x:c>
    </x:row>
    <x:row r="3495">
      <x:c r="A3495" s="1" t="str">
        <x:v>2025Q2</x:v>
      </x:c>
      <x:c r="B3495" s="1" t="str">
        <x:v>012111.OF</x:v>
      </x:c>
      <x:c r="C3495" s="1" t="str">
        <x:v>鹏华安颐混合A</x:v>
      </x:c>
      <x:c r="D3495" s="1" t="str">
        <x:v>鹏华基金</x:v>
      </x:c>
      <x:c r="E3495" s="9" t="n">
        <x:v>0.1727912180487805</x:v>
      </x:c>
      <x:c r="F3495" s="9" t="n">
        <x:v>0.7771533058536585</x:v>
      </x:c>
      <x:c r="G3495" s="9" t="n">
        <x:v>0.0923254351219512</x:v>
      </x:c>
      <x:c r="H3495" s="9" t="n">
        <x:v>1.0422699590243902</x:v>
      </x:c>
      <x:c r="I3495" s="9" t="str">
        <x:v>可用</x:v>
      </x:c>
      <x:c r="J3495" s="9" t="n">
        <x:v>0.1790131298144346</x:v>
      </x:c>
      <x:c r="K3495" s="9" t="n">
        <x:v>-0.0093141564174268</x:v>
      </x:c>
      <x:c r="L3495" s="9" t="n">
        <x:v>0.02369336929631931</x:v>
      </x:c>
      <x:c r="M3495" s="9" t="n">
        <x:v>0.0890057361376672</x:v>
      </x:c>
      <x:c r="N3495" s="9" t="n">
        <x:v>0.06531236684134789</x:v>
      </x:c>
    </x:row>
    <x:row r="3496">
      <x:c r="A3496" s="1" t="str">
        <x:v>2025Q3</x:v>
      </x:c>
      <x:c r="B3496" s="1" t="str">
        <x:v>012111.OF</x:v>
      </x:c>
      <x:c r="C3496" s="1" t="str">
        <x:v>鹏华安颐混合A</x:v>
      </x:c>
      <x:c r="D3496" s="1" t="str">
        <x:v>鹏华基金</x:v>
      </x:c>
      <x:c r="E3496" s="9" t="n">
        <x:v>0.1827303765248928</x:v>
      </x:c>
      <x:c r="F3496" s="9" t="n">
        <x:v>0.4231289818661391</x:v>
      </x:c>
      <x:c r="G3496" s="9" t="n">
        <x:v>0.138188307286515</x:v>
      </x:c>
      <x:c r="H3496" s="9" t="n">
        <x:v>0.7440476656775469</x:v>
      </x:c>
      <x:c r="I3496" s="9" t="str">
        <x:v>覆盖/杠杆异常</x:v>
      </x:c>
      <x:c r="J3496" s="9" t="n">
        <x:v>-0.002316465870377</x:v>
      </x:c>
      <x:c r="K3496" s="9" t="n">
        <x:v>0.0053859744891888</x:v>
      </x:c>
      <x:c r="L3496" s="9" t="n">
        <x:v>0.0018556732212664027</x:v>
      </x:c>
      <x:c r="M3496" s="9" t="n">
        <x:v>-0.0185233956632427</x:v>
      </x:c>
      <x:c r="N3496" s="9"/>
    </x:row>
    <x:row r="3497">
      <x:c r="A3497" s="1" t="str">
        <x:v>2025Q4</x:v>
      </x:c>
      <x:c r="B3497" s="1" t="str">
        <x:v>012111.OF</x:v>
      </x:c>
      <x:c r="C3497" s="1" t="str">
        <x:v>鹏华安颐混合A</x:v>
      </x:c>
      <x:c r="D3497" s="1" t="str">
        <x:v>鹏华基金</x:v>
      </x:c>
      <x:c r="E3497" s="9" t="n">
        <x:v>0.1838047620833333</x:v>
      </x:c>
      <x:c r="F3497" s="9" t="n">
        <x:v>0.7093476145833333</x:v>
      </x:c>
      <x:c r="G3497" s="9" t="n">
        <x:v>0.0636222579166666</x:v>
      </x:c>
      <x:c r="H3497" s="9" t="n">
        <x:v>0.9567746345833332</x:v>
      </x:c>
      <x:c r="I3497" s="9" t="str">
        <x:v>可用</x:v>
      </x:c>
      <x:c r="J3497" s="9" t="n">
        <x:v>-0.0388536352522925</x:v>
      </x:c>
      <x:c r="K3497" s="9" t="n">
        <x:v>0.0082560386605905</x:v>
      </x:c>
      <x:c r="L3497" s="9" t="n">
        <x:v>-0.001285081853822585</x:v>
      </x:c>
      <x:c r="M3497" s="9" t="n">
        <x:v>0.011359570661896</x:v>
      </x:c>
      <x:c r="N3497" s="9" t="n">
        <x:v>0.012644652515718585</x:v>
      </x:c>
    </x:row>
    <x:row r="3498">
      <x:c r="A3498" s="1" t="str">
        <x:v>2026Q1</x:v>
      </x:c>
      <x:c r="B3498" s="1" t="str">
        <x:v>012111.OF</x:v>
      </x:c>
      <x:c r="C3498" s="1" t="str">
        <x:v>鹏华安颐混合A</x:v>
      </x:c>
      <x:c r="D3498" s="1" t="str">
        <x:v>鹏华基金</x:v>
      </x:c>
      <x:c r="E3498" s="9" t="n">
        <x:v>0.0726692897693672</x:v>
      </x:c>
      <x:c r="F3498" s="9" t="n">
        <x:v>0.8452080715552928</x:v>
      </x:c>
      <x:c r="G3498" s="9" t="n">
        <x:v>0.0623969810762862</x:v>
      </x:c>
      <x:c r="H3498" s="9" t="n">
        <x:v>0.9802743424009462</x:v>
      </x:c>
      <x:c r="I3498" s="9" t="str">
        <x:v>可用</x:v>
      </x:c>
      <x:c r="J3498" s="9" t="n">
        <x:v>0.1189604611184145</x:v>
      </x:c>
      <x:c r="K3498" s="9" t="n">
        <x:v>0.0119203404212993</x:v>
      </x:c>
      <x:c r="L3498" s="9" t="n">
        <x:v>0.018719940159880592</x:v>
      </x:c>
      <x:c r="M3498" s="9" t="n">
        <x:v>0.0910940125585919</x:v>
      </x:c>
      <x:c r="N3498" s="9" t="n">
        <x:v>0.0723740723987113</x:v>
      </x:c>
    </x:row>
    <x:row r="3499">
      <x:c r="A3499" s="1" t="str">
        <x:v>2023Q1</x:v>
      </x:c>
      <x:c r="B3499" s="1" t="str">
        <x:v>012121.OF</x:v>
      </x:c>
      <x:c r="C3499" s="1" t="str">
        <x:v>华夏永润六个月持有混合A</x:v>
      </x:c>
      <x:c r="D3499" s="1" t="str">
        <x:v>华夏基金</x:v>
      </x:c>
      <x:c r="E3499" s="9" t="n">
        <x:v>0.219654377656719</x:v>
      </x:c>
      <x:c r="F3499" s="9" t="n">
        <x:v>1.0728331075312645</x:v>
      </x:c>
      <x:c r="G3499" s="9" t="n">
        <x:v>0.0289564335049804</x:v>
      </x:c>
      <x:c r="H3499" s="9" t="n">
        <x:v>1.3214439186929638</x:v>
      </x:c>
      <x:c r="I3499" s="9" t="str">
        <x:v>覆盖/杠杆异常</x:v>
      </x:c>
      <x:c r="J3499" s="9" t="n">
        <x:v>-0.0514647253840476</x:v>
      </x:c>
      <x:c r="K3499" s="9" t="n">
        <x:v>0.0167474576920587</x:v>
      </x:c>
      <x:c r="L3499" s="9" t="n">
        <x:v>0.006662774853512788</x:v>
      </x:c>
      <x:c r="M3499" s="9" t="n">
        <x:v>0.0093262076915014</x:v>
      </x:c>
      <x:c r="N3499" s="9"/>
    </x:row>
    <x:row r="3500">
      <x:c r="A3500" s="1" t="str">
        <x:v>2023Q2</x:v>
      </x:c>
      <x:c r="B3500" s="1" t="str">
        <x:v>012121.OF</x:v>
      </x:c>
      <x:c r="C3500" s="1" t="str">
        <x:v>华夏永润六个月持有混合A</x:v>
      </x:c>
      <x:c r="D3500" s="1" t="str">
        <x:v>华夏基金</x:v>
      </x:c>
      <x:c r="E3500" s="9" t="n">
        <x:v>0.2132435942450414</x:v>
      </x:c>
      <x:c r="F3500" s="9" t="n">
        <x:v>1.1077161265353066</x:v>
      </x:c>
      <x:c r="G3500" s="9" t="n">
        <x:v>0.0195276264051039</x:v>
      </x:c>
      <x:c r="H3500" s="9" t="n">
        <x:v>1.340487347185452</x:v>
      </x:c>
      <x:c r="I3500" s="9" t="str">
        <x:v>覆盖/杠杆异常</x:v>
      </x:c>
      <x:c r="J3500" s="9" t="n">
        <x:v>-0.0398001275228043</x:v>
      </x:c>
      <x:c r="K3500" s="9" t="n">
        <x:v>0.0067709071031718</x:v>
      </x:c>
      <x:c r="L3500" s="9" t="n">
        <x:v>-0.0009868792549179248</x:v>
      </x:c>
      <x:c r="M3500" s="9" t="n">
        <x:v>-0.0159883720930231</x:v>
      </x:c>
      <x:c r="N3500" s="9"/>
    </x:row>
    <x:row r="3501">
      <x:c r="A3501" s="1" t="str">
        <x:v>2023Q3</x:v>
      </x:c>
      <x:c r="B3501" s="1" t="str">
        <x:v>012121.OF</x:v>
      </x:c>
      <x:c r="C3501" s="1" t="str">
        <x:v>华夏永润六个月持有混合A</x:v>
      </x:c>
      <x:c r="D3501" s="1" t="str">
        <x:v>华夏基金</x:v>
      </x:c>
      <x:c r="E3501" s="9" t="n">
        <x:v>0.0391864506795922</x:v>
      </x:c>
      <x:c r="F3501" s="9" t="n">
        <x:v>1.1430916173545873</x:v>
      </x:c>
      <x:c r="G3501" s="9" t="n">
        <x:v>0.0145284389241455</x:v>
      </x:c>
      <x:c r="H3501" s="9" t="n">
        <x:v>1.1968065069583251</x:v>
      </x:c>
      <x:c r="I3501" s="9" t="str">
        <x:v>可用</x:v>
      </x:c>
      <x:c r="J3501" s="9" t="n">
        <x:v>-0.0700389210520608</x:v>
      </x:c>
      <x:c r="K3501" s="9" t="n">
        <x:v>0.0140014361109186</x:v>
      </x:c>
      <x:c r="L3501" s="9" t="n">
        <x:v>0.013260347523858435</x:v>
      </x:c>
      <x:c r="M3501" s="9" t="n">
        <x:v>0.0088626292466766</x:v>
      </x:c>
      <x:c r="N3501" s="9" t="n">
        <x:v>-0.004397718277181835</x:v>
      </x:c>
    </x:row>
    <x:row r="3502">
      <x:c r="A3502" s="1" t="str">
        <x:v>2023Q4</x:v>
      </x:c>
      <x:c r="B3502" s="1" t="str">
        <x:v>012121.OF</x:v>
      </x:c>
      <x:c r="C3502" s="1" t="str">
        <x:v>华夏永润六个月持有混合A</x:v>
      </x:c>
      <x:c r="D3502" s="1" t="str">
        <x:v>华夏基金</x:v>
      </x:c>
      <x:c r="E3502" s="9" t="n">
        <x:v>0.0881137863628375</x:v>
      </x:c>
      <x:c r="F3502" s="9" t="n">
        <x:v>1.2211486700544787</x:v>
      </x:c>
      <x:c r="G3502" s="9" t="n">
        <x:v>0.010931021322711</x:v>
      </x:c>
      <x:c r="H3502" s="9" t="n">
        <x:v>1.320193477740027</x:v>
      </x:c>
      <x:c r="I3502" s="9" t="str">
        <x:v>覆盖/杠杆异常</x:v>
      </x:c>
      <x:c r="J3502" s="9" t="n">
        <x:v>0.031001629210372</x:v>
      </x:c>
      <x:c r="K3502" s="9" t="n">
        <x:v>0.0198746052509315</x:v>
      </x:c>
      <x:c r="L3502" s="9" t="n">
        <x:v>0.02700151870317538</x:v>
      </x:c>
      <x:c r="M3502" s="9" t="n">
        <x:v>0.0254130934950846</x:v>
      </x:c>
      <x:c r="N3502" s="9"/>
    </x:row>
    <x:row r="3503">
      <x:c r="A3503" s="1" t="str">
        <x:v>2024Q1</x:v>
      </x:c>
      <x:c r="B3503" s="1" t="str">
        <x:v>012121.OF</x:v>
      </x:c>
      <x:c r="C3503" s="1" t="str">
        <x:v>华夏永润六个月持有混合A</x:v>
      </x:c>
      <x:c r="D3503" s="1" t="str">
        <x:v>华夏基金</x:v>
      </x:c>
      <x:c r="E3503" s="9" t="n">
        <x:v>0.0989332984692629</x:v>
      </x:c>
      <x:c r="F3503" s="9" t="n">
        <x:v>1.0405479429437752</x:v>
      </x:c>
      <x:c r="G3503" s="9" t="n">
        <x:v>0.0155229125572599</x:v>
      </x:c>
      <x:c r="H3503" s="9" t="n">
        <x:v>1.1550041539702978</x:v>
      </x:c>
      <x:c r="I3503" s="9" t="str">
        <x:v>可用</x:v>
      </x:c>
      <x:c r="J3503" s="9" t="n">
        <x:v>-0.0214333367255786</x:v>
      </x:c>
      <x:c r="K3503" s="9" t="n">
        <x:v>0.0174055286828451</x:v>
      </x:c>
      <x:c r="L3503" s="9" t="n">
        <x:v>0.015990816367319464</x:v>
      </x:c>
      <x:c r="M3503" s="9" t="n">
        <x:v>0.0197858235594083</x:v>
      </x:c>
      <x:c r="N3503" s="9" t="n">
        <x:v>0.003795007192088834</x:v>
      </x:c>
    </x:row>
    <x:row r="3504">
      <x:c r="A3504" s="1" t="str">
        <x:v>2024Q2</x:v>
      </x:c>
      <x:c r="B3504" s="1" t="str">
        <x:v>012121.OF</x:v>
      </x:c>
      <x:c r="C3504" s="1" t="str">
        <x:v>华夏永润六个月持有混合A</x:v>
      </x:c>
      <x:c r="D3504" s="1" t="str">
        <x:v>华夏基金</x:v>
      </x:c>
      <x:c r="E3504" s="9" t="n">
        <x:v>0.1390105428878538</x:v>
      </x:c>
      <x:c r="F3504" s="9" t="n">
        <x:v>1.0562290745252596</x:v>
      </x:c>
      <x:c r="G3504" s="9" t="n">
        <x:v>0.0068888992654962</x:v>
      </x:c>
      <x:c r="H3504" s="9" t="n">
        <x:v>1.2021285166786098</x:v>
      </x:c>
      <x:c r="I3504" s="9" t="str">
        <x:v>覆盖/杠杆异常</x:v>
      </x:c>
      <x:c r="J3504" s="9" t="n">
        <x:v>0.1606714697572842</x:v>
      </x:c>
      <x:c r="K3504" s="9" t="n">
        <x:v>0.0089599220136762</x:v>
      </x:c>
      <x:c r="L3504" s="9" t="n">
        <x:v>0.03179875837387317</x:v>
      </x:c>
      <x:c r="M3504" s="9" t="n">
        <x:v>0</x:v>
      </x:c>
      <x:c r="N3504" s="9"/>
    </x:row>
    <x:row r="3505">
      <x:c r="A3505" s="1" t="str">
        <x:v>2024Q3</x:v>
      </x:c>
      <x:c r="B3505" s="1" t="str">
        <x:v>012121.OF</x:v>
      </x:c>
      <x:c r="C3505" s="1" t="str">
        <x:v>华夏永润六个月持有混合A</x:v>
      </x:c>
      <x:c r="D3505" s="1" t="str">
        <x:v>华夏基金</x:v>
      </x:c>
      <x:c r="E3505" s="9" t="n">
        <x:v>0.1622908650681242</x:v>
      </x:c>
      <x:c r="F3505" s="9" t="n">
        <x:v>1.0765775657603385</x:v>
      </x:c>
      <x:c r="G3505" s="9" t="n">
        <x:v>0.0155438876698118</x:v>
      </x:c>
      <x:c r="H3505" s="9" t="n">
        <x:v>1.2544123184982745</x:v>
      </x:c>
      <x:c r="I3505" s="9" t="str">
        <x:v>覆盖/杠杆异常</x:v>
      </x:c>
      <x:c r="J3505" s="9" t="n">
        <x:v>-0.0206428811428998</x:v>
      </x:c>
      <x:c r="K3505" s="9" t="n">
        <x:v>0.0278751222406441</x:v>
      </x:c>
      <x:c r="L3505" s="9" t="n">
        <x:v>0.02665958020892482</x:v>
      </x:c>
      <x:c r="M3505" s="9" t="n">
        <x:v>0.0110011001100109</x:v>
      </x:c>
      <x:c r="N3505" s="9"/>
    </x:row>
    <x:row r="3506">
      <x:c r="A3506" s="1" t="str">
        <x:v>2024Q4</x:v>
      </x:c>
      <x:c r="B3506" s="1" t="str">
        <x:v>012121.OF</x:v>
      </x:c>
      <x:c r="C3506" s="1" t="str">
        <x:v>华夏永润六个月持有混合A</x:v>
      </x:c>
      <x:c r="D3506" s="1" t="str">
        <x:v>华夏基金</x:v>
      </x:c>
      <x:c r="E3506" s="9" t="n">
        <x:v>0.2194683461073013</x:v>
      </x:c>
      <x:c r="F3506" s="9" t="n">
        <x:v>1.1180706185827618</x:v>
      </x:c>
      <x:c r="G3506" s="9" t="n">
        <x:v>0.051016456770203</x:v>
      </x:c>
      <x:c r="H3506" s="9" t="n">
        <x:v>1.388555421460266</x:v>
      </x:c>
      <x:c r="I3506" s="9" t="str">
        <x:v>覆盖/杠杆异常</x:v>
      </x:c>
      <x:c r="J3506" s="9" t="n">
        <x:v>-0.0120968459253197</x:v>
      </x:c>
      <x:c r="K3506" s="9" t="n">
        <x:v>-0.0061358304583538</x:v>
      </x:c>
      <x:c r="L3506" s="9" t="n">
        <x:v>-0.009515166524435346</x:v>
      </x:c>
      <x:c r="M3506" s="9" t="n">
        <x:v>0.014343654169552</x:v>
      </x:c>
      <x:c r="N3506" s="9"/>
    </x:row>
    <x:row r="3507">
      <x:c r="A3507" s="1" t="str">
        <x:v>2025Q1</x:v>
      </x:c>
      <x:c r="B3507" s="1" t="str">
        <x:v>012121.OF</x:v>
      </x:c>
      <x:c r="C3507" s="1" t="str">
        <x:v>华夏永润六个月持有混合A</x:v>
      </x:c>
      <x:c r="D3507" s="1" t="str">
        <x:v>华夏基金</x:v>
      </x:c>
      <x:c r="E3507" s="9" t="n">
        <x:v>0.2705855666817189</x:v>
      </x:c>
      <x:c r="F3507" s="9" t="n">
        <x:v>0.9140578953112064</x:v>
      </x:c>
      <x:c r="G3507" s="9" t="n">
        <x:v>0.0487444577406487</x:v>
      </x:c>
      <x:c r="H3507" s="9" t="n">
        <x:v>1.233387919733574</x:v>
      </x:c>
      <x:c r="I3507" s="9" t="str">
        <x:v>覆盖/杠杆异常</x:v>
      </x:c>
      <x:c r="J3507" s="9" t="n">
        <x:v>0.0125459507988814</x:v>
      </x:c>
      <x:c r="K3507" s="9" t="n">
        <x:v>0.0167355103051229</x:v>
      </x:c>
      <x:c r="L3507" s="9" t="n">
        <x:v>0.018691978532935933</x:v>
      </x:c>
      <x:c r="M3507" s="9" t="n">
        <x:v>0.0054612834015992</x:v>
      </x:c>
      <x:c r="N3507" s="9"/>
    </x:row>
    <x:row r="3508">
      <x:c r="A3508" s="1" t="str">
        <x:v>2025Q2</x:v>
      </x:c>
      <x:c r="B3508" s="1" t="str">
        <x:v>012121.OF</x:v>
      </x:c>
      <x:c r="C3508" s="1" t="str">
        <x:v>华夏永润六个月持有混合A</x:v>
      </x:c>
      <x:c r="D3508" s="1" t="str">
        <x:v>华夏基金</x:v>
      </x:c>
      <x:c r="E3508" s="9" t="n">
        <x:v>0.2218865862798021</x:v>
      </x:c>
      <x:c r="F3508" s="9" t="n">
        <x:v>1.0000460889338731</x:v>
      </x:c>
      <x:c r="G3508" s="9" t="n">
        <x:v>0.0326865127305443</x:v>
      </x:c>
      <x:c r="H3508" s="9" t="n">
        <x:v>1.2546191879442194</x:v>
      </x:c>
      <x:c r="I3508" s="9" t="str">
        <x:v>覆盖/杠杆异常</x:v>
      </x:c>
      <x:c r="J3508" s="9" t="n">
        <x:v>0.1790131298144346</x:v>
      </x:c>
      <x:c r="K3508" s="9" t="n">
        <x:v>-0.0093141564174268</x:v>
      </x:c>
      <x:c r="L3508" s="9" t="n">
        <x:v>0.030406026576821947</x:v>
      </x:c>
      <x:c r="M3508" s="9" t="n">
        <x:v>0.037439379243453</x:v>
      </x:c>
      <x:c r="N3508" s="9"/>
    </x:row>
    <x:row r="3509">
      <x:c r="A3509" s="1" t="str">
        <x:v>2025Q3</x:v>
      </x:c>
      <x:c r="B3509" s="1" t="str">
        <x:v>012121.OF</x:v>
      </x:c>
      <x:c r="C3509" s="1" t="str">
        <x:v>华夏永润六个月持有混合A</x:v>
      </x:c>
      <x:c r="D3509" s="1" t="str">
        <x:v>华夏基金</x:v>
      </x:c>
      <x:c r="E3509" s="9" t="n">
        <x:v>0.2365410974309533</x:v>
      </x:c>
      <x:c r="F3509" s="9" t="n">
        <x:v>0.8182747854023705</x:v>
      </x:c>
      <x:c r="G3509" s="9" t="n">
        <x:v>0.0207080404922588</x:v>
      </x:c>
      <x:c r="H3509" s="9" t="n">
        <x:v>1.0755239233255827</x:v>
      </x:c>
      <x:c r="I3509" s="9" t="str">
        <x:v>可用</x:v>
      </x:c>
      <x:c r="J3509" s="9" t="n">
        <x:v>-0.002316465870377</x:v>
      </x:c>
      <x:c r="K3509" s="9" t="n">
        <x:v>0.0053859744891888</x:v>
      </x:c>
      <x:c r="L3509" s="9" t="n">
        <x:v>0.003859267740183283</x:v>
      </x:c>
      <x:c r="M3509" s="9" t="n">
        <x:v>-0.0100972326103216</x:v>
      </x:c>
      <x:c r="N3509" s="9" t="n">
        <x:v>-0.013956500350504882</x:v>
      </x:c>
    </x:row>
    <x:row r="3510">
      <x:c r="A3510" s="1" t="str">
        <x:v>2025Q4</x:v>
      </x:c>
      <x:c r="B3510" s="1" t="str">
        <x:v>012121.OF</x:v>
      </x:c>
      <x:c r="C3510" s="1" t="str">
        <x:v>华夏永润六个月持有混合A</x:v>
      </x:c>
      <x:c r="D3510" s="1" t="str">
        <x:v>华夏基金</x:v>
      </x:c>
      <x:c r="E3510" s="9" t="n">
        <x:v>0.2493647140988752</x:v>
      </x:c>
      <x:c r="F3510" s="9" t="n">
        <x:v>0.8545401466126079</x:v>
      </x:c>
      <x:c r="G3510" s="9" t="n">
        <x:v>0.0637377586319644</x:v>
      </x:c>
      <x:c r="H3510" s="9" t="n">
        <x:v>1.1676426193434475</x:v>
      </x:c>
      <x:c r="I3510" s="9" t="str">
        <x:v>可用</x:v>
      </x:c>
      <x:c r="J3510" s="9" t="n">
        <x:v>-0.0388536352522925</x:v>
      </x:c>
      <x:c r="K3510" s="9" t="n">
        <x:v>0.0082560386605905</x:v>
      </x:c>
      <x:c r="L3510" s="9" t="n">
        <x:v>-0.002633609158929533</x:v>
      </x:c>
      <x:c r="M3510" s="9" t="n">
        <x:v>-0.0024556101246693</x:v>
      </x:c>
      <x:c r="N3510" s="9" t="n">
        <x:v>0.00017799903426023297</x:v>
      </x:c>
    </x:row>
    <x:row r="3511">
      <x:c r="A3511" s="1" t="str">
        <x:v>2026Q1</x:v>
      </x:c>
      <x:c r="B3511" s="1" t="str">
        <x:v>012121.OF</x:v>
      </x:c>
      <x:c r="C3511" s="1" t="str">
        <x:v>华夏永润六个月持有混合A</x:v>
      </x:c>
      <x:c r="D3511" s="1" t="str">
        <x:v>华夏基金</x:v>
      </x:c>
      <x:c r="E3511" s="9" t="n">
        <x:v>0.1217874229449383</x:v>
      </x:c>
      <x:c r="F3511" s="9" t="n">
        <x:v>0.998276651224458</x:v>
      </x:c>
      <x:c r="G3511" s="9" t="n">
        <x:v>0.0484828811417875</x:v>
      </x:c>
      <x:c r="H3511" s="9" t="n">
        <x:v>1.1685469553111838</x:v>
      </x:c>
      <x:c r="I3511" s="9" t="str">
        <x:v>可用</x:v>
      </x:c>
      <x:c r="J3511" s="9" t="n">
        <x:v>0.1189604611184145</x:v>
      </x:c>
      <x:c r="K3511" s="9" t="n">
        <x:v>0.0119203404212993</x:v>
      </x:c>
      <x:c r="L3511" s="9" t="n">
        <x:v>0.026387685509183446</x:v>
      </x:c>
      <x:c r="M3511" s="9" t="n">
        <x:v>0.0019882597992804</x:v>
      </x:c>
      <x:c r="N3511" s="9" t="n">
        <x:v>-0.024399425709903045</x:v>
      </x:c>
    </x:row>
    <x:row r="3512">
      <x:c r="A3512" s="1" t="str">
        <x:v>2023Q1</x:v>
      </x:c>
      <x:c r="B3512" s="1" t="str">
        <x:v>012218.OF</x:v>
      </x:c>
      <x:c r="C3512" s="1" t="str">
        <x:v>博时乐享混合A</x:v>
      </x:c>
      <x:c r="D3512" s="1" t="str">
        <x:v>博时基金</x:v>
      </x:c>
      <x:c r="E3512" s="9" t="n">
        <x:v>0.1701663946017465</x:v>
      </x:c>
      <x:c r="F3512" s="9" t="n">
        <x:v>0.8259880772373644</x:v>
      </x:c>
      <x:c r="G3512" s="9" t="n">
        <x:v>0.1305862966816618</x:v>
      </x:c>
      <x:c r="H3512" s="9" t="n">
        <x:v>1.1267407685207729</x:v>
      </x:c>
      <x:c r="I3512" s="9" t="str">
        <x:v>可用</x:v>
      </x:c>
      <x:c r="J3512" s="9" t="n">
        <x:v>-0.0514647253840476</x:v>
      </x:c>
      <x:c r="K3512" s="9" t="n">
        <x:v>0.0167474576920587</x:v>
      </x:c>
      <x:c r="L3512" s="9" t="n">
        <x:v>0.00507563360990531</x:v>
      </x:c>
      <x:c r="M3512" s="9" t="n">
        <x:v>-0.0134868762319743</x:v>
      </x:c>
      <x:c r="N3512" s="9" t="n">
        <x:v>-0.01856250984187961</x:v>
      </x:c>
    </x:row>
    <x:row r="3513">
      <x:c r="A3513" s="1" t="str">
        <x:v>2023Q2</x:v>
      </x:c>
      <x:c r="B3513" s="1" t="str">
        <x:v>012218.OF</x:v>
      </x:c>
      <x:c r="C3513" s="1" t="str">
        <x:v>博时乐享混合A</x:v>
      </x:c>
      <x:c r="D3513" s="1" t="str">
        <x:v>博时基金</x:v>
      </x:c>
      <x:c r="E3513" s="9" t="n">
        <x:v>0.1473683177501653</x:v>
      </x:c>
      <x:c r="F3513" s="9" t="n">
        <x:v>0.8236675019606917</x:v>
      </x:c>
      <x:c r="G3513" s="9" t="n">
        <x:v>0.1382302137508268</x:v>
      </x:c>
      <x:c r="H3513" s="9" t="n">
        <x:v>1.109266033461684</x:v>
      </x:c>
      <x:c r="I3513" s="9" t="str">
        <x:v>可用</x:v>
      </x:c>
      <x:c r="J3513" s="9" t="n">
        <x:v>-0.0398001275228043</x:v>
      </x:c>
      <x:c r="K3513" s="9" t="n">
        <x:v>0.0067709071031718</x:v>
      </x:c>
      <x:c r="L3513" s="9" t="n">
        <x:v>-0.0002883016996003025</x:v>
      </x:c>
      <x:c r="M3513" s="9" t="n">
        <x:v>-0.0045220317593858</x:v>
      </x:c>
      <x:c r="N3513" s="9" t="n">
        <x:v>-0.0042337300597854975</x:v>
      </x:c>
    </x:row>
    <x:row r="3514">
      <x:c r="A3514" s="1" t="str">
        <x:v>2023Q3</x:v>
      </x:c>
      <x:c r="B3514" s="1" t="str">
        <x:v>012218.OF</x:v>
      </x:c>
      <x:c r="C3514" s="1" t="str">
        <x:v>博时乐享混合A</x:v>
      </x:c>
      <x:c r="D3514" s="1" t="str">
        <x:v>博时基金</x:v>
      </x:c>
      <x:c r="E3514" s="9" t="n">
        <x:v>0.2793468071724824</x:v>
      </x:c>
      <x:c r="F3514" s="9" t="n">
        <x:v>0.9067501309154662</x:v>
      </x:c>
      <x:c r="G3514" s="9" t="n">
        <x:v>0.1271074916853109</x:v>
      </x:c>
      <x:c r="H3514" s="9" t="n">
        <x:v>1.3132044297732597</x:v>
      </x:c>
      <x:c r="I3514" s="9" t="str">
        <x:v>覆盖/杠杆异常</x:v>
      </x:c>
      <x:c r="J3514" s="9" t="n">
        <x:v>-0.0700389210520608</x:v>
      </x:c>
      <x:c r="K3514" s="9" t="n">
        <x:v>0.0140014361109186</x:v>
      </x:c>
      <x:c r="L3514" s="9" t="n">
        <x:v>-0.006869344947118772</x:v>
      </x:c>
      <x:c r="M3514" s="9" t="n">
        <x:v>0.0066553982674835</x:v>
      </x:c>
      <x:c r="N3514" s="9"/>
    </x:row>
    <x:row r="3515">
      <x:c r="A3515" s="1" t="str">
        <x:v>2023Q4</x:v>
      </x:c>
      <x:c r="B3515" s="1" t="str">
        <x:v>012218.OF</x:v>
      </x:c>
      <x:c r="C3515" s="1" t="str">
        <x:v>博时乐享混合A</x:v>
      </x:c>
      <x:c r="D3515" s="1" t="str">
        <x:v>博时基金</x:v>
      </x:c>
      <x:c r="E3515" s="9" t="n">
        <x:v>0.2640685117047867</x:v>
      </x:c>
      <x:c r="F3515" s="9" t="n">
        <x:v>0.8655504614991802</x:v>
      </x:c>
      <x:c r="G3515" s="9" t="n">
        <x:v>0.0634824790765178</x:v>
      </x:c>
      <x:c r="H3515" s="9" t="n">
        <x:v>1.1931014522804848</x:v>
      </x:c>
      <x:c r="I3515" s="9" t="str">
        <x:v>可用</x:v>
      </x:c>
      <x:c r="J3515" s="9" t="n">
        <x:v>0.031001629210372</x:v>
      </x:c>
      <x:c r="K3515" s="9" t="n">
        <x:v>0.0198746052509315</x:v>
      </x:c>
      <x:c r="L3515" s="9" t="n">
        <x:v>0.02538902783306437</x:v>
      </x:c>
      <x:c r="M3515" s="9" t="n">
        <x:v>-0.0281246720537307</x:v>
      </x:c>
      <x:c r="N3515" s="9" t="n">
        <x:v>-0.053513699886795066</x:v>
      </x:c>
    </x:row>
    <x:row r="3516">
      <x:c r="A3516" s="1" t="str">
        <x:v>2024Q1</x:v>
      </x:c>
      <x:c r="B3516" s="1" t="str">
        <x:v>012218.OF</x:v>
      </x:c>
      <x:c r="C3516" s="1" t="str">
        <x:v>博时乐享混合A</x:v>
      </x:c>
      <x:c r="D3516" s="1" t="str">
        <x:v>博时基金</x:v>
      </x:c>
      <x:c r="E3516" s="9" t="n">
        <x:v>0.2366689706072053</x:v>
      </x:c>
      <x:c r="F3516" s="9" t="n">
        <x:v>0.8031696118124021</x:v>
      </x:c>
      <x:c r="G3516" s="9" t="n">
        <x:v>0.1328101650388525</x:v>
      </x:c>
      <x:c r="H3516" s="9" t="n">
        <x:v>1.17264874745846</x:v>
      </x:c>
      <x:c r="I3516" s="9" t="str">
        <x:v>可用</x:v>
      </x:c>
      <x:c r="J3516" s="9" t="n">
        <x:v>-0.0214333367255786</x:v>
      </x:c>
      <x:c r="K3516" s="9" t="n">
        <x:v>0.0174055286828451</x:v>
      </x:c>
      <x:c r="L3516" s="9" t="n">
        <x:v>0.008906985976070033</x:v>
      </x:c>
      <x:c r="M3516" s="9" t="n">
        <x:v>0.0185725083684267</x:v>
      </x:c>
      <x:c r="N3516" s="9" t="n">
        <x:v>0.009665522392356667</x:v>
      </x:c>
    </x:row>
    <x:row r="3517">
      <x:c r="A3517" s="1" t="str">
        <x:v>2024Q2</x:v>
      </x:c>
      <x:c r="B3517" s="1" t="str">
        <x:v>012218.OF</x:v>
      </x:c>
      <x:c r="C3517" s="1" t="str">
        <x:v>博时乐享混合A</x:v>
      </x:c>
      <x:c r="D3517" s="1" t="str">
        <x:v>博时基金</x:v>
      </x:c>
      <x:c r="E3517" s="9" t="n">
        <x:v>0.1805465875516158</x:v>
      </x:c>
      <x:c r="F3517" s="9" t="n">
        <x:v>0.8173460075729796</x:v>
      </x:c>
      <x:c r="G3517" s="9" t="n">
        <x:v>0.1401969422859238</x:v>
      </x:c>
      <x:c r="H3517" s="9" t="n">
        <x:v>1.138089537410519</x:v>
      </x:c>
      <x:c r="I3517" s="9" t="str">
        <x:v>可用</x:v>
      </x:c>
      <x:c r="J3517" s="9" t="n">
        <x:v>0.1606714697572842</x:v>
      </x:c>
      <x:c r="K3517" s="9" t="n">
        <x:v>0.0089599220136762</x:v>
      </x:c>
      <x:c r="L3517" s="9" t="n">
        <x:v>0.03633204206762379</x:v>
      </x:c>
      <x:c r="M3517" s="9" t="n">
        <x:v>0.0500371037845861</x:v>
      </x:c>
      <x:c r="N3517" s="9" t="n">
        <x:v>0.013705061716962307</x:v>
      </x:c>
    </x:row>
    <x:row r="3518">
      <x:c r="A3518" s="1" t="str">
        <x:v>2024Q3</x:v>
      </x:c>
      <x:c r="B3518" s="1" t="str">
        <x:v>012218.OF</x:v>
      </x:c>
      <x:c r="C3518" s="1" t="str">
        <x:v>博时乐享混合A</x:v>
      </x:c>
      <x:c r="D3518" s="1" t="str">
        <x:v>博时基金</x:v>
      </x:c>
      <x:c r="E3518" s="9" t="n">
        <x:v>0.3879776988319027</x:v>
      </x:c>
      <x:c r="F3518" s="9" t="n">
        <x:v>0.902109287032308</x:v>
      </x:c>
      <x:c r="G3518" s="9" t="n">
        <x:v>0.0714097481918381</x:v>
      </x:c>
      <x:c r="H3518" s="9" t="n">
        <x:v>1.3614967340560489</x:v>
      </x:c>
      <x:c r="I3518" s="9" t="str">
        <x:v>覆盖/杠杆异常</x:v>
      </x:c>
      <x:c r="J3518" s="9" t="n">
        <x:v>-0.0206428811428998</x:v>
      </x:c>
      <x:c r="K3518" s="9" t="n">
        <x:v>0.0278751222406441</x:v>
      </x:c>
      <x:c r="L3518" s="9" t="n">
        <x:v>0.017137429127363137</x:v>
      </x:c>
      <x:c r="M3518" s="9" t="n">
        <x:v>-0.0106007067137809</x:v>
      </x:c>
      <x:c r="N3518" s="9"/>
    </x:row>
    <x:row r="3519">
      <x:c r="A3519" s="1" t="str">
        <x:v>2024Q4</x:v>
      </x:c>
      <x:c r="B3519" s="1" t="str">
        <x:v>012218.OF</x:v>
      </x:c>
      <x:c r="C3519" s="1" t="str">
        <x:v>博时乐享混合A</x:v>
      </x:c>
      <x:c r="D3519" s="1" t="str">
        <x:v>博时基金</x:v>
      </x:c>
      <x:c r="E3519" s="9" t="n">
        <x:v>0.1567621963880447</x:v>
      </x:c>
      <x:c r="F3519" s="9" t="n">
        <x:v>0.6817468301534791</x:v>
      </x:c>
      <x:c r="G3519" s="9" t="n">
        <x:v>0.0536222337192752</x:v>
      </x:c>
      <x:c r="H3519" s="9" t="n">
        <x:v>0.892131260260799</x:v>
      </x:c>
      <x:c r="I3519" s="9" t="str">
        <x:v>可用</x:v>
      </x:c>
      <x:c r="J3519" s="9" t="n">
        <x:v>-0.0120968459253197</x:v>
      </x:c>
      <x:c r="K3519" s="9" t="n">
        <x:v>-0.0061358304583538</x:v>
      </x:c>
      <x:c r="L3519" s="9" t="n">
        <x:v>-0.0060794111019627575</x:v>
      </x:c>
      <x:c r="M3519" s="9" t="n">
        <x:v>-0.0108163265306121</x:v>
      </x:c>
      <x:c r="N3519" s="9" t="n">
        <x:v>-0.004736915428649343</x:v>
      </x:c>
    </x:row>
    <x:row r="3520">
      <x:c r="A3520" s="1" t="str">
        <x:v>2025Q1</x:v>
      </x:c>
      <x:c r="B3520" s="1" t="str">
        <x:v>012218.OF</x:v>
      </x:c>
      <x:c r="C3520" s="1" t="str">
        <x:v>博时乐享混合A</x:v>
      </x:c>
      <x:c r="D3520" s="1" t="str">
        <x:v>博时基金</x:v>
      </x:c>
      <x:c r="E3520" s="9" t="n">
        <x:v>0.0644274362311821</x:v>
      </x:c>
      <x:c r="F3520" s="9" t="n">
        <x:v>0.6522675939581063</x:v>
      </x:c>
      <x:c r="G3520" s="9" t="n">
        <x:v>0.062209453666707</x:v>
      </x:c>
      <x:c r="H3520" s="9" t="n">
        <x:v>0.7789044838559954</x:v>
      </x:c>
      <x:c r="I3520" s="9" t="str">
        <x:v>覆盖/杠杆异常</x:v>
      </x:c>
      <x:c r="J3520" s="9" t="n">
        <x:v>0.0125459507988814</x:v>
      </x:c>
      <x:c r="K3520" s="9" t="n">
        <x:v>0.0167355103051229</x:v>
      </x:c>
      <x:c r="L3520" s="9" t="n">
        <x:v>0.011724334485438087</x:v>
      </x:c>
      <x:c r="M3520" s="9" t="n">
        <x:v>0.003507324118011</x:v>
      </x:c>
      <x:c r="N3520" s="9"/>
    </x:row>
    <x:row r="3521">
      <x:c r="A3521" s="1" t="str">
        <x:v>2025Q2</x:v>
      </x:c>
      <x:c r="B3521" s="1" t="str">
        <x:v>012218.OF</x:v>
      </x:c>
      <x:c r="C3521" s="1" t="str">
        <x:v>博时乐享混合A</x:v>
      </x:c>
      <x:c r="D3521" s="1" t="str">
        <x:v>博时基金</x:v>
      </x:c>
      <x:c r="E3521" s="9" t="n">
        <x:v>0.1090309197403363</x:v>
      </x:c>
      <x:c r="F3521" s="9" t="n">
        <x:v>0.658920816928719</x:v>
      </x:c>
      <x:c r="G3521" s="9" t="n">
        <x:v>0.0893073595666652</x:v>
      </x:c>
      <x:c r="H3521" s="9" t="n">
        <x:v>0.8572590962357205</x:v>
      </x:c>
      <x:c r="I3521" s="9" t="str">
        <x:v>可用</x:v>
      </x:c>
      <x:c r="J3521" s="9" t="n">
        <x:v>0.1790131298144346</x:v>
      </x:c>
      <x:c r="K3521" s="9" t="n">
        <x:v>-0.0093141564174268</x:v>
      </x:c>
      <x:c r="L3521" s="9" t="n">
        <x:v>0.013380674633691286</x:v>
      </x:c>
      <x:c r="M3521" s="9" t="n">
        <x:v>0.039268092105263</x:v>
      </x:c>
      <x:c r="N3521" s="9" t="n">
        <x:v>0.02588741747157171</x:v>
      </x:c>
    </x:row>
    <x:row r="3522">
      <x:c r="A3522" s="1" t="str">
        <x:v>2025Q3</x:v>
      </x:c>
      <x:c r="B3522" s="1" t="str">
        <x:v>012218.OF</x:v>
      </x:c>
      <x:c r="C3522" s="1" t="str">
        <x:v>博时乐享混合A</x:v>
      </x:c>
      <x:c r="D3522" s="1" t="str">
        <x:v>博时基金</x:v>
      </x:c>
      <x:c r="E3522" s="9" t="n">
        <x:v>0.1817191126144727</x:v>
      </x:c>
      <x:c r="F3522" s="9" t="n">
        <x:v>0.729575601063959</x:v>
      </x:c>
      <x:c r="G3522" s="9" t="n">
        <x:v>0.0663705532100954</x:v>
      </x:c>
      <x:c r="H3522" s="9" t="n">
        <x:v>0.9776652668885272</x:v>
      </x:c>
      <x:c r="I3522" s="9" t="str">
        <x:v>可用</x:v>
      </x:c>
      <x:c r="J3522" s="9" t="n">
        <x:v>-0.002316465870377</x:v>
      </x:c>
      <x:c r="K3522" s="9" t="n">
        <x:v>0.0053859744891888</x:v>
      </x:c>
      <x:c r="L3522" s="9" t="n">
        <x:v>0.0035085294528984477</x:v>
      </x:c>
      <x:c r="M3522" s="9" t="n">
        <x:v>-0.034322453016815</x:v>
      </x:c>
      <x:c r="N3522" s="9" t="n">
        <x:v>-0.03783098246971345</x:v>
      </x:c>
    </x:row>
    <x:row r="3523">
      <x:c r="A3523" s="1" t="str">
        <x:v>2025Q4</x:v>
      </x:c>
      <x:c r="B3523" s="1" t="str">
        <x:v>012218.OF</x:v>
      </x:c>
      <x:c r="C3523" s="1" t="str">
        <x:v>博时乐享混合A</x:v>
      </x:c>
      <x:c r="D3523" s="1" t="str">
        <x:v>博时基金</x:v>
      </x:c>
      <x:c r="E3523" s="9" t="n">
        <x:v>0.0747393983312564</x:v>
      </x:c>
      <x:c r="F3523" s="9" t="n">
        <x:v>0.7857250521482364</x:v>
      </x:c>
      <x:c r="G3523" s="9" t="n">
        <x:v>0.0391184089776236</x:v>
      </x:c>
      <x:c r="H3523" s="9" t="n">
        <x:v>0.8995828594571165</x:v>
      </x:c>
      <x:c r="I3523" s="9" t="str">
        <x:v>可用</x:v>
      </x:c>
      <x:c r="J3523" s="9" t="n">
        <x:v>-0.0388536352522925</x:v>
      </x:c>
      <x:c r="K3523" s="9" t="n">
        <x:v>0.0082560386605905</x:v>
      </x:c>
      <x:c r="L3523" s="9" t="n">
        <x:v>0.0035830790853918918</x:v>
      </x:c>
      <x:c r="M3523" s="9" t="n">
        <x:v>-0.0273481511830379</x:v>
      </x:c>
      <x:c r="N3523" s="9" t="n">
        <x:v>-0.03093123026842979</x:v>
      </x:c>
    </x:row>
    <x:row r="3524">
      <x:c r="A3524" s="1" t="str">
        <x:v>2026Q1</x:v>
      </x:c>
      <x:c r="B3524" s="1" t="str">
        <x:v>012218.OF</x:v>
      </x:c>
      <x:c r="C3524" s="1" t="str">
        <x:v>博时乐享混合A</x:v>
      </x:c>
      <x:c r="D3524" s="1" t="str">
        <x:v>博时基金</x:v>
      </x:c>
      <x:c r="E3524" s="9" t="n">
        <x:v>0.085371764532564</x:v>
      </x:c>
      <x:c r="F3524" s="9" t="n">
        <x:v>0.7994440092996133</x:v>
      </x:c>
      <x:c r="G3524" s="9" t="n">
        <x:v>0.0573323444846848</x:v>
      </x:c>
      <x:c r="H3524" s="9" t="n">
        <x:v>0.9421481183168622</x:v>
      </x:c>
      <x:c r="I3524" s="9" t="str">
        <x:v>可用</x:v>
      </x:c>
      <x:c r="J3524" s="9" t="n">
        <x:v>0.1189604611184145</x:v>
      </x:c>
      <x:c r="K3524" s="9" t="n">
        <x:v>0.0119203404212993</x:v>
      </x:c>
      <x:c r="L3524" s="9" t="n">
        <x:v>0.01968550921390627</x:v>
      </x:c>
      <x:c r="M3524" s="9" t="n">
        <x:v>0.1632266217354676</x:v>
      </x:c>
      <x:c r="N3524" s="9" t="n">
        <x:v>0.14354111252156132</x:v>
      </x:c>
    </x:row>
    <x:row r="3525">
      <x:c r="A3525" s="1" t="str">
        <x:v>2023Q1</x:v>
      </x:c>
      <x:c r="B3525" s="1" t="str">
        <x:v>012268.OF</x:v>
      </x:c>
      <x:c r="C3525" s="1" t="str">
        <x:v>浙商智多享稳健混合型发起式A</x:v>
      </x:c>
      <x:c r="D3525" s="1" t="str">
        <x:v>浙商基金</x:v>
      </x:c>
      <x:c r="E3525" s="9" t="n">
        <x:v>0.2512177485835694</x:v>
      </x:c>
      <x:c r="F3525" s="9" t="n">
        <x:v>0.3645889893767705</x:v>
      </x:c>
      <x:c r="G3525" s="9" t="n">
        <x:v>0.0698567245042492</x:v>
      </x:c>
      <x:c r="H3525" s="9" t="n">
        <x:v>0.685663462464589</x:v>
      </x:c>
      <x:c r="I3525" s="9" t="str">
        <x:v>覆盖/杠杆异常</x:v>
      </x:c>
      <x:c r="J3525" s="9" t="n">
        <x:v>-0.0514647253840476</x:v>
      </x:c>
      <x:c r="K3525" s="9" t="n">
        <x:v>0.0167474576920587</x:v>
      </x:c>
      <x:c r="L3525" s="9" t="n">
        <x:v>-0.0068229137678742086</x:v>
      </x:c>
      <x:c r="M3525" s="9" t="n">
        <x:v>-0.0151141270820481</x:v>
      </x:c>
      <x:c r="N3525" s="9"/>
    </x:row>
    <x:row r="3526">
      <x:c r="A3526" s="1" t="str">
        <x:v>2023Q2</x:v>
      </x:c>
      <x:c r="B3526" s="1" t="str">
        <x:v>012268.OF</x:v>
      </x:c>
      <x:c r="C3526" s="1" t="str">
        <x:v>浙商智多享稳健混合型发起式A</x:v>
      </x:c>
      <x:c r="D3526" s="1" t="str">
        <x:v>浙商基金</x:v>
      </x:c>
      <x:c r="E3526" s="9" t="n">
        <x:v>0.2245025274323336</x:v>
      </x:c>
      <x:c r="F3526" s="9" t="n">
        <x:v>0.4400453511338699</x:v>
      </x:c>
      <x:c r="G3526" s="9" t="n">
        <x:v>0.0666674140453548</x:v>
      </x:c>
      <x:c r="H3526" s="9" t="n">
        <x:v>0.7312152926115583</x:v>
      </x:c>
      <x:c r="I3526" s="9" t="str">
        <x:v>覆盖/杠杆异常</x:v>
      </x:c>
      <x:c r="J3526" s="9" t="n">
        <x:v>-0.0398001275228043</x:v>
      </x:c>
      <x:c r="K3526" s="9" t="n">
        <x:v>0.0067709071031718</x:v>
      </x:c>
      <x:c r="L3526" s="9" t="n">
        <x:v>-0.005955723027288699</x:v>
      </x:c>
      <x:c r="M3526" s="9" t="n">
        <x:v>-0.0044889863242509</x:v>
      </x:c>
      <x:c r="N3526" s="9"/>
    </x:row>
    <x:row r="3527">
      <x:c r="A3527" s="1" t="str">
        <x:v>2023Q3</x:v>
      </x:c>
      <x:c r="B3527" s="1" t="str">
        <x:v>012268.OF</x:v>
      </x:c>
      <x:c r="C3527" s="1" t="str">
        <x:v>浙商智多享稳健混合型发起式A</x:v>
      </x:c>
      <x:c r="D3527" s="1" t="str">
        <x:v>浙商基金</x:v>
      </x:c>
      <x:c r="E3527" s="9" t="n">
        <x:v>0.1907061186186186</x:v>
      </x:c>
      <x:c r="F3527" s="9" t="n">
        <x:v>0.571766201951952</x:v>
      </x:c>
      <x:c r="G3527" s="9" t="n">
        <x:v>0.0526703603603603</x:v>
      </x:c>
      <x:c r="H3527" s="9" t="n">
        <x:v>0.815142680930931</x:v>
      </x:c>
      <x:c r="I3527" s="9" t="str">
        <x:v>可用</x:v>
      </x:c>
      <x:c r="J3527" s="9" t="n">
        <x:v>-0.0700389210520608</x:v>
      </x:c>
      <x:c r="K3527" s="9" t="n">
        <x:v>0.0140014361109186</x:v>
      </x:c>
      <x:c r="L3527" s="9" t="n">
        <x:v>-0.005351302839061534</x:v>
      </x:c>
      <x:c r="M3527" s="9" t="n">
        <x:v>-0.0127936241610737</x:v>
      </x:c>
      <x:c r="N3527" s="9" t="n">
        <x:v>-0.007442321322012165</x:v>
      </x:c>
    </x:row>
    <x:row r="3528">
      <x:c r="A3528" s="1" t="str">
        <x:v>2023Q4</x:v>
      </x:c>
      <x:c r="B3528" s="1" t="str">
        <x:v>012268.OF</x:v>
      </x:c>
      <x:c r="C3528" s="1" t="str">
        <x:v>浙商智多享稳健混合型发起式A</x:v>
      </x:c>
      <x:c r="D3528" s="1" t="str">
        <x:v>浙商基金</x:v>
      </x:c>
      <x:c r="E3528" s="9" t="n">
        <x:v>0.1571608486739469</x:v>
      </x:c>
      <x:c r="F3528" s="9" t="n">
        <x:v>0.6470159703588144</x:v>
      </x:c>
      <x:c r="G3528" s="9" t="n">
        <x:v>0.0429432893915756</x:v>
      </x:c>
      <x:c r="H3528" s="9" t="n">
        <x:v>0.8471201084243369</x:v>
      </x:c>
      <x:c r="I3528" s="9" t="str">
        <x:v>可用</x:v>
      </x:c>
      <x:c r="J3528" s="9" t="n">
        <x:v>0.031001629210372</x:v>
      </x:c>
      <x:c r="K3528" s="9" t="n">
        <x:v>0.0198746052509315</x:v>
      </x:c>
      <x:c r="L3528" s="9" t="n">
        <x:v>0.017731429358906918</x:v>
      </x:c>
      <x:c r="M3528" s="9" t="n">
        <x:v>0.0173146377735287</x:v>
      </x:c>
      <x:c r="N3528" s="9" t="n">
        <x:v>-0.0004167915853782178</x:v>
      </x:c>
    </x:row>
    <x:row r="3529">
      <x:c r="A3529" s="1" t="str">
        <x:v>2024Q1</x:v>
      </x:c>
      <x:c r="B3529" s="1" t="str">
        <x:v>012268.OF</x:v>
      </x:c>
      <x:c r="C3529" s="1" t="str">
        <x:v>浙商智多享稳健混合型发起式A</x:v>
      </x:c>
      <x:c r="D3529" s="1" t="str">
        <x:v>浙商基金</x:v>
      </x:c>
      <x:c r="E3529" s="9" t="n">
        <x:v>0.1322413206521739</x:v>
      </x:c>
      <x:c r="F3529" s="9" t="n">
        <x:v>0.4464925885093168</x:v>
      </x:c>
      <x:c r="G3529" s="9" t="n">
        <x:v>0.0654820745341615</x:v>
      </x:c>
      <x:c r="H3529" s="9" t="n">
        <x:v>0.6442159836956523</x:v>
      </x:c>
      <x:c r="I3529" s="9" t="str">
        <x:v>覆盖/杠杆异常</x:v>
      </x:c>
      <x:c r="J3529" s="9" t="n">
        <x:v>-0.0214333367255786</x:v>
      </x:c>
      <x:c r="K3529" s="9" t="n">
        <x:v>0.0174055286828451</x:v>
      </x:c>
      <x:c r="L3529" s="9" t="n">
        <x:v>0.004937066801403413</x:v>
      </x:c>
      <x:c r="M3529" s="9" t="n">
        <x:v>0.0110681841912916</x:v>
      </x:c>
      <x:c r="N3529" s="9"/>
    </x:row>
    <x:row r="3530">
      <x:c r="A3530" s="1" t="str">
        <x:v>2024Q2</x:v>
      </x:c>
      <x:c r="B3530" s="1" t="str">
        <x:v>012268.OF</x:v>
      </x:c>
      <x:c r="C3530" s="1" t="str">
        <x:v>浙商智多享稳健混合型发起式A</x:v>
      </x:c>
      <x:c r="D3530" s="1" t="str">
        <x:v>浙商基金</x:v>
      </x:c>
      <x:c r="E3530" s="9" t="n">
        <x:v>0.178180027258567</x:v>
      </x:c>
      <x:c r="F3530" s="9" t="n">
        <x:v>0.477483351246106</x:v>
      </x:c>
      <x:c r="G3530" s="9" t="n">
        <x:v>0.074197007788162</x:v>
      </x:c>
      <x:c r="H3530" s="9" t="n">
        <x:v>0.729860386292835</x:v>
      </x:c>
      <x:c r="I3530" s="9" t="str">
        <x:v>覆盖/杠杆异常</x:v>
      </x:c>
      <x:c r="J3530" s="9" t="n">
        <x:v>0.1606714697572842</x:v>
      </x:c>
      <x:c r="K3530" s="9" t="n">
        <x:v>0.0089599220136762</x:v>
      </x:c>
      <x:c r="L3530" s="9" t="n">
        <x:v>0.03290666045102079</x:v>
      </x:c>
      <x:c r="M3530" s="9" t="n">
        <x:v>0.0171434472787359</x:v>
      </x:c>
      <x:c r="N3530" s="9"/>
    </x:row>
    <x:row r="3531">
      <x:c r="A3531" s="1" t="str">
        <x:v>2024Q3</x:v>
      </x:c>
      <x:c r="B3531" s="1" t="str">
        <x:v>012268.OF</x:v>
      </x:c>
      <x:c r="C3531" s="1" t="str">
        <x:v>浙商智多享稳健混合型发起式A</x:v>
      </x:c>
      <x:c r="D3531" s="1" t="str">
        <x:v>浙商基金</x:v>
      </x:c>
      <x:c r="E3531" s="9" t="n">
        <x:v>0.1829233583624369</x:v>
      </x:c>
      <x:c r="F3531" s="9" t="n">
        <x:v>0.7811551405219248</x:v>
      </x:c>
      <x:c r="G3531" s="9" t="n">
        <x:v>0.034195430975941</x:v>
      </x:c>
      <x:c r="H3531" s="9" t="n">
        <x:v>0.9982739298603027</x:v>
      </x:c>
      <x:c r="I3531" s="9" t="str">
        <x:v>可用</x:v>
      </x:c>
      <x:c r="J3531" s="9" t="n">
        <x:v>-0.0206428811428998</x:v>
      </x:c>
      <x:c r="K3531" s="9" t="n">
        <x:v>0.0278751222406441</x:v>
      </x:c>
      <x:c r="L3531" s="9" t="n">
        <x:v>0.017998729886020325</x:v>
      </x:c>
      <x:c r="M3531" s="9" t="n">
        <x:v>0.008427251497614</x:v>
      </x:c>
      <x:c r="N3531" s="9" t="n">
        <x:v>-0.009571478388406324</x:v>
      </x:c>
    </x:row>
    <x:row r="3532">
      <x:c r="A3532" s="1" t="str">
        <x:v>2024Q4</x:v>
      </x:c>
      <x:c r="B3532" s="1" t="str">
        <x:v>012268.OF</x:v>
      </x:c>
      <x:c r="C3532" s="1" t="str">
        <x:v>浙商智多享稳健混合型发起式A</x:v>
      </x:c>
      <x:c r="D3532" s="1" t="str">
        <x:v>浙商基金</x:v>
      </x:c>
      <x:c r="E3532" s="9" t="n">
        <x:v>0.0593003668378576</x:v>
      </x:c>
      <x:c r="F3532" s="9" t="n">
        <x:v>0.8681336959760709</x:v>
      </x:c>
      <x:c r="G3532" s="9" t="n">
        <x:v>0.0162870956035893</x:v>
      </x:c>
      <x:c r="H3532" s="9" t="n">
        <x:v>0.9437211584175178</x:v>
      </x:c>
      <x:c r="I3532" s="9" t="str">
        <x:v>可用</x:v>
      </x:c>
      <x:c r="J3532" s="9" t="n">
        <x:v>-0.0120968459253197</x:v>
      </x:c>
      <x:c r="K3532" s="9" t="n">
        <x:v>-0.0061358304583538</x:v>
      </x:c>
      <x:c r="L3532" s="9" t="n">
        <x:v>-0.006044068574645735</x:v>
      </x:c>
      <x:c r="M3532" s="9" t="n">
        <x:v>-0.0075513491743858</x:v>
      </x:c>
      <x:c r="N3532" s="9" t="n">
        <x:v>-0.0015072805997400646</x:v>
      </x:c>
    </x:row>
    <x:row r="3533">
      <x:c r="A3533" s="1" t="str">
        <x:v>2025Q1</x:v>
      </x:c>
      <x:c r="B3533" s="1" t="str">
        <x:v>012268.OF</x:v>
      </x:c>
      <x:c r="C3533" s="1" t="str">
        <x:v>浙商智多享稳健混合型发起式A</x:v>
      </x:c>
      <x:c r="D3533" s="1" t="str">
        <x:v>浙商基金</x:v>
      </x:c>
      <x:c r="E3533" s="9" t="n">
        <x:v>0.1930654977586231</x:v>
      </x:c>
      <x:c r="F3533" s="9" t="n">
        <x:v>0.6521124291335745</x:v>
      </x:c>
      <x:c r="G3533" s="9" t="n">
        <x:v>0.0045420685529786</x:v>
      </x:c>
      <x:c r="H3533" s="9" t="n">
        <x:v>0.8497199954451762</x:v>
      </x:c>
      <x:c r="I3533" s="9" t="str">
        <x:v>可用</x:v>
      </x:c>
      <x:c r="J3533" s="9" t="n">
        <x:v>0.0125459507988814</x:v>
      </x:c>
      <x:c r="K3533" s="9" t="n">
        <x:v>0.0167355103051229</x:v>
      </x:c>
      <x:c r="L3533" s="9" t="n">
        <x:v>0.013335624513704897</x:v>
      </x:c>
      <x:c r="M3533" s="9" t="n">
        <x:v>0.0182611342193366</x:v>
      </x:c>
      <x:c r="N3533" s="9" t="n">
        <x:v>0.004925509705631702</x:v>
      </x:c>
    </x:row>
    <x:row r="3534">
      <x:c r="A3534" s="1" t="str">
        <x:v>2025Q2</x:v>
      </x:c>
      <x:c r="B3534" s="1" t="str">
        <x:v>012268.OF</x:v>
      </x:c>
      <x:c r="C3534" s="1" t="str">
        <x:v>浙商智多享稳健混合型发起式A</x:v>
      </x:c>
      <x:c r="D3534" s="1" t="str">
        <x:v>浙商基金</x:v>
      </x:c>
      <x:c r="E3534" s="9" t="n">
        <x:v>0.199098313828177</x:v>
      </x:c>
      <x:c r="F3534" s="9" t="n">
        <x:v>0.7943725409578011</x:v>
      </x:c>
      <x:c r="G3534" s="9" t="n">
        <x:v>0.002944668235757</x:v>
      </x:c>
      <x:c r="H3534" s="9" t="n">
        <x:v>0.9964155230217351</x:v>
      </x:c>
      <x:c r="I3534" s="9" t="str">
        <x:v>可用</x:v>
      </x:c>
      <x:c r="J3534" s="9" t="n">
        <x:v>0.1790131298144346</x:v>
      </x:c>
      <x:c r="K3534" s="9" t="n">
        <x:v>-0.0093141564174268</x:v>
      </x:c>
      <x:c r="L3534" s="9" t="n">
        <x:v>0.02824230219896875</x:v>
      </x:c>
      <x:c r="M3534" s="9" t="n">
        <x:v>-0.0090664541197569</x:v>
      </x:c>
      <x:c r="N3534" s="9" t="n">
        <x:v>-0.037308756318725655</x:v>
      </x:c>
    </x:row>
    <x:row r="3535">
      <x:c r="A3535" s="1" t="str">
        <x:v>2025Q3</x:v>
      </x:c>
      <x:c r="B3535" s="1" t="str">
        <x:v>012268.OF</x:v>
      </x:c>
      <x:c r="C3535" s="1" t="str">
        <x:v>浙商智多享稳健混合型发起式A</x:v>
      </x:c>
      <x:c r="D3535" s="1" t="str">
        <x:v>浙商基金</x:v>
      </x:c>
      <x:c r="E3535" s="9" t="n">
        <x:v>0.1996486634386728</x:v>
      </x:c>
      <x:c r="F3535" s="9" t="n">
        <x:v>0.7551869512649342</x:v>
      </x:c>
      <x:c r="G3535" s="9" t="n">
        <x:v>0.0052356295733891</x:v>
      </x:c>
      <x:c r="H3535" s="9" t="n">
        <x:v>0.9600712442769961</x:v>
      </x:c>
      <x:c r="I3535" s="9" t="str">
        <x:v>可用</x:v>
      </x:c>
      <x:c r="J3535" s="9" t="n">
        <x:v>-0.002316465870377</x:v>
      </x:c>
      <x:c r="K3535" s="9" t="n">
        <x:v>0.0053859744891888</x:v>
      </x:c>
      <x:c r="L3535" s="9" t="n">
        <x:v>0.003604938339159131</x:v>
      </x:c>
      <x:c r="M3535" s="9" t="n">
        <x:v>0.0067363764327368</x:v>
      </x:c>
      <x:c r="N3535" s="9" t="n">
        <x:v>0.003131438093577669</x:v>
      </x:c>
    </x:row>
    <x:row r="3536">
      <x:c r="A3536" s="1" t="str">
        <x:v>2025Q4</x:v>
      </x:c>
      <x:c r="B3536" s="1" t="str">
        <x:v>012268.OF</x:v>
      </x:c>
      <x:c r="C3536" s="1" t="str">
        <x:v>浙商智多享稳健混合型发起式A</x:v>
      </x:c>
      <x:c r="D3536" s="1" t="str">
        <x:v>浙商基金</x:v>
      </x:c>
      <x:c r="E3536" s="9" t="n">
        <x:v>0.3932697483554973</x:v>
      </x:c>
      <x:c r="F3536" s="9" t="n">
        <x:v>0.5905625071902497</x:v>
      </x:c>
      <x:c r="G3536" s="9" t="n">
        <x:v>0.0033677038186633</x:v>
      </x:c>
      <x:c r="H3536" s="9" t="n">
        <x:v>0.9871999593644103</x:v>
      </x:c>
      <x:c r="I3536" s="9" t="str">
        <x:v>可用</x:v>
      </x:c>
      <x:c r="J3536" s="9" t="n">
        <x:v>-0.0388536352522925</x:v>
      </x:c>
      <x:c r="K3536" s="9" t="n">
        <x:v>0.0082560386605905</x:v>
      </x:c>
      <x:c r="L3536" s="9" t="n">
        <x:v>-0.010404252467507393</x:v>
      </x:c>
      <x:c r="M3536" s="9" t="n">
        <x:v>-0.0073903924897633</x:v>
      </x:c>
      <x:c r="N3536" s="9" t="n">
        <x:v>0.003013859977744093</x:v>
      </x:c>
    </x:row>
    <x:row r="3537">
      <x:c r="A3537" s="1" t="str">
        <x:v>2026Q1</x:v>
      </x:c>
      <x:c r="B3537" s="1" t="str">
        <x:v>012268.OF</x:v>
      </x:c>
      <x:c r="C3537" s="1" t="str">
        <x:v>浙商智多享稳健混合型发起式A</x:v>
      </x:c>
      <x:c r="D3537" s="1" t="str">
        <x:v>浙商基金</x:v>
      </x:c>
      <x:c r="E3537" s="9" t="n">
        <x:v>0.1229482697426796</x:v>
      </x:c>
      <x:c r="F3537" s="9" t="n">
        <x:v>0.0539454046140195</x:v>
      </x:c>
      <x:c r="G3537" s="9" t="n">
        <x:v>0.8562437879325644</x:v>
      </x:c>
      <x:c r="H3537" s="9" t="n">
        <x:v>1.0331374622892635</x:v>
      </x:c>
      <x:c r="I3537" s="9" t="str">
        <x:v>可用</x:v>
      </x:c>
      <x:c r="J3537" s="9" t="n">
        <x:v>0.1189604611184145</x:v>
      </x:c>
      <x:c r="K3537" s="9" t="n">
        <x:v>0.0119203404212993</x:v>
      </x:c>
      <x:c r="L3537" s="9" t="n">
        <x:v>0.015269030449464217</x:v>
      </x:c>
      <x:c r="M3537" s="9" t="n">
        <x:v>-0.025656504678539</x:v>
      </x:c>
      <x:c r="N3537" s="9" t="n">
        <x:v>-0.04092553512800322</x:v>
      </x:c>
    </x:row>
    <x:row r="3538">
      <x:c r="A3538" s="1" t="str">
        <x:v>2023Q1</x:v>
      </x:c>
      <x:c r="B3538" s="1" t="str">
        <x:v>012270.OF</x:v>
      </x:c>
      <x:c r="C3538" s="1" t="str">
        <x:v>富国腾享回报6个月滚动持有混合发起式A</x:v>
      </x:c>
      <x:c r="D3538" s="1" t="str">
        <x:v>富国基金</x:v>
      </x:c>
      <x:c r="E3538" s="9" t="n">
        <x:v>0.0970632521488382</x:v>
      </x:c>
      <x:c r="F3538" s="9" t="n">
        <x:v>0.971377680141962</x:v>
      </x:c>
      <x:c r="G3538" s="9" t="n">
        <x:v>0.0389573524094715</x:v>
      </x:c>
      <x:c r="H3538" s="9" t="n">
        <x:v>1.1073982847002717</x:v>
      </x:c>
      <x:c r="I3538" s="9" t="str">
        <x:v>可用</x:v>
      </x:c>
      <x:c r="J3538" s="9" t="n">
        <x:v>-0.0514647253840476</x:v>
      </x:c>
      <x:c r="K3538" s="9" t="n">
        <x:v>0.0167474576920587</x:v>
      </x:c>
      <x:c r="L3538" s="9" t="n">
        <x:v>0.01127277298446511</x:v>
      </x:c>
      <x:c r="M3538" s="9" t="n">
        <x:v>-0.001624152097067</x:v>
      </x:c>
      <x:c r="N3538" s="9" t="n">
        <x:v>-0.012896925081532111</x:v>
      </x:c>
    </x:row>
    <x:row r="3539">
      <x:c r="A3539" s="1" t="str">
        <x:v>2023Q2</x:v>
      </x:c>
      <x:c r="B3539" s="1" t="str">
        <x:v>012270.OF</x:v>
      </x:c>
      <x:c r="C3539" s="1" t="str">
        <x:v>富国腾享回报6个月滚动持有混合发起式A</x:v>
      </x:c>
      <x:c r="D3539" s="1" t="str">
        <x:v>富国基金</x:v>
      </x:c>
      <x:c r="E3539" s="9" t="n">
        <x:v>0.1390909491154975</x:v>
      </x:c>
      <x:c r="F3539" s="9" t="n">
        <x:v>1.1531327709172872</x:v>
      </x:c>
      <x:c r="G3539" s="9" t="n">
        <x:v>0.0414258837511098</x:v>
      </x:c>
      <x:c r="H3539" s="9" t="n">
        <x:v>1.3336496037838945</x:v>
      </x:c>
      <x:c r="I3539" s="9" t="str">
        <x:v>覆盖/杠杆异常</x:v>
      </x:c>
      <x:c r="J3539" s="9" t="n">
        <x:v>-0.0398001275228043</x:v>
      </x:c>
      <x:c r="K3539" s="9" t="n">
        <x:v>0.0067709071031718</x:v>
      </x:c>
      <x:c r="L3539" s="9" t="n">
        <x:v>0.002271917357439355</x:v>
      </x:c>
      <x:c r="M3539" s="9" t="n">
        <x:v>0.0066985645933015</x:v>
      </x:c>
      <x:c r="N3539" s="9"/>
    </x:row>
    <x:row r="3540">
      <x:c r="A3540" s="1" t="str">
        <x:v>2023Q3</x:v>
      </x:c>
      <x:c r="B3540" s="1" t="str">
        <x:v>012270.OF</x:v>
      </x:c>
      <x:c r="C3540" s="1" t="str">
        <x:v>富国腾享回报6个月滚动持有混合发起式A</x:v>
      </x:c>
      <x:c r="D3540" s="1" t="str">
        <x:v>富国基金</x:v>
      </x:c>
      <x:c r="E3540" s="9" t="n">
        <x:v>0.1586209417875141</x:v>
      </x:c>
      <x:c r="F3540" s="9" t="n">
        <x:v>1.012432335287463</x:v>
      </x:c>
      <x:c r="G3540" s="9" t="n">
        <x:v>0.0226767834001851</x:v>
      </x:c>
      <x:c r="H3540" s="9" t="n">
        <x:v>1.1937300604751622</x:v>
      </x:c>
      <x:c r="I3540" s="9" t="str">
        <x:v>可用</x:v>
      </x:c>
      <x:c r="J3540" s="9" t="n">
        <x:v>-0.0700389210520608</x:v>
      </x:c>
      <x:c r="K3540" s="9" t="n">
        <x:v>0.0140014361109186</x:v>
      </x:c>
      <x:c r="L3540" s="9" t="n">
        <x:v>0.0030658670400962977</x:v>
      </x:c>
      <x:c r="M3540" s="9" t="n">
        <x:v>-0.0034220532319392</x:v>
      </x:c>
      <x:c r="N3540" s="9" t="n">
        <x:v>-0.006487920272035498</x:v>
      </x:c>
    </x:row>
    <x:row r="3541">
      <x:c r="A3541" s="1" t="str">
        <x:v>2023Q4</x:v>
      </x:c>
      <x:c r="B3541" s="1" t="str">
        <x:v>012270.OF</x:v>
      </x:c>
      <x:c r="C3541" s="1" t="str">
        <x:v>富国腾享回报6个月滚动持有混合发起式A</x:v>
      </x:c>
      <x:c r="D3541" s="1" t="str">
        <x:v>富国基金</x:v>
      </x:c>
      <x:c r="E3541" s="9" t="n">
        <x:v>0.1670084654590459</x:v>
      </x:c>
      <x:c r="F3541" s="9" t="n">
        <x:v>1.0621482223222325</x:v>
      </x:c>
      <x:c r="G3541" s="9" t="n">
        <x:v>0.0295536984698469</x:v>
      </x:c>
      <x:c r="H3541" s="9" t="n">
        <x:v>1.258710386251125</x:v>
      </x:c>
      <x:c r="I3541" s="9" t="str">
        <x:v>覆盖/杠杆异常</x:v>
      </x:c>
      <x:c r="J3541" s="9" t="n">
        <x:v>0.031001629210372</x:v>
      </x:c>
      <x:c r="K3541" s="9" t="n">
        <x:v>0.0198746052509315</x:v>
      </x:c>
      <x:c r="L3541" s="9" t="n">
        <x:v>0.02628731115778756</x:v>
      </x:c>
      <x:c r="M3541" s="9" t="n">
        <x:v>-0.0011446012972149</x:v>
      </x:c>
      <x:c r="N3541" s="9"/>
    </x:row>
    <x:row r="3542">
      <x:c r="A3542" s="1" t="str">
        <x:v>2024Q1</x:v>
      </x:c>
      <x:c r="B3542" s="1" t="str">
        <x:v>012270.OF</x:v>
      </x:c>
      <x:c r="C3542" s="1" t="str">
        <x:v>富国腾享回报6个月滚动持有混合发起式A</x:v>
      </x:c>
      <x:c r="D3542" s="1" t="str">
        <x:v>富国基金</x:v>
      </x:c>
      <x:c r="E3542" s="9" t="n">
        <x:v>0.1462329313822751</x:v>
      </x:c>
      <x:c r="F3542" s="9" t="n">
        <x:v>1.1311744328703703</x:v>
      </x:c>
      <x:c r="G3542" s="9" t="n">
        <x:v>0.0422230985449735</x:v>
      </x:c>
      <x:c r="H3542" s="9" t="n">
        <x:v>1.319630462797619</x:v>
      </x:c>
      <x:c r="I3542" s="9" t="str">
        <x:v>覆盖/杠杆异常</x:v>
      </x:c>
      <x:c r="J3542" s="9" t="n">
        <x:v>-0.0214333367255786</x:v>
      </x:c>
      <x:c r="K3542" s="9" t="n">
        <x:v>0.0174055286828451</x:v>
      </x:c>
      <x:c r="L3542" s="9" t="n">
        <x:v>0.016554429377941538</x:v>
      </x:c>
      <x:c r="M3542" s="9" t="n">
        <x:v>0.0097402597402598</x:v>
      </x:c>
      <x:c r="N3542" s="9"/>
    </x:row>
    <x:row r="3543">
      <x:c r="A3543" s="1" t="str">
        <x:v>2024Q2</x:v>
      </x:c>
      <x:c r="B3543" s="1" t="str">
        <x:v>012270.OF</x:v>
      </x:c>
      <x:c r="C3543" s="1" t="str">
        <x:v>富国腾享回报6个月滚动持有混合发起式A</x:v>
      </x:c>
      <x:c r="D3543" s="1" t="str">
        <x:v>富国基金</x:v>
      </x:c>
      <x:c r="E3543" s="9" t="n">
        <x:v>0.0554655826160337</x:v>
      </x:c>
      <x:c r="F3543" s="9" t="n">
        <x:v>1.0173576958649788</x:v>
      </x:c>
      <x:c r="G3543" s="9" t="n">
        <x:v>0.0289696523206751</x:v>
      </x:c>
      <x:c r="H3543" s="9" t="n">
        <x:v>1.1017929308016876</x:v>
      </x:c>
      <x:c r="I3543" s="9" t="str">
        <x:v>可用</x:v>
      </x:c>
      <x:c r="J3543" s="9" t="n">
        <x:v>0.1606714697572842</x:v>
      </x:c>
      <x:c r="K3543" s="9" t="n">
        <x:v>0.0089599220136762</x:v>
      </x:c>
      <x:c r="L3543" s="9" t="n">
        <x:v>0.018027182294825726</x:v>
      </x:c>
      <x:c r="M3543" s="9" t="n">
        <x:v>0.0112540192926045</x:v>
      </x:c>
      <x:c r="N3543" s="9" t="n">
        <x:v>-0.006773163002221225</x:v>
      </x:c>
    </x:row>
    <x:row r="3544">
      <x:c r="A3544" s="1" t="str">
        <x:v>2024Q3</x:v>
      </x:c>
      <x:c r="B3544" s="1" t="str">
        <x:v>012270.OF</x:v>
      </x:c>
      <x:c r="C3544" s="1" t="str">
        <x:v>富国腾享回报6个月滚动持有混合发起式A</x:v>
      </x:c>
      <x:c r="D3544" s="1" t="str">
        <x:v>富国基金</x:v>
      </x:c>
      <x:c r="E3544" s="9" t="n">
        <x:v>0.0229399230244922</x:v>
      </x:c>
      <x:c r="F3544" s="9" t="n">
        <x:v>1.0159490950606624</x:v>
      </x:c>
      <x:c r="G3544" s="9" t="n">
        <x:v>0.0064092400145408</x:v>
      </x:c>
      <x:c r="H3544" s="9" t="n">
        <x:v>1.0452982580996955</x:v>
      </x:c>
      <x:c r="I3544" s="9" t="str">
        <x:v>可用</x:v>
      </x:c>
      <x:c r="J3544" s="9" t="n">
        <x:v>-0.0206428811428998</x:v>
      </x:c>
      <x:c r="K3544" s="9" t="n">
        <x:v>0.0278751222406441</x:v>
      </x:c>
      <x:c r="L3544" s="9" t="n">
        <x:v>0.027846159110665857</x:v>
      </x:c>
      <x:c r="M3544" s="9" t="n">
        <x:v>0.0179556719349107</x:v>
      </x:c>
      <x:c r="N3544" s="9" t="n">
        <x:v>-0.009890487175755157</x:v>
      </x:c>
    </x:row>
    <x:row r="3545">
      <x:c r="A3545" s="1" t="str">
        <x:v>2024Q4</x:v>
      </x:c>
      <x:c r="B3545" s="1" t="str">
        <x:v>012270.OF</x:v>
      </x:c>
      <x:c r="C3545" s="1" t="str">
        <x:v>富国腾享回报6个月滚动持有混合发起式A</x:v>
      </x:c>
      <x:c r="D3545" s="1" t="str">
        <x:v>富国基金</x:v>
      </x:c>
      <x:c r="E3545" s="9" t="n">
        <x:v>0.0476204885738188</x:v>
      </x:c>
      <x:c r="F3545" s="9" t="n">
        <x:v>0.8165864979525341</x:v>
      </x:c>
      <x:c r="G3545" s="9" t="n">
        <x:v>0.0292300992470609</x:v>
      </x:c>
      <x:c r="H3545" s="9" t="n">
        <x:v>0.8934370857734139</x:v>
      </x:c>
      <x:c r="I3545" s="9" t="str">
        <x:v>可用</x:v>
      </x:c>
      <x:c r="J3545" s="9" t="n">
        <x:v>-0.0120968459253197</x:v>
      </x:c>
      <x:c r="K3545" s="9" t="n">
        <x:v>-0.0061358304583538</x:v>
      </x:c>
      <x:c r="L3545" s="9" t="n">
        <x:v>-0.005586494019183555</x:v>
      </x:c>
      <x:c r="M3545" s="9" t="n">
        <x:v>-0.002204869085898</x:v>
      </x:c>
      <x:c r="N3545" s="9" t="n">
        <x:v>0.003381624933285555</x:v>
      </x:c>
    </x:row>
    <x:row r="3546">
      <x:c r="A3546" s="1" t="str">
        <x:v>2025Q1</x:v>
      </x:c>
      <x:c r="B3546" s="1" t="str">
        <x:v>012270.OF</x:v>
      </x:c>
      <x:c r="C3546" s="1" t="str">
        <x:v>富国腾享回报6个月滚动持有混合发起式A</x:v>
      </x:c>
      <x:c r="D3546" s="1" t="str">
        <x:v>富国基金</x:v>
      </x:c>
      <x:c r="E3546" s="9" t="n">
        <x:v>0.2166957434689357</x:v>
      </x:c>
      <x:c r="F3546" s="9" t="n">
        <x:v>0.7766492239372739</x:v>
      </x:c>
      <x:c r="G3546" s="9" t="n">
        <x:v>0.0250491015435462</x:v>
      </x:c>
      <x:c r="H3546" s="9" t="n">
        <x:v>1.0183940689497557</x:v>
      </x:c>
      <x:c r="I3546" s="9" t="str">
        <x:v>可用</x:v>
      </x:c>
      <x:c r="J3546" s="9" t="n">
        <x:v>0.0125459507988814</x:v>
      </x:c>
      <x:c r="K3546" s="9" t="n">
        <x:v>0.0167355103051229</x:v>
      </x:c>
      <x:c r="L3546" s="9" t="n">
        <x:v>0.015716275226556244</x:v>
      </x:c>
      <x:c r="M3546" s="9" t="n">
        <x:v>0.012706012337722</x:v>
      </x:c>
      <x:c r="N3546" s="9" t="n">
        <x:v>-0.0030102628888342437</x:v>
      </x:c>
    </x:row>
    <x:row r="3547">
      <x:c r="A3547" s="1" t="str">
        <x:v>2025Q2</x:v>
      </x:c>
      <x:c r="B3547" s="1" t="str">
        <x:v>012270.OF</x:v>
      </x:c>
      <x:c r="C3547" s="1" t="str">
        <x:v>富国腾享回报6个月滚动持有混合发起式A</x:v>
      </x:c>
      <x:c r="D3547" s="1" t="str">
        <x:v>富国基金</x:v>
      </x:c>
      <x:c r="E3547" s="9" t="n">
        <x:v>0.2936401605196982</x:v>
      </x:c>
      <x:c r="F3547" s="9" t="n">
        <x:v>0.814273543832076</x:v>
      </x:c>
      <x:c r="G3547" s="9" t="n">
        <x:v>0.0185594792889075</x:v>
      </x:c>
      <x:c r="H3547" s="9" t="n">
        <x:v>1.1264731836406816</x:v>
      </x:c>
      <x:c r="I3547" s="9" t="str">
        <x:v>可用</x:v>
      </x:c>
      <x:c r="J3547" s="9" t="n">
        <x:v>0.1790131298144346</x:v>
      </x:c>
      <x:c r="K3547" s="9" t="n">
        <x:v>-0.0093141564174268</x:v>
      </x:c>
      <x:c r="L3547" s="9" t="n">
        <x:v>0.044981173020019756</x:v>
      </x:c>
      <x:c r="M3547" s="9" t="n">
        <x:v>0.1029184471315574</x:v>
      </x:c>
      <x:c r="N3547" s="9" t="n">
        <x:v>0.057937274111537644</x:v>
      </x:c>
    </x:row>
    <x:row r="3548">
      <x:c r="A3548" s="1" t="str">
        <x:v>2025Q3</x:v>
      </x:c>
      <x:c r="B3548" s="1" t="str">
        <x:v>012270.OF</x:v>
      </x:c>
      <x:c r="C3548" s="1" t="str">
        <x:v>富国腾享回报6个月滚动持有混合发起式A</x:v>
      </x:c>
      <x:c r="D3548" s="1" t="str">
        <x:v>富国基金</x:v>
      </x:c>
      <x:c r="E3548" s="9" t="n">
        <x:v>0.2763480737659815</x:v>
      </x:c>
      <x:c r="F3548" s="9" t="n">
        <x:v>0.6742618212332092</x:v>
      </x:c>
      <x:c r="G3548" s="9" t="n">
        <x:v>0.0493650405567243</x:v>
      </x:c>
      <x:c r="H3548" s="9" t="n">
        <x:v>0.999974935555915</x:v>
      </x:c>
      <x:c r="I3548" s="9" t="str">
        <x:v>可用</x:v>
      </x:c>
      <x:c r="J3548" s="9" t="n">
        <x:v>-0.002316465870377</x:v>
      </x:c>
      <x:c r="K3548" s="9" t="n">
        <x:v>0.0053859744891888</x:v>
      </x:c>
      <x:c r="L3548" s="9" t="n">
        <x:v>0.0029914060869727223</x:v>
      </x:c>
      <x:c r="M3548" s="9" t="n">
        <x:v>-0.0127771824251917</x:v>
      </x:c>
      <x:c r="N3548" s="9" t="n">
        <x:v>-0.015768588512164422</x:v>
      </x:c>
    </x:row>
    <x:row r="3549">
      <x:c r="A3549" s="1" t="str">
        <x:v>2025Q4</x:v>
      </x:c>
      <x:c r="B3549" s="1" t="str">
        <x:v>012270.OF</x:v>
      </x:c>
      <x:c r="C3549" s="1" t="str">
        <x:v>富国腾享回报6个月滚动持有混合发起式A</x:v>
      </x:c>
      <x:c r="D3549" s="1" t="str">
        <x:v>富国基金</x:v>
      </x:c>
      <x:c r="E3549" s="9" t="n">
        <x:v>0.2933460574183651</x:v>
      </x:c>
      <x:c r="F3549" s="9" t="n">
        <x:v>0.7463010652805172</x:v>
      </x:c>
      <x:c r="G3549" s="9" t="n">
        <x:v>0.0178096860344071</x:v>
      </x:c>
      <x:c r="H3549" s="9" t="n">
        <x:v>1.0574568087332894</x:v>
      </x:c>
      <x:c r="I3549" s="9" t="str">
        <x:v>可用</x:v>
      </x:c>
      <x:c r="J3549" s="9" t="n">
        <x:v>-0.0388536352522925</x:v>
      </x:c>
      <x:c r="K3549" s="9" t="n">
        <x:v>0.0082560386605905</x:v>
      </x:c>
      <x:c r="L3549" s="9" t="n">
        <x:v>-0.005236070270235385</x:v>
      </x:c>
      <x:c r="M3549" s="9" t="n">
        <x:v>0.0280561122244489</x:v>
      </x:c>
      <x:c r="N3549" s="9" t="n">
        <x:v>0.03329218249468428</x:v>
      </x:c>
    </x:row>
    <x:row r="3550">
      <x:c r="A3550" s="1" t="str">
        <x:v>2026Q1</x:v>
      </x:c>
      <x:c r="B3550" s="1" t="str">
        <x:v>012270.OF</x:v>
      </x:c>
      <x:c r="C3550" s="1" t="str">
        <x:v>富国腾享回报6个月滚动持有混合发起式A</x:v>
      </x:c>
      <x:c r="D3550" s="1" t="str">
        <x:v>富国基金</x:v>
      </x:c>
      <x:c r="E3550" s="9" t="n">
        <x:v>0.2936135393866506</x:v>
      </x:c>
      <x:c r="F3550" s="9" t="n">
        <x:v>0.7690206943355382</x:v>
      </x:c>
      <x:c r="G3550" s="9" t="n">
        <x:v>0.0195903909561034</x:v>
      </x:c>
      <x:c r="H3550" s="9" t="n">
        <x:v>1.0822246246782923</x:v>
      </x:c>
      <x:c r="I3550" s="9" t="str">
        <x:v>可用</x:v>
      </x:c>
      <x:c r="J3550" s="9" t="n">
        <x:v>0.1189604611184145</x:v>
      </x:c>
      <x:c r="K3550" s="9" t="n">
        <x:v>0.0119203404212993</x:v>
      </x:c>
      <x:c r="L3550" s="9" t="n">
        <x:v>0.044095390503549284</x:v>
      </x:c>
      <x:c r="M3550" s="9" t="n">
        <x:v>0.1570012995451593</x:v>
      </x:c>
      <x:c r="N3550" s="9" t="n">
        <x:v>0.11290590904161</x:v>
      </x:c>
    </x:row>
    <x:row r="3551">
      <x:c r="A3551" s="1" t="str">
        <x:v>2023Q1</x:v>
      </x:c>
      <x:c r="B3551" s="1" t="str">
        <x:v>012287.OF</x:v>
      </x:c>
      <x:c r="C3551" s="1" t="str">
        <x:v>东海启航6个月混合A</x:v>
      </x:c>
      <x:c r="D3551" s="1" t="str">
        <x:v>东海基金</x:v>
      </x:c>
      <x:c r="E3551" s="9" t="n">
        <x:v>0.3809045479641131</x:v>
      </x:c>
      <x:c r="F3551" s="9" t="n">
        <x:v>0.5454574820565907</x:v>
      </x:c>
      <x:c r="G3551" s="9" t="n">
        <x:v>0.0109907743271221</x:v>
      </x:c>
      <x:c r="H3551" s="9" t="n">
        <x:v>0.937352804347826</x:v>
      </x:c>
      <x:c r="I3551" s="9" t="str">
        <x:v>可用</x:v>
      </x:c>
      <x:c r="J3551" s="9" t="n">
        <x:v>-0.0514647253840476</x:v>
      </x:c>
      <x:c r="K3551" s="9" t="n">
        <x:v>0.0167474576920587</x:v>
      </x:c>
      <x:c r="L3551" s="9" t="n">
        <x:v>-0.010468121854948248</x:v>
      </x:c>
      <x:c r="M3551" s="9" t="n">
        <x:v>-0.0006256517205421</x:v>
      </x:c>
      <x:c r="N3551" s="9" t="n">
        <x:v>0.009842470134406148</x:v>
      </x:c>
    </x:row>
    <x:row r="3552">
      <x:c r="A3552" s="1" t="str">
        <x:v>2023Q2</x:v>
      </x:c>
      <x:c r="B3552" s="1" t="str">
        <x:v>012287.OF</x:v>
      </x:c>
      <x:c r="C3552" s="1" t="str">
        <x:v>东海启航6个月混合A</x:v>
      </x:c>
      <x:c r="D3552" s="1" t="str">
        <x:v>东海基金</x:v>
      </x:c>
      <x:c r="E3552" s="9" t="n">
        <x:v>0.4548572528168122</x:v>
      </x:c>
      <x:c r="F3552" s="9" t="n">
        <x:v>0.5381200562096469</x:v>
      </x:c>
      <x:c r="G3552" s="9" t="n">
        <x:v>0.0134161958475756</x:v>
      </x:c>
      <x:c r="H3552" s="9" t="n">
        <x:v>1.0063935048740347</x:v>
      </x:c>
      <x:c r="I3552" s="9" t="str">
        <x:v>可用</x:v>
      </x:c>
      <x:c r="J3552" s="9" t="n">
        <x:v>-0.0398001275228043</x:v>
      </x:c>
      <x:c r="K3552" s="9" t="n">
        <x:v>0.0067709071031718</x:v>
      </x:c>
      <x:c r="L3552" s="9" t="n">
        <x:v>-0.014459815755832455</x:v>
      </x:c>
      <x:c r="M3552" s="9" t="n">
        <x:v>-0.0370409015025041</x:v>
      </x:c>
      <x:c r="N3552" s="9" t="n">
        <x:v>-0.02258108574667165</x:v>
      </x:c>
    </x:row>
    <x:row r="3553">
      <x:c r="A3553" s="1" t="str">
        <x:v>2023Q3</x:v>
      </x:c>
      <x:c r="B3553" s="1" t="str">
        <x:v>012287.OF</x:v>
      </x:c>
      <x:c r="C3553" s="1" t="str">
        <x:v>东海启航6个月混合A</x:v>
      </x:c>
      <x:c r="D3553" s="1" t="str">
        <x:v>东海基金</x:v>
      </x:c>
      <x:c r="E3553" s="9" t="n">
        <x:v>0.4691828818283167</x:v>
      </x:c>
      <x:c r="F3553" s="9" t="n">
        <x:v>0.5137832977982164</x:v>
      </x:c>
      <x:c r="G3553" s="9" t="n">
        <x:v>0.0072328975752508</x:v>
      </x:c>
      <x:c r="H3553" s="9" t="n">
        <x:v>0.9901990772017839</x:v>
      </x:c>
      <x:c r="I3553" s="9" t="str">
        <x:v>可用</x:v>
      </x:c>
      <x:c r="J3553" s="9" t="n">
        <x:v>-0.0700389210520608</x:v>
      </x:c>
      <x:c r="K3553" s="9" t="n">
        <x:v>0.0140014361109186</x:v>
      </x:c>
      <x:c r="L3553" s="9" t="n">
        <x:v>-0.025667358800373054</x:v>
      </x:c>
      <x:c r="M3553" s="9" t="n">
        <x:v>-0.0132192003467331</x:v>
      </x:c>
      <x:c r="N3553" s="9" t="n">
        <x:v>0.012448158453639955</x:v>
      </x:c>
    </x:row>
    <x:row r="3554">
      <x:c r="A3554" s="1" t="str">
        <x:v>2023Q4</x:v>
      </x:c>
      <x:c r="B3554" s="1" t="str">
        <x:v>012287.OF</x:v>
      </x:c>
      <x:c r="C3554" s="1" t="str">
        <x:v>东海启航6个月混合A</x:v>
      </x:c>
      <x:c r="D3554" s="1" t="str">
        <x:v>东海基金</x:v>
      </x:c>
      <x:c r="E3554" s="9" t="n">
        <x:v>0.4479816252886836</x:v>
      </x:c>
      <x:c r="F3554" s="9" t="n">
        <x:v>0.4838812729503464</x:v>
      </x:c>
      <x:c r="G3554" s="9" t="n">
        <x:v>0.0491253865473441</x:v>
      </x:c>
      <x:c r="H3554" s="9" t="n">
        <x:v>0.9809882847863741</x:v>
      </x:c>
      <x:c r="I3554" s="9" t="str">
        <x:v>可用</x:v>
      </x:c>
      <x:c r="J3554" s="9" t="n">
        <x:v>0.031001629210372</x:v>
      </x:c>
      <x:c r="K3554" s="9" t="n">
        <x:v>0.0198746052509315</x:v>
      </x:c>
      <x:c r="L3554" s="9" t="n">
        <x:v>0.02350510952846595</x:v>
      </x:c>
      <x:c r="M3554" s="9" t="n">
        <x:v>-0.0467772043483034</x:v>
      </x:c>
      <x:c r="N3554" s="9" t="n">
        <x:v>-0.07028231387676935</x:v>
      </x:c>
    </x:row>
    <x:row r="3555">
      <x:c r="A3555" s="1" t="str">
        <x:v>2024Q1</x:v>
      </x:c>
      <x:c r="B3555" s="1" t="str">
        <x:v>012287.OF</x:v>
      </x:c>
      <x:c r="C3555" s="1" t="str">
        <x:v>东海启航6个月混合A</x:v>
      </x:c>
      <x:c r="D3555" s="1" t="str">
        <x:v>东海基金</x:v>
      </x:c>
      <x:c r="E3555" s="9" t="n">
        <x:v>0.4821784081954294</x:v>
      </x:c>
      <x:c r="F3555" s="9" t="n">
        <x:v>0.4535934237982663</x:v>
      </x:c>
      <x:c r="G3555" s="9" t="n">
        <x:v>0.0209499706855791</x:v>
      </x:c>
      <x:c r="H3555" s="9" t="n">
        <x:v>0.9567218026792748</x:v>
      </x:c>
      <x:c r="I3555" s="9" t="str">
        <x:v>可用</x:v>
      </x:c>
      <x:c r="J3555" s="9" t="n">
        <x:v>-0.0214333367255786</x:v>
      </x:c>
      <x:c r="K3555" s="9" t="n">
        <x:v>0.0174055286828451</x:v>
      </x:c>
      <x:c r="L3555" s="9" t="n">
        <x:v>-0.0024396588363854894</x:v>
      </x:c>
      <x:c r="M3555" s="9" t="n">
        <x:v>0.0057597051030986</x:v>
      </x:c>
      <x:c r="N3555" s="9" t="n">
        <x:v>0.008199363939484089</x:v>
      </x:c>
    </x:row>
    <x:row r="3556">
      <x:c r="A3556" s="1" t="str">
        <x:v>2024Q2</x:v>
      </x:c>
      <x:c r="B3556" s="1" t="str">
        <x:v>012287.OF</x:v>
      </x:c>
      <x:c r="C3556" s="1" t="str">
        <x:v>东海启航6个月混合A</x:v>
      </x:c>
      <x:c r="D3556" s="1" t="str">
        <x:v>东海基金</x:v>
      </x:c>
      <x:c r="E3556" s="9" t="n">
        <x:v>0.4764317714650495</x:v>
      </x:c>
      <x:c r="F3556" s="9" t="n">
        <x:v>0.4878407170443664</x:v>
      </x:c>
      <x:c r="G3556" s="9" t="n">
        <x:v>0.0130340852218321</x:v>
      </x:c>
      <x:c r="H3556" s="9" t="n">
        <x:v>0.977306573731248</x:v>
      </x:c>
      <x:c r="I3556" s="9" t="str">
        <x:v>可用</x:v>
      </x:c>
      <x:c r="J3556" s="9" t="n">
        <x:v>0.1606714697572842</x:v>
      </x:c>
      <x:c r="K3556" s="9" t="n">
        <x:v>0.0089599220136762</x:v>
      </x:c>
      <x:c r="L3556" s="9" t="n">
        <x:v>0.08092000774016944</x:v>
      </x:c>
      <x:c r="M3556" s="9" t="n">
        <x:v>0.0332149811018211</x:v>
      </x:c>
      <x:c r="N3556" s="9" t="n">
        <x:v>-0.047705026638348344</x:v>
      </x:c>
    </x:row>
    <x:row r="3557">
      <x:c r="A3557" s="1" t="str">
        <x:v>2024Q3</x:v>
      </x:c>
      <x:c r="B3557" s="1" t="str">
        <x:v>012287.OF</x:v>
      </x:c>
      <x:c r="C3557" s="1" t="str">
        <x:v>东海启航6个月混合A</x:v>
      </x:c>
      <x:c r="D3557" s="1" t="str">
        <x:v>东海基金</x:v>
      </x:c>
      <x:c r="E3557" s="9" t="n">
        <x:v>0.4846578612348823</x:v>
      </x:c>
      <x:c r="F3557" s="9" t="n">
        <x:v>0.4183453440483769</x:v>
      </x:c>
      <x:c r="G3557" s="9" t="n">
        <x:v>0.0857481137810312</x:v>
      </x:c>
      <x:c r="H3557" s="9" t="n">
        <x:v>0.9887513190642905</x:v>
      </x:c>
      <x:c r="I3557" s="9" t="str">
        <x:v>可用</x:v>
      </x:c>
      <x:c r="J3557" s="9" t="n">
        <x:v>-0.0206428811428998</x:v>
      </x:c>
      <x:c r="K3557" s="9" t="n">
        <x:v>0.0278751222406441</x:v>
      </x:c>
      <x:c r="L3557" s="9" t="n">
        <x:v>0.001656692979709119</x:v>
      </x:c>
      <x:c r="M3557" s="9" t="n">
        <x:v>-0.0274914089347079</x:v>
      </x:c>
      <x:c r="N3557" s="9" t="n">
        <x:v>-0.029148101914417017</x:v>
      </x:c>
    </x:row>
    <x:row r="3558">
      <x:c r="A3558" s="1" t="str">
        <x:v>2024Q4</x:v>
      </x:c>
      <x:c r="B3558" s="1" t="str">
        <x:v>012287.OF</x:v>
      </x:c>
      <x:c r="C3558" s="1" t="str">
        <x:v>东海启航6个月混合A</x:v>
      </x:c>
      <x:c r="D3558" s="1" t="str">
        <x:v>东海基金</x:v>
      </x:c>
      <x:c r="E3558" s="9" t="n">
        <x:v>0.4116155178385867</x:v>
      </x:c>
      <x:c r="F3558" s="9" t="n">
        <x:v>0.3708130677173537</x:v>
      </x:c>
      <x:c r="G3558" s="9" t="n">
        <x:v>0.0349422390024246</x:v>
      </x:c>
      <x:c r="H3558" s="9" t="n">
        <x:v>0.8173708245583649</x:v>
      </x:c>
      <x:c r="I3558" s="9" t="str">
        <x:v>可用</x:v>
      </x:c>
      <x:c r="J3558" s="9" t="n">
        <x:v>-0.0120968459253197</x:v>
      </x:c>
      <x:c r="K3558" s="9" t="n">
        <x:v>-0.0061358304583538</x:v>
      </x:c>
      <x:c r="L3558" s="9" t="n">
        <x:v>-0.007254495615019814</x:v>
      </x:c>
      <x:c r="M3558" s="9" t="n">
        <x:v>-0.0005699304684827</x:v>
      </x:c>
      <x:c r="N3558" s="9" t="n">
        <x:v>0.006684565146537114</x:v>
      </x:c>
    </x:row>
    <x:row r="3559">
      <x:c r="A3559" s="1" t="str">
        <x:v>2025Q1</x:v>
      </x:c>
      <x:c r="B3559" s="1" t="str">
        <x:v>012287.OF</x:v>
      </x:c>
      <x:c r="C3559" s="1" t="str">
        <x:v>东海启航6个月混合A</x:v>
      </x:c>
      <x:c r="D3559" s="1" t="str">
        <x:v>东海基金</x:v>
      </x:c>
      <x:c r="E3559" s="9" t="n">
        <x:v>0.302667967660998</x:v>
      </x:c>
      <x:c r="F3559" s="9" t="n">
        <x:v>0.4358620892110398</x:v>
      </x:c>
      <x:c r="G3559" s="9" t="n">
        <x:v>0.0542653560078059</x:v>
      </x:c>
      <x:c r="H3559" s="9" t="n">
        <x:v>0.7927954128798438</x:v>
      </x:c>
      <x:c r="I3559" s="9" t="str">
        <x:v>覆盖/杠杆异常</x:v>
      </x:c>
      <x:c r="J3559" s="9" t="n">
        <x:v>0.0125459507988814</x:v>
      </x:c>
      <x:c r="K3559" s="9" t="n">
        <x:v>0.0167355103051229</x:v>
      </x:c>
      <x:c r="L3559" s="9" t="n">
        <x:v>0.011091631916276061</x:v>
      </x:c>
      <x:c r="M3559" s="9" t="n">
        <x:v>-0.0117472627737226</x:v>
      </x:c>
      <x:c r="N3559" s="9"/>
    </x:row>
    <x:row r="3560">
      <x:c r="A3560" s="1" t="str">
        <x:v>2025Q2</x:v>
      </x:c>
      <x:c r="B3560" s="1" t="str">
        <x:v>012287.OF</x:v>
      </x:c>
      <x:c r="C3560" s="1" t="str">
        <x:v>东海启航6个月混合A</x:v>
      </x:c>
      <x:c r="D3560" s="1" t="str">
        <x:v>东海基金</x:v>
      </x:c>
      <x:c r="E3560" s="9" t="n">
        <x:v>0.3902891851851852</x:v>
      </x:c>
      <x:c r="F3560" s="9" t="n">
        <x:v>0.4628262453333333</x:v>
      </x:c>
      <x:c r="G3560" s="9" t="n">
        <x:v>0.0458114465185185</x:v>
      </x:c>
      <x:c r="H3560" s="9" t="n">
        <x:v>0.898926877037037</x:v>
      </x:c>
      <x:c r="I3560" s="9" t="str">
        <x:v>可用</x:v>
      </x:c>
      <x:c r="J3560" s="9" t="n">
        <x:v>0.1790131298144346</x:v>
      </x:c>
      <x:c r="K3560" s="9" t="n">
        <x:v>-0.0093141564174268</x:v>
      </x:c>
      <x:c r="L3560" s="9" t="n">
        <x:v>0.06555605252960044</x:v>
      </x:c>
      <x:c r="M3560" s="9" t="n">
        <x:v>0.1057126370455856</x:v>
      </x:c>
      <x:c r="N3560" s="9" t="n">
        <x:v>0.040156584515985166</x:v>
      </x:c>
    </x:row>
    <x:row r="3561">
      <x:c r="A3561" s="1" t="str">
        <x:v>2025Q3</x:v>
      </x:c>
      <x:c r="B3561" s="1" t="str">
        <x:v>012287.OF</x:v>
      </x:c>
      <x:c r="C3561" s="1" t="str">
        <x:v>东海启航6个月混合A</x:v>
      </x:c>
      <x:c r="D3561" s="1" t="str">
        <x:v>东海基金</x:v>
      </x:c>
      <x:c r="E3561" s="9" t="n">
        <x:v>0.3840893499410377</x:v>
      </x:c>
      <x:c r="F3561" s="9" t="n">
        <x:v>0.4328109507665094</x:v>
      </x:c>
      <x:c r="G3561" s="9" t="n">
        <x:v>0.0477027137382075</x:v>
      </x:c>
      <x:c r="H3561" s="9" t="n">
        <x:v>0.8646030144457546</x:v>
      </x:c>
      <x:c r="I3561" s="9" t="str">
        <x:v>可用</x:v>
      </x:c>
      <x:c r="J3561" s="9" t="n">
        <x:v>-0.002316465870377</x:v>
      </x:c>
      <x:c r="K3561" s="9" t="n">
        <x:v>0.0053859744891888</x:v>
      </x:c>
      <x:c r="L3561" s="9" t="n">
        <x:v>0.001441378869156267</x:v>
      </x:c>
      <x:c r="M3561" s="9" t="n">
        <x:v>-0.0104373238701596</x:v>
      </x:c>
      <x:c r="N3561" s="9" t="n">
        <x:v>-0.011878702739315867</x:v>
      </x:c>
    </x:row>
    <x:row r="3562">
      <x:c r="A3562" s="1" t="str">
        <x:v>2025Q4</x:v>
      </x:c>
      <x:c r="B3562" s="1" t="str">
        <x:v>012287.OF</x:v>
      </x:c>
      <x:c r="C3562" s="1" t="str">
        <x:v>东海启航6个月混合A</x:v>
      </x:c>
      <x:c r="D3562" s="1" t="str">
        <x:v>东海基金</x:v>
      </x:c>
      <x:c r="E3562" s="9" t="n">
        <x:v>0.4385988023952096</x:v>
      </x:c>
      <x:c r="F3562" s="9" t="n">
        <x:v>0.4739943848303393</x:v>
      </x:c>
      <x:c r="G3562" s="9" t="n">
        <x:v>0.0400571536926147</x:v>
      </x:c>
      <x:c r="H3562" s="9" t="n">
        <x:v>0.9526503409181635</x:v>
      </x:c>
      <x:c r="I3562" s="9" t="str">
        <x:v>可用</x:v>
      </x:c>
      <x:c r="J3562" s="9" t="n">
        <x:v>-0.0388536352522925</x:v>
      </x:c>
      <x:c r="K3562" s="9" t="n">
        <x:v>0.0082560386605905</x:v>
      </x:c>
      <x:c r="L3562" s="9" t="n">
        <x:v>-0.013127841924293695</x:v>
      </x:c>
      <x:c r="M3562" s="9" t="n">
        <x:v>0.0436662799282776</x:v>
      </x:c>
      <x:c r="N3562" s="9" t="n">
        <x:v>0.056794121852571294</x:v>
      </x:c>
    </x:row>
    <x:row r="3563">
      <x:c r="A3563" s="1" t="str">
        <x:v>2026Q1</x:v>
      </x:c>
      <x:c r="B3563" s="1" t="str">
        <x:v>012287.OF</x:v>
      </x:c>
      <x:c r="C3563" s="1" t="str">
        <x:v>东海启航6个月混合A</x:v>
      </x:c>
      <x:c r="D3563" s="1" t="str">
        <x:v>东海基金</x:v>
      </x:c>
      <x:c r="E3563" s="9" t="n">
        <x:v>0.2817033707865169</x:v>
      </x:c>
      <x:c r="F3563" s="9" t="n">
        <x:v>0.4970168013278857</x:v>
      </x:c>
      <x:c r="G3563" s="9" t="n">
        <x:v>0.0481074902962206</x:v>
      </x:c>
      <x:c r="H3563" s="9" t="n">
        <x:v>0.8268276624106232</x:v>
      </x:c>
      <x:c r="I3563" s="9" t="str">
        <x:v>可用</x:v>
      </x:c>
      <x:c r="J3563" s="9" t="n">
        <x:v>0.1189604611184145</x:v>
      </x:c>
      <x:c r="K3563" s="9" t="n">
        <x:v>0.0119203404212993</x:v>
      </x:c>
      <x:c r="L3563" s="9" t="n">
        <x:v>0.039436172354309434</x:v>
      </x:c>
      <x:c r="M3563" s="9" t="n">
        <x:v>0.0126326427488629</x:v>
      </x:c>
      <x:c r="N3563" s="9" t="n">
        <x:v>-0.026803529605446533</x:v>
      </x:c>
    </x:row>
    <x:row r="3564">
      <x:c r="A3564" s="1" t="str">
        <x:v>2023Q1</x:v>
      </x:c>
      <x:c r="B3564" s="1" t="str">
        <x:v>012334.OF</x:v>
      </x:c>
      <x:c r="C3564" s="1" t="str">
        <x:v>上银慧尚6个月持有期混合A</x:v>
      </x:c>
      <x:c r="D3564" s="1" t="str">
        <x:v>上银基金</x:v>
      </x:c>
      <x:c r="E3564" s="9" t="n">
        <x:v>0.1743234892762355</x:v>
      </x:c>
      <x:c r="F3564" s="9" t="n">
        <x:v>0.9492640064916432</x:v>
      </x:c>
      <x:c r="G3564" s="9" t="n">
        <x:v>0.0149129775123735</x:v>
      </x:c>
      <x:c r="H3564" s="9" t="n">
        <x:v>1.1385004732802522</x:v>
      </x:c>
      <x:c r="I3564" s="9" t="str">
        <x:v>可用</x:v>
      </x:c>
      <x:c r="J3564" s="9" t="n">
        <x:v>-0.0514647253840476</x:v>
      </x:c>
      <x:c r="K3564" s="9" t="n">
        <x:v>0.0167474576920587</x:v>
      </x:c>
      <x:c r="L3564" s="9" t="n">
        <x:v>0.0069262482837225015</x:v>
      </x:c>
      <x:c r="M3564" s="9" t="n">
        <x:v>0.006893106893107</x:v>
      </x:c>
      <x:c r="N3564" s="9" t="n">
        <x:v>-0.0000331413906155013</x:v>
      </x:c>
    </x:row>
    <x:row r="3565">
      <x:c r="A3565" s="1" t="str">
        <x:v>2023Q2</x:v>
      </x:c>
      <x:c r="B3565" s="1" t="str">
        <x:v>012334.OF</x:v>
      </x:c>
      <x:c r="C3565" s="1" t="str">
        <x:v>上银慧尚6个月持有期混合A</x:v>
      </x:c>
      <x:c r="D3565" s="1" t="str">
        <x:v>上银基金</x:v>
      </x:c>
      <x:c r="E3565" s="9" t="n">
        <x:v>0.1951937463814825</x:v>
      </x:c>
      <x:c r="F3565" s="9" t="n">
        <x:v>0.9585153777322004</x:v>
      </x:c>
      <x:c r="G3565" s="9" t="n">
        <x:v>0.010803573220041</x:v>
      </x:c>
      <x:c r="H3565" s="9" t="n">
        <x:v>1.164512697333724</x:v>
      </x:c>
      <x:c r="I3565" s="9" t="str">
        <x:v>可用</x:v>
      </x:c>
      <x:c r="J3565" s="9" t="n">
        <x:v>-0.0398001275228043</x:v>
      </x:c>
      <x:c r="K3565" s="9" t="n">
        <x:v>0.0067709071031718</x:v>
      </x:c>
      <x:c r="L3565" s="9" t="n">
        <x:v>-0.0012787174180505676</x:v>
      </x:c>
      <x:c r="M3565" s="9" t="n">
        <x:v>0.0014882428812381</x:v>
      </x:c>
      <x:c r="N3565" s="9" t="n">
        <x:v>0.0027669602992886674</x:v>
      </x:c>
    </x:row>
    <x:row r="3566">
      <x:c r="A3566" s="1" t="str">
        <x:v>2023Q3</x:v>
      </x:c>
      <x:c r="B3566" s="1" t="str">
        <x:v>012334.OF</x:v>
      </x:c>
      <x:c r="C3566" s="1" t="str">
        <x:v>上银慧尚6个月持有期混合A</x:v>
      </x:c>
      <x:c r="D3566" s="1" t="str">
        <x:v>上银基金</x:v>
      </x:c>
      <x:c r="E3566" s="9" t="n">
        <x:v>0.1698342412831241</x:v>
      </x:c>
      <x:c r="F3566" s="9" t="n">
        <x:v>0.9491538943016536</x:v>
      </x:c>
      <x:c r="G3566" s="9" t="n">
        <x:v>0.0241194725044829</x:v>
      </x:c>
      <x:c r="H3566" s="9" t="n">
        <x:v>1.1431076080892606</x:v>
      </x:c>
      <x:c r="I3566" s="9" t="str">
        <x:v>可用</x:v>
      </x:c>
      <x:c r="J3566" s="9" t="n">
        <x:v>-0.0700389210520608</x:v>
      </x:c>
      <x:c r="K3566" s="9" t="n">
        <x:v>0.0140014361109186</x:v>
      </x:c>
      <x:c r="L3566" s="9" t="n">
        <x:v>0.0013945105933288147</x:v>
      </x:c>
      <x:c r="M3566" s="9" t="n">
        <x:v>-0.0078264315434911</x:v>
      </x:c>
      <x:c r="N3566" s="9" t="n">
        <x:v>-0.009220942136819914</x:v>
      </x:c>
    </x:row>
    <x:row r="3567">
      <x:c r="A3567" s="1" t="str">
        <x:v>2023Q4</x:v>
      </x:c>
      <x:c r="B3567" s="1" t="str">
        <x:v>012334.OF</x:v>
      </x:c>
      <x:c r="C3567" s="1" t="str">
        <x:v>上银慧尚6个月持有期混合A</x:v>
      </x:c>
      <x:c r="D3567" s="1" t="str">
        <x:v>上银基金</x:v>
      </x:c>
      <x:c r="E3567" s="9" t="n">
        <x:v>0.1551884006268864</x:v>
      </x:c>
      <x:c r="F3567" s="9" t="n">
        <x:v>1.0123690098676574</x:v>
      </x:c>
      <x:c r="G3567" s="9" t="n">
        <x:v>0.0302762870907824</x:v>
      </x:c>
      <x:c r="H3567" s="9" t="n">
        <x:v>1.1978336975853263</x:v>
      </x:c>
      <x:c r="I3567" s="9" t="str">
        <x:v>可用</x:v>
      </x:c>
      <x:c r="J3567" s="9" t="n">
        <x:v>0.031001629210372</x:v>
      </x:c>
      <x:c r="K3567" s="9" t="n">
        <x:v>0.0198746052509315</x:v>
      </x:c>
      <x:c r="L3567" s="9" t="n">
        <x:v>0.024931527693381462</x:v>
      </x:c>
      <x:c r="M3567" s="9" t="n">
        <x:v>0.0124812780828755</x:v>
      </x:c>
      <x:c r="N3567" s="9" t="n">
        <x:v>-0.012450249610505962</x:v>
      </x:c>
    </x:row>
    <x:row r="3568">
      <x:c r="A3568" s="1" t="str">
        <x:v>2024Q1</x:v>
      </x:c>
      <x:c r="B3568" s="1" t="str">
        <x:v>012334.OF</x:v>
      </x:c>
      <x:c r="C3568" s="1" t="str">
        <x:v>上银慧尚6个月持有期混合A</x:v>
      </x:c>
      <x:c r="D3568" s="1" t="str">
        <x:v>上银基金</x:v>
      </x:c>
      <x:c r="E3568" s="9" t="n">
        <x:v>0.1407067551280237</x:v>
      </x:c>
      <x:c r="F3568" s="9" t="n">
        <x:v>0.9905422164379686</x:v>
      </x:c>
      <x:c r="G3568" s="9" t="n">
        <x:v>0.0115535915971141</x:v>
      </x:c>
      <x:c r="H3568" s="9" t="n">
        <x:v>1.1428025631631065</x:v>
      </x:c>
      <x:c r="I3568" s="9" t="str">
        <x:v>可用</x:v>
      </x:c>
      <x:c r="J3568" s="9" t="n">
        <x:v>-0.0214333367255786</x:v>
      </x:c>
      <x:c r="K3568" s="9" t="n">
        <x:v>0.0174055286828451</x:v>
      </x:c>
      <x:c r="L3568" s="9" t="n">
        <x:v>0.014225095697557555</x:v>
      </x:c>
      <x:c r="M3568" s="9" t="n">
        <x:v>0.0146942800788953</x:v>
      </x:c>
      <x:c r="N3568" s="9" t="n">
        <x:v>0.00046918438133774533</x:v>
      </x:c>
    </x:row>
    <x:row r="3569">
      <x:c r="A3569" s="1" t="str">
        <x:v>2024Q2</x:v>
      </x:c>
      <x:c r="B3569" s="1" t="str">
        <x:v>012334.OF</x:v>
      </x:c>
      <x:c r="C3569" s="1" t="str">
        <x:v>上银慧尚6个月持有期混合A</x:v>
      </x:c>
      <x:c r="D3569" s="1" t="str">
        <x:v>上银基金</x:v>
      </x:c>
      <x:c r="E3569" s="9" t="n">
        <x:v>0.1425727341844512</x:v>
      </x:c>
      <x:c r="F3569" s="9" t="n">
        <x:v>0.9506871368140244</x:v>
      </x:c>
      <x:c r="G3569" s="9" t="n">
        <x:v>0.0231858285060975</x:v>
      </x:c>
      <x:c r="H3569" s="9" t="n">
        <x:v>1.116445699504573</x:v>
      </x:c>
      <x:c r="I3569" s="9" t="str">
        <x:v>可用</x:v>
      </x:c>
      <x:c r="J3569" s="9" t="n">
        <x:v>0.1606714697572842</x:v>
      </x:c>
      <x:c r="K3569" s="9" t="n">
        <x:v>0.0089599220136762</x:v>
      </x:c>
      <x:c r="L3569" s="9" t="n">
        <x:v>0.03142545335398914</x:v>
      </x:c>
      <x:c r="M3569" s="9" t="n">
        <x:v>0.0220623967343767</x:v>
      </x:c>
      <x:c r="N3569" s="9" t="n">
        <x:v>-0.009363056619612443</x:v>
      </x:c>
    </x:row>
    <x:row r="3570">
      <x:c r="A3570" s="1" t="str">
        <x:v>2024Q3</x:v>
      </x:c>
      <x:c r="B3570" s="1" t="str">
        <x:v>012334.OF</x:v>
      </x:c>
      <x:c r="C3570" s="1" t="str">
        <x:v>上银慧尚6个月持有期混合A</x:v>
      </x:c>
      <x:c r="D3570" s="1" t="str">
        <x:v>上银基金</x:v>
      </x:c>
      <x:c r="E3570" s="9" t="n">
        <x:v>0.2201298641732283</x:v>
      </x:c>
      <x:c r="F3570" s="9" t="n">
        <x:v>0.7429578620078741</x:v>
      </x:c>
      <x:c r="G3570" s="9" t="n">
        <x:v>0.0589385852362204</x:v>
      </x:c>
      <x:c r="H3570" s="9" t="n">
        <x:v>1.0220263114173227</x:v>
      </x:c>
      <x:c r="I3570" s="9" t="str">
        <x:v>可用</x:v>
      </x:c>
      <x:c r="J3570" s="9" t="n">
        <x:v>-0.0206428811428998</x:v>
      </x:c>
      <x:c r="K3570" s="9" t="n">
        <x:v>0.0278751222406441</x:v>
      </x:c>
      <x:c r="L3570" s="9" t="n">
        <x:v>0.016165926600986452</x:v>
      </x:c>
      <x:c r="M3570" s="9" t="n">
        <x:v>-0.0019018638265499</x:v>
      </x:c>
      <x:c r="N3570" s="9" t="n">
        <x:v>-0.018067790427536354</x:v>
      </x:c>
    </x:row>
    <x:row r="3571">
      <x:c r="A3571" s="1" t="str">
        <x:v>2024Q4</x:v>
      </x:c>
      <x:c r="B3571" s="1" t="str">
        <x:v>012334.OF</x:v>
      </x:c>
      <x:c r="C3571" s="1" t="str">
        <x:v>上银慧尚6个月持有期混合A</x:v>
      </x:c>
      <x:c r="D3571" s="1" t="str">
        <x:v>上银基金</x:v>
      </x:c>
      <x:c r="E3571" s="9" t="n">
        <x:v>0.2623899382544104</x:v>
      </x:c>
      <x:c r="F3571" s="9" t="n">
        <x:v>0.8501814189879296</x:v>
      </x:c>
      <x:c r="G3571" s="9" t="n">
        <x:v>0.0068995215877437</x:v>
      </x:c>
      <x:c r="H3571" s="9" t="n">
        <x:v>1.1194708788300838</x:v>
      </x:c>
      <x:c r="I3571" s="9" t="str">
        <x:v>可用</x:v>
      </x:c>
      <x:c r="J3571" s="9" t="n">
        <x:v>-0.0120968459253197</x:v>
      </x:c>
      <x:c r="K3571" s="9" t="n">
        <x:v>-0.0061358304583538</x:v>
      </x:c>
      <x:c r="L3571" s="9" t="n">
        <x:v>-0.008390659701170346</x:v>
      </x:c>
      <x:c r="M3571" s="9" t="n">
        <x:v>-0.0055259146341463</x:v>
      </x:c>
      <x:c r="N3571" s="9" t="n">
        <x:v>0.0028647450670240453</x:v>
      </x:c>
    </x:row>
    <x:row r="3572">
      <x:c r="A3572" s="1" t="str">
        <x:v>2025Q1</x:v>
      </x:c>
      <x:c r="B3572" s="1" t="str">
        <x:v>012334.OF</x:v>
      </x:c>
      <x:c r="C3572" s="1" t="str">
        <x:v>上银慧尚6个月持有期混合A</x:v>
      </x:c>
      <x:c r="D3572" s="1" t="str">
        <x:v>上银基金</x:v>
      </x:c>
      <x:c r="E3572" s="9" t="n">
        <x:v>0.214973539886773</x:v>
      </x:c>
      <x:c r="F3572" s="9" t="n">
        <x:v>0.7866833492022646</x:v>
      </x:c>
      <x:c r="G3572" s="9" t="n">
        <x:v>0.0155940187853834</x:v>
      </x:c>
      <x:c r="H3572" s="9" t="n">
        <x:v>1.017250907874421</x:v>
      </x:c>
      <x:c r="I3572" s="9" t="str">
        <x:v>可用</x:v>
      </x:c>
      <x:c r="J3572" s="9" t="n">
        <x:v>0.0125459507988814</x:v>
      </x:c>
      <x:c r="K3572" s="9" t="n">
        <x:v>0.0167355103051229</x:v>
      </x:c>
      <x:c r="L3572" s="9" t="n">
        <x:v>0.01586259475192392</x:v>
      </x:c>
      <x:c r="M3572" s="9" t="n">
        <x:v>0.0152328032190074</x:v>
      </x:c>
      <x:c r="N3572" s="9" t="n">
        <x:v>-0.0006297915329165193</x:v>
      </x:c>
    </x:row>
    <x:row r="3573">
      <x:c r="A3573" s="1" t="str">
        <x:v>2025Q2</x:v>
      </x:c>
      <x:c r="B3573" s="1" t="str">
        <x:v>012334.OF</x:v>
      </x:c>
      <x:c r="C3573" s="1" t="str">
        <x:v>上银慧尚6个月持有期混合A</x:v>
      </x:c>
      <x:c r="D3573" s="1" t="str">
        <x:v>上银基金</x:v>
      </x:c>
      <x:c r="E3573" s="9" t="n">
        <x:v>0.1687092255892255</x:v>
      </x:c>
      <x:c r="F3573" s="9" t="n">
        <x:v>0.7725167545454545</x:v>
      </x:c>
      <x:c r="G3573" s="9" t="n">
        <x:v>0.05795724006734</x:v>
      </x:c>
      <x:c r="H3573" s="9" t="n">
        <x:v>0.9991832202020201</x:v>
      </x:c>
      <x:c r="I3573" s="9" t="str">
        <x:v>可用</x:v>
      </x:c>
      <x:c r="J3573" s="9" t="n">
        <x:v>0.1790131298144346</x:v>
      </x:c>
      <x:c r="K3573" s="9" t="n">
        <x:v>-0.0093141564174268</x:v>
      </x:c>
      <x:c r="L3573" s="9" t="n">
        <x:v>0.023005824614377487</x:v>
      </x:c>
      <x:c r="M3573" s="9" t="n">
        <x:v>0.0249127111446636</x:v>
      </x:c>
      <x:c r="N3573" s="9" t="n">
        <x:v>0.0019068865302861136</x:v>
      </x:c>
    </x:row>
    <x:row r="3574">
      <x:c r="A3574" s="1" t="str">
        <x:v>2025Q3</x:v>
      </x:c>
      <x:c r="B3574" s="1" t="str">
        <x:v>012334.OF</x:v>
      </x:c>
      <x:c r="C3574" s="1" t="str">
        <x:v>上银慧尚6个月持有期混合A</x:v>
      </x:c>
      <x:c r="D3574" s="1" t="str">
        <x:v>上银基金</x:v>
      </x:c>
      <x:c r="E3574" s="9" t="n">
        <x:v>0.030083347107438</x:v>
      </x:c>
      <x:c r="F3574" s="9" t="n">
        <x:v>0.6111841719008265</x:v>
      </x:c>
      <x:c r="G3574" s="9" t="n">
        <x:v>0.3148630024793388</x:v>
      </x:c>
      <x:c r="H3574" s="9" t="n">
        <x:v>0.9561305214876032</x:v>
      </x:c>
      <x:c r="I3574" s="9" t="str">
        <x:v>可用</x:v>
      </x:c>
      <x:c r="J3574" s="9" t="n">
        <x:v>-0.002316465870377</x:v>
      </x:c>
      <x:c r="K3574" s="9" t="n">
        <x:v>0.0053859744891888</x:v>
      </x:c>
      <x:c r="L3574" s="9" t="n">
        <x:v>0.003222135311212749</x:v>
      </x:c>
      <x:c r="M3574" s="9" t="n">
        <x:v>0.0096676180830495</x:v>
      </x:c>
      <x:c r="N3574" s="9" t="n">
        <x:v>0.006445482771836751</x:v>
      </x:c>
    </x:row>
    <x:row r="3575">
      <x:c r="A3575" s="1" t="str">
        <x:v>2025Q4</x:v>
      </x:c>
      <x:c r="B3575" s="1" t="str">
        <x:v>012334.OF</x:v>
      </x:c>
      <x:c r="C3575" s="1" t="str">
        <x:v>上银慧尚6个月持有期混合A</x:v>
      </x:c>
      <x:c r="D3575" s="1" t="str">
        <x:v>上银基金</x:v>
      </x:c>
      <x:c r="E3575" s="9" t="n">
        <x:v>0.1114105565371024</x:v>
      </x:c>
      <x:c r="F3575" s="9" t="n">
        <x:v>0.6351855260600707</x:v>
      </x:c>
      <x:c r="G3575" s="9" t="n">
        <x:v>0.0321451537102473</x:v>
      </x:c>
      <x:c r="H3575" s="9" t="n">
        <x:v>0.7787412363074204</x:v>
      </x:c>
      <x:c r="I3575" s="9" t="str">
        <x:v>覆盖/杠杆异常</x:v>
      </x:c>
      <x:c r="J3575" s="9" t="n">
        <x:v>-0.0388536352522925</x:v>
      </x:c>
      <x:c r="K3575" s="9" t="n">
        <x:v>0.0082560386605905</x:v>
      </x:c>
      <x:c r="L3575" s="9" t="n">
        <x:v>0.0009154111328519704</x:v>
      </x:c>
      <x:c r="M3575" s="9" t="n">
        <x:v>0.0165967536020426</x:v>
      </x:c>
      <x:c r="N3575" s="9"/>
    </x:row>
    <x:row r="3576">
      <x:c r="A3576" s="1" t="str">
        <x:v>2026Q1</x:v>
      </x:c>
      <x:c r="B3576" s="1" t="str">
        <x:v>012334.OF</x:v>
      </x:c>
      <x:c r="C3576" s="1" t="str">
        <x:v>上银慧尚6个月持有期混合A</x:v>
      </x:c>
      <x:c r="D3576" s="1" t="str">
        <x:v>上银基金</x:v>
      </x:c>
      <x:c r="E3576" s="9" t="n">
        <x:v>0.0443453174603174</x:v>
      </x:c>
      <x:c r="F3576" s="9" t="n">
        <x:v>0.7426904814814815</x:v>
      </x:c>
      <x:c r="G3576" s="9" t="n">
        <x:v>0.0182632843915343</x:v>
      </x:c>
      <x:c r="H3576" s="9" t="n">
        <x:v>0.8052990833333333</x:v>
      </x:c>
      <x:c r="I3576" s="9" t="str">
        <x:v>可用</x:v>
      </x:c>
      <x:c r="J3576" s="9" t="n">
        <x:v>0.1189604611184145</x:v>
      </x:c>
      <x:c r="K3576" s="9" t="n">
        <x:v>0.0119203404212993</x:v>
      </x:c>
      <x:c r="L3576" s="9" t="n">
        <x:v>0.01412846278043978</x:v>
      </x:c>
      <x:c r="M3576" s="9" t="n">
        <x:v>0.0301399354144242</x:v>
      </x:c>
      <x:c r="N3576" s="9" t="n">
        <x:v>0.01601147263398442</x:v>
      </x:c>
    </x:row>
    <x:row r="3577">
      <x:c r="A3577" s="1" t="str">
        <x:v>2023Q1</x:v>
      </x:c>
      <x:c r="B3577" s="1" t="str">
        <x:v>012366.OF</x:v>
      </x:c>
      <x:c r="C3577" s="1" t="str">
        <x:v>摩根安荣回报混合A</x:v>
      </x:c>
      <x:c r="D3577" s="1" t="str">
        <x:v>摩根基金(中国)</x:v>
      </x:c>
      <x:c r="E3577" s="9" t="n">
        <x:v>0.3188418686322343</x:v>
      </x:c>
      <x:c r="F3577" s="9" t="n">
        <x:v>0.6680259281732585</x:v>
      </x:c>
      <x:c r="G3577" s="9" t="n">
        <x:v>0.0057050582992063</x:v>
      </x:c>
      <x:c r="H3577" s="9" t="n">
        <x:v>0.9925728551046991</x:v>
      </x:c>
      <x:c r="I3577" s="9" t="str">
        <x:v>可用</x:v>
      </x:c>
      <x:c r="J3577" s="9" t="n">
        <x:v>-0.0514647253840476</x:v>
      </x:c>
      <x:c r="K3577" s="9" t="n">
        <x:v>0.0167474576920587</x:v>
      </x:c>
      <x:c r="L3577" s="9" t="n">
        <x:v>-0.00522137324081463</x:v>
      </x:c>
      <x:c r="M3577" s="9" t="n">
        <x:v>-0.0134455407235442</x:v>
      </x:c>
      <x:c r="N3577" s="9" t="n">
        <x:v>-0.00822416748272957</x:v>
      </x:c>
    </x:row>
    <x:row r="3578">
      <x:c r="A3578" s="1" t="str">
        <x:v>2023Q2</x:v>
      </x:c>
      <x:c r="B3578" s="1" t="str">
        <x:v>012366.OF</x:v>
      </x:c>
      <x:c r="C3578" s="1" t="str">
        <x:v>摩根安荣回报混合A</x:v>
      </x:c>
      <x:c r="D3578" s="1" t="str">
        <x:v>摩根基金(中国)</x:v>
      </x:c>
      <x:c r="E3578" s="9" t="n">
        <x:v>0.2808653749162215</x:v>
      </x:c>
      <x:c r="F3578" s="9" t="n">
        <x:v>0.7091444474003784</x:v>
      </x:c>
      <x:c r="G3578" s="9" t="n">
        <x:v>0.0128766398088854</x:v>
      </x:c>
      <x:c r="H3578" s="9" t="n">
        <x:v>1.0028864621254852</x:v>
      </x:c>
      <x:c r="I3578" s="9" t="str">
        <x:v>可用</x:v>
      </x:c>
      <x:c r="J3578" s="9" t="n">
        <x:v>-0.0398001275228043</x:v>
      </x:c>
      <x:c r="K3578" s="9" t="n">
        <x:v>0.0067709071031718</x:v>
      </x:c>
      <x:c r="L3578" s="9" t="n">
        <x:v>-0.006376926562327792</x:v>
      </x:c>
      <x:c r="M3578" s="9" t="n">
        <x:v>-0.010589273458182</x:v>
      </x:c>
      <x:c r="N3578" s="9" t="n">
        <x:v>-0.004212346895854209</x:v>
      </x:c>
    </x:row>
    <x:row r="3579">
      <x:c r="A3579" s="1" t="str">
        <x:v>2023Q3</x:v>
      </x:c>
      <x:c r="B3579" s="1" t="str">
        <x:v>012366.OF</x:v>
      </x:c>
      <x:c r="C3579" s="1" t="str">
        <x:v>摩根安荣回报混合A</x:v>
      </x:c>
      <x:c r="D3579" s="1" t="str">
        <x:v>摩根基金(中国)</x:v>
      </x:c>
      <x:c r="E3579" s="9" t="n">
        <x:v>0.3165180700553846</x:v>
      </x:c>
      <x:c r="F3579" s="9" t="n">
        <x:v>0.6883436252799999</x:v>
      </x:c>
      <x:c r="G3579" s="9" t="n">
        <x:v>0.0070587281558974</x:v>
      </x:c>
      <x:c r="H3579" s="9" t="n">
        <x:v>1.011920423491282</x:v>
      </x:c>
      <x:c r="I3579" s="9" t="str">
        <x:v>可用</x:v>
      </x:c>
      <x:c r="J3579" s="9" t="n">
        <x:v>-0.0700389210520608</x:v>
      </x:c>
      <x:c r="K3579" s="9" t="n">
        <x:v>0.0140014361109186</x:v>
      </x:c>
      <x:c r="L3579" s="9" t="n">
        <x:v>-0.012530784828443723</x:v>
      </x:c>
      <x:c r="M3579" s="9" t="n">
        <x:v>-0.0167475968684968</x:v>
      </x:c>
      <x:c r="N3579" s="9" t="n">
        <x:v>-0.004216812040053076</x:v>
      </x:c>
    </x:row>
    <x:row r="3580">
      <x:c r="A3580" s="1" t="str">
        <x:v>2023Q4</x:v>
      </x:c>
      <x:c r="B3580" s="1" t="str">
        <x:v>012366.OF</x:v>
      </x:c>
      <x:c r="C3580" s="1" t="str">
        <x:v>摩根安荣回报混合A</x:v>
      </x:c>
      <x:c r="D3580" s="1" t="str">
        <x:v>摩根基金(中国)</x:v>
      </x:c>
      <x:c r="E3580" s="9" t="n">
        <x:v>0.3525843081795017</x:v>
      </x:c>
      <x:c r="F3580" s="9" t="n">
        <x:v>0.6453271746347455</x:v>
      </x:c>
      <x:c r="G3580" s="9" t="n">
        <x:v>0.0139931385492474</x:v>
      </x:c>
      <x:c r="H3580" s="9" t="n">
        <x:v>1.0119046213634946</x:v>
      </x:c>
      <x:c r="I3580" s="9" t="str">
        <x:v>可用</x:v>
      </x:c>
      <x:c r="J3580" s="9" t="n">
        <x:v>0.031001629210372</x:v>
      </x:c>
      <x:c r="K3580" s="9" t="n">
        <x:v>0.0198746052509315</x:v>
      </x:c>
      <x:c r="L3580" s="9" t="n">
        <x:v>0.023756310841140948</x:v>
      </x:c>
      <x:c r="M3580" s="9" t="n">
        <x:v>0.0066518847006651</x:v>
      </x:c>
      <x:c r="N3580" s="9" t="n">
        <x:v>-0.01710442614047585</x:v>
      </x:c>
    </x:row>
    <x:row r="3581">
      <x:c r="A3581" s="1" t="str">
        <x:v>2024Q1</x:v>
      </x:c>
      <x:c r="B3581" s="1" t="str">
        <x:v>012366.OF</x:v>
      </x:c>
      <x:c r="C3581" s="1" t="str">
        <x:v>摩根安荣回报混合A</x:v>
      </x:c>
      <x:c r="D3581" s="1" t="str">
        <x:v>摩根基金(中国)</x:v>
      </x:c>
      <x:c r="E3581" s="9" t="n">
        <x:v>0.2134867535099548</x:v>
      </x:c>
      <x:c r="F3581" s="9" t="n">
        <x:v>0.7491258868783216</x:v>
      </x:c>
      <x:c r="G3581" s="9" t="n">
        <x:v>0.0114413001011342</x:v>
      </x:c>
      <x:c r="H3581" s="9" t="n">
        <x:v>0.9740539404894106</x:v>
      </x:c>
      <x:c r="I3581" s="9" t="str">
        <x:v>可用</x:v>
      </x:c>
      <x:c r="J3581" s="9" t="n">
        <x:v>-0.0214333367255786</x:v>
      </x:c>
      <x:c r="K3581" s="9" t="n">
        <x:v>0.0174055286828451</x:v>
      </x:c>
      <x:c r="L3581" s="9" t="n">
        <x:v>0.00846319863669294</x:v>
      </x:c>
      <x:c r="M3581" s="9" t="n">
        <x:v>0.014116940328394</x:v>
      </x:c>
      <x:c r="N3581" s="9" t="n">
        <x:v>0.00565374169170106</x:v>
      </x:c>
    </x:row>
    <x:row r="3582">
      <x:c r="A3582" s="1" t="str">
        <x:v>2024Q2</x:v>
      </x:c>
      <x:c r="B3582" s="1" t="str">
        <x:v>012366.OF</x:v>
      </x:c>
      <x:c r="C3582" s="1" t="str">
        <x:v>摩根安荣回报混合A</x:v>
      </x:c>
      <x:c r="D3582" s="1" t="str">
        <x:v>摩根基金(中国)</x:v>
      </x:c>
      <x:c r="E3582" s="9" t="n">
        <x:v>0.1770401669395058</x:v>
      </x:c>
      <x:c r="F3582" s="9" t="n">
        <x:v>0.7848842210378041</x:v>
      </x:c>
      <x:c r="G3582" s="9" t="n">
        <x:v>0.0085503941955051</x:v>
      </x:c>
      <x:c r="H3582" s="9" t="n">
        <x:v>0.9704747821728149</x:v>
      </x:c>
      <x:c r="I3582" s="9" t="str">
        <x:v>可用</x:v>
      </x:c>
      <x:c r="J3582" s="9" t="n">
        <x:v>0.1606714697572842</x:v>
      </x:c>
      <x:c r="K3582" s="9" t="n">
        <x:v>0.0089599220136762</x:v>
      </x:c>
      <x:c r="L3582" s="9" t="n">
        <x:v>0.03547780523850907</x:v>
      </x:c>
      <x:c r="M3582" s="9" t="n">
        <x:v>0.0497581202487906</x:v>
      </x:c>
      <x:c r="N3582" s="9" t="n">
        <x:v>0.014280315010281534</x:v>
      </x:c>
    </x:row>
    <x:row r="3583">
      <x:c r="A3583" s="1" t="str">
        <x:v>2024Q3</x:v>
      </x:c>
      <x:c r="B3583" s="1" t="str">
        <x:v>012366.OF</x:v>
      </x:c>
      <x:c r="C3583" s="1" t="str">
        <x:v>摩根安荣回报混合A</x:v>
      </x:c>
      <x:c r="D3583" s="1" t="str">
        <x:v>摩根基金(中国)</x:v>
      </x:c>
      <x:c r="E3583" s="9" t="n">
        <x:v>0.2922029569967362</x:v>
      </x:c>
      <x:c r="F3583" s="9" t="n">
        <x:v>0.3054360133557295</x:v>
      </x:c>
      <x:c r="G3583" s="9" t="n">
        <x:v>0.0212987782648476</x:v>
      </x:c>
      <x:c r="H3583" s="9" t="n">
        <x:v>0.6189377486173133</x:v>
      </x:c>
      <x:c r="I3583" s="9" t="str">
        <x:v>覆盖/杠杆异常</x:v>
      </x:c>
      <x:c r="J3583" s="9" t="n">
        <x:v>-0.0206428811428998</x:v>
      </x:c>
      <x:c r="K3583" s="9" t="n">
        <x:v>0.0278751222406441</x:v>
      </x:c>
      <x:c r="L3583" s="9" t="n">
        <x:v>0.002482155298098477</x:v>
      </x:c>
      <x:c r="M3583" s="9" t="n">
        <x:v>0.0018809367064798</x:v>
      </x:c>
      <x:c r="N3583" s="9"/>
    </x:row>
    <x:row r="3584">
      <x:c r="A3584" s="1" t="str">
        <x:v>2024Q4</x:v>
      </x:c>
      <x:c r="B3584" s="1" t="str">
        <x:v>012366.OF</x:v>
      </x:c>
      <x:c r="C3584" s="1" t="str">
        <x:v>摩根安荣回报混合A</x:v>
      </x:c>
      <x:c r="D3584" s="1" t="str">
        <x:v>摩根基金(中国)</x:v>
      </x:c>
      <x:c r="E3584" s="9" t="n">
        <x:v>0.1769572867303928</x:v>
      </x:c>
      <x:c r="F3584" s="9" t="n">
        <x:v>0.482403664440012</x:v>
      </x:c>
      <x:c r="G3584" s="9" t="n">
        <x:v>0.0194166560665362</x:v>
      </x:c>
      <x:c r="H3584" s="9" t="n">
        <x:v>0.678777607236941</x:v>
      </x:c>
      <x:c r="I3584" s="9" t="str">
        <x:v>覆盖/杠杆异常</x:v>
      </x:c>
      <x:c r="J3584" s="9" t="n">
        <x:v>-0.0120968459253197</x:v>
      </x:c>
      <x:c r="K3584" s="9" t="n">
        <x:v>-0.0061358304583538</x:v>
      </x:c>
      <x:c r="L3584" s="9" t="n">
        <x:v>-0.0051005721304326936</x:v>
      </x:c>
      <x:c r="M3584" s="9" t="n">
        <x:v>-0.0010325729841358</x:v>
      </x:c>
      <x:c r="N3584" s="9"/>
    </x:row>
    <x:row r="3585">
      <x:c r="A3585" s="1" t="str">
        <x:v>2025Q1</x:v>
      </x:c>
      <x:c r="B3585" s="1" t="str">
        <x:v>012366.OF</x:v>
      </x:c>
      <x:c r="C3585" s="1" t="str">
        <x:v>摩根安荣回报混合A</x:v>
      </x:c>
      <x:c r="D3585" s="1" t="str">
        <x:v>摩根基金(中国)</x:v>
      </x:c>
      <x:c r="E3585" s="9" t="n">
        <x:v>0.3000879812184966</x:v>
      </x:c>
      <x:c r="F3585" s="9" t="n">
        <x:v>0.3989087820951128</x:v>
      </x:c>
      <x:c r="G3585" s="9" t="n">
        <x:v>0.0226961362699978</x:v>
      </x:c>
      <x:c r="H3585" s="9" t="n">
        <x:v>0.7216928995836072</x:v>
      </x:c>
      <x:c r="I3585" s="9" t="str">
        <x:v>覆盖/杠杆异常</x:v>
      </x:c>
      <x:c r="J3585" s="9" t="n">
        <x:v>0.0125459507988814</x:v>
      </x:c>
      <x:c r="K3585" s="9" t="n">
        <x:v>0.0167355103051229</x:v>
      </x:c>
      <x:c r="L3585" s="9" t="n">
        <x:v>0.010440831081259691</x:v>
      </x:c>
      <x:c r="M3585" s="9" t="n">
        <x:v>0.0048862995677503</x:v>
      </x:c>
      <x:c r="N3585" s="9"/>
    </x:row>
    <x:row r="3586">
      <x:c r="A3586" s="1" t="str">
        <x:v>2025Q2</x:v>
      </x:c>
      <x:c r="B3586" s="1" t="str">
        <x:v>012366.OF</x:v>
      </x:c>
      <x:c r="C3586" s="1" t="str">
        <x:v>摩根安荣回报混合A</x:v>
      </x:c>
      <x:c r="D3586" s="1" t="str">
        <x:v>摩根基金(中国)</x:v>
      </x:c>
      <x:c r="E3586" s="9" t="n">
        <x:v>0.1468369976390477</x:v>
      </x:c>
      <x:c r="F3586" s="9" t="n">
        <x:v>0.4155672476514738</x:v>
      </x:c>
      <x:c r="G3586" s="9" t="n">
        <x:v>0.0430807466325364</x:v>
      </x:c>
      <x:c r="H3586" s="9" t="n">
        <x:v>0.6054849919230578</x:v>
      </x:c>
      <x:c r="I3586" s="9" t="str">
        <x:v>覆盖/杠杆异常</x:v>
      </x:c>
      <x:c r="J3586" s="9" t="n">
        <x:v>0.1790131298144346</x:v>
      </x:c>
      <x:c r="K3586" s="9" t="n">
        <x:v>-0.0093141564174268</x:v>
      </x:c>
      <x:c r="L3586" s="9" t="n">
        <x:v>0.022415092173335305</x:v>
      </x:c>
      <x:c r="M3586" s="9" t="n">
        <x:v>0.0228165326351226</x:v>
      </x:c>
      <x:c r="N3586" s="9"/>
    </x:row>
    <x:row r="3587">
      <x:c r="A3587" s="1" t="str">
        <x:v>2025Q3</x:v>
      </x:c>
      <x:c r="B3587" s="1" t="str">
        <x:v>012366.OF</x:v>
      </x:c>
      <x:c r="C3587" s="1" t="str">
        <x:v>摩根安荣回报混合A</x:v>
      </x:c>
      <x:c r="D3587" s="1" t="str">
        <x:v>摩根基金(中国)</x:v>
      </x:c>
      <x:c r="E3587" s="9" t="n">
        <x:v>0.2533230817575621</x:v>
      </x:c>
      <x:c r="F3587" s="9" t="n">
        <x:v>0.4455809682053925</x:v>
      </x:c>
      <x:c r="G3587" s="9" t="n">
        <x:v>0.0659870762490738</x:v>
      </x:c>
      <x:c r="H3587" s="9" t="n">
        <x:v>0.7648911262120284</x:v>
      </x:c>
      <x:c r="I3587" s="9" t="str">
        <x:v>覆盖/杠杆异常</x:v>
      </x:c>
      <x:c r="J3587" s="9" t="n">
        <x:v>-0.002316465870377</x:v>
      </x:c>
      <x:c r="K3587" s="9" t="n">
        <x:v>0.0053859744891888</x:v>
      </x:c>
      <x:c r="L3587" s="9" t="n">
        <x:v>0.0018130734545521747</x:v>
      </x:c>
      <x:c r="M3587" s="9" t="n">
        <x:v>-0.0129822636679467</x:v>
      </x:c>
      <x:c r="N3587" s="9"/>
    </x:row>
    <x:row r="3588">
      <x:c r="A3588" s="1" t="str">
        <x:v>2025Q4</x:v>
      </x:c>
      <x:c r="B3588" s="1" t="str">
        <x:v>012366.OF</x:v>
      </x:c>
      <x:c r="C3588" s="1" t="str">
        <x:v>摩根安荣回报混合A</x:v>
      </x:c>
      <x:c r="D3588" s="1" t="str">
        <x:v>摩根基金(中国)</x:v>
      </x:c>
      <x:c r="E3588" s="9" t="n">
        <x:v>0.4497750314126182</x:v>
      </x:c>
      <x:c r="F3588" s="9" t="n">
        <x:v>0.4771493848140692</x:v>
      </x:c>
      <x:c r="G3588" s="9" t="n">
        <x:v>0.0237316070194097</x:v>
      </x:c>
      <x:c r="H3588" s="9" t="n">
        <x:v>0.9506560232460971</x:v>
      </x:c>
      <x:c r="I3588" s="9" t="str">
        <x:v>可用</x:v>
      </x:c>
      <x:c r="J3588" s="9" t="n">
        <x:v>-0.0388536352522925</x:v>
      </x:c>
      <x:c r="K3588" s="9" t="n">
        <x:v>0.0082560386605905</x:v>
      </x:c>
      <x:c r="L3588" s="9" t="n">
        <x:v>-0.01353603124819234</x:v>
      </x:c>
      <x:c r="M3588" s="9" t="n">
        <x:v>-0.047610226009633</x:v>
      </x:c>
      <x:c r="N3588" s="9" t="n">
        <x:v>-0.03407419476144066</x:v>
      </x:c>
    </x:row>
    <x:row r="3589">
      <x:c r="A3589" s="1" t="str">
        <x:v>2026Q1</x:v>
      </x:c>
      <x:c r="B3589" s="1" t="str">
        <x:v>012366.OF</x:v>
      </x:c>
      <x:c r="C3589" s="1" t="str">
        <x:v>摩根安荣回报混合A</x:v>
      </x:c>
      <x:c r="D3589" s="1" t="str">
        <x:v>摩根基金(中国)</x:v>
      </x:c>
      <x:c r="E3589" s="9" t="n">
        <x:v>0.4977117114435016</x:v>
      </x:c>
      <x:c r="F3589" s="9" t="n">
        <x:v>0.4471007530562347</x:v>
      </x:c>
      <x:c r="G3589" s="9" t="n">
        <x:v>0.028220944628218</x:v>
      </x:c>
      <x:c r="H3589" s="9" t="n">
        <x:v>0.9730334091279543</x:v>
      </x:c>
      <x:c r="I3589" s="9" t="str">
        <x:v>可用</x:v>
      </x:c>
      <x:c r="J3589" s="9" t="n">
        <x:v>0.1189604611184145</x:v>
      </x:c>
      <x:c r="K3589" s="9" t="n">
        <x:v>0.0119203404212993</x:v>
      </x:c>
      <x:c r="L3589" s="9" t="n">
        <x:v>0.06453760787640381</x:v>
      </x:c>
      <x:c r="M3589" s="9" t="n">
        <x:v>-0.0374440770278156</x:v>
      </x:c>
      <x:c r="N3589" s="9" t="n">
        <x:v>-0.10198168490421941</x:v>
      </x:c>
    </x:row>
    <x:row r="3590">
      <x:c r="A3590" s="1" t="str">
        <x:v>2023Q1</x:v>
      </x:c>
      <x:c r="B3590" s="1" t="str">
        <x:v>012459.OF</x:v>
      </x:c>
      <x:c r="C3590" s="1" t="str">
        <x:v>汇添富稳健睿享一年持有混合A</x:v>
      </x:c>
      <x:c r="D3590" s="1" t="str">
        <x:v>汇添富基金</x:v>
      </x:c>
      <x:c r="E3590" s="9" t="n">
        <x:v>0.1667890156833121</x:v>
      </x:c>
      <x:c r="F3590" s="9" t="n">
        <x:v>1.019905656173543</x:v>
      </x:c>
      <x:c r="G3590" s="9" t="n">
        <x:v>0.0195271809725683</x:v>
      </x:c>
      <x:c r="H3590" s="9" t="n">
        <x:v>1.2062218528294233</x:v>
      </x:c>
      <x:c r="I3590" s="9" t="str">
        <x:v>覆盖/杠杆异常</x:v>
      </x:c>
      <x:c r="J3590" s="9" t="n">
        <x:v>-0.0514647253840476</x:v>
      </x:c>
      <x:c r="K3590" s="9" t="n">
        <x:v>0.0167474576920587</x:v>
      </x:c>
      <x:c r="L3590" s="9" t="n">
        <x:v>0.008497075937440509</x:v>
      </x:c>
      <x:c r="M3590" s="9" t="n">
        <x:v>-0.0001023122570085</x:v>
      </x:c>
      <x:c r="N3590" s="9"/>
    </x:row>
    <x:row r="3591">
      <x:c r="A3591" s="1" t="str">
        <x:v>2023Q2</x:v>
      </x:c>
      <x:c r="B3591" s="1" t="str">
        <x:v>012459.OF</x:v>
      </x:c>
      <x:c r="C3591" s="1" t="str">
        <x:v>汇添富稳健睿享一年持有混合A</x:v>
      </x:c>
      <x:c r="D3591" s="1" t="str">
        <x:v>汇添富基金</x:v>
      </x:c>
      <x:c r="E3591" s="9" t="n">
        <x:v>0.1354780618380594</x:v>
      </x:c>
      <x:c r="F3591" s="9" t="n">
        <x:v>1.1114922656434785</x:v>
      </x:c>
      <x:c r="G3591" s="9" t="n">
        <x:v>0.0181985575411947</x:v>
      </x:c>
      <x:c r="H3591" s="9" t="n">
        <x:v>1.2651688850227325</x:v>
      </x:c>
      <x:c r="I3591" s="9" t="str">
        <x:v>覆盖/杠杆异常</x:v>
      </x:c>
      <x:c r="J3591" s="9" t="n">
        <x:v>-0.0398001275228043</x:v>
      </x:c>
      <x:c r="K3591" s="9" t="n">
        <x:v>0.0067709071031718</x:v>
      </x:c>
      <x:c r="L3591" s="9" t="n">
        <x:v>0.0021337667388688147</x:v>
      </x:c>
      <x:c r="M3591" s="9" t="n">
        <x:v>-0.0075718817149288</x:v>
      </x:c>
      <x:c r="N3591" s="9"/>
    </x:row>
    <x:row r="3592">
      <x:c r="A3592" s="1" t="str">
        <x:v>2023Q3</x:v>
      </x:c>
      <x:c r="B3592" s="1" t="str">
        <x:v>012459.OF</x:v>
      </x:c>
      <x:c r="C3592" s="1" t="str">
        <x:v>汇添富稳健睿享一年持有混合A</x:v>
      </x:c>
      <x:c r="D3592" s="1" t="str">
        <x:v>汇添富基金</x:v>
      </x:c>
      <x:c r="E3592" s="9" t="n">
        <x:v>0.1667829329686616</x:v>
      </x:c>
      <x:c r="F3592" s="9" t="n">
        <x:v>1.1476027714486532</x:v>
      </x:c>
      <x:c r="G3592" s="9" t="n">
        <x:v>0.010993398902929</x:v>
      </x:c>
      <x:c r="H3592" s="9" t="n">
        <x:v>1.3253791033202438</x:v>
      </x:c>
      <x:c r="I3592" s="9" t="str">
        <x:v>覆盖/杠杆异常</x:v>
      </x:c>
      <x:c r="J3592" s="9" t="n">
        <x:v>-0.0700389210520608</x:v>
      </x:c>
      <x:c r="K3592" s="9" t="n">
        <x:v>0.0140014361109186</x:v>
      </x:c>
      <x:c r="L3592" s="9" t="n">
        <x:v>0.004386790210128199</x:v>
      </x:c>
      <x:c r="M3592" s="9" t="n">
        <x:v>-0.0070110320651614</x:v>
      </x:c>
      <x:c r="N3592" s="9"/>
    </x:row>
    <x:row r="3593">
      <x:c r="A3593" s="1" t="str">
        <x:v>2023Q4</x:v>
      </x:c>
      <x:c r="B3593" s="1" t="str">
        <x:v>012459.OF</x:v>
      </x:c>
      <x:c r="C3593" s="1" t="str">
        <x:v>汇添富稳健睿享一年持有混合A</x:v>
      </x:c>
      <x:c r="D3593" s="1" t="str">
        <x:v>汇添富基金</x:v>
      </x:c>
      <x:c r="E3593" s="9" t="n">
        <x:v>0.1512969960509554</x:v>
      </x:c>
      <x:c r="F3593" s="9" t="n">
        <x:v>1.1896438689899909</x:v>
      </x:c>
      <x:c r="G3593" s="9" t="n">
        <x:v>0.0127820072793448</x:v>
      </x:c>
      <x:c r="H3593" s="9" t="n">
        <x:v>1.353722872320291</x:v>
      </x:c>
      <x:c r="I3593" s="9" t="str">
        <x:v>覆盖/杠杆异常</x:v>
      </x:c>
      <x:c r="J3593" s="9" t="n">
        <x:v>0.031001629210372</x:v>
      </x:c>
      <x:c r="K3593" s="9" t="n">
        <x:v>0.0198746052509315</x:v>
      </x:c>
      <x:c r="L3593" s="9" t="n">
        <x:v>0.028334155657581777</x:v>
      </x:c>
      <x:c r="M3593" s="9" t="n">
        <x:v>0.0085141729830755</x:v>
      </x:c>
      <x:c r="N3593" s="9"/>
    </x:row>
    <x:row r="3594">
      <x:c r="A3594" s="1" t="str">
        <x:v>2024Q1</x:v>
      </x:c>
      <x:c r="B3594" s="1" t="str">
        <x:v>012459.OF</x:v>
      </x:c>
      <x:c r="C3594" s="1" t="str">
        <x:v>汇添富稳健睿享一年持有混合A</x:v>
      </x:c>
      <x:c r="D3594" s="1" t="str">
        <x:v>汇添富基金</x:v>
      </x:c>
      <x:c r="E3594" s="9" t="n">
        <x:v>0.1475604719209254</x:v>
      </x:c>
      <x:c r="F3594" s="9" t="n">
        <x:v>1.1755793488782404</x:v>
      </x:c>
      <x:c r="G3594" s="9" t="n">
        <x:v>0.0155297268079475</x:v>
      </x:c>
      <x:c r="H3594" s="9" t="n">
        <x:v>1.3386695476071133</x:v>
      </x:c>
      <x:c r="I3594" s="9" t="str">
        <x:v>覆盖/杠杆异常</x:v>
      </x:c>
      <x:c r="J3594" s="9" t="n">
        <x:v>-0.0214333367255786</x:v>
      </x:c>
      <x:c r="K3594" s="9" t="n">
        <x:v>0.0174055286828451</x:v>
      </x:c>
      <x:c r="L3594" s="9" t="n">
        <x:v>0.017298866793794103</x:v>
      </x:c>
      <x:c r="M3594" s="9" t="n">
        <x:v>0.0180170904972716</x:v>
      </x:c>
      <x:c r="N3594" s="9"/>
    </x:row>
    <x:row r="3595">
      <x:c r="A3595" s="1" t="str">
        <x:v>2024Q2</x:v>
      </x:c>
      <x:c r="B3595" s="1" t="str">
        <x:v>012459.OF</x:v>
      </x:c>
      <x:c r="C3595" s="1" t="str">
        <x:v>汇添富稳健睿享一年持有混合A</x:v>
      </x:c>
      <x:c r="D3595" s="1" t="str">
        <x:v>汇添富基金</x:v>
      </x:c>
      <x:c r="E3595" s="9" t="n">
        <x:v>0.1390095231081767</x:v>
      </x:c>
      <x:c r="F3595" s="9" t="n">
        <x:v>0.8754199192925123</x:v>
      </x:c>
      <x:c r="G3595" s="9" t="n">
        <x:v>0.0069532500055203</x:v>
      </x:c>
      <x:c r="H3595" s="9" t="n">
        <x:v>1.0213826924062093</x:v>
      </x:c>
      <x:c r="I3595" s="9" t="str">
        <x:v>可用</x:v>
      </x:c>
      <x:c r="J3595" s="9" t="n">
        <x:v>0.1606714697572842</x:v>
      </x:c>
      <x:c r="K3595" s="9" t="n">
        <x:v>0.0089599220136762</x:v>
      </x:c>
      <x:c r="L3595" s="9" t="n">
        <x:v>0.03017855859412953</x:v>
      </x:c>
      <x:c r="M3595" s="9" t="n">
        <x:v>0.0047532362459548</x:v>
      </x:c>
      <x:c r="N3595" s="9" t="n">
        <x:v>-0.025425322348174732</x:v>
      </x:c>
    </x:row>
    <x:row r="3596">
      <x:c r="A3596" s="1" t="str">
        <x:v>2024Q3</x:v>
      </x:c>
      <x:c r="B3596" s="1" t="str">
        <x:v>012459.OF</x:v>
      </x:c>
      <x:c r="C3596" s="1" t="str">
        <x:v>汇添富稳健睿享一年持有混合A</x:v>
      </x:c>
      <x:c r="D3596" s="1" t="str">
        <x:v>汇添富基金</x:v>
      </x:c>
      <x:c r="E3596" s="9" t="n">
        <x:v>0.0967658309313775</x:v>
      </x:c>
      <x:c r="F3596" s="9" t="n">
        <x:v>1.0310562853626013</x:v>
      </x:c>
      <x:c r="G3596" s="9" t="n">
        <x:v>0.0067916845061031</x:v>
      </x:c>
      <x:c r="H3596" s="9" t="n">
        <x:v>1.134613800800082</x:v>
      </x:c>
      <x:c r="I3596" s="9" t="str">
        <x:v>可用</x:v>
      </x:c>
      <x:c r="J3596" s="9" t="n">
        <x:v>-0.0206428811428998</x:v>
      </x:c>
      <x:c r="K3596" s="9" t="n">
        <x:v>0.0278751222406441</x:v>
      </x:c>
      <x:c r="L3596" s="9" t="n">
        <x:v>0.026743294444856576</x:v>
      </x:c>
      <x:c r="M3596" s="9" t="n">
        <x:v>0.0201308505284347</x:v>
      </x:c>
      <x:c r="N3596" s="9" t="n">
        <x:v>-0.006612443916421875</x:v>
      </x:c>
    </x:row>
    <x:row r="3597">
      <x:c r="A3597" s="1" t="str">
        <x:v>2024Q4</x:v>
      </x:c>
      <x:c r="B3597" s="1" t="str">
        <x:v>012459.OF</x:v>
      </x:c>
      <x:c r="C3597" s="1" t="str">
        <x:v>汇添富稳健睿享一年持有混合A</x:v>
      </x:c>
      <x:c r="D3597" s="1" t="str">
        <x:v>汇添富基金</x:v>
      </x:c>
      <x:c r="E3597" s="9" t="n">
        <x:v>0.1100804163429428</x:v>
      </x:c>
      <x:c r="F3597" s="9" t="n">
        <x:v>1.0752392112042528</x:v>
      </x:c>
      <x:c r="G3597" s="9" t="n">
        <x:v>0.0077104899815988</x:v>
      </x:c>
      <x:c r="H3597" s="9" t="n">
        <x:v>1.1930301175287943</x:v>
      </x:c>
      <x:c r="I3597" s="9" t="str">
        <x:v>可用</x:v>
      </x:c>
      <x:c r="J3597" s="9" t="n">
        <x:v>-0.0120968459253197</x:v>
      </x:c>
      <x:c r="K3597" s="9" t="n">
        <x:v>-0.0061358304583538</x:v>
      </x:c>
      <x:c r="L3597" s="9" t="n">
        <x:v>-0.007929111338018992</x:v>
      </x:c>
      <x:c r="M3597" s="9" t="n">
        <x:v>0.0079921065614207</x:v>
      </x:c>
      <x:c r="N3597" s="9" t="n">
        <x:v>0.01592121789943969</x:v>
      </x:c>
    </x:row>
    <x:row r="3598">
      <x:c r="A3598" s="1" t="str">
        <x:v>2025Q1</x:v>
      </x:c>
      <x:c r="B3598" s="1" t="str">
        <x:v>012459.OF</x:v>
      </x:c>
      <x:c r="C3598" s="1" t="str">
        <x:v>汇添富稳健睿享一年持有混合A</x:v>
      </x:c>
      <x:c r="D3598" s="1" t="str">
        <x:v>汇添富基金</x:v>
      </x:c>
      <x:c r="E3598" s="9" t="n">
        <x:v>0.1548743598958333</x:v>
      </x:c>
      <x:c r="F3598" s="9" t="n">
        <x:v>1.1025724924479168</x:v>
      </x:c>
      <x:c r="G3598" s="9" t="n">
        <x:v>0.02689700703125</x:v>
      </x:c>
      <x:c r="H3598" s="9" t="n">
        <x:v>1.284343859375</x:v>
      </x:c>
      <x:c r="I3598" s="9" t="str">
        <x:v>覆盖/杠杆异常</x:v>
      </x:c>
      <x:c r="J3598" s="9" t="n">
        <x:v>0.0125459507988814</x:v>
      </x:c>
      <x:c r="K3598" s="9" t="n">
        <x:v>0.0167355103051229</x:v>
      </x:c>
      <x:c r="L3598" s="9" t="n">
        <x:v>0.02039515940876853</x:v>
      </x:c>
      <x:c r="M3598" s="9" t="n">
        <x:v>0.0075371965544244</x:v>
      </x:c>
      <x:c r="N3598" s="9"/>
    </x:row>
    <x:row r="3599">
      <x:c r="A3599" s="1" t="str">
        <x:v>2025Q2</x:v>
      </x:c>
      <x:c r="B3599" s="1" t="str">
        <x:v>012459.OF</x:v>
      </x:c>
      <x:c r="C3599" s="1" t="str">
        <x:v>汇添富稳健睿享一年持有混合A</x:v>
      </x:c>
      <x:c r="D3599" s="1" t="str">
        <x:v>汇添富基金</x:v>
      </x:c>
      <x:c r="E3599" s="9" t="n">
        <x:v>0.1646729133293877</x:v>
      </x:c>
      <x:c r="F3599" s="9" t="n">
        <x:v>1.0566967409087915</x:v>
      </x:c>
      <x:c r="G3599" s="9" t="n">
        <x:v>0.0347115994607746</x:v>
      </x:c>
      <x:c r="H3599" s="9" t="n">
        <x:v>1.2560812536989536</x:v>
      </x:c>
      <x:c r="I3599" s="9" t="str">
        <x:v>覆盖/杠杆异常</x:v>
      </x:c>
      <x:c r="J3599" s="9" t="n">
        <x:v>0.1790131298144346</x:v>
      </x:c>
      <x:c r="K3599" s="9" t="n">
        <x:v>-0.0093141564174268</x:v>
      </x:c>
      <x:c r="L3599" s="9" t="n">
        <x:v>0.019636374880145212</x:v>
      </x:c>
      <x:c r="M3599" s="9" t="n">
        <x:v>0.0273972602739727</x:v>
      </x:c>
      <x:c r="N3599" s="9"/>
    </x:row>
    <x:row r="3600">
      <x:c r="A3600" s="1" t="str">
        <x:v>2025Q3</x:v>
      </x:c>
      <x:c r="B3600" s="1" t="str">
        <x:v>012459.OF</x:v>
      </x:c>
      <x:c r="C3600" s="1" t="str">
        <x:v>汇添富稳健睿享一年持有混合A</x:v>
      </x:c>
      <x:c r="D3600" s="1" t="str">
        <x:v>汇添富基金</x:v>
      </x:c>
      <x:c r="E3600" s="9" t="n">
        <x:v>0.2635338046193943</x:v>
      </x:c>
      <x:c r="F3600" s="9" t="n">
        <x:v>0.700951296306282</x:v>
      </x:c>
      <x:c r="G3600" s="9" t="n">
        <x:v>0.0425864922261166</x:v>
      </x:c>
      <x:c r="H3600" s="9" t="n">
        <x:v>1.0070715931517928</x:v>
      </x:c>
      <x:c r="I3600" s="9" t="str">
        <x:v>可用</x:v>
      </x:c>
      <x:c r="J3600" s="9" t="n">
        <x:v>-0.002316465870377</x:v>
      </x:c>
      <x:c r="K3600" s="9" t="n">
        <x:v>0.0053859744891888</x:v>
      </x:c>
      <x:c r="L3600" s="9" t="n">
        <x:v>0.0031648387359780265</x:v>
      </x:c>
      <x:c r="M3600" s="9" t="n">
        <x:v>-0.0174940898345155</x:v>
      </x:c>
      <x:c r="N3600" s="9" t="n">
        <x:v>-0.020658928570493527</x:v>
      </x:c>
    </x:row>
    <x:row r="3601">
      <x:c r="A3601" s="1" t="str">
        <x:v>2025Q4</x:v>
      </x:c>
      <x:c r="B3601" s="1" t="str">
        <x:v>012459.OF</x:v>
      </x:c>
      <x:c r="C3601" s="1" t="str">
        <x:v>汇添富稳健睿享一年持有混合A</x:v>
      </x:c>
      <x:c r="D3601" s="1" t="str">
        <x:v>汇添富基金</x:v>
      </x:c>
      <x:c r="E3601" s="9" t="n">
        <x:v>0.2794871788934654</x:v>
      </x:c>
      <x:c r="F3601" s="9" t="n">
        <x:v>0.8893088562840921</x:v>
      </x:c>
      <x:c r="G3601" s="9" t="n">
        <x:v>0.0087951074251363</x:v>
      </x:c>
      <x:c r="H3601" s="9" t="n">
        <x:v>1.1775911426026937</x:v>
      </x:c>
      <x:c r="I3601" s="9" t="str">
        <x:v>可用</x:v>
      </x:c>
      <x:c r="J3601" s="9" t="n">
        <x:v>-0.0388536352522925</x:v>
      </x:c>
      <x:c r="K3601" s="9" t="n">
        <x:v>0.0082560386605905</x:v>
      </x:c>
      <x:c r="L3601" s="9" t="n">
        <x:v>-0.0035169246077319423</x:v>
      </x:c>
      <x:c r="M3601" s="9" t="n">
        <x:v>-0.0044273339749758</x:v>
      </x:c>
      <x:c r="N3601" s="9" t="n">
        <x:v>-0.0009104093672438578</x:v>
      </x:c>
    </x:row>
    <x:row r="3602">
      <x:c r="A3602" s="1" t="str">
        <x:v>2026Q1</x:v>
      </x:c>
      <x:c r="B3602" s="1" t="str">
        <x:v>012459.OF</x:v>
      </x:c>
      <x:c r="C3602" s="1" t="str">
        <x:v>汇添富稳健睿享一年持有混合A</x:v>
      </x:c>
      <x:c r="D3602" s="1" t="str">
        <x:v>汇添富基金</x:v>
      </x:c>
      <x:c r="E3602" s="9" t="n">
        <x:v>0.0563851860091128</x:v>
      </x:c>
      <x:c r="F3602" s="9" t="n">
        <x:v>0.9556629249530956</x:v>
      </x:c>
      <x:c r="G3602" s="9" t="n">
        <x:v>0.0215645758509782</x:v>
      </x:c>
      <x:c r="H3602" s="9" t="n">
        <x:v>1.0336126868131865</x:v>
      </x:c>
      <x:c r="I3602" s="9" t="str">
        <x:v>可用</x:v>
      </x:c>
      <x:c r="J3602" s="9" t="n">
        <x:v>0.1189604611184145</x:v>
      </x:c>
      <x:c r="K3602" s="9" t="n">
        <x:v>0.0119203404212993</x:v>
      </x:c>
      <x:c r="L3602" s="9" t="n">
        <x:v>0.018099435121347138</x:v>
      </x:c>
      <x:c r="M3602" s="9" t="n">
        <x:v>0.0560711523588555</x:v>
      </x:c>
      <x:c r="N3602" s="9" t="n">
        <x:v>0.03797171723750836</x:v>
      </x:c>
    </x:row>
    <x:row r="3603">
      <x:c r="A3603" s="1" t="str">
        <x:v>2023Q1</x:v>
      </x:c>
      <x:c r="B3603" s="1" t="str">
        <x:v>012479.OF</x:v>
      </x:c>
      <x:c r="C3603" s="1" t="str">
        <x:v>汇安信泰稳健一年持有期混合A</x:v>
      </x:c>
      <x:c r="D3603" s="1" t="str">
        <x:v>汇安基金</x:v>
      </x:c>
      <x:c r="E3603" s="9" t="n">
        <x:v>0.2967019495269958</x:v>
      </x:c>
      <x:c r="F3603" s="9" t="n">
        <x:v>0.6268739353945547</x:v>
      </x:c>
      <x:c r="G3603" s="9" t="n">
        <x:v>0.0205556201545916</x:v>
      </x:c>
      <x:c r="H3603" s="9" t="n">
        <x:v>0.9441315050761421</x:v>
      </x:c>
      <x:c r="I3603" s="9" t="str">
        <x:v>可用</x:v>
      </x:c>
      <x:c r="J3603" s="9" t="n">
        <x:v>-0.0514647253840476</x:v>
      </x:c>
      <x:c r="K3603" s="9" t="n">
        <x:v>0.0167474576920587</x:v>
      </x:c>
      <x:c r="L3603" s="9" t="n">
        <x:v>-0.004771139642043747</x:v>
      </x:c>
      <x:c r="M3603" s="9" t="n">
        <x:v>-0.0256213730428117</x:v>
      </x:c>
      <x:c r="N3603" s="9" t="n">
        <x:v>-0.020850233400767956</x:v>
      </x:c>
    </x:row>
    <x:row r="3604">
      <x:c r="A3604" s="1" t="str">
        <x:v>2023Q2</x:v>
      </x:c>
      <x:c r="B3604" s="1" t="str">
        <x:v>012479.OF</x:v>
      </x:c>
      <x:c r="C3604" s="1" t="str">
        <x:v>汇安信泰稳健一年持有期混合A</x:v>
      </x:c>
      <x:c r="D3604" s="1" t="str">
        <x:v>汇安基金</x:v>
      </x:c>
      <x:c r="E3604" s="9" t="n">
        <x:v>0.2121579530510343</x:v>
      </x:c>
      <x:c r="F3604" s="9" t="n">
        <x:v>0.7160689912457039</x:v>
      </x:c>
      <x:c r="G3604" s="9" t="n">
        <x:v>0.032945311782634</x:v>
      </x:c>
      <x:c r="H3604" s="9" t="n">
        <x:v>0.9611722560793722</x:v>
      </x:c>
      <x:c r="I3604" s="9" t="str">
        <x:v>可用</x:v>
      </x:c>
      <x:c r="J3604" s="9" t="n">
        <x:v>-0.0398001275228043</x:v>
      </x:c>
      <x:c r="K3604" s="9" t="n">
        <x:v>0.0067709071031718</x:v>
      </x:c>
      <x:c r="L3604" s="9" t="n">
        <x:v>-0.003595476967221691</x:v>
      </x:c>
      <x:c r="M3604" s="9" t="n">
        <x:v>-0.0323631868749297</x:v>
      </x:c>
      <x:c r="N3604" s="9" t="n">
        <x:v>-0.02876770990770801</x:v>
      </x:c>
    </x:row>
    <x:row r="3605">
      <x:c r="A3605" s="1" t="str">
        <x:v>2023Q3</x:v>
      </x:c>
      <x:c r="B3605" s="1" t="str">
        <x:v>012479.OF</x:v>
      </x:c>
      <x:c r="C3605" s="1" t="str">
        <x:v>汇安信泰稳健一年持有期混合A</x:v>
      </x:c>
      <x:c r="D3605" s="1" t="str">
        <x:v>汇安基金</x:v>
      </x:c>
      <x:c r="E3605" s="9" t="n">
        <x:v>0.1921459543150991</x:v>
      </x:c>
      <x:c r="F3605" s="9" t="n">
        <x:v>0.8044843357430317</x:v>
      </x:c>
      <x:c r="G3605" s="9" t="n">
        <x:v>0.0150913498285884</x:v>
      </x:c>
      <x:c r="H3605" s="9" t="n">
        <x:v>1.0117216398867193</x:v>
      </x:c>
      <x:c r="I3605" s="9" t="str">
        <x:v>可用</x:v>
      </x:c>
      <x:c r="J3605" s="9" t="n">
        <x:v>-0.0700389210520608</x:v>
      </x:c>
      <x:c r="K3605" s="9" t="n">
        <x:v>0.0140014361109186</x:v>
      </x:c>
      <x:c r="L3605" s="9" t="n">
        <x:v>-0.002193759295607261</x:v>
      </x:c>
      <x:c r="M3605" s="9" t="n">
        <x:v>-0.0089420508651724</x:v>
      </x:c>
      <x:c r="N3605" s="9" t="n">
        <x:v>-0.00674829156956514</x:v>
      </x:c>
    </x:row>
    <x:row r="3606">
      <x:c r="A3606" s="1" t="str">
        <x:v>2023Q4</x:v>
      </x:c>
      <x:c r="B3606" s="1" t="str">
        <x:v>012479.OF</x:v>
      </x:c>
      <x:c r="C3606" s="1" t="str">
        <x:v>汇安信泰稳健一年持有期混合A</x:v>
      </x:c>
      <x:c r="D3606" s="1" t="str">
        <x:v>汇安基金</x:v>
      </x:c>
      <x:c r="E3606" s="9" t="n">
        <x:v>0.1384942291360444</x:v>
      </x:c>
      <x:c r="F3606" s="9" t="n">
        <x:v>0.7385195208231258</x:v>
      </x:c>
      <x:c r="G3606" s="9" t="n">
        <x:v>0.0121849881593989</x:v>
      </x:c>
      <x:c r="H3606" s="9" t="n">
        <x:v>0.8891987381185691</x:v>
      </x:c>
      <x:c r="I3606" s="9" t="str">
        <x:v>可用</x:v>
      </x:c>
      <x:c r="J3606" s="9" t="n">
        <x:v>0.031001629210372</x:v>
      </x:c>
      <x:c r="K3606" s="9" t="n">
        <x:v>0.0198746052509315</x:v>
      </x:c>
      <x:c r="L3606" s="9" t="n">
        <x:v>0.01897133068591866</x:v>
      </x:c>
      <x:c r="M3606" s="9" t="n">
        <x:v>0.0065619873447386</x:v>
      </x:c>
      <x:c r="N3606" s="9" t="n">
        <x:v>-0.01240934334118006</x:v>
      </x:c>
    </x:row>
    <x:row r="3607">
      <x:c r="A3607" s="1" t="str">
        <x:v>2024Q1</x:v>
      </x:c>
      <x:c r="B3607" s="1" t="str">
        <x:v>012479.OF</x:v>
      </x:c>
      <x:c r="C3607" s="1" t="str">
        <x:v>汇安信泰稳健一年持有期混合A</x:v>
      </x:c>
      <x:c r="D3607" s="1" t="str">
        <x:v>汇安基金</x:v>
      </x:c>
      <x:c r="E3607" s="9" t="n">
        <x:v>0.0364170797901212</x:v>
      </x:c>
      <x:c r="F3607" s="9" t="n">
        <x:v>0.8712161578614077</x:v>
      </x:c>
      <x:c r="G3607" s="9" t="n">
        <x:v>0.0112757138592364</x:v>
      </x:c>
      <x:c r="H3607" s="9" t="n">
        <x:v>0.9189089515107653</x:v>
      </x:c>
      <x:c r="I3607" s="9" t="str">
        <x:v>可用</x:v>
      </x:c>
      <x:c r="J3607" s="9" t="n">
        <x:v>-0.0214333367255786</x:v>
      </x:c>
      <x:c r="K3607" s="9" t="n">
        <x:v>0.0174055286828451</x:v>
      </x:c>
      <x:c r="L3607" s="9" t="n">
        <x:v>0.014383438290910907</x:v>
      </x:c>
      <x:c r="M3607" s="9" t="n">
        <x:v>0.0012805587892898</x:v>
      </x:c>
      <x:c r="N3607" s="9" t="n">
        <x:v>-0.013102879501621107</x:v>
      </x:c>
    </x:row>
    <x:row r="3608">
      <x:c r="A3608" s="1" t="str">
        <x:v>2024Q2</x:v>
      </x:c>
      <x:c r="B3608" s="1" t="str">
        <x:v>012479.OF</x:v>
      </x:c>
      <x:c r="C3608" s="1" t="str">
        <x:v>汇安信泰稳健一年持有期混合A</x:v>
      </x:c>
      <x:c r="D3608" s="1" t="str">
        <x:v>汇安基金</x:v>
      </x:c>
      <x:c r="E3608" s="9" t="n">
        <x:v>0.0641825591672395</x:v>
      </x:c>
      <x:c r="F3608" s="9" t="n">
        <x:v>0.8788078733182755</x:v>
      </x:c>
      <x:c r="G3608" s="9" t="n">
        <x:v>0.0353518245114406</x:v>
      </x:c>
      <x:c r="H3608" s="9" t="n">
        <x:v>0.9783422569969555</x:v>
      </x:c>
      <x:c r="I3608" s="9" t="str">
        <x:v>可用</x:v>
      </x:c>
      <x:c r="J3608" s="9" t="n">
        <x:v>0.1606714697572842</x:v>
      </x:c>
      <x:c r="K3608" s="9" t="n">
        <x:v>0.0089599220136762</x:v>
      </x:c>
      <x:c r="L3608" s="9" t="n">
        <x:v>0.018186356124120603</x:v>
      </x:c>
      <x:c r="M3608" s="9" t="n">
        <x:v>0.0223229856993372</x:v>
      </x:c>
      <x:c r="N3608" s="9" t="n">
        <x:v>0.004136629575216596</x:v>
      </x:c>
    </x:row>
    <x:row r="3609">
      <x:c r="A3609" s="1" t="str">
        <x:v>2024Q3</x:v>
      </x:c>
      <x:c r="B3609" s="1" t="str">
        <x:v>012479.OF</x:v>
      </x:c>
      <x:c r="C3609" s="1" t="str">
        <x:v>汇安信泰稳健一年持有期混合A</x:v>
      </x:c>
      <x:c r="D3609" s="1" t="str">
        <x:v>汇安基金</x:v>
      </x:c>
      <x:c r="E3609" s="9" t="n">
        <x:v>0.0953468309859155</x:v>
      </x:c>
      <x:c r="F3609" s="9" t="n">
        <x:v>0.8211869388980944</x:v>
      </x:c>
      <x:c r="G3609" s="9" t="n">
        <x:v>0.050195440140845</x:v>
      </x:c>
      <x:c r="H3609" s="9" t="n">
        <x:v>0.9667292100248548</x:v>
      </x:c>
      <x:c r="I3609" s="9" t="str">
        <x:v>可用</x:v>
      </x:c>
      <x:c r="J3609" s="9" t="n">
        <x:v>-0.0206428811428998</x:v>
      </x:c>
      <x:c r="K3609" s="9" t="n">
        <x:v>0.0278751222406441</x:v>
      </x:c>
      <x:c r="L3609" s="9" t="n">
        <x:v>0.02092245300481031</x:v>
      </x:c>
      <x:c r="M3609" s="9" t="n">
        <x:v>0.018196292505402</x:v>
      </x:c>
      <x:c r="N3609" s="9" t="n">
        <x:v>-0.002726160499408308</x:v>
      </x:c>
    </x:row>
    <x:row r="3610">
      <x:c r="A3610" s="1" t="str">
        <x:v>2024Q4</x:v>
      </x:c>
      <x:c r="B3610" s="1" t="str">
        <x:v>012479.OF</x:v>
      </x:c>
      <x:c r="C3610" s="1" t="str">
        <x:v>汇安信泰稳健一年持有期混合A</x:v>
      </x:c>
      <x:c r="D3610" s="1" t="str">
        <x:v>汇安基金</x:v>
      </x:c>
      <x:c r="E3610" s="9" t="n">
        <x:v>0.0401965885330692</x:v>
      </x:c>
      <x:c r="F3610" s="9" t="n">
        <x:v>0.8820121104875097</x:v>
      </x:c>
      <x:c r="G3610" s="9" t="n">
        <x:v>0.0446362430945306</x:v>
      </x:c>
      <x:c r="H3610" s="9" t="n">
        <x:v>0.9668449421151095</x:v>
      </x:c>
      <x:c r="I3610" s="9" t="str">
        <x:v>可用</x:v>
      </x:c>
      <x:c r="J3610" s="9" t="n">
        <x:v>-0.0120968459253197</x:v>
      </x:c>
      <x:c r="K3610" s="9" t="n">
        <x:v>-0.0061358304583538</x:v>
      </x:c>
      <x:c r="L3610" s="9" t="n">
        <x:v>-0.00589812871037419</x:v>
      </x:c>
      <x:c r="M3610" s="9" t="n">
        <x:v>0.0024572768904278</x:v>
      </x:c>
      <x:c r="N3610" s="9" t="n">
        <x:v>0.00835540560080199</x:v>
      </x:c>
    </x:row>
    <x:row r="3611">
      <x:c r="A3611" s="1" t="str">
        <x:v>2025Q1</x:v>
      </x:c>
      <x:c r="B3611" s="1" t="str">
        <x:v>012479.OF</x:v>
      </x:c>
      <x:c r="C3611" s="1" t="str">
        <x:v>汇安信泰稳健一年持有期混合A</x:v>
      </x:c>
      <x:c r="D3611" s="1" t="str">
        <x:v>汇安基金</x:v>
      </x:c>
      <x:c r="E3611" s="9" t="n">
        <x:v>0.0161703465982028</x:v>
      </x:c>
      <x:c r="F3611" s="9" t="n">
        <x:v>0.7451781279845958</x:v>
      </x:c>
      <x:c r="G3611" s="9" t="n">
        <x:v>0.0837438215661104</x:v>
      </x:c>
      <x:c r="H3611" s="9" t="n">
        <x:v>0.845092296148909</x:v>
      </x:c>
      <x:c r="I3611" s="9" t="str">
        <x:v>可用</x:v>
      </x:c>
      <x:c r="J3611" s="9" t="n">
        <x:v>0.0125459507988814</x:v>
      </x:c>
      <x:c r="K3611" s="9" t="n">
        <x:v>0.0167355103051229</x:v>
      </x:c>
      <x:c r="L3611" s="9" t="n">
        <x:v>0.012673808612860308</x:v>
      </x:c>
      <x:c r="M3611" s="9" t="n">
        <x:v>0.0067966573816156</x:v>
      </x:c>
      <x:c r="N3611" s="9" t="n">
        <x:v>-0.005877151231244708</x:v>
      </x:c>
    </x:row>
    <x:row r="3612">
      <x:c r="A3612" s="1" t="str">
        <x:v>2025Q2</x:v>
      </x:c>
      <x:c r="B3612" s="1" t="str">
        <x:v>012479.OF</x:v>
      </x:c>
      <x:c r="C3612" s="1" t="str">
        <x:v>汇安信泰稳健一年持有期混合A</x:v>
      </x:c>
      <x:c r="D3612" s="1" t="str">
        <x:v>汇安基金</x:v>
      </x:c>
      <x:c r="E3612" s="9" t="n">
        <x:v>0.0428582399328859</x:v>
      </x:c>
      <x:c r="F3612" s="9" t="n">
        <x:v>0.8143566080816554</x:v>
      </x:c>
      <x:c r="G3612" s="9" t="n">
        <x:v>0.0893465454418344</x:v>
      </x:c>
      <x:c r="H3612" s="9" t="n">
        <x:v>0.9465613934563758</x:v>
      </x:c>
      <x:c r="I3612" s="9" t="str">
        <x:v>可用</x:v>
      </x:c>
      <x:c r="J3612" s="9" t="n">
        <x:v>0.1790131298144346</x:v>
      </x:c>
      <x:c r="K3612" s="9" t="n">
        <x:v>-0.0093141564174268</x:v>
      </x:c>
      <x:c r="L3612" s="9" t="n">
        <x:v>0.0000871428414862159</x:v>
      </x:c>
      <x:c r="M3612" s="9" t="n">
        <x:v>0.0061974324922533</x:v>
      </x:c>
      <x:c r="N3612" s="9" t="n">
        <x:v>0.006110289650767084</x:v>
      </x:c>
    </x:row>
    <x:row r="3613">
      <x:c r="A3613" s="1" t="str">
        <x:v>2025Q3</x:v>
      </x:c>
      <x:c r="B3613" s="1" t="str">
        <x:v>012479.OF</x:v>
      </x:c>
      <x:c r="C3613" s="1" t="str">
        <x:v>汇安信泰稳健一年持有期混合A</x:v>
      </x:c>
      <x:c r="D3613" s="1" t="str">
        <x:v>汇安基金</x:v>
      </x:c>
      <x:c r="E3613" s="9" t="n">
        <x:v>0.0437866461779557</x:v>
      </x:c>
      <x:c r="F3613" s="9" t="n">
        <x:v>0.9192645625979452</x:v>
      </x:c>
      <x:c r="G3613" s="9" t="n">
        <x:v>0.0396987039874629</x:v>
      </x:c>
      <x:c r="H3613" s="9" t="n">
        <x:v>1.002749912763364</x:v>
      </x:c>
      <x:c r="I3613" s="9" t="str">
        <x:v>可用</x:v>
      </x:c>
      <x:c r="J3613" s="9" t="n">
        <x:v>-0.002316465870377</x:v>
      </x:c>
      <x:c r="K3613" s="9" t="n">
        <x:v>0.0053859744891888</x:v>
      </x:c>
      <x:c r="L3613" s="9" t="n">
        <x:v>0.004849705211518325</x:v>
      </x:c>
      <x:c r="M3613" s="9" t="n">
        <x:v>-0.0008798944126705</x:v>
      </x:c>
      <x:c r="N3613" s="9" t="n">
        <x:v>-0.005729599624188825</x:v>
      </x:c>
    </x:row>
    <x:row r="3614">
      <x:c r="A3614" s="1" t="str">
        <x:v>2025Q4</x:v>
      </x:c>
      <x:c r="B3614" s="1" t="str">
        <x:v>012479.OF</x:v>
      </x:c>
      <x:c r="C3614" s="1" t="str">
        <x:v>汇安信泰稳健一年持有期混合A</x:v>
      </x:c>
      <x:c r="D3614" s="1" t="str">
        <x:v>汇安基金</x:v>
      </x:c>
      <x:c r="E3614" s="9" t="n">
        <x:v>0.0560969111199681</x:v>
      </x:c>
      <x:c r="F3614" s="9" t="n">
        <x:v>0.8890973351933041</x:v>
      </x:c>
      <x:c r="G3614" s="9" t="n">
        <x:v>0.0690509986050219</x:v>
      </x:c>
      <x:c r="H3614" s="9" t="n">
        <x:v>1.0142452449182942</x:v>
      </x:c>
      <x:c r="I3614" s="9" t="str">
        <x:v>可用</x:v>
      </x:c>
      <x:c r="J3614" s="9" t="n">
        <x:v>-0.0388536352522925</x:v>
      </x:c>
      <x:c r="K3614" s="9" t="n">
        <x:v>0.0082560386605905</x:v>
      </x:c>
      <x:c r="L3614" s="9" t="n">
        <x:v>0.005160853048948397</x:v>
      </x:c>
      <x:c r="M3614" s="9" t="n">
        <x:v>-0.0070453544693966</x:v>
      </x:c>
      <x:c r="N3614" s="9" t="n">
        <x:v>-0.012206207518344997</x:v>
      </x:c>
    </x:row>
    <x:row r="3615">
      <x:c r="A3615" s="1" t="str">
        <x:v>2026Q1</x:v>
      </x:c>
      <x:c r="B3615" s="1" t="str">
        <x:v>012479.OF</x:v>
      </x:c>
      <x:c r="C3615" s="1" t="str">
        <x:v>汇安信泰稳健一年持有期混合A</x:v>
      </x:c>
      <x:c r="D3615" s="1" t="str">
        <x:v>汇安基金</x:v>
      </x:c>
      <x:c r="E3615" s="9" t="n">
        <x:v>0.0740993261593077</x:v>
      </x:c>
      <x:c r="F3615" s="9" t="n">
        <x:v>0.9364642023518972</x:v>
      </x:c>
      <x:c r="G3615" s="9" t="n">
        <x:v>0.0950685600177501</x:v>
      </x:c>
      <x:c r="H3615" s="9" t="n">
        <x:v>1.105632088528955</x:v>
      </x:c>
      <x:c r="I3615" s="9" t="str">
        <x:v>可用</x:v>
      </x:c>
      <x:c r="J3615" s="9" t="n">
        <x:v>0.1189604611184145</x:v>
      </x:c>
      <x:c r="K3615" s="9" t="n">
        <x:v>0.0119203404212993</x:v>
      </x:c>
      <x:c r="L3615" s="9" t="n">
        <x:v>0.01997786209287017</x:v>
      </x:c>
      <x:c r="M3615" s="9" t="n">
        <x:v>0.0503325942350332</x:v>
      </x:c>
      <x:c r="N3615" s="9" t="n">
        <x:v>0.030354732142163034</x:v>
      </x:c>
    </x:row>
    <x:row r="3616">
      <x:c r="A3616" s="1" t="str">
        <x:v>2023Q1</x:v>
      </x:c>
      <x:c r="B3616" s="1" t="str">
        <x:v>012521.OF</x:v>
      </x:c>
      <x:c r="C3616" s="1" t="str">
        <x:v>英大稳固增强核心一年持有混合A</x:v>
      </x:c>
      <x:c r="D3616" s="1" t="str">
        <x:v>英大基金</x:v>
      </x:c>
      <x:c r="E3616" s="9" t="n">
        <x:v>0.3046166202152729</x:v>
      </x:c>
      <x:c r="F3616" s="9" t="n">
        <x:v>0.9714097365135976</x:v>
      </x:c>
      <x:c r="G3616" s="9" t="n">
        <x:v>0.0075917323100439</x:v>
      </x:c>
      <x:c r="H3616" s="9" t="n">
        <x:v>1.2836180890389144</x:v>
      </x:c>
      <x:c r="I3616" s="9" t="str">
        <x:v>覆盖/杠杆异常</x:v>
      </x:c>
      <x:c r="J3616" s="9" t="n">
        <x:v>-0.0514647253840476</x:v>
      </x:c>
      <x:c r="K3616" s="9" t="n">
        <x:v>0.0167474576920587</x:v>
      </x:c>
      <x:c r="L3616" s="9" t="n">
        <x:v>0.0005916327571196187</x:v>
      </x:c>
      <x:c r="M3616" s="9" t="n">
        <x:v>0.0019197736687885</x:v>
      </x:c>
      <x:c r="N3616" s="9"/>
    </x:row>
    <x:row r="3617">
      <x:c r="A3617" s="1" t="str">
        <x:v>2023Q2</x:v>
      </x:c>
      <x:c r="B3617" s="1" t="str">
        <x:v>012521.OF</x:v>
      </x:c>
      <x:c r="C3617" s="1" t="str">
        <x:v>英大稳固增强核心一年持有混合A</x:v>
      </x:c>
      <x:c r="D3617" s="1" t="str">
        <x:v>英大基金</x:v>
      </x:c>
      <x:c r="E3617" s="9" t="n">
        <x:v>0.3043551012072579</x:v>
      </x:c>
      <x:c r="F3617" s="9" t="n">
        <x:v>0.9865363150437358</x:v>
      </x:c>
      <x:c r="G3617" s="9" t="n">
        <x:v>0.0075259512759343</x:v>
      </x:c>
      <x:c r="H3617" s="9" t="n">
        <x:v>1.298417367526928</x:v>
      </x:c>
      <x:c r="I3617" s="9" t="str">
        <x:v>覆盖/杠杆异常</x:v>
      </x:c>
      <x:c r="J3617" s="9" t="n">
        <x:v>-0.0398001275228043</x:v>
      </x:c>
      <x:c r="K3617" s="9" t="n">
        <x:v>0.0067709071031718</x:v>
      </x:c>
      <x:c r="L3617" s="9" t="n">
        <x:v>-0.00543362609719831</x:v>
      </x:c>
      <x:c r="M3617" s="9" t="n">
        <x:v>-0.0303549818475191</x:v>
      </x:c>
      <x:c r="N3617" s="9"/>
    </x:row>
    <x:row r="3618">
      <x:c r="A3618" s="1" t="str">
        <x:v>2023Q3</x:v>
      </x:c>
      <x:c r="B3618" s="1" t="str">
        <x:v>012521.OF</x:v>
      </x:c>
      <x:c r="C3618" s="1" t="str">
        <x:v>英大稳固增强核心一年持有混合A</x:v>
      </x:c>
      <x:c r="D3618" s="1" t="str">
        <x:v>英大基金</x:v>
      </x:c>
      <x:c r="E3618" s="9" t="n">
        <x:v>0.3019796964928434</x:v>
      </x:c>
      <x:c r="F3618" s="9" t="n">
        <x:v>0.9594994299824224</x:v>
      </x:c>
      <x:c r="G3618" s="9" t="n">
        <x:v>0.0101516846070143</x:v>
      </x:c>
      <x:c r="H3618" s="9" t="n">
        <x:v>1.27163081108228</x:v>
      </x:c>
      <x:c r="I3618" s="9" t="str">
        <x:v>覆盖/杠杆异常</x:v>
      </x:c>
      <x:c r="J3618" s="9" t="n">
        <x:v>-0.0700389210520608</x:v>
      </x:c>
      <x:c r="K3618" s="9" t="n">
        <x:v>0.0140014361109186</x:v>
      </x:c>
      <x:c r="L3618" s="9" t="n">
        <x:v>-0.00771596215462584</x:v>
      </x:c>
      <x:c r="M3618" s="9" t="n">
        <x:v>-0.0044721788871554</x:v>
      </x:c>
      <x:c r="N3618" s="9"/>
    </x:row>
    <x:row r="3619">
      <x:c r="A3619" s="1" t="str">
        <x:v>2023Q4</x:v>
      </x:c>
      <x:c r="B3619" s="1" t="str">
        <x:v>012521.OF</x:v>
      </x:c>
      <x:c r="C3619" s="1" t="str">
        <x:v>英大稳固增强核心一年持有混合A</x:v>
      </x:c>
      <x:c r="D3619" s="1" t="str">
        <x:v>英大基金</x:v>
      </x:c>
      <x:c r="E3619" s="9" t="n">
        <x:v>0.2843937725402505</x:v>
      </x:c>
      <x:c r="F3619" s="9" t="n">
        <x:v>1.0438760997316638</x:v>
      </x:c>
      <x:c r="G3619" s="9" t="n">
        <x:v>0.0056131686046511</x:v>
      </x:c>
      <x:c r="H3619" s="9" t="n">
        <x:v>1.3338830408765654</x:v>
      </x:c>
      <x:c r="I3619" s="9" t="str">
        <x:v>覆盖/杠杆异常</x:v>
      </x:c>
      <x:c r="J3619" s="9" t="n">
        <x:v>0.031001629210372</x:v>
      </x:c>
      <x:c r="K3619" s="9" t="n">
        <x:v>0.0198746052509315</x:v>
      </x:c>
      <x:c r="L3619" s="9" t="n">
        <x:v>0.02956329569908054</x:v>
      </x:c>
      <x:c r="M3619" s="9" t="n">
        <x:v>0.0322816548265774</x:v>
      </x:c>
      <x:c r="N3619" s="9"/>
    </x:row>
    <x:row r="3620">
      <x:c r="A3620" s="1" t="str">
        <x:v>2024Q1</x:v>
      </x:c>
      <x:c r="B3620" s="1" t="str">
        <x:v>012521.OF</x:v>
      </x:c>
      <x:c r="C3620" s="1" t="str">
        <x:v>英大稳固增强核心一年持有混合A</x:v>
      </x:c>
      <x:c r="D3620" s="1" t="str">
        <x:v>英大基金</x:v>
      </x:c>
      <x:c r="E3620" s="9" t="n">
        <x:v>0.2999959436866719</x:v>
      </x:c>
      <x:c r="F3620" s="9" t="n">
        <x:v>0.8772433672057677</x:v>
      </x:c>
      <x:c r="G3620" s="9" t="n">
        <x:v>0.0014436254871395</x:v>
      </x:c>
      <x:c r="H3620" s="9" t="n">
        <x:v>1.178682936379579</x:v>
      </x:c>
      <x:c r="I3620" s="9" t="str">
        <x:v>可用</x:v>
      </x:c>
      <x:c r="J3620" s="9" t="n">
        <x:v>-0.0214333367255786</x:v>
      </x:c>
      <x:c r="K3620" s="9" t="n">
        <x:v>0.0174055286828451</x:v>
      </x:c>
      <x:c r="L3620" s="9" t="n">
        <x:v>0.00883897051239145</x:v>
      </x:c>
      <x:c r="M3620" s="9" t="n">
        <x:v>0.0014168606416355</x:v>
      </x:c>
      <x:c r="N3620" s="9" t="n">
        <x:v>-0.0074221098707559505</x:v>
      </x:c>
    </x:row>
    <x:row r="3621">
      <x:c r="A3621" s="1" t="str">
        <x:v>2024Q2</x:v>
      </x:c>
      <x:c r="B3621" s="1" t="str">
        <x:v>012521.OF</x:v>
      </x:c>
      <x:c r="C3621" s="1" t="str">
        <x:v>英大稳固增强核心一年持有混合A</x:v>
      </x:c>
      <x:c r="D3621" s="1" t="str">
        <x:v>英大基金</x:v>
      </x:c>
      <x:c r="E3621" s="9" t="n">
        <x:v>0.285206265542497</x:v>
      </x:c>
      <x:c r="F3621" s="9" t="n">
        <x:v>0.6879418605007667</x:v>
      </x:c>
      <x:c r="G3621" s="9" t="n">
        <x:v>0.0297548906489524</x:v>
      </x:c>
      <x:c r="H3621" s="9" t="n">
        <x:v>1.0029030166922162</x:v>
      </x:c>
      <x:c r="I3621" s="9" t="str">
        <x:v>可用</x:v>
      </x:c>
      <x:c r="J3621" s="9" t="n">
        <x:v>0.1606714697572842</x:v>
      </x:c>
      <x:c r="K3621" s="9" t="n">
        <x:v>0.0089599220136762</x:v>
      </x:c>
      <x:c r="L3621" s="9" t="n">
        <x:v>0.05198841528872945</x:v>
      </x:c>
      <x:c r="M3621" s="9" t="n">
        <x:v>0.0373926225366345</x:v>
      </x:c>
      <x:c r="N3621" s="9" t="n">
        <x:v>-0.014595792752094952</x:v>
      </x:c>
    </x:row>
    <x:row r="3622">
      <x:c r="A3622" s="1" t="str">
        <x:v>2024Q3</x:v>
      </x:c>
      <x:c r="B3622" s="1" t="str">
        <x:v>012521.OF</x:v>
      </x:c>
      <x:c r="C3622" s="1" t="str">
        <x:v>英大稳固增强核心一年持有混合A</x:v>
      </x:c>
      <x:c r="D3622" s="1" t="str">
        <x:v>英大基金</x:v>
      </x:c>
      <x:c r="E3622" s="9" t="n">
        <x:v>0.3315910918279938</x:v>
      </x:c>
      <x:c r="F3622" s="9" t="n">
        <x:v>0.5324534923762206</x:v>
      </x:c>
      <x:c r="G3622" s="9" t="n">
        <x:v>0.0362895477128661</x:v>
      </x:c>
      <x:c r="H3622" s="9" t="n">
        <x:v>0.9003341319170804</x:v>
      </x:c>
      <x:c r="I3622" s="9" t="str">
        <x:v>可用</x:v>
      </x:c>
      <x:c r="J3622" s="9" t="n">
        <x:v>-0.0206428811428998</x:v>
      </x:c>
      <x:c r="K3622" s="9" t="n">
        <x:v>0.0278751222406441</x:v>
      </x:c>
      <x:c r="L3622" s="9" t="n">
        <x:v>0.007997210690795363</x:v>
      </x:c>
      <x:c r="M3622" s="9" t="n">
        <x:v>-0.0058451047247929</x:v>
      </x:c>
      <x:c r="N3622" s="9" t="n">
        <x:v>-0.013842315415588263</x:v>
      </x:c>
    </x:row>
    <x:row r="3623">
      <x:c r="A3623" s="1" t="str">
        <x:v>2024Q4</x:v>
      </x:c>
      <x:c r="B3623" s="1" t="str">
        <x:v>012521.OF</x:v>
      </x:c>
      <x:c r="C3623" s="1" t="str">
        <x:v>英大稳固增强核心一年持有混合A</x:v>
      </x:c>
      <x:c r="D3623" s="1" t="str">
        <x:v>英大基金</x:v>
      </x:c>
      <x:c r="E3623" s="9" t="n">
        <x:v>0.2883759333513221</x:v>
      </x:c>
      <x:c r="F3623" s="9" t="n">
        <x:v>0.4143047674042094</x:v>
      </x:c>
      <x:c r="G3623" s="9" t="n">
        <x:v>0.0383562595790609</x:v>
      </x:c>
      <x:c r="H3623" s="9" t="n">
        <x:v>0.7410369603345924</x:v>
      </x:c>
      <x:c r="I3623" s="9" t="str">
        <x:v>覆盖/杠杆异常</x:v>
      </x:c>
      <x:c r="J3623" s="9" t="n">
        <x:v>-0.0120968459253197</x:v>
      </x:c>
      <x:c r="K3623" s="9" t="n">
        <x:v>-0.0061358304583538</x:v>
      </x:c>
      <x:c r="L3623" s="9" t="n">
        <x:v>-0.006030543045201141</x:v>
      </x:c>
      <x:c r="M3623" s="9" t="n">
        <x:v>0.0217540421362076</x:v>
      </x:c>
      <x:c r="N3623" s="9"/>
    </x:row>
    <x:row r="3624">
      <x:c r="A3624" s="1" t="str">
        <x:v>2025Q1</x:v>
      </x:c>
      <x:c r="B3624" s="1" t="str">
        <x:v>012521.OF</x:v>
      </x:c>
      <x:c r="C3624" s="1" t="str">
        <x:v>英大稳固增强核心一年持有混合A</x:v>
      </x:c>
      <x:c r="D3624" s="1" t="str">
        <x:v>英大基金</x:v>
      </x:c>
      <x:c r="E3624" s="9" t="n">
        <x:v>0.2961352248285817</x:v>
      </x:c>
      <x:c r="F3624" s="9" t="n">
        <x:v>0.6621813009743776</x:v>
      </x:c>
      <x:c r="G3624" s="9" t="n">
        <x:v>0.0370723771201732</x:v>
      </x:c>
      <x:c r="H3624" s="9" t="n">
        <x:v>0.9953889029231324</x:v>
      </x:c>
      <x:c r="I3624" s="9" t="str">
        <x:v>可用</x:v>
      </x:c>
      <x:c r="J3624" s="9" t="n">
        <x:v>0.0125459507988814</x:v>
      </x:c>
      <x:c r="K3624" s="9" t="n">
        <x:v>0.0167355103051229</x:v>
      </x:c>
      <x:c r="L3624" s="9" t="n">
        <x:v>0.014797239946831452</x:v>
      </x:c>
      <x:c r="M3624" s="9" t="n">
        <x:v>0.0036443847703078</x:v>
      </x:c>
      <x:c r="N3624" s="9" t="n">
        <x:v>-0.011152855176523653</x:v>
      </x:c>
    </x:row>
    <x:row r="3625">
      <x:c r="A3625" s="1" t="str">
        <x:v>2025Q2</x:v>
      </x:c>
      <x:c r="B3625" s="1" t="str">
        <x:v>012521.OF</x:v>
      </x:c>
      <x:c r="C3625" s="1" t="str">
        <x:v>英大稳固增强核心一年持有混合A</x:v>
      </x:c>
      <x:c r="D3625" s="1" t="str">
        <x:v>英大基金</x:v>
      </x:c>
      <x:c r="E3625" s="9" t="n">
        <x:v>0.0272557505678298</x:v>
      </x:c>
      <x:c r="F3625" s="9" t="n">
        <x:v>0.3715757590336568</x:v>
      </x:c>
      <x:c r="G3625" s="9" t="n">
        <x:v>0.2101416896551724</x:v>
      </x:c>
      <x:c r="H3625" s="9" t="n">
        <x:v>0.608973199256659</x:v>
      </x:c>
      <x:c r="I3625" s="9" t="str">
        <x:v>覆盖/杠杆异常</x:v>
      </x:c>
      <x:c r="J3625" s="9" t="n">
        <x:v>0.1790131298144346</x:v>
      </x:c>
      <x:c r="K3625" s="9" t="n">
        <x:v>-0.0093141564174268</x:v>
      </x:c>
      <x:c r="L3625" s="9" t="n">
        <x:v>0.0014182224740251965</x:v>
      </x:c>
      <x:c r="M3625" s="9" t="n">
        <x:v>0.0081223124701386</x:v>
      </x:c>
      <x:c r="N3625" s="9"/>
    </x:row>
    <x:row r="3626">
      <x:c r="A3626" s="1" t="str">
        <x:v>2025Q3</x:v>
      </x:c>
      <x:c r="B3626" s="1" t="str">
        <x:v>012521.OF</x:v>
      </x:c>
      <x:c r="C3626" s="1" t="str">
        <x:v>英大稳固增强核心一年持有混合A</x:v>
      </x:c>
      <x:c r="D3626" s="1" t="str">
        <x:v>英大基金</x:v>
      </x:c>
      <x:c r="E3626" s="9" t="n">
        <x:v>0.0405624053030303</x:v>
      </x:c>
      <x:c r="F3626" s="9" t="n">
        <x:v>0.330381479876894</x:v>
      </x:c>
      <x:c r="G3626" s="9" t="n">
        <x:v>0.3943151110321969</x:v>
      </x:c>
      <x:c r="H3626" s="9" t="n">
        <x:v>0.7652589962121212</x:v>
      </x:c>
      <x:c r="I3626" s="9" t="str">
        <x:v>覆盖/杠杆异常</x:v>
      </x:c>
      <x:c r="J3626" s="9" t="n">
        <x:v>-0.002316465870377</x:v>
      </x:c>
      <x:c r="K3626" s="9" t="n">
        <x:v>0.0053859744891888</x:v>
      </x:c>
      <x:c r="L3626" s="9" t="n">
        <x:v>0.001685464794812525</x:v>
      </x:c>
      <x:c r="M3626" s="9" t="n">
        <x:v>-0.000473933649289</x:v>
      </x:c>
      <x:c r="N3626" s="9"/>
    </x:row>
    <x:row r="3627">
      <x:c r="A3627" s="1" t="str">
        <x:v>2025Q4</x:v>
      </x:c>
      <x:c r="B3627" s="1" t="str">
        <x:v>012521.OF</x:v>
      </x:c>
      <x:c r="C3627" s="1" t="str">
        <x:v>英大稳固增强核心一年持有混合A</x:v>
      </x:c>
      <x:c r="D3627" s="1" t="str">
        <x:v>英大基金</x:v>
      </x:c>
      <x:c r="E3627" s="9" t="n">
        <x:v>0.0352543374135178</x:v>
      </x:c>
      <x:c r="F3627" s="9" t="n">
        <x:v>0.5092409135178286</x:v>
      </x:c>
      <x:c r="G3627" s="9" t="n">
        <x:v>0.2368402775412453</x:v>
      </x:c>
      <x:c r="H3627" s="9" t="n">
        <x:v>0.7813355284725917</x:v>
      </x:c>
      <x:c r="I3627" s="9" t="str">
        <x:v>覆盖/杠杆异常</x:v>
      </x:c>
      <x:c r="J3627" s="9" t="n">
        <x:v>-0.0388536352522925</x:v>
      </x:c>
      <x:c r="K3627" s="9" t="n">
        <x:v>0.0082560386605905</x:v>
      </x:c>
      <x:c r="L3627" s="9" t="n">
        <x:v>0.0028345535026315467</x:v>
      </x:c>
      <x:c r="M3627" s="9" t="n">
        <x:v>-0.000284495021337</x:v>
      </x:c>
      <x:c r="N3627" s="9"/>
    </x:row>
    <x:row r="3628">
      <x:c r="A3628" s="1" t="str">
        <x:v>2026Q1</x:v>
      </x:c>
      <x:c r="B3628" s="1" t="str">
        <x:v>012521.OF</x:v>
      </x:c>
      <x:c r="C3628" s="1" t="str">
        <x:v>英大稳固增强核心一年持有混合A</x:v>
      </x:c>
      <x:c r="D3628" s="1" t="str">
        <x:v>英大基金</x:v>
      </x:c>
      <x:c r="E3628" s="9" t="n">
        <x:v>0.0469611872146118</x:v>
      </x:c>
      <x:c r="F3628" s="9" t="n">
        <x:v>0.6020094092465752</x:v>
      </x:c>
      <x:c r="G3628" s="9" t="n">
        <x:v>0.3533042825342465</x:v>
      </x:c>
      <x:c r="H3628" s="9" t="n">
        <x:v>1.0022748789954337</x:v>
      </x:c>
      <x:c r="I3628" s="9" t="str">
        <x:v>可用</x:v>
      </x:c>
      <x:c r="J3628" s="9" t="n">
        <x:v>0.1189604611184145</x:v>
      </x:c>
      <x:c r="K3628" s="9" t="n">
        <x:v>0.0119203404212993</x:v>
      </x:c>
      <x:c r="L3628" s="9" t="n">
        <x:v>0.012762681580762875</x:v>
      </x:c>
      <x:c r="M3628" s="9" t="n">
        <x:v>0.0071143995446785</x:v>
      </x:c>
      <x:c r="N3628" s="9" t="n">
        <x:v>-0.005648282036084375</x:v>
      </x:c>
    </x:row>
    <x:row r="3629">
      <x:c r="A3629" s="1" t="str">
        <x:v>2023Q1</x:v>
      </x:c>
      <x:c r="B3629" s="1" t="str">
        <x:v>012572.OF</x:v>
      </x:c>
      <x:c r="C3629" s="1" t="str">
        <x:v>恒越乐享添利混合A</x:v>
      </x:c>
      <x:c r="D3629" s="1" t="str">
        <x:v>恒越基金</x:v>
      </x:c>
      <x:c r="E3629" s="9" t="n">
        <x:v>0.2608171333510426</x:v>
      </x:c>
      <x:c r="F3629" s="9" t="n">
        <x:v>0.6092142535529287</x:v>
      </x:c>
      <x:c r="G3629" s="9" t="n">
        <x:v>0.1054770276929207</x:v>
      </x:c>
      <x:c r="H3629" s="9" t="n">
        <x:v>0.975508414596892</x:v>
      </x:c>
      <x:c r="I3629" s="9" t="str">
        <x:v>可用</x:v>
      </x:c>
      <x:c r="J3629" s="9" t="n">
        <x:v>-0.0514647253840476</x:v>
      </x:c>
      <x:c r="K3629" s="9" t="n">
        <x:v>0.0167474576920587</x:v>
      </x:c>
      <x:c r="L3629" s="9" t="n">
        <x:v>-0.003220092206589137</x:v>
      </x:c>
      <x:c r="M3629" s="9" t="n">
        <x:v>0.0056225720711511</x:v>
      </x:c>
      <x:c r="N3629" s="9" t="n">
        <x:v>0.008842664277740237</x:v>
      </x:c>
    </x:row>
    <x:row r="3630">
      <x:c r="A3630" s="1" t="str">
        <x:v>2023Q2</x:v>
      </x:c>
      <x:c r="B3630" s="1" t="str">
        <x:v>012572.OF</x:v>
      </x:c>
      <x:c r="C3630" s="1" t="str">
        <x:v>恒越乐享添利混合A</x:v>
      </x:c>
      <x:c r="D3630" s="1" t="str">
        <x:v>恒越基金</x:v>
      </x:c>
      <x:c r="E3630" s="9" t="n">
        <x:v>0.338342372042171</x:v>
      </x:c>
      <x:c r="F3630" s="9" t="n">
        <x:v>0.5792310743459586</x:v>
      </x:c>
      <x:c r="G3630" s="9" t="n">
        <x:v>0.1577151035532995</x:v>
      </x:c>
      <x:c r="H3630" s="9" t="n">
        <x:v>1.075288549941429</x:v>
      </x:c>
      <x:c r="I3630" s="9" t="str">
        <x:v>可用</x:v>
      </x:c>
      <x:c r="J3630" s="9" t="n">
        <x:v>-0.0398001275228043</x:v>
      </x:c>
      <x:c r="K3630" s="9" t="n">
        <x:v>0.0067709071031718</x:v>
      </x:c>
      <x:c r="L3630" s="9" t="n">
        <x:v>-0.009544149757979618</x:v>
      </x:c>
      <x:c r="M3630" s="9" t="n">
        <x:v>-0.0389346345430517</x:v>
      </x:c>
      <x:c r="N3630" s="9" t="n">
        <x:v>-0.029390484785072078</x:v>
      </x:c>
    </x:row>
    <x:row r="3631">
      <x:c r="A3631" s="1" t="str">
        <x:v>2023Q3</x:v>
      </x:c>
      <x:c r="B3631" s="1" t="str">
        <x:v>012572.OF</x:v>
      </x:c>
      <x:c r="C3631" s="1" t="str">
        <x:v>恒越乐享添利混合A</x:v>
      </x:c>
      <x:c r="D3631" s="1" t="str">
        <x:v>恒越基金</x:v>
      </x:c>
      <x:c r="E3631" s="9" t="n">
        <x:v>0.3013701699972373</x:v>
      </x:c>
      <x:c r="F3631" s="9" t="n">
        <x:v>0.294874657427019</x:v>
      </x:c>
      <x:c r="G3631" s="9" t="n">
        <x:v>0.1383174850354544</x:v>
      </x:c>
      <x:c r="H3631" s="9" t="n">
        <x:v>0.7345623124597107</x:v>
      </x:c>
      <x:c r="I3631" s="9" t="str">
        <x:v>覆盖/杠杆异常</x:v>
      </x:c>
      <x:c r="J3631" s="9" t="n">
        <x:v>-0.0700389210520608</x:v>
      </x:c>
      <x:c r="K3631" s="9" t="n">
        <x:v>0.0140014361109186</x:v>
      </x:c>
      <x:c r="L3631" s="9" t="n">
        <x:v>-0.016978972867189232</x:v>
      </x:c>
      <x:c r="M3631" s="9" t="n">
        <x:v>-0.0101544319864608</x:v>
      </x:c>
      <x:c r="N3631" s="9"/>
    </x:row>
    <x:row r="3632">
      <x:c r="A3632" s="1" t="str">
        <x:v>2023Q4</x:v>
      </x:c>
      <x:c r="B3632" s="1" t="str">
        <x:v>012572.OF</x:v>
      </x:c>
      <x:c r="C3632" s="1" t="str">
        <x:v>恒越乐享添利混合A</x:v>
      </x:c>
      <x:c r="D3632" s="1" t="str">
        <x:v>恒越基金</x:v>
      </x:c>
      <x:c r="E3632" s="9" t="n">
        <x:v>0.2957851813450352</x:v>
      </x:c>
      <x:c r="F3632" s="9" t="n">
        <x:v>0.3187872689049903</x:v>
      </x:c>
      <x:c r="G3632" s="9" t="n">
        <x:v>0.0107046996632309</x:v>
      </x:c>
      <x:c r="H3632" s="9" t="n">
        <x:v>0.6252771499132564</x:v>
      </x:c>
      <x:c r="I3632" s="9" t="str">
        <x:v>覆盖/杠杆异常</x:v>
      </x:c>
      <x:c r="J3632" s="9" t="n">
        <x:v>0.031001629210372</x:v>
      </x:c>
      <x:c r="K3632" s="9" t="n">
        <x:v>0.0198746052509315</x:v>
      </x:c>
      <x:c r="L3632" s="9" t="n">
        <x:v>0.015505593646490654</x:v>
      </x:c>
      <x:c r="M3632" s="9" t="n">
        <x:v>0.0148536011968369</x:v>
      </x:c>
      <x:c r="N3632" s="9"/>
    </x:row>
    <x:row r="3633">
      <x:c r="A3633" s="1" t="str">
        <x:v>2024Q1</x:v>
      </x:c>
      <x:c r="B3633" s="1" t="str">
        <x:v>012572.OF</x:v>
      </x:c>
      <x:c r="C3633" s="1" t="str">
        <x:v>恒越乐享添利混合A</x:v>
      </x:c>
      <x:c r="D3633" s="1" t="str">
        <x:v>恒越基金</x:v>
      </x:c>
      <x:c r="E3633" s="9" t="n">
        <x:v>0.1976095971260751</x:v>
      </x:c>
      <x:c r="F3633" s="9" t="n">
        <x:v>0.4655929028739249</x:v>
      </x:c>
      <x:c r="G3633" s="9" t="n">
        <x:v>0.0220457767988252</x:v>
      </x:c>
      <x:c r="H3633" s="9" t="n">
        <x:v>0.6852482767988253</x:v>
      </x:c>
      <x:c r="I3633" s="9" t="str">
        <x:v>覆盖/杠杆异常</x:v>
      </x:c>
      <x:c r="J3633" s="9" t="n">
        <x:v>-0.0214333367255786</x:v>
      </x:c>
      <x:c r="K3633" s="9" t="n">
        <x:v>0.0174055286828451</x:v>
      </x:c>
      <x:c r="L3633" s="9" t="n">
        <x:v>0.0038684575900921154</x:v>
      </x:c>
      <x:c r="M3633" s="9" t="n">
        <x:v>0.0122143834895229</x:v>
      </x:c>
      <x:c r="N3633" s="9"/>
    </x:row>
    <x:row r="3634">
      <x:c r="A3634" s="1" t="str">
        <x:v>2024Q2</x:v>
      </x:c>
      <x:c r="B3634" s="1" t="str">
        <x:v>012572.OF</x:v>
      </x:c>
      <x:c r="C3634" s="1" t="str">
        <x:v>恒越乐享添利混合A</x:v>
      </x:c>
      <x:c r="D3634" s="1" t="str">
        <x:v>恒越基金</x:v>
      </x:c>
      <x:c r="E3634" s="9" t="n">
        <x:v>0.1091831046119235</x:v>
      </x:c>
      <x:c r="F3634" s="9" t="n">
        <x:v>0.6121365690663667</x:v>
      </x:c>
      <x:c r="G3634" s="9" t="n">
        <x:v>0.0313340614173228</x:v>
      </x:c>
      <x:c r="H3634" s="9" t="n">
        <x:v>0.752653735095613</x:v>
      </x:c>
      <x:c r="I3634" s="9" t="str">
        <x:v>覆盖/杠杆异常</x:v>
      </x:c>
      <x:c r="J3634" s="9" t="n">
        <x:v>0.1606714697572842</x:v>
      </x:c>
      <x:c r="K3634" s="9" t="n">
        <x:v>0.0089599220136762</x:v>
      </x:c>
      <x:c r="L3634" s="9" t="n">
        <x:v>0.023027305811215024</x:v>
      </x:c>
      <x:c r="M3634" s="9" t="n">
        <x:v>0.0084260896702381</x:v>
      </x:c>
      <x:c r="N3634" s="9"/>
    </x:row>
    <x:row r="3635">
      <x:c r="A3635" s="1" t="str">
        <x:v>2024Q3</x:v>
      </x:c>
      <x:c r="B3635" s="1" t="str">
        <x:v>012572.OF</x:v>
      </x:c>
      <x:c r="C3635" s="1" t="str">
        <x:v>恒越乐享添利混合A</x:v>
      </x:c>
      <x:c r="D3635" s="1" t="str">
        <x:v>恒越基金</x:v>
      </x:c>
      <x:c r="E3635" s="9" t="n">
        <x:v>0.1113599975345167</x:v>
      </x:c>
      <x:c r="F3635" s="9" t="n">
        <x:v>0.5502414302268245</x:v>
      </x:c>
      <x:c r="G3635" s="9" t="n">
        <x:v>0.0844936992110453</x:v>
      </x:c>
      <x:c r="H3635" s="9" t="n">
        <x:v>0.7460951269723864</x:v>
      </x:c>
      <x:c r="I3635" s="9" t="str">
        <x:v>覆盖/杠杆异常</x:v>
      </x:c>
      <x:c r="J3635" s="9" t="n">
        <x:v>-0.0206428811428998</x:v>
      </x:c>
      <x:c r="K3635" s="9" t="n">
        <x:v>0.0278751222406441</x:v>
      </x:c>
      <x:c r="L3635" s="9" t="n">
        <x:v>0.013039255936260931</x:v>
      </x:c>
      <x:c r="M3635" s="9" t="n">
        <x:v>-0.0037136373014236</x:v>
      </x:c>
      <x:c r="N3635" s="9"/>
    </x:row>
    <x:row r="3636">
      <x:c r="A3636" s="1" t="str">
        <x:v>2024Q4</x:v>
      </x:c>
      <x:c r="B3636" s="1" t="str">
        <x:v>012572.OF</x:v>
      </x:c>
      <x:c r="C3636" s="1" t="str">
        <x:v>恒越乐享添利混合A</x:v>
      </x:c>
      <x:c r="D3636" s="1" t="str">
        <x:v>恒越基金</x:v>
      </x:c>
      <x:c r="E3636" s="9" t="n">
        <x:v>0.2346644161525518</x:v>
      </x:c>
      <x:c r="F3636" s="9" t="n">
        <x:v>0.271007515844083</x:v>
      </x:c>
      <x:c r="G3636" s="9" t="n">
        <x:v>0.2764994219012899</x:v>
      </x:c>
      <x:c r="H3636" s="9" t="n">
        <x:v>0.7821713538979247</x:v>
      </x:c>
      <x:c r="I3636" s="9" t="str">
        <x:v>覆盖/杠杆异常</x:v>
      </x:c>
      <x:c r="J3636" s="9" t="n">
        <x:v>-0.0120968459253197</x:v>
      </x:c>
      <x:c r="K3636" s="9" t="n">
        <x:v>-0.0061358304583538</x:v>
      </x:c>
      <x:c r="L3636" s="9" t="n">
        <x:v>-0.0045015554565114475</x:v>
      </x:c>
      <x:c r="M3636" s="9" t="n">
        <x:v>0.0022779043280181</x:v>
      </x:c>
      <x:c r="N3636" s="9"/>
    </x:row>
    <x:row r="3637">
      <x:c r="A3637" s="1" t="str">
        <x:v>2025Q1</x:v>
      </x:c>
      <x:c r="B3637" s="1" t="str">
        <x:v>012572.OF</x:v>
      </x:c>
      <x:c r="C3637" s="1" t="str">
        <x:v>恒越乐享添利混合A</x:v>
      </x:c>
      <x:c r="D3637" s="1" t="str">
        <x:v>恒越基金</x:v>
      </x:c>
      <x:c r="E3637" s="9" t="n">
        <x:v>0.2510556703547022</x:v>
      </x:c>
      <x:c r="F3637" s="9" t="n">
        <x:v>0.261978274324764</x:v>
      </x:c>
      <x:c r="G3637" s="9" t="n">
        <x:v>0.2228836166612431</x:v>
      </x:c>
      <x:c r="H3637" s="9" t="n">
        <x:v>0.7359175613407094</x:v>
      </x:c>
      <x:c r="I3637" s="9" t="str">
        <x:v>覆盖/杠杆异常</x:v>
      </x:c>
      <x:c r="J3637" s="9" t="n">
        <x:v>0.0125459507988814</x:v>
      </x:c>
      <x:c r="K3637" s="9" t="n">
        <x:v>0.0167355103051229</x:v>
      </x:c>
      <x:c r="L3637" s="9" t="n">
        <x:v>0.007534072197730684</x:v>
      </x:c>
      <x:c r="M3637" s="9" t="n">
        <x:v>0.018801652892562</x:v>
      </x:c>
      <x:c r="N3637" s="9"/>
    </x:row>
    <x:row r="3638">
      <x:c r="A3638" s="1" t="str">
        <x:v>2025Q2</x:v>
      </x:c>
      <x:c r="B3638" s="1" t="str">
        <x:v>012572.OF</x:v>
      </x:c>
      <x:c r="C3638" s="1" t="str">
        <x:v>恒越乐享添利混合A</x:v>
      </x:c>
      <x:c r="D3638" s="1" t="str">
        <x:v>恒越基金</x:v>
      </x:c>
      <x:c r="E3638" s="9" t="n">
        <x:v>0.3312233425605537</x:v>
      </x:c>
      <x:c r="F3638" s="9" t="n">
        <x:v>0.1012089693771626</x:v>
      </x:c>
      <x:c r="G3638" s="9" t="n">
        <x:v>0.1956404851211072</x:v>
      </x:c>
      <x:c r="H3638" s="9" t="n">
        <x:v>0.6280727970588236</x:v>
      </x:c>
      <x:c r="I3638" s="9" t="str">
        <x:v>覆盖/杠杆异常</x:v>
      </x:c>
      <x:c r="J3638" s="9" t="n">
        <x:v>0.1790131298144346</x:v>
      </x:c>
      <x:c r="K3638" s="9" t="n">
        <x:v>-0.0093141564174268</x:v>
      </x:c>
      <x:c r="L3638" s="9" t="n">
        <x:v>0.058350651047737886</x:v>
      </x:c>
      <x:c r="M3638" s="9" t="n">
        <x:v>0.0395457310890285</x:v>
      </x:c>
      <x:c r="N3638" s="9"/>
    </x:row>
    <x:row r="3639">
      <x:c r="A3639" s="1" t="str">
        <x:v>2025Q3</x:v>
      </x:c>
      <x:c r="B3639" s="1" t="str">
        <x:v>012572.OF</x:v>
      </x:c>
      <x:c r="C3639" s="1" t="str">
        <x:v>恒越乐享添利混合A</x:v>
      </x:c>
      <x:c r="D3639" s="1" t="str">
        <x:v>恒越基金</x:v>
      </x:c>
      <x:c r="E3639" s="9" t="n">
        <x:v>0.3183528118569328</x:v>
      </x:c>
      <x:c r="F3639" s="9" t="n">
        <x:v>0.2809157496325331</x:v>
      </x:c>
      <x:c r="G3639" s="9" t="n">
        <x:v>0.197295301077903</x:v>
      </x:c>
      <x:c r="H3639" s="9" t="n">
        <x:v>0.796563862567369</x:v>
      </x:c>
      <x:c r="I3639" s="9" t="str">
        <x:v>覆盖/杠杆异常</x:v>
      </x:c>
      <x:c r="J3639" s="9" t="n">
        <x:v>-0.002316465870377</x:v>
      </x:c>
      <x:c r="K3639" s="9" t="n">
        <x:v>0.0053859744891888</x:v>
      </x:c>
      <x:c r="L3639" s="9" t="n">
        <x:v>0.000775551637727036</x:v>
      </x:c>
      <x:c r="M3639" s="9" t="n">
        <x:v>0.0193133047210301</x:v>
      </x:c>
      <x:c r="N3639" s="9"/>
    </x:row>
    <x:row r="3640">
      <x:c r="A3640" s="1" t="str">
        <x:v>2025Q4</x:v>
      </x:c>
      <x:c r="B3640" s="1" t="str">
        <x:v>012572.OF</x:v>
      </x:c>
      <x:c r="C3640" s="1" t="str">
        <x:v>恒越乐享添利混合A</x:v>
      </x:c>
      <x:c r="D3640" s="1" t="str">
        <x:v>恒越基金</x:v>
      </x:c>
      <x:c r="E3640" s="9" t="n">
        <x:v>0.2954733860759493</x:v>
      </x:c>
      <x:c r="F3640" s="9" t="n">
        <x:v>0.3122366319620253</x:v>
      </x:c>
      <x:c r="G3640" s="9" t="n">
        <x:v>0.2412838056962025</x:v>
      </x:c>
      <x:c r="H3640" s="9" t="n">
        <x:v>0.8489938237341772</x:v>
      </x:c>
      <x:c r="I3640" s="9" t="str">
        <x:v>可用</x:v>
      </x:c>
      <x:c r="J3640" s="9" t="n">
        <x:v>-0.0388536352522925</x:v>
      </x:c>
      <x:c r="K3640" s="9" t="n">
        <x:v>0.0082560386605905</x:v>
      </x:c>
      <x:c r="L3640" s="9" t="n">
        <x:v>-0.008902377464623688</x:v>
      </x:c>
      <x:c r="M3640" s="9" t="n">
        <x:v>0.0076555023923445</x:v>
      </x:c>
      <x:c r="N3640" s="9" t="n">
        <x:v>0.01655787985696819</x:v>
      </x:c>
    </x:row>
    <x:row r="3641">
      <x:c r="A3641" s="1" t="str">
        <x:v>2026Q1</x:v>
      </x:c>
      <x:c r="B3641" s="1" t="str">
        <x:v>012572.OF</x:v>
      </x:c>
      <x:c r="C3641" s="1" t="str">
        <x:v>恒越乐享添利混合A</x:v>
      </x:c>
      <x:c r="D3641" s="1" t="str">
        <x:v>恒越基金</x:v>
      </x:c>
      <x:c r="E3641" s="9" t="n">
        <x:v>0.2919238310708898</x:v>
      </x:c>
      <x:c r="F3641" s="9" t="n">
        <x:v>0.2025017748868778</x:v>
      </x:c>
      <x:c r="G3641" s="9" t="n">
        <x:v>0.5093571334841629</x:v>
      </x:c>
      <x:c r="H3641" s="9" t="n">
        <x:v>1.0037827394419305</x:v>
      </x:c>
      <x:c r="I3641" s="9" t="str">
        <x:v>可用</x:v>
      </x:c>
      <x:c r="J3641" s="9" t="n">
        <x:v>0.1189604611184145</x:v>
      </x:c>
      <x:c r="K3641" s="9" t="n">
        <x:v>0.0119203404212993</x:v>
      </x:c>
      <x:c r="L3641" s="9" t="n">
        <x:v>0.03714128364821609</x:v>
      </x:c>
      <x:c r="M3641" s="9" t="n">
        <x:v>-0.0145299145299143</x:v>
      </x:c>
      <x:c r="N3641" s="9" t="n">
        <x:v>-0.05167119817813039</x:v>
      </x:c>
    </x:row>
    <x:row r="3642">
      <x:c r="A3642" s="1" t="str">
        <x:v>2023Q1</x:v>
      </x:c>
      <x:c r="B3642" s="1" t="str">
        <x:v>012661.OF</x:v>
      </x:c>
      <x:c r="C3642" s="1" t="str">
        <x:v>广发恒益一年持有期混合A</x:v>
      </x:c>
      <x:c r="D3642" s="1" t="str">
        <x:v>广发基金</x:v>
      </x:c>
      <x:c r="E3642" s="9" t="n">
        <x:v>0.2500646966007103</x:v>
      </x:c>
      <x:c r="F3642" s="9" t="n">
        <x:v>0.92310468746829</x:v>
      </x:c>
      <x:c r="G3642" s="9" t="n">
        <x:v>0.0139934184846947</x:v>
      </x:c>
      <x:c r="H3642" s="9" t="n">
        <x:v>1.1871628025536949</x:v>
      </x:c>
      <x:c r="I3642" s="9" t="str">
        <x:v>可用</x:v>
      </x:c>
      <x:c r="J3642" s="9" t="n">
        <x:v>-0.0514647253840476</x:v>
      </x:c>
      <x:c r="K3642" s="9" t="n">
        <x:v>0.0167474576920587</x:v>
      </x:c>
      <x:c r="L3642" s="9" t="n">
        <x:v>0.0025901457599155162</x:v>
      </x:c>
      <x:c r="M3642" s="9" t="n">
        <x:v>-0.017049883086516</x:v>
      </x:c>
      <x:c r="N3642" s="9" t="n">
        <x:v>-0.01964002884643152</x:v>
      </x:c>
    </x:row>
    <x:row r="3643">
      <x:c r="A3643" s="1" t="str">
        <x:v>2023Q2</x:v>
      </x:c>
      <x:c r="B3643" s="1" t="str">
        <x:v>012661.OF</x:v>
      </x:c>
      <x:c r="C3643" s="1" t="str">
        <x:v>广发恒益一年持有期混合A</x:v>
      </x:c>
      <x:c r="D3643" s="1" t="str">
        <x:v>广发基金</x:v>
      </x:c>
      <x:c r="E3643" s="9" t="n">
        <x:v>0.2534942424353089</x:v>
      </x:c>
      <x:c r="F3643" s="9" t="n">
        <x:v>0.90469886576586</x:v>
      </x:c>
      <x:c r="G3643" s="9" t="n">
        <x:v>0.0189006516068447</x:v>
      </x:c>
      <x:c r="H3643" s="9" t="n">
        <x:v>1.1770937598080136</x:v>
      </x:c>
      <x:c r="I3643" s="9" t="str">
        <x:v>可用</x:v>
      </x:c>
      <x:c r="J3643" s="9" t="n">
        <x:v>-0.0398001275228043</x:v>
      </x:c>
      <x:c r="K3643" s="9" t="n">
        <x:v>0.0067709071031718</x:v>
      </x:c>
      <x:c r="L3643" s="9" t="n">
        <x:v>-0.00396347119877643</x:v>
      </x:c>
      <x:c r="M3643" s="9" t="n">
        <x:v>-0.030627415997621</x:v>
      </x:c>
      <x:c r="N3643" s="9" t="n">
        <x:v>-0.026663944798844572</x:v>
      </x:c>
    </x:row>
    <x:row r="3644">
      <x:c r="A3644" s="1" t="str">
        <x:v>2023Q3</x:v>
      </x:c>
      <x:c r="B3644" s="1" t="str">
        <x:v>012661.OF</x:v>
      </x:c>
      <x:c r="C3644" s="1" t="str">
        <x:v>广发恒益一年持有期混合A</x:v>
      </x:c>
      <x:c r="D3644" s="1" t="str">
        <x:v>广发基金</x:v>
      </x:c>
      <x:c r="E3644" s="9" t="n">
        <x:v>0.2042048814937049</x:v>
      </x:c>
      <x:c r="F3644" s="9" t="n">
        <x:v>1.032594749847207</x:v>
      </x:c>
      <x:c r="G3644" s="9" t="n">
        <x:v>0.0332351380026891</x:v>
      </x:c>
      <x:c r="H3644" s="9" t="n">
        <x:v>1.2700347693436012</x:v>
      </x:c>
      <x:c r="I3644" s="9" t="str">
        <x:v>覆盖/杠杆异常</x:v>
      </x:c>
      <x:c r="J3644" s="9" t="n">
        <x:v>-0.0700389210520608</x:v>
      </x:c>
      <x:c r="K3644" s="9" t="n">
        <x:v>0.0140014361109186</x:v>
      </x:c>
      <x:c r="L3644" s="9" t="n">
        <x:v>0.00015551984507261238</x:v>
      </x:c>
      <x:c r="M3644" s="9" t="n">
        <x:v>-0.023721881390593</x:v>
      </x:c>
      <x:c r="N3644" s="9"/>
    </x:row>
    <x:row r="3645">
      <x:c r="A3645" s="1" t="str">
        <x:v>2023Q4</x:v>
      </x:c>
      <x:c r="B3645" s="1" t="str">
        <x:v>012661.OF</x:v>
      </x:c>
      <x:c r="C3645" s="1" t="str">
        <x:v>广发恒益一年持有期混合A</x:v>
      </x:c>
      <x:c r="D3645" s="1" t="str">
        <x:v>广发基金</x:v>
      </x:c>
      <x:c r="E3645" s="9" t="n">
        <x:v>0.2215428408018061</x:v>
      </x:c>
      <x:c r="F3645" s="9" t="n">
        <x:v>0.9746898821919684</x:v>
      </x:c>
      <x:c r="G3645" s="9" t="n">
        <x:v>0.0313516901552986</x:v>
      </x:c>
      <x:c r="H3645" s="9" t="n">
        <x:v>1.2275844131490732</x:v>
      </x:c>
      <x:c r="I3645" s="9" t="str">
        <x:v>覆盖/杠杆异常</x:v>
      </x:c>
      <x:c r="J3645" s="9" t="n">
        <x:v>0.031001629210372</x:v>
      </x:c>
      <x:c r="K3645" s="9" t="n">
        <x:v>0.0198746052509315</x:v>
      </x:c>
      <x:c r="L3645" s="9" t="n">
        <x:v>0.026239765655392367</x:v>
      </x:c>
      <x:c r="M3645" s="9" t="n">
        <x:v>0.0034562211981565</x:v>
      </x:c>
      <x:c r="N3645" s="9"/>
    </x:row>
    <x:row r="3646">
      <x:c r="A3646" s="1" t="str">
        <x:v>2024Q1</x:v>
      </x:c>
      <x:c r="B3646" s="1" t="str">
        <x:v>012661.OF</x:v>
      </x:c>
      <x:c r="C3646" s="1" t="str">
        <x:v>广发恒益一年持有期混合A</x:v>
      </x:c>
      <x:c r="D3646" s="1" t="str">
        <x:v>广发基金</x:v>
      </x:c>
      <x:c r="E3646" s="9" t="n">
        <x:v>0.2530222749540272</x:v>
      </x:c>
      <x:c r="F3646" s="9" t="n">
        <x:v>0.8680342356748805</x:v>
      </x:c>
      <x:c r="G3646" s="9" t="n">
        <x:v>0.010102889812431</x:v>
      </x:c>
      <x:c r="H3646" s="9" t="n">
        <x:v>1.1311594004413386</x:v>
      </x:c>
      <x:c r="I3646" s="9" t="str">
        <x:v>可用</x:v>
      </x:c>
      <x:c r="J3646" s="9" t="n">
        <x:v>-0.0214333367255786</x:v>
      </x:c>
      <x:c r="K3646" s="9" t="n">
        <x:v>0.0174055286828451</x:v>
      </x:c>
      <x:c r="L3646" s="9" t="n">
        <x:v>0.009685483168569058</x:v>
      </x:c>
      <x:c r="M3646" s="9" t="n">
        <x:v>-0.0013568521031207</x:v>
      </x:c>
      <x:c r="N3646" s="9" t="n">
        <x:v>-0.011042335271689758</x:v>
      </x:c>
    </x:row>
    <x:row r="3647">
      <x:c r="A3647" s="1" t="str">
        <x:v>2024Q2</x:v>
      </x:c>
      <x:c r="B3647" s="1" t="str">
        <x:v>012661.OF</x:v>
      </x:c>
      <x:c r="C3647" s="1" t="str">
        <x:v>广发恒益一年持有期混合A</x:v>
      </x:c>
      <x:c r="D3647" s="1" t="str">
        <x:v>广发基金</x:v>
      </x:c>
      <x:c r="E3647" s="9" t="n">
        <x:v>0.2541377649024636</x:v>
      </x:c>
      <x:c r="F3647" s="9" t="n">
        <x:v>0.9691303847050592</x:v>
      </x:c>
      <x:c r="G3647" s="9" t="n">
        <x:v>0.0112106741276132</x:v>
      </x:c>
      <x:c r="H3647" s="9" t="n">
        <x:v>1.234478823735136</x:v>
      </x:c>
      <x:c r="I3647" s="9" t="str">
        <x:v>覆盖/杠杆异常</x:v>
      </x:c>
      <x:c r="J3647" s="9" t="n">
        <x:v>0.1606714697572842</x:v>
      </x:c>
      <x:c r="K3647" s="9" t="n">
        <x:v>0.0089599220136762</x:v>
      </x:c>
      <x:c r="L3647" s="9" t="n">
        <x:v>0.049516020875751326</x:v>
      </x:c>
      <x:c r="M3647" s="9" t="n">
        <x:v>0.0281145484949834</x:v>
      </x:c>
      <x:c r="N3647" s="9"/>
    </x:row>
    <x:row r="3648">
      <x:c r="A3648" s="1" t="str">
        <x:v>2024Q3</x:v>
      </x:c>
      <x:c r="B3648" s="1" t="str">
        <x:v>012661.OF</x:v>
      </x:c>
      <x:c r="C3648" s="1" t="str">
        <x:v>广发恒益一年持有期混合A</x:v>
      </x:c>
      <x:c r="D3648" s="1" t="str">
        <x:v>广发基金</x:v>
      </x:c>
      <x:c r="E3648" s="9" t="n">
        <x:v>0.3038401464236975</x:v>
      </x:c>
      <x:c r="F3648" s="9" t="n">
        <x:v>0.8766580068234728</x:v>
      </x:c>
      <x:c r="G3648" s="9" t="n">
        <x:v>0.0138231836718311</x:v>
      </x:c>
      <x:c r="H3648" s="9" t="n">
        <x:v>1.1943213369190013</x:v>
      </x:c>
      <x:c r="I3648" s="9" t="str">
        <x:v>可用</x:v>
      </x:c>
      <x:c r="J3648" s="9" t="n">
        <x:v>-0.0206428811428998</x:v>
      </x:c>
      <x:c r="K3648" s="9" t="n">
        <x:v>0.0278751222406441</x:v>
      </x:c>
      <x:c r="L3648" s="9" t="n">
        <x:v>0.018164813074378054</x:v>
      </x:c>
      <x:c r="M3648" s="9" t="n">
        <x:v>0.0138253532581071</x:v>
      </x:c>
      <x:c r="N3648" s="9" t="n">
        <x:v>-0.004339459816270954</x:v>
      </x:c>
    </x:row>
    <x:row r="3649">
      <x:c r="A3649" s="1" t="str">
        <x:v>2024Q4</x:v>
      </x:c>
      <x:c r="B3649" s="1" t="str">
        <x:v>012661.OF</x:v>
      </x:c>
      <x:c r="C3649" s="1" t="str">
        <x:v>广发恒益一年持有期混合A</x:v>
      </x:c>
      <x:c r="D3649" s="1" t="str">
        <x:v>广发基金</x:v>
      </x:c>
      <x:c r="E3649" s="9" t="n">
        <x:v>0.1614225488644824</x:v>
      </x:c>
      <x:c r="F3649" s="9" t="n">
        <x:v>0.9994321332836932</x:v>
      </x:c>
      <x:c r="G3649" s="9" t="n">
        <x:v>0.015774915487714</x:v>
      </x:c>
      <x:c r="H3649" s="9" t="n">
        <x:v>1.1766295976358896</x:v>
      </x:c>
      <x:c r="I3649" s="9" t="str">
        <x:v>可用</x:v>
      </x:c>
      <x:c r="J3649" s="9" t="n">
        <x:v>-0.0120968459253197</x:v>
      </x:c>
      <x:c r="K3649" s="9" t="n">
        <x:v>-0.0061358304583538</x:v>
      </x:c>
      <x:c r="L3649" s="9" t="n">
        <x:v>-0.008085049826945634</x:v>
      </x:c>
      <x:c r="M3649" s="9" t="n">
        <x:v>0.0269728266319062</x:v>
      </x:c>
      <x:c r="N3649" s="9" t="n">
        <x:v>0.03505787645885183</x:v>
      </x:c>
    </x:row>
    <x:row r="3650">
      <x:c r="A3650" s="1" t="str">
        <x:v>2025Q1</x:v>
      </x:c>
      <x:c r="B3650" s="1" t="str">
        <x:v>012661.OF</x:v>
      </x:c>
      <x:c r="C3650" s="1" t="str">
        <x:v>广发恒益一年持有期混合A</x:v>
      </x:c>
      <x:c r="D3650" s="1" t="str">
        <x:v>广发基金</x:v>
      </x:c>
      <x:c r="E3650" s="9" t="n">
        <x:v>0.1410861371172</x:v>
      </x:c>
      <x:c r="F3650" s="9" t="n">
        <x:v>0.9744712479852636</x:v>
      </x:c>
      <x:c r="G3650" s="9" t="n">
        <x:v>0.0139874766290582</x:v>
      </x:c>
      <x:c r="H3650" s="9" t="n">
        <x:v>1.1295448617315218</x:v>
      </x:c>
      <x:c r="I3650" s="9" t="str">
        <x:v>可用</x:v>
      </x:c>
      <x:c r="J3650" s="9" t="n">
        <x:v>0.0125459507988814</x:v>
      </x:c>
      <x:c r="K3650" s="9" t="n">
        <x:v>0.0167355103051229</x:v>
      </x:c>
      <x:c r="L3650" s="9" t="n">
        <x:v>0.01807833334737998</x:v>
      </x:c>
      <x:c r="M3650" s="9" t="n">
        <x:v>0.0142550283147822</x:v>
      </x:c>
      <x:c r="N3650" s="9" t="n">
        <x:v>-0.003823305032597781</x:v>
      </x:c>
    </x:row>
    <x:row r="3651">
      <x:c r="A3651" s="1" t="str">
        <x:v>2025Q2</x:v>
      </x:c>
      <x:c r="B3651" s="1" t="str">
        <x:v>012661.OF</x:v>
      </x:c>
      <x:c r="C3651" s="1" t="str">
        <x:v>广发恒益一年持有期混合A</x:v>
      </x:c>
      <x:c r="D3651" s="1" t="str">
        <x:v>广发基金</x:v>
      </x:c>
      <x:c r="E3651" s="9" t="n">
        <x:v>0.229478265656979</x:v>
      </x:c>
      <x:c r="F3651" s="9" t="n">
        <x:v>0.886679366489289</x:v>
      </x:c>
      <x:c r="G3651" s="9" t="n">
        <x:v>0.0173502612907627</x:v>
      </x:c>
      <x:c r="H3651" s="9" t="n">
        <x:v>1.1335078934370308</x:v>
      </x:c>
      <x:c r="I3651" s="9" t="str">
        <x:v>可用</x:v>
      </x:c>
      <x:c r="J3651" s="9" t="n">
        <x:v>0.1790131298144346</x:v>
      </x:c>
      <x:c r="K3651" s="9" t="n">
        <x:v>-0.0093141564174268</x:v>
      </x:c>
      <x:c r="L3651" s="9" t="n">
        <x:v>0.03282095224805795</x:v>
      </x:c>
      <x:c r="M3651" s="9" t="n">
        <x:v>0.0445706584520599</x:v>
      </x:c>
      <x:c r="N3651" s="9" t="n">
        <x:v>0.011749706204001953</x:v>
      </x:c>
    </x:row>
    <x:row r="3652">
      <x:c r="A3652" s="1" t="str">
        <x:v>2025Q3</x:v>
      </x:c>
      <x:c r="B3652" s="1" t="str">
        <x:v>012661.OF</x:v>
      </x:c>
      <x:c r="C3652" s="1" t="str">
        <x:v>广发恒益一年持有期混合A</x:v>
      </x:c>
      <x:c r="D3652" s="1" t="str">
        <x:v>广发基金</x:v>
      </x:c>
      <x:c r="E3652" s="9" t="n">
        <x:v>0.2736028038906414</x:v>
      </x:c>
      <x:c r="F3652" s="9" t="n">
        <x:v>0.6860591798107255</x:v>
      </x:c>
      <x:c r="G3652" s="9" t="n">
        <x:v>0.0199407464072905</x:v>
      </x:c>
      <x:c r="H3652" s="9" t="n">
        <x:v>0.9796027301086574</x:v>
      </x:c>
      <x:c r="I3652" s="9" t="str">
        <x:v>可用</x:v>
      </x:c>
      <x:c r="J3652" s="9" t="n">
        <x:v>-0.002316465870377</x:v>
      </x:c>
      <x:c r="K3652" s="9" t="n">
        <x:v>0.0053859744891888</x:v>
      </x:c>
      <x:c r="L3652" s="9" t="n">
        <x:v>0.0030613056832822366</x:v>
      </x:c>
      <x:c r="M3652" s="9" t="n">
        <x:v>-0.0199059994470556</x:v>
      </x:c>
      <x:c r="N3652" s="9" t="n">
        <x:v>-0.022967305130337838</x:v>
      </x:c>
    </x:row>
    <x:row r="3653">
      <x:c r="A3653" s="1" t="str">
        <x:v>2025Q4</x:v>
      </x:c>
      <x:c r="B3653" s="1" t="str">
        <x:v>012661.OF</x:v>
      </x:c>
      <x:c r="C3653" s="1" t="str">
        <x:v>广发恒益一年持有期混合A</x:v>
      </x:c>
      <x:c r="D3653" s="1" t="str">
        <x:v>广发基金</x:v>
      </x:c>
      <x:c r="E3653" s="9" t="n">
        <x:v>0.2936199598417408</x:v>
      </x:c>
      <x:c r="F3653" s="9" t="n">
        <x:v>0.6906714989119683</x:v>
      </x:c>
      <x:c r="G3653" s="9" t="n">
        <x:v>0.0120609137487635</x:v>
      </x:c>
      <x:c r="H3653" s="9" t="n">
        <x:v>0.9963523725024725</x:v>
      </x:c>
      <x:c r="I3653" s="9" t="str">
        <x:v>可用</x:v>
      </x:c>
      <x:c r="J3653" s="9" t="n">
        <x:v>-0.0388536352522925</x:v>
      </x:c>
      <x:c r="K3653" s="9" t="n">
        <x:v>0.0082560386605905</x:v>
      </x:c>
      <x:c r="L3653" s="9" t="n">
        <x:v>-0.005705992225698567</x:v>
      </x:c>
      <x:c r="M3653" s="9" t="n">
        <x:v>-0.0167371885284436</x:v>
      </x:c>
      <x:c r="N3653" s="9" t="n">
        <x:v>-0.011031196302745034</x:v>
      </x:c>
    </x:row>
    <x:row r="3654">
      <x:c r="A3654" s="1" t="str">
        <x:v>2026Q1</x:v>
      </x:c>
      <x:c r="B3654" s="1" t="str">
        <x:v>012661.OF</x:v>
      </x:c>
      <x:c r="C3654" s="1" t="str">
        <x:v>广发恒益一年持有期混合A</x:v>
      </x:c>
      <x:c r="D3654" s="1" t="str">
        <x:v>广发基金</x:v>
      </x:c>
      <x:c r="E3654" s="9" t="n">
        <x:v>0.0750631125541125</x:v>
      </x:c>
      <x:c r="F3654" s="9" t="n">
        <x:v>0.6175354885871704</x:v>
      </x:c>
      <x:c r="G3654" s="9" t="n">
        <x:v>0.044259846910665</x:v>
      </x:c>
      <x:c r="H3654" s="9" t="n">
        <x:v>0.7368584480519479</x:v>
      </x:c>
      <x:c r="I3654" s="9" t="str">
        <x:v>覆盖/杠杆异常</x:v>
      </x:c>
      <x:c r="J3654" s="9" t="n">
        <x:v>0.1189604611184145</x:v>
      </x:c>
      <x:c r="K3654" s="9" t="n">
        <x:v>0.0119203404212993</x:v>
      </x:c>
      <x:c r="L3654" s="9" t="n">
        <x:v>0.016290775728613132</x:v>
      </x:c>
      <x:c r="M3654" s="9" t="n">
        <x:v>0.0112843071626662</x:v>
      </x:c>
      <x:c r="N3654" s="9"/>
    </x:row>
    <x:row r="3655">
      <x:c r="A3655" s="1" t="str">
        <x:v>2023Q1</x:v>
      </x:c>
      <x:c r="B3655" s="1" t="str">
        <x:v>012675.OF</x:v>
      </x:c>
      <x:c r="C3655" s="1" t="str">
        <x:v>国新国证融泽6个月定开混合A</x:v>
      </x:c>
      <x:c r="D3655" s="1" t="str">
        <x:v>国新国证基金</x:v>
      </x:c>
      <x:c r="E3655" s="9" t="n">
        <x:v>0.4580374462115528</x:v>
      </x:c>
      <x:c r="F3655" s="9" t="n">
        <x:v>0.3534295300075018</x:v>
      </x:c>
      <x:c r="G3655" s="9" t="n">
        <x:v>0.0098933529632408</x:v>
      </x:c>
      <x:c r="H3655" s="9" t="n">
        <x:v>0.8213603291822954</x:v>
      </x:c>
      <x:c r="I3655" s="9" t="str">
        <x:v>可用</x:v>
      </x:c>
      <x:c r="J3655" s="9" t="n">
        <x:v>-0.0514647253840476</x:v>
      </x:c>
      <x:c r="K3655" s="9" t="n">
        <x:v>0.0167474576920587</x:v>
      </x:c>
      <x:c r="L3655" s="9" t="n">
        <x:v>-0.01765372528396321</x:v>
      </x:c>
      <x:c r="M3655" s="9" t="n">
        <x:v>0.0655099543988433</x:v>
      </x:c>
      <x:c r="N3655" s="9" t="n">
        <x:v>0.08316367968280651</x:v>
      </x:c>
    </x:row>
    <x:row r="3656">
      <x:c r="A3656" s="1" t="str">
        <x:v>2023Q2</x:v>
      </x:c>
      <x:c r="B3656" s="1" t="str">
        <x:v>012675.OF</x:v>
      </x:c>
      <x:c r="C3656" s="1" t="str">
        <x:v>国新国证融泽6个月定开混合A</x:v>
      </x:c>
      <x:c r="D3656" s="1" t="str">
        <x:v>国新国证基金</x:v>
      </x:c>
      <x:c r="E3656" s="9" t="n">
        <x:v>0.5854423716377976</x:v>
      </x:c>
      <x:c r="F3656" s="9" t="n">
        <x:v>0.503776288973384</x:v>
      </x:c>
      <x:c r="G3656" s="9" t="n">
        <x:v>0.0678581393465709</x:v>
      </x:c>
      <x:c r="H3656" s="9" t="n">
        <x:v>1.1570767999577525</x:v>
      </x:c>
      <x:c r="I3656" s="9" t="str">
        <x:v>可用</x:v>
      </x:c>
      <x:c r="J3656" s="9" t="n">
        <x:v>-0.0398001275228043</x:v>
      </x:c>
      <x:c r="K3656" s="9" t="n">
        <x:v>0.0067709071031718</x:v>
      </x:c>
      <x:c r="L3656" s="9" t="n">
        <x:v>-0.01988965859501791</x:v>
      </x:c>
      <x:c r="M3656" s="9" t="n">
        <x:v>-0.0609603340292275</x:v>
      </x:c>
      <x:c r="N3656" s="9" t="n">
        <x:v>-0.041070675434209586</x:v>
      </x:c>
    </x:row>
    <x:row r="3657">
      <x:c r="A3657" s="1" t="str">
        <x:v>2023Q3</x:v>
      </x:c>
      <x:c r="B3657" s="1" t="str">
        <x:v>012675.OF</x:v>
      </x:c>
      <x:c r="C3657" s="1" t="str">
        <x:v>国新国证融泽6个月定开混合A</x:v>
      </x:c>
      <x:c r="D3657" s="1" t="str">
        <x:v>国新国证基金</x:v>
      </x:c>
      <x:c r="E3657" s="9" t="n">
        <x:v>0.7947780572084326</x:v>
      </x:c>
      <x:c r="F3657" s="9" t="n">
        <x:v>0.4840121036212173</x:v>
      </x:c>
      <x:c r="G3657" s="9" t="n">
        <x:v>0.0277510683441006</x:v>
      </x:c>
      <x:c r="H3657" s="9" t="n">
        <x:v>1.3065412291737506</x:v>
      </x:c>
      <x:c r="I3657" s="9" t="str">
        <x:v>覆盖/杠杆异常</x:v>
      </x:c>
      <x:c r="J3657" s="9" t="n">
        <x:v>-0.0700389210520608</x:v>
      </x:c>
      <x:c r="K3657" s="9" t="n">
        <x:v>0.0140014361109186</x:v>
      </x:c>
      <x:c r="L3657" s="9" t="n">
        <x:v>-0.048888533056967894</x:v>
      </x:c>
      <x:c r="M3657" s="9" t="n">
        <x:v>-0.0307914628723876</x:v>
      </x:c>
      <x:c r="N3657" s="9"/>
    </x:row>
    <x:row r="3658">
      <x:c r="A3658" s="1" t="str">
        <x:v>2023Q4</x:v>
      </x:c>
      <x:c r="B3658" s="1" t="str">
        <x:v>012675.OF</x:v>
      </x:c>
      <x:c r="C3658" s="1" t="str">
        <x:v>国新国证融泽6个月定开混合A</x:v>
      </x:c>
      <x:c r="D3658" s="1" t="str">
        <x:v>国新国证基金</x:v>
      </x:c>
      <x:c r="E3658" s="9" t="n">
        <x:v>0.9193600093851416</x:v>
      </x:c>
      <x:c r="F3658" s="9" t="n">
        <x:v>0.1724685519691255</x:v>
      </x:c>
      <x:c r="G3658" s="9" t="n">
        <x:v>0.0028622390141215</x:v>
      </x:c>
      <x:c r="H3658" s="9" t="n">
        <x:v>1.0946908003683886</x:v>
      </x:c>
      <x:c r="I3658" s="9" t="str">
        <x:v>可用</x:v>
      </x:c>
      <x:c r="J3658" s="9" t="n">
        <x:v>0.031001629210372</x:v>
      </x:c>
      <x:c r="K3658" s="9" t="n">
        <x:v>0.0198746052509315</x:v>
      </x:c>
      <x:c r="L3658" s="9" t="n">
        <x:v>0.031929402510388415</x:v>
      </x:c>
      <x:c r="M3658" s="9" t="n">
        <x:v>-0.1963527927514623</x:v>
      </x:c>
      <x:c r="N3658" s="9" t="n">
        <x:v>-0.22828219526185073</x:v>
      </x:c>
    </x:row>
    <x:row r="3659">
      <x:c r="A3659" s="1" t="str">
        <x:v>2024Q1</x:v>
      </x:c>
      <x:c r="B3659" s="1" t="str">
        <x:v>012675.OF</x:v>
      </x:c>
      <x:c r="C3659" s="1" t="str">
        <x:v>国新国证融泽6个月定开混合A</x:v>
      </x:c>
      <x:c r="D3659" s="1" t="str">
        <x:v>国新国证基金</x:v>
      </x:c>
      <x:c r="E3659" s="9" t="n">
        <x:v>0.8447918747121143</x:v>
      </x:c>
      <x:c r="F3659" s="9" t="n">
        <x:v>0.663651533049286</x:v>
      </x:c>
      <x:c r="G3659" s="9" t="n">
        <x:v>0.0057342908797789</x:v>
      </x:c>
      <x:c r="H3659" s="9" t="n">
        <x:v>1.5141776986411792</x:v>
      </x:c>
      <x:c r="I3659" s="9" t="str">
        <x:v>覆盖/杠杆异常</x:v>
      </x:c>
      <x:c r="J3659" s="9" t="n">
        <x:v>-0.0214333367255786</x:v>
      </x:c>
      <x:c r="K3659" s="9" t="n">
        <x:v>0.0174055286828451</x:v>
      </x:c>
      <x:c r="L3659" s="9" t="n">
        <x:v>-0.006555502919834083</x:v>
      </x:c>
      <x:c r="M3659" s="9" t="n">
        <x:v>-0.0285428856857428</x:v>
      </x:c>
      <x:c r="N3659" s="9"/>
    </x:row>
    <x:row r="3660">
      <x:c r="A3660" s="1" t="str">
        <x:v>2024Q2</x:v>
      </x:c>
      <x:c r="B3660" s="1" t="str">
        <x:v>012675.OF</x:v>
      </x:c>
      <x:c r="C3660" s="1" t="str">
        <x:v>国新国证融泽6个月定开混合A</x:v>
      </x:c>
      <x:c r="D3660" s="1" t="str">
        <x:v>国新国证基金</x:v>
      </x:c>
      <x:c r="E3660" s="9" t="n">
        <x:v>0.4574204350918792</x:v>
      </x:c>
      <x:c r="F3660" s="9" t="n">
        <x:v>0.4070015264967398</x:v>
      </x:c>
      <x:c r="G3660" s="9" t="n">
        <x:v>0.0026431734439834</x:v>
      </x:c>
      <x:c r="H3660" s="9" t="n">
        <x:v>0.8670651350326024</x:v>
      </x:c>
      <x:c r="I3660" s="9" t="str">
        <x:v>可用</x:v>
      </x:c>
      <x:c r="J3660" s="9" t="n">
        <x:v>0.1606714697572842</x:v>
      </x:c>
      <x:c r="K3660" s="9" t="n">
        <x:v>0.0089599220136762</x:v>
      </x:c>
      <x:c r="L3660" s="9" t="n">
        <x:v>0.0771411155400866</x:v>
      </x:c>
      <x:c r="M3660" s="9" t="n">
        <x:v>0.0233583076245043</x:v>
      </x:c>
      <x:c r="N3660" s="9" t="n">
        <x:v>-0.05378280791558229</x:v>
      </x:c>
    </x:row>
    <x:row r="3661">
      <x:c r="A3661" s="1" t="str">
        <x:v>2024Q3</x:v>
      </x:c>
      <x:c r="B3661" s="1" t="str">
        <x:v>012675.OF</x:v>
      </x:c>
      <x:c r="C3661" s="1" t="str">
        <x:v>国新国证融泽6个月定开混合A</x:v>
      </x:c>
      <x:c r="D3661" s="1" t="str">
        <x:v>国新国证基金</x:v>
      </x:c>
      <x:c r="E3661" s="9" t="n">
        <x:v>0.5779648559416347</x:v>
      </x:c>
      <x:c r="F3661" s="9" t="n">
        <x:v>0.2885856080128601</x:v>
      </x:c>
      <x:c r="G3661" s="9" t="n">
        <x:v>0.0003185659700754</x:v>
      </x:c>
      <x:c r="H3661" s="9" t="n">
        <x:v>0.8668690299245702</x:v>
      </x:c>
      <x:c r="I3661" s="9" t="str">
        <x:v>可用</x:v>
      </x:c>
      <x:c r="J3661" s="9" t="n">
        <x:v>-0.0206428811428998</x:v>
      </x:c>
      <x:c r="K3661" s="9" t="n">
        <x:v>0.0278751222406441</x:v>
      </x:c>
      <x:c r="L3661" s="9" t="n">
        <x:v>-0.0038865007257272936</x:v>
      </x:c>
      <x:c r="M3661" s="9" t="n">
        <x:v>-0.0225380419178869</x:v>
      </x:c>
      <x:c r="N3661" s="9" t="n">
        <x:v>-0.01865154119215961</x:v>
      </x:c>
    </x:row>
    <x:row r="3662">
      <x:c r="A3662" s="1" t="str">
        <x:v>2024Q4</x:v>
      </x:c>
      <x:c r="B3662" s="1" t="str">
        <x:v>012675.OF</x:v>
      </x:c>
      <x:c r="C3662" s="1" t="str">
        <x:v>国新国证融泽6个月定开混合A</x:v>
      </x:c>
      <x:c r="D3662" s="1" t="str">
        <x:v>国新国证基金</x:v>
      </x:c>
      <x:c r="E3662" s="9" t="n">
        <x:v>0.3378507779886148</x:v>
      </x:c>
      <x:c r="F3662" s="9" t="n">
        <x:v>0.2702193495256166</x:v>
      </x:c>
      <x:c r="G3662" s="9" t="n">
        <x:v>0.0020548535104364</x:v>
      </x:c>
      <x:c r="H3662" s="9" t="n">
        <x:v>0.6101249810246678</x:v>
      </x:c>
      <x:c r="I3662" s="9" t="str">
        <x:v>覆盖/杠杆异常</x:v>
      </x:c>
      <x:c r="J3662" s="9" t="n">
        <x:v>-0.0120968459253197</x:v>
      </x:c>
      <x:c r="K3662" s="9" t="n">
        <x:v>-0.0061358304583538</x:v>
      </x:c>
      <x:c r="L3662" s="9" t="n">
        <x:v>-0.005744948922333495</x:v>
      </x:c>
      <x:c r="M3662" s="9" t="n">
        <x:v>-0.0083712733147304</x:v>
      </x:c>
      <x:c r="N3662" s="9"/>
    </x:row>
    <x:row r="3663">
      <x:c r="A3663" s="1" t="str">
        <x:v>2025Q1</x:v>
      </x:c>
      <x:c r="B3663" s="1" t="str">
        <x:v>012675.OF</x:v>
      </x:c>
      <x:c r="C3663" s="1" t="str">
        <x:v>国新国证融泽6个月定开混合A</x:v>
      </x:c>
      <x:c r="D3663" s="1" t="str">
        <x:v>国新国证基金</x:v>
      </x:c>
      <x:c r="E3663" s="9" t="n">
        <x:v>0.4381007793069142</x:v>
      </x:c>
      <x:c r="F3663" s="9" t="n">
        <x:v>0.1676691585143425</x:v>
      </x:c>
      <x:c r="G3663" s="9" t="n">
        <x:v>0.001401126844636</x:v>
      </x:c>
      <x:c r="H3663" s="9" t="n">
        <x:v>0.6071710646658927</x:v>
      </x:c>
      <x:c r="I3663" s="9" t="str">
        <x:v>覆盖/杠杆异常</x:v>
      </x:c>
      <x:c r="J3663" s="9" t="n">
        <x:v>0.0125459507988814</x:v>
      </x:c>
      <x:c r="K3663" s="9" t="n">
        <x:v>0.0167355103051229</x:v>
      </x:c>
      <x:c r="L3663" s="9" t="n">
        <x:v>0.008302419752304209</x:v>
      </x:c>
      <x:c r="M3663" s="9" t="n">
        <x:v>0.0134774881516588</x:v>
      </x:c>
      <x:c r="N3663" s="9"/>
    </x:row>
    <x:row r="3664">
      <x:c r="A3664" s="1" t="str">
        <x:v>2025Q2</x:v>
      </x:c>
      <x:c r="B3664" s="1" t="str">
        <x:v>012675.OF</x:v>
      </x:c>
      <x:c r="C3664" s="1" t="str">
        <x:v>国新国证融泽6个月定开混合A</x:v>
      </x:c>
      <x:c r="D3664" s="1" t="str">
        <x:v>国新国证基金</x:v>
      </x:c>
      <x:c r="E3664" s="9" t="n">
        <x:v>0.3746479960739408</x:v>
      </x:c>
      <x:c r="F3664" s="9" t="n">
        <x:v>0.2165895861279241</x:v>
      </x:c>
      <x:c r="G3664" s="9" t="n">
        <x:v>0.0015938005889088</x:v>
      </x:c>
      <x:c r="H3664" s="9" t="n">
        <x:v>0.5928313827907736</x:v>
      </x:c>
      <x:c r="I3664" s="9" t="str">
        <x:v>覆盖/杠杆异常</x:v>
      </x:c>
      <x:c r="J3664" s="9" t="n">
        <x:v>0.1790131298144346</x:v>
      </x:c>
      <x:c r="K3664" s="9" t="n">
        <x:v>-0.0093141564174268</x:v>
      </x:c>
      <x:c r="L3664" s="9" t="n">
        <x:v>0.06504956107232093</x:v>
      </x:c>
      <x:c r="M3664" s="9" t="n">
        <x:v>0.0172438988747625</x:v>
      </x:c>
      <x:c r="N3664" s="9"/>
    </x:row>
    <x:row r="3665">
      <x:c r="A3665" s="1" t="str">
        <x:v>2025Q3</x:v>
      </x:c>
      <x:c r="B3665" s="1" t="str">
        <x:v>012675.OF</x:v>
      </x:c>
      <x:c r="C3665" s="1" t="str">
        <x:v>国新国证融泽6个月定开混合A</x:v>
      </x:c>
      <x:c r="D3665" s="1" t="str">
        <x:v>国新国证基金</x:v>
      </x:c>
      <x:c r="E3665" s="9" t="n">
        <x:v>0.4844720564501203</x:v>
      </x:c>
      <x:c r="F3665" s="9" t="n">
        <x:v>0.1698510831019803</x:v>
      </x:c>
      <x:c r="G3665" s="9" t="n">
        <x:v>0.165681233388858</x:v>
      </x:c>
      <x:c r="H3665" s="9" t="n">
        <x:v>0.8200043729409586</x:v>
      </x:c>
      <x:c r="I3665" s="9" t="str">
        <x:v>可用</x:v>
      </x:c>
      <x:c r="J3665" s="9" t="n">
        <x:v>-0.002316465870377</x:v>
      </x:c>
      <x:c r="K3665" s="9" t="n">
        <x:v>0.0053859744891888</x:v>
      </x:c>
      <x:c r="L3665" s="9" t="n">
        <x:v>-0.00020744938336971018</x:v>
      </x:c>
      <x:c r="M3665" s="9" t="n">
        <x:v>0.0173825599770147</x:v>
      </x:c>
      <x:c r="N3665" s="9" t="n">
        <x:v>0.01759000936038441</x:v>
      </x:c>
    </x:row>
    <x:row r="3666">
      <x:c r="A3666" s="1" t="str">
        <x:v>2025Q4</x:v>
      </x:c>
      <x:c r="B3666" s="1" t="str">
        <x:v>012675.OF</x:v>
      </x:c>
      <x:c r="C3666" s="1" t="str">
        <x:v>国新国证融泽6个月定开混合A</x:v>
      </x:c>
      <x:c r="D3666" s="1" t="str">
        <x:v>国新国证基金</x:v>
      </x:c>
      <x:c r="E3666" s="9" t="n">
        <x:v>0.2684255624129006</x:v>
      </x:c>
      <x:c r="F3666" s="9" t="n">
        <x:v>0.1483192197889707</x:v>
      </x:c>
      <x:c r="G3666" s="9" t="n">
        <x:v>0.0048776926139757</x:v>
      </x:c>
      <x:c r="H3666" s="9" t="n">
        <x:v>0.42162247481584697</x:v>
      </x:c>
      <x:c r="I3666" s="9" t="str">
        <x:v>覆盖/杠杆异常</x:v>
      </x:c>
      <x:c r="J3666" s="9" t="n">
        <x:v>-0.0388536352522925</x:v>
      </x:c>
      <x:c r="K3666" s="9" t="n">
        <x:v>0.0082560386605905</x:v>
      </x:c>
      <x:c r="L3666" s="9" t="n">
        <x:v>-0.009204779681695953</x:v>
      </x:c>
      <x:c r="M3666" s="9" t="n">
        <x:v>0.0245693306975429</x:v>
      </x:c>
      <x:c r="N3666" s="9"/>
    </x:row>
    <x:row r="3667">
      <x:c r="A3667" s="1" t="str">
        <x:v>2026Q1</x:v>
      </x:c>
      <x:c r="B3667" s="1" t="str">
        <x:v>012675.OF</x:v>
      </x:c>
      <x:c r="C3667" s="1" t="str">
        <x:v>国新国证融泽6个月定开混合A</x:v>
      </x:c>
      <x:c r="D3667" s="1" t="str">
        <x:v>国新国证基金</x:v>
      </x:c>
      <x:c r="E3667" s="9" t="n">
        <x:v>0.2742068610301263</x:v>
      </x:c>
      <x:c r="F3667" s="9" t="n">
        <x:v>0.1426846789115646</x:v>
      </x:c>
      <x:c r="G3667" s="9" t="n">
        <x:v>0.0190961220602526</x:v>
      </x:c>
      <x:c r="H3667" s="9" t="n">
        <x:v>0.4359876620019435</x:v>
      </x:c>
      <x:c r="I3667" s="9" t="str">
        <x:v>覆盖/杠杆异常</x:v>
      </x:c>
      <x:c r="J3667" s="9" t="n">
        <x:v>0.1189604611184145</x:v>
      </x:c>
      <x:c r="K3667" s="9" t="n">
        <x:v>0.0119203404212993</x:v>
      </x:c>
      <x:c r="L3667" s="9" t="n">
        <x:v>0.03432062457550647</x:v>
      </x:c>
      <x:c r="M3667" s="9" t="n">
        <x:v>0.0347298787210583</x:v>
      </x:c>
      <x:c r="N3667" s="9"/>
    </x:row>
    <x:row r="3668">
      <x:c r="A3668" s="1" t="str">
        <x:v>2023Q1</x:v>
      </x:c>
      <x:c r="B3668" s="1" t="str">
        <x:v>012955.OF</x:v>
      </x:c>
      <x:c r="C3668" s="1" t="str">
        <x:v>国寿安保稳盛6个月持有期混合A</x:v>
      </x:c>
      <x:c r="D3668" s="1" t="str">
        <x:v>国寿安保基金</x:v>
      </x:c>
      <x:c r="E3668" s="9" t="n">
        <x:v>0.205172023649635</x:v>
      </x:c>
      <x:c r="F3668" s="9" t="n">
        <x:v>0.983946995590234</x:v>
      </x:c>
      <x:c r="G3668" s="9" t="n">
        <x:v>0.035620351935565</x:v>
      </x:c>
      <x:c r="H3668" s="9" t="n">
        <x:v>1.224739371175434</x:v>
      </x:c>
      <x:c r="I3668" s="9" t="str">
        <x:v>覆盖/杠杆异常</x:v>
      </x:c>
      <x:c r="J3668" s="9" t="n">
        <x:v>-0.0514647253840476</x:v>
      </x:c>
      <x:c r="K3668" s="9" t="n">
        <x:v>0.0167474576920587</x:v>
      </x:c>
      <x:c r="L3668" s="9" t="n">
        <x:v>0.005919488826257927</x:v>
      </x:c>
      <x:c r="M3668" s="9" t="n">
        <x:v>0.0086690966407252</x:v>
      </x:c>
      <x:c r="N3668" s="9"/>
    </x:row>
    <x:row r="3669">
      <x:c r="A3669" s="1" t="str">
        <x:v>2023Q2</x:v>
      </x:c>
      <x:c r="B3669" s="1" t="str">
        <x:v>012955.OF</x:v>
      </x:c>
      <x:c r="C3669" s="1" t="str">
        <x:v>国寿安保稳盛6个月持有期混合A</x:v>
      </x:c>
      <x:c r="D3669" s="1" t="str">
        <x:v>国寿安保基金</x:v>
      </x:c>
      <x:c r="E3669" s="9" t="n">
        <x:v>0.1443924491181698</x:v>
      </x:c>
      <x:c r="F3669" s="9" t="n">
        <x:v>0.9977387791854656</x:v>
      </x:c>
      <x:c r="G3669" s="9" t="n">
        <x:v>0.0193934087712102</x:v>
      </x:c>
      <x:c r="H3669" s="9" t="n">
        <x:v>1.1615246370748455</x:v>
      </x:c>
      <x:c r="I3669" s="9" t="str">
        <x:v>可用</x:v>
      </x:c>
      <x:c r="J3669" s="9" t="n">
        <x:v>-0.0398001275228043</x:v>
      </x:c>
      <x:c r="K3669" s="9" t="n">
        <x:v>0.0067709071031718</x:v>
      </x:c>
      <x:c r="L3669" s="9" t="n">
        <x:v>0.001008758698863639</x:v>
      </x:c>
      <x:c r="M3669" s="9" t="n">
        <x:v>-0.0068366051372205</x:v>
      </x:c>
      <x:c r="N3669" s="9" t="n">
        <x:v>-0.007845363836084139</x:v>
      </x:c>
    </x:row>
    <x:row r="3670">
      <x:c r="A3670" s="1" t="str">
        <x:v>2023Q3</x:v>
      </x:c>
      <x:c r="B3670" s="1" t="str">
        <x:v>012955.OF</x:v>
      </x:c>
      <x:c r="C3670" s="1" t="str">
        <x:v>国寿安保稳盛6个月持有期混合A</x:v>
      </x:c>
      <x:c r="D3670" s="1" t="str">
        <x:v>国寿安保基金</x:v>
      </x:c>
      <x:c r="E3670" s="9" t="n">
        <x:v>0.1583758015339507</x:v>
      </x:c>
      <x:c r="F3670" s="9" t="n">
        <x:v>0.9120372964922944</x:v>
      </x:c>
      <x:c r="G3670" s="9" t="n">
        <x:v>0.0220704218364501</x:v>
      </x:c>
      <x:c r="H3670" s="9" t="n">
        <x:v>1.0924835198626952</x:v>
      </x:c>
      <x:c r="I3670" s="9" t="str">
        <x:v>可用</x:v>
      </x:c>
      <x:c r="J3670" s="9" t="n">
        <x:v>-0.0700389210520608</x:v>
      </x:c>
      <x:c r="K3670" s="9" t="n">
        <x:v>0.0140014361109186</x:v>
      </x:c>
      <x:c r="L3670" s="9" t="n">
        <x:v>0.001677361677418561</x:v>
      </x:c>
      <x:c r="M3670" s="9" t="n">
        <x:v>-0.0160291080735568</x:v>
      </x:c>
      <x:c r="N3670" s="9" t="n">
        <x:v>-0.01770646975097536</x:v>
      </x:c>
    </x:row>
    <x:row r="3671">
      <x:c r="A3671" s="1" t="str">
        <x:v>2023Q4</x:v>
      </x:c>
      <x:c r="B3671" s="1" t="str">
        <x:v>012955.OF</x:v>
      </x:c>
      <x:c r="C3671" s="1" t="str">
        <x:v>国寿安保稳盛6个月持有期混合A</x:v>
      </x:c>
      <x:c r="D3671" s="1" t="str">
        <x:v>国寿安保基金</x:v>
      </x:c>
      <x:c r="E3671" s="9" t="n">
        <x:v>0.1273940597171186</x:v>
      </x:c>
      <x:c r="F3671" s="9" t="n">
        <x:v>1.0953562082195718</x:v>
      </x:c>
      <x:c r="G3671" s="9" t="n">
        <x:v>0.0165633520620778</x:v>
      </x:c>
      <x:c r="H3671" s="9" t="n">
        <x:v>1.2393136199987682</x:v>
      </x:c>
      <x:c r="I3671" s="9" t="str">
        <x:v>覆盖/杠杆异常</x:v>
      </x:c>
      <x:c r="J3671" s="9" t="n">
        <x:v>0.031001629210372</x:v>
      </x:c>
      <x:c r="K3671" s="9" t="n">
        <x:v>0.0198746052509315</x:v>
      </x:c>
      <x:c r="L3671" s="9" t="n">
        <x:v>0.02571919565047522</x:v>
      </x:c>
      <x:c r="M3671" s="9" t="n">
        <x:v>0.0277833300019989</x:v>
      </x:c>
      <x:c r="N3671" s="9"/>
    </x:row>
    <x:row r="3672">
      <x:c r="A3672" s="1" t="str">
        <x:v>2024Q1</x:v>
      </x:c>
      <x:c r="B3672" s="1" t="str">
        <x:v>012955.OF</x:v>
      </x:c>
      <x:c r="C3672" s="1" t="str">
        <x:v>国寿安保稳盛6个月持有期混合A</x:v>
      </x:c>
      <x:c r="D3672" s="1" t="str">
        <x:v>国寿安保基金</x:v>
      </x:c>
      <x:c r="E3672" s="9" t="n">
        <x:v>0.1458522170749064</x:v>
      </x:c>
      <x:c r="F3672" s="9" t="n">
        <x:v>0.8057279204334153</x:v>
      </x:c>
      <x:c r="G3672" s="9" t="n">
        <x:v>0.028240377815018</x:v>
      </x:c>
      <x:c r="H3672" s="9" t="n">
        <x:v>0.9798205153233397</x:v>
      </x:c>
      <x:c r="I3672" s="9" t="str">
        <x:v>可用</x:v>
      </x:c>
      <x:c r="J3672" s="9" t="n">
        <x:v>-0.0214333367255786</x:v>
      </x:c>
      <x:c r="K3672" s="9" t="n">
        <x:v>0.0174055286828451</x:v>
      </x:c>
      <x:c r="L3672" s="9" t="n">
        <x:v>0.010898020748934293</x:v>
      </x:c>
      <x:c r="M3672" s="9" t="n">
        <x:v>0.0143912874367948</x:v>
      </x:c>
      <x:c r="N3672" s="9" t="n">
        <x:v>0.003493266687860508</x:v>
      </x:c>
    </x:row>
    <x:row r="3673">
      <x:c r="A3673" s="1" t="str">
        <x:v>2024Q2</x:v>
      </x:c>
      <x:c r="B3673" s="1" t="str">
        <x:v>012955.OF</x:v>
      </x:c>
      <x:c r="C3673" s="1" t="str">
        <x:v>国寿安保稳盛6个月持有期混合A</x:v>
      </x:c>
      <x:c r="D3673" s="1" t="str">
        <x:v>国寿安保基金</x:v>
      </x:c>
      <x:c r="E3673" s="9" t="n">
        <x:v>0.218178283749226</x:v>
      </x:c>
      <x:c r="F3673" s="9" t="n">
        <x:v>0.9153574390966108</x:v>
      </x:c>
      <x:c r="G3673" s="9" t="n">
        <x:v>0.0255807769522732</x:v>
      </x:c>
      <x:c r="H3673" s="9" t="n">
        <x:v>1.1591164997981098</x:v>
      </x:c>
      <x:c r="I3673" s="9" t="str">
        <x:v>可用</x:v>
      </x:c>
      <x:c r="J3673" s="9" t="n">
        <x:v>0.1606714697572842</x:v>
      </x:c>
      <x:c r="K3673" s="9" t="n">
        <x:v>0.0089599220136762</x:v>
      </x:c>
      <x:c r="L3673" s="9" t="n">
        <x:v>0.04325655678805393</x:v>
      </x:c>
      <x:c r="M3673" s="9" t="n">
        <x:v>0.0531058282208589</x:v>
      </x:c>
      <x:c r="N3673" s="9" t="n">
        <x:v>0.009849271432804972</x:v>
      </x:c>
    </x:row>
    <x:row r="3674">
      <x:c r="A3674" s="1" t="str">
        <x:v>2024Q3</x:v>
      </x:c>
      <x:c r="B3674" s="1" t="str">
        <x:v>012955.OF</x:v>
      </x:c>
      <x:c r="C3674" s="1" t="str">
        <x:v>国寿安保稳盛6个月持有期混合A</x:v>
      </x:c>
      <x:c r="D3674" s="1" t="str">
        <x:v>国寿安保基金</x:v>
      </x:c>
      <x:c r="E3674" s="9" t="n">
        <x:v>0.3018880559677883</x:v>
      </x:c>
      <x:c r="F3674" s="9" t="n">
        <x:v>0.5788573474259419</x:v>
      </x:c>
      <x:c r="G3674" s="9" t="n">
        <x:v>0.0206327088294506</x:v>
      </x:c>
      <x:c r="H3674" s="9" t="n">
        <x:v>0.9013781122231806</x:v>
      </x:c>
      <x:c r="I3674" s="9" t="str">
        <x:v>可用</x:v>
      </x:c>
      <x:c r="J3674" s="9" t="n">
        <x:v>-0.0206428811428998</x:v>
      </x:c>
      <x:c r="K3674" s="9" t="n">
        <x:v>0.0278751222406441</x:v>
      </x:c>
      <x:c r="L3674" s="9" t="n">
        <x:v>0.009903880061588983</x:v>
      </x:c>
      <x:c r="M3674" s="9" t="n">
        <x:v>0.0161114145275806</x:v>
      </x:c>
      <x:c r="N3674" s="9" t="n">
        <x:v>0.006207534465991619</x:v>
      </x:c>
    </x:row>
    <x:row r="3675">
      <x:c r="A3675" s="1" t="str">
        <x:v>2024Q4</x:v>
      </x:c>
      <x:c r="B3675" s="1" t="str">
        <x:v>012955.OF</x:v>
      </x:c>
      <x:c r="C3675" s="1" t="str">
        <x:v>国寿安保稳盛6个月持有期混合A</x:v>
      </x:c>
      <x:c r="D3675" s="1" t="str">
        <x:v>国寿安保基金</x:v>
      </x:c>
      <x:c r="E3675" s="9" t="n">
        <x:v>0.1455681961375572</x:v>
      </x:c>
      <x:c r="F3675" s="9" t="n">
        <x:v>0.8402039893952228</x:v>
      </x:c>
      <x:c r="G3675" s="9" t="n">
        <x:v>0.0076524252075215</x:v>
      </x:c>
      <x:c r="H3675" s="9" t="n">
        <x:v>0.9934246107403015</x:v>
      </x:c>
      <x:c r="I3675" s="9" t="str">
        <x:v>可用</x:v>
      </x:c>
      <x:c r="J3675" s="9" t="n">
        <x:v>-0.0120968459253197</x:v>
      </x:c>
      <x:c r="K3675" s="9" t="n">
        <x:v>-0.0061358304583538</x:v>
      </x:c>
      <x:c r="L3675" s="9" t="n">
        <x:v>-0.006916265269664329</x:v>
      </x:c>
      <x:c r="M3675" s="9" t="n">
        <x:v>-0.0102123085192152</x:v>
      </x:c>
      <x:c r="N3675" s="9" t="n">
        <x:v>-0.0032960432495508715</x:v>
      </x:c>
    </x:row>
    <x:row r="3676">
      <x:c r="A3676" s="1" t="str">
        <x:v>2025Q1</x:v>
      </x:c>
      <x:c r="B3676" s="1" t="str">
        <x:v>012955.OF</x:v>
      </x:c>
      <x:c r="C3676" s="1" t="str">
        <x:v>国寿安保稳盛6个月持有期混合A</x:v>
      </x:c>
      <x:c r="D3676" s="1" t="str">
        <x:v>国寿安保基金</x:v>
      </x:c>
      <x:c r="E3676" s="9" t="n">
        <x:v>0.0870532302517702</x:v>
      </x:c>
      <x:c r="F3676" s="9" t="n">
        <x:v>0.8649089489378443</x:v>
      </x:c>
      <x:c r="G3676" s="9" t="n">
        <x:v>0.0601214990952006</x:v>
      </x:c>
      <x:c r="H3676" s="9" t="n">
        <x:v>1.012083678284815</x:v>
      </x:c>
      <x:c r="I3676" s="9" t="str">
        <x:v>可用</x:v>
      </x:c>
      <x:c r="J3676" s="9" t="n">
        <x:v>0.0125459507988814</x:v>
      </x:c>
      <x:c r="K3676" s="9" t="n">
        <x:v>0.0167355103051229</x:v>
      </x:c>
      <x:c r="L3676" s="9" t="n">
        <x:v>0.015566858171564713</x:v>
      </x:c>
      <x:c r="M3676" s="9" t="n">
        <x:v>0.0136663951488824</x:v>
      </x:c>
      <x:c r="N3676" s="9" t="n">
        <x:v>-0.0019004630226823124</x:v>
      </x:c>
    </x:row>
    <x:row r="3677">
      <x:c r="A3677" s="1" t="str">
        <x:v>2025Q2</x:v>
      </x:c>
      <x:c r="B3677" s="1" t="str">
        <x:v>012955.OF</x:v>
      </x:c>
      <x:c r="C3677" s="1" t="str">
        <x:v>国寿安保稳盛6个月持有期混合A</x:v>
      </x:c>
      <x:c r="D3677" s="1" t="str">
        <x:v>国寿安保基金</x:v>
      </x:c>
      <x:c r="E3677" s="9" t="n">
        <x:v>0.1597223755181347</x:v>
      </x:c>
      <x:c r="F3677" s="9" t="n">
        <x:v>0.7606856852331606</x:v>
      </x:c>
      <x:c r="G3677" s="9" t="n">
        <x:v>0.0670234007448186</x:v>
      </x:c>
      <x:c r="H3677" s="9" t="n">
        <x:v>0.9874314614961139</x:v>
      </x:c>
      <x:c r="I3677" s="9" t="str">
        <x:v>可用</x:v>
      </x:c>
      <x:c r="J3677" s="9" t="n">
        <x:v>0.1790131298144346</x:v>
      </x:c>
      <x:c r="K3677" s="9" t="n">
        <x:v>-0.0093141564174268</x:v>
      </x:c>
      <x:c r="L3677" s="9" t="n">
        <x:v>0.02150725688613857</x:v>
      </x:c>
      <x:c r="M3677" s="9" t="n">
        <x:v>0.0737499999999997</x:v>
      </x:c>
      <x:c r="N3677" s="9" t="n">
        <x:v>0.05224274311386114</x:v>
      </x:c>
    </x:row>
    <x:row r="3678">
      <x:c r="A3678" s="1" t="str">
        <x:v>2025Q3</x:v>
      </x:c>
      <x:c r="B3678" s="1" t="str">
        <x:v>012955.OF</x:v>
      </x:c>
      <x:c r="C3678" s="1" t="str">
        <x:v>国寿安保稳盛6个月持有期混合A</x:v>
      </x:c>
      <x:c r="D3678" s="1" t="str">
        <x:v>国寿安保基金</x:v>
      </x:c>
      <x:c r="E3678" s="9" t="n">
        <x:v>0.2764515010228998</x:v>
      </x:c>
      <x:c r="F3678" s="9" t="n">
        <x:v>0.4615662871048637</x:v>
      </x:c>
      <x:c r="G3678" s="9" t="n">
        <x:v>0.07924572408104</x:v>
      </x:c>
      <x:c r="H3678" s="9" t="n">
        <x:v>0.8172635122088034</x:v>
      </x:c>
      <x:c r="I3678" s="9" t="str">
        <x:v>可用</x:v>
      </x:c>
      <x:c r="J3678" s="9" t="n">
        <x:v>-0.002316465870377</x:v>
      </x:c>
      <x:c r="K3678" s="9" t="n">
        <x:v>0.0053859744891888</x:v>
      </x:c>
      <x:c r="L3678" s="9" t="n">
        <x:v>0.0018455937804823495</x:v>
      </x:c>
      <x:c r="M3678" s="9" t="n">
        <x:v>0.0049891900881424</x:v>
      </x:c>
      <x:c r="N3678" s="9" t="n">
        <x:v>0.0031435963076600505</x:v>
      </x:c>
    </x:row>
    <x:row r="3679">
      <x:c r="A3679" s="1" t="str">
        <x:v>2025Q4</x:v>
      </x:c>
      <x:c r="B3679" s="1" t="str">
        <x:v>012955.OF</x:v>
      </x:c>
      <x:c r="C3679" s="1" t="str">
        <x:v>国寿安保稳盛6个月持有期混合A</x:v>
      </x:c>
      <x:c r="D3679" s="1" t="str">
        <x:v>国寿安保基金</x:v>
      </x:c>
      <x:c r="E3679" s="9" t="n">
        <x:v>0.2793242201658759</x:v>
      </x:c>
      <x:c r="F3679" s="9" t="n">
        <x:v>0.5900416738618666</x:v>
      </x:c>
      <x:c r="G3679" s="9" t="n">
        <x:v>0.0166236766506102</x:v>
      </x:c>
      <x:c r="H3679" s="9" t="n">
        <x:v>0.8859895706783526</x:v>
      </x:c>
      <x:c r="I3679" s="9" t="str">
        <x:v>可用</x:v>
      </x:c>
      <x:c r="J3679" s="9" t="n">
        <x:v>-0.0388536352522925</x:v>
      </x:c>
      <x:c r="K3679" s="9" t="n">
        <x:v>0.0082560386605905</x:v>
      </x:c>
      <x:c r="L3679" s="9" t="n">
        <x:v>-0.005981354496692885</x:v>
      </x:c>
      <x:c r="M3679" s="9" t="n">
        <x:v>-0.0014065861327153</x:v>
      </x:c>
      <x:c r="N3679" s="9" t="n">
        <x:v>0.004574768363977585</x:v>
      </x:c>
    </x:row>
    <x:row r="3680">
      <x:c r="A3680" s="1" t="str">
        <x:v>2026Q1</x:v>
      </x:c>
      <x:c r="B3680" s="1" t="str">
        <x:v>012955.OF</x:v>
      </x:c>
      <x:c r="C3680" s="1" t="str">
        <x:v>国寿安保稳盛6个月持有期混合A</x:v>
      </x:c>
      <x:c r="D3680" s="1" t="str">
        <x:v>国寿安保基金</x:v>
      </x:c>
      <x:c r="E3680" s="9" t="n">
        <x:v>0.0438413922675777</x:v>
      </x:c>
      <x:c r="F3680" s="9" t="n">
        <x:v>0.8219805915482826</x:v>
      </x:c>
      <x:c r="G3680" s="9" t="n">
        <x:v>0.0278483553317748</x:v>
      </x:c>
      <x:c r="H3680" s="9" t="n">
        <x:v>0.893670339147635</x:v>
      </x:c>
      <x:c r="I3680" s="9" t="str">
        <x:v>可用</x:v>
      </x:c>
      <x:c r="J3680" s="9" t="n">
        <x:v>0.1189604611184145</x:v>
      </x:c>
      <x:c r="K3680" s="9" t="n">
        <x:v>0.0119203404212993</x:v>
      </x:c>
      <x:c r="L3680" s="9" t="n">
        <x:v>0.015013680711180838</x:v>
      </x:c>
      <x:c r="M3680" s="9" t="n">
        <x:v>0.0724169359516115</x:v>
      </x:c>
      <x:c r="N3680" s="9" t="n">
        <x:v>0.05740325524043066</x:v>
      </x:c>
    </x:row>
    <x:row r="3681">
      <x:c r="A3681" s="1" t="str">
        <x:v>2023Q1</x:v>
      </x:c>
      <x:c r="B3681" s="1" t="str">
        <x:v>012991.OF</x:v>
      </x:c>
      <x:c r="C3681" s="1" t="str">
        <x:v>大成民享安盈一年持有混合A</x:v>
      </x:c>
      <x:c r="D3681" s="1" t="str">
        <x:v>大成基金</x:v>
      </x:c>
      <x:c r="E3681" s="9" t="n">
        <x:v>0.161490653147772</x:v>
      </x:c>
      <x:c r="F3681" s="9" t="n">
        <x:v>0.9813005451558954</x:v>
      </x:c>
      <x:c r="G3681" s="9" t="n">
        <x:v>0.0148285407956038</x:v>
      </x:c>
      <x:c r="H3681" s="9" t="n">
        <x:v>1.157619739099271</x:v>
      </x:c>
      <x:c r="I3681" s="9" t="str">
        <x:v>可用</x:v>
      </x:c>
      <x:c r="J3681" s="9" t="n">
        <x:v>-0.0514647253840476</x:v>
      </x:c>
      <x:c r="K3681" s="9" t="n">
        <x:v>0.0167474576920587</x:v>
      </x:c>
      <x:c r="L3681" s="9" t="n">
        <x:v>0.008123217246851926</x:v>
      </x:c>
      <x:c r="M3681" s="9" t="n">
        <x:v>0.0017732243128756</x:v>
      </x:c>
      <x:c r="N3681" s="9" t="n">
        <x:v>-0.0063499929339763264</x:v>
      </x:c>
    </x:row>
    <x:row r="3682">
      <x:c r="A3682" s="1" t="str">
        <x:v>2023Q2</x:v>
      </x:c>
      <x:c r="B3682" s="1" t="str">
        <x:v>012991.OF</x:v>
      </x:c>
      <x:c r="C3682" s="1" t="str">
        <x:v>大成民享安盈一年持有混合A</x:v>
      </x:c>
      <x:c r="D3682" s="1" t="str">
        <x:v>大成基金</x:v>
      </x:c>
      <x:c r="E3682" s="9" t="n">
        <x:v>0.2066581037827352</x:v>
      </x:c>
      <x:c r="F3682" s="9" t="n">
        <x:v>0.983632288517496</x:v>
      </x:c>
      <x:c r="G3682" s="9" t="n">
        <x:v>0.0285695821830933</x:v>
      </x:c>
      <x:c r="H3682" s="9" t="n">
        <x:v>1.2188599744833244</x:v>
      </x:c>
      <x:c r="I3682" s="9" t="str">
        <x:v>覆盖/杠杆异常</x:v>
      </x:c>
      <x:c r="J3682" s="9" t="n">
        <x:v>-0.0398001275228043</x:v>
      </x:c>
      <x:c r="K3682" s="9" t="n">
        <x:v>0.0067709071031718</x:v>
      </x:c>
      <x:c r="L3682" s="9" t="n">
        <x:v>-0.0015649360349415387</x:v>
      </x:c>
      <x:c r="M3682" s="9" t="n">
        <x:v>-0.0041301996263152</x:v>
      </x:c>
      <x:c r="N3682" s="9"/>
    </x:row>
    <x:row r="3683">
      <x:c r="A3683" s="1" t="str">
        <x:v>2023Q3</x:v>
      </x:c>
      <x:c r="B3683" s="1" t="str">
        <x:v>012991.OF</x:v>
      </x:c>
      <x:c r="C3683" s="1" t="str">
        <x:v>大成民享安盈一年持有混合A</x:v>
      </x:c>
      <x:c r="D3683" s="1" t="str">
        <x:v>大成基金</x:v>
      </x:c>
      <x:c r="E3683" s="9" t="n">
        <x:v>0.1911863309747773</x:v>
      </x:c>
      <x:c r="F3683" s="9" t="n">
        <x:v>1.0164418069591277</x:v>
      </x:c>
      <x:c r="G3683" s="9" t="n">
        <x:v>0.0189110996420544</x:v>
      </x:c>
      <x:c r="H3683" s="9" t="n">
        <x:v>1.2265392375759594</x:v>
      </x:c>
      <x:c r="I3683" s="9" t="str">
        <x:v>覆盖/杠杆异常</x:v>
      </x:c>
      <x:c r="J3683" s="9" t="n">
        <x:v>-0.0700389210520608</x:v>
      </x:c>
      <x:c r="K3683" s="9" t="n">
        <x:v>0.0140014361109186</x:v>
      </x:c>
      <x:c r="L3683" s="9" t="n">
        <x:v>0.0008411606792292897</x:v>
      </x:c>
      <x:c r="M3683" s="9" t="n">
        <x:v>-0.0065172311642144</x:v>
      </x:c>
      <x:c r="N3683" s="9"/>
    </x:row>
    <x:row r="3684">
      <x:c r="A3684" s="1" t="str">
        <x:v>2023Q4</x:v>
      </x:c>
      <x:c r="B3684" s="1" t="str">
        <x:v>012991.OF</x:v>
      </x:c>
      <x:c r="C3684" s="1" t="str">
        <x:v>大成民享安盈一年持有混合A</x:v>
      </x:c>
      <x:c r="D3684" s="1" t="str">
        <x:v>大成基金</x:v>
      </x:c>
      <x:c r="E3684" s="9" t="n">
        <x:v>0.1712064478150604</x:v>
      </x:c>
      <x:c r="F3684" s="9" t="n">
        <x:v>0.928836479321108</x:v>
      </x:c>
      <x:c r="G3684" s="9" t="n">
        <x:v>0.0253763671478735</x:v>
      </x:c>
      <x:c r="H3684" s="9" t="n">
        <x:v>1.125419294284042</x:v>
      </x:c>
      <x:c r="I3684" s="9" t="str">
        <x:v>可用</x:v>
      </x:c>
      <x:c r="J3684" s="9" t="n">
        <x:v>0.031001629210372</x:v>
      </x:c>
      <x:c r="K3684" s="9" t="n">
        <x:v>0.0198746052509315</x:v>
      </x:c>
      <x:c r="L3684" s="9" t="n">
        <x:v>0.02376793718275943</x:v>
      </x:c>
      <x:c r="M3684" s="9" t="n">
        <x:v>0.0305138654209322</x:v>
      </x:c>
      <x:c r="N3684" s="9" t="n">
        <x:v>0.006745928238172771</x:v>
      </x:c>
    </x:row>
    <x:row r="3685">
      <x:c r="A3685" s="1" t="str">
        <x:v>2024Q1</x:v>
      </x:c>
      <x:c r="B3685" s="1" t="str">
        <x:v>012991.OF</x:v>
      </x:c>
      <x:c r="C3685" s="1" t="str">
        <x:v>大成民享安盈一年持有混合A</x:v>
      </x:c>
      <x:c r="D3685" s="1" t="str">
        <x:v>大成基金</x:v>
      </x:c>
      <x:c r="E3685" s="9" t="n">
        <x:v>0.1812905617728532</x:v>
      </x:c>
      <x:c r="F3685" s="9" t="n">
        <x:v>0.7313560806648199</x:v>
      </x:c>
      <x:c r="G3685" s="9" t="n">
        <x:v>0.0918773729639889</x:v>
      </x:c>
      <x:c r="H3685" s="9" t="n">
        <x:v>1.0045240154016621</x:v>
      </x:c>
      <x:c r="I3685" s="9" t="str">
        <x:v>可用</x:v>
      </x:c>
      <x:c r="J3685" s="9" t="n">
        <x:v>-0.0214333367255786</x:v>
      </x:c>
      <x:c r="K3685" s="9" t="n">
        <x:v>0.0174055286828451</x:v>
      </x:c>
      <x:c r="L3685" s="9" t="n">
        <x:v>0.008843977583737828</x:v>
      </x:c>
      <x:c r="M3685" s="9" t="n">
        <x:v>0.0155285493827159</x:v>
      </x:c>
      <x:c r="N3685" s="9" t="n">
        <x:v>0.0066845717989780715</x:v>
      </x:c>
    </x:row>
    <x:row r="3686">
      <x:c r="A3686" s="1" t="str">
        <x:v>2024Q2</x:v>
      </x:c>
      <x:c r="B3686" s="1" t="str">
        <x:v>012991.OF</x:v>
      </x:c>
      <x:c r="C3686" s="1" t="str">
        <x:v>大成民享安盈一年持有混合A</x:v>
      </x:c>
      <x:c r="D3686" s="1" t="str">
        <x:v>大成基金</x:v>
      </x:c>
      <x:c r="E3686" s="9" t="n">
        <x:v>0.213418346231884</x:v>
      </x:c>
      <x:c r="F3686" s="9" t="n">
        <x:v>0.9637330115942028</x:v>
      </x:c>
      <x:c r="G3686" s="9" t="n">
        <x:v>0.0361593824637681</x:v>
      </x:c>
      <x:c r="H3686" s="9" t="n">
        <x:v>1.2133107402898549</x:v>
      </x:c>
      <x:c r="I3686" s="9" t="str">
        <x:v>覆盖/杠杆异常</x:v>
      </x:c>
      <x:c r="J3686" s="9" t="n">
        <x:v>0.1606714697572842</x:v>
      </x:c>
      <x:c r="K3686" s="9" t="n">
        <x:v>0.0089599220136762</x:v>
      </x:c>
      <x:c r="L3686" s="9" t="n">
        <x:v>0.04292521198813511</x:v>
      </x:c>
      <x:c r="M3686" s="9" t="n">
        <x:v>0.0151011492069521</x:v>
      </x:c>
      <x:c r="N3686" s="9"/>
    </x:row>
    <x:row r="3687">
      <x:c r="A3687" s="1" t="str">
        <x:v>2024Q3</x:v>
      </x:c>
      <x:c r="B3687" s="1" t="str">
        <x:v>012991.OF</x:v>
      </x:c>
      <x:c r="C3687" s="1" t="str">
        <x:v>大成民享安盈一年持有混合A</x:v>
      </x:c>
      <x:c r="D3687" s="1" t="str">
        <x:v>大成基金</x:v>
      </x:c>
      <x:c r="E3687" s="9" t="n">
        <x:v>0.1790099564695287</x:v>
      </x:c>
      <x:c r="F3687" s="9" t="n">
        <x:v>0.8508649229960973</x:v>
      </x:c>
      <x:c r="G3687" s="9" t="n">
        <x:v>0.0283819669768838</x:v>
      </x:c>
      <x:c r="H3687" s="9" t="n">
        <x:v>1.05825684644251</x:v>
      </x:c>
      <x:c r="I3687" s="9" t="str">
        <x:v>可用</x:v>
      </x:c>
      <x:c r="J3687" s="9" t="n">
        <x:v>-0.0206428811428998</x:v>
      </x:c>
      <x:c r="K3687" s="9" t="n">
        <x:v>0.0278751222406441</x:v>
      </x:c>
      <x:c r="L3687" s="9" t="n">
        <x:v>0.020022682483996294</x:v>
      </x:c>
      <x:c r="M3687" s="9" t="n">
        <x:v>0.0160928143712575</x:v>
      </x:c>
      <x:c r="N3687" s="9" t="n">
        <x:v>-0.0039298681127387936</x:v>
      </x:c>
    </x:row>
    <x:row r="3688">
      <x:c r="A3688" s="1" t="str">
        <x:v>2024Q4</x:v>
      </x:c>
      <x:c r="B3688" s="1" t="str">
        <x:v>012991.OF</x:v>
      </x:c>
      <x:c r="C3688" s="1" t="str">
        <x:v>大成民享安盈一年持有混合A</x:v>
      </x:c>
      <x:c r="D3688" s="1" t="str">
        <x:v>大成基金</x:v>
      </x:c>
      <x:c r="E3688" s="9" t="n">
        <x:v>0.1994834768592403</x:v>
      </x:c>
      <x:c r="F3688" s="9" t="n">
        <x:v>0.7636114503670601</x:v>
      </x:c>
      <x:c r="G3688" s="9" t="n">
        <x:v>0.0380783811043728</x:v>
      </x:c>
      <x:c r="H3688" s="9" t="n">
        <x:v>1.0011733083306733</x:v>
      </x:c>
      <x:c r="I3688" s="9" t="str">
        <x:v>可用</x:v>
      </x:c>
      <x:c r="J3688" s="9" t="n">
        <x:v>-0.0120968459253197</x:v>
      </x:c>
      <x:c r="K3688" s="9" t="n">
        <x:v>-0.0061358304583538</x:v>
      </x:c>
      <x:c r="L3688" s="9" t="n">
        <x:v>-0.007098511279723236</x:v>
      </x:c>
      <x:c r="M3688" s="9" t="n">
        <x:v>0.0057090239410682</x:v>
      </x:c>
      <x:c r="N3688" s="9" t="n">
        <x:v>0.012807535220791436</x:v>
      </x:c>
    </x:row>
    <x:row r="3689">
      <x:c r="A3689" s="1" t="str">
        <x:v>2025Q1</x:v>
      </x:c>
      <x:c r="B3689" s="1" t="str">
        <x:v>012991.OF</x:v>
      </x:c>
      <x:c r="C3689" s="1" t="str">
        <x:v>大成民享安盈一年持有混合A</x:v>
      </x:c>
      <x:c r="D3689" s="1" t="str">
        <x:v>大成基金</x:v>
      </x:c>
      <x:c r="E3689" s="9" t="n">
        <x:v>0.1835799538640905</x:v>
      </x:c>
      <x:c r="F3689" s="9" t="n">
        <x:v>0.7304616009327115</x:v>
      </x:c>
      <x:c r="G3689" s="9" t="n">
        <x:v>0.0051451430712858</x:v>
      </x:c>
      <x:c r="H3689" s="9" t="n">
        <x:v>0.9191866978680878</x:v>
      </x:c>
      <x:c r="I3689" s="9" t="str">
        <x:v>可用</x:v>
      </x:c>
      <x:c r="J3689" s="9" t="n">
        <x:v>0.0125459507988814</x:v>
      </x:c>
      <x:c r="K3689" s="9" t="n">
        <x:v>0.0167355103051229</x:v>
      </x:c>
      <x:c r="L3689" s="9" t="n">
        <x:v>0.014527832718745762</x:v>
      </x:c>
      <x:c r="M3689" s="9" t="n">
        <x:v>0.0114447903314411</x:v>
      </x:c>
      <x:c r="N3689" s="9" t="n">
        <x:v>-0.0030830423873046617</x:v>
      </x:c>
    </x:row>
    <x:row r="3690">
      <x:c r="A3690" s="1" t="str">
        <x:v>2025Q2</x:v>
      </x:c>
      <x:c r="B3690" s="1" t="str">
        <x:v>012991.OF</x:v>
      </x:c>
      <x:c r="C3690" s="1" t="str">
        <x:v>大成民享安盈一年持有混合A</x:v>
      </x:c>
      <x:c r="D3690" s="1" t="str">
        <x:v>大成基金</x:v>
      </x:c>
      <x:c r="E3690" s="9" t="n">
        <x:v>0.1743756873029045</x:v>
      </x:c>
      <x:c r="F3690" s="9" t="n">
        <x:v>0.7145039440663901</x:v>
      </x:c>
      <x:c r="G3690" s="9" t="n">
        <x:v>0.0057828361825726</x:v>
      </x:c>
      <x:c r="H3690" s="9" t="n">
        <x:v>0.8946624675518672</x:v>
      </x:c>
      <x:c r="I3690" s="9" t="str">
        <x:v>可用</x:v>
      </x:c>
      <x:c r="J3690" s="9" t="n">
        <x:v>0.1790131298144346</x:v>
      </x:c>
      <x:c r="K3690" s="9" t="n">
        <x:v>-0.0093141564174268</x:v>
      </x:c>
      <x:c r="L3690" s="9" t="n">
        <x:v>0.024560536051733372</x:v>
      </x:c>
      <x:c r="M3690" s="9" t="n">
        <x:v>0.0398298180501492</x:v>
      </x:c>
      <x:c r="N3690" s="9" t="n">
        <x:v>0.015269281998415828</x:v>
      </x:c>
    </x:row>
    <x:row r="3691">
      <x:c r="A3691" s="1" t="str">
        <x:v>2025Q3</x:v>
      </x:c>
      <x:c r="B3691" s="1" t="str">
        <x:v>012991.OF</x:v>
      </x:c>
      <x:c r="C3691" s="1" t="str">
        <x:v>大成民享安盈一年持有混合A</x:v>
      </x:c>
      <x:c r="D3691" s="1" t="str">
        <x:v>大成基金</x:v>
      </x:c>
      <x:c r="E3691" s="9" t="n">
        <x:v>0.2671300913163336</x:v>
      </x:c>
      <x:c r="F3691" s="9" t="n">
        <x:v>0.5644475813232255</x:v>
      </x:c>
      <x:c r="G3691" s="9" t="n">
        <x:v>0.0244248597518952</x:v>
      </x:c>
      <x:c r="H3691" s="9" t="n">
        <x:v>0.8560025323914543</x:v>
      </x:c>
      <x:c r="I3691" s="9" t="str">
        <x:v>可用</x:v>
      </x:c>
      <x:c r="J3691" s="9" t="n">
        <x:v>-0.002316465870377</x:v>
      </x:c>
      <x:c r="K3691" s="9" t="n">
        <x:v>0.0053859744891888</x:v>
      </x:c>
      <x:c r="L3691" s="9" t="n">
        <x:v>0.0024213025340062344</x:v>
      </x:c>
      <x:c r="M3691" s="9" t="n">
        <x:v>0.0122747453643248</x:v>
      </x:c>
      <x:c r="N3691" s="9" t="n">
        <x:v>0.009853442830318564</x:v>
      </x:c>
    </x:row>
    <x:row r="3692">
      <x:c r="A3692" s="1" t="str">
        <x:v>2025Q4</x:v>
      </x:c>
      <x:c r="B3692" s="1" t="str">
        <x:v>012991.OF</x:v>
      </x:c>
      <x:c r="C3692" s="1" t="str">
        <x:v>大成民享安盈一年持有混合A</x:v>
      </x:c>
      <x:c r="D3692" s="1" t="str">
        <x:v>大成基金</x:v>
      </x:c>
      <x:c r="E3692" s="9" t="n">
        <x:v>0.24982566265888</x:v>
      </x:c>
      <x:c r="F3692" s="9" t="n">
        <x:v>0.6871414610099621</x:v>
      </x:c>
      <x:c r="G3692" s="9" t="n">
        <x:v>0.065721639986259</x:v>
      </x:c>
      <x:c r="H3692" s="9" t="n">
        <x:v>1.0026887636551012</x:v>
      </x:c>
      <x:c r="I3692" s="9" t="str">
        <x:v>可用</x:v>
      </x:c>
      <x:c r="J3692" s="9" t="n">
        <x:v>-0.0388536352522925</x:v>
      </x:c>
      <x:c r="K3692" s="9" t="n">
        <x:v>0.0082560386605905</x:v>
      </x:c>
      <x:c r="L3692" s="9" t="n">
        <x:v>-0.004033568706217507</x:v>
      </x:c>
      <x:c r="M3692" s="9" t="n">
        <x:v>0.0136738906088751</x:v>
      </x:c>
      <x:c r="N3692" s="9" t="n">
        <x:v>0.017707459315092607</x:v>
      </x:c>
    </x:row>
    <x:row r="3693">
      <x:c r="A3693" s="1" t="str">
        <x:v>2026Q1</x:v>
      </x:c>
      <x:c r="B3693" s="1" t="str">
        <x:v>012991.OF</x:v>
      </x:c>
      <x:c r="C3693" s="1" t="str">
        <x:v>大成民享安盈一年持有混合A</x:v>
      </x:c>
      <x:c r="D3693" s="1" t="str">
        <x:v>大成基金</x:v>
      </x:c>
      <x:c r="E3693" s="9" t="n">
        <x:v>0.201015094811868</x:v>
      </x:c>
      <x:c r="F3693" s="9" t="n">
        <x:v>0.5723044115697</x:v>
      </x:c>
      <x:c r="G3693" s="9" t="n">
        <x:v>0.0536480295043925</x:v>
      </x:c>
      <x:c r="H3693" s="9" t="n">
        <x:v>0.8269675358859605</x:v>
      </x:c>
      <x:c r="I3693" s="9" t="str">
        <x:v>可用</x:v>
      </x:c>
      <x:c r="J3693" s="9" t="n">
        <x:v>0.1189604611184145</x:v>
      </x:c>
      <x:c r="K3693" s="9" t="n">
        <x:v>0.0119203404212993</x:v>
      </x:c>
      <x:c r="L3693" s="9" t="n">
        <x:v>0.030734911781103835</x:v>
      </x:c>
      <x:c r="M3693" s="9" t="n">
        <x:v>0.0255366081275982</x:v>
      </x:c>
      <x:c r="N3693" s="9" t="n">
        <x:v>-0.005198303653505633</x:v>
      </x:c>
    </x:row>
    <x:row r="3694">
      <x:c r="A3694" s="1" t="str">
        <x:v>2023Q1</x:v>
      </x:c>
      <x:c r="B3694" s="1" t="str">
        <x:v>013113.OF</x:v>
      </x:c>
      <x:c r="C3694" s="1" t="str">
        <x:v>博时博盈稳健6个月持有期混合A</x:v>
      </x:c>
      <x:c r="D3694" s="1" t="str">
        <x:v>博时基金</x:v>
      </x:c>
      <x:c r="E3694" s="9" t="n">
        <x:v>0.2963495699215232</x:v>
      </x:c>
      <x:c r="F3694" s="9" t="n">
        <x:v>0.9599844367468588</x:v>
      </x:c>
      <x:c r="G3694" s="9" t="n">
        <x:v>0.0485909635097274</x:v>
      </x:c>
      <x:c r="H3694" s="9" t="n">
        <x:v>1.3049249701781096</x:v>
      </x:c>
      <x:c r="I3694" s="9" t="str">
        <x:v>覆盖/杠杆异常</x:v>
      </x:c>
      <x:c r="J3694" s="9" t="n">
        <x:v>-0.0514647253840476</x:v>
      </x:c>
      <x:c r="K3694" s="9" t="n">
        <x:v>0.0167474576920587</x:v>
      </x:c>
      <x:c r="L3694" s="9" t="n">
        <x:v>0.0008257495057610118</x:v>
      </x:c>
      <x:c r="M3694" s="9" t="n">
        <x:v>0.0076875129856637</x:v>
      </x:c>
      <x:c r="N3694" s="9"/>
    </x:row>
    <x:row r="3695">
      <x:c r="A3695" s="1" t="str">
        <x:v>2023Q2</x:v>
      </x:c>
      <x:c r="B3695" s="1" t="str">
        <x:v>013113.OF</x:v>
      </x:c>
      <x:c r="C3695" s="1" t="str">
        <x:v>博时博盈稳健6个月持有期混合A</x:v>
      </x:c>
      <x:c r="D3695" s="1" t="str">
        <x:v>博时基金</x:v>
      </x:c>
      <x:c r="E3695" s="9" t="n">
        <x:v>0.3668064159536604</x:v>
      </x:c>
      <x:c r="F3695" s="9" t="n">
        <x:v>0.7916199593336564</x:v>
      </x:c>
      <x:c r="G3695" s="9" t="n">
        <x:v>0.0833663599701729</x:v>
      </x:c>
      <x:c r="H3695" s="9" t="n">
        <x:v>1.2417927352574896</x:v>
      </x:c>
      <x:c r="I3695" s="9" t="str">
        <x:v>覆盖/杠杆异常</x:v>
      </x:c>
      <x:c r="J3695" s="9" t="n">
        <x:v>-0.0398001275228043</x:v>
      </x:c>
      <x:c r="K3695" s="9" t="n">
        <x:v>0.0067709071031718</x:v>
      </x:c>
      <x:c r="L3695" s="9" t="n">
        <x:v>-0.009238956925473657</x:v>
      </x:c>
      <x:c r="M3695" s="9" t="n">
        <x:v>-0.0349484536082473</x:v>
      </x:c>
      <x:c r="N3695" s="9"/>
    </x:row>
    <x:row r="3696">
      <x:c r="A3696" s="1" t="str">
        <x:v>2023Q3</x:v>
      </x:c>
      <x:c r="B3696" s="1" t="str">
        <x:v>013113.OF</x:v>
      </x:c>
      <x:c r="C3696" s="1" t="str">
        <x:v>博时博盈稳健6个月持有期混合A</x:v>
      </x:c>
      <x:c r="D3696" s="1" t="str">
        <x:v>博时基金</x:v>
      </x:c>
      <x:c r="E3696" s="9" t="n">
        <x:v>0.3705296159659241</x:v>
      </x:c>
      <x:c r="F3696" s="9" t="n">
        <x:v>0.8380795738867054</x:v>
      </x:c>
      <x:c r="G3696" s="9" t="n">
        <x:v>0.0287587662915603</x:v>
      </x:c>
      <x:c r="H3696" s="9" t="n">
        <x:v>1.2373679561441897</x:v>
      </x:c>
      <x:c r="I3696" s="9" t="str">
        <x:v>覆盖/杠杆异常</x:v>
      </x:c>
      <x:c r="J3696" s="9" t="n">
        <x:v>-0.0700389210520608</x:v>
      </x:c>
      <x:c r="K3696" s="9" t="n">
        <x:v>0.0140014361109186</x:v>
      </x:c>
      <x:c r="L3696" s="9" t="n">
        <x:v>-0.014217176910447177</x:v>
      </x:c>
      <x:c r="M3696" s="9" t="n">
        <x:v>-0.0148488409357975</x:v>
      </x:c>
      <x:c r="N3696" s="9"/>
    </x:row>
    <x:row r="3697">
      <x:c r="A3697" s="1" t="str">
        <x:v>2023Q4</x:v>
      </x:c>
      <x:c r="B3697" s="1" t="str">
        <x:v>013113.OF</x:v>
      </x:c>
      <x:c r="C3697" s="1" t="str">
        <x:v>博时博盈稳健6个月持有期混合A</x:v>
      </x:c>
      <x:c r="D3697" s="1" t="str">
        <x:v>博时基金</x:v>
      </x:c>
      <x:c r="E3697" s="9" t="n">
        <x:v>0.3953447258310403</x:v>
      </x:c>
      <x:c r="F3697" s="9" t="n">
        <x:v>0.8276324224606251</x:v>
      </x:c>
      <x:c r="G3697" s="9" t="n">
        <x:v>0.0336678330178927</x:v>
      </x:c>
      <x:c r="H3697" s="9" t="n">
        <x:v>1.2566449813095582</x:v>
      </x:c>
      <x:c r="I3697" s="9" t="str">
        <x:v>覆盖/杠杆异常</x:v>
      </x:c>
      <x:c r="J3697" s="9" t="n">
        <x:v>0.031001629210372</x:v>
      </x:c>
      <x:c r="K3697" s="9" t="n">
        <x:v>0.0198746052509315</x:v>
      </x:c>
      <x:c r="L3697" s="9" t="n">
        <x:v>0.028705198289767184</x:v>
      </x:c>
      <x:c r="M3697" s="9" t="n">
        <x:v>-0.0306874864454564</x:v>
      </x:c>
      <x:c r="N3697" s="9"/>
    </x:row>
    <x:row r="3698">
      <x:c r="A3698" s="1" t="str">
        <x:v>2024Q1</x:v>
      </x:c>
      <x:c r="B3698" s="1" t="str">
        <x:v>013113.OF</x:v>
      </x:c>
      <x:c r="C3698" s="1" t="str">
        <x:v>博时博盈稳健6个月持有期混合A</x:v>
      </x:c>
      <x:c r="D3698" s="1" t="str">
        <x:v>博时基金</x:v>
      </x:c>
      <x:c r="E3698" s="9" t="n">
        <x:v>0.3763203864882638</x:v>
      </x:c>
      <x:c r="F3698" s="9" t="n">
        <x:v>0.883791264668265</x:v>
      </x:c>
      <x:c r="G3698" s="9" t="n">
        <x:v>0.0233053114886521</x:v>
      </x:c>
      <x:c r="H3698" s="9" t="n">
        <x:v>1.283416962645181</x:v>
      </x:c>
      <x:c r="I3698" s="9" t="str">
        <x:v>覆盖/杠杆异常</x:v>
      </x:c>
      <x:c r="J3698" s="9" t="n">
        <x:v>-0.0214333367255786</x:v>
      </x:c>
      <x:c r="K3698" s="9" t="n">
        <x:v>0.0174055286828451</x:v>
      </x:c>
      <x:c r="L3698" s="9" t="n">
        <x:v>0.007317052646528592</x:v>
      </x:c>
      <x:c r="M3698" s="9" t="n">
        <x:v>-0.0409441772010292</x:v>
      </x:c>
      <x:c r="N3698" s="9"/>
    </x:row>
    <x:row r="3699">
      <x:c r="A3699" s="1" t="str">
        <x:v>2024Q2</x:v>
      </x:c>
      <x:c r="B3699" s="1" t="str">
        <x:v>013113.OF</x:v>
      </x:c>
      <x:c r="C3699" s="1" t="str">
        <x:v>博时博盈稳健6个月持有期混合A</x:v>
      </x:c>
      <x:c r="D3699" s="1" t="str">
        <x:v>博时基金</x:v>
      </x:c>
      <x:c r="E3699" s="9" t="n">
        <x:v>0.3425364283507101</x:v>
      </x:c>
      <x:c r="F3699" s="9" t="n">
        <x:v>0.9085846078830814</x:v>
      </x:c>
      <x:c r="G3699" s="9" t="n">
        <x:v>0.0700735392036806</x:v>
      </x:c>
      <x:c r="H3699" s="9" t="n">
        <x:v>1.321194575437472</x:v>
      </x:c>
      <x:c r="I3699" s="9" t="str">
        <x:v>覆盖/杠杆异常</x:v>
      </x:c>
      <x:c r="J3699" s="9" t="n">
        <x:v>0.1606714697572842</x:v>
      </x:c>
      <x:c r="K3699" s="9" t="n">
        <x:v>0.0089599220136762</x:v>
      </x:c>
      <x:c r="L3699" s="9" t="n">
        <x:v>0.06317667861797824</x:v>
      </x:c>
      <x:c r="M3699" s="9" t="n">
        <x:v>0.0150472413390878</x:v>
      </x:c>
      <x:c r="N3699" s="9"/>
    </x:row>
    <x:row r="3700">
      <x:c r="A3700" s="1" t="str">
        <x:v>2024Q3</x:v>
      </x:c>
      <x:c r="B3700" s="1" t="str">
        <x:v>013113.OF</x:v>
      </x:c>
      <x:c r="C3700" s="1" t="str">
        <x:v>博时博盈稳健6个月持有期混合A</x:v>
      </x:c>
      <x:c r="D3700" s="1" t="str">
        <x:v>博时基金</x:v>
      </x:c>
      <x:c r="E3700" s="9" t="n">
        <x:v>0.2581893087540778</x:v>
      </x:c>
      <x:c r="F3700" s="9" t="n">
        <x:v>0.8091509811211206</x:v>
      </x:c>
      <x:c r="G3700" s="9" t="n">
        <x:v>0.0771568845419447</x:v>
      </x:c>
      <x:c r="H3700" s="9" t="n">
        <x:v>1.1444971744171433</x:v>
      </x:c>
      <x:c r="I3700" s="9" t="str">
        <x:v>可用</x:v>
      </x:c>
      <x:c r="J3700" s="9" t="n">
        <x:v>-0.0206428811428998</x:v>
      </x:c>
      <x:c r="K3700" s="9" t="n">
        <x:v>0.0278751222406441</x:v>
      </x:c>
      <x:c r="L3700" s="9" t="n">
        <x:v>0.017225411296910458</x:v>
      </x:c>
      <x:c r="M3700" s="9" t="n">
        <x:v>0.0142495977936107</x:v>
      </x:c>
      <x:c r="N3700" s="9" t="n">
        <x:v>-0.002975813503299757</x:v>
      </x:c>
    </x:row>
    <x:row r="3701">
      <x:c r="A3701" s="1" t="str">
        <x:v>2024Q4</x:v>
      </x:c>
      <x:c r="B3701" s="1" t="str">
        <x:v>013113.OF</x:v>
      </x:c>
      <x:c r="C3701" s="1" t="str">
        <x:v>博时博盈稳健6个月持有期混合A</x:v>
      </x:c>
      <x:c r="D3701" s="1" t="str">
        <x:v>博时基金</x:v>
      </x:c>
      <x:c r="E3701" s="9" t="n">
        <x:v>0.2463527650533203</x:v>
      </x:c>
      <x:c r="F3701" s="9" t="n">
        <x:v>0.8487164950925303</x:v>
      </x:c>
      <x:c r="G3701" s="9" t="n">
        <x:v>0.0674223485552309</x:v>
      </x:c>
      <x:c r="H3701" s="9" t="n">
        <x:v>1.1624916087010817</x:v>
      </x:c>
      <x:c r="I3701" s="9" t="str">
        <x:v>可用</x:v>
      </x:c>
      <x:c r="J3701" s="9" t="n">
        <x:v>-0.0120968459253197</x:v>
      </x:c>
      <x:c r="K3701" s="9" t="n">
        <x:v>-0.0061358304583538</x:v>
      </x:c>
      <x:c r="L3701" s="9" t="n">
        <x:v>-0.00818767196322253</x:v>
      </x:c>
      <x:c r="M3701" s="9" t="n">
        <x:v>0.0313845456605483</x:v>
      </x:c>
      <x:c r="N3701" s="9" t="n">
        <x:v>0.03957221762377083</x:v>
      </x:c>
    </x:row>
    <x:row r="3702">
      <x:c r="A3702" s="1" t="str">
        <x:v>2025Q1</x:v>
      </x:c>
      <x:c r="B3702" s="1" t="str">
        <x:v>013113.OF</x:v>
      </x:c>
      <x:c r="C3702" s="1" t="str">
        <x:v>博时博盈稳健6个月持有期混合A</x:v>
      </x:c>
      <x:c r="D3702" s="1" t="str">
        <x:v>博时基金</x:v>
      </x:c>
      <x:c r="E3702" s="9" t="n">
        <x:v>0.2641246515590455</x:v>
      </x:c>
      <x:c r="F3702" s="9" t="n">
        <x:v>0.5750966246156387</x:v>
      </x:c>
      <x:c r="G3702" s="9" t="n">
        <x:v>0.0601711996709105</x:v>
      </x:c>
      <x:c r="H3702" s="9" t="n">
        <x:v>0.8993924758455947</x:v>
      </x:c>
      <x:c r="I3702" s="9" t="str">
        <x:v>可用</x:v>
      </x:c>
      <x:c r="J3702" s="9" t="n">
        <x:v>0.0125459507988814</x:v>
      </x:c>
      <x:c r="K3702" s="9" t="n">
        <x:v>0.0167355103051229</x:v>
      </x:c>
      <x:c r="L3702" s="9" t="n">
        <x:v>0.012938230370927896</x:v>
      </x:c>
      <x:c r="M3702" s="9" t="n">
        <x:v>0.0131824673184663</x:v>
      </x:c>
      <x:c r="N3702" s="9" t="n">
        <x:v>0.00024423694753840375</x:v>
      </x:c>
    </x:row>
    <x:row r="3703">
      <x:c r="A3703" s="1" t="str">
        <x:v>2025Q2</x:v>
      </x:c>
      <x:c r="B3703" s="1" t="str">
        <x:v>013113.OF</x:v>
      </x:c>
      <x:c r="C3703" s="1" t="str">
        <x:v>博时博盈稳健6个月持有期混合A</x:v>
      </x:c>
      <x:c r="D3703" s="1" t="str">
        <x:v>博时基金</x:v>
      </x:c>
      <x:c r="E3703" s="9" t="n">
        <x:v>0.2993829883768175</x:v>
      </x:c>
      <x:c r="F3703" s="9" t="n">
        <x:v>1.0071729693401097</x:v>
      </x:c>
      <x:c r="G3703" s="9" t="n">
        <x:v>0.027626101411434</x:v>
      </x:c>
      <x:c r="H3703" s="9" t="n">
        <x:v>1.3341820591283613</x:v>
      </x:c>
      <x:c r="I3703" s="9" t="str">
        <x:v>覆盖/杠杆异常</x:v>
      </x:c>
      <x:c r="J3703" s="9" t="n">
        <x:v>0.1790131298144346</x:v>
      </x:c>
      <x:c r="K3703" s="9" t="n">
        <x:v>-0.0093141564174268</x:v>
      </x:c>
      <x:c r="L3703" s="9" t="n">
        <x:v>0.044212519186694596</x:v>
      </x:c>
      <x:c r="M3703" s="9" t="n">
        <x:v>0.0788246774368426</x:v>
      </x:c>
      <x:c r="N3703" s="9"/>
    </x:row>
    <x:row r="3704">
      <x:c r="A3704" s="1" t="str">
        <x:v>2025Q3</x:v>
      </x:c>
      <x:c r="B3704" s="1" t="str">
        <x:v>013113.OF</x:v>
      </x:c>
      <x:c r="C3704" s="1" t="str">
        <x:v>博时博盈稳健6个月持有期混合A</x:v>
      </x:c>
      <x:c r="D3704" s="1" t="str">
        <x:v>博时基金</x:v>
      </x:c>
      <x:c r="E3704" s="9" t="n">
        <x:v>0.3875338259048549</x:v>
      </x:c>
      <x:c r="F3704" s="9" t="n">
        <x:v>0.8650998698684164</x:v>
      </x:c>
      <x:c r="G3704" s="9" t="n">
        <x:v>0.0390796864891277</x:v>
      </x:c>
      <x:c r="H3704" s="9" t="n">
        <x:v>1.291713382262399</x:v>
      </x:c>
      <x:c r="I3704" s="9" t="str">
        <x:v>覆盖/杠杆异常</x:v>
      </x:c>
      <x:c r="J3704" s="9" t="n">
        <x:v>-0.002316465870377</x:v>
      </x:c>
      <x:c r="K3704" s="9" t="n">
        <x:v>0.0053859744891888</x:v>
      </x:c>
      <x:c r="L3704" s="9" t="n">
        <x:v>0.003761696948386623</x:v>
      </x:c>
      <x:c r="M3704" s="9" t="n">
        <x:v>-0.0390954773869347</x:v>
      </x:c>
      <x:c r="N3704" s="9"/>
    </x:row>
    <x:row r="3705">
      <x:c r="A3705" s="1" t="str">
        <x:v>2025Q4</x:v>
      </x:c>
      <x:c r="B3705" s="1" t="str">
        <x:v>013113.OF</x:v>
      </x:c>
      <x:c r="C3705" s="1" t="str">
        <x:v>博时博盈稳健6个月持有期混合A</x:v>
      </x:c>
      <x:c r="D3705" s="1" t="str">
        <x:v>博时基金</x:v>
      </x:c>
      <x:c r="E3705" s="9" t="n">
        <x:v>0.1332612380737548</x:v>
      </x:c>
      <x:c r="F3705" s="9" t="n">
        <x:v>0.895077035593998</x:v>
      </x:c>
      <x:c r="G3705" s="9" t="n">
        <x:v>0.0606279426886847</x:v>
      </x:c>
      <x:c r="H3705" s="9" t="n">
        <x:v>1.0889662163564375</x:v>
      </x:c>
      <x:c r="I3705" s="9" t="str">
        <x:v>可用</x:v>
      </x:c>
      <x:c r="J3705" s="9" t="n">
        <x:v>-0.0388536352522925</x:v>
      </x:c>
      <x:c r="K3705" s="9" t="n">
        <x:v>0.0082560386605905</x:v>
      </x:c>
      <x:c r="L3705" s="9" t="n">
        <x:v>0.002212107072684203</x:v>
      </x:c>
      <x:c r="M3705" s="9" t="n">
        <x:v>0.0172576090367118</x:v>
      </x:c>
      <x:c r="N3705" s="9" t="n">
        <x:v>0.015045501964027597</x:v>
      </x:c>
    </x:row>
    <x:row r="3706">
      <x:c r="A3706" s="1" t="str">
        <x:v>2026Q1</x:v>
      </x:c>
      <x:c r="B3706" s="1" t="str">
        <x:v>013113.OF</x:v>
      </x:c>
      <x:c r="C3706" s="1" t="str">
        <x:v>博时博盈稳健6个月持有期混合A</x:v>
      </x:c>
      <x:c r="D3706" s="1" t="str">
        <x:v>博时基金</x:v>
      </x:c>
      <x:c r="E3706" s="9" t="n">
        <x:v>0.245366058899851</x:v>
      </x:c>
      <x:c r="F3706" s="9" t="n">
        <x:v>0.9292698330532312</x:v>
      </x:c>
      <x:c r="G3706" s="9" t="n">
        <x:v>0.0438606212610698</x:v>
      </x:c>
      <x:c r="H3706" s="9" t="n">
        <x:v>1.2184965132141519</x:v>
      </x:c>
      <x:c r="I3706" s="9" t="str">
        <x:v>覆盖/杠杆异常</x:v>
      </x:c>
      <x:c r="J3706" s="9" t="n">
        <x:v>0.1189604611184145</x:v>
      </x:c>
      <x:c r="K3706" s="9" t="n">
        <x:v>0.0119203404212993</x:v>
      </x:c>
      <x:c r="L3706" s="9" t="n">
        <x:v>0.04026607226277282</x:v>
      </x:c>
      <x:c r="M3706" s="9" t="n">
        <x:v>-0.0146000411268764</x:v>
      </x:c>
      <x:c r="N3706" s="9"/>
    </x:row>
    <x:row r="3707">
      <x:c r="A3707" s="1" t="str">
        <x:v>2023Q1</x:v>
      </x:c>
      <x:c r="B3707" s="1" t="str">
        <x:v>013141.OF</x:v>
      </x:c>
      <x:c r="C3707" s="1" t="str">
        <x:v>中信保诚弘远混合A</x:v>
      </x:c>
      <x:c r="D3707" s="1" t="str">
        <x:v>中信保诚基金</x:v>
      </x:c>
      <x:c r="E3707" s="9" t="n">
        <x:v>0.8920212697306424</x:v>
      </x:c>
      <x:c r="F3707" s="9" t="n">
        <x:v>0.0001544290060415</x:v>
      </x:c>
      <x:c r="G3707" s="9" t="n">
        <x:v>0.1202040658636805</x:v>
      </x:c>
      <x:c r="H3707" s="9" t="n">
        <x:v>1.0123797646003645</x:v>
      </x:c>
      <x:c r="I3707" s="9" t="str">
        <x:v>可用</x:v>
      </x:c>
      <x:c r="J3707" s="9" t="n">
        <x:v>-0.0514647253840476</x:v>
      </x:c>
      <x:c r="K3707" s="9" t="n">
        <x:v>0.0167474576920587</x:v>
      </x:c>
      <x:c r="L3707" s="9" t="n">
        <x:v>-0.04590504339017186</x:v>
      </x:c>
      <x:c r="M3707" s="9" t="n">
        <x:v>-0.0035316190265974</x:v>
      </x:c>
      <x:c r="N3707" s="9" t="n">
        <x:v>0.04237342436357446</x:v>
      </x:c>
    </x:row>
    <x:row r="3708">
      <x:c r="A3708" s="1" t="str">
        <x:v>2023Q2</x:v>
      </x:c>
      <x:c r="B3708" s="1" t="str">
        <x:v>013141.OF</x:v>
      </x:c>
      <x:c r="C3708" s="1" t="str">
        <x:v>中信保诚弘远混合A</x:v>
      </x:c>
      <x:c r="D3708" s="1" t="str">
        <x:v>中信保诚基金</x:v>
      </x:c>
      <x:c r="E3708" s="9" t="n">
        <x:v>0.793290725546226</x:v>
      </x:c>
      <x:c r="F3708" s="9"/>
      <x:c r="G3708" s="9" t="n">
        <x:v>0.1754519913368515</x:v>
      </x:c>
      <x:c r="H3708" s="9"/>
      <x:c r="I3708" s="9" t="str">
        <x:v>覆盖/杠杆异常</x:v>
      </x:c>
      <x:c r="J3708" s="9" t="n">
        <x:v>-0.0398001275228043</x:v>
      </x:c>
      <x:c r="K3708" s="9" t="n">
        <x:v>0.0067709071031718</x:v>
      </x:c>
      <x:c r="L3708" s="9"/>
      <x:c r="M3708" s="9" t="n">
        <x:v>-0.1423191937091594</x:v>
      </x:c>
      <x:c r="N3708" s="9"/>
    </x:row>
    <x:row r="3709">
      <x:c r="A3709" s="1" t="str">
        <x:v>2023Q3</x:v>
      </x:c>
      <x:c r="B3709" s="1" t="str">
        <x:v>013141.OF</x:v>
      </x:c>
      <x:c r="C3709" s="1" t="str">
        <x:v>中信保诚弘远混合A</x:v>
      </x:c>
      <x:c r="D3709" s="1" t="str">
        <x:v>中信保诚基金</x:v>
      </x:c>
      <x:c r="E3709" s="9" t="n">
        <x:v>0.6329470018972285</x:v>
      </x:c>
      <x:c r="F3709" s="9"/>
      <x:c r="G3709" s="9" t="n">
        <x:v>0.0812494698941358</x:v>
      </x:c>
      <x:c r="H3709" s="9"/>
      <x:c r="I3709" s="9" t="str">
        <x:v>覆盖/杠杆异常</x:v>
      </x:c>
      <x:c r="J3709" s="9" t="n">
        <x:v>-0.0700389210520608</x:v>
      </x:c>
      <x:c r="K3709" s="9" t="n">
        <x:v>0.0140014361109186</x:v>
      </x:c>
      <x:c r="L3709" s="9"/>
      <x:c r="M3709" s="9" t="n">
        <x:v>-0.0233729338842975</x:v>
      </x:c>
      <x:c r="N3709" s="9"/>
    </x:row>
    <x:row r="3710">
      <x:c r="A3710" s="1" t="str">
        <x:v>2023Q4</x:v>
      </x:c>
      <x:c r="B3710" s="1" t="str">
        <x:v>013141.OF</x:v>
      </x:c>
      <x:c r="C3710" s="1" t="str">
        <x:v>中信保诚弘远混合A</x:v>
      </x:c>
      <x:c r="D3710" s="1" t="str">
        <x:v>中信保诚基金</x:v>
      </x:c>
      <x:c r="E3710" s="9" t="n">
        <x:v>0.6897749111771985</x:v>
      </x:c>
      <x:c r="F3710" s="9"/>
      <x:c r="G3710" s="9" t="n">
        <x:v>0.1537369281525971</x:v>
      </x:c>
      <x:c r="H3710" s="9"/>
      <x:c r="I3710" s="9" t="str">
        <x:v>覆盖/杠杆异常</x:v>
      </x:c>
      <x:c r="J3710" s="9" t="n">
        <x:v>0.031001629210372</x:v>
      </x:c>
      <x:c r="K3710" s="9" t="n">
        <x:v>0.0198746052509315</x:v>
      </x:c>
      <x:c r="L3710" s="9"/>
      <x:c r="M3710" s="9" t="n">
        <x:v>0.1035303451011504</x:v>
      </x:c>
      <x:c r="N3710" s="9"/>
    </x:row>
    <x:row r="3711">
      <x:c r="A3711" s="1" t="str">
        <x:v>2024Q1</x:v>
      </x:c>
      <x:c r="B3711" s="1" t="str">
        <x:v>013141.OF</x:v>
      </x:c>
      <x:c r="C3711" s="1" t="str">
        <x:v>中信保诚弘远混合A</x:v>
      </x:c>
      <x:c r="D3711" s="1" t="str">
        <x:v>中信保诚基金</x:v>
      </x:c>
      <x:c r="E3711" s="9" t="n">
        <x:v>0.7147956585925828</x:v>
      </x:c>
      <x:c r="F3711" s="9" t="n">
        <x:v>0.0534850104353544</x:v>
      </x:c>
      <x:c r="G3711" s="9" t="n">
        <x:v>0.0305804223174678</x:v>
      </x:c>
      <x:c r="H3711" s="9" t="n">
        <x:v>0.798861091345405</x:v>
      </x:c>
      <x:c r="I3711" s="9" t="str">
        <x:v>覆盖/杠杆异常</x:v>
      </x:c>
      <x:c r="J3711" s="9" t="n">
        <x:v>-0.0214333367255786</x:v>
      </x:c>
      <x:c r="K3711" s="9" t="n">
        <x:v>0.0174055286828451</x:v>
      </x:c>
      <x:c r="L3711" s="9" t="n">
        <x:v>-0.014389521157361718</x:v>
      </x:c>
      <x:c r="M3711" s="9" t="n">
        <x:v>0.057632398753894</x:v>
      </x:c>
      <x:c r="N3711" s="9"/>
    </x:row>
    <x:row r="3712">
      <x:c r="A3712" s="1" t="str">
        <x:v>2024Q2</x:v>
      </x:c>
      <x:c r="B3712" s="1" t="str">
        <x:v>013141.OF</x:v>
      </x:c>
      <x:c r="C3712" s="1" t="str">
        <x:v>中信保诚弘远混合A</x:v>
      </x:c>
      <x:c r="D3712" s="1" t="str">
        <x:v>中信保诚基金</x:v>
      </x:c>
      <x:c r="E3712" s="9" t="n">
        <x:v>0.8340534587818534</x:v>
      </x:c>
      <x:c r="F3712" s="9" t="n">
        <x:v>0.0483044448920123</x:v>
      </x:c>
      <x:c r="G3712" s="9" t="n">
        <x:v>0.0435419150325677</x:v>
      </x:c>
      <x:c r="H3712" s="9" t="n">
        <x:v>0.9258998187064335</x:v>
      </x:c>
      <x:c r="I3712" s="9" t="str">
        <x:v>可用</x:v>
      </x:c>
      <x:c r="J3712" s="9" t="n">
        <x:v>0.1606714697572842</x:v>
      </x:c>
      <x:c r="K3712" s="9" t="n">
        <x:v>0.0089599220136762</x:v>
      </x:c>
      <x:c r="L3712" s="9" t="n">
        <x:v>0.1344413991377732</x:v>
      </x:c>
      <x:c r="M3712" s="9" t="n">
        <x:v>0.0411238246289793</x:v>
      </x:c>
      <x:c r="N3712" s="9" t="n">
        <x:v>-0.0933175745087939</x:v>
      </x:c>
    </x:row>
    <x:row r="3713">
      <x:c r="A3713" s="1" t="str">
        <x:v>2024Q3</x:v>
      </x:c>
      <x:c r="B3713" s="1" t="str">
        <x:v>013141.OF</x:v>
      </x:c>
      <x:c r="C3713" s="1" t="str">
        <x:v>中信保诚弘远混合A</x:v>
      </x:c>
      <x:c r="D3713" s="1" t="str">
        <x:v>中信保诚基金</x:v>
      </x:c>
      <x:c r="E3713" s="9" t="n">
        <x:v>0.7035370137779408</x:v>
      </x:c>
      <x:c r="F3713" s="9" t="n">
        <x:v>0.2007459208710673</x:v>
      </x:c>
      <x:c r="G3713" s="9" t="n">
        <x:v>0.0984237614249071</x:v>
      </x:c>
      <x:c r="H3713" s="9" t="n">
        <x:v>1.002706696073915</x:v>
      </x:c>
      <x:c r="I3713" s="9" t="str">
        <x:v>可用</x:v>
      </x:c>
      <x:c r="J3713" s="9" t="n">
        <x:v>-0.0206428811428998</x:v>
      </x:c>
      <x:c r="K3713" s="9" t="n">
        <x:v>0.0278751222406441</x:v>
      </x:c>
      <x:c r="L3713" s="9" t="n">
        <x:v>-0.008927213871457021</x:v>
      </x:c>
      <x:c r="M3713" s="9" t="n">
        <x:v>-0.0267682263329707</x:v>
      </x:c>
      <x:c r="N3713" s="9" t="n">
        <x:v>-0.017841012461513678</x:v>
      </x:c>
    </x:row>
    <x:row r="3714">
      <x:c r="A3714" s="1" t="str">
        <x:v>2024Q4</x:v>
      </x:c>
      <x:c r="B3714" s="1" t="str">
        <x:v>013141.OF</x:v>
      </x:c>
      <x:c r="C3714" s="1" t="str">
        <x:v>中信保诚弘远混合A</x:v>
      </x:c>
      <x:c r="D3714" s="1" t="str">
        <x:v>中信保诚基金</x:v>
      </x:c>
      <x:c r="E3714" s="9" t="n">
        <x:v>0.8328691114789043</x:v>
      </x:c>
      <x:c r="F3714" s="9" t="n">
        <x:v>0.0585307849538159</x:v>
      </x:c>
      <x:c r="G3714" s="9" t="n">
        <x:v>0.1096728081811722</x:v>
      </x:c>
      <x:c r="H3714" s="9" t="n">
        <x:v>1.0010727046138923</x:v>
      </x:c>
      <x:c r="I3714" s="9" t="str">
        <x:v>可用</x:v>
      </x:c>
      <x:c r="J3714" s="9" t="n">
        <x:v>-0.0120968459253197</x:v>
      </x:c>
      <x:c r="K3714" s="9" t="n">
        <x:v>-0.0061358304583538</x:v>
      </x:c>
      <x:c r="L3714" s="9" t="n">
        <x:v>-0.010434224290589203</x:v>
      </x:c>
      <x:c r="M3714" s="9" t="n">
        <x:v>-0.0080500894454382</x:v>
      </x:c>
      <x:c r="N3714" s="9" t="n">
        <x:v>0.0023841348451510026</x:v>
      </x:c>
    </x:row>
    <x:row r="3715">
      <x:c r="A3715" s="1" t="str">
        <x:v>2025Q1</x:v>
      </x:c>
      <x:c r="B3715" s="1" t="str">
        <x:v>013141.OF</x:v>
      </x:c>
      <x:c r="C3715" s="1" t="str">
        <x:v>中信保诚弘远混合A</x:v>
      </x:c>
      <x:c r="D3715" s="1" t="str">
        <x:v>中信保诚基金</x:v>
      </x:c>
      <x:c r="E3715" s="9" t="n">
        <x:v>0.8151700334209516</x:v>
      </x:c>
      <x:c r="F3715" s="9" t="n">
        <x:v>0.0595704917220723</x:v>
      </x:c>
      <x:c r="G3715" s="9" t="n">
        <x:v>0.1267617812004283</x:v>
      </x:c>
      <x:c r="H3715" s="9" t="n">
        <x:v>1.0015023063434523</x:v>
      </x:c>
      <x:c r="I3715" s="9" t="str">
        <x:v>可用</x:v>
      </x:c>
      <x:c r="J3715" s="9" t="n">
        <x:v>0.0125459507988814</x:v>
      </x:c>
      <x:c r="K3715" s="9" t="n">
        <x:v>0.0167355103051229</x:v>
      </x:c>
      <x:c r="L3715" s="9" t="n">
        <x:v>0.011224025710117746</x:v>
      </x:c>
      <x:c r="M3715" s="9" t="n">
        <x:v>0.0268259693417494</x:v>
      </x:c>
      <x:c r="N3715" s="9" t="n">
        <x:v>0.015601943631631655</x:v>
      </x:c>
    </x:row>
    <x:row r="3716">
      <x:c r="A3716" s="1" t="str">
        <x:v>2025Q2</x:v>
      </x:c>
      <x:c r="B3716" s="1" t="str">
        <x:v>013141.OF</x:v>
      </x:c>
      <x:c r="C3716" s="1" t="str">
        <x:v>中信保诚弘远混合A</x:v>
      </x:c>
      <x:c r="D3716" s="1" t="str">
        <x:v>中信保诚基金</x:v>
      </x:c>
      <x:c r="E3716" s="9" t="n">
        <x:v>0.8556742703207956</x:v>
      </x:c>
      <x:c r="F3716" s="9" t="n">
        <x:v>0.0621889563707062</x:v>
      </x:c>
      <x:c r="G3716" s="9" t="n">
        <x:v>0.0847968694588145</x:v>
      </x:c>
      <x:c r="H3716" s="9" t="n">
        <x:v>1.0026600961503163</x:v>
      </x:c>
      <x:c r="I3716" s="9" t="str">
        <x:v>可用</x:v>
      </x:c>
      <x:c r="J3716" s="9" t="n">
        <x:v>0.1790131298144346</x:v>
      </x:c>
      <x:c r="K3716" s="9" t="n">
        <x:v>-0.0093141564174268</x:v>
      </x:c>
      <x:c r="L3716" s="9" t="n">
        <x:v>0.15259769156473488</x:v>
      </x:c>
      <x:c r="M3716" s="9" t="n">
        <x:v>0.0781558726673983</x:v>
      </x:c>
      <x:c r="N3716" s="9" t="n">
        <x:v>-0.07444181889733657</x:v>
      </x:c>
    </x:row>
    <x:row r="3717">
      <x:c r="A3717" s="1" t="str">
        <x:v>2025Q3</x:v>
      </x:c>
      <x:c r="B3717" s="1" t="str">
        <x:v>013141.OF</x:v>
      </x:c>
      <x:c r="C3717" s="1" t="str">
        <x:v>中信保诚弘远混合A</x:v>
      </x:c>
      <x:c r="D3717" s="1" t="str">
        <x:v>中信保诚基金</x:v>
      </x:c>
      <x:c r="E3717" s="9" t="n">
        <x:v>0.9111979596853724</x:v>
      </x:c>
      <x:c r="F3717" s="9" t="n">
        <x:v>0.057305926226379</x:v>
      </x:c>
      <x:c r="G3717" s="9" t="n">
        <x:v>0.0344580299914105</x:v>
      </x:c>
      <x:c r="H3717" s="9" t="n">
        <x:v>1.002961915903162</x:v>
      </x:c>
      <x:c r="I3717" s="9" t="str">
        <x:v>可用</x:v>
      </x:c>
      <x:c r="J3717" s="9" t="n">
        <x:v>-0.002316465870377</x:v>
      </x:c>
      <x:c r="K3717" s="9" t="n">
        <x:v>0.0053859744891888</x:v>
      </x:c>
      <x:c r="L3717" s="9" t="n">
        <x:v>-0.0018021107180337102</x:v>
      </x:c>
      <x:c r="M3717" s="9" t="n">
        <x:v>0.0757483200977398</x:v>
      </x:c>
      <x:c r="N3717" s="9" t="n">
        <x:v>0.07755043081577351</x:v>
      </x:c>
    </x:row>
    <x:row r="3718">
      <x:c r="A3718" s="1" t="str">
        <x:v>2025Q4</x:v>
      </x:c>
      <x:c r="B3718" s="1" t="str">
        <x:v>013141.OF</x:v>
      </x:c>
      <x:c r="C3718" s="1" t="str">
        <x:v>中信保诚弘远混合A</x:v>
      </x:c>
      <x:c r="D3718" s="1" t="str">
        <x:v>中信保诚基金</x:v>
      </x:c>
      <x:c r="E3718" s="9" t="n">
        <x:v>0.8247839563459611</x:v>
      </x:c>
      <x:c r="F3718" s="9" t="n">
        <x:v>0.0563110236468975</x:v>
      </x:c>
      <x:c r="G3718" s="9" t="n">
        <x:v>0.1328823081929071</x:v>
      </x:c>
      <x:c r="H3718" s="9" t="n">
        <x:v>1.0139772881857658</x:v>
      </x:c>
      <x:c r="I3718" s="9" t="str">
        <x:v>可用</x:v>
      </x:c>
      <x:c r="J3718" s="9" t="n">
        <x:v>-0.0388536352522925</x:v>
      </x:c>
      <x:c r="K3718" s="9" t="n">
        <x:v>0.0082560386605905</x:v>
      </x:c>
      <x:c r="L3718" s="9" t="n">
        <x:v>-0.0315809490135625</x:v>
      </x:c>
      <x:c r="M3718" s="9" t="n">
        <x:v>-0.0175089911035396</x:v>
      </x:c>
      <x:c r="N3718" s="9" t="n">
        <x:v>0.014071957910022904</x:v>
      </x:c>
    </x:row>
    <x:row r="3719">
      <x:c r="A3719" s="1" t="str">
        <x:v>2026Q1</x:v>
      </x:c>
      <x:c r="B3719" s="1" t="str">
        <x:v>013141.OF</x:v>
      </x:c>
      <x:c r="C3719" s="1" t="str">
        <x:v>中信保诚弘远混合A</x:v>
      </x:c>
      <x:c r="D3719" s="1" t="str">
        <x:v>中信保诚基金</x:v>
      </x:c>
      <x:c r="E3719" s="9" t="n">
        <x:v>0.881697035943834</x:v>
      </x:c>
      <x:c r="F3719" s="9" t="n">
        <x:v>0.0630963649717165</x:v>
      </x:c>
      <x:c r="G3719" s="9" t="n">
        <x:v>0.061689409855269</x:v>
      </x:c>
      <x:c r="H3719" s="9" t="n">
        <x:v>1.0064828107708195</x:v>
      </x:c>
      <x:c r="I3719" s="9" t="str">
        <x:v>可用</x:v>
      </x:c>
      <x:c r="J3719" s="9" t="n">
        <x:v>0.1189604611184145</x:v>
      </x:c>
      <x:c r="K3719" s="9" t="n">
        <x:v>0.0119203404212993</x:v>
      </x:c>
      <x:c r="L3719" s="9" t="n">
        <x:v>0.10563921611242719</x:v>
      </x:c>
      <x:c r="M3719" s="9" t="n">
        <x:v>0.1229168673538194</x:v>
      </x:c>
      <x:c r="N3719" s="9" t="n">
        <x:v>0.017277651241392217</x:v>
      </x:c>
    </x:row>
    <x:row r="3720">
      <x:c r="A3720" s="1" t="str">
        <x:v>2023Q1</x:v>
      </x:c>
      <x:c r="B3720" s="1" t="str">
        <x:v>013143.OF</x:v>
      </x:c>
      <x:c r="C3720" s="1" t="str">
        <x:v>富国安诚回报12个月持有期混合A</x:v>
      </x:c>
      <x:c r="D3720" s="1" t="str">
        <x:v>富国基金</x:v>
      </x:c>
      <x:c r="E3720" s="9" t="n">
        <x:v>0.2237082753912156</x:v>
      </x:c>
      <x:c r="F3720" s="9" t="n">
        <x:v>0.5185935637986848</x:v>
      </x:c>
      <x:c r="G3720" s="9" t="n">
        <x:v>0.2636145424148398</x:v>
      </x:c>
      <x:c r="H3720" s="9" t="n">
        <x:v>1.0059163816047403</x:v>
      </x:c>
      <x:c r="I3720" s="9" t="str">
        <x:v>可用</x:v>
      </x:c>
      <x:c r="J3720" s="9" t="n">
        <x:v>-0.0514647253840476</x:v>
      </x:c>
      <x:c r="K3720" s="9" t="n">
        <x:v>0.0167474576920587</x:v>
      </x:c>
      <x:c r="L3720" s="9" t="n">
        <x:v>-0.0028279611900553867</x:v>
      </x:c>
      <x:c r="M3720" s="9" t="n">
        <x:v>-0.0101020204040808</x:v>
      </x:c>
      <x:c r="N3720" s="9" t="n">
        <x:v>-0.007274059214025413</x:v>
      </x:c>
    </x:row>
    <x:row r="3721">
      <x:c r="A3721" s="1" t="str">
        <x:v>2023Q2</x:v>
      </x:c>
      <x:c r="B3721" s="1" t="str">
        <x:v>013143.OF</x:v>
      </x:c>
      <x:c r="C3721" s="1" t="str">
        <x:v>富国安诚回报12个月持有期混合A</x:v>
      </x:c>
      <x:c r="D3721" s="1" t="str">
        <x:v>富国基金</x:v>
      </x:c>
      <x:c r="E3721" s="9" t="n">
        <x:v>0.148130201969354</x:v>
      </x:c>
      <x:c r="F3721" s="9" t="n">
        <x:v>0.703239097505138</x:v>
      </x:c>
      <x:c r="G3721" s="9" t="n">
        <x:v>0.0233041736647675</x:v>
      </x:c>
      <x:c r="H3721" s="9" t="n">
        <x:v>0.8746734731392595</x:v>
      </x:c>
      <x:c r="I3721" s="9" t="str">
        <x:v>可用</x:v>
      </x:c>
      <x:c r="J3721" s="9" t="n">
        <x:v>-0.0398001275228043</x:v>
      </x:c>
      <x:c r="K3721" s="9" t="n">
        <x:v>0.0067709071031718</x:v>
      </x:c>
      <x:c r="L3721" s="9" t="n">
        <x:v>-0.001134034327833381</x:v>
      </x:c>
      <x:c r="M3721" s="9" t="n">
        <x:v>-0.011619682732141</x:v>
      </x:c>
      <x:c r="N3721" s="9" t="n">
        <x:v>-0.010485648404307619</x:v>
      </x:c>
    </x:row>
    <x:row r="3722">
      <x:c r="A3722" s="1" t="str">
        <x:v>2023Q3</x:v>
      </x:c>
      <x:c r="B3722" s="1" t="str">
        <x:v>013143.OF</x:v>
      </x:c>
      <x:c r="C3722" s="1" t="str">
        <x:v>富国安诚回报12个月持有期混合A</x:v>
      </x:c>
      <x:c r="D3722" s="1" t="str">
        <x:v>富国基金</x:v>
      </x:c>
      <x:c r="E3722" s="9" t="n">
        <x:v>0.1087599952771197</x:v>
      </x:c>
      <x:c r="F3722" s="9" t="n">
        <x:v>0.7448356810510983</x:v>
      </x:c>
      <x:c r="G3722" s="9" t="n">
        <x:v>0.0479019835949799</x:v>
      </x:c>
      <x:c r="H3722" s="9" t="n">
        <x:v>0.9014976599231979</x:v>
      </x:c>
      <x:c r="I3722" s="9" t="str">
        <x:v>可用</x:v>
      </x:c>
      <x:c r="J3722" s="9" t="n">
        <x:v>-0.0700389210520608</x:v>
      </x:c>
      <x:c r="K3722" s="9" t="n">
        <x:v>0.0140014361109186</x:v>
      </x:c>
      <x:c r="L3722" s="9" t="n">
        <x:v>0.002811336478532804</x:v>
      </x:c>
      <x:c r="M3722" s="9" t="n">
        <x:v>-0.0098139439787363</x:v>
      </x:c>
      <x:c r="N3722" s="9" t="n">
        <x:v>-0.012625280457269104</x:v>
      </x:c>
    </x:row>
    <x:row r="3723">
      <x:c r="A3723" s="1" t="str">
        <x:v>2023Q4</x:v>
      </x:c>
      <x:c r="B3723" s="1" t="str">
        <x:v>013143.OF</x:v>
      </x:c>
      <x:c r="C3723" s="1" t="str">
        <x:v>富国安诚回报12个月持有期混合A</x:v>
      </x:c>
      <x:c r="D3723" s="1" t="str">
        <x:v>富国基金</x:v>
      </x:c>
      <x:c r="E3723" s="9" t="n">
        <x:v>0.1527986088081194</x:v>
      </x:c>
      <x:c r="F3723" s="9" t="n">
        <x:v>0.7421721537054734</x:v>
      </x:c>
      <x:c r="G3723" s="9" t="n">
        <x:v>0.0041679509836227</x:v>
      </x:c>
      <x:c r="H3723" s="9" t="n">
        <x:v>0.8991387134972154</x:v>
      </x:c>
      <x:c r="I3723" s="9" t="str">
        <x:v>可用</x:v>
      </x:c>
      <x:c r="J3723" s="9" t="n">
        <x:v>0.031001629210372</x:v>
      </x:c>
      <x:c r="K3723" s="9" t="n">
        <x:v>0.0198746052509315</x:v>
      </x:c>
      <x:c r="L3723" s="9" t="n">
        <x:v>0.019487384397259944</x:v>
      </x:c>
      <x:c r="M3723" s="9" t="n">
        <x:v>0.0057815403675407</x:v>
      </x:c>
      <x:c r="N3723" s="9" t="n">
        <x:v>-0.013705844029719243</x:v>
      </x:c>
    </x:row>
    <x:row r="3724">
      <x:c r="A3724" s="1" t="str">
        <x:v>2024Q1</x:v>
      </x:c>
      <x:c r="B3724" s="1" t="str">
        <x:v>013143.OF</x:v>
      </x:c>
      <x:c r="C3724" s="1" t="str">
        <x:v>富国安诚回报12个月持有期混合A</x:v>
      </x:c>
      <x:c r="D3724" s="1" t="str">
        <x:v>富国基金</x:v>
      </x:c>
      <x:c r="E3724" s="9" t="n">
        <x:v>0.2331447517192105</x:v>
      </x:c>
      <x:c r="F3724" s="9" t="n">
        <x:v>0.5968608932928463</x:v>
      </x:c>
      <x:c r="G3724" s="9" t="n">
        <x:v>0.0125502922747164</x:v>
      </x:c>
      <x:c r="H3724" s="9" t="n">
        <x:v>0.8425559372867731</x:v>
      </x:c>
      <x:c r="I3724" s="9" t="str">
        <x:v>可用</x:v>
      </x:c>
      <x:c r="J3724" s="9" t="n">
        <x:v>-0.0214333367255786</x:v>
      </x:c>
      <x:c r="K3724" s="9" t="n">
        <x:v>0.0174055286828451</x:v>
      </x:c>
      <x:c r="L3724" s="9" t="n">
        <x:v>0.005391609428477926</x:v>
      </x:c>
      <x:c r="M3724" s="9" t="n">
        <x:v>-0.0057483063026072</x:v>
      </x:c>
      <x:c r="N3724" s="9" t="n">
        <x:v>-0.011139915731085127</x:v>
      </x:c>
    </x:row>
    <x:row r="3725">
      <x:c r="A3725" s="1" t="str">
        <x:v>2024Q2</x:v>
      </x:c>
      <x:c r="B3725" s="1" t="str">
        <x:v>013143.OF</x:v>
      </x:c>
      <x:c r="C3725" s="1" t="str">
        <x:v>富国安诚回报12个月持有期混合A</x:v>
      </x:c>
      <x:c r="D3725" s="1" t="str">
        <x:v>富国基金</x:v>
      </x:c>
      <x:c r="E3725" s="9" t="n">
        <x:v>0.1792259760933988</x:v>
      </x:c>
      <x:c r="F3725" s="9" t="n">
        <x:v>0.6008986941864396</x:v>
      </x:c>
      <x:c r="G3725" s="9" t="n">
        <x:v>0.023110168280992</x:v>
      </x:c>
      <x:c r="H3725" s="9" t="n">
        <x:v>0.8032348385608303</x:v>
      </x:c>
      <x:c r="I3725" s="9" t="str">
        <x:v>可用</x:v>
      </x:c>
      <x:c r="J3725" s="9" t="n">
        <x:v>0.1606714697572842</x:v>
      </x:c>
      <x:c r="K3725" s="9" t="n">
        <x:v>0.0089599220136762</x:v>
      </x:c>
      <x:c r="L3725" s="9" t="n">
        <x:v>0.03418050643564063</x:v>
      </x:c>
      <x:c r="M3725" s="9" t="n">
        <x:v>0.0313855048523641</x:v>
      </x:c>
      <x:c r="N3725" s="9" t="n">
        <x:v>-0.0027950015832765296</x:v>
      </x:c>
    </x:row>
    <x:row r="3726">
      <x:c r="A3726" s="1" t="str">
        <x:v>2024Q3</x:v>
      </x:c>
      <x:c r="B3726" s="1" t="str">
        <x:v>013143.OF</x:v>
      </x:c>
      <x:c r="C3726" s="1" t="str">
        <x:v>富国安诚回报12个月持有期混合A</x:v>
      </x:c>
      <x:c r="D3726" s="1" t="str">
        <x:v>富国基金</x:v>
      </x:c>
      <x:c r="E3726" s="9" t="n">
        <x:v>0.3044761834261867</x:v>
      </x:c>
      <x:c r="F3726" s="9" t="n">
        <x:v>0.6402238796576778</x:v>
      </x:c>
      <x:c r="G3726" s="9" t="n">
        <x:v>0.0958684263350774</x:v>
      </x:c>
      <x:c r="H3726" s="9" t="n">
        <x:v>1.0405684894189418</x:v>
      </x:c>
      <x:c r="I3726" s="9" t="str">
        <x:v>可用</x:v>
      </x:c>
      <x:c r="J3726" s="9" t="n">
        <x:v>-0.0206428811428998</x:v>
      </x:c>
      <x:c r="K3726" s="9" t="n">
        <x:v>0.0278751222406441</x:v>
      </x:c>
      <x:c r="L3726" s="9" t="n">
        <x:v>0.011561053241526655</x:v>
      </x:c>
      <x:c r="M3726" s="9" t="n">
        <x:v>-0.0139139139139139</x:v>
      </x:c>
      <x:c r="N3726" s="9" t="n">
        <x:v>-0.025474967155440554</x:v>
      </x:c>
    </x:row>
    <x:row r="3727">
      <x:c r="A3727" s="1" t="str">
        <x:v>2024Q4</x:v>
      </x:c>
      <x:c r="B3727" s="1" t="str">
        <x:v>013143.OF</x:v>
      </x:c>
      <x:c r="C3727" s="1" t="str">
        <x:v>富国安诚回报12个月持有期混合A</x:v>
      </x:c>
      <x:c r="D3727" s="1" t="str">
        <x:v>富国基金</x:v>
      </x:c>
      <x:c r="E3727" s="9" t="n">
        <x:v>0.3013417052905213</x:v>
      </x:c>
      <x:c r="F3727" s="9" t="n">
        <x:v>0.6194896910893949</x:v>
      </x:c>
      <x:c r="G3727" s="9" t="n">
        <x:v>0.0830123548356039</x:v>
      </x:c>
      <x:c r="H3727" s="9" t="n">
        <x:v>1.00384375121552</x:v>
      </x:c>
      <x:c r="I3727" s="9" t="str">
        <x:v>可用</x:v>
      </x:c>
      <x:c r="J3727" s="9" t="n">
        <x:v>-0.0120968459253197</x:v>
      </x:c>
      <x:c r="K3727" s="9" t="n">
        <x:v>-0.0061358304583538</x:v>
      </x:c>
      <x:c r="L3727" s="9" t="n">
        <x:v>-0.007446367894995028</x:v>
      </x:c>
      <x:c r="M3727" s="9" t="n">
        <x:v>0.0197949446756673</x:v>
      </x:c>
      <x:c r="N3727" s="9" t="n">
        <x:v>0.02724131257066233</x:v>
      </x:c>
    </x:row>
    <x:row r="3728">
      <x:c r="A3728" s="1" t="str">
        <x:v>2025Q1</x:v>
      </x:c>
      <x:c r="B3728" s="1" t="str">
        <x:v>013143.OF</x:v>
      </x:c>
      <x:c r="C3728" s="1" t="str">
        <x:v>富国安诚回报12个月持有期混合A</x:v>
      </x:c>
      <x:c r="D3728" s="1" t="str">
        <x:v>富国基金</x:v>
      </x:c>
      <x:c r="E3728" s="9" t="n">
        <x:v>0.419299045570725</x:v>
      </x:c>
      <x:c r="F3728" s="9" t="n">
        <x:v>0.4853159409326101</x:v>
      </x:c>
      <x:c r="G3728" s="9" t="n">
        <x:v>0.0538382853313384</x:v>
      </x:c>
      <x:c r="H3728" s="9" t="n">
        <x:v>0.9584532718346734</x:v>
      </x:c>
      <x:c r="I3728" s="9" t="str">
        <x:v>可用</x:v>
      </x:c>
      <x:c r="J3728" s="9" t="n">
        <x:v>0.0125459507988814</x:v>
      </x:c>
      <x:c r="K3728" s="9" t="n">
        <x:v>0.0167355103051229</x:v>
      </x:c>
      <x:c r="L3728" s="9" t="n">
        <x:v>0.01338251512646636</x:v>
      </x:c>
      <x:c r="M3728" s="9" t="n">
        <x:v>0.0104519211626517</x:v>
      </x:c>
      <x:c r="N3728" s="9" t="n">
        <x:v>-0.0029305939638146587</x:v>
      </x:c>
    </x:row>
    <x:row r="3729">
      <x:c r="A3729" s="1" t="str">
        <x:v>2025Q2</x:v>
      </x:c>
      <x:c r="B3729" s="1" t="str">
        <x:v>013143.OF</x:v>
      </x:c>
      <x:c r="C3729" s="1" t="str">
        <x:v>富国安诚回报12个月持有期混合A</x:v>
      </x:c>
      <x:c r="D3729" s="1" t="str">
        <x:v>富国基金</x:v>
      </x:c>
      <x:c r="E3729" s="9" t="n">
        <x:v>0.4265853397474443</x:v>
      </x:c>
      <x:c r="F3729" s="9" t="n">
        <x:v>0.3268799646889824</x:v>
      </x:c>
      <x:c r="G3729" s="9" t="n">
        <x:v>0.0803954247010088</x:v>
      </x:c>
      <x:c r="H3729" s="9" t="n">
        <x:v>0.8338607291374355</x:v>
      </x:c>
      <x:c r="I3729" s="9" t="str">
        <x:v>可用</x:v>
      </x:c>
      <x:c r="J3729" s="9" t="n">
        <x:v>0.1790131298144346</x:v>
      </x:c>
      <x:c r="K3729" s="9" t="n">
        <x:v>-0.0093141564174268</x:v>
      </x:c>
      <x:c r="L3729" s="9" t="n">
        <x:v>0.07331976568030779</x:v>
      </x:c>
      <x:c r="M3729" s="9" t="n">
        <x:v>0.0844251797852428</x:v>
      </x:c>
      <x:c r="N3729" s="9" t="n">
        <x:v>0.011105414104935013</x:v>
      </x:c>
    </x:row>
    <x:row r="3730">
      <x:c r="A3730" s="1" t="str">
        <x:v>2025Q3</x:v>
      </x:c>
      <x:c r="B3730" s="1" t="str">
        <x:v>013143.OF</x:v>
      </x:c>
      <x:c r="C3730" s="1" t="str">
        <x:v>富国安诚回报12个月持有期混合A</x:v>
      </x:c>
      <x:c r="D3730" s="1" t="str">
        <x:v>富国基金</x:v>
      </x:c>
      <x:c r="E3730" s="9" t="n">
        <x:v>0.4191346897975856</x:v>
      </x:c>
      <x:c r="F3730" s="9" t="n">
        <x:v>0.4437093798220932</x:v>
      </x:c>
      <x:c r="G3730" s="9" t="n">
        <x:v>0.1519515555958972</x:v>
      </x:c>
      <x:c r="H3730" s="9" t="n">
        <x:v>1.014795625215576</x:v>
      </x:c>
      <x:c r="I3730" s="9" t="str">
        <x:v>可用</x:v>
      </x:c>
      <x:c r="J3730" s="9" t="n">
        <x:v>-0.002316465870377</x:v>
      </x:c>
      <x:c r="K3730" s="9" t="n">
        <x:v>0.0053859744891888</x:v>
      </x:c>
      <x:c r="L3730" s="9" t="n">
        <x:v>0.0014188961963284195</x:v>
      </x:c>
      <x:c r="M3730" s="9" t="n">
        <x:v>-0.0425145348837209</x:v>
      </x:c>
      <x:c r="N3730" s="9" t="n">
        <x:v>-0.04393343108004932</x:v>
      </x:c>
    </x:row>
    <x:row r="3731">
      <x:c r="A3731" s="1" t="str">
        <x:v>2025Q4</x:v>
      </x:c>
      <x:c r="B3731" s="1" t="str">
        <x:v>013143.OF</x:v>
      </x:c>
      <x:c r="C3731" s="1" t="str">
        <x:v>富国安诚回报12个月持有期混合A</x:v>
      </x:c>
      <x:c r="D3731" s="1" t="str">
        <x:v>富国基金</x:v>
      </x:c>
      <x:c r="E3731" s="9" t="n">
        <x:v>0.3933999696350687</x:v>
      </x:c>
      <x:c r="F3731" s="9" t="n">
        <x:v>0.4144991455308342</x:v>
      </x:c>
      <x:c r="G3731" s="9" t="n">
        <x:v>0.0580965926130403</x:v>
      </x:c>
      <x:c r="H3731" s="9" t="n">
        <x:v>0.8659957077789433</x:v>
      </x:c>
      <x:c r="I3731" s="9" t="str">
        <x:v>可用</x:v>
      </x:c>
      <x:c r="J3731" s="9" t="n">
        <x:v>-0.0388536352522925</x:v>
      </x:c>
      <x:c r="K3731" s="9" t="n">
        <x:v>0.0082560386605905</x:v>
      </x:c>
      <x:c r="L3731" s="9" t="n">
        <x:v>-0.011862897958179608</x:v>
      </x:c>
      <x:c r="M3731" s="9" t="n">
        <x:v>0.0129981024667931</x:v>
      </x:c>
      <x:c r="N3731" s="9" t="n">
        <x:v>0.024861000424972707</x:v>
      </x:c>
    </x:row>
    <x:row r="3732">
      <x:c r="A3732" s="1" t="str">
        <x:v>2026Q1</x:v>
      </x:c>
      <x:c r="B3732" s="1" t="str">
        <x:v>013143.OF</x:v>
      </x:c>
      <x:c r="C3732" s="1" t="str">
        <x:v>富国安诚回报12个月持有期混合A</x:v>
      </x:c>
      <x:c r="D3732" s="1" t="str">
        <x:v>富国基金</x:v>
      </x:c>
      <x:c r="E3732" s="9" t="n">
        <x:v>0.2110782638061183</x:v>
      </x:c>
      <x:c r="F3732" s="9" t="n">
        <x:v>0.4993323807707587</x:v>
      </x:c>
      <x:c r="G3732" s="9" t="n">
        <x:v>0.285543179022646</x:v>
      </x:c>
      <x:c r="H3732" s="9" t="n">
        <x:v>0.9959538235995229</x:v>
      </x:c>
      <x:c r="I3732" s="9" t="str">
        <x:v>可用</x:v>
      </x:c>
      <x:c r="J3732" s="9" t="n">
        <x:v>0.1189604611184145</x:v>
      </x:c>
      <x:c r="K3732" s="9" t="n">
        <x:v>0.0119203404212993</x:v>
      </x:c>
      <x:c r="L3732" s="9" t="n">
        <x:v>0.031062179556615464</x:v>
      </x:c>
      <x:c r="M3732" s="9" t="n">
        <x:v>0.1426430645312353</x:v>
      </x:c>
      <x:c r="N3732" s="9" t="n">
        <x:v>0.11158088497461982</x:v>
      </x:c>
    </x:row>
    <x:row r="3733">
      <x:c r="A3733" s="1" t="str">
        <x:v>2023Q1</x:v>
      </x:c>
      <x:c r="B3733" s="1" t="str">
        <x:v>013184.OF</x:v>
      </x:c>
      <x:c r="C3733" s="1" t="str">
        <x:v>广发恒阳一年持有期混合A</x:v>
      </x:c>
      <x:c r="D3733" s="1" t="str">
        <x:v>广发基金</x:v>
      </x:c>
      <x:c r="E3733" s="9" t="n">
        <x:v>0.3367269408067239</x:v>
      </x:c>
      <x:c r="F3733" s="9" t="n">
        <x:v>0.6934429043856183</x:v>
      </x:c>
      <x:c r="G3733" s="9" t="n">
        <x:v>0.0227218958370748</x:v>
      </x:c>
      <x:c r="H3733" s="9" t="n">
        <x:v>1.052891741029417</x:v>
      </x:c>
      <x:c r="I3733" s="9" t="str">
        <x:v>可用</x:v>
      </x:c>
      <x:c r="J3733" s="9" t="n">
        <x:v>-0.0514647253840476</x:v>
      </x:c>
      <x:c r="K3733" s="9" t="n">
        <x:v>0.0167474576920587</x:v>
      </x:c>
      <x:c r="L3733" s="9" t="n">
        <x:v>-0.00571615383497205</x:v>
      </x:c>
      <x:c r="M3733" s="9" t="n">
        <x:v>-0.0283482788544979</x:v>
      </x:c>
      <x:c r="N3733" s="9" t="n">
        <x:v>-0.02263212501952585</x:v>
      </x:c>
    </x:row>
    <x:row r="3734">
      <x:c r="A3734" s="1" t="str">
        <x:v>2023Q2</x:v>
      </x:c>
      <x:c r="B3734" s="1" t="str">
        <x:v>013184.OF</x:v>
      </x:c>
      <x:c r="C3734" s="1" t="str">
        <x:v>广发恒阳一年持有期混合A</x:v>
      </x:c>
      <x:c r="D3734" s="1" t="str">
        <x:v>广发基金</x:v>
      </x:c>
      <x:c r="E3734" s="9" t="n">
        <x:v>0.3198418742214615</x:v>
      </x:c>
      <x:c r="F3734" s="9" t="n">
        <x:v>0.7732240000713165</x:v>
      </x:c>
      <x:c r="G3734" s="9" t="n">
        <x:v>0.0198183276517852</x:v>
      </x:c>
      <x:c r="H3734" s="9" t="n">
        <x:v>1.112884201944563</x:v>
      </x:c>
      <x:c r="I3734" s="9" t="str">
        <x:v>可用</x:v>
      </x:c>
      <x:c r="J3734" s="9" t="n">
        <x:v>-0.0398001275228043</x:v>
      </x:c>
      <x:c r="K3734" s="9" t="n">
        <x:v>0.0067709071031718</x:v>
      </x:c>
      <x:c r="L3734" s="9" t="n">
        <x:v>-0.0074943195067211105</x:v>
      </x:c>
      <x:c r="M3734" s="9" t="n">
        <x:v>-0.033740200456485</x:v>
      </x:c>
      <x:c r="N3734" s="9" t="n">
        <x:v>-0.026245880949763892</x:v>
      </x:c>
    </x:row>
    <x:row r="3735">
      <x:c r="A3735" s="1" t="str">
        <x:v>2023Q3</x:v>
      </x:c>
      <x:c r="B3735" s="1" t="str">
        <x:v>013184.OF</x:v>
      </x:c>
      <x:c r="C3735" s="1" t="str">
        <x:v>广发恒阳一年持有期混合A</x:v>
      </x:c>
      <x:c r="D3735" s="1" t="str">
        <x:v>广发基金</x:v>
      </x:c>
      <x:c r="E3735" s="9" t="n">
        <x:v>0.2381917462197513</x:v>
      </x:c>
      <x:c r="F3735" s="9" t="n">
        <x:v>0.8281707755485725</x:v>
      </x:c>
      <x:c r="G3735" s="9" t="n">
        <x:v>0.0248688701152203</x:v>
      </x:c>
      <x:c r="H3735" s="9" t="n">
        <x:v>1.0912313918835441</x:v>
      </x:c>
      <x:c r="I3735" s="9" t="str">
        <x:v>可用</x:v>
      </x:c>
      <x:c r="J3735" s="9" t="n">
        <x:v>-0.0700389210520608</x:v>
      </x:c>
      <x:c r="K3735" s="9" t="n">
        <x:v>0.0140014361109186</x:v>
      </x:c>
      <x:c r="L3735" s="9" t="n">
        <x:v>-0.005087112705964418</x:v>
      </x:c>
      <x:c r="M3735" s="9" t="n">
        <x:v>-0.0278319811030091</x:v>
      </x:c>
      <x:c r="N3735" s="9" t="n">
        <x:v>-0.022744868397044683</x:v>
      </x:c>
    </x:row>
    <x:row r="3736">
      <x:c r="A3736" s="1" t="str">
        <x:v>2023Q4</x:v>
      </x:c>
      <x:c r="B3736" s="1" t="str">
        <x:v>013184.OF</x:v>
      </x:c>
      <x:c r="C3736" s="1" t="str">
        <x:v>广发恒阳一年持有期混合A</x:v>
      </x:c>
      <x:c r="D3736" s="1" t="str">
        <x:v>广发基金</x:v>
      </x:c>
      <x:c r="E3736" s="9" t="n">
        <x:v>0.2671831637490774</x:v>
      </x:c>
      <x:c r="F3736" s="9" t="n">
        <x:v>0.7668411153653137</x:v>
      </x:c>
      <x:c r="G3736" s="9" t="n">
        <x:v>0.0121016127822878</x:v>
      </x:c>
      <x:c r="H3736" s="9" t="n">
        <x:v>1.046125891896679</x:v>
      </x:c>
      <x:c r="I3736" s="9" t="str">
        <x:v>可用</x:v>
      </x:c>
      <x:c r="J3736" s="9" t="n">
        <x:v>0.031001629210372</x:v>
      </x:c>
      <x:c r="K3736" s="9" t="n">
        <x:v>0.0198746052509315</x:v>
      </x:c>
      <x:c r="L3736" s="9" t="n">
        <x:v>0.023523777831872636</x:v>
      </x:c>
      <x:c r="M3736" s="9" t="n">
        <x:v>-0.000211282484682</x:v>
      </x:c>
      <x:c r="N3736" s="9" t="n">
        <x:v>-0.023735060316554635</x:v>
      </x:c>
    </x:row>
    <x:row r="3737">
      <x:c r="A3737" s="1" t="str">
        <x:v>2024Q1</x:v>
      </x:c>
      <x:c r="B3737" s="1" t="str">
        <x:v>013184.OF</x:v>
      </x:c>
      <x:c r="C3737" s="1" t="str">
        <x:v>广发恒阳一年持有期混合A</x:v>
      </x:c>
      <x:c r="D3737" s="1" t="str">
        <x:v>广发基金</x:v>
      </x:c>
      <x:c r="E3737" s="9" t="n">
        <x:v>0.3230951587959908</x:v>
      </x:c>
      <x:c r="F3737" s="9" t="n">
        <x:v>0.7518733431677507</x:v>
      </x:c>
      <x:c r="G3737" s="9" t="n">
        <x:v>0.0092483053068149</x:v>
      </x:c>
      <x:c r="H3737" s="9" t="n">
        <x:v>1.0842168072705562</x:v>
      </x:c>
      <x:c r="I3737" s="9" t="str">
        <x:v>可用</x:v>
      </x:c>
      <x:c r="J3737" s="9" t="n">
        <x:v>-0.0214333367255786</x:v>
      </x:c>
      <x:c r="K3737" s="9" t="n">
        <x:v>0.0174055286828451</x:v>
      </x:c>
      <x:c r="L3737" s="9" t="n">
        <x:v>0.006161745707494161</x:v>
      </x:c>
      <x:c r="M3737" s="9" t="n">
        <x:v>-0.007185122569738</x:v>
      </x:c>
      <x:c r="N3737" s="9" t="n">
        <x:v>-0.013346868277232162</x:v>
      </x:c>
    </x:row>
    <x:row r="3738">
      <x:c r="A3738" s="1" t="str">
        <x:v>2024Q2</x:v>
      </x:c>
      <x:c r="B3738" s="1" t="str">
        <x:v>013184.OF</x:v>
      </x:c>
      <x:c r="C3738" s="1" t="str">
        <x:v>广发恒阳一年持有期混合A</x:v>
      </x:c>
      <x:c r="D3738" s="1" t="str">
        <x:v>广发基金</x:v>
      </x:c>
      <x:c r="E3738" s="9" t="n">
        <x:v>0.294748670635842</x:v>
      </x:c>
      <x:c r="F3738" s="9" t="n">
        <x:v>0.9171066516302364</x:v>
      </x:c>
      <x:c r="G3738" s="9" t="n">
        <x:v>0.0132071634216723</x:v>
      </x:c>
      <x:c r="H3738" s="9" t="n">
        <x:v>1.2250624856877508</x:v>
      </x:c>
      <x:c r="I3738" s="9" t="str">
        <x:v>覆盖/杠杆异常</x:v>
      </x:c>
      <x:c r="J3738" s="9" t="n">
        <x:v>0.1606714697572842</x:v>
      </x:c>
      <x:c r="K3738" s="9" t="n">
        <x:v>0.0089599220136762</x:v>
      </x:c>
      <x:c r="L3738" s="9" t="n">
        <x:v>0.05557490619689703</x:v>
      </x:c>
      <x:c r="M3738" s="9" t="n">
        <x:v>0.0402298850574713</x:v>
      </x:c>
      <x:c r="N3738" s="9"/>
    </x:row>
    <x:row r="3739">
      <x:c r="A3739" s="1" t="str">
        <x:v>2024Q3</x:v>
      </x:c>
      <x:c r="B3739" s="1" t="str">
        <x:v>013184.OF</x:v>
      </x:c>
      <x:c r="C3739" s="1" t="str">
        <x:v>广发恒阳一年持有期混合A</x:v>
      </x:c>
      <x:c r="D3739" s="1" t="str">
        <x:v>广发基金</x:v>
      </x:c>
      <x:c r="E3739" s="9" t="n">
        <x:v>0.4056198680799758</x:v>
      </x:c>
      <x:c r="F3739" s="9" t="n">
        <x:v>0.8545968454402358</x:v>
      </x:c>
      <x:c r="G3739" s="9" t="n">
        <x:v>0.0178744431829599</x:v>
      </x:c>
      <x:c r="H3739" s="9" t="n">
        <x:v>1.2780911567031714</x:v>
      </x:c>
      <x:c r="I3739" s="9" t="str">
        <x:v>覆盖/杠杆异常</x:v>
      </x:c>
      <x:c r="J3739" s="9" t="n">
        <x:v>-0.0206428811428998</x:v>
      </x:c>
      <x:c r="K3739" s="9" t="n">
        <x:v>0.0278751222406441</x:v>
      </x:c>
      <x:c r="L3739" s="9" t="n">
        <x:v>0.01544882880714177</x:v>
      </x:c>
      <x:c r="M3739" s="9" t="n">
        <x:v>0.0182115817474932</x:v>
      </x:c>
      <x:c r="N3739" s="9"/>
    </x:row>
    <x:row r="3740">
      <x:c r="A3740" s="1" t="str">
        <x:v>2024Q4</x:v>
      </x:c>
      <x:c r="B3740" s="1" t="str">
        <x:v>013184.OF</x:v>
      </x:c>
      <x:c r="C3740" s="1" t="str">
        <x:v>广发恒阳一年持有期混合A</x:v>
      </x:c>
      <x:c r="D3740" s="1" t="str">
        <x:v>广发基金</x:v>
      </x:c>
      <x:c r="E3740" s="9" t="n">
        <x:v>0.2028618874072441</x:v>
      </x:c>
      <x:c r="F3740" s="9" t="n">
        <x:v>0.8229399920285063</x:v>
      </x:c>
      <x:c r="G3740" s="9" t="n">
        <x:v>0.0158608429946366</x:v>
      </x:c>
      <x:c r="H3740" s="9" t="n">
        <x:v>1.041662722430387</x:v>
      </x:c>
      <x:c r="I3740" s="9" t="str">
        <x:v>可用</x:v>
      </x:c>
      <x:c r="J3740" s="9" t="n">
        <x:v>-0.0120968459253197</x:v>
      </x:c>
      <x:c r="K3740" s="9" t="n">
        <x:v>-0.0061358304583538</x:v>
      </x:c>
      <x:c r="L3740" s="9" t="n">
        <x:v>-0.007503409264570927</x:v>
      </x:c>
      <x:c r="M3740" s="9" t="n">
        <x:v>0.028838424437299</x:v>
      </x:c>
      <x:c r="N3740" s="9" t="n">
        <x:v>0.03634183370186993</x:v>
      </x:c>
    </x:row>
    <x:row r="3741">
      <x:c r="A3741" s="1" t="str">
        <x:v>2025Q1</x:v>
      </x:c>
      <x:c r="B3741" s="1" t="str">
        <x:v>013184.OF</x:v>
      </x:c>
      <x:c r="C3741" s="1" t="str">
        <x:v>广发恒阳一年持有期混合A</x:v>
      </x:c>
      <x:c r="D3741" s="1" t="str">
        <x:v>广发基金</x:v>
      </x:c>
      <x:c r="E3741" s="9" t="n">
        <x:v>0.2084945699786557</x:v>
      </x:c>
      <x:c r="F3741" s="9" t="n">
        <x:v>0.8731073250424708</x:v>
      </x:c>
      <x:c r="G3741" s="9" t="n">
        <x:v>0.0159963902948991</x:v>
      </x:c>
      <x:c r="H3741" s="9" t="n">
        <x:v>1.0975982853160258</x:v>
      </x:c>
      <x:c r="I3741" s="9" t="str">
        <x:v>可用</x:v>
      </x:c>
      <x:c r="J3741" s="9" t="n">
        <x:v>0.0125459507988814</x:v>
      </x:c>
      <x:c r="K3741" s="9" t="n">
        <x:v>0.0167355103051229</x:v>
      </x:c>
      <x:c r="L3741" s="9" t="n">
        <x:v>0.01722765925251271</x:v>
      </x:c>
      <x:c r="M3741" s="9" t="n">
        <x:v>0.0180681707197967</x:v>
      </x:c>
      <x:c r="N3741" s="9" t="n">
        <x:v>0.0008405114672839879</x:v>
      </x:c>
    </x:row>
    <x:row r="3742">
      <x:c r="A3742" s="1" t="str">
        <x:v>2025Q2</x:v>
      </x:c>
      <x:c r="B3742" s="1" t="str">
        <x:v>013184.OF</x:v>
      </x:c>
      <x:c r="C3742" s="1" t="str">
        <x:v>广发恒阳一年持有期混合A</x:v>
      </x:c>
      <x:c r="D3742" s="1" t="str">
        <x:v>广发基金</x:v>
      </x:c>
      <x:c r="E3742" s="9" t="n">
        <x:v>0.27303816359447</x:v>
      </x:c>
      <x:c r="F3742" s="9" t="n">
        <x:v>0.8800544747034023</x:v>
      </x:c>
      <x:c r="G3742" s="9" t="n">
        <x:v>0.0172338113050299</x:v>
      </x:c>
      <x:c r="H3742" s="9" t="n">
        <x:v>1.1703264496029022</x:v>
      </x:c>
      <x:c r="I3742" s="9" t="str">
        <x:v>可用</x:v>
      </x:c>
      <x:c r="J3742" s="9" t="n">
        <x:v>0.1790131298144346</x:v>
      </x:c>
      <x:c r="K3742" s="9" t="n">
        <x:v>-0.0093141564174268</x:v>
      </x:c>
      <x:c r="L3742" s="9" t="n">
        <x:v>0.040680451190587816</x:v>
      </x:c>
      <x:c r="M3742" s="9" t="n">
        <x:v>0.0595740598618572</x:v>
      </x:c>
      <x:c r="N3742" s="9" t="n">
        <x:v>0.018893608671269387</x:v>
      </x:c>
    </x:row>
    <x:row r="3743">
      <x:c r="A3743" s="1" t="str">
        <x:v>2025Q3</x:v>
      </x:c>
      <x:c r="B3743" s="1" t="str">
        <x:v>013184.OF</x:v>
      </x:c>
      <x:c r="C3743" s="1" t="str">
        <x:v>广发恒阳一年持有期混合A</x:v>
      </x:c>
      <x:c r="D3743" s="1" t="str">
        <x:v>广发基金</x:v>
      </x:c>
      <x:c r="E3743" s="9" t="n">
        <x:v>0.2724884927040172</x:v>
      </x:c>
      <x:c r="F3743" s="9" t="n">
        <x:v>0.7731029601273044</x:v>
      </x:c>
      <x:c r="G3743" s="9" t="n">
        <x:v>0.0187830240196961</x:v>
      </x:c>
      <x:c r="H3743" s="9" t="n">
        <x:v>1.0643744768510177</x:v>
      </x:c>
      <x:c r="I3743" s="9" t="str">
        <x:v>可用</x:v>
      </x:c>
      <x:c r="J3743" s="9" t="n">
        <x:v>-0.002316465870377</x:v>
      </x:c>
      <x:c r="K3743" s="9" t="n">
        <x:v>0.0053859744891888</x:v>
      </x:c>
      <x:c r="L3743" s="9" t="n">
        <x:v>0.0035327025273426795</x:v>
      </x:c>
      <x:c r="M3743" s="9" t="n">
        <x:v>-0.0207333635129018</x:v>
      </x:c>
      <x:c r="N3743" s="9" t="n">
        <x:v>-0.024266066040244477</x:v>
      </x:c>
    </x:row>
    <x:row r="3744">
      <x:c r="A3744" s="1" t="str">
        <x:v>2025Q4</x:v>
      </x:c>
      <x:c r="B3744" s="1" t="str">
        <x:v>013184.OF</x:v>
      </x:c>
      <x:c r="C3744" s="1" t="str">
        <x:v>广发恒阳一年持有期混合A</x:v>
      </x:c>
      <x:c r="D3744" s="1" t="str">
        <x:v>广发基金</x:v>
      </x:c>
      <x:c r="E3744" s="9" t="n">
        <x:v>0.3875620935421286</x:v>
      </x:c>
      <x:c r="F3744" s="9" t="n">
        <x:v>0.906009261294346</x:v>
      </x:c>
      <x:c r="G3744" s="9" t="n">
        <x:v>0.0171754253741685</x:v>
      </x:c>
      <x:c r="H3744" s="9" t="n">
        <x:v>1.3107467802106432</x:v>
      </x:c>
      <x:c r="I3744" s="9" t="str">
        <x:v>覆盖/杠杆异常</x:v>
      </x:c>
      <x:c r="J3744" s="9" t="n">
        <x:v>-0.0388536352522925</x:v>
      </x:c>
      <x:c r="K3744" s="9" t="n">
        <x:v>0.0082560386605905</x:v>
      </x:c>
      <x:c r="L3744" s="9" t="n">
        <x:v>-0.00757814873200157</x:v>
      </x:c>
      <x:c r="M3744" s="9" t="n">
        <x:v>-0.0248705621301774</x:v>
      </x:c>
      <x:c r="N3744" s="9"/>
    </x:row>
    <x:row r="3745">
      <x:c r="A3745" s="1" t="str">
        <x:v>2026Q1</x:v>
      </x:c>
      <x:c r="B3745" s="1" t="str">
        <x:v>013184.OF</x:v>
      </x:c>
      <x:c r="C3745" s="1" t="str">
        <x:v>广发恒阳一年持有期混合A</x:v>
      </x:c>
      <x:c r="D3745" s="1" t="str">
        <x:v>广发基金</x:v>
      </x:c>
      <x:c r="E3745" s="9" t="n">
        <x:v>0.3148470689279732</x:v>
      </x:c>
      <x:c r="F3745" s="9" t="n">
        <x:v>0.8875645030150754</x:v>
      </x:c>
      <x:c r="G3745" s="9" t="n">
        <x:v>0.0316751077889447</x:v>
      </x:c>
      <x:c r="H3745" s="9" t="n">
        <x:v>1.2340866797319934</x:v>
      </x:c>
      <x:c r="I3745" s="9" t="str">
        <x:v>覆盖/杠杆异常</x:v>
      </x:c>
      <x:c r="J3745" s="9" t="n">
        <x:v>0.1189604611184145</x:v>
      </x:c>
      <x:c r="K3745" s="9" t="n">
        <x:v>0.0119203404212993</x:v>
      </x:c>
      <x:c r="L3745" s="9" t="n">
        <x:v>0.04803442352325396</x:v>
      </x:c>
      <x:c r="M3745" s="9" t="n">
        <x:v>0.1125438513321324</x:v>
      </x:c>
      <x:c r="N3745" s="9"/>
    </x:row>
    <x:row r="3746">
      <x:c r="A3746" s="1" t="str">
        <x:v>2023Q1</x:v>
      </x:c>
      <x:c r="B3746" s="1" t="str">
        <x:v>013193.OF</x:v>
      </x:c>
      <x:c r="C3746" s="1" t="str">
        <x:v>华商稳健添利一年持有混合A</x:v>
      </x:c>
      <x:c r="D3746" s="1" t="str">
        <x:v>华商基金</x:v>
      </x:c>
      <x:c r="E3746" s="9" t="n">
        <x:v>0.0645229894955387</x:v>
      </x:c>
      <x:c r="F3746" s="9" t="n">
        <x:v>1.2113578975753232</x:v>
      </x:c>
      <x:c r="G3746" s="9" t="n">
        <x:v>0.0416492887614622</x:v>
      </x:c>
      <x:c r="H3746" s="9" t="n">
        <x:v>1.3175301758323241</x:v>
      </x:c>
      <x:c r="I3746" s="9" t="str">
        <x:v>覆盖/杠杆异常</x:v>
      </x:c>
      <x:c r="J3746" s="9" t="n">
        <x:v>-0.0514647253840476</x:v>
      </x:c>
      <x:c r="K3746" s="9" t="n">
        <x:v>0.0167474576920587</x:v>
      </x:c>
      <x:c r="L3746" s="9" t="n">
        <x:v>0.016966507204238212</x:v>
      </x:c>
      <x:c r="M3746" s="9" t="n">
        <x:v>0.014424990051731</x:v>
      </x:c>
      <x:c r="N3746" s="9"/>
    </x:row>
    <x:row r="3747">
      <x:c r="A3747" s="1" t="str">
        <x:v>2023Q2</x:v>
      </x:c>
      <x:c r="B3747" s="1" t="str">
        <x:v>013193.OF</x:v>
      </x:c>
      <x:c r="C3747" s="1" t="str">
        <x:v>华商稳健添利一年持有混合A</x:v>
      </x:c>
      <x:c r="D3747" s="1" t="str">
        <x:v>华商基金</x:v>
      </x:c>
      <x:c r="E3747" s="9" t="n">
        <x:v>0.0228809890972222</x:v>
      </x:c>
      <x:c r="F3747" s="9" t="n">
        <x:v>1.1448378452083334</x:v>
      </x:c>
      <x:c r="G3747" s="9" t="n">
        <x:v>0.0493675044097222</x:v>
      </x:c>
      <x:c r="H3747" s="9" t="n">
        <x:v>1.2170863387152777</x:v>
      </x:c>
      <x:c r="I3747" s="9" t="str">
        <x:v>覆盖/杠杆异常</x:v>
      </x:c>
      <x:c r="J3747" s="9" t="n">
        <x:v>-0.0398001275228043</x:v>
      </x:c>
      <x:c r="K3747" s="9" t="n">
        <x:v>0.0067709071031718</x:v>
      </x:c>
      <x:c r="L3747" s="9" t="n">
        <x:v>0.006840924414183664</x:v>
      </x:c>
      <x:c r="M3747" s="9" t="n">
        <x:v>0.0005884083553986</x:v>
      </x:c>
      <x:c r="N3747" s="9"/>
    </x:row>
    <x:row r="3748">
      <x:c r="A3748" s="1" t="str">
        <x:v>2023Q3</x:v>
      </x:c>
      <x:c r="B3748" s="1" t="str">
        <x:v>013193.OF</x:v>
      </x:c>
      <x:c r="C3748" s="1" t="str">
        <x:v>华商稳健添利一年持有混合A</x:v>
      </x:c>
      <x:c r="D3748" s="1" t="str">
        <x:v>华商基金</x:v>
      </x:c>
      <x:c r="E3748" s="9" t="n">
        <x:v>0.017368269322066</x:v>
      </x:c>
      <x:c r="F3748" s="9" t="n">
        <x:v>1.0837835883023168</x:v>
      </x:c>
      <x:c r="G3748" s="9" t="n">
        <x:v>0.0252880906760349</x:v>
      </x:c>
      <x:c r="H3748" s="9" t="n">
        <x:v>1.1264399483004177</x:v>
      </x:c>
      <x:c r="I3748" s="9" t="str">
        <x:v>可用</x:v>
      </x:c>
      <x:c r="J3748" s="9" t="n">
        <x:v>-0.0700389210520608</x:v>
      </x:c>
      <x:c r="K3748" s="9" t="n">
        <x:v>0.0140014361109186</x:v>
      </x:c>
      <x:c r="L3748" s="9" t="n">
        <x:v>0.013958071825817885</x:v>
      </x:c>
      <x:c r="M3748" s="9" t="n">
        <x:v>0.0119572674703518</x:v>
      </x:c>
      <x:c r="N3748" s="9" t="n">
        <x:v>-0.0020008043554660855</x:v>
      </x:c>
    </x:row>
    <x:row r="3749">
      <x:c r="A3749" s="1" t="str">
        <x:v>2023Q4</x:v>
      </x:c>
      <x:c r="B3749" s="1" t="str">
        <x:v>013193.OF</x:v>
      </x:c>
      <x:c r="C3749" s="1" t="str">
        <x:v>华商稳健添利一年持有混合A</x:v>
      </x:c>
      <x:c r="D3749" s="1" t="str">
        <x:v>华商基金</x:v>
      </x:c>
      <x:c r="E3749" s="9" t="n">
        <x:v>0.1026041368059197</x:v>
      </x:c>
      <x:c r="F3749" s="9" t="n">
        <x:v>0.6190376243081046</x:v>
      </x:c>
      <x:c r="G3749" s="9" t="n">
        <x:v>0.3256016078191459</x:v>
      </x:c>
      <x:c r="H3749" s="9" t="n">
        <x:v>1.0472433689331702</x:v>
      </x:c>
      <x:c r="I3749" s="9" t="str">
        <x:v>可用</x:v>
      </x:c>
      <x:c r="J3749" s="9" t="n">
        <x:v>0.031001629210372</x:v>
      </x:c>
      <x:c r="K3749" s="9" t="n">
        <x:v>0.0198746052509315</x:v>
      </x:c>
      <x:c r="L3749" s="9" t="n">
        <x:v>0.015484023823305423</x:v>
      </x:c>
      <x:c r="M3749" s="9" t="n">
        <x:v>0.0134624697336562</x:v>
      </x:c>
      <x:c r="N3749" s="9" t="n">
        <x:v>-0.002021554089649224</x:v>
      </x:c>
    </x:row>
    <x:row r="3750">
      <x:c r="A3750" s="1" t="str">
        <x:v>2024Q1</x:v>
      </x:c>
      <x:c r="B3750" s="1" t="str">
        <x:v>013193.OF</x:v>
      </x:c>
      <x:c r="C3750" s="1" t="str">
        <x:v>华商稳健添利一年持有混合A</x:v>
      </x:c>
      <x:c r="D3750" s="1" t="str">
        <x:v>华商基金</x:v>
      </x:c>
      <x:c r="E3750" s="9" t="n">
        <x:v>0.2113837721479315</x:v>
      </x:c>
      <x:c r="F3750" s="9" t="n">
        <x:v>0.6353420976807355</x:v>
      </x:c>
      <x:c r="G3750" s="9" t="n">
        <x:v>0.1561863083994985</x:v>
      </x:c>
      <x:c r="H3750" s="9" t="n">
        <x:v>1.0029121782281654</x:v>
      </x:c>
      <x:c r="I3750" s="9" t="str">
        <x:v>可用</x:v>
      </x:c>
      <x:c r="J3750" s="9" t="n">
        <x:v>-0.0214333367255786</x:v>
      </x:c>
      <x:c r="K3750" s="9" t="n">
        <x:v>0.0174055286828451</x:v>
      </x:c>
      <x:c r="L3750" s="9" t="n">
        <x:v>0.006527805537831414</x:v>
      </x:c>
      <x:c r="M3750" s="9" t="n">
        <x:v>-0.0076452599388379</x:v>
      </x:c>
      <x:c r="N3750" s="9" t="n">
        <x:v>-0.014173065476669314</x:v>
      </x:c>
    </x:row>
    <x:row r="3751">
      <x:c r="A3751" s="1" t="str">
        <x:v>2024Q2</x:v>
      </x:c>
      <x:c r="B3751" s="1" t="str">
        <x:v>013193.OF</x:v>
      </x:c>
      <x:c r="C3751" s="1" t="str">
        <x:v>华商稳健添利一年持有混合A</x:v>
      </x:c>
      <x:c r="D3751" s="1" t="str">
        <x:v>华商基金</x:v>
      </x:c>
      <x:c r="E3751" s="9" t="n">
        <x:v>0.2089389146165811</x:v>
      </x:c>
      <x:c r="F3751" s="9" t="n">
        <x:v>0.5830618059572507</x:v>
      </x:c>
      <x:c r="G3751" s="9" t="n">
        <x:v>0.2085209675059053</x:v>
      </x:c>
      <x:c r="H3751" s="9" t="n">
        <x:v>1.000521688079737</x:v>
      </x:c>
      <x:c r="I3751" s="9" t="str">
        <x:v>可用</x:v>
      </x:c>
      <x:c r="J3751" s="9" t="n">
        <x:v>0.1606714697572842</x:v>
      </x:c>
      <x:c r="K3751" s="9" t="n">
        <x:v>0.0089599220136762</x:v>
      </x:c>
      <x:c r="L3751" s="9" t="n">
        <x:v>0.038794710811467965</x:v>
      </x:c>
      <x:c r="M3751" s="9" t="n">
        <x:v>0.0193567026194145</x:v>
      </x:c>
      <x:c r="N3751" s="9" t="n">
        <x:v>-0.019438008192053467</x:v>
      </x:c>
    </x:row>
    <x:row r="3752">
      <x:c r="A3752" s="1" t="str">
        <x:v>2024Q3</x:v>
      </x:c>
      <x:c r="B3752" s="1" t="str">
        <x:v>013193.OF</x:v>
      </x:c>
      <x:c r="C3752" s="1" t="str">
        <x:v>华商稳健添利一年持有混合A</x:v>
      </x:c>
      <x:c r="D3752" s="1" t="str">
        <x:v>华商基金</x:v>
      </x:c>
      <x:c r="E3752" s="9" t="n">
        <x:v>0.2330898003936068</x:v>
      </x:c>
      <x:c r="F3752" s="9" t="n">
        <x:v>0.307037344346374</x:v>
      </x:c>
      <x:c r="G3752" s="9" t="n">
        <x:v>0.4464920585639312</x:v>
      </x:c>
      <x:c r="H3752" s="9" t="n">
        <x:v>0.9866192033039121</x:v>
      </x:c>
      <x:c r="I3752" s="9" t="str">
        <x:v>可用</x:v>
      </x:c>
      <x:c r="J3752" s="9" t="n">
        <x:v>-0.0206428811428998</x:v>
      </x:c>
      <x:c r="K3752" s="9" t="n">
        <x:v>0.0278751222406441</x:v>
      </x:c>
      <x:c r="L3752" s="9" t="n">
        <x:v>0.0037470584609504464</x:v>
      </x:c>
      <x:c r="M3752" s="9" t="n">
        <x:v>-0.0013226263580539</x:v>
      </x:c>
      <x:c r="N3752" s="9" t="n">
        <x:v>-0.005069684819004347</x:v>
      </x:c>
    </x:row>
    <x:row r="3753">
      <x:c r="A3753" s="1" t="str">
        <x:v>2024Q4</x:v>
      </x:c>
      <x:c r="B3753" s="1" t="str">
        <x:v>013193.OF</x:v>
      </x:c>
      <x:c r="C3753" s="1" t="str">
        <x:v>华商稳健添利一年持有混合A</x:v>
      </x:c>
      <x:c r="D3753" s="1" t="str">
        <x:v>华商基金</x:v>
      </x:c>
      <x:c r="E3753" s="9" t="n">
        <x:v>0.2372493843714908</x:v>
      </x:c>
      <x:c r="F3753" s="9" t="n">
        <x:v>0.349109471629566</x:v>
      </x:c>
      <x:c r="G3753" s="9" t="n">
        <x:v>0.4292794195785719</x:v>
      </x:c>
      <x:c r="H3753" s="9" t="n">
        <x:v>1.0156382755796287</x:v>
      </x:c>
      <x:c r="I3753" s="9" t="str">
        <x:v>可用</x:v>
      </x:c>
      <x:c r="J3753" s="9" t="n">
        <x:v>-0.0120968459253197</x:v>
      </x:c>
      <x:c r="K3753" s="9" t="n">
        <x:v>-0.0061358304583538</x:v>
      </x:c>
      <x:c r="L3753" s="9" t="n">
        <x:v>-0.005012045777943369</x:v>
      </x:c>
      <x:c r="M3753" s="9" t="n">
        <x:v>0.0084192602402801</x:v>
      </x:c>
      <x:c r="N3753" s="9" t="n">
        <x:v>0.013431306018223468</x:v>
      </x:c>
    </x:row>
    <x:row r="3754">
      <x:c r="A3754" s="1" t="str">
        <x:v>2025Q1</x:v>
      </x:c>
      <x:c r="B3754" s="1" t="str">
        <x:v>013193.OF</x:v>
      </x:c>
      <x:c r="C3754" s="1" t="str">
        <x:v>华商稳健添利一年持有混合A</x:v>
      </x:c>
      <x:c r="D3754" s="1" t="str">
        <x:v>华商基金</x:v>
      </x:c>
      <x:c r="E3754" s="9" t="n">
        <x:v>0.1698569392621686</x:v>
      </x:c>
      <x:c r="F3754" s="9" t="n">
        <x:v>0.5525703142095666</x:v>
      </x:c>
      <x:c r="G3754" s="9" t="n">
        <x:v>0.2496661348015149</x:v>
      </x:c>
      <x:c r="H3754" s="9" t="n">
        <x:v>0.9720933882732501</x:v>
      </x:c>
      <x:c r="I3754" s="9" t="str">
        <x:v>可用</x:v>
      </x:c>
      <x:c r="J3754" s="9" t="n">
        <x:v>0.0125459507988814</x:v>
      </x:c>
      <x:c r="K3754" s="9" t="n">
        <x:v>0.0167355103051229</x:v>
      </x:c>
      <x:c r="L3754" s="9" t="n">
        <x:v>0.011378562990590955</x:v>
      </x:c>
      <x:c r="M3754" s="9" t="n">
        <x:v>0.0056285178236397</x:v>
      </x:c>
      <x:c r="N3754" s="9" t="n">
        <x:v>-0.0057500451669512545</x:v>
      </x:c>
    </x:row>
    <x:row r="3755">
      <x:c r="A3755" s="1" t="str">
        <x:v>2025Q2</x:v>
      </x:c>
      <x:c r="B3755" s="1" t="str">
        <x:v>013193.OF</x:v>
      </x:c>
      <x:c r="C3755" s="1" t="str">
        <x:v>华商稳健添利一年持有混合A</x:v>
      </x:c>
      <x:c r="D3755" s="1" t="str">
        <x:v>华商基金</x:v>
      </x:c>
      <x:c r="E3755" s="9" t="n">
        <x:v>0.1901240993283126</x:v>
      </x:c>
      <x:c r="F3755" s="9" t="n">
        <x:v>0.5689418322817016</x:v>
      </x:c>
      <x:c r="G3755" s="9" t="n">
        <x:v>0.2756694418888663</x:v>
      </x:c>
      <x:c r="H3755" s="9" t="n">
        <x:v>1.0347353734988805</x:v>
      </x:c>
      <x:c r="I3755" s="9" t="str">
        <x:v>可用</x:v>
      </x:c>
      <x:c r="J3755" s="9" t="n">
        <x:v>0.1790131298144346</x:v>
      </x:c>
      <x:c r="K3755" s="9" t="n">
        <x:v>-0.0093141564174268</x:v>
      </x:c>
      <x:c r="L3755" s="9" t="n">
        <x:v>0.028735496855622506</x:v>
      </x:c>
      <x:c r="M3755" s="9" t="n">
        <x:v>0.0565298507462685</x:v>
      </x:c>
      <x:c r="N3755" s="9" t="n">
        <x:v>0.027794353890645992</x:v>
      </x:c>
    </x:row>
    <x:row r="3756">
      <x:c r="A3756" s="1" t="str">
        <x:v>2025Q3</x:v>
      </x:c>
      <x:c r="B3756" s="1" t="str">
        <x:v>013193.OF</x:v>
      </x:c>
      <x:c r="C3756" s="1" t="str">
        <x:v>华商稳健添利一年持有混合A</x:v>
      </x:c>
      <x:c r="D3756" s="1" t="str">
        <x:v>华商基金</x:v>
      </x:c>
      <x:c r="E3756" s="9" t="n">
        <x:v>0.243616387434555</x:v>
      </x:c>
      <x:c r="F3756" s="9" t="n">
        <x:v>0.4064879246073298</x:v>
      </x:c>
      <x:c r="G3756" s="9" t="n">
        <x:v>0.3531798853403142</x:v>
      </x:c>
      <x:c r="H3756" s="9" t="n">
        <x:v>1.0032841973821989</x:v>
      </x:c>
      <x:c r="I3756" s="9" t="str">
        <x:v>可用</x:v>
      </x:c>
      <x:c r="J3756" s="9" t="n">
        <x:v>-0.002316465870377</x:v>
      </x:c>
      <x:c r="K3756" s="9" t="n">
        <x:v>0.0053859744891888</x:v>
      </x:c>
      <x:c r="L3756" s="9" t="n">
        <x:v>0.0016250045451416915</x:v>
      </x:c>
      <x:c r="M3756" s="9" t="n">
        <x:v>0.0025604803107892</x:v>
      </x:c>
      <x:c r="N3756" s="9" t="n">
        <x:v>0.0009354757656475083</x:v>
      </x:c>
    </x:row>
    <x:row r="3757">
      <x:c r="A3757" s="1" t="str">
        <x:v>2025Q4</x:v>
      </x:c>
      <x:c r="B3757" s="1" t="str">
        <x:v>013193.OF</x:v>
      </x:c>
      <x:c r="C3757" s="1" t="str">
        <x:v>华商稳健添利一年持有混合A</x:v>
      </x:c>
      <x:c r="D3757" s="1" t="str">
        <x:v>华商基金</x:v>
      </x:c>
      <x:c r="E3757" s="9" t="n">
        <x:v>0.2141454650491045</x:v>
      </x:c>
      <x:c r="F3757" s="9" t="n">
        <x:v>0.5083081018678991</x:v>
      </x:c>
      <x:c r="G3757" s="9" t="n">
        <x:v>0.3404500670132871</x:v>
      </x:c>
      <x:c r="H3757" s="9" t="n">
        <x:v>1.0629036339302906</x:v>
      </x:c>
      <x:c r="I3757" s="9" t="str">
        <x:v>可用</x:v>
      </x:c>
      <x:c r="J3757" s="9" t="n">
        <x:v>-0.0388536352522925</x:v>
      </x:c>
      <x:c r="K3757" s="9" t="n">
        <x:v>0.0082560386605905</x:v>
      </x:c>
      <x:c r="L3757" s="9" t="n">
        <x:v>-0.004123718449437709</x:v>
      </x:c>
      <x:c r="M3757" s="9" t="n">
        <x:v>0.0037868780273007</x:v>
      </x:c>
      <x:c r="N3757" s="9" t="n">
        <x:v>0.007910596476738408</x:v>
      </x:c>
    </x:row>
    <x:row r="3758">
      <x:c r="A3758" s="1" t="str">
        <x:v>2026Q1</x:v>
      </x:c>
      <x:c r="B3758" s="1" t="str">
        <x:v>013193.OF</x:v>
      </x:c>
      <x:c r="C3758" s="1" t="str">
        <x:v>华商稳健添利一年持有混合A</x:v>
      </x:c>
      <x:c r="D3758" s="1" t="str">
        <x:v>华商基金</x:v>
      </x:c>
      <x:c r="E3758" s="9" t="n">
        <x:v>0.1069833707865168</x:v>
      </x:c>
      <x:c r="F3758" s="9" t="n">
        <x:v>0.4793349209397344</x:v>
      </x:c>
      <x:c r="G3758" s="9" t="n">
        <x:v>0.41000711113381</x:v>
      </x:c>
      <x:c r="H3758" s="9" t="n">
        <x:v>0.9963254028600612</x:v>
      </x:c>
      <x:c r="I3758" s="9" t="str">
        <x:v>可用</x:v>
      </x:c>
      <x:c r="J3758" s="9" t="n">
        <x:v>0.1189604611184145</x:v>
      </x:c>
      <x:c r="K3758" s="9" t="n">
        <x:v>0.0119203404212993</x:v>
      </x:c>
      <x:c r="L3758" s="9" t="n">
        <x:v>0.018440626554184575</x:v>
      </x:c>
      <x:c r="M3758" s="9" t="n">
        <x:v>0.0550973855062291</x:v>
      </x:c>
      <x:c r="N3758" s="9" t="n">
        <x:v>0.036656758952044524</x:v>
      </x:c>
    </x:row>
    <x:row r="3759">
      <x:c r="A3759" s="1" t="str">
        <x:v>2023Q1</x:v>
      </x:c>
      <x:c r="B3759" s="1" t="str">
        <x:v>013657.OF</x:v>
      </x:c>
      <x:c r="C3759" s="1" t="str">
        <x:v>同泰同欣混合A</x:v>
      </x:c>
      <x:c r="D3759" s="1" t="str">
        <x:v>同泰基金</x:v>
      </x:c>
      <x:c r="E3759" s="9" t="n">
        <x:v>0.291976620340788</x:v>
      </x:c>
      <x:c r="F3759" s="9" t="n">
        <x:v>0.4714449749733759</x:v>
      </x:c>
      <x:c r="G3759" s="9" t="n">
        <x:v>0.1710922705005324</x:v>
      </x:c>
      <x:c r="H3759" s="9" t="n">
        <x:v>0.9345138658146963</x:v>
      </x:c>
      <x:c r="I3759" s="9" t="str">
        <x:v>可用</x:v>
      </x:c>
      <x:c r="J3759" s="9" t="n">
        <x:v>-0.0514647253840476</x:v>
      </x:c>
      <x:c r="K3759" s="9" t="n">
        <x:v>0.0167474576920587</x:v>
      </x:c>
      <x:c r="L3759" s="9" t="n">
        <x:v>-0.007130991811900696</x:v>
      </x:c>
      <x:c r="M3759" s="9" t="n">
        <x:v>-0.0182466870540265</x:v>
      </x:c>
      <x:c r="N3759" s="9" t="n">
        <x:v>-0.011115695242125804</x:v>
      </x:c>
    </x:row>
    <x:row r="3760">
      <x:c r="A3760" s="1" t="str">
        <x:v>2023Q2</x:v>
      </x:c>
      <x:c r="B3760" s="1" t="str">
        <x:v>013657.OF</x:v>
      </x:c>
      <x:c r="C3760" s="1" t="str">
        <x:v>同泰同欣混合A</x:v>
      </x:c>
      <x:c r="D3760" s="1" t="str">
        <x:v>同泰基金</x:v>
      </x:c>
      <x:c r="E3760" s="9" t="n">
        <x:v>0.0631006433823529</x:v>
      </x:c>
      <x:c r="F3760" s="9" t="n">
        <x:v>0.356372797487745</x:v>
      </x:c>
      <x:c r="G3760" s="9" t="n">
        <x:v>0.5314981007965686</x:v>
      </x:c>
      <x:c r="H3760" s="9" t="n">
        <x:v>0.9509715416666664</x:v>
      </x:c>
      <x:c r="I3760" s="9" t="str">
        <x:v>可用</x:v>
      </x:c>
      <x:c r="J3760" s="9" t="n">
        <x:v>-0.0398001275228043</x:v>
      </x:c>
      <x:c r="K3760" s="9" t="n">
        <x:v>0.0067709071031718</x:v>
      </x:c>
      <x:c r="L3760" s="9" t="n">
        <x:v>-0.00009844654750166453</x:v>
      </x:c>
      <x:c r="M3760" s="9" t="n">
        <x:v>-0.0525386771882462</x:v>
      </x:c>
      <x:c r="N3760" s="9" t="n">
        <x:v>-0.05244023064074454</x:v>
      </x:c>
    </x:row>
    <x:row r="3761">
      <x:c r="A3761" s="1" t="str">
        <x:v>2023Q3</x:v>
      </x:c>
      <x:c r="B3761" s="1" t="str">
        <x:v>013657.OF</x:v>
      </x:c>
      <x:c r="C3761" s="1" t="str">
        <x:v>同泰同欣混合A</x:v>
      </x:c>
      <x:c r="D3761" s="1" t="str">
        <x:v>同泰基金</x:v>
      </x:c>
      <x:c r="E3761" s="9"/>
      <x:c r="F3761" s="9" t="n">
        <x:v>0.2502372550979608</x:v>
      </x:c>
      <x:c r="G3761" s="9" t="n">
        <x:v>0.744613418632547</x:v>
      </x:c>
      <x:c r="H3761" s="9"/>
      <x:c r="I3761" s="9" t="str">
        <x:v>覆盖/杠杆异常</x:v>
      </x:c>
      <x:c r="J3761" s="9" t="n">
        <x:v>-0.0700389210520608</x:v>
      </x:c>
      <x:c r="K3761" s="9" t="n">
        <x:v>0.0140014361109186</x:v>
      </x:c>
      <x:c r="L3761" s="9"/>
      <x:c r="M3761" s="9" t="n">
        <x:v>-0.041972602739726</x:v>
      </x:c>
      <x:c r="N3761" s="9"/>
    </x:row>
    <x:row r="3762">
      <x:c r="A3762" s="1" t="str">
        <x:v>2023Q4</x:v>
      </x:c>
      <x:c r="B3762" s="1" t="str">
        <x:v>013657.OF</x:v>
      </x:c>
      <x:c r="C3762" s="1" t="str">
        <x:v>同泰同欣混合A</x:v>
      </x:c>
      <x:c r="D3762" s="1" t="str">
        <x:v>同泰基金</x:v>
      </x:c>
      <x:c r="E3762" s="9"/>
      <x:c r="F3762" s="9" t="n">
        <x:v>0.0983382732943469</x:v>
      </x:c>
      <x:c r="G3762" s="9" t="n">
        <x:v>0.7857652027290448</x:v>
      </x:c>
      <x:c r="H3762" s="9"/>
      <x:c r="I3762" s="9" t="str">
        <x:v>覆盖/杠杆异常</x:v>
      </x:c>
      <x:c r="J3762" s="9" t="n">
        <x:v>0.031001629210372</x:v>
      </x:c>
      <x:c r="K3762" s="9" t="n">
        <x:v>0.0198746052509315</x:v>
      </x:c>
      <x:c r="L3762" s="9"/>
      <x:c r="M3762" s="9" t="n">
        <x:v>0.0092656142759093</x:v>
      </x:c>
      <x:c r="N3762" s="9"/>
    </x:row>
    <x:row r="3763">
      <x:c r="A3763" s="1" t="str">
        <x:v>2024Q1</x:v>
      </x:c>
      <x:c r="B3763" s="1" t="str">
        <x:v>013657.OF</x:v>
      </x:c>
      <x:c r="C3763" s="1" t="str">
        <x:v>同泰同欣混合A</x:v>
      </x:c>
      <x:c r="D3763" s="1" t="str">
        <x:v>同泰基金</x:v>
      </x:c>
      <x:c r="E3763" s="9" t="n">
        <x:v>0.0001081185816702</x:v>
      </x:c>
      <x:c r="F3763" s="9" t="n">
        <x:v>0.3017550809920558</x:v>
      </x:c>
      <x:c r="G3763" s="9" t="n">
        <x:v>0.5514382518891687</x:v>
      </x:c>
      <x:c r="H3763" s="9" t="n">
        <x:v>0.8533014514628947</x:v>
      </x:c>
      <x:c r="I3763" s="9" t="str">
        <x:v>可用</x:v>
      </x:c>
      <x:c r="J3763" s="9" t="n">
        <x:v>-0.0214333367255786</x:v>
      </x:c>
      <x:c r="K3763" s="9" t="n">
        <x:v>0.0174055286828451</x:v>
      </x:c>
      <x:c r="L3763" s="9" t="n">
        <x:v>0.005249889375434243</x:v>
      </x:c>
      <x:c r="M3763" s="9" t="n">
        <x:v>0.0031735237447581</x:v>
      </x:c>
      <x:c r="N3763" s="9" t="n">
        <x:v>-0.0020763656306761434</x:v>
      </x:c>
    </x:row>
    <x:row r="3764">
      <x:c r="A3764" s="1" t="str">
        <x:v>2024Q2</x:v>
      </x:c>
      <x:c r="B3764" s="1" t="str">
        <x:v>013657.OF</x:v>
      </x:c>
      <x:c r="C3764" s="1" t="str">
        <x:v>同泰同欣混合A</x:v>
      </x:c>
      <x:c r="D3764" s="1" t="str">
        <x:v>同泰基金</x:v>
      </x:c>
      <x:c r="E3764" s="9"/>
      <x:c r="F3764" s="9" t="n">
        <x:v>0.6683269641555286</x:v>
      </x:c>
      <x:c r="G3764" s="9" t="n">
        <x:v>0.0250450820170109</x:v>
      </x:c>
      <x:c r="H3764" s="9"/>
      <x:c r="I3764" s="9" t="str">
        <x:v>覆盖/杠杆异常</x:v>
      </x:c>
      <x:c r="J3764" s="9" t="n">
        <x:v>0.1606714697572842</x:v>
      </x:c>
      <x:c r="K3764" s="9" t="n">
        <x:v>0.0089599220136762</x:v>
      </x:c>
      <x:c r="L3764" s="9"/>
      <x:c r="M3764" s="9" t="n">
        <x:v>0.025194893232403</x:v>
      </x:c>
      <x:c r="N3764" s="9"/>
    </x:row>
    <x:row r="3765">
      <x:c r="A3765" s="1" t="str">
        <x:v>2024Q3</x:v>
      </x:c>
      <x:c r="B3765" s="1" t="str">
        <x:v>013657.OF</x:v>
      </x:c>
      <x:c r="C3765" s="1" t="str">
        <x:v>同泰同欣混合A</x:v>
      </x:c>
      <x:c r="D3765" s="1" t="str">
        <x:v>同泰基金</x:v>
      </x:c>
      <x:c r="E3765" s="9" t="n">
        <x:v>0.0929695388235294</x:v>
      </x:c>
      <x:c r="F3765" s="9" t="n">
        <x:v>0.7007424894117648</x:v>
      </x:c>
      <x:c r="G3765" s="9" t="n">
        <x:v>0.0293370364705882</x:v>
      </x:c>
      <x:c r="H3765" s="9" t="n">
        <x:v>0.8230490647058823</x:v>
      </x:c>
      <x:c r="I3765" s="9" t="str">
        <x:v>可用</x:v>
      </x:c>
      <x:c r="J3765" s="9" t="n">
        <x:v>-0.0206428811428998</x:v>
      </x:c>
      <x:c r="K3765" s="9" t="n">
        <x:v>0.0278751222406441</x:v>
      </x:c>
      <x:c r="L3765" s="9" t="n">
        <x:v>0.01761412341172187</x:v>
      </x:c>
      <x:c r="M3765" s="9" t="n">
        <x:v>0.0277716552788185</x:v>
      </x:c>
      <x:c r="N3765" s="9" t="n">
        <x:v>0.010157531867096628</x:v>
      </x:c>
    </x:row>
    <x:row r="3766">
      <x:c r="A3766" s="1" t="str">
        <x:v>2024Q4</x:v>
      </x:c>
      <x:c r="B3766" s="1" t="str">
        <x:v>013657.OF</x:v>
      </x:c>
      <x:c r="C3766" s="1" t="str">
        <x:v>同泰同欣混合A</x:v>
      </x:c>
      <x:c r="D3766" s="1" t="str">
        <x:v>同泰基金</x:v>
      </x:c>
      <x:c r="E3766" s="9" t="n">
        <x:v>0.0845253192834562</x:v>
      </x:c>
      <x:c r="F3766" s="9" t="n">
        <x:v>0.8382806016859853</x:v>
      </x:c>
      <x:c r="G3766" s="9" t="n">
        <x:v>0.0154218170003512</x:v>
      </x:c>
      <x:c r="H3766" s="9" t="n">
        <x:v>0.9382277379697926</x:v>
      </x:c>
      <x:c r="I3766" s="9" t="str">
        <x:v>可用</x:v>
      </x:c>
      <x:c r="J3766" s="9" t="n">
        <x:v>-0.0120968459253197</x:v>
      </x:c>
      <x:c r="K3766" s="9" t="n">
        <x:v>-0.0061358304583538</x:v>
      </x:c>
      <x:c r="L3766" s="9" t="n">
        <x:v>-0.006166037412632442</x:v>
      </x:c>
      <x:c r="M3766" s="9" t="n">
        <x:v>-0.0018228608192151</x:v>
      </x:c>
      <x:c r="N3766" s="9" t="n">
        <x:v>0.004343176593417342</x:v>
      </x:c>
    </x:row>
    <x:row r="3767">
      <x:c r="A3767" s="1" t="str">
        <x:v>2025Q1</x:v>
      </x:c>
      <x:c r="B3767" s="1" t="str">
        <x:v>013657.OF</x:v>
      </x:c>
      <x:c r="C3767" s="1" t="str">
        <x:v>同泰同欣混合A</x:v>
      </x:c>
      <x:c r="D3767" s="1" t="str">
        <x:v>同泰基金</x:v>
      </x:c>
      <x:c r="E3767" s="9" t="n">
        <x:v>0.095602385</x:v>
      </x:c>
      <x:c r="F3767" s="9" t="n">
        <x:v>0.7149153058</x:v>
      </x:c>
      <x:c r="G3767" s="9" t="n">
        <x:v>0.0155152236</x:v>
      </x:c>
      <x:c r="H3767" s="9" t="n">
        <x:v>0.8260329143999999</x:v>
      </x:c>
      <x:c r="I3767" s="9" t="str">
        <x:v>可用</x:v>
      </x:c>
      <x:c r="J3767" s="9" t="n">
        <x:v>0.0125459507988814</x:v>
      </x:c>
      <x:c r="K3767" s="9" t="n">
        <x:v>0.0167355103051229</x:v>
      </x:c>
      <x:c r="L3767" s="9" t="n">
        <x:v>0.013163895285971706</x:v>
      </x:c>
      <x:c r="M3767" s="9" t="n">
        <x:v>0.0232033515952305</x:v>
      </x:c>
      <x:c r="N3767" s="9" t="n">
        <x:v>0.010039456309258794</x:v>
      </x:c>
    </x:row>
    <x:row r="3768">
      <x:c r="A3768" s="1" t="str">
        <x:v>2025Q2</x:v>
      </x:c>
      <x:c r="B3768" s="1" t="str">
        <x:v>013657.OF</x:v>
      </x:c>
      <x:c r="C3768" s="1" t="str">
        <x:v>同泰同欣混合A</x:v>
      </x:c>
      <x:c r="D3768" s="1" t="str">
        <x:v>同泰基金</x:v>
      </x:c>
      <x:c r="E3768" s="9" t="n">
        <x:v>0.0989300421207658</x:v>
      </x:c>
      <x:c r="F3768" s="9" t="n">
        <x:v>0.5372689086892489</x:v>
      </x:c>
      <x:c r="G3768" s="9" t="n">
        <x:v>0.0071311528718703</x:v>
      </x:c>
      <x:c r="H3768" s="9" t="n">
        <x:v>0.643330103681885</x:v>
      </x:c>
      <x:c r="I3768" s="9" t="str">
        <x:v>覆盖/杠杆异常</x:v>
      </x:c>
      <x:c r="J3768" s="9" t="n">
        <x:v>0.1790131298144346</x:v>
      </x:c>
      <x:c r="K3768" s="9" t="n">
        <x:v>-0.0093141564174268</x:v>
      </x:c>
      <x:c r="L3768" s="9" t="n">
        <x:v>0.012705569818960268</x:v>
      </x:c>
      <x:c r="M3768" s="9" t="n">
        <x:v>0.0251968503937007</x:v>
      </x:c>
      <x:c r="N3768" s="9"/>
    </x:row>
    <x:row r="3769">
      <x:c r="A3769" s="1" t="str">
        <x:v>2025Q3</x:v>
      </x:c>
      <x:c r="B3769" s="1" t="str">
        <x:v>013657.OF</x:v>
      </x:c>
      <x:c r="C3769" s="1" t="str">
        <x:v>同泰同欣混合A</x:v>
      </x:c>
      <x:c r="D3769" s="1" t="str">
        <x:v>同泰基金</x:v>
      </x:c>
      <x:c r="E3769" s="9" t="n">
        <x:v>0.1074239571899012</x:v>
      </x:c>
      <x:c r="F3769" s="9" t="n">
        <x:v>0.6253515849145367</x:v>
      </x:c>
      <x:c r="G3769" s="9" t="n">
        <x:v>0.0074796324290418</x:v>
      </x:c>
      <x:c r="H3769" s="9" t="n">
        <x:v>0.7402551745334797</x:v>
      </x:c>
      <x:c r="I3769" s="9" t="str">
        <x:v>覆盖/杠杆异常</x:v>
      </x:c>
      <x:c r="J3769" s="9" t="n">
        <x:v>-0.002316465870377</x:v>
      </x:c>
      <x:c r="K3769" s="9" t="n">
        <x:v>0.0053859744891888</x:v>
      </x:c>
      <x:c r="L3769" s="9" t="n">
        <x:v>0.003119283752632232</x:v>
      </x:c>
      <x:c r="M3769" s="9" t="n">
        <x:v>-0.0010240655401945</x:v>
      </x:c>
      <x:c r="N3769" s="9"/>
    </x:row>
    <x:row r="3770">
      <x:c r="A3770" s="1" t="str">
        <x:v>2025Q4</x:v>
      </x:c>
      <x:c r="B3770" s="1" t="str">
        <x:v>013657.OF</x:v>
      </x:c>
      <x:c r="C3770" s="1" t="str">
        <x:v>同泰同欣混合A</x:v>
      </x:c>
      <x:c r="D3770" s="1" t="str">
        <x:v>同泰基金</x:v>
      </x:c>
      <x:c r="E3770" s="9" t="n">
        <x:v>0.1186173392489199</x:v>
      </x:c>
      <x:c r="F3770" s="9" t="n">
        <x:v>0.6089338282485875</x:v>
      </x:c>
      <x:c r="G3770" s="9" t="n">
        <x:v>0.0358114983050847</x:v>
      </x:c>
      <x:c r="H3770" s="9" t="n">
        <x:v>0.7633626658025922</x:v>
      </x:c>
      <x:c r="I3770" s="9" t="str">
        <x:v>覆盖/杠杆异常</x:v>
      </x:c>
      <x:c r="J3770" s="9" t="n">
        <x:v>-0.0388536352522925</x:v>
      </x:c>
      <x:c r="K3770" s="9" t="n">
        <x:v>0.0082560386605905</x:v>
      </x:c>
      <x:c r="L3770" s="9" t="n">
        <x:v>0.0004186663939867415</x:v>
      </x:c>
      <x:c r="M3770" s="9" t="n">
        <x:v>0.0078933880061506</x:v>
      </x:c>
      <x:c r="N3770" s="9"/>
    </x:row>
    <x:row r="3771">
      <x:c r="A3771" s="1" t="str">
        <x:v>2026Q1</x:v>
      </x:c>
      <x:c r="B3771" s="1" t="str">
        <x:v>013657.OF</x:v>
      </x:c>
      <x:c r="C3771" s="1" t="str">
        <x:v>同泰同欣混合A</x:v>
      </x:c>
      <x:c r="D3771" s="1" t="str">
        <x:v>同泰基金</x:v>
      </x:c>
      <x:c r="E3771" s="9" t="n">
        <x:v>0.0376160288272878</x:v>
      </x:c>
      <x:c r="F3771" s="9" t="n">
        <x:v>0.7211579128641143</x:v>
      </x:c>
      <x:c r="G3771" s="9" t="n">
        <x:v>0.1597949510992604</x:v>
      </x:c>
      <x:c r="H3771" s="9" t="n">
        <x:v>0.9185688927906626</x:v>
      </x:c>
      <x:c r="I3771" s="9" t="str">
        <x:v>可用</x:v>
      </x:c>
      <x:c r="J3771" s="9" t="n">
        <x:v>0.1189604611184145</x:v>
      </x:c>
      <x:c r="K3771" s="9" t="n">
        <x:v>0.0119203404212993</x:v>
      </x:c>
      <x:c r="L3771" s="9" t="n">
        <x:v>0.01307126795359167</x:v>
      </x:c>
      <x:c r="M3771" s="9" t="n">
        <x:v>0.0290886899918634</x:v>
      </x:c>
      <x:c r="N3771" s="9" t="n">
        <x:v>0.01601742203827173</x:v>
      </x:c>
    </x:row>
    <x:row r="3772">
      <x:c r="A3772" s="1" t="str">
        <x:v>2023Q1</x:v>
      </x:c>
      <x:c r="B3772" s="1" t="str">
        <x:v>013694.OF</x:v>
      </x:c>
      <x:c r="C3772" s="1" t="str">
        <x:v>弘毅远方久盈混合A</x:v>
      </x:c>
      <x:c r="D3772" s="1" t="str">
        <x:v>弘毅远方基金</x:v>
      </x:c>
      <x:c r="E3772" s="9" t="n">
        <x:v>0.3684979641976291</x:v>
      </x:c>
      <x:c r="F3772" s="9" t="n">
        <x:v>0.6213339255310685</x:v>
      </x:c>
      <x:c r="G3772" s="9" t="n">
        <x:v>0.0121452426605139</x:v>
      </x:c>
      <x:c r="H3772" s="9" t="n">
        <x:v>1.0019771323892115</x:v>
      </x:c>
      <x:c r="I3772" s="9" t="str">
        <x:v>可用</x:v>
      </x:c>
      <x:c r="J3772" s="9" t="n">
        <x:v>-0.0514647253840476</x:v>
      </x:c>
      <x:c r="K3772" s="9" t="n">
        <x:v>0.0167474576920587</x:v>
      </x:c>
      <x:c r="L3772" s="9" t="n">
        <x:v>-0.008558882901539265</x:v>
      </x:c>
      <x:c r="M3772" s="9" t="n">
        <x:v>-0.0163586791881248</x:v>
      </x:c>
      <x:c r="N3772" s="9" t="n">
        <x:v>-0.007799796286585536</x:v>
      </x:c>
    </x:row>
    <x:row r="3773">
      <x:c r="A3773" s="1" t="str">
        <x:v>2023Q2</x:v>
      </x:c>
      <x:c r="B3773" s="1" t="str">
        <x:v>013694.OF</x:v>
      </x:c>
      <x:c r="C3773" s="1" t="str">
        <x:v>弘毅远方久盈混合A</x:v>
      </x:c>
      <x:c r="D3773" s="1" t="str">
        <x:v>弘毅远方基金</x:v>
      </x:c>
      <x:c r="E3773" s="9" t="n">
        <x:v>0.3498082843517799</x:v>
      </x:c>
      <x:c r="F3773" s="9" t="n">
        <x:v>0.5639899281357436</x:v>
      </x:c>
      <x:c r="G3773" s="9" t="n">
        <x:v>0.0150801833203948</x:v>
      </x:c>
      <x:c r="H3773" s="9" t="n">
        <x:v>0.9288783958079183</x:v>
      </x:c>
      <x:c r="I3773" s="9" t="str">
        <x:v>可用</x:v>
      </x:c>
      <x:c r="J3773" s="9" t="n">
        <x:v>-0.0398001275228043</x:v>
      </x:c>
      <x:c r="K3773" s="9" t="n">
        <x:v>0.0067709071031718</x:v>
      </x:c>
      <x:c r="L3773" s="9" t="n">
        <x:v>-0.010103690915202568</x:v>
      </x:c>
      <x:c r="M3773" s="9" t="n">
        <x:v>0.0074940971152859</x:v>
      </x:c>
      <x:c r="N3773" s="9" t="n">
        <x:v>0.01759778803048847</x:v>
      </x:c>
    </x:row>
    <x:row r="3774">
      <x:c r="A3774" s="1" t="str">
        <x:v>2023Q3</x:v>
      </x:c>
      <x:c r="B3774" s="1" t="str">
        <x:v>013694.OF</x:v>
      </x:c>
      <x:c r="C3774" s="1" t="str">
        <x:v>弘毅远方久盈混合A</x:v>
      </x:c>
      <x:c r="D3774" s="1" t="str">
        <x:v>弘毅远方基金</x:v>
      </x:c>
      <x:c r="E3774" s="9" t="n">
        <x:v>0.3566193098688751</x:v>
      </x:c>
      <x:c r="F3774" s="9" t="n">
        <x:v>0.4628591918564527</x:v>
      </x:c>
      <x:c r="G3774" s="9" t="n">
        <x:v>0.0190508465608465</x:v>
      </x:c>
      <x:c r="H3774" s="9" t="n">
        <x:v>0.8385293482861743</x:v>
      </x:c>
      <x:c r="I3774" s="9" t="str">
        <x:v>可用</x:v>
      </x:c>
      <x:c r="J3774" s="9" t="n">
        <x:v>-0.0700389210520608</x:v>
      </x:c>
      <x:c r="K3774" s="9" t="n">
        <x:v>0.0140014361109186</x:v>
      </x:c>
      <x:c r="L3774" s="9" t="n">
        <x:v>-0.018496538286417015</x:v>
      </x:c>
      <x:c r="M3774" s="9" t="n">
        <x:v>-0.0216017933564295</x:v>
      </x:c>
      <x:c r="N3774" s="9" t="n">
        <x:v>-0.0031052550700124866</x:v>
      </x:c>
    </x:row>
    <x:row r="3775">
      <x:c r="A3775" s="1" t="str">
        <x:v>2023Q4</x:v>
      </x:c>
      <x:c r="B3775" s="1" t="str">
        <x:v>013694.OF</x:v>
      </x:c>
      <x:c r="C3775" s="1" t="str">
        <x:v>弘毅远方久盈混合A</x:v>
      </x:c>
      <x:c r="D3775" s="1" t="str">
        <x:v>弘毅远方基金</x:v>
      </x:c>
      <x:c r="E3775" s="9" t="n">
        <x:v>0.3525059786898185</x:v>
      </x:c>
      <x:c r="F3775" s="9" t="n">
        <x:v>0.4814265739936859</x:v>
      </x:c>
      <x:c r="G3775" s="9" t="n">
        <x:v>0.1453233585240726</x:v>
      </x:c>
      <x:c r="H3775" s="9" t="n">
        <x:v>0.979255911207577</x:v>
      </x:c>
      <x:c r="I3775" s="9" t="str">
        <x:v>可用</x:v>
      </x:c>
      <x:c r="J3775" s="9" t="n">
        <x:v>0.031001629210372</x:v>
      </x:c>
      <x:c r="K3775" s="9" t="n">
        <x:v>0.0198746052509315</x:v>
      </x:c>
      <x:c r="L3775" s="9" t="n">
        <x:v>0.02049642276121392</x:v>
      </x:c>
      <x:c r="M3775" s="9" t="n">
        <x:v>0.0117683815871694</x:v>
      </x:c>
      <x:c r="N3775" s="9" t="n">
        <x:v>-0.008728041174044519</x:v>
      </x:c>
    </x:row>
    <x:row r="3776">
      <x:c r="A3776" s="1" t="str">
        <x:v>2024Q1</x:v>
      </x:c>
      <x:c r="B3776" s="1" t="str">
        <x:v>013694.OF</x:v>
      </x:c>
      <x:c r="C3776" s="1" t="str">
        <x:v>弘毅远方久盈混合A</x:v>
      </x:c>
      <x:c r="D3776" s="1" t="str">
        <x:v>弘毅远方基金</x:v>
      </x:c>
      <x:c r="E3776" s="9" t="n">
        <x:v>0.2502265727699531</x:v>
      </x:c>
      <x:c r="F3776" s="9" t="n">
        <x:v>0.5794626443661972</x:v>
      </x:c>
      <x:c r="G3776" s="9" t="n">
        <x:v>0.0046625066510172</x:v>
      </x:c>
      <x:c r="H3776" s="9" t="n">
        <x:v>0.8343517237871675</x:v>
      </x:c>
      <x:c r="I3776" s="9" t="str">
        <x:v>可用</x:v>
      </x:c>
      <x:c r="J3776" s="9" t="n">
        <x:v>-0.0214333367255786</x:v>
      </x:c>
      <x:c r="K3776" s="9" t="n">
        <x:v>0.0174055286828451</x:v>
      </x:c>
      <x:c r="L3776" s="9" t="n">
        <x:v>0.004722663285287213</x:v>
      </x:c>
      <x:c r="M3776" s="9" t="n">
        <x:v>0.0049408131755017</x:v>
      </x:c>
      <x:c r="N3776" s="9" t="n">
        <x:v>0.00021814989021448628</x:v>
      </x:c>
    </x:row>
    <x:row r="3777">
      <x:c r="A3777" s="1" t="str">
        <x:v>2024Q2</x:v>
      </x:c>
      <x:c r="B3777" s="1" t="str">
        <x:v>013694.OF</x:v>
      </x:c>
      <x:c r="C3777" s="1" t="str">
        <x:v>弘毅远方久盈混合A</x:v>
      </x:c>
      <x:c r="D3777" s="1" t="str">
        <x:v>弘毅远方基金</x:v>
      </x:c>
      <x:c r="E3777" s="9" t="n">
        <x:v>0.1502834031791907</x:v>
      </x:c>
      <x:c r="F3777" s="9" t="n">
        <x:v>0.6233351177745665</x:v>
      </x:c>
      <x:c r="G3777" s="9" t="n">
        <x:v>0.0070932947976878</x:v>
      </x:c>
      <x:c r="H3777" s="9" t="n">
        <x:v>0.780711815751445</x:v>
      </x:c>
      <x:c r="I3777" s="9" t="str">
        <x:v>覆盖/杠杆异常</x:v>
      </x:c>
      <x:c r="J3777" s="9" t="n">
        <x:v>0.1606714697572842</x:v>
      </x:c>
      <x:c r="K3777" s="9" t="n">
        <x:v>0.0089599220136762</x:v>
      </x:c>
      <x:c r="L3777" s="9" t="n">
        <x:v>0.029731289312572868</x:v>
      </x:c>
      <x:c r="M3777" s="9" t="n">
        <x:v>0.0181296732561713</x:v>
      </x:c>
      <x:c r="N3777" s="9"/>
    </x:row>
    <x:row r="3778">
      <x:c r="A3778" s="1" t="str">
        <x:v>2024Q3</x:v>
      </x:c>
      <x:c r="B3778" s="1" t="str">
        <x:v>013694.OF</x:v>
      </x:c>
      <x:c r="C3778" s="1" t="str">
        <x:v>弘毅远方久盈混合A</x:v>
      </x:c>
      <x:c r="D3778" s="1" t="str">
        <x:v>弘毅远方基金</x:v>
      </x:c>
      <x:c r="E3778" s="9" t="n">
        <x:v>0.0817978192745677</x:v>
      </x:c>
      <x:c r="F3778" s="9" t="n">
        <x:v>0.4620293928722058</x:v>
      </x:c>
      <x:c r="G3778" s="9" t="n">
        <x:v>0.0256696691269506</x:v>
      </x:c>
      <x:c r="H3778" s="9" t="n">
        <x:v>0.5694968812737241</x:v>
      </x:c>
      <x:c r="I3778" s="9" t="str">
        <x:v>覆盖/杠杆异常</x:v>
      </x:c>
      <x:c r="J3778" s="9" t="n">
        <x:v>-0.0206428811428998</x:v>
      </x:c>
      <x:c r="K3778" s="9" t="n">
        <x:v>0.0278751222406441</x:v>
      </x:c>
      <x:c r="L3778" s="9" t="n">
        <x:v>0.011190583144050015</x:v>
      </x:c>
      <x:c r="M3778" s="9" t="n">
        <x:v>-0.0020120724346076</x:v>
      </x:c>
      <x:c r="N3778" s="9"/>
    </x:row>
    <x:row r="3779">
      <x:c r="A3779" s="1" t="str">
        <x:v>2024Q4</x:v>
      </x:c>
      <x:c r="B3779" s="1" t="str">
        <x:v>013694.OF</x:v>
      </x:c>
      <x:c r="C3779" s="1" t="str">
        <x:v>弘毅远方久盈混合A</x:v>
      </x:c>
      <x:c r="D3779" s="1" t="str">
        <x:v>弘毅远方基金</x:v>
      </x:c>
      <x:c r="E3779" s="9" t="n">
        <x:v>0.1536368948157669</x:v>
      </x:c>
      <x:c r="F3779" s="9" t="n">
        <x:v>0.7438054190231362</x:v>
      </x:c>
      <x:c r="G3779" s="9" t="n">
        <x:v>0.0318753879605826</x:v>
      </x:c>
      <x:c r="H3779" s="9" t="n">
        <x:v>0.9293177017994858</x:v>
      </x:c>
      <x:c r="I3779" s="9" t="str">
        <x:v>可用</x:v>
      </x:c>
      <x:c r="J3779" s="9" t="n">
        <x:v>-0.0120968459253197</x:v>
      </x:c>
      <x:c r="K3779" s="9" t="n">
        <x:v>-0.0061358304583538</x:v>
      </x:c>
      <x:c r="L3779" s="9" t="n">
        <x:v>-0.0064223857901616515</x:v>
      </x:c>
      <x:c r="M3779" s="9" t="n">
        <x:v>-0.0005040322580645</x:v>
      </x:c>
      <x:c r="N3779" s="9" t="n">
        <x:v>0.005918353532097151</x:v>
      </x:c>
    </x:row>
    <x:row r="3780">
      <x:c r="A3780" s="1" t="str">
        <x:v>2025Q1</x:v>
      </x:c>
      <x:c r="B3780" s="1" t="str">
        <x:v>013694.OF</x:v>
      </x:c>
      <x:c r="C3780" s="1" t="str">
        <x:v>弘毅远方久盈混合A</x:v>
      </x:c>
      <x:c r="D3780" s="1" t="str">
        <x:v>弘毅远方基金</x:v>
      </x:c>
      <x:c r="E3780" s="9" t="n">
        <x:v>0.1190957613453121</x:v>
      </x:c>
      <x:c r="F3780" s="9" t="n">
        <x:v>0.7900152034093526</x:v>
      </x:c>
      <x:c r="G3780" s="9" t="n">
        <x:v>0.0281482884128081</x:v>
      </x:c>
      <x:c r="H3780" s="9" t="n">
        <x:v>0.9372592531674728</x:v>
      </x:c>
      <x:c r="I3780" s="9" t="str">
        <x:v>可用</x:v>
      </x:c>
      <x:c r="J3780" s="9" t="n">
        <x:v>0.0125459507988814</x:v>
      </x:c>
      <x:c r="K3780" s="9" t="n">
        <x:v>0.0167355103051229</x:v>
      </x:c>
      <x:c r="L3780" s="9" t="n">
        <x:v>0.014715477140054594</x:v>
      </x:c>
      <x:c r="M3780" s="9" t="n">
        <x:v>0.0142208774583962</x:v>
      </x:c>
      <x:c r="N3780" s="9" t="n">
        <x:v>-0.0004945996816583947</x:v>
      </x:c>
    </x:row>
    <x:row r="3781">
      <x:c r="A3781" s="1" t="str">
        <x:v>2025Q2</x:v>
      </x:c>
      <x:c r="B3781" s="1" t="str">
        <x:v>013694.OF</x:v>
      </x:c>
      <x:c r="C3781" s="1" t="str">
        <x:v>弘毅远方久盈混合A</x:v>
      </x:c>
      <x:c r="D3781" s="1" t="str">
        <x:v>弘毅远方基金</x:v>
      </x:c>
      <x:c r="E3781" s="9" t="n">
        <x:v>0.1327380203987019</x:v>
      </x:c>
      <x:c r="F3781" s="9" t="n">
        <x:v>0.7637089441353733</x:v>
      </x:c>
      <x:c r="G3781" s="9" t="n">
        <x:v>0.0154627927677329</x:v>
      </x:c>
      <x:c r="H3781" s="9" t="n">
        <x:v>0.911909757301808</x:v>
      </x:c>
      <x:c r="I3781" s="9" t="str">
        <x:v>可用</x:v>
      </x:c>
      <x:c r="J3781" s="9" t="n">
        <x:v>0.1790131298144346</x:v>
      </x:c>
      <x:c r="K3781" s="9" t="n">
        <x:v>-0.0093141564174268</x:v>
      </x:c>
      <x:c r="L3781" s="9" t="n">
        <x:v>0.016648543913879155</x:v>
      </x:c>
      <x:c r="M3781" s="9" t="n">
        <x:v>0.0136237072394591</x:v>
      </x:c>
      <x:c r="N3781" s="9" t="n">
        <x:v>-0.003024836674420054</x:v>
      </x:c>
    </x:row>
    <x:row r="3782">
      <x:c r="A3782" s="1" t="str">
        <x:v>2025Q3</x:v>
      </x:c>
      <x:c r="B3782" s="1" t="str">
        <x:v>013694.OF</x:v>
      </x:c>
      <x:c r="C3782" s="1" t="str">
        <x:v>弘毅远方久盈混合A</x:v>
      </x:c>
      <x:c r="D3782" s="1" t="str">
        <x:v>弘毅远方基金</x:v>
      </x:c>
      <x:c r="E3782" s="9" t="n">
        <x:v>0.1830048359535201</x:v>
      </x:c>
      <x:c r="F3782" s="9" t="n">
        <x:v>0.7005705042150833</x:v>
      </x:c>
      <x:c r="G3782" s="9" t="n">
        <x:v>0.0299520765550239</x:v>
      </x:c>
      <x:c r="H3782" s="9" t="n">
        <x:v>0.9135274167236273</x:v>
      </x:c>
      <x:c r="I3782" s="9" t="str">
        <x:v>可用</x:v>
      </x:c>
      <x:c r="J3782" s="9" t="n">
        <x:v>-0.002316465870377</x:v>
      </x:c>
      <x:c r="K3782" s="9" t="n">
        <x:v>0.0053859744891888</x:v>
      </x:c>
      <x:c r="L3782" s="9" t="n">
        <x:v>0.003349330406980302</x:v>
      </x:c>
      <x:c r="M3782" s="9" t="n">
        <x:v>-0.0243304228392033</x:v>
      </x:c>
      <x:c r="N3782" s="9" t="n">
        <x:v>-0.027679753246183603</x:v>
      </x:c>
    </x:row>
    <x:row r="3783">
      <x:c r="A3783" s="1" t="str">
        <x:v>2025Q4</x:v>
      </x:c>
      <x:c r="B3783" s="1" t="str">
        <x:v>013694.OF</x:v>
      </x:c>
      <x:c r="C3783" s="1" t="str">
        <x:v>弘毅远方久盈混合A</x:v>
      </x:c>
      <x:c r="D3783" s="1" t="str">
        <x:v>弘毅远方基金</x:v>
      </x:c>
      <x:c r="E3783" s="9" t="n">
        <x:v>0.2383823413953488</x:v>
      </x:c>
      <x:c r="F3783" s="9" t="n">
        <x:v>0.5992155079069768</x:v>
      </x:c>
      <x:c r="G3783" s="9" t="n">
        <x:v>0.0862169590697674</x:v>
      </x:c>
      <x:c r="H3783" s="9" t="n">
        <x:v>0.923814808372093</x:v>
      </x:c>
      <x:c r="I3783" s="9" t="str">
        <x:v>可用</x:v>
      </x:c>
      <x:c r="J3783" s="9" t="n">
        <x:v>-0.0388536352522925</x:v>
      </x:c>
      <x:c r="K3783" s="9" t="n">
        <x:v>0.0082560386605905</x:v>
      </x:c>
      <x:c r="L3783" s="9" t="n">
        <x:v>-0.004314874143856977</x:v>
      </x:c>
      <x:c r="M3783" s="9" t="n">
        <x:v>0.0106586224233282</x:v>
      </x:c>
      <x:c r="N3783" s="9" t="n">
        <x:v>0.014973496567185177</x:v>
      </x:c>
    </x:row>
    <x:row r="3784">
      <x:c r="A3784" s="1" t="str">
        <x:v>2026Q1</x:v>
      </x:c>
      <x:c r="B3784" s="1" t="str">
        <x:v>013694.OF</x:v>
      </x:c>
      <x:c r="C3784" s="1" t="str">
        <x:v>弘毅远方久盈混合A</x:v>
      </x:c>
      <x:c r="D3784" s="1" t="str">
        <x:v>弘毅远方基金</x:v>
      </x:c>
      <x:c r="E3784" s="9" t="n">
        <x:v>0.294849129022372</x:v>
      </x:c>
      <x:c r="F3784" s="9" t="n">
        <x:v>0.6187737339871284</x:v>
      </x:c>
      <x:c r="G3784" s="9" t="n">
        <x:v>0.0264163567269383</x:v>
      </x:c>
      <x:c r="H3784" s="9" t="n">
        <x:v>0.9400392197364388</x:v>
      </x:c>
      <x:c r="I3784" s="9" t="str">
        <x:v>可用</x:v>
      </x:c>
      <x:c r="J3784" s="9" t="n">
        <x:v>0.1189604611184145</x:v>
      </x:c>
      <x:c r="K3784" s="9" t="n">
        <x:v>0.0119203404212993</x:v>
      </x:c>
      <x:c r="L3784" s="9" t="n">
        <x:v>0.04245138190174933</x:v>
      </x:c>
      <x:c r="M3784" s="9" t="n">
        <x:v>0.0219878619042879</x:v>
      </x:c>
      <x:c r="N3784" s="9" t="n">
        <x:v>-0.020463519997461432</x:v>
      </x:c>
    </x:row>
    <x:row r="3785">
      <x:c r="A3785" s="1" t="str">
        <x:v>2023Q1</x:v>
      </x:c>
      <x:c r="B3785" s="1" t="str">
        <x:v>013824.OF</x:v>
      </x:c>
      <x:c r="C3785" s="1" t="str">
        <x:v>汇丰晋信慧悦混合</x:v>
      </x:c>
      <x:c r="D3785" s="1" t="str">
        <x:v>汇丰晋信基金</x:v>
      </x:c>
      <x:c r="E3785" s="9" t="n">
        <x:v>0.1060193267171993</x:v>
      </x:c>
      <x:c r="F3785" s="9" t="n">
        <x:v>0.8981105578651246</x:v>
      </x:c>
      <x:c r="G3785" s="9" t="n">
        <x:v>0.0016951182308353</x:v>
      </x:c>
      <x:c r="H3785" s="9" t="n">
        <x:v>1.0058250028131592</x:v>
      </x:c>
      <x:c r="I3785" s="9" t="str">
        <x:v>可用</x:v>
      </x:c>
      <x:c r="J3785" s="9" t="n">
        <x:v>-0.0514647253840476</x:v>
      </x:c>
      <x:c r="K3785" s="9" t="n">
        <x:v>0.0167474576920587</x:v>
      </x:c>
      <x:c r="L3785" s="9" t="n">
        <x:v>0.009584813035735128</x:v>
      </x:c>
      <x:c r="M3785" s="9" t="n">
        <x:v>-0.00920035235392</x:v>
      </x:c>
      <x:c r="N3785" s="9" t="n">
        <x:v>-0.018785165389655127</x:v>
      </x:c>
    </x:row>
    <x:row r="3786">
      <x:c r="A3786" s="1" t="str">
        <x:v>2023Q2</x:v>
      </x:c>
      <x:c r="B3786" s="1" t="str">
        <x:v>013824.OF</x:v>
      </x:c>
      <x:c r="C3786" s="1" t="str">
        <x:v>汇丰晋信慧悦混合</x:v>
      </x:c>
      <x:c r="D3786" s="1" t="str">
        <x:v>汇丰晋信基金</x:v>
      </x:c>
      <x:c r="E3786" s="9" t="n">
        <x:v>0.1014050770712909</x:v>
      </x:c>
      <x:c r="F3786" s="9" t="n">
        <x:v>0.897400301637765</x:v>
      </x:c>
      <x:c r="G3786" s="9" t="n">
        <x:v>0.0048430013487475</x:v>
      </x:c>
      <x:c r="H3786" s="9" t="n">
        <x:v>1.0036483800578033</x:v>
      </x:c>
      <x:c r="I3786" s="9" t="str">
        <x:v>可用</x:v>
      </x:c>
      <x:c r="J3786" s="9" t="n">
        <x:v>-0.0398001275228043</x:v>
      </x:c>
      <x:c r="K3786" s="9" t="n">
        <x:v>0.0067709071031718</x:v>
      </x:c>
      <x:c r="L3786" s="9" t="n">
        <x:v>0.002040279077850483</x:v>
      </x:c>
      <x:c r="M3786" s="9" t="n">
        <x:v>0.0054331719845897</x:v>
      </x:c>
      <x:c r="N3786" s="9" t="n">
        <x:v>0.0033928929067392173</x:v>
      </x:c>
    </x:row>
    <x:row r="3787">
      <x:c r="A3787" s="1" t="str">
        <x:v>2023Q3</x:v>
      </x:c>
      <x:c r="B3787" s="1" t="str">
        <x:v>013824.OF</x:v>
      </x:c>
      <x:c r="C3787" s="1" t="str">
        <x:v>汇丰晋信慧悦混合</x:v>
      </x:c>
      <x:c r="D3787" s="1" t="str">
        <x:v>汇丰晋信基金</x:v>
      </x:c>
      <x:c r="E3787" s="9" t="n">
        <x:v>0.1478483908045977</x:v>
      </x:c>
      <x:c r="F3787" s="9" t="n">
        <x:v>0.8485446494252874</x:v>
      </x:c>
      <x:c r="G3787" s="9" t="n">
        <x:v>0.0067758886206896</x:v>
      </x:c>
      <x:c r="H3787" s="9" t="n">
        <x:v>1.0031689288505747</x:v>
      </x:c>
      <x:c r="I3787" s="9" t="str">
        <x:v>可用</x:v>
      </x:c>
      <x:c r="J3787" s="9" t="n">
        <x:v>-0.0700389210520608</x:v>
      </x:c>
      <x:c r="K3787" s="9" t="n">
        <x:v>0.0140014361109186</x:v>
      </x:c>
      <x:c r="L3787" s="9" t="n">
        <x:v>0.001525701924952532</x:v>
      </x:c>
      <x:c r="M3787" s="9" t="n">
        <x:v>-0.0084495971703674</x:v>
      </x:c>
      <x:c r="N3787" s="9" t="n">
        <x:v>-0.009975299095319932</x:v>
      </x:c>
    </x:row>
    <x:row r="3788">
      <x:c r="A3788" s="1" t="str">
        <x:v>2023Q4</x:v>
      </x:c>
      <x:c r="B3788" s="1" t="str">
        <x:v>013824.OF</x:v>
      </x:c>
      <x:c r="C3788" s="1" t="str">
        <x:v>汇丰晋信慧悦混合</x:v>
      </x:c>
      <x:c r="D3788" s="1" t="str">
        <x:v>汇丰晋信基金</x:v>
      </x:c>
      <x:c r="E3788" s="9" t="n">
        <x:v>0.2031517227346717</x:v>
      </x:c>
      <x:c r="F3788" s="9" t="n">
        <x:v>0.805261453472599</x:v>
      </x:c>
      <x:c r="G3788" s="9" t="n">
        <x:v>0.0069255613130765</x:v>
      </x:c>
      <x:c r="H3788" s="9" t="n">
        <x:v>1.0153387375203473</x:v>
      </x:c>
      <x:c r="I3788" s="9" t="str">
        <x:v>可用</x:v>
      </x:c>
      <x:c r="J3788" s="9" t="n">
        <x:v>0.031001629210372</x:v>
      </x:c>
      <x:c r="K3788" s="9" t="n">
        <x:v>0.0198746052509315</x:v>
      </x:c>
      <x:c r="L3788" s="9" t="n">
        <x:v>0.022302287893227843</x:v>
      </x:c>
      <x:c r="M3788" s="9" t="n">
        <x:v>-0.0111969877130401</x:v>
      </x:c>
      <x:c r="N3788" s="9" t="n">
        <x:v>-0.03349927560626794</x:v>
      </x:c>
    </x:row>
    <x:row r="3789">
      <x:c r="A3789" s="1" t="str">
        <x:v>2024Q1</x:v>
      </x:c>
      <x:c r="B3789" s="1" t="str">
        <x:v>013824.OF</x:v>
      </x:c>
      <x:c r="C3789" s="1" t="str">
        <x:v>汇丰晋信慧悦混合</x:v>
      </x:c>
      <x:c r="D3789" s="1" t="str">
        <x:v>汇丰晋信基金</x:v>
      </x:c>
      <x:c r="E3789" s="9" t="n">
        <x:v>0.1557021787461094</x:v>
      </x:c>
      <x:c r="F3789" s="9" t="n">
        <x:v>0.846641866755595</x:v>
      </x:c>
      <x:c r="G3789" s="9" t="n">
        <x:v>0.0065662392174299</x:v>
      </x:c>
      <x:c r="H3789" s="9" t="n">
        <x:v>1.0089102847191345</x:v>
      </x:c>
      <x:c r="I3789" s="9" t="str">
        <x:v>可用</x:v>
      </x:c>
      <x:c r="J3789" s="9" t="n">
        <x:v>-0.0214333367255786</x:v>
      </x:c>
      <x:c r="K3789" s="9" t="n">
        <x:v>0.0174055286828451</x:v>
      </x:c>
      <x:c r="L3789" s="9" t="n">
        <x:v>0.011399032069940439</x:v>
      </x:c>
      <x:c r="M3789" s="9" t="n">
        <x:v>0.0246517687142999</x:v>
      </x:c>
      <x:c r="N3789" s="9" t="n">
        <x:v>0.013252736644359463</x:v>
      </x:c>
    </x:row>
    <x:row r="3790">
      <x:c r="A3790" s="1" t="str">
        <x:v>2024Q2</x:v>
      </x:c>
      <x:c r="B3790" s="1" t="str">
        <x:v>013824.OF</x:v>
      </x:c>
      <x:c r="C3790" s="1" t="str">
        <x:v>汇丰晋信慧悦混合</x:v>
      </x:c>
      <x:c r="D3790" s="1" t="str">
        <x:v>汇丰晋信基金</x:v>
      </x:c>
      <x:c r="E3790" s="9" t="n">
        <x:v>0.3528443125213237</x:v>
      </x:c>
      <x:c r="F3790" s="9" t="n">
        <x:v>0.8417933480040941</x:v>
      </x:c>
      <x:c r="G3790" s="9" t="n">
        <x:v>0.0131241119071989</x:v>
      </x:c>
      <x:c r="H3790" s="9" t="n">
        <x:v>1.2077617724326168</x:v>
      </x:c>
      <x:c r="I3790" s="9" t="str">
        <x:v>覆盖/杠杆异常</x:v>
      </x:c>
      <x:c r="J3790" s="9" t="n">
        <x:v>0.1606714697572842</x:v>
      </x:c>
      <x:c r="K3790" s="9" t="n">
        <x:v>0.0089599220136762</x:v>
      </x:c>
      <x:c r="L3790" s="9" t="n">
        <x:v>0.06423441703804766</x:v>
      </x:c>
      <x:c r="M3790" s="9" t="n">
        <x:v>0.0337408312958436</x:v>
      </x:c>
      <x:c r="N3790" s="9"/>
    </x:row>
    <x:row r="3791">
      <x:c r="A3791" s="1" t="str">
        <x:v>2024Q3</x:v>
      </x:c>
      <x:c r="B3791" s="1" t="str">
        <x:v>013824.OF</x:v>
      </x:c>
      <x:c r="C3791" s="1" t="str">
        <x:v>汇丰晋信慧悦混合</x:v>
      </x:c>
      <x:c r="D3791" s="1" t="str">
        <x:v>汇丰晋信基金</x:v>
      </x:c>
      <x:c r="E3791" s="9" t="n">
        <x:v>0.2574542478194918</x:v>
      </x:c>
      <x:c r="F3791" s="9" t="n">
        <x:v>0.6546468065984072</x:v>
      </x:c>
      <x:c r="G3791" s="9" t="n">
        <x:v>0.0201367301858172</x:v>
      </x:c>
      <x:c r="H3791" s="9" t="n">
        <x:v>0.9322377846037162</x:v>
      </x:c>
      <x:c r="I3791" s="9" t="str">
        <x:v>可用</x:v>
      </x:c>
      <x:c r="J3791" s="9" t="n">
        <x:v>-0.0206428811428998</x:v>
      </x:c>
      <x:c r="K3791" s="9" t="n">
        <x:v>0.0278751222406441</x:v>
      </x:c>
      <x:c r="L3791" s="9" t="n">
        <x:v>0.012933762320905458</x:v>
      </x:c>
      <x:c r="M3791" s="9" t="n">
        <x:v>-0.0022705771050141</x:v>
      </x:c>
      <x:c r="N3791" s="9" t="n">
        <x:v>-0.015204339425919557</x:v>
      </x:c>
    </x:row>
    <x:row r="3792">
      <x:c r="A3792" s="1" t="str">
        <x:v>2024Q4</x:v>
      </x:c>
      <x:c r="B3792" s="1" t="str">
        <x:v>013824.OF</x:v>
      </x:c>
      <x:c r="C3792" s="1" t="str">
        <x:v>汇丰晋信慧悦混合</x:v>
      </x:c>
      <x:c r="D3792" s="1" t="str">
        <x:v>汇丰晋信基金</x:v>
      </x:c>
      <x:c r="E3792" s="9" t="n">
        <x:v>0.2340093103448275</x:v>
      </x:c>
      <x:c r="F3792" s="9" t="n">
        <x:v>0.5748250642936596</x:v>
      </x:c>
      <x:c r="G3792" s="9" t="n">
        <x:v>0.198507320355951</x:v>
      </x:c>
      <x:c r="H3792" s="9" t="n">
        <x:v>1.0073416949944383</x:v>
      </x:c>
      <x:c r="I3792" s="9" t="str">
        <x:v>可用</x:v>
      </x:c>
      <x:c r="J3792" s="9" t="n">
        <x:v>-0.0120968459253197</x:v>
      </x:c>
      <x:c r="K3792" s="9" t="n">
        <x:v>-0.0061358304583538</x:v>
      </x:c>
      <x:c r="L3792" s="9" t="n">
        <x:v>-0.006357803710049919</x:v>
      </x:c>
      <x:c r="M3792" s="9" t="n">
        <x:v>-0.0018016309501233</x:v>
      </x:c>
      <x:c r="N3792" s="9" t="n">
        <x:v>0.004556172759926619</x:v>
      </x:c>
    </x:row>
    <x:row r="3793">
      <x:c r="A3793" s="1" t="str">
        <x:v>2025Q1</x:v>
      </x:c>
      <x:c r="B3793" s="1" t="str">
        <x:v>013824.OF</x:v>
      </x:c>
      <x:c r="C3793" s="1" t="str">
        <x:v>汇丰晋信慧悦混合</x:v>
      </x:c>
      <x:c r="D3793" s="1" t="str">
        <x:v>汇丰晋信基金</x:v>
      </x:c>
      <x:c r="E3793" s="9" t="n">
        <x:v>0.255180102816153</x:v>
      </x:c>
      <x:c r="F3793" s="9" t="n">
        <x:v>0.6779311989904356</x:v>
      </x:c>
      <x:c r="G3793" s="9" t="n">
        <x:v>0.1294226036131774</x:v>
      </x:c>
      <x:c r="H3793" s="9" t="n">
        <x:v>1.062533905419766</x:v>
      </x:c>
      <x:c r="I3793" s="9" t="str">
        <x:v>可用</x:v>
      </x:c>
      <x:c r="J3793" s="9" t="n">
        <x:v>0.0125459507988814</x:v>
      </x:c>
      <x:c r="K3793" s="9" t="n">
        <x:v>0.0167355103051229</x:v>
      </x:c>
      <x:c r="L3793" s="9" t="n">
        <x:v>0.014547001581653712</x:v>
      </x:c>
      <x:c r="M3793" s="9" t="n">
        <x:v>0.0297330673506222</x:v>
      </x:c>
      <x:c r="N3793" s="9" t="n">
        <x:v>0.015186065768968488</x:v>
      </x:c>
    </x:row>
    <x:row r="3794">
      <x:c r="A3794" s="1" t="str">
        <x:v>2025Q2</x:v>
      </x:c>
      <x:c r="B3794" s="1" t="str">
        <x:v>013824.OF</x:v>
      </x:c>
      <x:c r="C3794" s="1" t="str">
        <x:v>汇丰晋信慧悦混合</x:v>
      </x:c>
      <x:c r="D3794" s="1" t="str">
        <x:v>汇丰晋信基金</x:v>
      </x:c>
      <x:c r="E3794" s="9" t="n">
        <x:v>0.3958262021185227</x:v>
      </x:c>
      <x:c r="F3794" s="9" t="n">
        <x:v>0.9006508150586888</x:v>
      </x:c>
      <x:c r="G3794" s="9" t="n">
        <x:v>0.0181115187517892</x:v>
      </x:c>
      <x:c r="H3794" s="9" t="n">
        <x:v>1.3145885359290008</x:v>
      </x:c>
      <x:c r="I3794" s="9" t="str">
        <x:v>覆盖/杠杆异常</x:v>
      </x:c>
      <x:c r="J3794" s="9" t="n">
        <x:v>0.1790131298144346</x:v>
      </x:c>
      <x:c r="K3794" s="9" t="n">
        <x:v>-0.0093141564174268</x:v>
      </x:c>
      <x:c r="L3794" s="9" t="n">
        <x:v>0.062469284734858174</x:v>
      </x:c>
      <x:c r="M3794" s="9" t="n">
        <x:v>0.0727859778597785</x:v>
      </x:c>
      <x:c r="N3794" s="9"/>
    </x:row>
    <x:row r="3795">
      <x:c r="A3795" s="1" t="str">
        <x:v>2025Q3</x:v>
      </x:c>
      <x:c r="B3795" s="1" t="str">
        <x:v>013824.OF</x:v>
      </x:c>
      <x:c r="C3795" s="1" t="str">
        <x:v>汇丰晋信慧悦混合</x:v>
      </x:c>
      <x:c r="D3795" s="1" t="str">
        <x:v>汇丰晋信基金</x:v>
      </x:c>
      <x:c r="E3795" s="9" t="n">
        <x:v>0.3935016141686183</x:v>
      </x:c>
      <x:c r="F3795" s="9" t="n">
        <x:v>0.6007602327283372</x:v>
      </x:c>
      <x:c r="G3795" s="9" t="n">
        <x:v>0.0320926478337236</x:v>
      </x:c>
      <x:c r="H3795" s="9" t="n">
        <x:v>1.026354494730679</x:v>
      </x:c>
      <x:c r="I3795" s="9" t="str">
        <x:v>可用</x:v>
      </x:c>
      <x:c r="J3795" s="9" t="n">
        <x:v>-0.002316465870377</x:v>
      </x:c>
      <x:c r="K3795" s="9" t="n">
        <x:v>0.0053859744891888</x:v>
      </x:c>
      <x:c r="L3795" s="9" t="n">
        <x:v>0.0023241462284340876</x:v>
      </x:c>
      <x:c r="M3795" s="9" t="n">
        <x:v>-0.0091151431765413</x:v>
      </x:c>
      <x:c r="N3795" s="9" t="n">
        <x:v>-0.011439289404975388</x:v>
      </x:c>
    </x:row>
    <x:row r="3796">
      <x:c r="A3796" s="1" t="str">
        <x:v>2025Q4</x:v>
      </x:c>
      <x:c r="B3796" s="1" t="str">
        <x:v>013824.OF</x:v>
      </x:c>
      <x:c r="C3796" s="1" t="str">
        <x:v>汇丰晋信慧悦混合</x:v>
      </x:c>
      <x:c r="D3796" s="1" t="str">
        <x:v>汇丰晋信基金</x:v>
      </x:c>
      <x:c r="E3796" s="9" t="n">
        <x:v>0.2657560095940959</x:v>
      </x:c>
      <x:c r="F3796" s="9" t="n">
        <x:v>0.8655390865928658</x:v>
      </x:c>
      <x:c r="G3796" s="9" t="n">
        <x:v>0.1593744710947109</x:v>
      </x:c>
      <x:c r="H3796" s="9" t="n">
        <x:v>1.2906695672816726</x:v>
      </x:c>
      <x:c r="I3796" s="9" t="str">
        <x:v>覆盖/杠杆异常</x:v>
      </x:c>
      <x:c r="J3796" s="9" t="n">
        <x:v>-0.0388536352522925</x:v>
      </x:c>
      <x:c r="K3796" s="9" t="n">
        <x:v>0.0082560386605905</x:v>
      </x:c>
      <x:c r="L3796" s="9" t="n">
        <x:v>-0.0031796629017108585</x:v>
      </x:c>
      <x:c r="M3796" s="9" t="n">
        <x:v>-0.0428707801787729</x:v>
      </x:c>
      <x:c r="N3796" s="9"/>
    </x:row>
    <x:row r="3797">
      <x:c r="A3797" s="1" t="str">
        <x:v>2026Q1</x:v>
      </x:c>
      <x:c r="B3797" s="1" t="str">
        <x:v>013824.OF</x:v>
      </x:c>
      <x:c r="C3797" s="1" t="str">
        <x:v>汇丰晋信慧悦混合</x:v>
      </x:c>
      <x:c r="D3797" s="1" t="str">
        <x:v>汇丰晋信基金</x:v>
      </x:c>
      <x:c r="E3797" s="9" t="n">
        <x:v>0.3256006914110429</x:v>
      </x:c>
      <x:c r="F3797" s="9" t="n">
        <x:v>0.6198976598159509</x:v>
      </x:c>
      <x:c r="G3797" s="9" t="n">
        <x:v>0.0559833168711656</x:v>
      </x:c>
      <x:c r="H3797" s="9" t="n">
        <x:v>1.0014816680981595</x:v>
      </x:c>
      <x:c r="I3797" s="9" t="str">
        <x:v>可用</x:v>
      </x:c>
      <x:c r="J3797" s="9" t="n">
        <x:v>0.1189604611184145</x:v>
      </x:c>
      <x:c r="K3797" s="9" t="n">
        <x:v>0.0119203404212993</x:v>
      </x:c>
      <x:c r="L3797" s="9" t="n">
        <x:v>0.04612299952210517</x:v>
      </x:c>
      <x:c r="M3797" s="9" t="n">
        <x:v>-0.0197660712666606</x:v>
      </x:c>
      <x:c r="N3797" s="9" t="n">
        <x:v>-0.06588907078876577</x:v>
      </x:c>
    </x:row>
    <x:row r="3798">
      <x:c r="A3798" s="1" t="str">
        <x:v>2023Q1</x:v>
      </x:c>
      <x:c r="B3798" s="1" t="str">
        <x:v>013830.OF</x:v>
      </x:c>
      <x:c r="C3798" s="1" t="str">
        <x:v>中欧瑾尚混合A</x:v>
      </x:c>
      <x:c r="D3798" s="1" t="str">
        <x:v>中欧基金</x:v>
      </x:c>
      <x:c r="E3798" s="9" t="n">
        <x:v>0.1084841640824337</x:v>
      </x:c>
      <x:c r="F3798" s="9" t="n">
        <x:v>0.5550293545632974</x:v>
      </x:c>
      <x:c r="G3798" s="9" t="n">
        <x:v>0.0432804767419038</x:v>
      </x:c>
      <x:c r="H3798" s="9" t="n">
        <x:v>0.7067939953876349</x:v>
      </x:c>
      <x:c r="I3798" s="9" t="str">
        <x:v>覆盖/杠杆异常</x:v>
      </x:c>
      <x:c r="J3798" s="9" t="n">
        <x:v>-0.0514647253840476</x:v>
      </x:c>
      <x:c r="K3798" s="9" t="n">
        <x:v>0.0167474576920587</x:v>
      </x:c>
      <x:c r="L3798" s="9" t="n">
        <x:v>0.003712222920379058</x:v>
      </x:c>
      <x:c r="M3798" s="9" t="n">
        <x:v>0.0045402951191828</x:v>
      </x:c>
      <x:c r="N3798" s="9"/>
    </x:row>
    <x:row r="3799">
      <x:c r="A3799" s="1" t="str">
        <x:v>2023Q2</x:v>
      </x:c>
      <x:c r="B3799" s="1" t="str">
        <x:v>013830.OF</x:v>
      </x:c>
      <x:c r="C3799" s="1" t="str">
        <x:v>中欧瑾尚混合A</x:v>
      </x:c>
      <x:c r="D3799" s="1" t="str">
        <x:v>中欧基金</x:v>
      </x:c>
      <x:c r="E3799" s="9" t="n">
        <x:v>0.2169064045350379</x:v>
      </x:c>
      <x:c r="F3799" s="9" t="n">
        <x:v>0.7710284559160535</x:v>
      </x:c>
      <x:c r="G3799" s="9" t="n">
        <x:v>0.0135835902786153</x:v>
      </x:c>
      <x:c r="H3799" s="9" t="n">
        <x:v>1.0015184507297066</x:v>
      </x:c>
      <x:c r="I3799" s="9" t="str">
        <x:v>可用</x:v>
      </x:c>
      <x:c r="J3799" s="9" t="n">
        <x:v>-0.0398001275228043</x:v>
      </x:c>
      <x:c r="K3799" s="9" t="n">
        <x:v>0.0067709071031718</x:v>
      </x:c>
      <x:c r="L3799" s="9" t="n">
        <x:v>-0.0034123405120978934</x:v>
      </x:c>
      <x:c r="M3799" s="9" t="n">
        <x:v>-0.0382126348228043</x:v>
      </x:c>
      <x:c r="N3799" s="9" t="n">
        <x:v>-0.03480029431070641</x:v>
      </x:c>
    </x:row>
    <x:row r="3800">
      <x:c r="A3800" s="1" t="str">
        <x:v>2023Q3</x:v>
      </x:c>
      <x:c r="B3800" s="1" t="str">
        <x:v>013830.OF</x:v>
      </x:c>
      <x:c r="C3800" s="1" t="str">
        <x:v>中欧瑾尚混合A</x:v>
      </x:c>
      <x:c r="D3800" s="1" t="str">
        <x:v>中欧基金</x:v>
      </x:c>
      <x:c r="E3800" s="9" t="n">
        <x:v>0.2622107499372962</x:v>
      </x:c>
      <x:c r="F3800" s="9" t="n">
        <x:v>0.6739597853022322</x:v>
      </x:c>
      <x:c r="G3800" s="9" t="n">
        <x:v>0.0656370273388512</x:v>
      </x:c>
      <x:c r="H3800" s="9" t="n">
        <x:v>1.0018075625783796</x:v>
      </x:c>
      <x:c r="I3800" s="9" t="str">
        <x:v>可用</x:v>
      </x:c>
      <x:c r="J3800" s="9" t="n">
        <x:v>-0.0700389210520608</x:v>
      </x:c>
      <x:c r="K3800" s="9" t="n">
        <x:v>0.0140014361109186</x:v>
      </x:c>
      <x:c r="L3800" s="9" t="n">
        <x:v>-0.008928553138622324</x:v>
      </x:c>
      <x:c r="M3800" s="9" t="n">
        <x:v>-0.0309729787461283</x:v>
      </x:c>
      <x:c r="N3800" s="9" t="n">
        <x:v>-0.022044425607505976</x:v>
      </x:c>
    </x:row>
    <x:row r="3801">
      <x:c r="A3801" s="1" t="str">
        <x:v>2023Q4</x:v>
      </x:c>
      <x:c r="B3801" s="1" t="str">
        <x:v>013830.OF</x:v>
      </x:c>
      <x:c r="C3801" s="1" t="str">
        <x:v>中欧瑾尚混合A</x:v>
      </x:c>
      <x:c r="D3801" s="1" t="str">
        <x:v>中欧基金</x:v>
      </x:c>
      <x:c r="E3801" s="9" t="n">
        <x:v>0.1190196611474778</x:v>
      </x:c>
      <x:c r="F3801" s="9" t="n">
        <x:v>0.293349016942626</x:v>
      </x:c>
      <x:c r="G3801" s="9" t="n">
        <x:v>0.58899021948402</x:v>
      </x:c>
      <x:c r="H3801" s="9" t="n">
        <x:v>1.0013588975741237</x:v>
      </x:c>
      <x:c r="I3801" s="9" t="str">
        <x:v>可用</x:v>
      </x:c>
      <x:c r="J3801" s="9" t="n">
        <x:v>0.031001629210372</x:v>
      </x:c>
      <x:c r="K3801" s="9" t="n">
        <x:v>0.0198746052509315</x:v>
      </x:c>
      <x:c r="L3801" s="9" t="n">
        <x:v>0.009519999316121734</x:v>
      </x:c>
      <x:c r="M3801" s="9" t="n">
        <x:v>-0.0112421470296484</x:v>
      </x:c>
      <x:c r="N3801" s="9" t="n">
        <x:v>-0.020762146345770133</x:v>
      </x:c>
    </x:row>
    <x:row r="3802">
      <x:c r="A3802" s="1" t="str">
        <x:v>2024Q1</x:v>
      </x:c>
      <x:c r="B3802" s="1" t="str">
        <x:v>013830.OF</x:v>
      </x:c>
      <x:c r="C3802" s="1" t="str">
        <x:v>中欧瑾尚混合A</x:v>
      </x:c>
      <x:c r="D3802" s="1" t="str">
        <x:v>中欧基金</x:v>
      </x:c>
      <x:c r="E3802" s="9" t="n">
        <x:v>0.2489031386832878</x:v>
      </x:c>
      <x:c r="F3802" s="9" t="n">
        <x:v>0.1985687680171406</x:v>
      </x:c>
      <x:c r="G3802" s="9" t="n">
        <x:v>0.5544591158940397</x:v>
      </x:c>
      <x:c r="H3802" s="9" t="n">
        <x:v>1.0019310225944682</x:v>
      </x:c>
      <x:c r="I3802" s="9" t="str">
        <x:v>可用</x:v>
      </x:c>
      <x:c r="J3802" s="9" t="n">
        <x:v>-0.0214333367255786</x:v>
      </x:c>
      <x:c r="K3802" s="9" t="n">
        <x:v>0.0174055286828451</x:v>
      </x:c>
      <x:c r="L3802" s="9" t="n">
        <x:v>-0.0018786303962127406</x:v>
      </x:c>
      <x:c r="M3802" s="9" t="n">
        <x:v>0.0101437966781852</x:v>
      </x:c>
      <x:c r="N3802" s="9" t="n">
        <x:v>0.012022427074397941</x:v>
      </x:c>
    </x:row>
    <x:row r="3803">
      <x:c r="A3803" s="1" t="str">
        <x:v>2024Q2</x:v>
      </x:c>
      <x:c r="B3803" s="1" t="str">
        <x:v>013830.OF</x:v>
      </x:c>
      <x:c r="C3803" s="1" t="str">
        <x:v>中欧瑾尚混合A</x:v>
      </x:c>
      <x:c r="D3803" s="1" t="str">
        <x:v>中欧基金</x:v>
      </x:c>
      <x:c r="E3803" s="9" t="n">
        <x:v>0.3152884744455159</x:v>
      </x:c>
      <x:c r="F3803" s="9" t="n">
        <x:v>0.2533713716489875</x:v>
      </x:c>
      <x:c r="G3803" s="9" t="n">
        <x:v>0.4338486412729027</x:v>
      </x:c>
      <x:c r="H3803" s="9" t="n">
        <x:v>1.0025084873674062</x:v>
      </x:c>
      <x:c r="I3803" s="9" t="str">
        <x:v>可用</x:v>
      </x:c>
      <x:c r="J3803" s="9" t="n">
        <x:v>0.1606714697572842</x:v>
      </x:c>
      <x:c r="K3803" s="9" t="n">
        <x:v>0.0089599220136762</x:v>
      </x:c>
      <x:c r="L3803" s="9" t="n">
        <x:v>0.052928050317166075</x:v>
      </x:c>
      <x:c r="M3803" s="9" t="n">
        <x:v>0.0205252703597438</x:v>
      </x:c>
      <x:c r="N3803" s="9" t="n">
        <x:v>-0.03240277995742227</x:v>
      </x:c>
    </x:row>
    <x:row r="3804">
      <x:c r="A3804" s="1" t="str">
        <x:v>2024Q3</x:v>
      </x:c>
      <x:c r="B3804" s="1" t="str">
        <x:v>013830.OF</x:v>
      </x:c>
      <x:c r="C3804" s="1" t="str">
        <x:v>中欧瑾尚混合A</x:v>
      </x:c>
      <x:c r="D3804" s="1" t="str">
        <x:v>中欧基金</x:v>
      </x:c>
      <x:c r="E3804" s="9" t="n">
        <x:v>0.2694517224420577</x:v>
      </x:c>
      <x:c r="F3804" s="9" t="n">
        <x:v>0.5898038422837762</x:v>
      </x:c>
      <x:c r="G3804" s="9" t="n">
        <x:v>0.0675232038816657</x:v>
      </x:c>
      <x:c r="H3804" s="9" t="n">
        <x:v>0.9267787686074996</x:v>
      </x:c>
      <x:c r="I3804" s="9" t="str">
        <x:v>可用</x:v>
      </x:c>
      <x:c r="J3804" s="9" t="n">
        <x:v>-0.0206428811428998</x:v>
      </x:c>
      <x:c r="K3804" s="9" t="n">
        <x:v>0.0278751222406441</x:v>
      </x:c>
      <x:c r="L3804" s="9" t="n">
        <x:v>0.010878594321540813</x:v>
      </x:c>
      <x:c r="M3804" s="9" t="n">
        <x:v>-0.0001081314878892</x:v>
      </x:c>
      <x:c r="N3804" s="9" t="n">
        <x:v>-0.010986725809430014</x:v>
      </x:c>
    </x:row>
    <x:row r="3805">
      <x:c r="A3805" s="1" t="str">
        <x:v>2024Q4</x:v>
      </x:c>
      <x:c r="B3805" s="1" t="str">
        <x:v>013830.OF</x:v>
      </x:c>
      <x:c r="C3805" s="1" t="str">
        <x:v>中欧瑾尚混合A</x:v>
      </x:c>
      <x:c r="D3805" s="1" t="str">
        <x:v>中欧基金</x:v>
      </x:c>
      <x:c r="E3805" s="9" t="n">
        <x:v>0.3938225961176027</x:v>
      </x:c>
      <x:c r="F3805" s="9" t="n">
        <x:v>0.4457278288729741</x:v>
      </x:c>
      <x:c r="G3805" s="9" t="n">
        <x:v>0.0135871869581605</x:v>
      </x:c>
      <x:c r="H3805" s="9" t="n">
        <x:v>0.8531376119487373</x:v>
      </x:c>
      <x:c r="I3805" s="9" t="str">
        <x:v>可用</x:v>
      </x:c>
      <x:c r="J3805" s="9" t="n">
        <x:v>-0.0120968459253197</x:v>
      </x:c>
      <x:c r="K3805" s="9" t="n">
        <x:v>-0.0061358304583538</x:v>
      </x:c>
      <x:c r="L3805" s="9" t="n">
        <x:v>-0.007498921655678753</x:v>
      </x:c>
      <x:c r="M3805" s="9" t="n">
        <x:v>0.0129771817886883</x:v>
      </x:c>
      <x:c r="N3805" s="9" t="n">
        <x:v>0.020476103444367053</x:v>
      </x:c>
    </x:row>
    <x:row r="3806">
      <x:c r="A3806" s="1" t="str">
        <x:v>2025Q1</x:v>
      </x:c>
      <x:c r="B3806" s="1" t="str">
        <x:v>013830.OF</x:v>
      </x:c>
      <x:c r="C3806" s="1" t="str">
        <x:v>中欧瑾尚混合A</x:v>
      </x:c>
      <x:c r="D3806" s="1" t="str">
        <x:v>中欧基金</x:v>
      </x:c>
      <x:c r="E3806" s="9" t="n">
        <x:v>0.3918801547906976</x:v>
      </x:c>
      <x:c r="F3806" s="9" t="n">
        <x:v>0.2743458792558139</x:v>
      </x:c>
      <x:c r="G3806" s="9" t="n">
        <x:v>0.0293490478139534</x:v>
      </x:c>
      <x:c r="H3806" s="9" t="n">
        <x:v>0.6955750818604649</x:v>
      </x:c>
      <x:c r="I3806" s="9" t="str">
        <x:v>覆盖/杠杆异常</x:v>
      </x:c>
      <x:c r="J3806" s="9" t="n">
        <x:v>0.0125459507988814</x:v>
      </x:c>
      <x:c r="K3806" s="9" t="n">
        <x:v>0.0167355103051229</x:v>
      </x:c>
      <x:c r="L3806" s="9" t="n">
        <x:v>0.009507827430515797</x:v>
      </x:c>
      <x:c r="M3806" s="9" t="n">
        <x:v>0.0297854168890787</x:v>
      </x:c>
      <x:c r="N3806" s="9"/>
    </x:row>
    <x:row r="3807">
      <x:c r="A3807" s="1" t="str">
        <x:v>2025Q2</x:v>
      </x:c>
      <x:c r="B3807" s="1" t="str">
        <x:v>013830.OF</x:v>
      </x:c>
      <x:c r="C3807" s="1" t="str">
        <x:v>中欧瑾尚混合A</x:v>
      </x:c>
      <x:c r="D3807" s="1" t="str">
        <x:v>中欧基金</x:v>
      </x:c>
      <x:c r="E3807" s="9" t="n">
        <x:v>0.3770922647536546</x:v>
      </x:c>
      <x:c r="F3807" s="9" t="n">
        <x:v>0.48592650730915</x:v>
      </x:c>
      <x:c r="G3807" s="9" t="n">
        <x:v>0.1363549882692654</x:v>
      </x:c>
      <x:c r="H3807" s="9" t="n">
        <x:v>0.99937376033207</x:v>
      </x:c>
      <x:c r="I3807" s="9" t="str">
        <x:v>可用</x:v>
      </x:c>
      <x:c r="J3807" s="9" t="n">
        <x:v>0.1790131298144346</x:v>
      </x:c>
      <x:c r="K3807" s="9" t="n">
        <x:v>-0.0093141564174268</x:v>
      </x:c>
      <x:c r="L3807" s="9" t="n">
        <x:v>0.0629784710459138</x:v>
      </x:c>
      <x:c r="M3807" s="9" t="n">
        <x:v>0.0383578685465477</x:v>
      </x:c>
      <x:c r="N3807" s="9" t="n">
        <x:v>-0.024620602499366095</x:v>
      </x:c>
    </x:row>
    <x:row r="3808">
      <x:c r="A3808" s="1" t="str">
        <x:v>2025Q3</x:v>
      </x:c>
      <x:c r="B3808" s="1" t="str">
        <x:v>013830.OF</x:v>
      </x:c>
      <x:c r="C3808" s="1" t="str">
        <x:v>中欧瑾尚混合A</x:v>
      </x:c>
      <x:c r="D3808" s="1" t="str">
        <x:v>中欧基金</x:v>
      </x:c>
      <x:c r="E3808" s="9" t="n">
        <x:v>0.3309274606664376</x:v>
      </x:c>
      <x:c r="F3808" s="9" t="n">
        <x:v>0.5315895278254894</x:v>
      </x:c>
      <x:c r="G3808" s="9" t="n">
        <x:v>0.1110737112676056</x:v>
      </x:c>
      <x:c r="H3808" s="9" t="n">
        <x:v>0.9735906997595326</x:v>
      </x:c>
      <x:c r="I3808" s="9" t="str">
        <x:v>可用</x:v>
      </x:c>
      <x:c r="J3808" s="9" t="n">
        <x:v>-0.002316465870377</x:v>
      </x:c>
      <x:c r="K3808" s="9" t="n">
        <x:v>0.0053859744891888</x:v>
      </x:c>
      <x:c r="L3808" s="9" t="n">
        <x:v>0.0020965454673836756</x:v>
      </x:c>
      <x:c r="M3808" s="9" t="n">
        <x:v>0.0082867412140574</x:v>
      </x:c>
      <x:c r="N3808" s="9" t="n">
        <x:v>0.006190195746673725</x:v>
      </x:c>
    </x:row>
    <x:row r="3809">
      <x:c r="A3809" s="1" t="str">
        <x:v>2025Q4</x:v>
      </x:c>
      <x:c r="B3809" s="1" t="str">
        <x:v>013830.OF</x:v>
      </x:c>
      <x:c r="C3809" s="1" t="str">
        <x:v>中欧瑾尚混合A</x:v>
      </x:c>
      <x:c r="D3809" s="1" t="str">
        <x:v>中欧基金</x:v>
      </x:c>
      <x:c r="E3809" s="9" t="n">
        <x:v>0.3929431801508399</x:v>
      </x:c>
      <x:c r="F3809" s="9" t="n">
        <x:v>0.5873868668152212</x:v>
      </x:c>
      <x:c r="G3809" s="9" t="n">
        <x:v>0.0257856936921494</x:v>
      </x:c>
      <x:c r="H3809" s="9" t="n">
        <x:v>1.0061157406582106</x:v>
      </x:c>
      <x:c r="I3809" s="9" t="str">
        <x:v>可用</x:v>
      </x:c>
      <x:c r="J3809" s="9" t="n">
        <x:v>-0.0388536352522925</x:v>
      </x:c>
      <x:c r="K3809" s="9" t="n">
        <x:v>0.0082560386605905</x:v>
      </x:c>
      <x:c r="L3809" s="9" t="n">
        <x:v>-0.010417782315307005</x:v>
      </x:c>
      <x:c r="M3809" s="9" t="n">
        <x:v>0.0133676601643728</x:v>
      </x:c>
      <x:c r="N3809" s="9" t="n">
        <x:v>0.023785442479679807</x:v>
      </x:c>
    </x:row>
    <x:row r="3810">
      <x:c r="A3810" s="1" t="str">
        <x:v>2026Q1</x:v>
      </x:c>
      <x:c r="B3810" s="1" t="str">
        <x:v>013830.OF</x:v>
      </x:c>
      <x:c r="C3810" s="1" t="str">
        <x:v>中欧瑾尚混合A</x:v>
      </x:c>
      <x:c r="D3810" s="1" t="str">
        <x:v>中欧基金</x:v>
      </x:c>
      <x:c r="E3810" s="9" t="n">
        <x:v>0.3355066763710224</x:v>
      </x:c>
      <x:c r="F3810" s="9" t="n">
        <x:v>0.6038000748138118</x:v>
      </x:c>
      <x:c r="G3810" s="9" t="n">
        <x:v>0.0559009597156398</x:v>
      </x:c>
      <x:c r="H3810" s="9" t="n">
        <x:v>0.995207710900474</x:v>
      </x:c>
      <x:c r="I3810" s="9" t="str">
        <x:v>可用</x:v>
      </x:c>
      <x:c r="J3810" s="9" t="n">
        <x:v>0.1189604611184145</x:v>
      </x:c>
      <x:c r="K3810" s="9" t="n">
        <x:v>0.0119203404212993</x:v>
      </x:c>
      <x:c r="L3810" s="9" t="n">
        <x:v>0.04710953136759011</x:v>
      </x:c>
      <x:c r="M3810" s="9" t="n">
        <x:v>-0.0153410201289818</x:v>
      </x:c>
      <x:c r="N3810" s="9" t="n">
        <x:v>-0.06245055149657191</x:v>
      </x:c>
    </x:row>
    <x:row r="3811">
      <x:c r="A3811" s="1" t="str">
        <x:v>2023Q1</x:v>
      </x:c>
      <x:c r="B3811" s="1" t="str">
        <x:v>013969.OF</x:v>
      </x:c>
      <x:c r="C3811" s="1" t="str">
        <x:v>华夏永利一年持有混合A</x:v>
      </x:c>
      <x:c r="D3811" s="1" t="str">
        <x:v>华夏基金</x:v>
      </x:c>
      <x:c r="E3811" s="9" t="n">
        <x:v>0.2315689886032067</x:v>
      </x:c>
      <x:c r="F3811" s="9" t="n">
        <x:v>1.057660362270692</x:v>
      </x:c>
      <x:c r="G3811" s="9" t="n">
        <x:v>0.024092462942366</x:v>
      </x:c>
      <x:c r="H3811" s="9" t="n">
        <x:v>1.3133218138162646</x:v>
      </x:c>
      <x:c r="I3811" s="9" t="str">
        <x:v>覆盖/杠杆异常</x:v>
      </x:c>
      <x:c r="J3811" s="9" t="n">
        <x:v>-0.0514647253840476</x:v>
      </x:c>
      <x:c r="K3811" s="9" t="n">
        <x:v>0.0167474576920587</x:v>
      </x:c>
      <x:c r="L3811" s="9" t="n">
        <x:v>0.005795487763770209</x:v>
      </x:c>
      <x:c r="M3811" s="9" t="n">
        <x:v>0.0104292017649418</x:v>
      </x:c>
      <x:c r="N3811" s="9"/>
    </x:row>
    <x:row r="3812">
      <x:c r="A3812" s="1" t="str">
        <x:v>2023Q2</x:v>
      </x:c>
      <x:c r="B3812" s="1" t="str">
        <x:v>013969.OF</x:v>
      </x:c>
      <x:c r="C3812" s="1" t="str">
        <x:v>华夏永利一年持有混合A</x:v>
      </x:c>
      <x:c r="D3812" s="1" t="str">
        <x:v>华夏基金</x:v>
      </x:c>
      <x:c r="E3812" s="9" t="n">
        <x:v>0.2390799704289347</x:v>
      </x:c>
      <x:c r="F3812" s="9" t="n">
        <x:v>1.047050228268619</x:v>
      </x:c>
      <x:c r="G3812" s="9" t="n">
        <x:v>0.0514716308352043</x:v>
      </x:c>
      <x:c r="H3812" s="9" t="n">
        <x:v>1.3376018295327579</x:v>
      </x:c>
      <x:c r="I3812" s="9" t="str">
        <x:v>覆盖/杠杆异常</x:v>
      </x:c>
      <x:c r="J3812" s="9" t="n">
        <x:v>-0.0398001275228043</x:v>
      </x:c>
      <x:c r="K3812" s="9" t="n">
        <x:v>0.0067709071031718</x:v>
      </x:c>
      <x:c r="L3812" s="9" t="n">
        <x:v>-0.0024259334832582354</x:v>
      </x:c>
      <x:c r="M3812" s="9" t="n">
        <x:v>-0.0140928940055579</x:v>
      </x:c>
      <x:c r="N3812" s="9"/>
    </x:row>
    <x:row r="3813">
      <x:c r="A3813" s="1" t="str">
        <x:v>2023Q3</x:v>
      </x:c>
      <x:c r="B3813" s="1" t="str">
        <x:v>013969.OF</x:v>
      </x:c>
      <x:c r="C3813" s="1" t="str">
        <x:v>华夏永利一年持有混合A</x:v>
      </x:c>
      <x:c r="D3813" s="1" t="str">
        <x:v>华夏基金</x:v>
      </x:c>
      <x:c r="E3813" s="9" t="n">
        <x:v>0.0437115313226908</x:v>
      </x:c>
      <x:c r="F3813" s="9" t="n">
        <x:v>1.0604426877832864</x:v>
      </x:c>
      <x:c r="G3813" s="9" t="n">
        <x:v>0.019096043877022</x:v>
      </x:c>
      <x:c r="H3813" s="9" t="n">
        <x:v>1.1232502629829992</x:v>
      </x:c>
      <x:c r="I3813" s="9" t="str">
        <x:v>可用</x:v>
      </x:c>
      <x:c r="J3813" s="9" t="n">
        <x:v>-0.0700389210520608</x:v>
      </x:c>
      <x:c r="K3813" s="9" t="n">
        <x:v>0.0140014361109186</x:v>
      </x:c>
      <x:c r="L3813" s="9" t="n">
        <x:v>0.01178621205091386</x:v>
      </x:c>
      <x:c r="M3813" s="9" t="n">
        <x:v>0.0091604590295952</x:v>
      </x:c>
      <x:c r="N3813" s="9" t="n">
        <x:v>-0.00262575302131866</x:v>
      </x:c>
    </x:row>
    <x:row r="3814">
      <x:c r="A3814" s="1" t="str">
        <x:v>2023Q4</x:v>
      </x:c>
      <x:c r="B3814" s="1" t="str">
        <x:v>013969.OF</x:v>
      </x:c>
      <x:c r="C3814" s="1" t="str">
        <x:v>华夏永利一年持有混合A</x:v>
      </x:c>
      <x:c r="D3814" s="1" t="str">
        <x:v>华夏基金</x:v>
      </x:c>
      <x:c r="E3814" s="9" t="n">
        <x:v>0.0894745471073152</x:v>
      </x:c>
      <x:c r="F3814" s="9" t="n">
        <x:v>1.2005540585666543</x:v>
      </x:c>
      <x:c r="G3814" s="9" t="n">
        <x:v>0.0109496655774229</x:v>
      </x:c>
      <x:c r="H3814" s="9" t="n">
        <x:v>1.3009782712513924</x:v>
      </x:c>
      <x:c r="I3814" s="9" t="str">
        <x:v>覆盖/杠杆异常</x:v>
      </x:c>
      <x:c r="J3814" s="9" t="n">
        <x:v>0.031001629210372</x:v>
      </x:c>
      <x:c r="K3814" s="9" t="n">
        <x:v>0.0198746052509315</x:v>
      </x:c>
      <x:c r="L3814" s="9" t="n">
        <x:v>0.026634394729602905</x:v>
      </x:c>
      <x:c r="M3814" s="9" t="n">
        <x:v>0.0247381546134664</x:v>
      </x:c>
      <x:c r="N3814" s="9"/>
    </x:row>
    <x:row r="3815">
      <x:c r="A3815" s="1" t="str">
        <x:v>2024Q1</x:v>
      </x:c>
      <x:c r="B3815" s="1" t="str">
        <x:v>013969.OF</x:v>
      </x:c>
      <x:c r="C3815" s="1" t="str">
        <x:v>华夏永利一年持有混合A</x:v>
      </x:c>
      <x:c r="D3815" s="1" t="str">
        <x:v>华夏基金</x:v>
      </x:c>
      <x:c r="E3815" s="9" t="n">
        <x:v>0.110587819127217</x:v>
      </x:c>
      <x:c r="F3815" s="9" t="n">
        <x:v>1.0542590157373144</x:v>
      </x:c>
      <x:c r="G3815" s="9" t="n">
        <x:v>0.017671789438986</x:v>
      </x:c>
      <x:c r="H3815" s="9" t="n">
        <x:v>1.1825186243035173</x:v>
      </x:c>
      <x:c r="I3815" s="9" t="str">
        <x:v>可用</x:v>
      </x:c>
      <x:c r="J3815" s="9" t="n">
        <x:v>-0.0214333367255786</x:v>
      </x:c>
      <x:c r="K3815" s="9" t="n">
        <x:v>0.0174055286828451</x:v>
      </x:c>
      <x:c r="L3815" s="9" t="n">
        <x:v>0.015979669572462846</x:v>
      </x:c>
      <x:c r="M3815" s="9" t="n">
        <x:v>0.0210259904604301</x:v>
      </x:c>
      <x:c r="N3815" s="9" t="n">
        <x:v>0.005046320887967255</x:v>
      </x:c>
    </x:row>
    <x:row r="3816">
      <x:c r="A3816" s="1" t="str">
        <x:v>2024Q2</x:v>
      </x:c>
      <x:c r="B3816" s="1" t="str">
        <x:v>013969.OF</x:v>
      </x:c>
      <x:c r="C3816" s="1" t="str">
        <x:v>华夏永利一年持有混合A</x:v>
      </x:c>
      <x:c r="D3816" s="1" t="str">
        <x:v>华夏基金</x:v>
      </x:c>
      <x:c r="E3816" s="9" t="n">
        <x:v>0.1532234825633698</x:v>
      </x:c>
      <x:c r="F3816" s="9" t="n">
        <x:v>1.1238097732444303</x:v>
      </x:c>
      <x:c r="G3816" s="9" t="n">
        <x:v>0.0136329316822776</x:v>
      </x:c>
      <x:c r="H3816" s="9" t="n">
        <x:v>1.2906661874900778</x:v>
      </x:c>
      <x:c r="I3816" s="9" t="str">
        <x:v>覆盖/杠杆异常</x:v>
      </x:c>
      <x:c r="J3816" s="9" t="n">
        <x:v>0.1606714697572842</x:v>
      </x:c>
      <x:c r="K3816" s="9" t="n">
        <x:v>0.0089599220136762</x:v>
      </x:c>
      <x:c r="L3816" s="9" t="n">
        <x:v>0.03468789007126346</x:v>
      </x:c>
      <x:c r="M3816" s="9" t="n">
        <x:v>-0.000286013919344</x:v>
      </x:c>
      <x:c r="N3816" s="9"/>
    </x:row>
    <x:row r="3817">
      <x:c r="A3817" s="1" t="str">
        <x:v>2024Q3</x:v>
      </x:c>
      <x:c r="B3817" s="1" t="str">
        <x:v>013969.OF</x:v>
      </x:c>
      <x:c r="C3817" s="1" t="str">
        <x:v>华夏永利一年持有混合A</x:v>
      </x:c>
      <x:c r="D3817" s="1" t="str">
        <x:v>华夏基金</x:v>
      </x:c>
      <x:c r="E3817" s="9" t="n">
        <x:v>0.171635463508761</x:v>
      </x:c>
      <x:c r="F3817" s="9" t="n">
        <x:v>1.1399018942765553</x:v>
      </x:c>
      <x:c r="G3817" s="9" t="n">
        <x:v>0.0223008580187358</x:v>
      </x:c>
      <x:c r="H3817" s="9" t="n">
        <x:v>1.333838215804052</x:v>
      </x:c>
      <x:c r="I3817" s="9" t="str">
        <x:v>覆盖/杠杆异常</x:v>
      </x:c>
      <x:c r="J3817" s="9" t="n">
        <x:v>-0.0206428811428998</x:v>
      </x:c>
      <x:c r="K3817" s="9" t="n">
        <x:v>0.0278751222406441</x:v>
      </x:c>
      <x:c r="L3817" s="9" t="n">
        <x:v>0.02823185417218288</x:v>
      </x:c>
      <x:c r="M3817" s="9" t="n">
        <x:v>0.0120160213618156</x:v>
      </x:c>
      <x:c r="N3817" s="9"/>
    </x:row>
    <x:row r="3818">
      <x:c r="A3818" s="1" t="str">
        <x:v>2024Q4</x:v>
      </x:c>
      <x:c r="B3818" s="1" t="str">
        <x:v>013969.OF</x:v>
      </x:c>
      <x:c r="C3818" s="1" t="str">
        <x:v>华夏永利一年持有混合A</x:v>
      </x:c>
      <x:c r="D3818" s="1" t="str">
        <x:v>华夏基金</x:v>
      </x:c>
      <x:c r="E3818" s="9" t="n">
        <x:v>0.2119364323826309</x:v>
      </x:c>
      <x:c r="F3818" s="9" t="n">
        <x:v>1.0659070036452492</x:v>
      </x:c>
      <x:c r="G3818" s="9" t="n">
        <x:v>0.054710719275757</x:v>
      </x:c>
      <x:c r="H3818" s="9" t="n">
        <x:v>1.332554155303637</x:v>
      </x:c>
      <x:c r="I3818" s="9" t="str">
        <x:v>覆盖/杠杆异常</x:v>
      </x:c>
      <x:c r="J3818" s="9" t="n">
        <x:v>-0.0120968459253197</x:v>
      </x:c>
      <x:c r="K3818" s="9" t="n">
        <x:v>-0.0061358304583538</x:v>
      </x:c>
      <x:c r="L3818" s="9" t="n">
        <x:v>-0.009103987027233779</x:v>
      </x:c>
      <x:c r="M3818" s="9" t="n">
        <x:v>0.0135695439125518</x:v>
      </x:c>
      <x:c r="N3818" s="9"/>
    </x:row>
    <x:row r="3819">
      <x:c r="A3819" s="1" t="str">
        <x:v>2025Q1</x:v>
      </x:c>
      <x:c r="B3819" s="1" t="str">
        <x:v>013969.OF</x:v>
      </x:c>
      <x:c r="C3819" s="1" t="str">
        <x:v>华夏永利一年持有混合A</x:v>
      </x:c>
      <x:c r="D3819" s="1" t="str">
        <x:v>华夏基金</x:v>
      </x:c>
      <x:c r="E3819" s="9" t="n">
        <x:v>0.2555769572185125</x:v>
      </x:c>
      <x:c r="F3819" s="9" t="n">
        <x:v>0.9293464057103384</x:v>
      </x:c>
      <x:c r="G3819" s="9" t="n">
        <x:v>0.0512309841123647</x:v>
      </x:c>
      <x:c r="H3819" s="9" t="n">
        <x:v>1.2361543470412155</x:v>
      </x:c>
      <x:c r="I3819" s="9" t="str">
        <x:v>覆盖/杠杆异常</x:v>
      </x:c>
      <x:c r="J3819" s="9" t="n">
        <x:v>0.0125459507988814</x:v>
      </x:c>
      <x:c r="K3819" s="9" t="n">
        <x:v>0.0167355103051229</x:v>
      </x:c>
      <x:c r="L3819" s="9" t="n">
        <x:v>0.018759542280385573</x:v>
      </x:c>
      <x:c r="M3819" s="9" t="n">
        <x:v>0.0085533655634064</x:v>
      </x:c>
      <x:c r="N3819" s="9"/>
    </x:row>
    <x:row r="3820">
      <x:c r="A3820" s="1" t="str">
        <x:v>2025Q2</x:v>
      </x:c>
      <x:c r="B3820" s="1" t="str">
        <x:v>013969.OF</x:v>
      </x:c>
      <x:c r="C3820" s="1" t="str">
        <x:v>华夏永利一年持有混合A</x:v>
      </x:c>
      <x:c r="D3820" s="1" t="str">
        <x:v>华夏基金</x:v>
      </x:c>
      <x:c r="E3820" s="9" t="n">
        <x:v>0.2141375192502533</x:v>
      </x:c>
      <x:c r="F3820" s="9" t="n">
        <x:v>0.995754473657548</x:v>
      </x:c>
      <x:c r="G3820" s="9" t="n">
        <x:v>0.0265646705167173</x:v>
      </x:c>
      <x:c r="H3820" s="9" t="n">
        <x:v>1.2364566634245187</x:v>
      </x:c>
      <x:c r="I3820" s="9" t="str">
        <x:v>覆盖/杠杆异常</x:v>
      </x:c>
      <x:c r="J3820" s="9" t="n">
        <x:v>0.1790131298144346</x:v>
      </x:c>
      <x:c r="K3820" s="9" t="n">
        <x:v>-0.0093141564174268</x:v>
      </x:c>
      <x:c r="L3820" s="9" t="n">
        <x:v>0.029058814610687683</x:v>
      </x:c>
      <x:c r="M3820" s="9" t="n">
        <x:v>0.0351216814159291</x:v>
      </x:c>
      <x:c r="N3820" s="9"/>
    </x:row>
    <x:row r="3821">
      <x:c r="A3821" s="1" t="str">
        <x:v>2025Q3</x:v>
      </x:c>
      <x:c r="B3821" s="1" t="str">
        <x:v>013969.OF</x:v>
      </x:c>
      <x:c r="C3821" s="1" t="str">
        <x:v>华夏永利一年持有混合A</x:v>
      </x:c>
      <x:c r="D3821" s="1" t="str">
        <x:v>华夏基金</x:v>
      </x:c>
      <x:c r="E3821" s="9" t="n">
        <x:v>0.2301200155530298</x:v>
      </x:c>
      <x:c r="F3821" s="9" t="n">
        <x:v>1.0106308456660884</x:v>
      </x:c>
      <x:c r="G3821" s="9" t="n">
        <x:v>0.0349575288030148</x:v>
      </x:c>
      <x:c r="H3821" s="9" t="n">
        <x:v>1.275708390022133</x:v>
      </x:c>
      <x:c r="I3821" s="9" t="str">
        <x:v>覆盖/杠杆异常</x:v>
      </x:c>
      <x:c r="J3821" s="9" t="n">
        <x:v>-0.002316465870377</x:v>
      </x:c>
      <x:c r="K3821" s="9" t="n">
        <x:v>0.0053859744891888</x:v>
      </x:c>
      <x:c r="L3821" s="9" t="n">
        <x:v>0.004910166790625637</x:v>
      </x:c>
      <x:c r="M3821" s="9" t="n">
        <x:v>-0.0105085047644492</x:v>
      </x:c>
      <x:c r="N3821" s="9"/>
    </x:row>
    <x:row r="3822">
      <x:c r="A3822" s="1" t="str">
        <x:v>2025Q4</x:v>
      </x:c>
      <x:c r="B3822" s="1" t="str">
        <x:v>013969.OF</x:v>
      </x:c>
      <x:c r="C3822" s="1" t="str">
        <x:v>华夏永利一年持有混合A</x:v>
      </x:c>
      <x:c r="D3822" s="1" t="str">
        <x:v>华夏基金</x:v>
      </x:c>
      <x:c r="E3822" s="9" t="n">
        <x:v>0.2449857578633405</x:v>
      </x:c>
      <x:c r="F3822" s="9" t="n">
        <x:v>0.8763535246746204</x:v>
      </x:c>
      <x:c r="G3822" s="9" t="n">
        <x:v>0.0512379076057483</x:v>
      </x:c>
      <x:c r="H3822" s="9" t="n">
        <x:v>1.1725771901437092</x:v>
      </x:c>
      <x:c r="I3822" s="9" t="str">
        <x:v>可用</x:v>
      </x:c>
      <x:c r="J3822" s="9" t="n">
        <x:v>-0.0388536352522925</x:v>
      </x:c>
      <x:c r="K3822" s="9" t="n">
        <x:v>0.0082560386605905</x:v>
      </x:c>
      <x:c r="L3822" s="9" t="n">
        <x:v>-0.002283378697970265</x:v>
      </x:c>
      <x:c r="M3822" s="9" t="n">
        <x:v>-0.0025200252002519</x:v>
      </x:c>
      <x:c r="N3822" s="9" t="n">
        <x:v>-0.0002366465022816352</x:v>
      </x:c>
    </x:row>
    <x:row r="3823">
      <x:c r="A3823" s="1" t="str">
        <x:v>2026Q1</x:v>
      </x:c>
      <x:c r="B3823" s="1" t="str">
        <x:v>013969.OF</x:v>
      </x:c>
      <x:c r="C3823" s="1" t="str">
        <x:v>华夏永利一年持有混合A</x:v>
      </x:c>
      <x:c r="D3823" s="1" t="str">
        <x:v>华夏基金</x:v>
      </x:c>
      <x:c r="E3823" s="9" t="n">
        <x:v>0.1176377064036372</x:v>
      </x:c>
      <x:c r="F3823" s="9" t="n">
        <x:v>0.8840772298682286</x:v>
      </x:c>
      <x:c r="G3823" s="9" t="n">
        <x:v>0.0465315057409262</x:v>
      </x:c>
      <x:c r="H3823" s="9" t="n">
        <x:v>1.048246442012792</x:v>
      </x:c>
      <x:c r="I3823" s="9" t="str">
        <x:v>可用</x:v>
      </x:c>
      <x:c r="J3823" s="9" t="n">
        <x:v>0.1189604611184145</x:v>
      </x:c>
      <x:c r="K3823" s="9" t="n">
        <x:v>0.0119203404212993</x:v>
      </x:c>
      <x:c r="L3823" s="9" t="n">
        <x:v>0.024532737337437903</x:v>
      </x:c>
      <x:c r="M3823" s="9" t="n">
        <x:v>0.0039700442118559</x:v>
      </x:c>
      <x:c r="N3823" s="9" t="n">
        <x:v>-0.020562693125582003</x:v>
      </x:c>
    </x:row>
    <x:row r="3824">
      <x:c r="A3824" s="1" t="str">
        <x:v>2023Q1</x:v>
      </x:c>
      <x:c r="B3824" s="1" t="str">
        <x:v>013980.OF</x:v>
      </x:c>
      <x:c r="C3824" s="1" t="str">
        <x:v>光大保德信恒鑫混合A</x:v>
      </x:c>
      <x:c r="D3824" s="1" t="str">
        <x:v>光大保德信基金</x:v>
      </x:c>
      <x:c r="E3824" s="9" t="n">
        <x:v>0.1726360108401084</x:v>
      </x:c>
      <x:c r="F3824" s="9" t="n">
        <x:v>0.5818920476190477</x:v>
      </x:c>
      <x:c r="G3824" s="9" t="n">
        <x:v>0.0255708201703445</x:v>
      </x:c>
      <x:c r="H3824" s="9" t="n">
        <x:v>0.7800988786295006</x:v>
      </x:c>
      <x:c r="I3824" s="9" t="str">
        <x:v>覆盖/杠杆异常</x:v>
      </x:c>
      <x:c r="J3824" s="9" t="n">
        <x:v>-0.0514647253840476</x:v>
      </x:c>
      <x:c r="K3824" s="9" t="n">
        <x:v>0.0167474576920587</x:v>
      </x:c>
      <x:c r="L3824" s="9" t="n">
        <x:v>0.0008605475595617629</x:v>
      </x:c>
      <x:c r="M3824" s="9" t="n">
        <x:v>-0.0179381443298969</x:v>
      </x:c>
      <x:c r="N3824" s="9"/>
    </x:row>
    <x:row r="3825">
      <x:c r="A3825" s="1" t="str">
        <x:v>2023Q2</x:v>
      </x:c>
      <x:c r="B3825" s="1" t="str">
        <x:v>013980.OF</x:v>
      </x:c>
      <x:c r="C3825" s="1" t="str">
        <x:v>光大保德信恒鑫混合A</x:v>
      </x:c>
      <x:c r="D3825" s="1" t="str">
        <x:v>光大保德信基金</x:v>
      </x:c>
      <x:c r="E3825" s="9" t="n">
        <x:v>0.205197022913601</x:v>
      </x:c>
      <x:c r="F3825" s="9" t="n">
        <x:v>0.3363223067059071</x:v>
      </x:c>
      <x:c r="G3825" s="9" t="n">
        <x:v>0.1686995450914442</x:v>
      </x:c>
      <x:c r="H3825" s="9" t="n">
        <x:v>0.7102188747109524</x:v>
      </x:c>
      <x:c r="I3825" s="9" t="str">
        <x:v>覆盖/杠杆异常</x:v>
      </x:c>
      <x:c r="J3825" s="9" t="n">
        <x:v>-0.0398001275228043</x:v>
      </x:c>
      <x:c r="K3825" s="9" t="n">
        <x:v>0.0067709071031718</x:v>
      </x:c>
      <x:c r="L3825" s="9" t="n">
        <x:v>-0.005889660583830964</x:v>
      </x:c>
      <x:c r="M3825" s="9" t="n">
        <x:v>-0.0180558471551542</x:v>
      </x:c>
      <x:c r="N3825" s="9"/>
    </x:row>
    <x:row r="3826">
      <x:c r="A3826" s="1" t="str">
        <x:v>2023Q3</x:v>
      </x:c>
      <x:c r="B3826" s="1" t="str">
        <x:v>013980.OF</x:v>
      </x:c>
      <x:c r="C3826" s="1" t="str">
        <x:v>光大保德信恒鑫混合A</x:v>
      </x:c>
      <x:c r="D3826" s="1" t="str">
        <x:v>光大保德信基金</x:v>
      </x:c>
      <x:c r="E3826" s="9" t="n">
        <x:v>0.1552274988794262</x:v>
      </x:c>
      <x:c r="F3826" s="9" t="n">
        <x:v>0.5346755925593903</x:v>
      </x:c>
      <x:c r="G3826" s="9" t="n">
        <x:v>0.1117865347377857</x:v>
      </x:c>
      <x:c r="H3826" s="9" t="n">
        <x:v>0.8016896261766022</x:v>
      </x:c>
      <x:c r="I3826" s="9" t="str">
        <x:v>可用</x:v>
      </x:c>
      <x:c r="J3826" s="9" t="n">
        <x:v>-0.0700389210520608</x:v>
      </x:c>
      <x:c r="K3826" s="9" t="n">
        <x:v>0.0140014361109186</x:v>
      </x:c>
      <x:c r="L3826" s="9" t="n">
        <x:v>-0.00338574038983714</x:v>
      </x:c>
      <x:c r="M3826" s="9" t="n">
        <x:v>-0.008873209322215</x:v>
      </x:c>
      <x:c r="N3826" s="9" t="n">
        <x:v>-0.0054874689323778595</x:v>
      </x:c>
    </x:row>
    <x:row r="3827">
      <x:c r="A3827" s="1" t="str">
        <x:v>2023Q4</x:v>
      </x:c>
      <x:c r="B3827" s="1" t="str">
        <x:v>013980.OF</x:v>
      </x:c>
      <x:c r="C3827" s="1" t="str">
        <x:v>光大保德信恒鑫混合A</x:v>
      </x:c>
      <x:c r="D3827" s="1" t="str">
        <x:v>光大保德信基金</x:v>
      </x:c>
      <x:c r="E3827" s="9" t="n">
        <x:v>0.201693233256351</x:v>
      </x:c>
      <x:c r="F3827" s="9" t="n">
        <x:v>0.5269430226327945</x:v>
      </x:c>
      <x:c r="G3827" s="9" t="n">
        <x:v>0.0915556875288683</x:v>
      </x:c>
      <x:c r="H3827" s="9" t="n">
        <x:v>0.8201919434180138</x:v>
      </x:c>
      <x:c r="I3827" s="9" t="str">
        <x:v>可用</x:v>
      </x:c>
      <x:c r="J3827" s="9" t="n">
        <x:v>0.031001629210372</x:v>
      </x:c>
      <x:c r="K3827" s="9" t="n">
        <x:v>0.0198746052509315</x:v>
      </x:c>
      <x:c r="L3827" s="9" t="n">
        <x:v>0.016725603396213918</x:v>
      </x:c>
      <x:c r="M3827" s="9" t="n">
        <x:v>-0.0261029015208715</x:v>
      </x:c>
      <x:c r="N3827" s="9" t="n">
        <x:v>-0.04282850491708542</x:v>
      </x:c>
    </x:row>
    <x:row r="3828">
      <x:c r="A3828" s="1" t="str">
        <x:v>2024Q1</x:v>
      </x:c>
      <x:c r="B3828" s="1" t="str">
        <x:v>013980.OF</x:v>
      </x:c>
      <x:c r="C3828" s="1" t="str">
        <x:v>光大保德信恒鑫混合A</x:v>
      </x:c>
      <x:c r="D3828" s="1" t="str">
        <x:v>光大保德信基金</x:v>
      </x:c>
      <x:c r="E3828" s="9" t="n">
        <x:v>0.2534340315426318</x:v>
      </x:c>
      <x:c r="F3828" s="9" t="n">
        <x:v>0.5526480367175949</x:v>
      </x:c>
      <x:c r="G3828" s="9" t="n">
        <x:v>0.0612712730409068</x:v>
      </x:c>
      <x:c r="H3828" s="9" t="n">
        <x:v>0.8673533413011335</x:v>
      </x:c>
      <x:c r="I3828" s="9" t="str">
        <x:v>可用</x:v>
      </x:c>
      <x:c r="J3828" s="9" t="n">
        <x:v>-0.0214333367255786</x:v>
      </x:c>
      <x:c r="K3828" s="9" t="n">
        <x:v>0.0174055286828451</x:v>
      </x:c>
      <x:c r="L3828" s="9" t="n">
        <x:v>0.004187194318831994</x:v>
      </x:c>
      <x:c r="M3828" s="9" t="n">
        <x:v>-0.0089710931443127</x:v>
      </x:c>
      <x:c r="N3828" s="9" t="n">
        <x:v>-0.013158287463144694</x:v>
      </x:c>
    </x:row>
    <x:row r="3829">
      <x:c r="A3829" s="1" t="str">
        <x:v>2024Q2</x:v>
      </x:c>
      <x:c r="B3829" s="1" t="str">
        <x:v>013980.OF</x:v>
      </x:c>
      <x:c r="C3829" s="1" t="str">
        <x:v>光大保德信恒鑫混合A</x:v>
      </x:c>
      <x:c r="D3829" s="1" t="str">
        <x:v>光大保德信基金</x:v>
      </x:c>
      <x:c r="E3829" s="9" t="n">
        <x:v>0.4099159650824442</x:v>
      </x:c>
      <x:c r="F3829" s="9" t="n">
        <x:v>0.5487309403491756</x:v>
      </x:c>
      <x:c r="G3829" s="9" t="n">
        <x:v>0.0451434364694471</x:v>
      </x:c>
      <x:c r="H3829" s="9" t="n">
        <x:v>1.003790341901067</x:v>
      </x:c>
      <x:c r="I3829" s="9" t="str">
        <x:v>可用</x:v>
      </x:c>
      <x:c r="J3829" s="9" t="n">
        <x:v>0.1606714697572842</x:v>
      </x:c>
      <x:c r="K3829" s="9" t="n">
        <x:v>0.0089599220136762</x:v>
      </x:c>
      <x:c r="L3829" s="9" t="n">
        <x:v>0.07077838701879172</x:v>
      </x:c>
      <x:c r="M3829" s="9" t="n">
        <x:v>0.0783415288332587</x:v>
      </x:c>
      <x:c r="N3829" s="9" t="n">
        <x:v>0.007563141814466989</x:v>
      </x:c>
    </x:row>
    <x:row r="3830">
      <x:c r="A3830" s="1" t="str">
        <x:v>2024Q3</x:v>
      </x:c>
      <x:c r="B3830" s="1" t="str">
        <x:v>013980.OF</x:v>
      </x:c>
      <x:c r="C3830" s="1" t="str">
        <x:v>光大保德信恒鑫混合A</x:v>
      </x:c>
      <x:c r="D3830" s="1" t="str">
        <x:v>光大保德信基金</x:v>
      </x:c>
      <x:c r="E3830" s="9" t="n">
        <x:v>0.4483675422138837</x:v>
      </x:c>
      <x:c r="F3830" s="9" t="n">
        <x:v>0.316151601782364</x:v>
      </x:c>
      <x:c r="G3830" s="9" t="n">
        <x:v>0.0975851214821763</x:v>
      </x:c>
      <x:c r="H3830" s="9" t="n">
        <x:v>0.8621042654784241</x:v>
      </x:c>
      <x:c r="I3830" s="9" t="str">
        <x:v>可用</x:v>
      </x:c>
      <x:c r="J3830" s="9" t="n">
        <x:v>-0.0206428811428998</x:v>
      </x:c>
      <x:c r="K3830" s="9" t="n">
        <x:v>0.0278751222406441</x:v>
      </x:c>
      <x:c r="L3830" s="9" t="n">
        <x:v>-0.000442833335996479</x:v>
      </x:c>
      <x:c r="M3830" s="9" t="n">
        <x:v>0.039900507824645</x:v>
      </x:c>
      <x:c r="N3830" s="9" t="n">
        <x:v>0.04034334116064148</x:v>
      </x:c>
    </x:row>
    <x:row r="3831">
      <x:c r="A3831" s="1" t="str">
        <x:v>2024Q4</x:v>
      </x:c>
      <x:c r="B3831" s="1" t="str">
        <x:v>013980.OF</x:v>
      </x:c>
      <x:c r="C3831" s="1" t="str">
        <x:v>光大保德信恒鑫混合A</x:v>
      </x:c>
      <x:c r="D3831" s="1" t="str">
        <x:v>光大保德信基金</x:v>
      </x:c>
      <x:c r="E3831" s="9" t="n">
        <x:v>0.4389062169312169</x:v>
      </x:c>
      <x:c r="F3831" s="9" t="n">
        <x:v>0.3054528181216931</x:v>
      </x:c>
      <x:c r="G3831" s="9" t="n">
        <x:v>0.2618814351851852</x:v>
      </x:c>
      <x:c r="H3831" s="9" t="n">
        <x:v>1.0062404702380952</x:v>
      </x:c>
      <x:c r="I3831" s="9" t="str">
        <x:v>可用</x:v>
      </x:c>
      <x:c r="J3831" s="9" t="n">
        <x:v>-0.0120968459253197</x:v>
      </x:c>
      <x:c r="K3831" s="9" t="n">
        <x:v>-0.0061358304583538</x:v>
      </x:c>
      <x:c r="L3831" s="9" t="n">
        <x:v>-0.007183587586902964</x:v>
      </x:c>
      <x:c r="M3831" s="9" t="n">
        <x:v>0.0434522623081521</x:v>
      </x:c>
      <x:c r="N3831" s="9" t="n">
        <x:v>0.05063584989505506</x:v>
      </x:c>
    </x:row>
    <x:row r="3832">
      <x:c r="A3832" s="1" t="str">
        <x:v>2025Q1</x:v>
      </x:c>
      <x:c r="B3832" s="1" t="str">
        <x:v>013980.OF</x:v>
      </x:c>
      <x:c r="C3832" s="1" t="str">
        <x:v>光大保德信恒鑫混合A</x:v>
      </x:c>
      <x:c r="D3832" s="1" t="str">
        <x:v>光大保德信基金</x:v>
      </x:c>
      <x:c r="E3832" s="9" t="n">
        <x:v>0.3313383440514469</x:v>
      </x:c>
      <x:c r="F3832" s="9" t="n">
        <x:v>0.3940610136655948</x:v>
      </x:c>
      <x:c r="G3832" s="9" t="n">
        <x:v>0.0961874421221865</x:v>
      </x:c>
      <x:c r="H3832" s="9" t="n">
        <x:v>0.8215867998392281</x:v>
      </x:c>
      <x:c r="I3832" s="9" t="str">
        <x:v>可用</x:v>
      </x:c>
      <x:c r="J3832" s="9" t="n">
        <x:v>0.0125459507988814</x:v>
      </x:c>
      <x:c r="K3832" s="9" t="n">
        <x:v>0.0167355103051229</x:v>
      </x:c>
      <x:c r="L3832" s="9" t="n">
        <x:v>0.01075176671730003</x:v>
      </x:c>
      <x:c r="M3832" s="9" t="n">
        <x:v>0.0314231136580709</x:v>
      </x:c>
      <x:c r="N3832" s="9" t="n">
        <x:v>0.02067134694077087</x:v>
      </x:c>
    </x:row>
    <x:row r="3833">
      <x:c r="A3833" s="1" t="str">
        <x:v>2025Q2</x:v>
      </x:c>
      <x:c r="B3833" s="1" t="str">
        <x:v>013980.OF</x:v>
      </x:c>
      <x:c r="C3833" s="1" t="str">
        <x:v>光大保德信恒鑫混合A</x:v>
      </x:c>
      <x:c r="D3833" s="1" t="str">
        <x:v>光大保德信基金</x:v>
      </x:c>
      <x:c r="E3833" s="9" t="n">
        <x:v>0.2792951158940397</x:v>
      </x:c>
      <x:c r="F3833" s="9" t="n">
        <x:v>0.1713767872516556</x:v>
      </x:c>
      <x:c r="G3833" s="9" t="n">
        <x:v>0.1686244718543046</x:v>
      </x:c>
      <x:c r="H3833" s="9" t="n">
        <x:v>0.6192963749999999</x:v>
      </x:c>
      <x:c r="I3833" s="9" t="str">
        <x:v>覆盖/杠杆异常</x:v>
      </x:c>
      <x:c r="J3833" s="9" t="n">
        <x:v>0.1790131298144346</x:v>
      </x:c>
      <x:c r="K3833" s="9" t="n">
        <x:v>-0.0093141564174268</x:v>
      </x:c>
      <x:c r="L3833" s="9" t="n">
        <x:v>0.04840126263529929</x:v>
      </x:c>
      <x:c r="M3833" s="9" t="n">
        <x:v>0.0879711084359662</x:v>
      </x:c>
      <x:c r="N3833" s="9"/>
    </x:row>
    <x:row r="3834">
      <x:c r="A3834" s="1" t="str">
        <x:v>2025Q3</x:v>
      </x:c>
      <x:c r="B3834" s="1" t="str">
        <x:v>013980.OF</x:v>
      </x:c>
      <x:c r="C3834" s="1" t="str">
        <x:v>光大保德信恒鑫混合A</x:v>
      </x:c>
      <x:c r="D3834" s="1" t="str">
        <x:v>光大保德信基金</x:v>
      </x:c>
      <x:c r="E3834" s="9" t="n">
        <x:v>0.3731735064935065</x:v>
      </x:c>
      <x:c r="F3834" s="9" t="n">
        <x:v>0.2711306207792208</x:v>
      </x:c>
      <x:c r="G3834" s="9" t="n">
        <x:v>0.1058499099567099</x:v>
      </x:c>
      <x:c r="H3834" s="9" t="n">
        <x:v>0.7501540372294371</x:v>
      </x:c>
      <x:c r="I3834" s="9" t="str">
        <x:v>覆盖/杠杆异常</x:v>
      </x:c>
      <x:c r="J3834" s="9" t="n">
        <x:v>-0.002316465870377</x:v>
      </x:c>
      <x:c r="K3834" s="9" t="n">
        <x:v>0.0053859744891888</x:v>
      </x:c>
      <x:c r="L3834" s="9" t="n">
        <x:v>0.0005958589152336883</x:v>
      </x:c>
      <x:c r="M3834" s="9" t="n">
        <x:v>0.0114903396033703</x:v>
      </x:c>
      <x:c r="N3834" s="9"/>
    </x:row>
    <x:row r="3835">
      <x:c r="A3835" s="1" t="str">
        <x:v>2025Q4</x:v>
      </x:c>
      <x:c r="B3835" s="1" t="str">
        <x:v>013980.OF</x:v>
      </x:c>
      <x:c r="C3835" s="1" t="str">
        <x:v>光大保德信恒鑫混合A</x:v>
      </x:c>
      <x:c r="D3835" s="1" t="str">
        <x:v>光大保德信基金</x:v>
      </x:c>
      <x:c r="E3835" s="9" t="n">
        <x:v>0.299571523178808</x:v>
      </x:c>
      <x:c r="F3835" s="9" t="n">
        <x:v>0.2380630028382213</x:v>
      </x:c>
      <x:c r="G3835" s="9" t="n">
        <x:v>0.0894963055818353</x:v>
      </x:c>
      <x:c r="H3835" s="9" t="n">
        <x:v>0.6271308315988645</x:v>
      </x:c>
      <x:c r="I3835" s="9" t="str">
        <x:v>覆盖/杠杆异常</x:v>
      </x:c>
      <x:c r="J3835" s="9" t="n">
        <x:v>-0.0388536352522925</x:v>
      </x:c>
      <x:c r="K3835" s="9" t="n">
        <x:v>0.0082560386605905</x:v>
      </x:c>
      <x:c r="L3835" s="9" t="n">
        <x:v>-0.009673985338474472</x:v>
      </x:c>
      <x:c r="M3835" s="9" t="n">
        <x:v>0.0025244025580613</x:v>
      </x:c>
      <x:c r="N3835" s="9"/>
    </x:row>
    <x:row r="3836">
      <x:c r="A3836" s="1" t="str">
        <x:v>2026Q1</x:v>
      </x:c>
      <x:c r="B3836" s="1" t="str">
        <x:v>013980.OF</x:v>
      </x:c>
      <x:c r="C3836" s="1" t="str">
        <x:v>光大保德信恒鑫混合A</x:v>
      </x:c>
      <x:c r="D3836" s="1" t="str">
        <x:v>光大保德信基金</x:v>
      </x:c>
      <x:c r="E3836" s="9" t="n">
        <x:v>0.390692795389049</x:v>
      </x:c>
      <x:c r="F3836" s="9" t="n">
        <x:v>0.200752469740634</x:v>
      </x:c>
      <x:c r="G3836" s="9" t="n">
        <x:v>0.0941985638808837</x:v>
      </x:c>
      <x:c r="H3836" s="9" t="n">
        <x:v>0.6856438290105666</x:v>
      </x:c>
      <x:c r="I3836" s="9" t="str">
        <x:v>覆盖/杠杆异常</x:v>
      </x:c>
      <x:c r="J3836" s="9" t="n">
        <x:v>0.1189604611184145</x:v>
      </x:c>
      <x:c r="K3836" s="9" t="n">
        <x:v>0.0119203404212993</x:v>
      </x:c>
      <x:c r="L3836" s="9" t="n">
        <x:v>0.04887003287484858</x:v>
      </x:c>
      <x:c r="M3836" s="9" t="n">
        <x:v>-0.0144367970454928</x:v>
      </x:c>
      <x:c r="N3836" s="9"/>
    </x:row>
    <x:row r="3837">
      <x:c r="A3837" s="1" t="str">
        <x:v>2023Q1</x:v>
      </x:c>
      <x:c r="B3837" s="1" t="str">
        <x:v>013985.OF</x:v>
      </x:c>
      <x:c r="C3837" s="1" t="str">
        <x:v>融通稳健增利6个月持有期混合A</x:v>
      </x:c>
      <x:c r="D3837" s="1" t="str">
        <x:v>融通基金</x:v>
      </x:c>
      <x:c r="E3837" s="9" t="n">
        <x:v>0.1766425859095442</x:v>
      </x:c>
      <x:c r="F3837" s="9" t="n">
        <x:v>0.9691455549950138</x:v>
      </x:c>
      <x:c r="G3837" s="9" t="n">
        <x:v>0.0049337299231536</x:v>
      </x:c>
      <x:c r="H3837" s="9" t="n">
        <x:v>1.1507218708277116</x:v>
      </x:c>
      <x:c r="I3837" s="9" t="str">
        <x:v>可用</x:v>
      </x:c>
      <x:c r="J3837" s="9" t="n">
        <x:v>-0.0514647253840476</x:v>
      </x:c>
      <x:c r="K3837" s="9" t="n">
        <x:v>0.0167474576920587</x:v>
      </x:c>
      <x:c r="L3837" s="9" t="n">
        <x:v>0.00713986200476301</x:v>
      </x:c>
      <x:c r="M3837" s="9" t="n">
        <x:v>0.0169575076407375</x:v>
      </x:c>
      <x:c r="N3837" s="9" t="n">
        <x:v>0.009817645635974492</x:v>
      </x:c>
    </x:row>
    <x:row r="3838">
      <x:c r="A3838" s="1" t="str">
        <x:v>2023Q2</x:v>
      </x:c>
      <x:c r="B3838" s="1" t="str">
        <x:v>013985.OF</x:v>
      </x:c>
      <x:c r="C3838" s="1" t="str">
        <x:v>融通稳健增利6个月持有期混合A</x:v>
      </x:c>
      <x:c r="D3838" s="1" t="str">
        <x:v>融通基金</x:v>
      </x:c>
      <x:c r="E3838" s="9" t="n">
        <x:v>0.1900325156347717</x:v>
      </x:c>
      <x:c r="F3838" s="9" t="n">
        <x:v>0.685289181363352</x:v>
      </x:c>
      <x:c r="G3838" s="9" t="n">
        <x:v>0.021800136569731</x:v>
      </x:c>
      <x:c r="H3838" s="9" t="n">
        <x:v>0.8971218335678547</x:v>
      </x:c>
      <x:c r="I3838" s="9" t="str">
        <x:v>可用</x:v>
      </x:c>
      <x:c r="J3838" s="9" t="n">
        <x:v>-0.0398001275228043</x:v>
      </x:c>
      <x:c r="K3838" s="9" t="n">
        <x:v>0.0067709071031718</x:v>
      </x:c>
      <x:c r="L3838" s="9" t="n">
        <x:v>-0.002923288969923307</x:v>
      </x:c>
      <x:c r="M3838" s="9" t="n">
        <x:v>-0.0469219583131362</x:v>
      </x:c>
      <x:c r="N3838" s="9" t="n">
        <x:v>-0.04399866934321289</x:v>
      </x:c>
    </x:row>
    <x:row r="3839">
      <x:c r="A3839" s="1" t="str">
        <x:v>2023Q3</x:v>
      </x:c>
      <x:c r="B3839" s="1" t="str">
        <x:v>013985.OF</x:v>
      </x:c>
      <x:c r="C3839" s="1" t="str">
        <x:v>融通稳健增利6个月持有期混合A</x:v>
      </x:c>
      <x:c r="D3839" s="1" t="str">
        <x:v>融通基金</x:v>
      </x:c>
      <x:c r="E3839" s="9" t="n">
        <x:v>0.2799664300995256</x:v>
      </x:c>
      <x:c r="F3839" s="9" t="n">
        <x:v>0.7581656727746257</x:v>
      </x:c>
      <x:c r="G3839" s="9" t="n">
        <x:v>0.0193028065296251</x:v>
      </x:c>
      <x:c r="H3839" s="9" t="n">
        <x:v>1.0574349094037763</x:v>
      </x:c>
      <x:c r="I3839" s="9" t="str">
        <x:v>可用</x:v>
      </x:c>
      <x:c r="J3839" s="9" t="n">
        <x:v>-0.0700389210520608</x:v>
      </x:c>
      <x:c r="K3839" s="9" t="n">
        <x:v>0.0140014361109186</x:v>
      </x:c>
      <x:c r="L3839" s="9" t="n">
        <x:v>-0.008993138466122435</x:v>
      </x:c>
      <x:c r="M3839" s="9" t="n">
        <x:v>-0.0175973959922692</x:v>
      </x:c>
      <x:c r="N3839" s="9" t="n">
        <x:v>-0.008604257526146764</x:v>
      </x:c>
    </x:row>
    <x:row r="3840">
      <x:c r="A3840" s="1" t="str">
        <x:v>2023Q4</x:v>
      </x:c>
      <x:c r="B3840" s="1" t="str">
        <x:v>013985.OF</x:v>
      </x:c>
      <x:c r="C3840" s="1" t="str">
        <x:v>融通稳健增利6个月持有期混合A</x:v>
      </x:c>
      <x:c r="D3840" s="1" t="str">
        <x:v>融通基金</x:v>
      </x:c>
      <x:c r="E3840" s="9" t="n">
        <x:v>0.1866259258150721</x:v>
      </x:c>
      <x:c r="F3840" s="9" t="n">
        <x:v>0.8126287672902192</x:v>
      </x:c>
      <x:c r="G3840" s="9" t="n">
        <x:v>0.1256365821485836</x:v>
      </x:c>
      <x:c r="H3840" s="9" t="n">
        <x:v>1.124891275253875</x:v>
      </x:c>
      <x:c r="I3840" s="9" t="str">
        <x:v>可用</x:v>
      </x:c>
      <x:c r="J3840" s="9" t="n">
        <x:v>0.031001629210372</x:v>
      </x:c>
      <x:c r="K3840" s="9" t="n">
        <x:v>0.0198746052509315</x:v>
      </x:c>
      <x:c r="L3840" s="9" t="n">
        <x:v>0.02193638371860544</x:v>
      </x:c>
      <x:c r="M3840" s="9" t="n">
        <x:v>0.0519776351211431</x:v>
      </x:c>
      <x:c r="N3840" s="9" t="n">
        <x:v>0.030041251402537657</x:v>
      </x:c>
    </x:row>
    <x:row r="3841">
      <x:c r="A3841" s="1" t="str">
        <x:v>2024Q1</x:v>
      </x:c>
      <x:c r="B3841" s="1" t="str">
        <x:v>013985.OF</x:v>
      </x:c>
      <x:c r="C3841" s="1" t="str">
        <x:v>融通稳健增利6个月持有期混合A</x:v>
      </x:c>
      <x:c r="D3841" s="1" t="str">
        <x:v>融通基金</x:v>
      </x:c>
      <x:c r="E3841" s="9" t="n">
        <x:v>0.2956066805743035</x:v>
      </x:c>
      <x:c r="F3841" s="9" t="n">
        <x:v>1.043253242974598</x:v>
      </x:c>
      <x:c r="G3841" s="9" t="n">
        <x:v>0.0401839921462756</x:v>
      </x:c>
      <x:c r="H3841" s="9" t="n">
        <x:v>1.3790439156951773</x:v>
      </x:c>
      <x:c r="I3841" s="9" t="str">
        <x:v>覆盖/杠杆异常</x:v>
      </x:c>
      <x:c r="J3841" s="9" t="n">
        <x:v>-0.0214333367255786</x:v>
      </x:c>
      <x:c r="K3841" s="9" t="n">
        <x:v>0.0174055286828451</x:v>
      </x:c>
      <x:c r="L3841" s="9" t="n">
        <x:v>0.011822536720985932</x:v>
      </x:c>
      <x:c r="M3841" s="9" t="n">
        <x:v>-0.0151574803149606</x:v>
      </x:c>
      <x:c r="N3841" s="9"/>
    </x:row>
    <x:row r="3842">
      <x:c r="A3842" s="1" t="str">
        <x:v>2024Q2</x:v>
      </x:c>
      <x:c r="B3842" s="1" t="str">
        <x:v>013985.OF</x:v>
      </x:c>
      <x:c r="C3842" s="1" t="str">
        <x:v>融通稳健增利6个月持有期混合A</x:v>
      </x:c>
      <x:c r="D3842" s="1" t="str">
        <x:v>融通基金</x:v>
      </x:c>
      <x:c r="E3842" s="9" t="n">
        <x:v>0.2930418967760589</x:v>
      </x:c>
      <x:c r="F3842" s="9" t="n">
        <x:v>1.0481634260517567</x:v>
      </x:c>
      <x:c r="G3842" s="9" t="n">
        <x:v>0.038464252855284</x:v>
      </x:c>
      <x:c r="H3842" s="9" t="n">
        <x:v>1.3796695756830997</x:v>
      </x:c>
      <x:c r="I3842" s="9" t="str">
        <x:v>覆盖/杠杆异常</x:v>
      </x:c>
      <x:c r="J3842" s="9" t="n">
        <x:v>0.1606714697572842</x:v>
      </x:c>
      <x:c r="K3842" s="9" t="n">
        <x:v>0.0089599220136762</x:v>
      </x:c>
      <x:c r="L3842" s="9" t="n">
        <x:v>0.05647493481048314</x:v>
      </x:c>
      <x:c r="M3842" s="9" t="n">
        <x:v>0.0193883669798122</x:v>
      </x:c>
      <x:c r="N3842" s="9"/>
    </x:row>
    <x:row r="3843">
      <x:c r="A3843" s="1" t="str">
        <x:v>2024Q3</x:v>
      </x:c>
      <x:c r="B3843" s="1" t="str">
        <x:v>013985.OF</x:v>
      </x:c>
      <x:c r="C3843" s="1" t="str">
        <x:v>融通稳健增利6个月持有期混合A</x:v>
      </x:c>
      <x:c r="D3843" s="1" t="str">
        <x:v>融通基金</x:v>
      </x:c>
      <x:c r="E3843" s="9" t="n">
        <x:v>0.2964699515347334</x:v>
      </x:c>
      <x:c r="F3843" s="9" t="n">
        <x:v>0.5064185527977676</x:v>
      </x:c>
      <x:c r="G3843" s="9" t="n">
        <x:v>0.4927461227786753</x:v>
      </x:c>
      <x:c r="H3843" s="9" t="n">
        <x:v>1.2956346271111763</x:v>
      </x:c>
      <x:c r="I3843" s="9" t="str">
        <x:v>覆盖/杠杆异常</x:v>
      </x:c>
      <x:c r="J3843" s="9" t="n">
        <x:v>-0.0206428811428998</x:v>
      </x:c>
      <x:c r="K3843" s="9" t="n">
        <x:v>0.0278751222406441</x:v>
      </x:c>
      <x:c r="L3843" s="9" t="n">
        <x:v>0.007996485092195086</x:v>
      </x:c>
      <x:c r="M3843" s="9" t="n">
        <x:v>-0.0270588235294118</x:v>
      </x:c>
      <x:c r="N3843" s="9"/>
    </x:row>
    <x:row r="3844">
      <x:c r="A3844" s="1" t="str">
        <x:v>2024Q4</x:v>
      </x:c>
      <x:c r="B3844" s="1" t="str">
        <x:v>013985.OF</x:v>
      </x:c>
      <x:c r="C3844" s="1" t="str">
        <x:v>融通稳健增利6个月持有期混合A</x:v>
      </x:c>
      <x:c r="D3844" s="1" t="str">
        <x:v>融通基金</x:v>
      </x:c>
      <x:c r="E3844" s="9" t="n">
        <x:v>0.2222455416073968</x:v>
      </x:c>
      <x:c r="F3844" s="9" t="n">
        <x:v>0.7648660552987199</x:v>
      </x:c>
      <x:c r="G3844" s="9" t="n">
        <x:v>0.0260286017069701</x:v>
      </x:c>
      <x:c r="H3844" s="9" t="n">
        <x:v>1.0131401986130868</x:v>
      </x:c>
      <x:c r="I3844" s="9" t="str">
        <x:v>可用</x:v>
      </x:c>
      <x:c r="J3844" s="9" t="n">
        <x:v>-0.0120968459253197</x:v>
      </x:c>
      <x:c r="K3844" s="9" t="n">
        <x:v>-0.0061358304583538</x:v>
      </x:c>
      <x:c r="L3844" s="9" t="n">
        <x:v>-0.007381558513076715</x:v>
      </x:c>
      <x:c r="M3844" s="9" t="n">
        <x:v>-0.0430270052398226</x:v>
      </x:c>
      <x:c r="N3844" s="9" t="n">
        <x:v>-0.03564544672674588</x:v>
      </x:c>
    </x:row>
    <x:row r="3845">
      <x:c r="A3845" s="1" t="str">
        <x:v>2025Q1</x:v>
      </x:c>
      <x:c r="B3845" s="1" t="str">
        <x:v>013985.OF</x:v>
      </x:c>
      <x:c r="C3845" s="1" t="str">
        <x:v>融通稳健增利6个月持有期混合A</x:v>
      </x:c>
      <x:c r="D3845" s="1" t="str">
        <x:v>融通基金</x:v>
      </x:c>
      <x:c r="E3845" s="9" t="n">
        <x:v>0.2214371820895523</x:v>
      </x:c>
      <x:c r="F3845" s="9" t="n">
        <x:v>0.5094747763184081</x:v>
      </x:c>
      <x:c r="G3845" s="9" t="n">
        <x:v>0.2621587787064677</x:v>
      </x:c>
      <x:c r="H3845" s="9" t="n">
        <x:v>0.9930707371144281</x:v>
      </x:c>
      <x:c r="I3845" s="9" t="str">
        <x:v>可用</x:v>
      </x:c>
      <x:c r="J3845" s="9" t="n">
        <x:v>0.0125459507988814</x:v>
      </x:c>
      <x:c r="K3845" s="9" t="n">
        <x:v>0.0167355103051229</x:v>
      </x:c>
      <x:c r="L3845" s="9" t="n">
        <x:v>0.011304460360815368</x:v>
      </x:c>
      <x:c r="M3845" s="9" t="n">
        <x:v>-0.0007370748657471</x:v>
      </x:c>
      <x:c r="N3845" s="9" t="n">
        <x:v>-0.012041535226562467</x:v>
      </x:c>
    </x:row>
    <x:row r="3846">
      <x:c r="A3846" s="1" t="str">
        <x:v>2025Q2</x:v>
      </x:c>
      <x:c r="B3846" s="1" t="str">
        <x:v>013985.OF</x:v>
      </x:c>
      <x:c r="C3846" s="1" t="str">
        <x:v>融通稳健增利6个月持有期混合A</x:v>
      </x:c>
      <x:c r="D3846" s="1" t="str">
        <x:v>融通基金</x:v>
      </x:c>
      <x:c r="E3846" s="9" t="n">
        <x:v>0.1706479577518639</x:v>
      </x:c>
      <x:c r="F3846" s="9" t="n">
        <x:v>0.5970331642133435</x:v>
      </x:c>
      <x:c r="G3846" s="9" t="n">
        <x:v>0.230861781303766</x:v>
      </x:c>
      <x:c r="H3846" s="9" t="n">
        <x:v>0.9985429032689734</x:v>
      </x:c>
      <x:c r="I3846" s="9" t="str">
        <x:v>可用</x:v>
      </x:c>
      <x:c r="J3846" s="9" t="n">
        <x:v>0.1790131298144346</x:v>
      </x:c>
      <x:c r="K3846" s="9" t="n">
        <x:v>-0.0093141564174268</x:v>
      </x:c>
      <x:c r="L3846" s="9" t="n">
        <x:v>0.02498736473572822</x:v>
      </x:c>
      <x:c r="M3846" s="9" t="n">
        <x:v>0.0740779768177029</x:v>
      </x:c>
      <x:c r="N3846" s="9" t="n">
        <x:v>0.049090612081974676</x:v>
      </x:c>
    </x:row>
    <x:row r="3847">
      <x:c r="A3847" s="1" t="str">
        <x:v>2025Q3</x:v>
      </x:c>
      <x:c r="B3847" s="1" t="str">
        <x:v>013985.OF</x:v>
      </x:c>
      <x:c r="C3847" s="1" t="str">
        <x:v>融通稳健增利6个月持有期混合A</x:v>
      </x:c>
      <x:c r="D3847" s="1" t="str">
        <x:v>融通基金</x:v>
      </x:c>
      <x:c r="E3847" s="9" t="n">
        <x:v>0.2096699419087137</x:v>
      </x:c>
      <x:c r="F3847" s="9" t="n">
        <x:v>0.6298478240286685</x:v>
      </x:c>
      <x:c r="G3847" s="9" t="n">
        <x:v>0.1692005784609581</x:v>
      </x:c>
      <x:c r="H3847" s="9" t="n">
        <x:v>1.0087183443983403</x:v>
      </x:c>
      <x:c r="I3847" s="9" t="str">
        <x:v>可用</x:v>
      </x:c>
      <x:c r="J3847" s="9" t="n">
        <x:v>-0.002316465870377</x:v>
      </x:c>
      <x:c r="K3847" s="9" t="n">
        <x:v>0.0053859744891888</x:v>
      </x:c>
      <x:c r="L3847" s="9" t="n">
        <x:v>0.002906651047814021</x:v>
      </x:c>
      <x:c r="M3847" s="9" t="n">
        <x:v>-0.0149121946433827</x:v>
      </x:c>
      <x:c r="N3847" s="9" t="n">
        <x:v>-0.01781884569119672</x:v>
      </x:c>
    </x:row>
    <x:row r="3848">
      <x:c r="A3848" s="1" t="str">
        <x:v>2025Q4</x:v>
      </x:c>
      <x:c r="B3848" s="1" t="str">
        <x:v>013985.OF</x:v>
      </x:c>
      <x:c r="C3848" s="1" t="str">
        <x:v>融通稳健增利6个月持有期混合A</x:v>
      </x:c>
      <x:c r="D3848" s="1" t="str">
        <x:v>融通基金</x:v>
      </x:c>
      <x:c r="E3848" s="9" t="n">
        <x:v>0.1782684995412844</x:v>
      </x:c>
      <x:c r="F3848" s="9" t="n">
        <x:v>0.5129893573394496</x:v>
      </x:c>
      <x:c r="G3848" s="9" t="n">
        <x:v>0.4286781929663609</x:v>
      </x:c>
      <x:c r="H3848" s="9" t="n">
        <x:v>1.119936049847095</x:v>
      </x:c>
      <x:c r="I3848" s="9" t="str">
        <x:v>可用</x:v>
      </x:c>
      <x:c r="J3848" s="9" t="n">
        <x:v>-0.0388536352522925</x:v>
      </x:c>
      <x:c r="K3848" s="9" t="n">
        <x:v>0.0082560386605905</x:v>
      </x:c>
      <x:c r="L3848" s="9" t="n">
        <x:v>-0.002691119291484566</x:v>
      </x:c>
      <x:c r="M3848" s="9" t="n">
        <x:v>0.0043820336619857</x:v>
      </x:c>
      <x:c r="N3848" s="9" t="n">
        <x:v>0.007073152953470266</x:v>
      </x:c>
    </x:row>
    <x:row r="3849">
      <x:c r="A3849" s="1" t="str">
        <x:v>2026Q1</x:v>
      </x:c>
      <x:c r="B3849" s="1" t="str">
        <x:v>013985.OF</x:v>
      </x:c>
      <x:c r="C3849" s="1" t="str">
        <x:v>融通稳健增利6个月持有期混合A</x:v>
      </x:c>
      <x:c r="D3849" s="1" t="str">
        <x:v>融通基金</x:v>
      </x:c>
      <x:c r="E3849" s="9" t="n">
        <x:v>0.1860619199534032</x:v>
      </x:c>
      <x:c r="F3849" s="9" t="n">
        <x:v>0.5248711269762023</x:v>
      </x:c>
      <x:c r="G3849" s="9" t="n">
        <x:v>0.0300166090863704</x:v>
      </x:c>
      <x:c r="H3849" s="9" t="n">
        <x:v>0.740949656015976</x:v>
      </x:c>
      <x:c r="I3849" s="9" t="str">
        <x:v>覆盖/杠杆异常</x:v>
      </x:c>
      <x:c r="J3849" s="9" t="n">
        <x:v>0.1189604611184145</x:v>
      </x:c>
      <x:c r="K3849" s="9" t="n">
        <x:v>0.0119203404212993</x:v>
      </x:c>
      <x:c r="L3849" s="9" t="n">
        <x:v>0.028390654305101716</x:v>
      </x:c>
      <x:c r="M3849" s="9" t="n">
        <x:v>-0.0262766484878532</x:v>
      </x:c>
      <x:c r="N3849" s="9"/>
    </x:row>
    <x:row r="3850">
      <x:c r="A3850" s="1" t="str">
        <x:v>2023Q1</x:v>
      </x:c>
      <x:c r="B3850" s="1" t="str">
        <x:v>013998.OF</x:v>
      </x:c>
      <x:c r="C3850" s="1" t="str">
        <x:v>中欧瑾添混合A</x:v>
      </x:c>
      <x:c r="D3850" s="1" t="str">
        <x:v>中欧基金</x:v>
      </x:c>
      <x:c r="E3850" s="9" t="n">
        <x:v>0.0850928204500978</x:v>
      </x:c>
      <x:c r="F3850" s="9" t="n">
        <x:v>0.3955374366927593</x:v>
      </x:c>
      <x:c r="G3850" s="9" t="n">
        <x:v>0.1291552761252446</x:v>
      </x:c>
      <x:c r="H3850" s="9" t="n">
        <x:v>0.6097855332681017</x:v>
      </x:c>
      <x:c r="I3850" s="9" t="str">
        <x:v>覆盖/杠杆异常</x:v>
      </x:c>
      <x:c r="J3850" s="9" t="n">
        <x:v>-0.0514647253840476</x:v>
      </x:c>
      <x:c r="K3850" s="9" t="n">
        <x:v>0.0167474576920587</x:v>
      </x:c>
      <x:c r="L3850" s="9" t="n">
        <x:v>0.0022449678500189784</x:v>
      </x:c>
      <x:c r="M3850" s="9" t="n">
        <x:v>-0.0046657876052338</x:v>
      </x:c>
      <x:c r="N3850" s="9"/>
    </x:row>
    <x:row r="3851">
      <x:c r="A3851" s="1" t="str">
        <x:v>2023Q2</x:v>
      </x:c>
      <x:c r="B3851" s="1" t="str">
        <x:v>013998.OF</x:v>
      </x:c>
      <x:c r="C3851" s="1" t="str">
        <x:v>中欧瑾添混合A</x:v>
      </x:c>
      <x:c r="D3851" s="1" t="str">
        <x:v>中欧基金</x:v>
      </x:c>
      <x:c r="E3851" s="9" t="n">
        <x:v>0.3846572897804852</x:v>
      </x:c>
      <x:c r="F3851" s="9" t="n">
        <x:v>0.5904980803487029</x:v>
      </x:c>
      <x:c r="G3851" s="9" t="n">
        <x:v>0.0256007292826383</x:v>
      </x:c>
      <x:c r="H3851" s="9" t="n">
        <x:v>1.0007560994118263</x:v>
      </x:c>
      <x:c r="I3851" s="9" t="str">
        <x:v>可用</x:v>
      </x:c>
      <x:c r="J3851" s="9" t="n">
        <x:v>-0.0398001275228043</x:v>
      </x:c>
      <x:c r="K3851" s="9" t="n">
        <x:v>0.0067709071031718</x:v>
      </x:c>
      <x:c r="L3851" s="9" t="n">
        <x:v>-0.011311201539197253</x:v>
      </x:c>
      <x:c r="M3851" s="9" t="n">
        <x:v>-0.0354631611128094</x:v>
      </x:c>
      <x:c r="N3851" s="9" t="n">
        <x:v>-0.024151959573612148</x:v>
      </x:c>
    </x:row>
    <x:row r="3852">
      <x:c r="A3852" s="1" t="str">
        <x:v>2023Q3</x:v>
      </x:c>
      <x:c r="B3852" s="1" t="str">
        <x:v>013998.OF</x:v>
      </x:c>
      <x:c r="C3852" s="1" t="str">
        <x:v>中欧瑾添混合A</x:v>
      </x:c>
      <x:c r="D3852" s="1" t="str">
        <x:v>中欧基金</x:v>
      </x:c>
      <x:c r="E3852" s="9" t="n">
        <x:v>0.3971282617300802</x:v>
      </x:c>
      <x:c r="F3852" s="9" t="n">
        <x:v>0.5971937713700733</x:v>
      </x:c>
      <x:c r="G3852" s="9" t="n">
        <x:v>0.0066870432235682</x:v>
      </x:c>
      <x:c r="H3852" s="9" t="n">
        <x:v>1.0010090763237218</x:v>
      </x:c>
      <x:c r="I3852" s="9" t="str">
        <x:v>可用</x:v>
      </x:c>
      <x:c r="J3852" s="9" t="n">
        <x:v>-0.0700389210520608</x:v>
      </x:c>
      <x:c r="K3852" s="9" t="n">
        <x:v>0.0140014361109186</x:v>
      </x:c>
      <x:c r="L3852" s="9" t="n">
        <x:v>-0.019452864535178617</x:v>
      </x:c>
      <x:c r="M3852" s="9" t="n">
        <x:v>-0.0178552562070787</x:v>
      </x:c>
      <x:c r="N3852" s="9" t="n">
        <x:v>0.0015976083280999157</x:v>
      </x:c>
    </x:row>
    <x:row r="3853">
      <x:c r="A3853" s="1" t="str">
        <x:v>2023Q4</x:v>
      </x:c>
      <x:c r="B3853" s="1" t="str">
        <x:v>013998.OF</x:v>
      </x:c>
      <x:c r="C3853" s="1" t="str">
        <x:v>中欧瑾添混合A</x:v>
      </x:c>
      <x:c r="D3853" s="1" t="str">
        <x:v>中欧基金</x:v>
      </x:c>
      <x:c r="E3853" s="9" t="n">
        <x:v>0.3832829323731996</x:v>
      </x:c>
      <x:c r="F3853" s="9" t="n">
        <x:v>0.5292914614008408</x:v>
      </x:c>
      <x:c r="G3853" s="9" t="n">
        <x:v>0.0884059749530369</x:v>
      </x:c>
      <x:c r="H3853" s="9" t="n">
        <x:v>1.0009803687270773</x:v>
      </x:c>
      <x:c r="I3853" s="9" t="str">
        <x:v>可用</x:v>
      </x:c>
      <x:c r="J3853" s="9" t="n">
        <x:v>0.031001629210372</x:v>
      </x:c>
      <x:c r="K3853" s="9" t="n">
        <x:v>0.0198746052509315</x:v>
      </x:c>
      <x:c r="L3853" s="9" t="n">
        <x:v>0.02240185421012838</x:v>
      </x:c>
      <x:c r="M3853" s="9" t="n">
        <x:v>-0.0729345955249569</x:v>
      </x:c>
      <x:c r="N3853" s="9" t="n">
        <x:v>-0.09533644973508529</x:v>
      </x:c>
    </x:row>
    <x:row r="3854">
      <x:c r="A3854" s="1" t="str">
        <x:v>2024Q1</x:v>
      </x:c>
      <x:c r="B3854" s="1" t="str">
        <x:v>013998.OF</x:v>
      </x:c>
      <x:c r="C3854" s="1" t="str">
        <x:v>中欧瑾添混合A</x:v>
      </x:c>
      <x:c r="D3854" s="1" t="str">
        <x:v>中欧基金</x:v>
      </x:c>
      <x:c r="E3854" s="9" t="n">
        <x:v>0.0488905189500797</x:v>
      </x:c>
      <x:c r="F3854" s="9" t="n">
        <x:v>0.6209684294124863</x:v>
      </x:c>
      <x:c r="G3854" s="9" t="n">
        <x:v>0.3317471254752852</x:v>
      </x:c>
      <x:c r="H3854" s="9" t="n">
        <x:v>1.0016060738378512</x:v>
      </x:c>
      <x:c r="I3854" s="9" t="str">
        <x:v>可用</x:v>
      </x:c>
      <x:c r="J3854" s="9" t="n">
        <x:v>-0.0214333367255786</x:v>
      </x:c>
      <x:c r="K3854" s="9" t="n">
        <x:v>0.0174055286828451</x:v>
      </x:c>
      <x:c r="L3854" s="9" t="n">
        <x:v>0.009760396853934962</x:v>
      </x:c>
      <x:c r="M3854" s="9" t="n">
        <x:v>-0.0190299373404502</x:v>
      </x:c>
      <x:c r="N3854" s="9" t="n">
        <x:v>-0.02879033419438516</x:v>
      </x:c>
    </x:row>
    <x:row r="3855">
      <x:c r="A3855" s="1" t="str">
        <x:v>2024Q2</x:v>
      </x:c>
      <x:c r="B3855" s="1" t="str">
        <x:v>013998.OF</x:v>
      </x:c>
      <x:c r="C3855" s="1" t="str">
        <x:v>中欧瑾添混合A</x:v>
      </x:c>
      <x:c r="D3855" s="1" t="str">
        <x:v>中欧基金</x:v>
      </x:c>
      <x:c r="E3855" s="9" t="n">
        <x:v>0.2684002907191149</x:v>
      </x:c>
      <x:c r="F3855" s="9" t="n">
        <x:v>0.6276792357098954</x:v>
      </x:c>
      <x:c r="G3855" s="9" t="n">
        <x:v>0.0005590941917639</x:v>
      </x:c>
      <x:c r="H3855" s="9" t="n">
        <x:v>0.8966386206207742</x:v>
      </x:c>
      <x:c r="I3855" s="9" t="str">
        <x:v>可用</x:v>
      </x:c>
      <x:c r="J3855" s="9" t="n">
        <x:v>0.1606714697572842</x:v>
      </x:c>
      <x:c r="K3855" s="9" t="n">
        <x:v>0.0089599220136762</x:v>
      </x:c>
      <x:c r="L3855" s="9" t="n">
        <x:v>0.048748226194687105</x:v>
      </x:c>
      <x:c r="M3855" s="9" t="n">
        <x:v>0.0207002602318429</x:v>
      </x:c>
      <x:c r="N3855" s="9" t="n">
        <x:v>-0.028047965962844205</x:v>
      </x:c>
    </x:row>
    <x:row r="3856">
      <x:c r="A3856" s="1" t="str">
        <x:v>2024Q3</x:v>
      </x:c>
      <x:c r="B3856" s="1" t="str">
        <x:v>013998.OF</x:v>
      </x:c>
      <x:c r="C3856" s="1" t="str">
        <x:v>中欧瑾添混合A</x:v>
      </x:c>
      <x:c r="D3856" s="1" t="str">
        <x:v>中欧基金</x:v>
      </x:c>
      <x:c r="E3856" s="9" t="n">
        <x:v>0.2925212385182954</x:v>
      </x:c>
      <x:c r="F3856" s="9" t="n">
        <x:v>0.3483079998494202</x:v>
      </x:c>
      <x:c r="G3856" s="9" t="n">
        <x:v>0.0016460177684083</x:v>
      </x:c>
      <x:c r="H3856" s="9" t="n">
        <x:v>0.642475256136124</x:v>
      </x:c>
      <x:c r="I3856" s="9" t="str">
        <x:v>覆盖/杠杆异常</x:v>
      </x:c>
      <x:c r="J3856" s="9" t="n">
        <x:v>-0.0206428811428998</x:v>
      </x:c>
      <x:c r="K3856" s="9" t="n">
        <x:v>0.0278751222406441</x:v>
      </x:c>
      <x:c r="L3856" s="9" t="n">
        <x:v>0.003670646914689819</x:v>
      </x:c>
      <x:c r="M3856" s="9" t="n">
        <x:v>0.0179626839726503</x:v>
      </x:c>
      <x:c r="N3856" s="9"/>
    </x:row>
    <x:row r="3857">
      <x:c r="A3857" s="1" t="str">
        <x:v>2024Q4</x:v>
      </x:c>
      <x:c r="B3857" s="1" t="str">
        <x:v>013998.OF</x:v>
      </x:c>
      <x:c r="C3857" s="1" t="str">
        <x:v>中欧瑾添混合A</x:v>
      </x:c>
      <x:c r="D3857" s="1" t="str">
        <x:v>中欧基金</x:v>
      </x:c>
      <x:c r="E3857" s="9"/>
      <x:c r="F3857" s="9" t="n">
        <x:v>0.8066617447912602</x:v>
      </x:c>
      <x:c r="G3857" s="9" t="n">
        <x:v>0.0025134975809598</x:v>
      </x:c>
      <x:c r="H3857" s="9"/>
      <x:c r="I3857" s="9" t="str">
        <x:v>覆盖/杠杆异常</x:v>
      </x:c>
      <x:c r="J3857" s="9" t="n">
        <x:v>-0.0120968459253197</x:v>
      </x:c>
      <x:c r="K3857" s="9" t="n">
        <x:v>-0.0061358304583538</x:v>
      </x:c>
      <x:c r="L3857" s="9"/>
      <x:c r="M3857" s="9" t="n">
        <x:v>0.0014799635701276</x:v>
      </x:c>
      <x:c r="N3857" s="9"/>
    </x:row>
    <x:row r="3858">
      <x:c r="A3858" s="1" t="str">
        <x:v>2025Q1</x:v>
      </x:c>
      <x:c r="B3858" s="1" t="str">
        <x:v>013998.OF</x:v>
      </x:c>
      <x:c r="C3858" s="1" t="str">
        <x:v>中欧瑾添混合A</x:v>
      </x:c>
      <x:c r="D3858" s="1" t="str">
        <x:v>中欧基金</x:v>
      </x:c>
      <x:c r="E3858" s="9" t="n">
        <x:v>0.2412356751775313</x:v>
      </x:c>
      <x:c r="F3858" s="9" t="n">
        <x:v>0.4717448653155668</x:v>
      </x:c>
      <x:c r="G3858" s="9" t="n">
        <x:v>0.006133739767015</x:v>
      </x:c>
      <x:c r="H3858" s="9" t="n">
        <x:v>0.7191142802601131</x:v>
      </x:c>
      <x:c r="I3858" s="9" t="str">
        <x:v>覆盖/杠杆异常</x:v>
      </x:c>
      <x:c r="J3858" s="9" t="n">
        <x:v>0.0125459507988814</x:v>
      </x:c>
      <x:c r="K3858" s="9" t="n">
        <x:v>0.0167355103051229</x:v>
      </x:c>
      <x:c r="L3858" s="9" t="n">
        <x:v>0.010921421966589727</x:v>
      </x:c>
      <x:c r="M3858" s="9" t="n">
        <x:v>0.0053427304762987</x:v>
      </x:c>
      <x:c r="N3858" s="9"/>
    </x:row>
    <x:row r="3859">
      <x:c r="A3859" s="1" t="str">
        <x:v>2025Q2</x:v>
      </x:c>
      <x:c r="B3859" s="1" t="str">
        <x:v>013998.OF</x:v>
      </x:c>
      <x:c r="C3859" s="1" t="str">
        <x:v>中欧瑾添混合A</x:v>
      </x:c>
      <x:c r="D3859" s="1" t="str">
        <x:v>中欧基金</x:v>
      </x:c>
      <x:c r="E3859" s="9" t="n">
        <x:v>0.2883175773339157</x:v>
      </x:c>
      <x:c r="F3859" s="9" t="n">
        <x:v>0.54219499114482</x:v>
      </x:c>
      <x:c r="G3859" s="9" t="n">
        <x:v>0.0043684447841798</x:v>
      </x:c>
      <x:c r="H3859" s="9" t="n">
        <x:v>0.8348810132629154</x:v>
      </x:c>
      <x:c r="I3859" s="9" t="str">
        <x:v>可用</x:v>
      </x:c>
      <x:c r="J3859" s="9" t="n">
        <x:v>0.1790131298144346</x:v>
      </x:c>
      <x:c r="K3859" s="9" t="n">
        <x:v>-0.0093141564174268</x:v>
      </x:c>
      <x:c r="L3859" s="9" t="n">
        <x:v>0.04656254294279135</x:v>
      </x:c>
      <x:c r="M3859" s="9" t="n">
        <x:v>0.0538218000904568</x:v>
      </x:c>
      <x:c r="N3859" s="9" t="n">
        <x:v>0.0072592571476654474</x:v>
      </x:c>
    </x:row>
    <x:row r="3860">
      <x:c r="A3860" s="1" t="str">
        <x:v>2025Q3</x:v>
      </x:c>
      <x:c r="B3860" s="1" t="str">
        <x:v>013998.OF</x:v>
      </x:c>
      <x:c r="C3860" s="1" t="str">
        <x:v>中欧瑾添混合A</x:v>
      </x:c>
      <x:c r="D3860" s="1" t="str">
        <x:v>中欧基金</x:v>
      </x:c>
      <x:c r="E3860" s="9" t="n">
        <x:v>0.3538992832737536</x:v>
      </x:c>
      <x:c r="F3860" s="9" t="n">
        <x:v>0.371259131476952</x:v>
      </x:c>
      <x:c r="G3860" s="9" t="n">
        <x:v>0.0689337830291627</x:v>
      </x:c>
      <x:c r="H3860" s="9" t="n">
        <x:v>0.7940921977798683</x:v>
      </x:c>
      <x:c r="I3860" s="9" t="str">
        <x:v>覆盖/杠杆异常</x:v>
      </x:c>
      <x:c r="J3860" s="9" t="n">
        <x:v>-0.002316465870377</x:v>
      </x:c>
      <x:c r="K3860" s="9" t="n">
        <x:v>0.0053859744891888</x:v>
      </x:c>
      <x:c r="L3860" s="9" t="n">
        <x:v>0.0011797965997587217</x:v>
      </x:c>
      <x:c r="M3860" s="9" t="n">
        <x:v>0.0166309012875536</x:v>
      </x:c>
      <x:c r="N3860" s="9"/>
    </x:row>
    <x:row r="3861">
      <x:c r="A3861" s="1" t="str">
        <x:v>2025Q4</x:v>
      </x:c>
      <x:c r="B3861" s="1" t="str">
        <x:v>013998.OF</x:v>
      </x:c>
      <x:c r="C3861" s="1" t="str">
        <x:v>中欧瑾添混合A</x:v>
      </x:c>
      <x:c r="D3861" s="1" t="str">
        <x:v>中欧基金</x:v>
      </x:c>
      <x:c r="E3861" s="9" t="n">
        <x:v>0.3842563146928201</x:v>
      </x:c>
      <x:c r="F3861" s="9" t="n">
        <x:v>0.4296419613989637</x:v>
      </x:c>
      <x:c r="G3861" s="9" t="n">
        <x:v>0.0070051085862324</x:v>
      </x:c>
      <x:c r="H3861" s="9" t="n">
        <x:v>0.8209033846780163</x:v>
      </x:c>
      <x:c r="I3861" s="9" t="str">
        <x:v>可用</x:v>
      </x:c>
      <x:c r="J3861" s="9" t="n">
        <x:v>-0.0388536352522925</x:v>
      </x:c>
      <x:c r="K3861" s="9" t="n">
        <x:v>0.0082560386605905</x:v>
      </x:c>
      <x:c r="L3861" s="9" t="n">
        <x:v>-0.011382614050943181</x:v>
      </x:c>
      <x:c r="M3861" s="9" t="n">
        <x:v>0.0153034300791556</x:v>
      </x:c>
      <x:c r="N3861" s="9" t="n">
        <x:v>0.02668604413009878</x:v>
      </x:c>
    </x:row>
    <x:row r="3862">
      <x:c r="A3862" s="1" t="str">
        <x:v>2026Q1</x:v>
      </x:c>
      <x:c r="B3862" s="1" t="str">
        <x:v>013998.OF</x:v>
      </x:c>
      <x:c r="C3862" s="1" t="str">
        <x:v>中欧瑾添混合A</x:v>
      </x:c>
      <x:c r="D3862" s="1" t="str">
        <x:v>中欧基金</x:v>
      </x:c>
      <x:c r="E3862" s="9" t="n">
        <x:v>0.3186334236209592</x:v>
      </x:c>
      <x:c r="F3862" s="9" t="n">
        <x:v>0.6028794349660013</x:v>
      </x:c>
      <x:c r="G3862" s="9" t="n">
        <x:v>0.0066782473000981</x:v>
      </x:c>
      <x:c r="H3862" s="9" t="n">
        <x:v>0.9281911058870587</x:v>
      </x:c>
      <x:c r="I3862" s="9" t="str">
        <x:v>可用</x:v>
      </x:c>
      <x:c r="J3862" s="9" t="n">
        <x:v>0.1189604611184145</x:v>
      </x:c>
      <x:c r="K3862" s="9" t="n">
        <x:v>0.0119203404212993</x:v>
      </x:c>
      <x:c r="L3862" s="9" t="n">
        <x:v>0.045091307099483724</x:v>
      </x:c>
      <x:c r="M3862" s="9" t="n">
        <x:v>0.09012474012474</x:v>
      </x:c>
      <x:c r="N3862" s="9" t="n">
        <x:v>0.04503343302525628</x:v>
      </x:c>
    </x:row>
    <x:row r="3863">
      <x:c r="A3863" s="1" t="str">
        <x:v>2023Q1</x:v>
      </x:c>
      <x:c r="B3863" s="1" t="str">
        <x:v>014053.OF</x:v>
      </x:c>
      <x:c r="C3863" s="1" t="str">
        <x:v>太平睿庆混合A</x:v>
      </x:c>
      <x:c r="D3863" s="1" t="str">
        <x:v>太平基金</x:v>
      </x:c>
      <x:c r="E3863" s="9" t="n">
        <x:v>0.3966465234991235</x:v>
      </x:c>
      <x:c r="F3863" s="9" t="n">
        <x:v>0.9080723457493428</x:v>
      </x:c>
      <x:c r="G3863" s="9" t="n">
        <x:v>0.0089876475679228</x:v>
      </x:c>
      <x:c r="H3863" s="9" t="n">
        <x:v>1.313706516816389</x:v>
      </x:c>
      <x:c r="I3863" s="9" t="str">
        <x:v>覆盖/杠杆异常</x:v>
      </x:c>
      <x:c r="J3863" s="9" t="n">
        <x:v>-0.0514647253840476</x:v>
      </x:c>
      <x:c r="K3863" s="9" t="n">
        <x:v>0.0167474576920587</x:v>
      </x:c>
      <x:c r="L3863" s="9" t="n">
        <x:v>-0.005205401214653958</x:v>
      </x:c>
      <x:c r="M3863" s="9" t="n">
        <x:v>-0.0250937409864435</x:v>
      </x:c>
      <x:c r="N3863" s="9"/>
    </x:row>
    <x:row r="3864">
      <x:c r="A3864" s="1" t="str">
        <x:v>2023Q2</x:v>
      </x:c>
      <x:c r="B3864" s="1" t="str">
        <x:v>014053.OF</x:v>
      </x:c>
      <x:c r="C3864" s="1" t="str">
        <x:v>太平睿庆混合A</x:v>
      </x:c>
      <x:c r="D3864" s="1" t="str">
        <x:v>太平基金</x:v>
      </x:c>
      <x:c r="E3864" s="9" t="n">
        <x:v>0.3955359302892994</x:v>
      </x:c>
      <x:c r="F3864" s="9" t="n">
        <x:v>0.9594677988265364</x:v>
      </x:c>
      <x:c r="G3864" s="9" t="n">
        <x:v>0.0100054426629487</x:v>
      </x:c>
      <x:c r="H3864" s="9" t="n">
        <x:v>1.3650091717787847</x:v>
      </x:c>
      <x:c r="I3864" s="9" t="str">
        <x:v>覆盖/杠杆异常</x:v>
      </x:c>
      <x:c r="J3864" s="9" t="n">
        <x:v>-0.0398001275228043</x:v>
      </x:c>
      <x:c r="K3864" s="9" t="n">
        <x:v>0.0067709071031718</x:v>
      </x:c>
      <x:c r="L3864" s="9" t="n">
        <x:v>-0.009245913131025938</x:v>
      </x:c>
      <x:c r="M3864" s="9" t="n">
        <x:v>-0.0200197238658776</x:v>
      </x:c>
      <x:c r="N3864" s="9"/>
    </x:row>
    <x:row r="3865">
      <x:c r="A3865" s="1" t="str">
        <x:v>2023Q3</x:v>
      </x:c>
      <x:c r="B3865" s="1" t="str">
        <x:v>014053.OF</x:v>
      </x:c>
      <x:c r="C3865" s="1" t="str">
        <x:v>太平睿庆混合A</x:v>
      </x:c>
      <x:c r="D3865" s="1" t="str">
        <x:v>太平基金</x:v>
      </x:c>
      <x:c r="E3865" s="9" t="n">
        <x:v>0.3987164070748134</x:v>
      </x:c>
      <x:c r="F3865" s="9" t="n">
        <x:v>0.9223161957405496</x:v>
      </x:c>
      <x:c r="G3865" s="9" t="n">
        <x:v>0.0132167315090103</x:v>
      </x:c>
      <x:c r="H3865" s="9" t="n">
        <x:v>1.3342493343243733</x:v>
      </x:c>
      <x:c r="I3865" s="9" t="str">
        <x:v>覆盖/杠杆异常</x:v>
      </x:c>
      <x:c r="J3865" s="9" t="n">
        <x:v>-0.0700389210520608</x:v>
      </x:c>
      <x:c r="K3865" s="9" t="n">
        <x:v>0.0140014361109186</x:v>
      </x:c>
      <x:c r="L3865" s="9" t="n">
        <x:v>-0.015011915668547393</x:v>
      </x:c>
      <x:c r="M3865" s="9" t="n">
        <x:v>-0.0267686424474188</x:v>
      </x:c>
      <x:c r="N3865" s="9"/>
    </x:row>
    <x:row r="3866">
      <x:c r="A3866" s="1" t="str">
        <x:v>2023Q4</x:v>
      </x:c>
      <x:c r="B3866" s="1" t="str">
        <x:v>014053.OF</x:v>
      </x:c>
      <x:c r="C3866" s="1" t="str">
        <x:v>太平睿庆混合A</x:v>
      </x:c>
      <x:c r="D3866" s="1" t="str">
        <x:v>太平基金</x:v>
      </x:c>
      <x:c r="E3866" s="9" t="n">
        <x:v>0.3043371109081748</x:v>
      </x:c>
      <x:c r="F3866" s="9" t="n">
        <x:v>1.0249281007683588</x:v>
      </x:c>
      <x:c r="G3866" s="9" t="n">
        <x:v>0.0129280212243355</x:v>
      </x:c>
      <x:c r="H3866" s="9" t="n">
        <x:v>1.342193232900869</x:v>
      </x:c>
      <x:c r="I3866" s="9" t="str">
        <x:v>覆盖/杠杆异常</x:v>
      </x:c>
      <x:c r="J3866" s="9" t="n">
        <x:v>0.031001629210372</x:v>
      </x:c>
      <x:c r="K3866" s="9" t="n">
        <x:v>0.0198746052509315</x:v>
      </x:c>
      <x:c r="L3866" s="9" t="n">
        <x:v>0.02980498768068917</x:v>
      </x:c>
      <x:c r="M3866" s="9" t="n">
        <x:v>0.0407403577706544</x:v>
      </x:c>
      <x:c r="N3866" s="9"/>
    </x:row>
    <x:row r="3867">
      <x:c r="A3867" s="1" t="str">
        <x:v>2024Q1</x:v>
      </x:c>
      <x:c r="B3867" s="1" t="str">
        <x:v>014053.OF</x:v>
      </x:c>
      <x:c r="C3867" s="1" t="str">
        <x:v>太平睿庆混合A</x:v>
      </x:c>
      <x:c r="D3867" s="1" t="str">
        <x:v>太平基金</x:v>
      </x:c>
      <x:c r="E3867" s="9" t="n">
        <x:v>0.251713936019536</x:v>
      </x:c>
      <x:c r="F3867" s="9" t="n">
        <x:v>1.0580076095238096</x:v>
      </x:c>
      <x:c r="G3867" s="9" t="n">
        <x:v>0.0098182649572649</x:v>
      </x:c>
      <x:c r="H3867" s="9" t="n">
        <x:v>1.3195398105006104</x:v>
      </x:c>
      <x:c r="I3867" s="9" t="str">
        <x:v>覆盖/杠杆异常</x:v>
      </x:c>
      <x:c r="J3867" s="9" t="n">
        <x:v>-0.0214333367255786</x:v>
      </x:c>
      <x:c r="K3867" s="9" t="n">
        <x:v>0.0174055286828451</x:v>
      </x:c>
      <x:c r="L3867" s="9" t="n">
        <x:v>0.01302011224500758</x:v>
      </x:c>
      <x:c r="M3867" s="9" t="n">
        <x:v>0.0166915052160956</x:v>
      </x:c>
      <x:c r="N3867" s="9"/>
    </x:row>
    <x:row r="3868">
      <x:c r="A3868" s="1" t="str">
        <x:v>2024Q2</x:v>
      </x:c>
      <x:c r="B3868" s="1" t="str">
        <x:v>014053.OF</x:v>
      </x:c>
      <x:c r="C3868" s="1" t="str">
        <x:v>太平睿庆混合A</x:v>
      </x:c>
      <x:c r="D3868" s="1" t="str">
        <x:v>太平基金</x:v>
      </x:c>
      <x:c r="E3868" s="9" t="n">
        <x:v>0.2474262426039119</x:v>
      </x:c>
      <x:c r="F3868" s="9" t="n">
        <x:v>1.0707541445599025</x:v>
      </x:c>
      <x:c r="G3868" s="9" t="n">
        <x:v>0.02035490299511</x:v>
      </x:c>
      <x:c r="H3868" s="9" t="n">
        <x:v>1.3385352901589245</x:v>
      </x:c>
      <x:c r="I3868" s="9" t="str">
        <x:v>覆盖/杠杆异常</x:v>
      </x:c>
      <x:c r="J3868" s="9" t="n">
        <x:v>0.1606714697572842</x:v>
      </x:c>
      <x:c r="K3868" s="9" t="n">
        <x:v>0.0089599220136762</x:v>
      </x:c>
      <x:c r="L3868" s="9" t="n">
        <x:v>0.04934821168677019</x:v>
      </x:c>
      <x:c r="M3868" s="9" t="n">
        <x:v>0.0413368513632366</x:v>
      </x:c>
      <x:c r="N3868" s="9"/>
    </x:row>
    <x:row r="3869">
      <x:c r="A3869" s="1" t="str">
        <x:v>2024Q3</x:v>
      </x:c>
      <x:c r="B3869" s="1" t="str">
        <x:v>014053.OF</x:v>
      </x:c>
      <x:c r="C3869" s="1" t="str">
        <x:v>太平睿庆混合A</x:v>
      </x:c>
      <x:c r="D3869" s="1" t="str">
        <x:v>太平基金</x:v>
      </x:c>
      <x:c r="E3869" s="9" t="n">
        <x:v>0.2907580527691033</x:v>
      </x:c>
      <x:c r="F3869" s="9" t="n">
        <x:v>0.9879808044739022</x:v>
      </x:c>
      <x:c r="G3869" s="9" t="n">
        <x:v>0.0104872315977311</x:v>
      </x:c>
      <x:c r="H3869" s="9" t="n">
        <x:v>1.2892260888407368</x:v>
      </x:c>
      <x:c r="I3869" s="9" t="str">
        <x:v>覆盖/杠杆异常</x:v>
      </x:c>
      <x:c r="J3869" s="9" t="n">
        <x:v>-0.0206428811428998</x:v>
      </x:c>
      <x:c r="K3869" s="9" t="n">
        <x:v>0.0278751222406441</x:v>
      </x:c>
      <x:c r="L3869" s="9" t="n">
        <x:v>0.021538001771466336</x:v>
      </x:c>
      <x:c r="M3869" s="9" t="n">
        <x:v>-0.0074136636636636</x:v>
      </x:c>
      <x:c r="N3869" s="9"/>
    </x:row>
    <x:row r="3870">
      <x:c r="A3870" s="1" t="str">
        <x:v>2024Q4</x:v>
      </x:c>
      <x:c r="B3870" s="1" t="str">
        <x:v>014053.OF</x:v>
      </x:c>
      <x:c r="C3870" s="1" t="str">
        <x:v>太平睿庆混合A</x:v>
      </x:c>
      <x:c r="D3870" s="1" t="str">
        <x:v>太平基金</x:v>
      </x:c>
      <x:c r="E3870" s="9" t="n">
        <x:v>0.2125331887289681</x:v>
      </x:c>
      <x:c r="F3870" s="9" t="n">
        <x:v>0.9948179294546928</x:v>
      </x:c>
      <x:c r="G3870" s="9" t="n">
        <x:v>0.0924757964727346</x:v>
      </x:c>
      <x:c r="H3870" s="9" t="n">
        <x:v>1.2998269146563954</x:v>
      </x:c>
      <x:c r="I3870" s="9" t="str">
        <x:v>覆盖/杠杆异常</x:v>
      </x:c>
      <x:c r="J3870" s="9" t="n">
        <x:v>-0.0120968459253197</x:v>
      </x:c>
      <x:c r="K3870" s="9" t="n">
        <x:v>-0.0061358304583538</x:v>
      </x:c>
      <x:c r="L3870" s="9" t="n">
        <x:v>-0.008675015390135786</x:v>
      </x:c>
      <x:c r="M3870" s="9" t="n">
        <x:v>-0.0039708802117802</x:v>
      </x:c>
      <x:c r="N3870" s="9"/>
    </x:row>
    <x:row r="3871">
      <x:c r="A3871" s="1" t="str">
        <x:v>2025Q1</x:v>
      </x:c>
      <x:c r="B3871" s="1" t="str">
        <x:v>014053.OF</x:v>
      </x:c>
      <x:c r="C3871" s="1" t="str">
        <x:v>太平睿庆混合A</x:v>
      </x:c>
      <x:c r="D3871" s="1" t="str">
        <x:v>太平基金</x:v>
      </x:c>
      <x:c r="E3871" s="9" t="n">
        <x:v>0.2178995711659663</x:v>
      </x:c>
      <x:c r="F3871" s="9" t="n">
        <x:v>0.936124537815126</x:v>
      </x:c>
      <x:c r="G3871" s="9" t="n">
        <x:v>0.0156778697478991</x:v>
      </x:c>
      <x:c r="H3871" s="9" t="n">
        <x:v>1.1697019787289915</x:v>
      </x:c>
      <x:c r="I3871" s="9" t="str">
        <x:v>可用</x:v>
      </x:c>
      <x:c r="J3871" s="9" t="n">
        <x:v>0.0125459507988814</x:v>
      </x:c>
      <x:c r="K3871" s="9" t="n">
        <x:v>0.0167355103051229</x:v>
      </x:c>
      <x:c r="L3871" s="9" t="n">
        <x:v>0.018400279148429025</x:v>
      </x:c>
      <x:c r="M3871" s="9" t="n">
        <x:v>0.0138585666824868</x:v>
      </x:c>
      <x:c r="N3871" s="9" t="n">
        <x:v>-0.004541712465942224</x:v>
      </x:c>
    </x:row>
    <x:row r="3872">
      <x:c r="A3872" s="1" t="str">
        <x:v>2025Q2</x:v>
      </x:c>
      <x:c r="B3872" s="1" t="str">
        <x:v>014053.OF</x:v>
      </x:c>
      <x:c r="C3872" s="1" t="str">
        <x:v>太平睿庆混合A</x:v>
      </x:c>
      <x:c r="D3872" s="1" t="str">
        <x:v>太平基金</x:v>
      </x:c>
      <x:c r="E3872" s="9" t="n">
        <x:v>0.2417304957361642</x:v>
      </x:c>
      <x:c r="F3872" s="9" t="n">
        <x:v>0.9018020261921336</x:v>
      </x:c>
      <x:c r="G3872" s="9" t="n">
        <x:v>0.0170258462408632</x:v>
      </x:c>
      <x:c r="H3872" s="9" t="n">
        <x:v>1.160558368169161</x:v>
      </x:c>
      <x:c r="I3872" s="9" t="str">
        <x:v>可用</x:v>
      </x:c>
      <x:c r="J3872" s="9" t="n">
        <x:v>0.1790131298144346</x:v>
      </x:c>
      <x:c r="K3872" s="9" t="n">
        <x:v>-0.0093141564174268</x:v>
      </x:c>
      <x:c r="L3872" s="9" t="n">
        <x:v>0.03487340748381964</x:v>
      </x:c>
      <x:c r="M3872" s="9" t="n">
        <x:v>0.0288362512873325</x:v>
      </x:c>
      <x:c r="N3872" s="9" t="n">
        <x:v>-0.006037156196487141</x:v>
      </x:c>
    </x:row>
    <x:row r="3873">
      <x:c r="A3873" s="1" t="str">
        <x:v>2025Q3</x:v>
      </x:c>
      <x:c r="B3873" s="1" t="str">
        <x:v>014053.OF</x:v>
      </x:c>
      <x:c r="C3873" s="1" t="str">
        <x:v>太平睿庆混合A</x:v>
      </x:c>
      <x:c r="D3873" s="1" t="str">
        <x:v>太平基金</x:v>
      </x:c>
      <x:c r="E3873" s="9" t="n">
        <x:v>0.2671468450244698</x:v>
      </x:c>
      <x:c r="F3873" s="9" t="n">
        <x:v>1.00001149300249</x:v>
      </x:c>
      <x:c r="G3873" s="9" t="n">
        <x:v>0.0186969231561775</x:v>
      </x:c>
      <x:c r="H3873" s="9" t="n">
        <x:v>1.2858552611831373</x:v>
      </x:c>
      <x:c r="I3873" s="9" t="str">
        <x:v>覆盖/杠杆异常</x:v>
      </x:c>
      <x:c r="J3873" s="9" t="n">
        <x:v>-0.002316465870377</x:v>
      </x:c>
      <x:c r="K3873" s="9" t="n">
        <x:v>0.0053859744891888</x:v>
      </x:c>
      <x:c r="L3873" s="9" t="n">
        <x:v>0.004767199841328937</x:v>
      </x:c>
      <x:c r="M3873" s="9" t="n">
        <x:v>0.0031850031850031</x:v>
      </x:c>
      <x:c r="N3873" s="9"/>
    </x:row>
    <x:row r="3874">
      <x:c r="A3874" s="1" t="str">
        <x:v>2025Q4</x:v>
      </x:c>
      <x:c r="B3874" s="1" t="str">
        <x:v>014053.OF</x:v>
      </x:c>
      <x:c r="C3874" s="1" t="str">
        <x:v>太平睿庆混合A</x:v>
      </x:c>
      <x:c r="D3874" s="1" t="str">
        <x:v>太平基金</x:v>
      </x:c>
      <x:c r="E3874" s="9" t="n">
        <x:v>0.2692380442988882</x:v>
      </x:c>
      <x:c r="F3874" s="9" t="n">
        <x:v>0.977553000861846</x:v>
      </x:c>
      <x:c r="G3874" s="9" t="n">
        <x:v>0.0234903618891665</x:v>
      </x:c>
      <x:c r="H3874" s="9" t="n">
        <x:v>1.2702814070499007</x:v>
      </x:c>
      <x:c r="I3874" s="9" t="str">
        <x:v>覆盖/杠杆异常</x:v>
      </x:c>
      <x:c r="J3874" s="9" t="n">
        <x:v>-0.0388536352522925</x:v>
      </x:c>
      <x:c r="K3874" s="9" t="n">
        <x:v>0.0082560386605905</x:v>
      </x:c>
      <x:c r="L3874" s="9" t="n">
        <x:v>-0.0023901614013379126</x:v>
      </x:c>
      <x:c r="M3874" s="9" t="n">
        <x:v>-0.0075290275761973</x:v>
      </x:c>
      <x:c r="N3874" s="9"/>
    </x:row>
    <x:row r="3875">
      <x:c r="A3875" s="1" t="str">
        <x:v>2026Q1</x:v>
      </x:c>
      <x:c r="B3875" s="1" t="str">
        <x:v>014053.OF</x:v>
      </x:c>
      <x:c r="C3875" s="1" t="str">
        <x:v>太平睿庆混合A</x:v>
      </x:c>
      <x:c r="D3875" s="1" t="str">
        <x:v>太平基金</x:v>
      </x:c>
      <x:c r="E3875" s="9" t="n">
        <x:v>0.2828040617693247</x:v>
      </x:c>
      <x:c r="F3875" s="9" t="n">
        <x:v>0.9899089987785727</x:v>
      </x:c>
      <x:c r="G3875" s="9" t="n">
        <x:v>0.0189260302739487</x:v>
      </x:c>
      <x:c r="H3875" s="9" t="n">
        <x:v>1.291639090821846</x:v>
      </x:c>
      <x:c r="I3875" s="9" t="str">
        <x:v>覆盖/杠杆异常</x:v>
      </x:c>
      <x:c r="J3875" s="9" t="n">
        <x:v>0.1189604611184145</x:v>
      </x:c>
      <x:c r="K3875" s="9" t="n">
        <x:v>0.0119203404212993</x:v>
      </x:c>
      <x:c r="L3875" s="9" t="n">
        <x:v>0.04544255384578759</x:v>
      </x:c>
      <x:c r="M3875" s="9" t="n">
        <x:v>-0.0325381592176218</x:v>
      </x:c>
      <x:c r="N3875" s="9"/>
    </x:row>
    <x:row r="3876">
      <x:c r="A3876" s="1" t="str">
        <x:v>2023Q1</x:v>
      </x:c>
      <x:c r="B3876" s="1" t="str">
        <x:v>014148.OF</x:v>
      </x:c>
      <x:c r="C3876" s="1" t="str">
        <x:v>景顺长城安鼎一年持有混合A</x:v>
      </x:c>
      <x:c r="D3876" s="1" t="str">
        <x:v>景顺长城基金</x:v>
      </x:c>
      <x:c r="E3876" s="9" t="n">
        <x:v>0.2400397043002028</x:v>
      </x:c>
      <x:c r="F3876" s="9" t="n">
        <x:v>0.777253554158215</x:v>
      </x:c>
      <x:c r="G3876" s="9" t="n">
        <x:v>0.0095701536713995</x:v>
      </x:c>
      <x:c r="H3876" s="9" t="n">
        <x:v>1.0268634121298172</x:v>
      </x:c>
      <x:c r="I3876" s="9" t="str">
        <x:v>可用</x:v>
      </x:c>
      <x:c r="J3876" s="9" t="n">
        <x:v>-0.0514647253840476</x:v>
      </x:c>
      <x:c r="K3876" s="9" t="n">
        <x:v>0.0167474576920587</x:v>
      </x:c>
      <x:c r="L3876" s="9" t="n">
        <x:v>0.0006634435511890316</x:v>
      </x:c>
      <x:c r="M3876" s="9" t="n">
        <x:v>-0.0063414634146341</x:v>
      </x:c>
      <x:c r="N3876" s="9" t="n">
        <x:v>-0.0070049069658231315</x:v>
      </x:c>
    </x:row>
    <x:row r="3877">
      <x:c r="A3877" s="1" t="str">
        <x:v>2023Q2</x:v>
      </x:c>
      <x:c r="B3877" s="1" t="str">
        <x:v>014148.OF</x:v>
      </x:c>
      <x:c r="C3877" s="1" t="str">
        <x:v>景顺长城安鼎一年持有混合A</x:v>
      </x:c>
      <x:c r="D3877" s="1" t="str">
        <x:v>景顺长城基金</x:v>
      </x:c>
      <x:c r="E3877" s="9" t="n">
        <x:v>0.2528321746541983</x:v>
      </x:c>
      <x:c r="F3877" s="9" t="n">
        <x:v>0.9438684852425482</x:v>
      </x:c>
      <x:c r="G3877" s="9" t="n">
        <x:v>0.0338371080264952</x:v>
      </x:c>
      <x:c r="H3877" s="9" t="n">
        <x:v>1.2305377679232417</x:v>
      </x:c>
      <x:c r="I3877" s="9" t="str">
        <x:v>覆盖/杠杆异常</x:v>
      </x:c>
      <x:c r="J3877" s="9" t="n">
        <x:v>-0.0398001275228043</x:v>
      </x:c>
      <x:c r="K3877" s="9" t="n">
        <x:v>0.0067709071031718</x:v>
      </x:c>
      <x:c r="L3877" s="9" t="n">
        <x:v>-0.0036719069619162454</x:v>
      </x:c>
      <x:c r="M3877" s="9" t="n">
        <x:v>0.005301914580265</x:v>
      </x:c>
      <x:c r="N3877" s="9"/>
    </x:row>
    <x:row r="3878">
      <x:c r="A3878" s="1" t="str">
        <x:v>2023Q3</x:v>
      </x:c>
      <x:c r="B3878" s="1" t="str">
        <x:v>014148.OF</x:v>
      </x:c>
      <x:c r="C3878" s="1" t="str">
        <x:v>景顺长城安鼎一年持有混合A</x:v>
      </x:c>
      <x:c r="D3878" s="1" t="str">
        <x:v>景顺长城基金</x:v>
      </x:c>
      <x:c r="E3878" s="9" t="n">
        <x:v>0.2725137751236579</x:v>
      </x:c>
      <x:c r="F3878" s="9" t="n">
        <x:v>0.7492770161056822</x:v>
      </x:c>
      <x:c r="G3878" s="9" t="n">
        <x:v>0.0258515495837857</x:v>
      </x:c>
      <x:c r="H3878" s="9" t="n">
        <x:v>1.0476423408131257</x:v>
      </x:c>
      <x:c r="I3878" s="9" t="str">
        <x:v>可用</x:v>
      </x:c>
      <x:c r="J3878" s="9" t="n">
        <x:v>-0.0700389210520608</x:v>
      </x:c>
      <x:c r="K3878" s="9" t="n">
        <x:v>0.0140014361109186</x:v>
      </x:c>
      <x:c r="L3878" s="9" t="n">
        <x:v>-0.00859561651110149</x:v>
      </x:c>
      <x:c r="M3878" s="9" t="n">
        <x:v>-0.0072272682879188</x:v>
      </x:c>
      <x:c r="N3878" s="9" t="n">
        <x:v>0.0013683482231826895</x:v>
      </x:c>
    </x:row>
    <x:row r="3879">
      <x:c r="A3879" s="1" t="str">
        <x:v>2023Q4</x:v>
      </x:c>
      <x:c r="B3879" s="1" t="str">
        <x:v>014148.OF</x:v>
      </x:c>
      <x:c r="C3879" s="1" t="str">
        <x:v>景顺长城安鼎一年持有混合A</x:v>
      </x:c>
      <x:c r="D3879" s="1" t="str">
        <x:v>景顺长城基金</x:v>
      </x:c>
      <x:c r="E3879" s="9" t="n">
        <x:v>0.3428470083862194</x:v>
      </x:c>
      <x:c r="F3879" s="9" t="n">
        <x:v>0.8037000367935931</x:v>
      </x:c>
      <x:c r="G3879" s="9" t="n">
        <x:v>0.0390629196131761</x:v>
      </x:c>
      <x:c r="H3879" s="9" t="n">
        <x:v>1.1856099647929887</x:v>
      </x:c>
      <x:c r="I3879" s="9" t="str">
        <x:v>可用</x:v>
      </x:c>
      <x:c r="J3879" s="9" t="n">
        <x:v>0.031001629210372</x:v>
      </x:c>
      <x:c r="K3879" s="9" t="n">
        <x:v>0.0198746052509315</x:v>
      </x:c>
      <x:c r="L3879" s="9" t="n">
        <x:v>0.02660203680130666</x:v>
      </x:c>
      <x:c r="M3879" s="9" t="n">
        <x:v>0.0244958189867192</x:v>
      </x:c>
      <x:c r="N3879" s="9" t="n">
        <x:v>-0.0021062178145874605</x:v>
      </x:c>
    </x:row>
    <x:row r="3880">
      <x:c r="A3880" s="1" t="str">
        <x:v>2024Q1</x:v>
      </x:c>
      <x:c r="B3880" s="1" t="str">
        <x:v>014148.OF</x:v>
      </x:c>
      <x:c r="C3880" s="1" t="str">
        <x:v>景顺长城安鼎一年持有混合A</x:v>
      </x:c>
      <x:c r="D3880" s="1" t="str">
        <x:v>景顺长城基金</x:v>
      </x:c>
      <x:c r="E3880" s="9" t="n">
        <x:v>0.3890360798354678</x:v>
      </x:c>
      <x:c r="F3880" s="9" t="n">
        <x:v>0.5878680273908572</x:v>
      </x:c>
      <x:c r="G3880" s="9" t="n">
        <x:v>0.0268129646629896</x:v>
      </x:c>
      <x:c r="H3880" s="9" t="n">
        <x:v>1.0037170718893145</x:v>
      </x:c>
      <x:c r="I3880" s="9" t="str">
        <x:v>可用</x:v>
      </x:c>
      <x:c r="J3880" s="9" t="n">
        <x:v>-0.0214333367255786</x:v>
      </x:c>
      <x:c r="K3880" s="9" t="n">
        <x:v>0.0174055286828451</x:v>
      </x:c>
      <x:c r="L3880" s="9" t="n">
        <x:v>0.0018938125149664722</x:v>
      </x:c>
      <x:c r="M3880" s="9" t="n">
        <x:v>0.0529095448434797</x:v>
      </x:c>
      <x:c r="N3880" s="9" t="n">
        <x:v>0.051015732328513225</x:v>
      </x:c>
    </x:row>
    <x:row r="3881">
      <x:c r="A3881" s="1" t="str">
        <x:v>2024Q2</x:v>
      </x:c>
      <x:c r="B3881" s="1" t="str">
        <x:v>014148.OF</x:v>
      </x:c>
      <x:c r="C3881" s="1" t="str">
        <x:v>景顺长城安鼎一年持有混合A</x:v>
      </x:c>
      <x:c r="D3881" s="1" t="str">
        <x:v>景顺长城基金</x:v>
      </x:c>
      <x:c r="E3881" s="9" t="n">
        <x:v>0.3247947818348835</x:v>
      </x:c>
      <x:c r="F3881" s="9" t="n">
        <x:v>0.5851503701917556</x:v>
      </x:c>
      <x:c r="G3881" s="9" t="n">
        <x:v>0.032059037891836</x:v>
      </x:c>
      <x:c r="H3881" s="9" t="n">
        <x:v>0.942004189918475</x:v>
      </x:c>
      <x:c r="I3881" s="9" t="str">
        <x:v>可用</x:v>
      </x:c>
      <x:c r="J3881" s="9" t="n">
        <x:v>0.1606714697572842</x:v>
      </x:c>
      <x:c r="K3881" s="9" t="n">
        <x:v>0.0089599220136762</x:v>
      </x:c>
      <x:c r="L3881" s="9" t="n">
        <x:v>0.05742815665009908</x:v>
      </x:c>
      <x:c r="M3881" s="9" t="n">
        <x:v>0.0433196534427724</x:v>
      </x:c>
      <x:c r="N3881" s="9" t="n">
        <x:v>-0.014108503207326678</x:v>
      </x:c>
    </x:row>
    <x:row r="3882">
      <x:c r="A3882" s="1" t="str">
        <x:v>2024Q3</x:v>
      </x:c>
      <x:c r="B3882" s="1" t="str">
        <x:v>014148.OF</x:v>
      </x:c>
      <x:c r="C3882" s="1" t="str">
        <x:v>景顺长城安鼎一年持有混合A</x:v>
      </x:c>
      <x:c r="D3882" s="1" t="str">
        <x:v>景顺长城基金</x:v>
      </x:c>
      <x:c r="E3882" s="9" t="n">
        <x:v>0.3754478712957222</x:v>
      </x:c>
      <x:c r="F3882" s="9" t="n">
        <x:v>0.6448485499070056</x:v>
      </x:c>
      <x:c r="G3882" s="9" t="n">
        <x:v>0.0563669264724116</x:v>
      </x:c>
      <x:c r="H3882" s="9" t="n">
        <x:v>1.0766633476751395</x:v>
      </x:c>
      <x:c r="I3882" s="9" t="str">
        <x:v>可用</x:v>
      </x:c>
      <x:c r="J3882" s="9" t="n">
        <x:v>-0.0206428811428998</x:v>
      </x:c>
      <x:c r="K3882" s="9" t="n">
        <x:v>0.0278751222406441</x:v>
      </x:c>
      <x:c r="L3882" s="9" t="n">
        <x:v>0.010224906372847533</x:v>
      </x:c>
      <x:c r="M3882" s="9" t="n">
        <x:v>0.0123251748251749</x:v>
      </x:c>
      <x:c r="N3882" s="9" t="n">
        <x:v>0.002100268452327367</x:v>
      </x:c>
    </x:row>
    <x:row r="3883">
      <x:c r="A3883" s="1" t="str">
        <x:v>2024Q4</x:v>
      </x:c>
      <x:c r="B3883" s="1" t="str">
        <x:v>014148.OF</x:v>
      </x:c>
      <x:c r="C3883" s="1" t="str">
        <x:v>景顺长城安鼎一年持有混合A</x:v>
      </x:c>
      <x:c r="D3883" s="1" t="str">
        <x:v>景顺长城基金</x:v>
      </x:c>
      <x:c r="E3883" s="9" t="n">
        <x:v>0.3488809994019139</x:v>
      </x:c>
      <x:c r="F3883" s="9" t="n">
        <x:v>0.5681630260167465</x:v>
      </x:c>
      <x:c r="G3883" s="9" t="n">
        <x:v>0.0667353817284689</x:v>
      </x:c>
      <x:c r="H3883" s="9" t="n">
        <x:v>0.9837794071471294</x:v>
      </x:c>
      <x:c r="I3883" s="9" t="str">
        <x:v>可用</x:v>
      </x:c>
      <x:c r="J3883" s="9" t="n">
        <x:v>-0.0120968459253197</x:v>
      </x:c>
      <x:c r="K3883" s="9" t="n">
        <x:v>-0.0061358304583538</x:v>
      </x:c>
      <x:c r="L3883" s="9" t="n">
        <x:v>-0.007706511696380523</x:v>
      </x:c>
      <x:c r="M3883" s="9" t="n">
        <x:v>0.002590449874795</x:v>
      </x:c>
      <x:c r="N3883" s="9" t="n">
        <x:v>0.010296961571175524</x:v>
      </x:c>
    </x:row>
    <x:row r="3884">
      <x:c r="A3884" s="1" t="str">
        <x:v>2025Q1</x:v>
      </x:c>
      <x:c r="B3884" s="1" t="str">
        <x:v>014148.OF</x:v>
      </x:c>
      <x:c r="C3884" s="1" t="str">
        <x:v>景顺长城安鼎一年持有混合A</x:v>
      </x:c>
      <x:c r="D3884" s="1" t="str">
        <x:v>景顺长城基金</x:v>
      </x:c>
      <x:c r="E3884" s="9" t="n">
        <x:v>0.3282001306444542</x:v>
      </x:c>
      <x:c r="F3884" s="9" t="n">
        <x:v>0.8921246220955721</x:v>
      </x:c>
      <x:c r="G3884" s="9" t="n">
        <x:v>0.0530185947683764</x:v>
      </x:c>
      <x:c r="H3884" s="9" t="n">
        <x:v>1.2733433475084026</x:v>
      </x:c>
      <x:c r="I3884" s="9" t="str">
        <x:v>覆盖/杠杆异常</x:v>
      </x:c>
      <x:c r="J3884" s="9" t="n">
        <x:v>0.0125459507988814</x:v>
      </x:c>
      <x:c r="K3884" s="9" t="n">
        <x:v>0.0167355103051229</x:v>
      </x:c>
      <x:c r="L3884" s="9" t="n">
        <x:v>0.01904774349778609</x:v>
      </x:c>
      <x:c r="M3884" s="9" t="n">
        <x:v>0.0199810524502626</x:v>
      </x:c>
      <x:c r="N3884" s="9"/>
    </x:row>
    <x:row r="3885">
      <x:c r="A3885" s="1" t="str">
        <x:v>2025Q2</x:v>
      </x:c>
      <x:c r="B3885" s="1" t="str">
        <x:v>014148.OF</x:v>
      </x:c>
      <x:c r="C3885" s="1" t="str">
        <x:v>景顺长城安鼎一年持有混合A</x:v>
      </x:c>
      <x:c r="D3885" s="1" t="str">
        <x:v>景顺长城基金</x:v>
      </x:c>
      <x:c r="E3885" s="9" t="n">
        <x:v>0.3106666436476317</x:v>
      </x:c>
      <x:c r="F3885" s="9" t="n">
        <x:v>0.6219274084403128</x:v>
      </x:c>
      <x:c r="G3885" s="9" t="n">
        <x:v>0.0445960944370665</x:v>
      </x:c>
      <x:c r="H3885" s="9" t="n">
        <x:v>0.977190146525011</x:v>
      </x:c>
      <x:c r="I3885" s="9" t="str">
        <x:v>可用</x:v>
      </x:c>
      <x:c r="J3885" s="9" t="n">
        <x:v>0.1790131298144346</x:v>
      </x:c>
      <x:c r="K3885" s="9" t="n">
        <x:v>-0.0093141564174268</x:v>
      </x:c>
      <x:c r="L3885" s="9" t="n">
        <x:v>0.04982067904581023</x:v>
      </x:c>
      <x:c r="M3885" s="9" t="n">
        <x:v>0.1279236679895299</x:v>
      </x:c>
      <x:c r="N3885" s="9" t="n">
        <x:v>0.07810298894371967</x:v>
      </x:c>
    </x:row>
    <x:row r="3886">
      <x:c r="A3886" s="1" t="str">
        <x:v>2025Q3</x:v>
      </x:c>
      <x:c r="B3886" s="1" t="str">
        <x:v>014148.OF</x:v>
      </x:c>
      <x:c r="C3886" s="1" t="str">
        <x:v>景顺长城安鼎一年持有混合A</x:v>
      </x:c>
      <x:c r="D3886" s="1" t="str">
        <x:v>景顺长城基金</x:v>
      </x:c>
      <x:c r="E3886" s="9" t="n">
        <x:v>0.1552253660255469</x:v>
      </x:c>
      <x:c r="F3886" s="9" t="n">
        <x:v>0.7880287992952577</x:v>
      </x:c>
      <x:c r="G3886" s="9" t="n">
        <x:v>0.0605383331375715</x:v>
      </x:c>
      <x:c r="H3886" s="9" t="n">
        <x:v>1.0037924984583761</x:v>
      </x:c>
      <x:c r="I3886" s="9" t="str">
        <x:v>可用</x:v>
      </x:c>
      <x:c r="J3886" s="9" t="n">
        <x:v>-0.002316465870377</x:v>
      </x:c>
      <x:c r="K3886" s="9" t="n">
        <x:v>0.0053859744891888</x:v>
      </x:c>
      <x:c r="L3886" s="9" t="n">
        <x:v>0.0038847287471353823</x:v>
      </x:c>
      <x:c r="M3886" s="9" t="n">
        <x:v>-0.0055397514597994</x:v>
      </x:c>
      <x:c r="N3886" s="9" t="n">
        <x:v>-0.009424480206934783</x:v>
      </x:c>
    </x:row>
    <x:row r="3887">
      <x:c r="A3887" s="1" t="str">
        <x:v>2025Q4</x:v>
      </x:c>
      <x:c r="B3887" s="1" t="str">
        <x:v>014148.OF</x:v>
      </x:c>
      <x:c r="C3887" s="1" t="str">
        <x:v>景顺长城安鼎一年持有混合A</x:v>
      </x:c>
      <x:c r="D3887" s="1" t="str">
        <x:v>景顺长城基金</x:v>
      </x:c>
      <x:c r="E3887" s="9" t="n">
        <x:v>0.1252121428571428</x:v>
      </x:c>
      <x:c r="F3887" s="9" t="n">
        <x:v>0.8453526523757932</x:v>
      </x:c>
      <x:c r="G3887" s="9" t="n">
        <x:v>0.0145282453180622</x:v>
      </x:c>
      <x:c r="H3887" s="9" t="n">
        <x:v>0.9850930405509981</x:v>
      </x:c>
      <x:c r="I3887" s="9" t="str">
        <x:v>可用</x:v>
      </x:c>
      <x:c r="J3887" s="9" t="n">
        <x:v>-0.0388536352522925</x:v>
      </x:c>
      <x:c r="K3887" s="9" t="n">
        <x:v>0.0082560386605905</x:v>
      </x:c>
      <x:c r="L3887" s="9" t="n">
        <x:v>0.002114317252117902</x:v>
      </x:c>
      <x:c r="M3887" s="9" t="n">
        <x:v>0.0168623908461307</x:v>
      </x:c>
      <x:c r="N3887" s="9" t="n">
        <x:v>0.0147480735940128</x:v>
      </x:c>
    </x:row>
    <x:row r="3888">
      <x:c r="A3888" s="1" t="str">
        <x:v>2026Q1</x:v>
      </x:c>
      <x:c r="B3888" s="1" t="str">
        <x:v>014148.OF</x:v>
      </x:c>
      <x:c r="C3888" s="1" t="str">
        <x:v>景顺长城安鼎一年持有混合A</x:v>
      </x:c>
      <x:c r="D3888" s="1" t="str">
        <x:v>景顺长城基金</x:v>
      </x:c>
      <x:c r="E3888" s="9" t="n">
        <x:v>0.1935486037535946</x:v>
      </x:c>
      <x:c r="F3888" s="9" t="n">
        <x:v>0.6862747433025578</x:v>
      </x:c>
      <x:c r="G3888" s="9" t="n">
        <x:v>0.0223600204328742</x:v>
      </x:c>
      <x:c r="H3888" s="9" t="n">
        <x:v>0.9021833674890266</x:v>
      </x:c>
      <x:c r="I3888" s="9" t="str">
        <x:v>可用</x:v>
      </x:c>
      <x:c r="J3888" s="9" t="n">
        <x:v>0.1189604611184145</x:v>
      </x:c>
      <x:c r="K3888" s="9" t="n">
        <x:v>0.0119203404212993</x:v>
      </x:c>
      <x:c r="L3888" s="9" t="n">
        <x:v>0.031205259714059186</x:v>
      </x:c>
      <x:c r="M3888" s="9" t="n">
        <x:v>0.0043677820550784</x:v>
      </x:c>
      <x:c r="N3888" s="9" t="n">
        <x:v>-0.026837477658980785</x:v>
      </x:c>
    </x:row>
    <x:row r="3889">
      <x:c r="A3889" s="1" t="str">
        <x:v>2023Q1</x:v>
      </x:c>
      <x:c r="B3889" s="1" t="str">
        <x:v>014598.OF</x:v>
      </x:c>
      <x:c r="C3889" s="1" t="str">
        <x:v>永赢合享混合发起A</x:v>
      </x:c>
      <x:c r="D3889" s="1" t="str">
        <x:v>永赢基金</x:v>
      </x:c>
      <x:c r="E3889" s="9" t="n">
        <x:v>0.3784492791265729</x:v>
      </x:c>
      <x:c r="F3889" s="9" t="n">
        <x:v>0.3952450180606958</x:v>
      </x:c>
      <x:c r="G3889" s="9" t="n">
        <x:v>0.0525728025906735</x:v>
      </x:c>
      <x:c r="H3889" s="9" t="n">
        <x:v>0.8262670997779422</x:v>
      </x:c>
      <x:c r="I3889" s="9" t="str">
        <x:v>可用</x:v>
      </x:c>
      <x:c r="J3889" s="9" t="n">
        <x:v>-0.0514647253840476</x:v>
      </x:c>
      <x:c r="K3889" s="9" t="n">
        <x:v>0.0167474576920587</x:v>
      </x:c>
      <x:c r="L3889" s="9" t="n">
        <x:v>-0.012857439004071373</x:v>
      </x:c>
      <x:c r="M3889" s="9" t="n">
        <x:v>-0.0116506581287798</x:v>
      </x:c>
      <x:c r="N3889" s="9" t="n">
        <x:v>0.001206780875291573</x:v>
      </x:c>
    </x:row>
    <x:row r="3890">
      <x:c r="A3890" s="1" t="str">
        <x:v>2023Q2</x:v>
      </x:c>
      <x:c r="B3890" s="1" t="str">
        <x:v>014598.OF</x:v>
      </x:c>
      <x:c r="C3890" s="1" t="str">
        <x:v>永赢合享混合发起A</x:v>
      </x:c>
      <x:c r="D3890" s="1" t="str">
        <x:v>永赢基金</x:v>
      </x:c>
      <x:c r="E3890" s="9" t="n">
        <x:v>0.3453897104317109</x:v>
      </x:c>
      <x:c r="F3890" s="9" t="n">
        <x:v>0.656260863703148</x:v>
      </x:c>
      <x:c r="G3890" s="9" t="n">
        <x:v>0.0468789401356716</x:v>
      </x:c>
      <x:c r="H3890" s="9" t="n">
        <x:v>1.0485295142705304</x:v>
      </x:c>
      <x:c r="I3890" s="9" t="str">
        <x:v>可用</x:v>
      </x:c>
      <x:c r="J3890" s="9" t="n">
        <x:v>-0.0398001275228043</x:v>
      </x:c>
      <x:c r="K3890" s="9" t="n">
        <x:v>0.0067709071031718</x:v>
      </x:c>
      <x:c r="L3890" s="9" t="n">
        <x:v>-0.009303073176665238</x:v>
      </x:c>
      <x:c r="M3890" s="9" t="n">
        <x:v>-0.028255196616575</x:v>
      </x:c>
      <x:c r="N3890" s="9" t="n">
        <x:v>-0.018952123439909763</x:v>
      </x:c>
    </x:row>
    <x:row r="3891">
      <x:c r="A3891" s="1" t="str">
        <x:v>2023Q3</x:v>
      </x:c>
      <x:c r="B3891" s="1" t="str">
        <x:v>014598.OF</x:v>
      </x:c>
      <x:c r="C3891" s="1" t="str">
        <x:v>永赢合享混合发起A</x:v>
      </x:c>
      <x:c r="D3891" s="1" t="str">
        <x:v>永赢基金</x:v>
      </x:c>
      <x:c r="E3891" s="9" t="n">
        <x:v>0.3249593664331914</x:v>
      </x:c>
      <x:c r="F3891" s="9" t="n">
        <x:v>0.4160290709474178</x:v>
      </x:c>
      <x:c r="G3891" s="9" t="n">
        <x:v>0.0290656205301786</x:v>
      </x:c>
      <x:c r="H3891" s="9" t="n">
        <x:v>0.7700540579107878</x:v>
      </x:c>
      <x:c r="I3891" s="9" t="str">
        <x:v>覆盖/杠杆异常</x:v>
      </x:c>
      <x:c r="J3891" s="9" t="n">
        <x:v>-0.0700389210520608</x:v>
      </x:c>
      <x:c r="K3891" s="9" t="n">
        <x:v>0.0140014361109186</x:v>
      </x:c>
      <x:c r="L3891" s="9" t="n">
        <x:v>-0.016934798953586898</x:v>
      </x:c>
      <x:c r="M3891" s="9" t="n">
        <x:v>-0.0137049726826559</x:v>
      </x:c>
      <x:c r="N3891" s="9"/>
    </x:row>
    <x:row r="3892">
      <x:c r="A3892" s="1" t="str">
        <x:v>2023Q4</x:v>
      </x:c>
      <x:c r="B3892" s="1" t="str">
        <x:v>014598.OF</x:v>
      </x:c>
      <x:c r="C3892" s="1" t="str">
        <x:v>永赢合享混合发起A</x:v>
      </x:c>
      <x:c r="D3892" s="1" t="str">
        <x:v>永赢基金</x:v>
      </x:c>
      <x:c r="E3892" s="9" t="n">
        <x:v>0.2849751982377129</x:v>
      </x:c>
      <x:c r="F3892" s="9" t="n">
        <x:v>0.6723913841002546</x:v>
      </x:c>
      <x:c r="G3892" s="9" t="n">
        <x:v>0.0579332961425494</x:v>
      </x:c>
      <x:c r="H3892" s="9" t="n">
        <x:v>1.015299878480517</x:v>
      </x:c>
      <x:c r="I3892" s="9" t="str">
        <x:v>可用</x:v>
      </x:c>
      <x:c r="J3892" s="9" t="n">
        <x:v>0.031001629210372</x:v>
      </x:c>
      <x:c r="K3892" s="9" t="n">
        <x:v>0.0198746052509315</x:v>
      </x:c>
      <x:c r="L3892" s="9" t="n">
        <x:v>0.022198208763037852</x:v>
      </x:c>
      <x:c r="M3892" s="9" t="n">
        <x:v>-0.0050699464838981</x:v>
      </x:c>
      <x:c r="N3892" s="9" t="n">
        <x:v>-0.027268155246935953</x:v>
      </x:c>
    </x:row>
    <x:row r="3893">
      <x:c r="A3893" s="1" t="str">
        <x:v>2024Q1</x:v>
      </x:c>
      <x:c r="B3893" s="1" t="str">
        <x:v>014598.OF</x:v>
      </x:c>
      <x:c r="C3893" s="1" t="str">
        <x:v>永赢合享混合发起A</x:v>
      </x:c>
      <x:c r="D3893" s="1" t="str">
        <x:v>永赢基金</x:v>
      </x:c>
      <x:c r="E3893" s="9" t="n">
        <x:v>0.1577077845494408</x:v>
      </x:c>
      <x:c r="F3893" s="9" t="n">
        <x:v>0.8476909602404296</x:v>
      </x:c>
      <x:c r="G3893" s="9" t="n">
        <x:v>0.0227868854510518</x:v>
      </x:c>
      <x:c r="H3893" s="9" t="n">
        <x:v>1.028185630240922</x:v>
      </x:c>
      <x:c r="I3893" s="9" t="str">
        <x:v>可用</x:v>
      </x:c>
      <x:c r="J3893" s="9" t="n">
        <x:v>-0.0214333367255786</x:v>
      </x:c>
      <x:c r="K3893" s="9" t="n">
        <x:v>0.0174055286828451</x:v>
      </x:c>
      <x:c r="L3893" s="9" t="n">
        <x:v>0.011374305272160136</x:v>
      </x:c>
      <x:c r="M3893" s="9" t="n">
        <x:v>-0.0529395111824101</x:v>
      </x:c>
      <x:c r="N3893" s="9" t="n">
        <x:v>-0.06431381645457024</x:v>
      </x:c>
    </x:row>
    <x:row r="3894">
      <x:c r="A3894" s="1" t="str">
        <x:v>2024Q2</x:v>
      </x:c>
      <x:c r="B3894" s="1" t="str">
        <x:v>014598.OF</x:v>
      </x:c>
      <x:c r="C3894" s="1" t="str">
        <x:v>永赢合享混合发起A</x:v>
      </x:c>
      <x:c r="D3894" s="1" t="str">
        <x:v>永赢基金</x:v>
      </x:c>
      <x:c r="E3894" s="9" t="n">
        <x:v>0.2248967018093522</x:v>
      </x:c>
      <x:c r="F3894" s="9" t="n">
        <x:v>0.5983201218767132</x:v>
      </x:c>
      <x:c r="G3894" s="9" t="n">
        <x:v>0.0481789855095167</x:v>
      </x:c>
      <x:c r="H3894" s="9" t="n">
        <x:v>0.8713958091955821</x:v>
      </x:c>
      <x:c r="I3894" s="9" t="str">
        <x:v>可用</x:v>
      </x:c>
      <x:c r="J3894" s="9" t="n">
        <x:v>0.1606714697572842</x:v>
      </x:c>
      <x:c r="K3894" s="9" t="n">
        <x:v>0.0089599220136762</x:v>
      </x:c>
      <x:c r="L3894" s="9" t="n">
        <x:v>0.04149538525450289</x:v>
      </x:c>
      <x:c r="M3894" s="9" t="n">
        <x:v>0.0589876444798724</x:v>
      </x:c>
      <x:c r="N3894" s="9" t="n">
        <x:v>0.01749225922536951</x:v>
      </x:c>
    </x:row>
    <x:row r="3895">
      <x:c r="A3895" s="1" t="str">
        <x:v>2024Q3</x:v>
      </x:c>
      <x:c r="B3895" s="1" t="str">
        <x:v>014598.OF</x:v>
      </x:c>
      <x:c r="C3895" s="1" t="str">
        <x:v>永赢合享混合发起A</x:v>
      </x:c>
      <x:c r="D3895" s="1" t="str">
        <x:v>永赢基金</x:v>
      </x:c>
      <x:c r="E3895" s="9" t="n">
        <x:v>0.2522460498181243</x:v>
      </x:c>
      <x:c r="F3895" s="9" t="n">
        <x:v>0.7824247849122252</x:v>
      </x:c>
      <x:c r="G3895" s="9" t="n">
        <x:v>0.0511340867467974</x:v>
      </x:c>
      <x:c r="H3895" s="9" t="n">
        <x:v>1.0858049214771468</x:v>
      </x:c>
      <x:c r="I3895" s="9" t="str">
        <x:v>可用</x:v>
      </x:c>
      <x:c r="J3895" s="9" t="n">
        <x:v>-0.0206428811428998</x:v>
      </x:c>
      <x:c r="K3895" s="9" t="n">
        <x:v>0.0278751222406441</x:v>
      </x:c>
      <x:c r="L3895" s="9" t="n">
        <x:v>0.016603101298376423</x:v>
      </x:c>
      <x:c r="M3895" s="9" t="n">
        <x:v>0.0708505833646968</x:v>
      </x:c>
      <x:c r="N3895" s="9" t="n">
        <x:v>0.05424748206632037</x:v>
      </x:c>
    </x:row>
    <x:row r="3896">
      <x:c r="A3896" s="1" t="str">
        <x:v>2024Q4</x:v>
      </x:c>
      <x:c r="B3896" s="1" t="str">
        <x:v>014598.OF</x:v>
      </x:c>
      <x:c r="C3896" s="1" t="str">
        <x:v>永赢合享混合发起A</x:v>
      </x:c>
      <x:c r="D3896" s="1" t="str">
        <x:v>永赢基金</x:v>
      </x:c>
      <x:c r="E3896" s="9" t="n">
        <x:v>0.4530385636105513</x:v>
      </x:c>
      <x:c r="F3896" s="9" t="n">
        <x:v>0.4904806119710569</x:v>
      </x:c>
      <x:c r="G3896" s="9" t="n">
        <x:v>0.0977810023813885</x:v>
      </x:c>
      <x:c r="H3896" s="9" t="n">
        <x:v>1.0413001779629967</x:v>
      </x:c>
      <x:c r="I3896" s="9" t="str">
        <x:v>可用</x:v>
      </x:c>
      <x:c r="J3896" s="9" t="n">
        <x:v>-0.0120968459253197</x:v>
      </x:c>
      <x:c r="K3896" s="9" t="n">
        <x:v>-0.0061358304583538</x:v>
      </x:c>
      <x:c r="L3896" s="9" t="n">
        <x:v>-0.00848984358038901</x:v>
      </x:c>
      <x:c r="M3896" s="9" t="n">
        <x:v>0.0654599771549073</x:v>
      </x:c>
      <x:c r="N3896" s="9" t="n">
        <x:v>0.07394982073529631</x:v>
      </x:c>
    </x:row>
    <x:row r="3897">
      <x:c r="A3897" s="1" t="str">
        <x:v>2025Q1</x:v>
      </x:c>
      <x:c r="B3897" s="1" t="str">
        <x:v>014598.OF</x:v>
      </x:c>
      <x:c r="C3897" s="1" t="str">
        <x:v>永赢合享混合发起A</x:v>
      </x:c>
      <x:c r="D3897" s="1" t="str">
        <x:v>永赢基金</x:v>
      </x:c>
      <x:c r="E3897" s="9" t="n">
        <x:v>0.4665378949134343</x:v>
      </x:c>
      <x:c r="F3897" s="9" t="n">
        <x:v>0.5001900916655481</x:v>
      </x:c>
      <x:c r="G3897" s="9" t="n">
        <x:v>0.071324341900416</x:v>
      </x:c>
      <x:c r="H3897" s="9" t="n">
        <x:v>1.0380523284793983</x:v>
      </x:c>
      <x:c r="I3897" s="9" t="str">
        <x:v>可用</x:v>
      </x:c>
      <x:c r="J3897" s="9" t="n">
        <x:v>0.0125459507988814</x:v>
      </x:c>
      <x:c r="K3897" s="9" t="n">
        <x:v>0.0167355103051229</x:v>
      </x:c>
      <x:c r="L3897" s="9" t="n">
        <x:v>0.014224097908986795</x:v>
      </x:c>
      <x:c r="M3897" s="9" t="n">
        <x:v>-0.0162460827972948</x:v>
      </x:c>
      <x:c r="N3897" s="9" t="n">
        <x:v>-0.030470180706281595</x:v>
      </x:c>
    </x:row>
    <x:row r="3898">
      <x:c r="A3898" s="1" t="str">
        <x:v>2025Q2</x:v>
      </x:c>
      <x:c r="B3898" s="1" t="str">
        <x:v>014598.OF</x:v>
      </x:c>
      <x:c r="C3898" s="1" t="str">
        <x:v>永赢合享混合发起A</x:v>
      </x:c>
      <x:c r="D3898" s="1" t="str">
        <x:v>永赢基金</x:v>
      </x:c>
      <x:c r="E3898" s="9" t="n">
        <x:v>0.3817999492868463</x:v>
      </x:c>
      <x:c r="F3898" s="9" t="n">
        <x:v>0.475417913489326</x:v>
      </x:c>
      <x:c r="G3898" s="9" t="n">
        <x:v>0.0280930783070756</x:v>
      </x:c>
      <x:c r="H3898" s="9" t="n">
        <x:v>0.8853109410832479</x:v>
      </x:c>
      <x:c r="I3898" s="9" t="str">
        <x:v>可用</x:v>
      </x:c>
      <x:c r="J3898" s="9" t="n">
        <x:v>0.1790131298144346</x:v>
      </x:c>
      <x:c r="K3898" s="9" t="n">
        <x:v>-0.0093141564174268</x:v>
      </x:c>
      <x:c r="L3898" s="9" t="n">
        <x:v>0.0639190870749445</x:v>
      </x:c>
      <x:c r="M3898" s="9" t="n">
        <x:v>0.0841646407913485</x:v>
      </x:c>
      <x:c r="N3898" s="9" t="n">
        <x:v>0.020245553716404005</x:v>
      </x:c>
    </x:row>
    <x:row r="3899">
      <x:c r="A3899" s="1" t="str">
        <x:v>2025Q3</x:v>
      </x:c>
      <x:c r="B3899" s="1" t="str">
        <x:v>014598.OF</x:v>
      </x:c>
      <x:c r="C3899" s="1" t="str">
        <x:v>永赢合享混合发起A</x:v>
      </x:c>
      <x:c r="D3899" s="1" t="str">
        <x:v>永赢基金</x:v>
      </x:c>
      <x:c r="E3899" s="9" t="n">
        <x:v>0.4789117914044877</x:v>
      </x:c>
      <x:c r="F3899" s="9" t="n">
        <x:v>0.3022109068028018</x:v>
      </x:c>
      <x:c r="G3899" s="9" t="n">
        <x:v>0.0925193921405675</x:v>
      </x:c>
      <x:c r="H3899" s="9" t="n">
        <x:v>0.873642090347857</x:v>
      </x:c>
      <x:c r="I3899" s="9" t="str">
        <x:v>可用</x:v>
      </x:c>
      <x:c r="J3899" s="9" t="n">
        <x:v>-0.002316465870377</x:v>
      </x:c>
      <x:c r="K3899" s="9" t="n">
        <x:v>0.0053859744891888</x:v>
      </x:c>
      <x:c r="L3899" s="9" t="n">
        <x:v>0.0005183174146848998</x:v>
      </x:c>
      <x:c r="M3899" s="9" t="n">
        <x:v>-0.0190211087914636</x:v>
      </x:c>
      <x:c r="N3899" s="9" t="n">
        <x:v>-0.0195394262061485</x:v>
      </x:c>
    </x:row>
    <x:row r="3900">
      <x:c r="A3900" s="1" t="str">
        <x:v>2025Q4</x:v>
      </x:c>
      <x:c r="B3900" s="1" t="str">
        <x:v>014598.OF</x:v>
      </x:c>
      <x:c r="C3900" s="1" t="str">
        <x:v>永赢合享混合发起A</x:v>
      </x:c>
      <x:c r="D3900" s="1" t="str">
        <x:v>永赢基金</x:v>
      </x:c>
      <x:c r="E3900" s="9" t="n">
        <x:v>0.544845518298839</x:v>
      </x:c>
      <x:c r="F3900" s="9" t="n">
        <x:v>0.2396909780413932</x:v>
      </x:c>
      <x:c r="G3900" s="9" t="n">
        <x:v>0.0614982640080767</x:v>
      </x:c>
      <x:c r="H3900" s="9" t="n">
        <x:v>0.8460347603483088</x:v>
      </x:c>
      <x:c r="I3900" s="9" t="str">
        <x:v>可用</x:v>
      </x:c>
      <x:c r="J3900" s="9" t="n">
        <x:v>-0.0388536352522925</x:v>
      </x:c>
      <x:c r="K3900" s="9" t="n">
        <x:v>0.0082560386605905</x:v>
      </x:c>
      <x:c r="L3900" s="9" t="n">
        <x:v>-0.019190331055524857</x:v>
      </x:c>
      <x:c r="M3900" s="9" t="n">
        <x:v>0.0066997714195633</x:v>
      </x:c>
      <x:c r="N3900" s="9" t="n">
        <x:v>0.025890102475088158</x:v>
      </x:c>
    </x:row>
    <x:row r="3901">
      <x:c r="A3901" s="1" t="str">
        <x:v>2026Q1</x:v>
      </x:c>
      <x:c r="B3901" s="1" t="str">
        <x:v>014598.OF</x:v>
      </x:c>
      <x:c r="C3901" s="1" t="str">
        <x:v>永赢合享混合发起A</x:v>
      </x:c>
      <x:c r="D3901" s="1" t="str">
        <x:v>永赢基金</x:v>
      </x:c>
      <x:c r="E3901" s="9" t="n">
        <x:v>0.4612780481805502</x:v>
      </x:c>
      <x:c r="F3901" s="9" t="n">
        <x:v>0.2457363915303664</x:v>
      </x:c>
      <x:c r="G3901" s="9" t="n">
        <x:v>0.0926096181057436</x:v>
      </x:c>
      <x:c r="H3901" s="9" t="n">
        <x:v>0.7996240578166602</x:v>
      </x:c>
      <x:c r="I3901" s="9" t="str">
        <x:v>覆盖/杠杆异常</x:v>
      </x:c>
      <x:c r="J3901" s="9" t="n">
        <x:v>0.1189604611184145</x:v>
      </x:c>
      <x:c r="K3901" s="9" t="n">
        <x:v>0.0119203404212993</x:v>
      </x:c>
      <x:c r="L3901" s="9" t="n">
        <x:v>0.05780311075630413</x:v>
      </x:c>
      <x:c r="M3901" s="9" t="n">
        <x:v>-0.0054024428437206</x:v>
      </x:c>
      <x:c r="N3901" s="9"/>
    </x:row>
    <x:row r="3902">
      <x:c r="A3902" s="1" t="str">
        <x:v>2023Q1</x:v>
      </x:c>
      <x:c r="B3902" s="1" t="str">
        <x:v>014615.OF</x:v>
      </x:c>
      <x:c r="C3902" s="1" t="str">
        <x:v>尚正正鑫混合发起A</x:v>
      </x:c>
      <x:c r="D3902" s="1" t="str">
        <x:v>尚正基金</x:v>
      </x:c>
      <x:c r="E3902" s="9" t="n">
        <x:v>0.3413082699399504</x:v>
      </x:c>
      <x:c r="F3902" s="9" t="n">
        <x:v>0.4208959318968561</x:v>
      </x:c>
      <x:c r="G3902" s="9" t="n">
        <x:v>0.0125568563758389</x:v>
      </x:c>
      <x:c r="H3902" s="9" t="n">
        <x:v>0.7747610582126454</x:v>
      </x:c>
      <x:c r="I3902" s="9" t="str">
        <x:v>覆盖/杠杆异常</x:v>
      </x:c>
      <x:c r="J3902" s="9" t="n">
        <x:v>-0.0514647253840476</x:v>
      </x:c>
      <x:c r="K3902" s="9" t="n">
        <x:v>0.0167474576920587</x:v>
      </x:c>
      <x:c r="L3902" s="9" t="n">
        <x:v>-0.010516399571561717</x:v>
      </x:c>
      <x:c r="M3902" s="9" t="n">
        <x:v>-0.0131819103630095</x:v>
      </x:c>
      <x:c r="N3902" s="9"/>
    </x:row>
    <x:row r="3903">
      <x:c r="A3903" s="1" t="str">
        <x:v>2023Q2</x:v>
      </x:c>
      <x:c r="B3903" s="1" t="str">
        <x:v>014615.OF</x:v>
      </x:c>
      <x:c r="C3903" s="1" t="str">
        <x:v>尚正正鑫混合发起A</x:v>
      </x:c>
      <x:c r="D3903" s="1" t="str">
        <x:v>尚正基金</x:v>
      </x:c>
      <x:c r="E3903" s="9" t="n">
        <x:v>0.3862293041449985</x:v>
      </x:c>
      <x:c r="F3903" s="9" t="n">
        <x:v>0.6088535305139188</x:v>
      </x:c>
      <x:c r="G3903" s="9" t="n">
        <x:v>0.0016824044814928</x:v>
      </x:c>
      <x:c r="H3903" s="9" t="n">
        <x:v>0.9967652391404102</x:v>
      </x:c>
      <x:c r="I3903" s="9" t="str">
        <x:v>可用</x:v>
      </x:c>
      <x:c r="J3903" s="9" t="n">
        <x:v>-0.0398001275228043</x:v>
      </x:c>
      <x:c r="K3903" s="9" t="n">
        <x:v>0.0067709071031718</x:v>
      </x:c>
      <x:c r="L3903" s="9" t="n">
        <x:v>-0.011249484863466986</x:v>
      </x:c>
      <x:c r="M3903" s="9" t="n">
        <x:v>-0.0206535141800247</x:v>
      </x:c>
      <x:c r="N3903" s="9" t="n">
        <x:v>-0.009404029316557715</x:v>
      </x:c>
    </x:row>
    <x:row r="3904">
      <x:c r="A3904" s="1" t="str">
        <x:v>2023Q3</x:v>
      </x:c>
      <x:c r="B3904" s="1" t="str">
        <x:v>014615.OF</x:v>
      </x:c>
      <x:c r="C3904" s="1" t="str">
        <x:v>尚正正鑫混合发起A</x:v>
      </x:c>
      <x:c r="D3904" s="1" t="str">
        <x:v>尚正基金</x:v>
      </x:c>
      <x:c r="E3904" s="9" t="n">
        <x:v>0.38613925288</x:v>
      </x:c>
      <x:c r="F3904" s="9" t="n">
        <x:v>0.89486973216</x:v>
      </x:c>
      <x:c r="G3904" s="9" t="n">
        <x:v>0.00239397552</x:v>
      </x:c>
      <x:c r="H3904" s="9" t="n">
        <x:v>1.28340296056</x:v>
      </x:c>
      <x:c r="I3904" s="9" t="str">
        <x:v>覆盖/杠杆异常</x:v>
      </x:c>
      <x:c r="J3904" s="9" t="n">
        <x:v>-0.0700389210520608</x:v>
      </x:c>
      <x:c r="K3904" s="9" t="n">
        <x:v>0.0140014361109186</x:v>
      </x:c>
      <x:c r="L3904" s="9" t="n">
        <x:v>-0.014515315265130986</x:v>
      </x:c>
      <x:c r="M3904" s="9" t="n">
        <x:v>-0.03525338369531</x:v>
      </x:c>
      <x:c r="N3904" s="9"/>
    </x:row>
    <x:row r="3905">
      <x:c r="A3905" s="1" t="str">
        <x:v>2023Q4</x:v>
      </x:c>
      <x:c r="B3905" s="1" t="str">
        <x:v>014615.OF</x:v>
      </x:c>
      <x:c r="C3905" s="1" t="str">
        <x:v>尚正正鑫混合发起A</x:v>
      </x:c>
      <x:c r="D3905" s="1" t="str">
        <x:v>尚正基金</x:v>
      </x:c>
      <x:c r="E3905" s="9" t="n">
        <x:v>0.3867704224535989</x:v>
      </x:c>
      <x:c r="F3905" s="9" t="n">
        <x:v>0.5821758465368946</x:v>
      </x:c>
      <x:c r="G3905" s="9" t="n">
        <x:v>0.0020899260298777</x:v>
      </x:c>
      <x:c r="H3905" s="9" t="n">
        <x:v>0.9710361950203712</x:v>
      </x:c>
      <x:c r="I3905" s="9" t="str">
        <x:v>可用</x:v>
      </x:c>
      <x:c r="J3905" s="9" t="n">
        <x:v>0.031001629210372</x:v>
      </x:c>
      <x:c r="K3905" s="9" t="n">
        <x:v>0.0198746052509315</x:v>
      </x:c>
      <x:c r="L3905" s="9" t="n">
        <x:v>0.023561028362993067</x:v>
      </x:c>
      <x:c r="M3905" s="9" t="n">
        <x:v>0.0018488308863513</x:v>
      </x:c>
      <x:c r="N3905" s="9" t="n">
        <x:v>-0.021712197476641767</x:v>
      </x:c>
    </x:row>
    <x:row r="3906">
      <x:c r="A3906" s="1" t="str">
        <x:v>2024Q1</x:v>
      </x:c>
      <x:c r="B3906" s="1" t="str">
        <x:v>014615.OF</x:v>
      </x:c>
      <x:c r="C3906" s="1" t="str">
        <x:v>尚正正鑫混合发起A</x:v>
      </x:c>
      <x:c r="D3906" s="1" t="str">
        <x:v>尚正基金</x:v>
      </x:c>
      <x:c r="E3906" s="9" t="n">
        <x:v>0.3860692060236142</x:v>
      </x:c>
      <x:c r="F3906" s="9" t="n">
        <x:v>0.3815927978787272</x:v>
      </x:c>
      <x:c r="G3906" s="9" t="n">
        <x:v>0.0343483202921753</x:v>
      </x:c>
      <x:c r="H3906" s="9" t="n">
        <x:v>0.8020103241945167</x:v>
      </x:c>
      <x:c r="I3906" s="9" t="str">
        <x:v>可用</x:v>
      </x:c>
      <x:c r="J3906" s="9" t="n">
        <x:v>-0.0214333367255786</x:v>
      </x:c>
      <x:c r="K3906" s="9" t="n">
        <x:v>0.0174055286828451</x:v>
      </x:c>
      <x:c r="L3906" s="9" t="n">
        <x:v>-0.001632926903435603</x:v>
      </x:c>
      <x:c r="M3906" s="9" t="n">
        <x:v>0.0299609205384281</x:v>
      </x:c>
      <x:c r="N3906" s="9" t="n">
        <x:v>0.0315938474418637</x:v>
      </x:c>
    </x:row>
    <x:row r="3907">
      <x:c r="A3907" s="1" t="str">
        <x:v>2024Q2</x:v>
      </x:c>
      <x:c r="B3907" s="1" t="str">
        <x:v>014615.OF</x:v>
      </x:c>
      <x:c r="C3907" s="1" t="str">
        <x:v>尚正正鑫混合发起A</x:v>
      </x:c>
      <x:c r="D3907" s="1" t="str">
        <x:v>尚正基金</x:v>
      </x:c>
      <x:c r="E3907" s="9" t="n">
        <x:v>0.3282827067846608</x:v>
      </x:c>
      <x:c r="F3907" s="9" t="n">
        <x:v>0.5458031176007867</x:v>
      </x:c>
      <x:c r="G3907" s="9" t="n">
        <x:v>0.0007574960668633</x:v>
      </x:c>
      <x:c r="H3907" s="9" t="n">
        <x:v>0.8748433204523107</x:v>
      </x:c>
      <x:c r="I3907" s="9" t="str">
        <x:v>可用</x:v>
      </x:c>
      <x:c r="J3907" s="9" t="n">
        <x:v>0.1606714697572842</x:v>
      </x:c>
      <x:c r="K3907" s="9" t="n">
        <x:v>0.0089599220136762</x:v>
      </x:c>
      <x:c r="L3907" s="9" t="n">
        <x:v>0.05763601836351541</x:v>
      </x:c>
      <x:c r="M3907" s="9" t="n">
        <x:v>0.0638701517706576</x:v>
      </x:c>
      <x:c r="N3907" s="9" t="n">
        <x:v>0.006234133407142184</x:v>
      </x:c>
    </x:row>
    <x:row r="3908">
      <x:c r="A3908" s="1" t="str">
        <x:v>2024Q3</x:v>
      </x:c>
      <x:c r="B3908" s="1" t="str">
        <x:v>014615.OF</x:v>
      </x:c>
      <x:c r="C3908" s="1" t="str">
        <x:v>尚正正鑫混合发起A</x:v>
      </x:c>
      <x:c r="D3908" s="1" t="str">
        <x:v>尚正基金</x:v>
      </x:c>
      <x:c r="E3908" s="9" t="n">
        <x:v>0.3028714890160606</x:v>
      </x:c>
      <x:c r="F3908" s="9" t="n">
        <x:v>0.5993042577995201</x:v>
      </x:c>
      <x:c r="G3908" s="9" t="n">
        <x:v>0.0599685879638176</x:v>
      </x:c>
      <x:c r="H3908" s="9" t="n">
        <x:v>0.9621443347793983</x:v>
      </x:c>
      <x:c r="I3908" s="9" t="str">
        <x:v>可用</x:v>
      </x:c>
      <x:c r="J3908" s="9" t="n">
        <x:v>-0.0206428811428998</x:v>
      </x:c>
      <x:c r="K3908" s="9" t="n">
        <x:v>0.0278751222406441</x:v>
      </x:c>
      <x:c r="L3908" s="9" t="n">
        <x:v>0.010453539296168489</x:v>
      </x:c>
      <x:c r="M3908" s="9" t="n">
        <x:v>-0.0085199128194969</x:v>
      </x:c>
      <x:c r="N3908" s="9" t="n">
        <x:v>-0.01897345211566539</x:v>
      </x:c>
    </x:row>
    <x:row r="3909">
      <x:c r="A3909" s="1" t="str">
        <x:v>2024Q4</x:v>
      </x:c>
      <x:c r="B3909" s="1" t="str">
        <x:v>014615.OF</x:v>
      </x:c>
      <x:c r="C3909" s="1" t="str">
        <x:v>尚正正鑫混合发起A</x:v>
      </x:c>
      <x:c r="D3909" s="1" t="str">
        <x:v>尚正基金</x:v>
      </x:c>
      <x:c r="E3909" s="9" t="n">
        <x:v>0.3785715569735642</x:v>
      </x:c>
      <x:c r="F3909" s="9" t="n">
        <x:v>0.5801710782816772</x:v>
      </x:c>
      <x:c r="G3909" s="9" t="n">
        <x:v>0.0012300836371923</x:v>
      </x:c>
      <x:c r="H3909" s="9" t="n">
        <x:v>0.9599727188924339</x:v>
      </x:c>
      <x:c r="I3909" s="9" t="str">
        <x:v>可用</x:v>
      </x:c>
      <x:c r="J3909" s="9" t="n">
        <x:v>-0.0120968459253197</x:v>
      </x:c>
      <x:c r="K3909" s="9" t="n">
        <x:v>-0.0061358304583538</x:v>
      </x:c>
      <x:c r="L3909" s="9" t="n">
        <x:v>-0.008139353169594276</x:v>
      </x:c>
      <x:c r="M3909" s="9" t="n">
        <x:v>0.0157873701039168</x:v>
      </x:c>
      <x:c r="N3909" s="9" t="n">
        <x:v>0.02392672327351108</x:v>
      </x:c>
    </x:row>
    <x:row r="3910">
      <x:c r="A3910" s="1" t="str">
        <x:v>2025Q1</x:v>
      </x:c>
      <x:c r="B3910" s="1" t="str">
        <x:v>014615.OF</x:v>
      </x:c>
      <x:c r="C3910" s="1" t="str">
        <x:v>尚正正鑫混合发起A</x:v>
      </x:c>
      <x:c r="D3910" s="1" t="str">
        <x:v>尚正基金</x:v>
      </x:c>
      <x:c r="E3910" s="9"/>
      <x:c r="F3910" s="9" t="n">
        <x:v>0.601590948199655</x:v>
      </x:c>
      <x:c r="G3910" s="9" t="n">
        <x:v>0.0038456007977576</x:v>
      </x:c>
      <x:c r="H3910" s="9"/>
      <x:c r="I3910" s="9" t="str">
        <x:v>覆盖/杠杆异常</x:v>
      </x:c>
      <x:c r="J3910" s="9" t="n">
        <x:v>0.0125459507988814</x:v>
      </x:c>
      <x:c r="K3910" s="9" t="n">
        <x:v>0.0167355103051229</x:v>
      </x:c>
      <x:c r="L3910" s="9"/>
      <x:c r="M3910" s="9" t="n">
        <x:v>0.003049380287232</x:v>
      </x:c>
      <x:c r="N3910" s="9"/>
    </x:row>
    <x:row r="3911">
      <x:c r="A3911" s="1" t="str">
        <x:v>2025Q2</x:v>
      </x:c>
      <x:c r="B3911" s="1" t="str">
        <x:v>014615.OF</x:v>
      </x:c>
      <x:c r="C3911" s="1" t="str">
        <x:v>尚正正鑫混合发起A</x:v>
      </x:c>
      <x:c r="D3911" s="1" t="str">
        <x:v>尚正基金</x:v>
      </x:c>
      <x:c r="E3911" s="9" t="n">
        <x:v>0.3619050208353063</x:v>
      </x:c>
      <x:c r="F3911" s="9" t="n">
        <x:v>0.4233163855478738</x:v>
      </x:c>
      <x:c r="G3911" s="9" t="n">
        <x:v>0.0129664883038166</x:v>
      </x:c>
      <x:c r="H3911" s="9" t="n">
        <x:v>0.7981878946869968</x:v>
      </x:c>
      <x:c r="I3911" s="9" t="str">
        <x:v>覆盖/杠杆异常</x:v>
      </x:c>
      <x:c r="J3911" s="9" t="n">
        <x:v>0.1790131298144346</x:v>
      </x:c>
      <x:c r="K3911" s="9" t="n">
        <x:v>-0.0093141564174268</x:v>
      </x:c>
      <x:c r="L3911" s="9" t="n">
        <x:v>0.06084291544623369</x:v>
      </x:c>
      <x:c r="M3911" s="9" t="n">
        <x:v>0.0536432284005099</x:v>
      </x:c>
      <x:c r="N3911" s="9"/>
    </x:row>
    <x:row r="3912">
      <x:c r="A3912" s="1" t="str">
        <x:v>2025Q3</x:v>
      </x:c>
      <x:c r="B3912" s="1" t="str">
        <x:v>014615.OF</x:v>
      </x:c>
      <x:c r="C3912" s="1" t="str">
        <x:v>尚正正鑫混合发起A</x:v>
      </x:c>
      <x:c r="D3912" s="1" t="str">
        <x:v>尚正基金</x:v>
      </x:c>
      <x:c r="E3912" s="9" t="n">
        <x:v>0.3984041647677475</x:v>
      </x:c>
      <x:c r="F3912" s="9" t="n">
        <x:v>0.5765766810911481</x:v>
      </x:c>
      <x:c r="G3912" s="9" t="n">
        <x:v>0.0047628118974583</x:v>
      </x:c>
      <x:c r="H3912" s="9" t="n">
        <x:v>0.9797436577563539</x:v>
      </x:c>
      <x:c r="I3912" s="9" t="str">
        <x:v>可用</x:v>
      </x:c>
      <x:c r="J3912" s="9" t="n">
        <x:v>-0.002316465870377</x:v>
      </x:c>
      <x:c r="K3912" s="9" t="n">
        <x:v>0.0053859744891888</x:v>
      </x:c>
      <x:c r="L3912" s="9" t="n">
        <x:v>0.002182537645117528</x:v>
      </x:c>
      <x:c r="M3912" s="9" t="n">
        <x:v>-0.029970215934475</x:v>
      </x:c>
      <x:c r="N3912" s="9" t="n">
        <x:v>-0.032152753579592526</x:v>
      </x:c>
    </x:row>
    <x:row r="3913">
      <x:c r="A3913" s="1" t="str">
        <x:v>2025Q4</x:v>
      </x:c>
      <x:c r="B3913" s="1" t="str">
        <x:v>014615.OF</x:v>
      </x:c>
      <x:c r="C3913" s="1" t="str">
        <x:v>尚正正鑫混合发起A</x:v>
      </x:c>
      <x:c r="D3913" s="1" t="str">
        <x:v>尚正基金</x:v>
      </x:c>
      <x:c r="E3913" s="9" t="n">
        <x:v>0.3993183898540653</x:v>
      </x:c>
      <x:c r="F3913" s="9" t="n">
        <x:v>0.4762909991313412</x:v>
      </x:c>
      <x:c r="G3913" s="9" t="n">
        <x:v>0.0072081740792216</x:v>
      </x:c>
      <x:c r="H3913" s="9" t="n">
        <x:v>0.8828175630646281</x:v>
      </x:c>
      <x:c r="I3913" s="9" t="str">
        <x:v>可用</x:v>
      </x:c>
      <x:c r="J3913" s="9" t="n">
        <x:v>-0.0388536352522925</x:v>
      </x:c>
      <x:c r="K3913" s="9" t="n">
        <x:v>0.0082560386605905</x:v>
      </x:c>
      <x:c r="L3913" s="9" t="n">
        <x:v>-0.011582694166402962</x:v>
      </x:c>
      <x:c r="M3913" s="9" t="n">
        <x:v>-0.0094991364421416</x:v>
      </x:c>
      <x:c r="N3913" s="9" t="n">
        <x:v>0.0020835577242613625</x:v>
      </x:c>
    </x:row>
    <x:row r="3914">
      <x:c r="A3914" s="1" t="str">
        <x:v>2026Q1</x:v>
      </x:c>
      <x:c r="B3914" s="1" t="str">
        <x:v>014615.OF</x:v>
      </x:c>
      <x:c r="C3914" s="1" t="str">
        <x:v>尚正正鑫混合发起A</x:v>
      </x:c>
      <x:c r="D3914" s="1" t="str">
        <x:v>尚正基金</x:v>
      </x:c>
      <x:c r="E3914" s="9" t="n">
        <x:v>0.1590754184731385</x:v>
      </x:c>
      <x:c r="F3914" s="9" t="n">
        <x:v>0.4663671783223373</x:v>
      </x:c>
      <x:c r="G3914" s="9" t="n">
        <x:v>0.0090642311027332</x:v>
      </x:c>
      <x:c r="H3914" s="9" t="n">
        <x:v>0.634506827898209</x:v>
      </x:c>
      <x:c r="I3914" s="9" t="str">
        <x:v>覆盖/杠杆异常</x:v>
      </x:c>
      <x:c r="J3914" s="9" t="n">
        <x:v>0.1189604611184145</x:v>
      </x:c>
      <x:c r="K3914" s="9" t="n">
        <x:v>0.0119203404212993</x:v>
      </x:c>
      <x:c r="L3914" s="9" t="n">
        <x:v>0.024482940661092363</x:v>
      </x:c>
      <x:c r="M3914" s="9" t="n">
        <x:v>0.025477089993219</x:v>
      </x:c>
      <x:c r="N3914" s="9"/>
    </x:row>
    <x:row r="3915">
      <x:c r="A3915" s="1" t="str">
        <x:v>2023Q1</x:v>
      </x:c>
      <x:c r="B3915" s="1" t="str">
        <x:v>014619.OF</x:v>
      </x:c>
      <x:c r="C3915" s="1" t="str">
        <x:v>财通资管稳兴增益六个月持有期混合A</x:v>
      </x:c>
      <x:c r="D3915" s="1" t="str">
        <x:v>财通资管</x:v>
      </x:c>
      <x:c r="E3915" s="9" t="n">
        <x:v>0.1268443586984636</x:v>
      </x:c>
      <x:c r="F3915" s="9" t="n">
        <x:v>0.7506760909075233</x:v>
      </x:c>
      <x:c r="G3915" s="9" t="n">
        <x:v>0.0724579661166002</x:v>
      </x:c>
      <x:c r="H3915" s="9" t="n">
        <x:v>0.9499784157225871</x:v>
      </x:c>
      <x:c r="I3915" s="9" t="str">
        <x:v>可用</x:v>
      </x:c>
      <x:c r="J3915" s="9" t="n">
        <x:v>-0.0514647253840476</x:v>
      </x:c>
      <x:c r="K3915" s="9" t="n">
        <x:v>0.0167474576920587</x:v>
      </x:c>
      <x:c r="L3915" s="9" t="n">
        <x:v>0.006043905985981696</x:v>
      </x:c>
      <x:c r="M3915" s="9" t="n">
        <x:v>-0.005311542390194</x:v>
      </x:c>
      <x:c r="N3915" s="9" t="n">
        <x:v>-0.011355448376175695</x:v>
      </x:c>
    </x:row>
    <x:row r="3916">
      <x:c r="A3916" s="1" t="str">
        <x:v>2023Q2</x:v>
      </x:c>
      <x:c r="B3916" s="1" t="str">
        <x:v>014619.OF</x:v>
      </x:c>
      <x:c r="C3916" s="1" t="str">
        <x:v>财通资管稳兴增益六个月持有期混合A</x:v>
      </x:c>
      <x:c r="D3916" s="1" t="str">
        <x:v>财通资管</x:v>
      </x:c>
      <x:c r="E3916" s="9" t="n">
        <x:v>0.0978902754509681</x:v>
      </x:c>
      <x:c r="F3916" s="9" t="n">
        <x:v>0.7967783876183426</x:v>
      </x:c>
      <x:c r="G3916" s="9" t="n">
        <x:v>0.1043455186231347</x:v>
      </x:c>
      <x:c r="H3916" s="9" t="n">
        <x:v>0.9990141816924454</x:v>
      </x:c>
      <x:c r="I3916" s="9" t="str">
        <x:v>可用</x:v>
      </x:c>
      <x:c r="J3916" s="9" t="n">
        <x:v>-0.0398001275228043</x:v>
      </x:c>
      <x:c r="K3916" s="9" t="n">
        <x:v>0.0067709071031718</x:v>
      </x:c>
      <x:c r="L3916" s="9" t="n">
        <x:v>0.0014988669981878407</x:v>
      </x:c>
      <x:c r="M3916" s="9" t="n">
        <x:v>-0.0004107619634421</x:v>
      </x:c>
      <x:c r="N3916" s="9" t="n">
        <x:v>-0.0019096289616299406</x:v>
      </x:c>
    </x:row>
    <x:row r="3917">
      <x:c r="A3917" s="1" t="str">
        <x:v>2023Q3</x:v>
      </x:c>
      <x:c r="B3917" s="1" t="str">
        <x:v>014619.OF</x:v>
      </x:c>
      <x:c r="C3917" s="1" t="str">
        <x:v>财通资管稳兴增益六个月持有期混合A</x:v>
      </x:c>
      <x:c r="D3917" s="1" t="str">
        <x:v>财通资管</x:v>
      </x:c>
      <x:c r="E3917" s="9" t="n">
        <x:v>0.0809050231720649</x:v>
      </x:c>
      <x:c r="F3917" s="9" t="n">
        <x:v>0.9402367549677392</x:v>
      </x:c>
      <x:c r="G3917" s="9" t="n">
        <x:v>0.1124959134209341</x:v>
      </x:c>
      <x:c r="H3917" s="9" t="n">
        <x:v>1.133637691560738</x:v>
      </x:c>
      <x:c r="I3917" s="9" t="str">
        <x:v>可用</x:v>
      </x:c>
      <x:c r="J3917" s="9" t="n">
        <x:v>-0.0700389210520608</x:v>
      </x:c>
      <x:c r="K3917" s="9" t="n">
        <x:v>0.0140014361109186</x:v>
      </x:c>
      <x:c r="L3917" s="9" t="n">
        <x:v>0.007498164323154822</x:v>
      </x:c>
      <x:c r="M3917" s="9" t="n">
        <x:v>-0.0072940209574686</x:v>
      </x:c>
      <x:c r="N3917" s="9" t="n">
        <x:v>-0.014792185280623423</x:v>
      </x:c>
    </x:row>
    <x:row r="3918">
      <x:c r="A3918" s="1" t="str">
        <x:v>2023Q4</x:v>
      </x:c>
      <x:c r="B3918" s="1" t="str">
        <x:v>014619.OF</x:v>
      </x:c>
      <x:c r="C3918" s="1" t="str">
        <x:v>财通资管稳兴增益六个月持有期混合A</x:v>
      </x:c>
      <x:c r="D3918" s="1" t="str">
        <x:v>财通资管</x:v>
      </x:c>
      <x:c r="E3918" s="9" t="n">
        <x:v>0.0636678093786116</x:v>
      </x:c>
      <x:c r="F3918" s="9" t="n">
        <x:v>1.1021215645609463</x:v>
      </x:c>
      <x:c r="G3918" s="9" t="n">
        <x:v>0.0114832570142867</x:v>
      </x:c>
      <x:c r="H3918" s="9" t="n">
        <x:v>1.1772726309538446</x:v>
      </x:c>
      <x:c r="I3918" s="9" t="str">
        <x:v>可用</x:v>
      </x:c>
      <x:c r="J3918" s="9" t="n">
        <x:v>0.031001629210372</x:v>
      </x:c>
      <x:c r="K3918" s="9" t="n">
        <x:v>0.0198746052509315</x:v>
      </x:c>
      <x:c r="L3918" s="9" t="n">
        <x:v>0.023878036853180188</x:v>
      </x:c>
      <x:c r="M3918" s="9" t="n">
        <x:v>-0.0014488254165373</x:v>
      </x:c>
      <x:c r="N3918" s="9" t="n">
        <x:v>-0.025326862269717487</x:v>
      </x:c>
    </x:row>
    <x:row r="3919">
      <x:c r="A3919" s="1" t="str">
        <x:v>2024Q1</x:v>
      </x:c>
      <x:c r="B3919" s="1" t="str">
        <x:v>014619.OF</x:v>
      </x:c>
      <x:c r="C3919" s="1" t="str">
        <x:v>财通资管稳兴增益六个月持有期混合A</x:v>
      </x:c>
      <x:c r="D3919" s="1" t="str">
        <x:v>财通资管</x:v>
      </x:c>
      <x:c r="E3919" s="9" t="n">
        <x:v>0.0827735205280232</x:v>
      </x:c>
      <x:c r="F3919" s="9" t="n">
        <x:v>1.1241465199407092</x:v>
      </x:c>
      <x:c r="G3919" s="9" t="n">
        <x:v>0.0095353030260655</x:v>
      </x:c>
      <x:c r="H3919" s="9" t="n">
        <x:v>1.2164553434947978</x:v>
      </x:c>
      <x:c r="I3919" s="9" t="str">
        <x:v>覆盖/杠杆异常</x:v>
      </x:c>
      <x:c r="J3919" s="9" t="n">
        <x:v>-0.0214333367255786</x:v>
      </x:c>
      <x:c r="K3919" s="9" t="n">
        <x:v>0.0174055286828451</x:v>
      </x:c>
      <x:c r="L3919" s="9" t="n">
        <x:v>0.017792251759109805</x:v>
      </x:c>
      <x:c r="M3919" s="9" t="n">
        <x:v>0.014198362524614</x:v>
      </x:c>
      <x:c r="N3919" s="9"/>
    </x:row>
    <x:row r="3920">
      <x:c r="A3920" s="1" t="str">
        <x:v>2024Q2</x:v>
      </x:c>
      <x:c r="B3920" s="1" t="str">
        <x:v>014619.OF</x:v>
      </x:c>
      <x:c r="C3920" s="1" t="str">
        <x:v>财通资管稳兴增益六个月持有期混合A</x:v>
      </x:c>
      <x:c r="D3920" s="1" t="str">
        <x:v>财通资管</x:v>
      </x:c>
      <x:c r="E3920" s="9" t="n">
        <x:v>0.1802096126094156</x:v>
      </x:c>
      <x:c r="F3920" s="9" t="n">
        <x:v>1.048877161698604</x:v>
      </x:c>
      <x:c r="G3920" s="9" t="n">
        <x:v>0.0084158773066004</x:v>
      </x:c>
      <x:c r="H3920" s="9" t="n">
        <x:v>1.23750265161462</x:v>
      </x:c>
      <x:c r="I3920" s="9" t="str">
        <x:v>覆盖/杠杆异常</x:v>
      </x:c>
      <x:c r="J3920" s="9" t="n">
        <x:v>0.1606714697572842</x:v>
      </x:c>
      <x:c r="K3920" s="9" t="n">
        <x:v>0.0089599220136762</x:v>
      </x:c>
      <x:c r="L3920" s="9" t="n">
        <x:v>0.03835240089309115</x:v>
      </x:c>
      <x:c r="M3920" s="9" t="n">
        <x:v>0.0087880645820559</x:v>
      </x:c>
      <x:c r="N3920" s="9"/>
    </x:row>
    <x:row r="3921">
      <x:c r="A3921" s="1" t="str">
        <x:v>2024Q3</x:v>
      </x:c>
      <x:c r="B3921" s="1" t="str">
        <x:v>014619.OF</x:v>
      </x:c>
      <x:c r="C3921" s="1" t="str">
        <x:v>财通资管稳兴增益六个月持有期混合A</x:v>
      </x:c>
      <x:c r="D3921" s="1" t="str">
        <x:v>财通资管</x:v>
      </x:c>
      <x:c r="E3921" s="9" t="n">
        <x:v>0.0930526900267823</x:v>
      </x:c>
      <x:c r="F3921" s="9" t="n">
        <x:v>1.0390276817370236</x:v>
      </x:c>
      <x:c r="G3921" s="9" t="n">
        <x:v>0.0710424571164392</x:v>
      </x:c>
      <x:c r="H3921" s="9" t="n">
        <x:v>1.2031228288802451</x:v>
      </x:c>
      <x:c r="I3921" s="9" t="str">
        <x:v>覆盖/杠杆异常</x:v>
      </x:c>
      <x:c r="J3921" s="9" t="n">
        <x:v>-0.0206428811428998</x:v>
      </x:c>
      <x:c r="K3921" s="9" t="n">
        <x:v>0.0278751222406441</x:v>
      </x:c>
      <x:c r="L3921" s="9" t="n">
        <x:v>0.027042148019582622</x:v>
      </x:c>
      <x:c r="M3921" s="9" t="n">
        <x:v>0.0627025931928686</x:v>
      </x:c>
      <x:c r="N3921" s="9"/>
    </x:row>
    <x:row r="3922">
      <x:c r="A3922" s="1" t="str">
        <x:v>2024Q4</x:v>
      </x:c>
      <x:c r="B3922" s="1" t="str">
        <x:v>014619.OF</x:v>
      </x:c>
      <x:c r="C3922" s="1" t="str">
        <x:v>财通资管稳兴增益六个月持有期混合A</x:v>
      </x:c>
      <x:c r="D3922" s="1" t="str">
        <x:v>财通资管</x:v>
      </x:c>
      <x:c r="E3922" s="9" t="n">
        <x:v>0.2529481952053073</x:v>
      </x:c>
      <x:c r="F3922" s="9" t="n">
        <x:v>0.7721910020103533</x:v>
      </x:c>
      <x:c r="G3922" s="9" t="n">
        <x:v>0.0781770316128059</x:v>
      </x:c>
      <x:c r="H3922" s="9" t="n">
        <x:v>1.1033162288284664</x:v>
      </x:c>
      <x:c r="I3922" s="9" t="str">
        <x:v>可用</x:v>
      </x:c>
      <x:c r="J3922" s="9" t="n">
        <x:v>-0.0120968459253197</x:v>
      </x:c>
      <x:c r="K3922" s="9" t="n">
        <x:v>-0.0061358304583538</x:v>
      </x:c>
      <x:c r="L3922" s="9" t="n">
        <x:v>-0.00779790841428816</x:v>
      </x:c>
      <x:c r="M3922" s="9" t="n">
        <x:v>0.0059098274711657</x:v>
      </x:c>
      <x:c r="N3922" s="9" t="n">
        <x:v>0.01370773588545386</x:v>
      </x:c>
    </x:row>
    <x:row r="3923">
      <x:c r="A3923" s="1" t="str">
        <x:v>2025Q1</x:v>
      </x:c>
      <x:c r="B3923" s="1" t="str">
        <x:v>014619.OF</x:v>
      </x:c>
      <x:c r="C3923" s="1" t="str">
        <x:v>财通资管稳兴增益六个月持有期混合A</x:v>
      </x:c>
      <x:c r="D3923" s="1" t="str">
        <x:v>财通资管</x:v>
      </x:c>
      <x:c r="E3923" s="9" t="n">
        <x:v>0.2869093418703441</x:v>
      </x:c>
      <x:c r="F3923" s="9" t="n">
        <x:v>0.693786630425414</x:v>
      </x:c>
      <x:c r="G3923" s="9" t="n">
        <x:v>0.0252678745921319</x:v>
      </x:c>
      <x:c r="H3923" s="9" t="n">
        <x:v>1.00596384688789</x:v>
      </x:c>
      <x:c r="I3923" s="9" t="str">
        <x:v>可用</x:v>
      </x:c>
      <x:c r="J3923" s="9" t="n">
        <x:v>0.0125459507988814</x:v>
      </x:c>
      <x:c r="K3923" s="9" t="n">
        <x:v>0.0167355103051229</x:v>
      </x:c>
      <x:c r="L3923" s="9" t="n">
        <x:v>0.01521042378988579</x:v>
      </x:c>
      <x:c r="M3923" s="9" t="n">
        <x:v>0.0183833980858525</x:v>
      </x:c>
      <x:c r="N3923" s="9" t="n">
        <x:v>0.0031729742959667115</x:v>
      </x:c>
    </x:row>
    <x:row r="3924">
      <x:c r="A3924" s="1" t="str">
        <x:v>2025Q2</x:v>
      </x:c>
      <x:c r="B3924" s="1" t="str">
        <x:v>014619.OF</x:v>
      </x:c>
      <x:c r="C3924" s="1" t="str">
        <x:v>财通资管稳兴增益六个月持有期混合A</x:v>
      </x:c>
      <x:c r="D3924" s="1" t="str">
        <x:v>财通资管</x:v>
      </x:c>
      <x:c r="E3924" s="9" t="n">
        <x:v>0.2884522291980095</x:v>
      </x:c>
      <x:c r="F3924" s="9" t="n">
        <x:v>0.4802522276935539</x:v>
      </x:c>
      <x:c r="G3924" s="9" t="n">
        <x:v>0.2332909929406318</x:v>
      </x:c>
      <x:c r="H3924" s="9" t="n">
        <x:v>1.0019954498321952</x:v>
      </x:c>
      <x:c r="I3924" s="9" t="str">
        <x:v>可用</x:v>
      </x:c>
      <x:c r="J3924" s="9" t="n">
        <x:v>0.1790131298144346</x:v>
      </x:c>
      <x:c r="K3924" s="9" t="n">
        <x:v>-0.0093141564174268</x:v>
      </x:c>
      <x:c r="L3924" s="9" t="n">
        <x:v>0.04716359198213088</x:v>
      </x:c>
      <x:c r="M3924" s="9" t="n">
        <x:v>0.0132129896715362</x:v>
      </x:c>
      <x:c r="N3924" s="9" t="n">
        <x:v>-0.033950602310594685</x:v>
      </x:c>
    </x:row>
    <x:row r="3925">
      <x:c r="A3925" s="1" t="str">
        <x:v>2025Q3</x:v>
      </x:c>
      <x:c r="B3925" s="1" t="str">
        <x:v>014619.OF</x:v>
      </x:c>
      <x:c r="C3925" s="1" t="str">
        <x:v>财通资管稳兴增益六个月持有期混合A</x:v>
      </x:c>
      <x:c r="D3925" s="1" t="str">
        <x:v>财通资管</x:v>
      </x:c>
      <x:c r="E3925" s="9" t="n">
        <x:v>0.1825713783024017</x:v>
      </x:c>
      <x:c r="F3925" s="9" t="n">
        <x:v>0.8658087300764192</x:v>
      </x:c>
      <x:c r="G3925" s="9" t="n">
        <x:v>0.0618610262554585</x:v>
      </x:c>
      <x:c r="H3925" s="9" t="n">
        <x:v>1.1102411346342793</x:v>
      </x:c>
      <x:c r="I3925" s="9" t="str">
        <x:v>可用</x:v>
      </x:c>
      <x:c r="J3925" s="9" t="n">
        <x:v>-0.002316465870377</x:v>
      </x:c>
      <x:c r="K3925" s="9" t="n">
        <x:v>0.0053859744891888</x:v>
      </x:c>
      <x:c r="L3925" s="9" t="n">
        <x:v>0.004240303365963344</x:v>
      </x:c>
      <x:c r="M3925" s="9" t="n">
        <x:v>0.0034897603085684</x:v>
      </x:c>
      <x:c r="N3925" s="9" t="n">
        <x:v>-0.0007505430573949436</x:v>
      </x:c>
    </x:row>
    <x:row r="3926">
      <x:c r="A3926" s="1" t="str">
        <x:v>2025Q4</x:v>
      </x:c>
      <x:c r="B3926" s="1" t="str">
        <x:v>014619.OF</x:v>
      </x:c>
      <x:c r="C3926" s="1" t="str">
        <x:v>财通资管稳兴增益六个月持有期混合A</x:v>
      </x:c>
      <x:c r="D3926" s="1" t="str">
        <x:v>财通资管</x:v>
      </x:c>
      <x:c r="E3926" s="9" t="n">
        <x:v>0.210083769285931</x:v>
      </x:c>
      <x:c r="F3926" s="9" t="n">
        <x:v>0.7125687138759412</x:v>
      </x:c>
      <x:c r="G3926" s="9" t="n">
        <x:v>0.0471294176848608</x:v>
      </x:c>
      <x:c r="H3926" s="9" t="n">
        <x:v>0.969781900846733</x:v>
      </x:c>
      <x:c r="I3926" s="9" t="str">
        <x:v>可用</x:v>
      </x:c>
      <x:c r="J3926" s="9" t="n">
        <x:v>-0.0388536352522925</x:v>
      </x:c>
      <x:c r="K3926" s="9" t="n">
        <x:v>0.0082560386605905</x:v>
      </x:c>
      <x:c r="L3926" s="9" t="n">
        <x:v>-0.002279523294175311</x:v>
      </x:c>
      <x:c r="M3926" s="9" t="n">
        <x:v>-0.0040267227967419</x:v>
      </x:c>
      <x:c r="N3926" s="9" t="n">
        <x:v>-0.0017471995025665887</x:v>
      </x:c>
    </x:row>
    <x:row r="3927">
      <x:c r="A3927" s="1" t="str">
        <x:v>2026Q1</x:v>
      </x:c>
      <x:c r="B3927" s="1" t="str">
        <x:v>014619.OF</x:v>
      </x:c>
      <x:c r="C3927" s="1" t="str">
        <x:v>财通资管稳兴增益六个月持有期混合A</x:v>
      </x:c>
      <x:c r="D3927" s="1" t="str">
        <x:v>财通资管</x:v>
      </x:c>
      <x:c r="E3927" s="9" t="n">
        <x:v>0.1258932383533952</x:v>
      </x:c>
      <x:c r="F3927" s="9" t="n">
        <x:v>0.7714022854451897</x:v>
      </x:c>
      <x:c r="G3927" s="9" t="n">
        <x:v>0.181196470182854</x:v>
      </x:c>
      <x:c r="H3927" s="9" t="n">
        <x:v>1.078491993981439</x:v>
      </x:c>
      <x:c r="I3927" s="9" t="str">
        <x:v>可用</x:v>
      </x:c>
      <x:c r="J3927" s="9" t="n">
        <x:v>0.1189604611184145</x:v>
      </x:c>
      <x:c r="K3927" s="9" t="n">
        <x:v>0.0119203404212993</x:v>
      </x:c>
      <x:c r="L3927" s="9" t="n">
        <x:v>0.024171695530485315</x:v>
      </x:c>
      <x:c r="M3927" s="9" t="n">
        <x:v>0.0748874391252412</x:v>
      </x:c>
      <x:c r="N3927" s="9" t="n">
        <x:v>0.05071574359475589</x:v>
      </x:c>
    </x:row>
    <x:row r="3928">
      <x:c r="A3928" s="1" t="str">
        <x:v>2023Q1</x:v>
      </x:c>
      <x:c r="B3928" s="1" t="str">
        <x:v>014625.OF</x:v>
      </x:c>
      <x:c r="C3928" s="1" t="str">
        <x:v>财通资管稳兴丰益六个月持有期混合A</x:v>
      </x:c>
      <x:c r="D3928" s="1" t="str">
        <x:v>财通资管</x:v>
      </x:c>
      <x:c r="E3928" s="9" t="n">
        <x:v>0.1377311913267425</x:v>
      </x:c>
      <x:c r="F3928" s="9" t="n">
        <x:v>0.8366625116515743</x:v>
      </x:c>
      <x:c r="G3928" s="9" t="n">
        <x:v>0.058355523053917</x:v>
      </x:c>
      <x:c r="H3928" s="9" t="n">
        <x:v>1.0327492260322337</x:v>
      </x:c>
      <x:c r="I3928" s="9" t="str">
        <x:v>可用</x:v>
      </x:c>
      <x:c r="J3928" s="9" t="n">
        <x:v>-0.0514647253840476</x:v>
      </x:c>
      <x:c r="K3928" s="9" t="n">
        <x:v>0.0167474576920587</x:v>
      </x:c>
      <x:c r="L3928" s="9" t="n">
        <x:v>0.006923672077967788</x:v>
      </x:c>
      <x:c r="M3928" s="9" t="n">
        <x:v>-0.0012400537356618</x:v>
      </x:c>
      <x:c r="N3928" s="9" t="n">
        <x:v>-0.008163725813629587</x:v>
      </x:c>
    </x:row>
    <x:row r="3929">
      <x:c r="A3929" s="1" t="str">
        <x:v>2023Q2</x:v>
      </x:c>
      <x:c r="B3929" s="1" t="str">
        <x:v>014625.OF</x:v>
      </x:c>
      <x:c r="C3929" s="1" t="str">
        <x:v>财通资管稳兴丰益六个月持有期混合A</x:v>
      </x:c>
      <x:c r="D3929" s="1" t="str">
        <x:v>财通资管</x:v>
      </x:c>
      <x:c r="E3929" s="9" t="n">
        <x:v>0.0893043733054747</x:v>
      </x:c>
      <x:c r="F3929" s="9" t="n">
        <x:v>0.8543244757853892</x:v>
      </x:c>
      <x:c r="G3929" s="9" t="n">
        <x:v>0.1201895930403203</x:v>
      </x:c>
      <x:c r="H3929" s="9" t="n">
        <x:v>1.0638184421311843</x:v>
      </x:c>
      <x:c r="I3929" s="9" t="str">
        <x:v>可用</x:v>
      </x:c>
      <x:c r="J3929" s="9" t="n">
        <x:v>-0.0398001275228043</x:v>
      </x:c>
      <x:c r="K3929" s="9" t="n">
        <x:v>0.0067709071031718</x:v>
      </x:c>
      <x:c r="L3929" s="9" t="n">
        <x:v>0.0022302262156068025</x:v>
      </x:c>
      <x:c r="M3929" s="9" t="n">
        <x:v>-0.0011381272633212</x:v>
      </x:c>
      <x:c r="N3929" s="9" t="n">
        <x:v>-0.0033683534789280024</x:v>
      </x:c>
    </x:row>
    <x:row r="3930">
      <x:c r="A3930" s="1" t="str">
        <x:v>2023Q3</x:v>
      </x:c>
      <x:c r="B3930" s="1" t="str">
        <x:v>014625.OF</x:v>
      </x:c>
      <x:c r="C3930" s="1" t="str">
        <x:v>财通资管稳兴丰益六个月持有期混合A</x:v>
      </x:c>
      <x:c r="D3930" s="1" t="str">
        <x:v>财通资管</x:v>
      </x:c>
      <x:c r="E3930" s="9" t="n">
        <x:v>0.0810633025065578</x:v>
      </x:c>
      <x:c r="F3930" s="9" t="n">
        <x:v>0.7416205029728942</x:v>
      </x:c>
      <x:c r="G3930" s="9" t="n">
        <x:v>0.1874460813465462</x:v>
      </x:c>
      <x:c r="H3930" s="9" t="n">
        <x:v>1.0101298868259982</x:v>
      </x:c>
      <x:c r="I3930" s="9" t="str">
        <x:v>可用</x:v>
      </x:c>
      <x:c r="J3930" s="9" t="n">
        <x:v>-0.0700389210520608</x:v>
      </x:c>
      <x:c r="K3930" s="9" t="n">
        <x:v>0.0140014361109186</x:v>
      </x:c>
      <x:c r="L3930" s="9" t="n">
        <x:v>0.004706165846446171</x:v>
      </x:c>
      <x:c r="M3930" s="9" t="n">
        <x:v>0.0025896001657343</x:v>
      </x:c>
      <x:c r="N3930" s="9" t="n">
        <x:v>-0.002116565680711871</x:v>
      </x:c>
    </x:row>
    <x:row r="3931">
      <x:c r="A3931" s="1" t="str">
        <x:v>2023Q4</x:v>
      </x:c>
      <x:c r="B3931" s="1" t="str">
        <x:v>014625.OF</x:v>
      </x:c>
      <x:c r="C3931" s="1" t="str">
        <x:v>财通资管稳兴丰益六个月持有期混合A</x:v>
      </x:c>
      <x:c r="D3931" s="1" t="str">
        <x:v>财通资管</x:v>
      </x:c>
      <x:c r="E3931" s="9" t="n">
        <x:v>0.1552168698032786</x:v>
      </x:c>
      <x:c r="F3931" s="9" t="n">
        <x:v>0.7765736982950819</x:v>
      </x:c>
      <x:c r="G3931" s="9" t="n">
        <x:v>0.0401236744590164</x:v>
      </x:c>
      <x:c r="H3931" s="9" t="n">
        <x:v>0.9719142425573769</x:v>
      </x:c>
      <x:c r="I3931" s="9" t="str">
        <x:v>可用</x:v>
      </x:c>
      <x:c r="J3931" s="9" t="n">
        <x:v>0.031001629210372</x:v>
      </x:c>
      <x:c r="K3931" s="9" t="n">
        <x:v>0.0198746052509315</x:v>
      </x:c>
      <x:c r="L3931" s="9" t="n">
        <x:v>0.02024607154670656</x:v>
      </x:c>
      <x:c r="M3931" s="9" t="n">
        <x:v>-0.0017563797913008</x:v>
      </x:c>
      <x:c r="N3931" s="9" t="n">
        <x:v>-0.02200245133800736</x:v>
      </x:c>
    </x:row>
    <x:row r="3932">
      <x:c r="A3932" s="1" t="str">
        <x:v>2024Q1</x:v>
      </x:c>
      <x:c r="B3932" s="1" t="str">
        <x:v>014625.OF</x:v>
      </x:c>
      <x:c r="C3932" s="1" t="str">
        <x:v>财通资管稳兴丰益六个月持有期混合A</x:v>
      </x:c>
      <x:c r="D3932" s="1" t="str">
        <x:v>财通资管</x:v>
      </x:c>
      <x:c r="E3932" s="9" t="n">
        <x:v>0.1497376758396212</x:v>
      </x:c>
      <x:c r="F3932" s="9" t="n">
        <x:v>0.8397486968116585</x:v>
      </x:c>
      <x:c r="G3932" s="9" t="n">
        <x:v>0.0471718731321201</x:v>
      </x:c>
      <x:c r="H3932" s="9" t="n">
        <x:v>1.0366582457833997</x:v>
      </x:c>
      <x:c r="I3932" s="9" t="str">
        <x:v>可用</x:v>
      </x:c>
      <x:c r="J3932" s="9" t="n">
        <x:v>-0.0214333367255786</x:v>
      </x:c>
      <x:c r="K3932" s="9" t="n">
        <x:v>0.0174055286828451</x:v>
      </x:c>
      <x:c r="L3932" s="9" t="n">
        <x:v>0.011406892001960978</x:v>
      </x:c>
      <x:c r="M3932" s="9" t="n">
        <x:v>0.019768163941213</x:v>
      </x:c>
      <x:c r="N3932" s="9" t="n">
        <x:v>0.008361271939252023</x:v>
      </x:c>
    </x:row>
    <x:row r="3933">
      <x:c r="A3933" s="1" t="str">
        <x:v>2024Q2</x:v>
      </x:c>
      <x:c r="B3933" s="1" t="str">
        <x:v>014625.OF</x:v>
      </x:c>
      <x:c r="C3933" s="1" t="str">
        <x:v>财通资管稳兴丰益六个月持有期混合A</x:v>
      </x:c>
      <x:c r="D3933" s="1" t="str">
        <x:v>财通资管</x:v>
      </x:c>
      <x:c r="E3933" s="9" t="n">
        <x:v>0.1489701552824768</x:v>
      </x:c>
      <x:c r="F3933" s="9" t="n">
        <x:v>0.7153401558809448</x:v>
      </x:c>
      <x:c r="G3933" s="9" t="n">
        <x:v>0.0484301317028407</x:v>
      </x:c>
      <x:c r="H3933" s="9" t="n">
        <x:v>0.9127404428662623</x:v>
      </x:c>
      <x:c r="I3933" s="9" t="str">
        <x:v>可用</x:v>
      </x:c>
      <x:c r="J3933" s="9" t="n">
        <x:v>0.1606714697572842</x:v>
      </x:c>
      <x:c r="K3933" s="9" t="n">
        <x:v>0.0089599220136762</x:v>
      </x:c>
      <x:c r="L3933" s="9" t="n">
        <x:v>0.030344645809150646</x:v>
      </x:c>
      <x:c r="M3933" s="9" t="n">
        <x:v>0.0013193951080889</x:v>
      </x:c>
      <x:c r="N3933" s="9" t="n">
        <x:v>-0.029025250701061746</x:v>
      </x:c>
    </x:row>
    <x:row r="3934">
      <x:c r="A3934" s="1" t="str">
        <x:v>2024Q3</x:v>
      </x:c>
      <x:c r="B3934" s="1" t="str">
        <x:v>014625.OF</x:v>
      </x:c>
      <x:c r="C3934" s="1" t="str">
        <x:v>财通资管稳兴丰益六个月持有期混合A</x:v>
      </x:c>
      <x:c r="D3934" s="1" t="str">
        <x:v>财通资管</x:v>
      </x:c>
      <x:c r="E3934" s="9" t="n">
        <x:v>0.152696578267542</x:v>
      </x:c>
      <x:c r="F3934" s="9" t="n">
        <x:v>0.8434388850285618</x:v>
      </x:c>
      <x:c r="G3934" s="9" t="n">
        <x:v>0.1750565490664166</x:v>
      </x:c>
      <x:c r="H3934" s="9" t="n">
        <x:v>1.1711920123625204</x:v>
      </x:c>
      <x:c r="I3934" s="9" t="str">
        <x:v>可用</x:v>
      </x:c>
      <x:c r="J3934" s="9" t="n">
        <x:v>-0.0206428811428998</x:v>
      </x:c>
      <x:c r="K3934" s="9" t="n">
        <x:v>0.0278751222406441</x:v>
      </x:c>
      <x:c r="L3934" s="9" t="n">
        <x:v>0.020358864706579362</x:v>
      </x:c>
      <x:c r="M3934" s="9" t="n">
        <x:v>0.0100344617879586</x:v>
      </x:c>
      <x:c r="N3934" s="9" t="n">
        <x:v>-0.010324402918620763</x:v>
      </x:c>
    </x:row>
    <x:row r="3935">
      <x:c r="A3935" s="1" t="str">
        <x:v>2024Q4</x:v>
      </x:c>
      <x:c r="B3935" s="1" t="str">
        <x:v>014625.OF</x:v>
      </x:c>
      <x:c r="C3935" s="1" t="str">
        <x:v>财通资管稳兴丰益六个月持有期混合A</x:v>
      </x:c>
      <x:c r="D3935" s="1" t="str">
        <x:v>财通资管</x:v>
      </x:c>
      <x:c r="E3935" s="9" t="n">
        <x:v>0.1467700947069943</x:v>
      </x:c>
      <x:c r="F3935" s="9" t="n">
        <x:v>0.8183248182419659</x:v>
      </x:c>
      <x:c r="G3935" s="9" t="n">
        <x:v>0.0525909496219281</x:v>
      </x:c>
      <x:c r="H3935" s="9" t="n">
        <x:v>1.0176858625708882</x:v>
      </x:c>
      <x:c r="I3935" s="9" t="str">
        <x:v>可用</x:v>
      </x:c>
      <x:c r="J3935" s="9" t="n">
        <x:v>-0.0120968459253197</x:v>
      </x:c>
      <x:c r="K3935" s="9" t="n">
        <x:v>-0.0061358304583538</x:v>
      </x:c>
      <x:c r="L3935" s="9" t="n">
        <x:v>-0.006796557566710982</x:v>
      </x:c>
      <x:c r="M3935" s="9" t="n">
        <x:v>-0.0109382839939788</x:v>
      </x:c>
      <x:c r="N3935" s="9" t="n">
        <x:v>-0.0041417264272678184</x:v>
      </x:c>
    </x:row>
    <x:row r="3936">
      <x:c r="A3936" s="1" t="str">
        <x:v>2025Q1</x:v>
      </x:c>
      <x:c r="B3936" s="1" t="str">
        <x:v>014625.OF</x:v>
      </x:c>
      <x:c r="C3936" s="1" t="str">
        <x:v>财通资管稳兴丰益六个月持有期混合A</x:v>
      </x:c>
      <x:c r="D3936" s="1" t="str">
        <x:v>财通资管</x:v>
      </x:c>
      <x:c r="E3936" s="9" t="n">
        <x:v>0.1478877782943839</x:v>
      </x:c>
      <x:c r="F3936" s="9" t="n">
        <x:v>0.792586533035605</x:v>
      </x:c>
      <x:c r="G3936" s="9" t="n">
        <x:v>0.0085078082099596</x:v>
      </x:c>
      <x:c r="H3936" s="9" t="n">
        <x:v>0.9489821195399485</x:v>
      </x:c>
      <x:c r="I3936" s="9" t="str">
        <x:v>可用</x:v>
      </x:c>
      <x:c r="J3936" s="9" t="n">
        <x:v>0.0125459507988814</x:v>
      </x:c>
      <x:c r="K3936" s="9" t="n">
        <x:v>0.0167355103051229</x:v>
      </x:c>
      <x:c r="L3936" s="9" t="n">
        <x:v>0.01511973288155622</x:v>
      </x:c>
      <x:c r="M3936" s="9" t="n">
        <x:v>0.0003043831168831</x:v>
      </x:c>
      <x:c r="N3936" s="9" t="n">
        <x:v>-0.01481534976467312</x:v>
      </x:c>
    </x:row>
    <x:row r="3937">
      <x:c r="A3937" s="1" t="str">
        <x:v>2025Q2</x:v>
      </x:c>
      <x:c r="B3937" s="1" t="str">
        <x:v>014625.OF</x:v>
      </x:c>
      <x:c r="C3937" s="1" t="str">
        <x:v>财通资管稳兴丰益六个月持有期混合A</x:v>
      </x:c>
      <x:c r="D3937" s="1" t="str">
        <x:v>财通资管</x:v>
      </x:c>
      <x:c r="E3937" s="9" t="n">
        <x:v>0.0898347745864854</x:v>
      </x:c>
      <x:c r="F3937" s="9" t="n">
        <x:v>0.752874407359918</x:v>
      </x:c>
      <x:c r="G3937" s="9" t="n">
        <x:v>0.2131253261315553</x:v>
      </x:c>
      <x:c r="H3937" s="9" t="n">
        <x:v>1.0558345080779585</x:v>
      </x:c>
      <x:c r="I3937" s="9" t="str">
        <x:v>可用</x:v>
      </x:c>
      <x:c r="J3937" s="9" t="n">
        <x:v>0.1790131298144346</x:v>
      </x:c>
      <x:c r="K3937" s="9" t="n">
        <x:v>-0.0093141564174268</x:v>
      </x:c>
      <x:c r="L3937" s="9" t="n">
        <x:v>0.009069214172073202</x:v>
      </x:c>
      <x:c r="M3937" s="9" t="n">
        <x:v>0.0881428136727862</x:v>
      </x:c>
      <x:c r="N3937" s="9" t="n">
        <x:v>0.079073599500713</x:v>
      </x:c>
    </x:row>
    <x:row r="3938">
      <x:c r="A3938" s="1" t="str">
        <x:v>2025Q3</x:v>
      </x:c>
      <x:c r="B3938" s="1" t="str">
        <x:v>014625.OF</x:v>
      </x:c>
      <x:c r="C3938" s="1" t="str">
        <x:v>财通资管稳兴丰益六个月持有期混合A</x:v>
      </x:c>
      <x:c r="D3938" s="1" t="str">
        <x:v>财通资管</x:v>
      </x:c>
      <x:c r="E3938" s="9" t="n">
        <x:v>0.298112464130906</x:v>
      </x:c>
      <x:c r="F3938" s="9" t="n">
        <x:v>0.5366757598612917</x:v>
      </x:c>
      <x:c r="G3938" s="9" t="n">
        <x:v>0.1795846112917208</x:v>
      </x:c>
      <x:c r="H3938" s="9" t="n">
        <x:v>1.0143728352839185</x:v>
      </x:c>
      <x:c r="I3938" s="9" t="str">
        <x:v>可用</x:v>
      </x:c>
      <x:c r="J3938" s="9" t="n">
        <x:v>-0.002316465870377</x:v>
      </x:c>
      <x:c r="K3938" s="9" t="n">
        <x:v>0.0053859744891888</x:v>
      </x:c>
      <x:c r="L3938" s="9" t="n">
        <x:v>0.0021999546028856998</x:v>
      </x:c>
      <x:c r="M3938" s="9" t="n">
        <x:v>0.0259134973900074</x:v>
      </x:c>
      <x:c r="N3938" s="9" t="n">
        <x:v>0.0237135427871217</x:v>
      </x:c>
    </x:row>
    <x:row r="3939">
      <x:c r="A3939" s="1" t="str">
        <x:v>2025Q4</x:v>
      </x:c>
      <x:c r="B3939" s="1" t="str">
        <x:v>014625.OF</x:v>
      </x:c>
      <x:c r="C3939" s="1" t="str">
        <x:v>财通资管稳兴丰益六个月持有期混合A</x:v>
      </x:c>
      <x:c r="D3939" s="1" t="str">
        <x:v>财通资管</x:v>
      </x:c>
      <x:c r="E3939" s="9" t="n">
        <x:v>0.3574899054692775</x:v>
      </x:c>
      <x:c r="F3939" s="9" t="n">
        <x:v>0.5130136510465901</x:v>
      </x:c>
      <x:c r="G3939" s="9" t="n">
        <x:v>0.2612105459824443</x:v>
      </x:c>
      <x:c r="H3939" s="9" t="n">
        <x:v>1.131714102498312</x:v>
      </x:c>
      <x:c r="I3939" s="9" t="str">
        <x:v>可用</x:v>
      </x:c>
      <x:c r="J3939" s="9" t="n">
        <x:v>-0.0388536352522925</x:v>
      </x:c>
      <x:c r="K3939" s="9" t="n">
        <x:v>0.0082560386605905</x:v>
      </x:c>
      <x:c r="L3939" s="9" t="n">
        <x:v>-0.0096543218570285</x:v>
      </x:c>
      <x:c r="M3939" s="9" t="n">
        <x:v>-0.0137197892058877</x:v>
      </x:c>
      <x:c r="N3939" s="9" t="n">
        <x:v>-0.0040654673488592</x:v>
      </x:c>
    </x:row>
    <x:row r="3940">
      <x:c r="A3940" s="1" t="str">
        <x:v>2026Q1</x:v>
      </x:c>
      <x:c r="B3940" s="1" t="str">
        <x:v>014625.OF</x:v>
      </x:c>
      <x:c r="C3940" s="1" t="str">
        <x:v>财通资管稳兴丰益六个月持有期混合A</x:v>
      </x:c>
      <x:c r="D3940" s="1" t="str">
        <x:v>财通资管</x:v>
      </x:c>
      <x:c r="E3940" s="9" t="n">
        <x:v>0.1922439946746547</x:v>
      </x:c>
      <x:c r="F3940" s="9" t="n">
        <x:v>0.4332894929272757</x:v>
      </x:c>
      <x:c r="G3940" s="9" t="n">
        <x:v>0.5280341128307539</x:v>
      </x:c>
      <x:c r="H3940" s="9" t="n">
        <x:v>1.1535676004326842</x:v>
      </x:c>
      <x:c r="I3940" s="9" t="str">
        <x:v>可用</x:v>
      </x:c>
      <x:c r="J3940" s="9" t="n">
        <x:v>0.1189604611184145</x:v>
      </x:c>
      <x:c r="K3940" s="9" t="n">
        <x:v>0.0119203404212993</x:v>
      </x:c>
      <x:c r="L3940" s="9" t="n">
        <x:v>0.028034392510408228</x:v>
      </x:c>
      <x:c r="M3940" s="9" t="n">
        <x:v>0.2065407646245971</x:v>
      </x:c>
      <x:c r="N3940" s="9" t="n">
        <x:v>0.17850637211418888</x:v>
      </x:c>
    </x:row>
    <x:row r="3941">
      <x:c r="A3941" s="1" t="str">
        <x:v>2023Q1</x:v>
      </x:c>
      <x:c r="B3941" s="1" t="str">
        <x:v>014657.OF</x:v>
      </x:c>
      <x:c r="C3941" s="1" t="str">
        <x:v>中欧融享增益一年持有混合A</x:v>
      </x:c>
      <x:c r="D3941" s="1" t="str">
        <x:v>中欧基金</x:v>
      </x:c>
      <x:c r="E3941" s="9" t="n">
        <x:v>0.214653673659338</x:v>
      </x:c>
      <x:c r="F3941" s="9" t="n">
        <x:v>1.0532103291100647</x:v>
      </x:c>
      <x:c r="G3941" s="9" t="n">
        <x:v>0.0074427559453233</x:v>
      </x:c>
      <x:c r="H3941" s="9" t="n">
        <x:v>1.2753067587147262</x:v>
      </x:c>
      <x:c r="I3941" s="9" t="str">
        <x:v>覆盖/杠杆异常</x:v>
      </x:c>
      <x:c r="J3941" s="9" t="n">
        <x:v>-0.0514647253840476</x:v>
      </x:c>
      <x:c r="K3941" s="9" t="n">
        <x:v>0.0167474576920587</x:v>
      </x:c>
      <x:c r="L3941" s="9" t="n">
        <x:v>0.006591503060055225</x:v>
      </x:c>
      <x:c r="M3941" s="9" t="n">
        <x:v>0.0070054267390231</x:v>
      </x:c>
      <x:c r="N3941" s="9"/>
    </x:row>
    <x:row r="3942">
      <x:c r="A3942" s="1" t="str">
        <x:v>2023Q2</x:v>
      </x:c>
      <x:c r="B3942" s="1" t="str">
        <x:v>014657.OF</x:v>
      </x:c>
      <x:c r="C3942" s="1" t="str">
        <x:v>中欧融享增益一年持有混合A</x:v>
      </x:c>
      <x:c r="D3942" s="1" t="str">
        <x:v>中欧基金</x:v>
      </x:c>
      <x:c r="E3942" s="9" t="n">
        <x:v>0.2584322482872607</x:v>
      </x:c>
      <x:c r="F3942" s="9" t="n">
        <x:v>0.946897626944574</x:v>
      </x:c>
      <x:c r="G3942" s="9" t="n">
        <x:v>0.0303687909890359</x:v>
      </x:c>
      <x:c r="H3942" s="9" t="n">
        <x:v>1.2356986662208707</x:v>
      </x:c>
      <x:c r="I3942" s="9" t="str">
        <x:v>覆盖/杠杆异常</x:v>
      </x:c>
      <x:c r="J3942" s="9" t="n">
        <x:v>-0.0398001275228043</x:v>
      </x:c>
      <x:c r="K3942" s="9" t="n">
        <x:v>0.0067709071031718</x:v>
      </x:c>
      <x:c r="L3942" s="9" t="n">
        <x:v>-0.00387428056958246</x:v>
      </x:c>
      <x:c r="M3942" s="9" t="n">
        <x:v>-0.0114638447971782</x:v>
      </x:c>
      <x:c r="N3942" s="9"/>
    </x:row>
    <x:row r="3943">
      <x:c r="A3943" s="1" t="str">
        <x:v>2023Q3</x:v>
      </x:c>
      <x:c r="B3943" s="1" t="str">
        <x:v>014657.OF</x:v>
      </x:c>
      <x:c r="C3943" s="1" t="str">
        <x:v>中欧融享增益一年持有混合A</x:v>
      </x:c>
      <x:c r="D3943" s="1" t="str">
        <x:v>中欧基金</x:v>
      </x:c>
      <x:c r="E3943" s="9" t="n">
        <x:v>0.2778261062576554</x:v>
      </x:c>
      <x:c r="F3943" s="9" t="n">
        <x:v>0.9703029583183228</x:v>
      </x:c>
      <x:c r="G3943" s="9" t="n">
        <x:v>0.0135553467288709</x:v>
      </x:c>
      <x:c r="H3943" s="9" t="n">
        <x:v>1.261684411304849</x:v>
      </x:c>
      <x:c r="I3943" s="9" t="str">
        <x:v>覆盖/杠杆异常</x:v>
      </x:c>
      <x:c r="J3943" s="9" t="n">
        <x:v>-0.0700389210520608</x:v>
      </x:c>
      <x:c r="K3943" s="9" t="n">
        <x:v>0.0140014361109186</x:v>
      </x:c>
      <x:c r="L3943" s="9" t="n">
        <x:v>-0.005873005843252073</x:v>
      </x:c>
      <x:c r="M3943" s="9" t="n">
        <x:v>-0.0144712062642481</x:v>
      </x:c>
      <x:c r="N3943" s="9"/>
    </x:row>
    <x:row r="3944">
      <x:c r="A3944" s="1" t="str">
        <x:v>2023Q4</x:v>
      </x:c>
      <x:c r="B3944" s="1" t="str">
        <x:v>014657.OF</x:v>
      </x:c>
      <x:c r="C3944" s="1" t="str">
        <x:v>中欧融享增益一年持有混合A</x:v>
      </x:c>
      <x:c r="D3944" s="1" t="str">
        <x:v>中欧基金</x:v>
      </x:c>
      <x:c r="E3944" s="9" t="n">
        <x:v>0.2067938951711106</x:v>
      </x:c>
      <x:c r="F3944" s="9" t="n">
        <x:v>1.0530629686122193</x:v>
      </x:c>
      <x:c r="G3944" s="9" t="n">
        <x:v>0.0067480787108964</x:v>
      </x:c>
      <x:c r="H3944" s="9" t="n">
        <x:v>1.2666049424942263</x:v>
      </x:c>
      <x:c r="I3944" s="9" t="str">
        <x:v>覆盖/杠杆异常</x:v>
      </x:c>
      <x:c r="J3944" s="9" t="n">
        <x:v>0.031001629210372</x:v>
      </x:c>
      <x:c r="K3944" s="9" t="n">
        <x:v>0.0198746052509315</x:v>
      </x:c>
      <x:c r="L3944" s="9" t="n">
        <x:v>0.027340158466605237</x:v>
      </x:c>
      <x:c r="M3944" s="9" t="n">
        <x:v>0.014281404002816</x:v>
      </x:c>
      <x:c r="N3944" s="9"/>
    </x:row>
    <x:row r="3945">
      <x:c r="A3945" s="1" t="str">
        <x:v>2024Q1</x:v>
      </x:c>
      <x:c r="B3945" s="1" t="str">
        <x:v>014657.OF</x:v>
      </x:c>
      <x:c r="C3945" s="1" t="str">
        <x:v>中欧融享增益一年持有混合A</x:v>
      </x:c>
      <x:c r="D3945" s="1" t="str">
        <x:v>中欧基金</x:v>
      </x:c>
      <x:c r="E3945" s="9" t="n">
        <x:v>0.1307020413645952</x:v>
      </x:c>
      <x:c r="F3945" s="9" t="n">
        <x:v>1.0555223979099484</x:v>
      </x:c>
      <x:c r="G3945" s="9" t="n">
        <x:v>0.0560713272070411</x:v>
      </x:c>
      <x:c r="H3945" s="9" t="n">
        <x:v>1.2422957664815846</x:v>
      </x:c>
      <x:c r="I3945" s="9" t="str">
        <x:v>覆盖/杠杆异常</x:v>
      </x:c>
      <x:c r="J3945" s="9" t="n">
        <x:v>-0.0214333367255786</x:v>
      </x:c>
      <x:c r="K3945" s="9" t="n">
        <x:v>0.0174055286828451</x:v>
      </x:c>
      <x:c r="L3945" s="9" t="n">
        <x:v>0.015570544508919176</x:v>
      </x:c>
      <x:c r="M3945" s="9" t="n">
        <x:v>0.0120971740208228</x:v>
      </x:c>
      <x:c r="N3945" s="9"/>
    </x:row>
    <x:row r="3946">
      <x:c r="A3946" s="1" t="str">
        <x:v>2024Q2</x:v>
      </x:c>
      <x:c r="B3946" s="1" t="str">
        <x:v>014657.OF</x:v>
      </x:c>
      <x:c r="C3946" s="1" t="str">
        <x:v>中欧融享增益一年持有混合A</x:v>
      </x:c>
      <x:c r="D3946" s="1" t="str">
        <x:v>中欧基金</x:v>
      </x:c>
      <x:c r="E3946" s="9" t="n">
        <x:v>0.1158778439594747</x:v>
      </x:c>
      <x:c r="F3946" s="9" t="n">
        <x:v>1.114333958587126</x:v>
      </x:c>
      <x:c r="G3946" s="9" t="n">
        <x:v>0.0033174273820819</x:v>
      </x:c>
      <x:c r="H3946" s="9" t="n">
        <x:v>1.2335292299286826</x:v>
      </x:c>
      <x:c r="I3946" s="9" t="str">
        <x:v>覆盖/杠杆异常</x:v>
      </x:c>
      <x:c r="J3946" s="9" t="n">
        <x:v>0.1606714697572842</x:v>
      </x:c>
      <x:c r="K3946" s="9" t="n">
        <x:v>0.0089599220136762</x:v>
      </x:c>
      <x:c r="L3946" s="9" t="n">
        <x:v>0.028602608867405767</x:v>
      </x:c>
      <x:c r="M3946" s="9" t="n">
        <x:v>0.0004898599000686</x:v>
      </x:c>
      <x:c r="N3946" s="9"/>
    </x:row>
    <x:row r="3947">
      <x:c r="A3947" s="1" t="str">
        <x:v>2024Q3</x:v>
      </x:c>
      <x:c r="B3947" s="1" t="str">
        <x:v>014657.OF</x:v>
      </x:c>
      <x:c r="C3947" s="1" t="str">
        <x:v>中欧融享增益一年持有混合A</x:v>
      </x:c>
      <x:c r="D3947" s="1" t="str">
        <x:v>中欧基金</x:v>
      </x:c>
      <x:c r="E3947" s="9" t="n">
        <x:v>0.0828483635456695</x:v>
      </x:c>
      <x:c r="F3947" s="9" t="n">
        <x:v>1.1727461508276678</x:v>
      </x:c>
      <x:c r="G3947" s="9" t="n">
        <x:v>0.0069984426544487</x:v>
      </x:c>
      <x:c r="H3947" s="9" t="n">
        <x:v>1.262592957027786</x:v>
      </x:c>
      <x:c r="I3947" s="9" t="str">
        <x:v>覆盖/杠杆异常</x:v>
      </x:c>
      <x:c r="J3947" s="9" t="n">
        <x:v>-0.0206428811428998</x:v>
      </x:c>
      <x:c r="K3947" s="9" t="n">
        <x:v>0.0278751222406441</x:v>
      </x:c>
      <x:c r="L3947" s="9" t="n">
        <x:v>0.030980213390009077</x:v>
      </x:c>
      <x:c r="M3947" s="9" t="n">
        <x:v>0.0263415589502544</x:v>
      </x:c>
      <x:c r="N3947" s="9"/>
    </x:row>
    <x:row r="3948">
      <x:c r="A3948" s="1" t="str">
        <x:v>2024Q4</x:v>
      </x:c>
      <x:c r="B3948" s="1" t="str">
        <x:v>014657.OF</x:v>
      </x:c>
      <x:c r="C3948" s="1" t="str">
        <x:v>中欧融享增益一年持有混合A</x:v>
      </x:c>
      <x:c r="D3948" s="1" t="str">
        <x:v>中欧基金</x:v>
      </x:c>
      <x:c r="E3948" s="9" t="n">
        <x:v>0.0915203224244771</x:v>
      </x:c>
      <x:c r="F3948" s="9" t="n">
        <x:v>1.117589832203718</x:v>
      </x:c>
      <x:c r="G3948" s="9" t="n">
        <x:v>0.0101257684934159</x:v>
      </x:c>
      <x:c r="H3948" s="9" t="n">
        <x:v>1.2192359231216112</x:v>
      </x:c>
      <x:c r="I3948" s="9" t="str">
        <x:v>覆盖/杠杆异常</x:v>
      </x:c>
      <x:c r="J3948" s="9" t="n">
        <x:v>-0.0120968459253197</x:v>
      </x:c>
      <x:c r="K3948" s="9" t="n">
        <x:v>-0.0061358304583538</x:v>
      </x:c>
      <x:c r="L3948" s="9" t="n">
        <x:v>-0.007964448971786567</x:v>
      </x:c>
      <x:c r="M3948" s="9" t="n">
        <x:v>-0.0002862322297489</x:v>
      </x:c>
      <x:c r="N3948" s="9"/>
    </x:row>
    <x:row r="3949">
      <x:c r="A3949" s="1" t="str">
        <x:v>2025Q1</x:v>
      </x:c>
      <x:c r="B3949" s="1" t="str">
        <x:v>014657.OF</x:v>
      </x:c>
      <x:c r="C3949" s="1" t="str">
        <x:v>中欧融享增益一年持有混合A</x:v>
      </x:c>
      <x:c r="D3949" s="1" t="str">
        <x:v>中欧基金</x:v>
      </x:c>
      <x:c r="E3949" s="9" t="n">
        <x:v>0.0952802221239916</x:v>
      </x:c>
      <x:c r="F3949" s="9" t="n">
        <x:v>0.9875347219582272</x:v>
      </x:c>
      <x:c r="G3949" s="9" t="n">
        <x:v>0.0164027591446568</x:v>
      </x:c>
      <x:c r="H3949" s="9" t="n">
        <x:v>1.0992177032268755</x:v>
      </x:c>
      <x:c r="I3949" s="9" t="str">
        <x:v>可用</x:v>
      </x:c>
      <x:c r="J3949" s="9" t="n">
        <x:v>0.0125459507988814</x:v>
      </x:c>
      <x:c r="K3949" s="9" t="n">
        <x:v>0.0167355103051229</x:v>
      </x:c>
      <x:c r="L3949" s="9" t="n">
        <x:v>0.01772227849487268</x:v>
      </x:c>
      <x:c r="M3949" s="9" t="n">
        <x:v>0.010879938919641</x:v>
      </x:c>
      <x:c r="N3949" s="9" t="n">
        <x:v>-0.006842339575231679</x:v>
      </x:c>
    </x:row>
    <x:row r="3950">
      <x:c r="A3950" s="1" t="str">
        <x:v>2025Q2</x:v>
      </x:c>
      <x:c r="B3950" s="1" t="str">
        <x:v>014657.OF</x:v>
      </x:c>
      <x:c r="C3950" s="1" t="str">
        <x:v>中欧融享增益一年持有混合A</x:v>
      </x:c>
      <x:c r="D3950" s="1" t="str">
        <x:v>中欧基金</x:v>
      </x:c>
      <x:c r="E3950" s="9" t="n">
        <x:v>0.0955537983840424</x:v>
      </x:c>
      <x:c r="F3950" s="9" t="n">
        <x:v>0.9783494460295418</x:v>
      </x:c>
      <x:c r="G3950" s="9" t="n">
        <x:v>0.0103026769347304</x:v>
      </x:c>
      <x:c r="H3950" s="9" t="n">
        <x:v>1.0842059213483144</x:v>
      </x:c>
      <x:c r="I3950" s="9" t="str">
        <x:v>可用</x:v>
      </x:c>
      <x:c r="J3950" s="9" t="n">
        <x:v>0.1790131298144346</x:v>
      </x:c>
      <x:c r="K3950" s="9" t="n">
        <x:v>-0.0093141564174268</x:v>
      </x:c>
      <x:c r="L3950" s="9" t="n">
        <x:v>0.007992884743162882</x:v>
      </x:c>
      <x:c r="M3950" s="9" t="n">
        <x:v>0.0353096676737161</x:v>
      </x:c>
      <x:c r="N3950" s="9" t="n">
        <x:v>0.027316782930553216</x:v>
      </x:c>
    </x:row>
    <x:row r="3951">
      <x:c r="A3951" s="1" t="str">
        <x:v>2025Q3</x:v>
      </x:c>
      <x:c r="B3951" s="1" t="str">
        <x:v>014657.OF</x:v>
      </x:c>
      <x:c r="C3951" s="1" t="str">
        <x:v>中欧融享增益一年持有混合A</x:v>
      </x:c>
      <x:c r="D3951" s="1" t="str">
        <x:v>中欧基金</x:v>
      </x:c>
      <x:c r="E3951" s="9" t="n">
        <x:v>0.0992439875437063</x:v>
      </x:c>
      <x:c r="F3951" s="9" t="n">
        <x:v>1.0159773686625873</x:v>
      </x:c>
      <x:c r="G3951" s="9" t="n">
        <x:v>0.0095076137092074</x:v>
      </x:c>
      <x:c r="H3951" s="9" t="n">
        <x:v>1.124728969915501</x:v>
      </x:c>
      <x:c r="I3951" s="9" t="str">
        <x:v>可用</x:v>
      </x:c>
      <x:c r="J3951" s="9" t="n">
        <x:v>-0.002316465870377</x:v>
      </x:c>
      <x:c r="K3951" s="9" t="n">
        <x:v>0.0053859744891888</x:v>
      </x:c>
      <x:c r="L3951" s="9" t="n">
        <x:v>0.005242132879224743</x:v>
      </x:c>
      <x:c r="M3951" s="9" t="n">
        <x:v>0.0067481305854459</x:v>
      </x:c>
      <x:c r="N3951" s="9" t="n">
        <x:v>0.0015059977062211564</x:v>
      </x:c>
    </x:row>
    <x:row r="3952">
      <x:c r="A3952" s="1" t="str">
        <x:v>2025Q4</x:v>
      </x:c>
      <x:c r="B3952" s="1" t="str">
        <x:v>014657.OF</x:v>
      </x:c>
      <x:c r="C3952" s="1" t="str">
        <x:v>中欧融享增益一年持有混合A</x:v>
      </x:c>
      <x:c r="D3952" s="1" t="str">
        <x:v>中欧基金</x:v>
      </x:c>
      <x:c r="E3952" s="9" t="n">
        <x:v>0.0923847426523874</x:v>
      </x:c>
      <x:c r="F3952" s="9" t="n">
        <x:v>1.0059123835252437</x:v>
      </x:c>
      <x:c r="G3952" s="9" t="n">
        <x:v>0.0152219363072711</x:v>
      </x:c>
      <x:c r="H3952" s="9" t="n">
        <x:v>1.1135190624849023</x:v>
      </x:c>
      <x:c r="I3952" s="9" t="str">
        <x:v>可用</x:v>
      </x:c>
      <x:c r="J3952" s="9" t="n">
        <x:v>-0.0388536352522925</x:v>
      </x:c>
      <x:c r="K3952" s="9" t="n">
        <x:v>0.0082560386605905</x:v>
      </x:c>
      <x:c r="L3952" s="9" t="n">
        <x:v>0.004715368433658379</x:v>
      </x:c>
      <x:c r="M3952" s="9" t="n">
        <x:v>0.0061594202898549</x:v>
      </x:c>
      <x:c r="N3952" s="9" t="n">
        <x:v>0.0014440518561965208</x:v>
      </x:c>
    </x:row>
    <x:row r="3953">
      <x:c r="A3953" s="1" t="str">
        <x:v>2026Q1</x:v>
      </x:c>
      <x:c r="B3953" s="1" t="str">
        <x:v>014657.OF</x:v>
      </x:c>
      <x:c r="C3953" s="1" t="str">
        <x:v>中欧融享增益一年持有混合A</x:v>
      </x:c>
      <x:c r="D3953" s="1" t="str">
        <x:v>中欧基金</x:v>
      </x:c>
      <x:c r="E3953" s="9" t="n">
        <x:v>0.0705079031188384</x:v>
      </x:c>
      <x:c r="F3953" s="9" t="n">
        <x:v>0.9593466039612832</x:v>
      </x:c>
      <x:c r="G3953" s="9" t="n">
        <x:v>0.0253643669116329</x:v>
      </x:c>
      <x:c r="H3953" s="9" t="n">
        <x:v>1.0552188739917545</x:v>
      </x:c>
      <x:c r="I3953" s="9" t="str">
        <x:v>可用</x:v>
      </x:c>
      <x:c r="J3953" s="9" t="n">
        <x:v>0.1189604611184145</x:v>
      </x:c>
      <x:c r="K3953" s="9" t="n">
        <x:v>0.0119203404212993</x:v>
      </x:c>
      <x:c r="L3953" s="9" t="n">
        <x:v>0.01982339076874541</x:v>
      </x:c>
      <x:c r="M3953" s="9" t="n">
        <x:v>0.0205257472092186</x:v>
      </x:c>
      <x:c r="N3953" s="9" t="n">
        <x:v>0.0007023564404731904</x:v>
      </x:c>
    </x:row>
    <x:row r="3954">
      <x:c r="A3954" s="1" t="str">
        <x:v>2023Q1</x:v>
      </x:c>
      <x:c r="B3954" s="1" t="str">
        <x:v>014752.OF</x:v>
      </x:c>
      <x:c r="C3954" s="1" t="str">
        <x:v>长信稳健增长一年持有混合A</x:v>
      </x:c>
      <x:c r="D3954" s="1" t="str">
        <x:v>长信基金</x:v>
      </x:c>
      <x:c r="E3954" s="9" t="n">
        <x:v>0.3357536788887966</x:v>
      </x:c>
      <x:c r="F3954" s="9" t="n">
        <x:v>0.6097475774575755</x:v>
      </x:c>
      <x:c r="G3954" s="9" t="n">
        <x:v>0.0352132747972206</x:v>
      </x:c>
      <x:c r="H3954" s="9" t="n">
        <x:v>0.9807145311435926</x:v>
      </x:c>
      <x:c r="I3954" s="9" t="str">
        <x:v>可用</x:v>
      </x:c>
      <x:c r="J3954" s="9" t="n">
        <x:v>-0.0514647253840476</x:v>
      </x:c>
      <x:c r="K3954" s="9" t="n">
        <x:v>0.0167474576920587</x:v>
      </x:c>
      <x:c r="L3954" s="9" t="n">
        <x:v>-0.007067749124389589</x:v>
      </x:c>
      <x:c r="M3954" s="9" t="n">
        <x:v>-0.0211944146175713</x:v>
      </x:c>
      <x:c r="N3954" s="9" t="n">
        <x:v>-0.014126665493181713</x:v>
      </x:c>
    </x:row>
    <x:row r="3955">
      <x:c r="A3955" s="1" t="str">
        <x:v>2023Q2</x:v>
      </x:c>
      <x:c r="B3955" s="1" t="str">
        <x:v>014752.OF</x:v>
      </x:c>
      <x:c r="C3955" s="1" t="str">
        <x:v>长信稳健增长一年持有混合A</x:v>
      </x:c>
      <x:c r="D3955" s="1" t="str">
        <x:v>长信基金</x:v>
      </x:c>
      <x:c r="E3955" s="9" t="n">
        <x:v>0.2197893658249415</x:v>
      </x:c>
      <x:c r="F3955" s="9" t="n">
        <x:v>0.7627474525230977</x:v>
      </x:c>
      <x:c r="G3955" s="9" t="n">
        <x:v>0.0404120016206557</x:v>
      </x:c>
      <x:c r="H3955" s="9" t="n">
        <x:v>1.022948819968695</x:v>
      </x:c>
      <x:c r="I3955" s="9" t="str">
        <x:v>可用</x:v>
      </x:c>
      <x:c r="J3955" s="9" t="n">
        <x:v>-0.0398001275228043</x:v>
      </x:c>
      <x:c r="K3955" s="9" t="n">
        <x:v>0.0067709071031718</x:v>
      </x:c>
      <x:c r="L3955" s="9" t="n">
        <x:v>-0.0035831526437741183</x:v>
      </x:c>
      <x:c r="M3955" s="9" t="n">
        <x:v>-0.0379439439869075</x:v>
      </x:c>
      <x:c r="N3955" s="9" t="n">
        <x:v>-0.034360791343133384</x:v>
      </x:c>
    </x:row>
    <x:row r="3956">
      <x:c r="A3956" s="1" t="str">
        <x:v>2023Q3</x:v>
      </x:c>
      <x:c r="B3956" s="1" t="str">
        <x:v>014752.OF</x:v>
      </x:c>
      <x:c r="C3956" s="1" t="str">
        <x:v>长信稳健增长一年持有混合A</x:v>
      </x:c>
      <x:c r="D3956" s="1" t="str">
        <x:v>长信基金</x:v>
      </x:c>
      <x:c r="E3956" s="9" t="n">
        <x:v>0.327339724176361</x:v>
      </x:c>
      <x:c r="F3956" s="9" t="n">
        <x:v>0.6585481488809503</x:v>
      </x:c>
      <x:c r="G3956" s="9" t="n">
        <x:v>0.0170372764114072</x:v>
      </x:c>
      <x:c r="H3956" s="9" t="n">
        <x:v>1.0029251494687186</x:v>
      </x:c>
      <x:c r="I3956" s="9" t="str">
        <x:v>可用</x:v>
      </x:c>
      <x:c r="J3956" s="9" t="n">
        <x:v>-0.0700389210520608</x:v>
      </x:c>
      <x:c r="K3956" s="9" t="n">
        <x:v>0.0140014361109186</x:v>
      </x:c>
      <x:c r="L3956" s="9" t="n">
        <x:v>-0.01370590126627117</x:v>
      </x:c>
      <x:c r="M3956" s="9" t="n">
        <x:v>-0.029343718689984</x:v>
      </x:c>
      <x:c r="N3956" s="9" t="n">
        <x:v>-0.015637817423712827</x:v>
      </x:c>
    </x:row>
    <x:row r="3957">
      <x:c r="A3957" s="1" t="str">
        <x:v>2023Q4</x:v>
      </x:c>
      <x:c r="B3957" s="1" t="str">
        <x:v>014752.OF</x:v>
      </x:c>
      <x:c r="C3957" s="1" t="str">
        <x:v>长信稳健增长一年持有混合A</x:v>
      </x:c>
      <x:c r="D3957" s="1" t="str">
        <x:v>长信基金</x:v>
      </x:c>
      <x:c r="E3957" s="9" t="n">
        <x:v>0.2063559274526508</x:v>
      </x:c>
      <x:c r="F3957" s="9" t="n">
        <x:v>0.9683018425765122</x:v>
      </x:c>
      <x:c r="G3957" s="9" t="n">
        <x:v>0.0520751496411953</x:v>
      </x:c>
      <x:c r="H3957" s="9" t="n">
        <x:v>1.2267329196703582</x:v>
      </x:c>
      <x:c r="I3957" s="9" t="str">
        <x:v>覆盖/杠杆异常</x:v>
      </x:c>
      <x:c r="J3957" s="9" t="n">
        <x:v>0.031001629210372</x:v>
      </x:c>
      <x:c r="K3957" s="9" t="n">
        <x:v>0.0198746052509315</x:v>
      </x:c>
      <x:c r="L3957" s="9" t="n">
        <x:v>0.0256419868332073</x:v>
      </x:c>
      <x:c r="M3957" s="9" t="n">
        <x:v>0.0108354143344533</x:v>
      </x:c>
      <x:c r="N3957" s="9"/>
    </x:row>
    <x:row r="3958">
      <x:c r="A3958" s="1" t="str">
        <x:v>2024Q1</x:v>
      </x:c>
      <x:c r="B3958" s="1" t="str">
        <x:v>014752.OF</x:v>
      </x:c>
      <x:c r="C3958" s="1" t="str">
        <x:v>长信稳健增长一年持有混合A</x:v>
      </x:c>
      <x:c r="D3958" s="1" t="str">
        <x:v>长信基金</x:v>
      </x:c>
      <x:c r="E3958" s="9" t="n">
        <x:v>0.2605914195904725</x:v>
      </x:c>
      <x:c r="F3958" s="9" t="n">
        <x:v>0.8503222816377506</x:v>
      </x:c>
      <x:c r="G3958" s="9" t="n">
        <x:v>0.0766998149219669</x:v>
      </x:c>
      <x:c r="H3958" s="9" t="n">
        <x:v>1.18761351615019</x:v>
      </x:c>
      <x:c r="I3958" s="9" t="str">
        <x:v>可用</x:v>
      </x:c>
      <x:c r="J3958" s="9" t="n">
        <x:v>-0.0214333367255786</x:v>
      </x:c>
      <x:c r="K3958" s="9" t="n">
        <x:v>0.0174055286828451</x:v>
      </x:c>
      <x:c r="L3958" s="9" t="n">
        <x:v>0.00921496521882902</x:v>
      </x:c>
      <x:c r="M3958" s="9" t="n">
        <x:v>0.0301211320350982</x:v>
      </x:c>
      <x:c r="N3958" s="9" t="n">
        <x:v>0.02090616681626918</x:v>
      </x:c>
    </x:row>
    <x:row r="3959">
      <x:c r="A3959" s="1" t="str">
        <x:v>2024Q2</x:v>
      </x:c>
      <x:c r="B3959" s="1" t="str">
        <x:v>014752.OF</x:v>
      </x:c>
      <x:c r="C3959" s="1" t="str">
        <x:v>长信稳健增长一年持有混合A</x:v>
      </x:c>
      <x:c r="D3959" s="1" t="str">
        <x:v>长信基金</x:v>
      </x:c>
      <x:c r="E3959" s="9" t="n">
        <x:v>0.1722317394526349</x:v>
      </x:c>
      <x:c r="F3959" s="9" t="n">
        <x:v>0.8389628797345515</x:v>
      </x:c>
      <x:c r="G3959" s="9" t="n">
        <x:v>0.0784504654956085</x:v>
      </x:c>
      <x:c r="H3959" s="9" t="n">
        <x:v>1.0896450846827948</x:v>
      </x:c>
      <x:c r="I3959" s="9" t="str">
        <x:v>可用</x:v>
      </x:c>
      <x:c r="J3959" s="9" t="n">
        <x:v>0.1606714697572842</x:v>
      </x:c>
      <x:c r="K3959" s="9" t="n">
        <x:v>0.0089599220136762</x:v>
      </x:c>
      <x:c r="L3959" s="9" t="n">
        <x:v>0.035189768691499264</x:v>
      </x:c>
      <x:c r="M3959" s="9" t="n">
        <x:v>0.0001040513027095</x:v>
      </x:c>
      <x:c r="N3959" s="9" t="n">
        <x:v>-0.03508571738878977</x:v>
      </x:c>
    </x:row>
    <x:row r="3960">
      <x:c r="A3960" s="1" t="str">
        <x:v>2024Q3</x:v>
      </x:c>
      <x:c r="B3960" s="1" t="str">
        <x:v>014752.OF</x:v>
      </x:c>
      <x:c r="C3960" s="1" t="str">
        <x:v>长信稳健增长一年持有混合A</x:v>
      </x:c>
      <x:c r="D3960" s="1" t="str">
        <x:v>长信基金</x:v>
      </x:c>
      <x:c r="E3960" s="9" t="n">
        <x:v>0.1285949268588063</x:v>
      </x:c>
      <x:c r="F3960" s="9" t="n">
        <x:v>0.9146540887738324</x:v>
      </x:c>
      <x:c r="G3960" s="9" t="n">
        <x:v>0.0342968481400826</x:v>
      </x:c>
      <x:c r="H3960" s="9" t="n">
        <x:v>1.077545863772721</x:v>
      </x:c>
      <x:c r="I3960" s="9" t="str">
        <x:v>可用</x:v>
      </x:c>
      <x:c r="J3960" s="9" t="n">
        <x:v>-0.0206428811428998</x:v>
      </x:c>
      <x:c r="K3960" s="9" t="n">
        <x:v>0.0278751222406441</x:v>
      </x:c>
      <x:c r="L3960" s="9" t="n">
        <x:v>0.02284152474174929</x:v>
      </x:c>
      <x:c r="M3960" s="9" t="n">
        <x:v>-0.0106128395620946</x:v>
      </x:c>
      <x:c r="N3960" s="9" t="n">
        <x:v>-0.03345436430384389</x:v>
      </x:c>
    </x:row>
    <x:row r="3961">
      <x:c r="A3961" s="1" t="str">
        <x:v>2024Q4</x:v>
      </x:c>
      <x:c r="B3961" s="1" t="str">
        <x:v>014752.OF</x:v>
      </x:c>
      <x:c r="C3961" s="1" t="str">
        <x:v>长信稳健增长一年持有混合A</x:v>
      </x:c>
      <x:c r="D3961" s="1" t="str">
        <x:v>长信基金</x:v>
      </x:c>
      <x:c r="E3961" s="9" t="n">
        <x:v>0.1934425117422912</x:v>
      </x:c>
      <x:c r="F3961" s="9" t="n">
        <x:v>0.9028324170202418</x:v>
      </x:c>
      <x:c r="G3961" s="9" t="n">
        <x:v>0.1119215707239953</x:v>
      </x:c>
      <x:c r="H3961" s="9" t="n">
        <x:v>1.2081964994865282</x:v>
      </x:c>
      <x:c r="I3961" s="9" t="str">
        <x:v>覆盖/杠杆异常</x:v>
      </x:c>
      <x:c r="J3961" s="9" t="n">
        <x:v>-0.0120968459253197</x:v>
      </x:c>
      <x:c r="K3961" s="9" t="n">
        <x:v>-0.0061358304583538</x:v>
      </x:c>
      <x:c r="L3961" s="9" t="n">
        <x:v>-0.007879670903095323</x:v>
      </x:c>
      <x:c r="M3961" s="9" t="n">
        <x:v>0.0100957007006967</x:v>
      </x:c>
      <x:c r="N3961" s="9"/>
    </x:row>
    <x:row r="3962">
      <x:c r="A3962" s="1" t="str">
        <x:v>2025Q1</x:v>
      </x:c>
      <x:c r="B3962" s="1" t="str">
        <x:v>014752.OF</x:v>
      </x:c>
      <x:c r="C3962" s="1" t="str">
        <x:v>长信稳健增长一年持有混合A</x:v>
      </x:c>
      <x:c r="D3962" s="1" t="str">
        <x:v>长信基金</x:v>
      </x:c>
      <x:c r="E3962" s="9" t="n">
        <x:v>0.1273314040701627</x:v>
      </x:c>
      <x:c r="F3962" s="9" t="n">
        <x:v>0.862431476302709</x:v>
      </x:c>
      <x:c r="G3962" s="9" t="n">
        <x:v>0.0458237143785221</x:v>
      </x:c>
      <x:c r="H3962" s="9" t="n">
        <x:v>1.0355865947513938</x:v>
      </x:c>
      <x:c r="I3962" s="9" t="str">
        <x:v>可用</x:v>
      </x:c>
      <x:c r="J3962" s="9" t="n">
        <x:v>0.0125459507988814</x:v>
      </x:c>
      <x:c r="K3962" s="9" t="n">
        <x:v>0.0167355103051229</x:v>
      </x:c>
      <x:c r="L3962" s="9" t="n">
        <x:v>0.01603072438974309</x:v>
      </x:c>
      <x:c r="M3962" s="9" t="n">
        <x:v>0.0077043256418249</x:v>
      </x:c>
      <x:c r="N3962" s="9" t="n">
        <x:v>-0.008326398747918191</x:v>
      </x:c>
    </x:row>
    <x:row r="3963">
      <x:c r="A3963" s="1" t="str">
        <x:v>2025Q2</x:v>
      </x:c>
      <x:c r="B3963" s="1" t="str">
        <x:v>014752.OF</x:v>
      </x:c>
      <x:c r="C3963" s="1" t="str">
        <x:v>长信稳健增长一年持有混合A</x:v>
      </x:c>
      <x:c r="D3963" s="1" t="str">
        <x:v>长信基金</x:v>
      </x:c>
      <x:c r="E3963" s="9" t="n">
        <x:v>0.127853128362137</x:v>
      </x:c>
      <x:c r="F3963" s="9" t="n">
        <x:v>0.901951875954031</x:v>
      </x:c>
      <x:c r="G3963" s="9" t="n">
        <x:v>0.0473828012457233</x:v>
      </x:c>
      <x:c r="H3963" s="9" t="n">
        <x:v>1.0771878055618913</x:v>
      </x:c>
      <x:c r="I3963" s="9" t="str">
        <x:v>可用</x:v>
      </x:c>
      <x:c r="J3963" s="9" t="n">
        <x:v>0.1790131298144346</x:v>
      </x:c>
      <x:c r="K3963" s="9" t="n">
        <x:v>-0.0093141564174268</x:v>
      </x:c>
      <x:c r="L3963" s="9" t="n">
        <x:v>0.014486467811045421</x:v>
      </x:c>
      <x:c r="M3963" s="9" t="n">
        <x:v>0.0314081973906343</x:v>
      </x:c>
      <x:c r="N3963" s="9" t="n">
        <x:v>0.01692172957958888</x:v>
      </x:c>
    </x:row>
    <x:row r="3964">
      <x:c r="A3964" s="1" t="str">
        <x:v>2025Q3</x:v>
      </x:c>
      <x:c r="B3964" s="1" t="str">
        <x:v>014752.OF</x:v>
      </x:c>
      <x:c r="C3964" s="1" t="str">
        <x:v>长信稳健增长一年持有混合A</x:v>
      </x:c>
      <x:c r="D3964" s="1" t="str">
        <x:v>长信基金</x:v>
      </x:c>
      <x:c r="E3964" s="9" t="n">
        <x:v>0.1736568583674815</x:v>
      </x:c>
      <x:c r="F3964" s="9" t="n">
        <x:v>0.9238377331260892</x:v>
      </x:c>
      <x:c r="G3964" s="9" t="n">
        <x:v>0.0572437547925203</x:v>
      </x:c>
      <x:c r="H3964" s="9" t="n">
        <x:v>1.154738346286091</x:v>
      </x:c>
      <x:c r="I3964" s="9" t="str">
        <x:v>可用</x:v>
      </x:c>
      <x:c r="J3964" s="9" t="n">
        <x:v>-0.002316465870377</x:v>
      </x:c>
      <x:c r="K3964" s="9" t="n">
        <x:v>0.0053859744891888</x:v>
      </x:c>
      <x:c r="L3964" s="9" t="n">
        <x:v>0.0045734962772019635</x:v>
      </x:c>
      <x:c r="M3964" s="9" t="n">
        <x:v>-0.0162275893145904</x:v>
      </x:c>
      <x:c r="N3964" s="9" t="n">
        <x:v>-0.020801085591792362</x:v>
      </x:c>
    </x:row>
    <x:row r="3965">
      <x:c r="A3965" s="1" t="str">
        <x:v>2025Q4</x:v>
      </x:c>
      <x:c r="B3965" s="1" t="str">
        <x:v>014752.OF</x:v>
      </x:c>
      <x:c r="C3965" s="1" t="str">
        <x:v>长信稳健增长一年持有混合A</x:v>
      </x:c>
      <x:c r="D3965" s="1" t="str">
        <x:v>长信基金</x:v>
      </x:c>
      <x:c r="E3965" s="9" t="n">
        <x:v>0.1893124915959204</x:v>
      </x:c>
      <x:c r="F3965" s="9" t="n">
        <x:v>0.8318247384479517</x:v>
      </x:c>
      <x:c r="G3965" s="9" t="n">
        <x:v>0.0460074047062845</x:v>
      </x:c>
      <x:c r="H3965" s="9" t="n">
        <x:v>1.0671446347501565</x:v>
      </x:c>
      <x:c r="I3965" s="9" t="str">
        <x:v>可用</x:v>
      </x:c>
      <x:c r="J3965" s="9" t="n">
        <x:v>-0.0388536352522925</x:v>
      </x:c>
      <x:c r="K3965" s="9" t="n">
        <x:v>0.0082560386605905</x:v>
      </x:c>
      <x:c r="L3965" s="9" t="n">
        <x:v>-0.0004879012977087099</x:v>
      </x:c>
      <x:c r="M3965" s="9" t="n">
        <x:v>-0.0098767896472129</x:v>
      </x:c>
      <x:c r="N3965" s="9" t="n">
        <x:v>-0.009388888349504191</x:v>
      </x:c>
    </x:row>
    <x:row r="3966">
      <x:c r="A3966" s="1" t="str">
        <x:v>2026Q1</x:v>
      </x:c>
      <x:c r="B3966" s="1" t="str">
        <x:v>014752.OF</x:v>
      </x:c>
      <x:c r="C3966" s="1" t="str">
        <x:v>长信稳健增长一年持有混合A</x:v>
      </x:c>
      <x:c r="D3966" s="1" t="str">
        <x:v>长信基金</x:v>
      </x:c>
      <x:c r="E3966" s="9" t="n">
        <x:v>0.0678115269290523</x:v>
      </x:c>
      <x:c r="F3966" s="9" t="n">
        <x:v>0.8086888005844491</x:v>
      </x:c>
      <x:c r="G3966" s="9" t="n">
        <x:v>0.067498338573648</x:v>
      </x:c>
      <x:c r="H3966" s="9" t="n">
        <x:v>0.9439986660871494</x:v>
      </x:c>
      <x:c r="I3966" s="9" t="str">
        <x:v>可用</x:v>
      </x:c>
      <x:c r="J3966" s="9" t="n">
        <x:v>0.1189604611184145</x:v>
      </x:c>
      <x:c r="K3966" s="9" t="n">
        <x:v>0.0119203404212993</x:v>
      </x:c>
      <x:c r="L3966" s="9" t="n">
        <x:v>0.017706736310482703</x:v>
      </x:c>
      <x:c r="M3966" s="9" t="n">
        <x:v>0.0350678699447273</x:v>
      </x:c>
      <x:c r="N3966" s="9" t="n">
        <x:v>0.017361133634244595</x:v>
      </x:c>
    </x:row>
    <x:row r="3967">
      <x:c r="A3967" s="1" t="str">
        <x:v>2023Q1</x:v>
      </x:c>
      <x:c r="B3967" s="1" t="str">
        <x:v>014767.OF</x:v>
      </x:c>
      <x:c r="C3967" s="1" t="str">
        <x:v>景顺长城华城稳健6个月持有期混合A</x:v>
      </x:c>
      <x:c r="D3967" s="1" t="str">
        <x:v>景顺长城基金</x:v>
      </x:c>
      <x:c r="E3967" s="9" t="n">
        <x:v>0.3140534682938389</x:v>
      </x:c>
      <x:c r="F3967" s="9" t="n">
        <x:v>0.5788230808056872</x:v>
      </x:c>
      <x:c r="G3967" s="9" t="n">
        <x:v>0.1123427972511848</x:v>
      </x:c>
      <x:c r="H3967" s="9" t="n">
        <x:v>1.0052193463507109</x:v>
      </x:c>
      <x:c r="I3967" s="9" t="str">
        <x:v>可用</x:v>
      </x:c>
      <x:c r="J3967" s="9" t="n">
        <x:v>-0.0514647253840476</x:v>
      </x:c>
      <x:c r="K3967" s="9" t="n">
        <x:v>0.0167474576920587</x:v>
      </x:c>
      <x:c r="L3967" s="9" t="n">
        <x:v>-0.006468860444669797</x:v>
      </x:c>
      <x:c r="M3967" s="9" t="n">
        <x:v>-0.0160886319845856</x:v>
      </x:c>
      <x:c r="N3967" s="9" t="n">
        <x:v>-0.009619771539915802</x:v>
      </x:c>
    </x:row>
    <x:row r="3968">
      <x:c r="A3968" s="1" t="str">
        <x:v>2023Q2</x:v>
      </x:c>
      <x:c r="B3968" s="1" t="str">
        <x:v>014767.OF</x:v>
      </x:c>
      <x:c r="C3968" s="1" t="str">
        <x:v>景顺长城华城稳健6个月持有期混合A</x:v>
      </x:c>
      <x:c r="D3968" s="1" t="str">
        <x:v>景顺长城基金</x:v>
      </x:c>
      <x:c r="E3968" s="9" t="n">
        <x:v>0.3119692986735783</x:v>
      </x:c>
      <x:c r="F3968" s="9" t="n">
        <x:v>0.6264145607562128</x:v>
      </x:c>
      <x:c r="G3968" s="9" t="n">
        <x:v>0.0674831480408598</x:v>
      </x:c>
      <x:c r="H3968" s="9" t="n">
        <x:v>1.0058670074706508</x:v>
      </x:c>
      <x:c r="I3968" s="9" t="str">
        <x:v>可用</x:v>
      </x:c>
      <x:c r="J3968" s="9" t="n">
        <x:v>-0.0398001275228043</x:v>
      </x:c>
      <x:c r="K3968" s="9" t="n">
        <x:v>0.0067709071031718</x:v>
      </x:c>
      <x:c r="L3968" s="9" t="n">
        <x:v>-0.008175023071453753</x:v>
      </x:c>
      <x:c r="M3968" s="9" t="n">
        <x:v>0.0130226182316652</x:v>
      </x:c>
      <x:c r="N3968" s="9" t="n">
        <x:v>0.021197641303118953</x:v>
      </x:c>
    </x:row>
    <x:row r="3969">
      <x:c r="A3969" s="1" t="str">
        <x:v>2023Q3</x:v>
      </x:c>
      <x:c r="B3969" s="1" t="str">
        <x:v>014767.OF</x:v>
      </x:c>
      <x:c r="C3969" s="1" t="str">
        <x:v>景顺长城华城稳健6个月持有期混合A</x:v>
      </x:c>
      <x:c r="D3969" s="1" t="str">
        <x:v>景顺长城基金</x:v>
      </x:c>
      <x:c r="E3969" s="9" t="n">
        <x:v>0.2714602055194499</x:v>
      </x:c>
      <x:c r="F3969" s="9" t="n">
        <x:v>0.727631149226084</x:v>
      </x:c>
      <x:c r="G3969" s="9" t="n">
        <x:v>0.1450343258610404</x:v>
      </x:c>
      <x:c r="H3969" s="9" t="n">
        <x:v>1.1441256806065743</x:v>
      </x:c>
      <x:c r="I3969" s="9" t="str">
        <x:v>可用</x:v>
      </x:c>
      <x:c r="J3969" s="9" t="n">
        <x:v>-0.0700389210520608</x:v>
      </x:c>
      <x:c r="K3969" s="9" t="n">
        <x:v>0.0140014361109186</x:v>
      </x:c>
      <x:c r="L3969" s="9" t="n">
        <x:v>-0.008824898854949659</x:v>
      </x:c>
      <x:c r="M3969" s="9" t="n">
        <x:v>-0.0041561956311617</x:v>
      </x:c>
      <x:c r="N3969" s="9" t="n">
        <x:v>0.004668703223787959</x:v>
      </x:c>
    </x:row>
    <x:row r="3970">
      <x:c r="A3970" s="1" t="str">
        <x:v>2023Q4</x:v>
      </x:c>
      <x:c r="B3970" s="1" t="str">
        <x:v>014767.OF</x:v>
      </x:c>
      <x:c r="C3970" s="1" t="str">
        <x:v>景顺长城华城稳健6个月持有期混合A</x:v>
      </x:c>
      <x:c r="D3970" s="1" t="str">
        <x:v>景顺长城基金</x:v>
      </x:c>
      <x:c r="E3970" s="9" t="n">
        <x:v>0.300434877956636</x:v>
      </x:c>
      <x:c r="F3970" s="9" t="n">
        <x:v>0.7198667935282523</x:v>
      </x:c>
      <x:c r="G3970" s="9" t="n">
        <x:v>0.1441562178465834</x:v>
      </x:c>
      <x:c r="H3970" s="9" t="n">
        <x:v>1.1644578893314717</x:v>
      </x:c>
      <x:c r="I3970" s="9" t="str">
        <x:v>可用</x:v>
      </x:c>
      <x:c r="J3970" s="9" t="n">
        <x:v>0.031001629210372</x:v>
      </x:c>
      <x:c r="K3970" s="9" t="n">
        <x:v>0.0198746052509315</x:v>
      </x:c>
      <x:c r="L3970" s="9" t="n">
        <x:v>0.02362103904290282</x:v>
      </x:c>
      <x:c r="M3970" s="9" t="n">
        <x:v>0.0528972144035717</x:v>
      </x:c>
      <x:c r="N3970" s="9" t="n">
        <x:v>0.02927617536066888</x:v>
      </x:c>
    </x:row>
    <x:row r="3971">
      <x:c r="A3971" s="1" t="str">
        <x:v>2024Q1</x:v>
      </x:c>
      <x:c r="B3971" s="1" t="str">
        <x:v>014767.OF</x:v>
      </x:c>
      <x:c r="C3971" s="1" t="str">
        <x:v>景顺长城华城稳健6个月持有期混合A</x:v>
      </x:c>
      <x:c r="D3971" s="1" t="str">
        <x:v>景顺长城基金</x:v>
      </x:c>
      <x:c r="E3971" s="9" t="n">
        <x:v>0.3526994712904691</x:v>
      </x:c>
      <x:c r="F3971" s="9" t="n">
        <x:v>0.5611783285538182</x:v>
      </x:c>
      <x:c r="G3971" s="9" t="n">
        <x:v>0.0942307566340102</x:v>
      </x:c>
      <x:c r="H3971" s="9" t="n">
        <x:v>1.0081085564782974</x:v>
      </x:c>
      <x:c r="I3971" s="9" t="str">
        <x:v>可用</x:v>
      </x:c>
      <x:c r="J3971" s="9" t="n">
        <x:v>-0.0214333367255786</x:v>
      </x:c>
      <x:c r="K3971" s="9" t="n">
        <x:v>0.0174055286828451</x:v>
      </x:c>
      <x:c r="L3971" s="9" t="n">
        <x:v>0.0022080789627323873</x:v>
      </x:c>
      <x:c r="M3971" s="9" t="n">
        <x:v>0.0414823008849556</x:v>
      </x:c>
      <x:c r="N3971" s="9" t="n">
        <x:v>0.03927422192222321</x:v>
      </x:c>
    </x:row>
    <x:row r="3972">
      <x:c r="A3972" s="1" t="str">
        <x:v>2024Q2</x:v>
      </x:c>
      <x:c r="B3972" s="1" t="str">
        <x:v>014767.OF</x:v>
      </x:c>
      <x:c r="C3972" s="1" t="str">
        <x:v>景顺长城华城稳健6个月持有期混合A</x:v>
      </x:c>
      <x:c r="D3972" s="1" t="str">
        <x:v>景顺长城基金</x:v>
      </x:c>
      <x:c r="E3972" s="9" t="n">
        <x:v>0.3075633996787636</x:v>
      </x:c>
      <x:c r="F3972" s="9" t="n">
        <x:v>0.5117442282080222</x:v>
      </x:c>
      <x:c r="G3972" s="9" t="n">
        <x:v>0.1787280080309081</x:v>
      </x:c>
      <x:c r="H3972" s="9" t="n">
        <x:v>0.9980356359176941</x:v>
      </x:c>
      <x:c r="I3972" s="9" t="str">
        <x:v>可用</x:v>
      </x:c>
      <x:c r="J3972" s="9" t="n">
        <x:v>0.1606714697572842</x:v>
      </x:c>
      <x:c r="K3972" s="9" t="n">
        <x:v>0.0089599220136762</x:v>
      </x:c>
      <x:c r="L3972" s="9" t="n">
        <x:v>0.054001851845626773</x:v>
      </x:c>
      <x:c r="M3972" s="9" t="n">
        <x:v>0.0436360417773058</x:v>
      </x:c>
      <x:c r="N3972" s="9" t="n">
        <x:v>-0.01036581006832097</x:v>
      </x:c>
    </x:row>
    <x:row r="3973">
      <x:c r="A3973" s="1" t="str">
        <x:v>2024Q3</x:v>
      </x:c>
      <x:c r="B3973" s="1" t="str">
        <x:v>014767.OF</x:v>
      </x:c>
      <x:c r="C3973" s="1" t="str">
        <x:v>景顺长城华城稳健6个月持有期混合A</x:v>
      </x:c>
      <x:c r="D3973" s="1" t="str">
        <x:v>景顺长城基金</x:v>
      </x:c>
      <x:c r="E3973" s="9" t="n">
        <x:v>0.3428408291382516</x:v>
      </x:c>
      <x:c r="F3973" s="9" t="n">
        <x:v>0.5363845029964868</x:v>
      </x:c>
      <x:c r="G3973" s="9" t="n">
        <x:v>0.1193797175862781</x:v>
      </x:c>
      <x:c r="H3973" s="9" t="n">
        <x:v>0.9986050497210164</x:v>
      </x:c>
      <x:c r="I3973" s="9" t="str">
        <x:v>可用</x:v>
      </x:c>
      <x:c r="J3973" s="9" t="n">
        <x:v>-0.0206428811428998</x:v>
      </x:c>
      <x:c r="K3973" s="9" t="n">
        <x:v>0.0278751222406441</x:v>
      </x:c>
      <x:c r="L3973" s="9" t="n">
        <x:v>0.007874561102180055</x:v>
      </x:c>
      <x:c r="M3973" s="9" t="n">
        <x:v>-0.0210329912645237</x:v>
      </x:c>
      <x:c r="N3973" s="9" t="n">
        <x:v>-0.028907552366703754</x:v>
      </x:c>
    </x:row>
    <x:row r="3974">
      <x:c r="A3974" s="1" t="str">
        <x:v>2024Q4</x:v>
      </x:c>
      <x:c r="B3974" s="1" t="str">
        <x:v>014767.OF</x:v>
      </x:c>
      <x:c r="C3974" s="1" t="str">
        <x:v>景顺长城华城稳健6个月持有期混合A</x:v>
      </x:c>
      <x:c r="D3974" s="1" t="str">
        <x:v>景顺长城基金</x:v>
      </x:c>
      <x:c r="E3974" s="9" t="n">
        <x:v>0.3369988371597734</x:v>
      </x:c>
      <x:c r="F3974" s="9" t="n">
        <x:v>0.4962447465604634</x:v>
      </x:c>
      <x:c r="G3974" s="9" t="n">
        <x:v>0.1815499792136985</x:v>
      </x:c>
      <x:c r="H3974" s="9" t="n">
        <x:v>1.0147935629339353</x:v>
      </x:c>
      <x:c r="I3974" s="9" t="str">
        <x:v>可用</x:v>
      </x:c>
      <x:c r="J3974" s="9" t="n">
        <x:v>-0.0120968459253197</x:v>
      </x:c>
      <x:c r="K3974" s="9" t="n">
        <x:v>-0.0061358304583538</x:v>
      </x:c>
      <x:c r="L3974" s="9" t="n">
        <x:v>-0.007121496640877436</x:v>
      </x:c>
      <x:c r="M3974" s="9" t="n">
        <x:v>0.0115221346270466</x:v>
      </x:c>
      <x:c r="N3974" s="9" t="n">
        <x:v>0.018643631267924038</x:v>
      </x:c>
    </x:row>
    <x:row r="3975">
      <x:c r="A3975" s="1" t="str">
        <x:v>2025Q1</x:v>
      </x:c>
      <x:c r="B3975" s="1" t="str">
        <x:v>014767.OF</x:v>
      </x:c>
      <x:c r="C3975" s="1" t="str">
        <x:v>景顺长城华城稳健6个月持有期混合A</x:v>
      </x:c>
      <x:c r="D3975" s="1" t="str">
        <x:v>景顺长城基金</x:v>
      </x:c>
      <x:c r="E3975" s="9" t="n">
        <x:v>0.2502068584449196</x:v>
      </x:c>
      <x:c r="F3975" s="9" t="n">
        <x:v>0.5035758469299727</x:v>
      </x:c>
      <x:c r="G3975" s="9" t="n">
        <x:v>0.2115681651100859</x:v>
      </x:c>
      <x:c r="H3975" s="9" t="n">
        <x:v>0.9653508704849781</x:v>
      </x:c>
      <x:c r="I3975" s="9" t="str">
        <x:v>可用</x:v>
      </x:c>
      <x:c r="J3975" s="9" t="n">
        <x:v>0.0125459507988814</x:v>
      </x:c>
      <x:c r="K3975" s="9" t="n">
        <x:v>0.0167355103051229</x:v>
      </x:c>
      <x:c r="L3975" s="9" t="n">
        <x:v>0.011566681711300196</x:v>
      </x:c>
      <x:c r="M3975" s="9" t="n">
        <x:v>0.0290339157245631</x:v>
      </x:c>
      <x:c r="N3975" s="9" t="n">
        <x:v>0.017467234013262903</x:v>
      </x:c>
    </x:row>
    <x:row r="3976">
      <x:c r="A3976" s="1" t="str">
        <x:v>2025Q2</x:v>
      </x:c>
      <x:c r="B3976" s="1" t="str">
        <x:v>014767.OF</x:v>
      </x:c>
      <x:c r="C3976" s="1" t="str">
        <x:v>景顺长城华城稳健6个月持有期混合A</x:v>
      </x:c>
      <x:c r="D3976" s="1" t="str">
        <x:v>景顺长城基金</x:v>
      </x:c>
      <x:c r="E3976" s="9" t="n">
        <x:v>0.2803281563577924</x:v>
      </x:c>
      <x:c r="F3976" s="9" t="n">
        <x:v>0.5126422278143619</x:v>
      </x:c>
      <x:c r="G3976" s="9" t="n">
        <x:v>0.2061071346033239</x:v>
      </x:c>
      <x:c r="H3976" s="9" t="n">
        <x:v>0.9990775187754781</x:v>
      </x:c>
      <x:c r="I3976" s="9" t="str">
        <x:v>可用</x:v>
      </x:c>
      <x:c r="J3976" s="9" t="n">
        <x:v>0.1790131298144346</x:v>
      </x:c>
      <x:c r="K3976" s="9" t="n">
        <x:v>-0.0093141564174268</x:v>
      </x:c>
      <x:c r="L3976" s="9" t="n">
        <x:v>0.0454075907486775</x:v>
      </x:c>
      <x:c r="M3976" s="9" t="n">
        <x:v>0.0583437369954225</x:v>
      </x:c>
      <x:c r="N3976" s="9" t="n">
        <x:v>0.012936146246745002</x:v>
      </x:c>
    </x:row>
    <x:row r="3977">
      <x:c r="A3977" s="1" t="str">
        <x:v>2025Q3</x:v>
      </x:c>
      <x:c r="B3977" s="1" t="str">
        <x:v>014767.OF</x:v>
      </x:c>
      <x:c r="C3977" s="1" t="str">
        <x:v>景顺长城华城稳健6个月持有期混合A</x:v>
      </x:c>
      <x:c r="D3977" s="1" t="str">
        <x:v>景顺长城基金</x:v>
      </x:c>
      <x:c r="E3977" s="9" t="n">
        <x:v>0.2900743224451346</x:v>
      </x:c>
      <x:c r="F3977" s="9" t="n">
        <x:v>0.533033842558175</x:v>
      </x:c>
      <x:c r="G3977" s="9" t="n">
        <x:v>0.1804165136463159</x:v>
      </x:c>
      <x:c r="H3977" s="9" t="n">
        <x:v>1.0035246786496255</x:v>
      </x:c>
      <x:c r="I3977" s="9" t="str">
        <x:v>可用</x:v>
      </x:c>
      <x:c r="J3977" s="9" t="n">
        <x:v>-0.002316465870377</x:v>
      </x:c>
      <x:c r="K3977" s="9" t="n">
        <x:v>0.0053859744891888</x:v>
      </x:c>
      <x:c r="L3977" s="9" t="n">
        <x:v>0.0021989594100757224</x:v>
      </x:c>
      <x:c r="M3977" s="9" t="n">
        <x:v>0.0195029883611197</x:v>
      </x:c>
      <x:c r="N3977" s="9" t="n">
        <x:v>0.017304028951043975</x:v>
      </x:c>
    </x:row>
    <x:row r="3978">
      <x:c r="A3978" s="1" t="str">
        <x:v>2025Q4</x:v>
      </x:c>
      <x:c r="B3978" s="1" t="str">
        <x:v>014767.OF</x:v>
      </x:c>
      <x:c r="C3978" s="1" t="str">
        <x:v>景顺长城华城稳健6个月持有期混合A</x:v>
      </x:c>
      <x:c r="D3978" s="1" t="str">
        <x:v>景顺长城基金</x:v>
      </x:c>
      <x:c r="E3978" s="9" t="n">
        <x:v>0.267369660949537</x:v>
      </x:c>
      <x:c r="F3978" s="9" t="n">
        <x:v>0.5202446762189155</x:v>
      </x:c>
      <x:c r="G3978" s="9" t="n">
        <x:v>0.1828583449850694</x:v>
      </x:c>
      <x:c r="H3978" s="9" t="n">
        <x:v>0.9704726821535219</x:v>
      </x:c>
      <x:c r="I3978" s="9" t="str">
        <x:v>可用</x:v>
      </x:c>
      <x:c r="J3978" s="9" t="n">
        <x:v>-0.0388536352522925</x:v>
      </x:c>
      <x:c r="K3978" s="9" t="n">
        <x:v>0.0082560386605905</x:v>
      </x:c>
      <x:c r="L3978" s="9" t="n">
        <x:v>-0.006093123124232672</x:v>
      </x:c>
      <x:c r="M3978" s="9" t="n">
        <x:v>0.017510027769207</x:v>
      </x:c>
      <x:c r="N3978" s="9" t="n">
        <x:v>0.023603150893439673</x:v>
      </x:c>
    </x:row>
    <x:row r="3979">
      <x:c r="A3979" s="1" t="str">
        <x:v>2026Q1</x:v>
      </x:c>
      <x:c r="B3979" s="1" t="str">
        <x:v>014767.OF</x:v>
      </x:c>
      <x:c r="C3979" s="1" t="str">
        <x:v>景顺长城华城稳健6个月持有期混合A</x:v>
      </x:c>
      <x:c r="D3979" s="1" t="str">
        <x:v>景顺长城基金</x:v>
      </x:c>
      <x:c r="E3979" s="9" t="n">
        <x:v>0.2540523698658798</x:v>
      </x:c>
      <x:c r="F3979" s="9" t="n">
        <x:v>0.4058647870506162</x:v>
      </x:c>
      <x:c r="G3979" s="9" t="n">
        <x:v>0.3363917505109661</x:v>
      </x:c>
      <x:c r="H3979" s="9" t="n">
        <x:v>0.996308907427462</x:v>
      </x:c>
      <x:c r="I3979" s="9" t="str">
        <x:v>可用</x:v>
      </x:c>
      <x:c r="J3979" s="9" t="n">
        <x:v>0.1189604611184145</x:v>
      </x:c>
      <x:c r="K3979" s="9" t="n">
        <x:v>0.0119203404212993</x:v>
      </x:c>
      <x:c r="L3979" s="9" t="n">
        <x:v>0.03506023349413255</x:v>
      </x:c>
      <x:c r="M3979" s="9" t="n">
        <x:v>-0.0285042832234098</x:v>
      </x:c>
      <x:c r="N3979" s="9" t="n">
        <x:v>-0.06356451671754235</x:v>
      </x:c>
    </x:row>
    <x:row r="3980">
      <x:c r="A3980" s="1" t="str">
        <x:v>2023Q1</x:v>
      </x:c>
      <x:c r="B3980" s="1" t="str">
        <x:v>014803.OF</x:v>
      </x:c>
      <x:c r="C3980" s="1" t="str">
        <x:v>汇安添利18个月持有期混合A</x:v>
      </x:c>
      <x:c r="D3980" s="1" t="str">
        <x:v>汇安基金</x:v>
      </x:c>
      <x:c r="E3980" s="9" t="n">
        <x:v>0.2846990610520451</x:v>
      </x:c>
      <x:c r="F3980" s="9" t="n">
        <x:v>0.5127424237894053</x:v>
      </x:c>
      <x:c r="G3980" s="9" t="n">
        <x:v>0.0237813381772598</x:v>
      </x:c>
      <x:c r="H3980" s="9" t="n">
        <x:v>0.8212228230187102</x:v>
      </x:c>
      <x:c r="I3980" s="9" t="str">
        <x:v>可用</x:v>
      </x:c>
      <x:c r="J3980" s="9" t="n">
        <x:v>-0.0514647253840476</x:v>
      </x:c>
      <x:c r="K3980" s="9" t="n">
        <x:v>0.0167474576920587</x:v>
      </x:c>
      <x:c r="L3980" s="9" t="n">
        <x:v>-0.006064826944803007</x:v>
      </x:c>
      <x:c r="M3980" s="9" t="n">
        <x:v>-0.0235844155844155</x:v>
      </x:c>
      <x:c r="N3980" s="9" t="n">
        <x:v>-0.01751958863961249</x:v>
      </x:c>
    </x:row>
    <x:row r="3981">
      <x:c r="A3981" s="1" t="str">
        <x:v>2023Q2</x:v>
      </x:c>
      <x:c r="B3981" s="1" t="str">
        <x:v>014803.OF</x:v>
      </x:c>
      <x:c r="C3981" s="1" t="str">
        <x:v>汇安添利18个月持有期混合A</x:v>
      </x:c>
      <x:c r="D3981" s="1" t="str">
        <x:v>汇安基金</x:v>
      </x:c>
      <x:c r="E3981" s="9" t="n">
        <x:v>0.2064136661116925</x:v>
      </x:c>
      <x:c r="F3981" s="9" t="n">
        <x:v>0.699930968747027</x:v>
      </x:c>
      <x:c r="G3981" s="9" t="n">
        <x:v>0.0202246056512225</x:v>
      </x:c>
      <x:c r="H3981" s="9" t="n">
        <x:v>0.926569240509942</x:v>
      </x:c>
      <x:c r="I3981" s="9" t="str">
        <x:v>可用</x:v>
      </x:c>
      <x:c r="J3981" s="9" t="n">
        <x:v>-0.0398001275228043</x:v>
      </x:c>
      <x:c r="K3981" s="9" t="n">
        <x:v>0.0067709071031718</x:v>
      </x:c>
      <x:c r="L3981" s="9" t="n">
        <x:v>-0.0034761226656757453</x:v>
      </x:c>
      <x:c r="M3981" s="9" t="n">
        <x:v>-0.0331985528835923</x:v>
      </x:c>
      <x:c r="N3981" s="9" t="n">
        <x:v>-0.029722430217916557</x:v>
      </x:c>
    </x:row>
    <x:row r="3982">
      <x:c r="A3982" s="1" t="str">
        <x:v>2023Q3</x:v>
      </x:c>
      <x:c r="B3982" s="1" t="str">
        <x:v>014803.OF</x:v>
      </x:c>
      <x:c r="C3982" s="1" t="str">
        <x:v>汇安添利18个月持有期混合A</x:v>
      </x:c>
      <x:c r="D3982" s="1" t="str">
        <x:v>汇安基金</x:v>
      </x:c>
      <x:c r="E3982" s="9" t="n">
        <x:v>0.185577498991092</x:v>
      </x:c>
      <x:c r="F3982" s="9" t="n">
        <x:v>0.7917374312220089</x:v>
      </x:c>
      <x:c r="G3982" s="9" t="n">
        <x:v>0.0084365719769673</x:v>
      </x:c>
      <x:c r="H3982" s="9" t="n">
        <x:v>0.9857515021900682</x:v>
      </x:c>
      <x:c r="I3982" s="9" t="str">
        <x:v>可用</x:v>
      </x:c>
      <x:c r="J3982" s="9" t="n">
        <x:v>-0.0700389210520608</x:v>
      </x:c>
      <x:c r="K3982" s="9" t="n">
        <x:v>0.0140014361109186</x:v>
      </x:c>
      <x:c r="L3982" s="9" t="n">
        <x:v>-0.0019121867409982191</x:v>
      </x:c>
      <x:c r="M3982" s="9" t="n">
        <x:v>-0.0089148139995597</x:v>
      </x:c>
      <x:c r="N3982" s="9" t="n">
        <x:v>-0.00700262725856148</x:v>
      </x:c>
    </x:row>
    <x:row r="3983">
      <x:c r="A3983" s="1" t="str">
        <x:v>2023Q4</x:v>
      </x:c>
      <x:c r="B3983" s="1" t="str">
        <x:v>014803.OF</x:v>
      </x:c>
      <x:c r="C3983" s="1" t="str">
        <x:v>汇安添利18个月持有期混合A</x:v>
      </x:c>
      <x:c r="D3983" s="1" t="str">
        <x:v>汇安基金</x:v>
      </x:c>
      <x:c r="E3983" s="9" t="n">
        <x:v>0.1309793875726419</x:v>
      </x:c>
      <x:c r="F3983" s="9" t="n">
        <x:v>0.7371359079620523</x:v>
      </x:c>
      <x:c r="G3983" s="9" t="n">
        <x:v>0.0029370204639149</x:v>
      </x:c>
      <x:c r="H3983" s="9" t="n">
        <x:v>0.8710523159986091</x:v>
      </x:c>
      <x:c r="I3983" s="9" t="str">
        <x:v>可用</x:v>
      </x:c>
      <x:c r="J3983" s="9" t="n">
        <x:v>0.031001629210372</x:v>
      </x:c>
      <x:c r="K3983" s="9" t="n">
        <x:v>0.0198746052509315</x:v>
      </x:c>
      <x:c r="L3983" s="9" t="n">
        <x:v>0.018710859594761417</x:v>
      </x:c>
      <x:c r="M3983" s="9" t="n">
        <x:v>0.0059966685174903</x:v>
      </x:c>
      <x:c r="N3983" s="9" t="n">
        <x:v>-0.012714191077271116</x:v>
      </x:c>
    </x:row>
    <x:row r="3984">
      <x:c r="A3984" s="1" t="str">
        <x:v>2024Q1</x:v>
      </x:c>
      <x:c r="B3984" s="1" t="str">
        <x:v>014803.OF</x:v>
      </x:c>
      <x:c r="C3984" s="1" t="str">
        <x:v>汇安添利18个月持有期混合A</x:v>
      </x:c>
      <x:c r="D3984" s="1" t="str">
        <x:v>汇安基金</x:v>
      </x:c>
      <x:c r="E3984" s="9" t="n">
        <x:v>0.0647254040077569</x:v>
      </x:c>
      <x:c r="F3984" s="9" t="n">
        <x:v>0.9215747169360052</x:v>
      </x:c>
      <x:c r="G3984" s="9" t="n">
        <x:v>0.0146735203619909</x:v>
      </x:c>
      <x:c r="H3984" s="9" t="n">
        <x:v>1.000973641305753</x:v>
      </x:c>
      <x:c r="I3984" s="9" t="str">
        <x:v>可用</x:v>
      </x:c>
      <x:c r="J3984" s="9" t="n">
        <x:v>-0.0214333367255786</x:v>
      </x:c>
      <x:c r="K3984" s="9" t="n">
        <x:v>0.0174055286828451</x:v>
      </x:c>
      <x:c r="L3984" s="9" t="n">
        <x:v>0.014653213790217123</x:v>
      </x:c>
      <x:c r="M3984" s="9" t="n">
        <x:v>0.0052985980792581</x:v>
      </x:c>
      <x:c r="N3984" s="9" t="n">
        <x:v>-0.009354615710959023</x:v>
      </x:c>
    </x:row>
    <x:row r="3985">
      <x:c r="A3985" s="1" t="str">
        <x:v>2024Q2</x:v>
      </x:c>
      <x:c r="B3985" s="1" t="str">
        <x:v>014803.OF</x:v>
      </x:c>
      <x:c r="C3985" s="1" t="str">
        <x:v>汇安添利18个月持有期混合A</x:v>
      </x:c>
      <x:c r="D3985" s="1" t="str">
        <x:v>汇安基金</x:v>
      </x:c>
      <x:c r="E3985" s="9" t="n">
        <x:v>0.0898570546609863</x:v>
      </x:c>
      <x:c r="F3985" s="9" t="n">
        <x:v>0.8862882555419164</x:v>
      </x:c>
      <x:c r="G3985" s="9" t="n">
        <x:v>0.0075500078706043</x:v>
      </x:c>
      <x:c r="H3985" s="9" t="n">
        <x:v>0.983695318073507</x:v>
      </x:c>
      <x:c r="I3985" s="9" t="str">
        <x:v>可用</x:v>
      </x:c>
      <x:c r="J3985" s="9" t="n">
        <x:v>0.1606714697572842</x:v>
      </x:c>
      <x:c r="K3985" s="9" t="n">
        <x:v>0.0089599220136762</x:v>
      </x:c>
      <x:c r="L3985" s="9" t="n">
        <x:v>0.022378538691733986</x:v>
      </x:c>
      <x:c r="M3985" s="9" t="n">
        <x:v>-0.0025255298122323</x:v>
      </x:c>
      <x:c r="N3985" s="9" t="n">
        <x:v>-0.024904068503966287</x:v>
      </x:c>
    </x:row>
    <x:row r="3986">
      <x:c r="A3986" s="1" t="str">
        <x:v>2024Q3</x:v>
      </x:c>
      <x:c r="B3986" s="1" t="str">
        <x:v>014803.OF</x:v>
      </x:c>
      <x:c r="C3986" s="1" t="str">
        <x:v>汇安添利18个月持有期混合A</x:v>
      </x:c>
      <x:c r="D3986" s="1" t="str">
        <x:v>汇安基金</x:v>
      </x:c>
      <x:c r="E3986" s="9" t="n">
        <x:v>0.0987870744373918</x:v>
      </x:c>
      <x:c r="F3986" s="9" t="n">
        <x:v>0.8381957991921525</x:v>
      </x:c>
      <x:c r="G3986" s="9" t="n">
        <x:v>0.0125556878245816</x:v>
      </x:c>
      <x:c r="H3986" s="9" t="n">
        <x:v>0.9495385614541259</x:v>
      </x:c>
      <x:c r="I3986" s="9" t="str">
        <x:v>可用</x:v>
      </x:c>
      <x:c r="J3986" s="9" t="n">
        <x:v>-0.0206428811428998</x:v>
      </x:c>
      <x:c r="K3986" s="9" t="n">
        <x:v>0.0278751222406441</x:v>
      </x:c>
      <x:c r="L3986" s="9" t="n">
        <x:v>0.021325560528009754</x:v>
      </x:c>
      <x:c r="M3986" s="9" t="n">
        <x:v>0.0119991193306914</x:v>
      </x:c>
      <x:c r="N3986" s="9" t="n">
        <x:v>-0.009326441197318354</x:v>
      </x:c>
    </x:row>
    <x:row r="3987">
      <x:c r="A3987" s="1" t="str">
        <x:v>2024Q4</x:v>
      </x:c>
      <x:c r="B3987" s="1" t="str">
        <x:v>014803.OF</x:v>
      </x:c>
      <x:c r="C3987" s="1" t="str">
        <x:v>汇安添利18个月持有期混合A</x:v>
      </x:c>
      <x:c r="D3987" s="1" t="str">
        <x:v>汇安基金</x:v>
      </x:c>
      <x:c r="E3987" s="9" t="n">
        <x:v>0.170967872738615</x:v>
      </x:c>
      <x:c r="F3987" s="9" t="n">
        <x:v>0.6958712518492112</x:v>
      </x:c>
      <x:c r="G3987" s="9" t="n">
        <x:v>0.0076114086088583</x:v>
      </x:c>
      <x:c r="H3987" s="9" t="n">
        <x:v>0.8744505331966845</x:v>
      </x:c>
      <x:c r="I3987" s="9" t="str">
        <x:v>可用</x:v>
      </x:c>
      <x:c r="J3987" s="9" t="n">
        <x:v>-0.0120968459253197</x:v>
      </x:c>
      <x:c r="K3987" s="9" t="n">
        <x:v>-0.0061358304583538</x:v>
      </x:c>
      <x:c r="L3987" s="9" t="n">
        <x:v>-0.00633792003688787</x:v>
      </x:c>
      <x:c r="M3987" s="9" t="n">
        <x:v>0.0077232677036875</x:v>
      </x:c>
      <x:c r="N3987" s="9" t="n">
        <x:v>0.01406118774057537</x:v>
      </x:c>
    </x:row>
    <x:row r="3988">
      <x:c r="A3988" s="1" t="str">
        <x:v>2025Q1</x:v>
      </x:c>
      <x:c r="B3988" s="1" t="str">
        <x:v>014803.OF</x:v>
      </x:c>
      <x:c r="C3988" s="1" t="str">
        <x:v>汇安添利18个月持有期混合A</x:v>
      </x:c>
      <x:c r="D3988" s="1" t="str">
        <x:v>汇安基金</x:v>
      </x:c>
      <x:c r="E3988" s="9" t="n">
        <x:v>0.1246134539443475</x:v>
      </x:c>
      <x:c r="F3988" s="9" t="n">
        <x:v>0.5680739420516117</x:v>
      </x:c>
      <x:c r="G3988" s="9" t="n">
        <x:v>0.0369109656534117</x:v>
      </x:c>
      <x:c r="H3988" s="9" t="n">
        <x:v>0.7295983616493709</x:v>
      </x:c>
      <x:c r="I3988" s="9" t="str">
        <x:v>覆盖/杠杆异常</x:v>
      </x:c>
      <x:c r="J3988" s="9" t="n">
        <x:v>0.0125459507988814</x:v>
      </x:c>
      <x:c r="K3988" s="9" t="n">
        <x:v>0.0167355103051229</x:v>
      </x:c>
      <x:c r="L3988" s="9" t="n">
        <x:v>0.011070401573340995</x:v>
      </x:c>
      <x:c r="M3988" s="9" t="n">
        <x:v>0.017055267702936</x:v>
      </x:c>
      <x:c r="N3988" s="9"/>
    </x:row>
    <x:row r="3989">
      <x:c r="A3989" s="1" t="str">
        <x:v>2025Q2</x:v>
      </x:c>
      <x:c r="B3989" s="1" t="str">
        <x:v>014803.OF</x:v>
      </x:c>
      <x:c r="C3989" s="1" t="str">
        <x:v>汇安添利18个月持有期混合A</x:v>
      </x:c>
      <x:c r="D3989" s="1" t="str">
        <x:v>汇安基金</x:v>
      </x:c>
      <x:c r="E3989" s="9" t="n">
        <x:v>0.2006066332612578</x:v>
      </x:c>
      <x:c r="F3989" s="9" t="n">
        <x:v>0.5865927513396635</x:v>
      </x:c>
      <x:c r="G3989" s="9" t="n">
        <x:v>0.0200025416940866</x:v>
      </x:c>
      <x:c r="H3989" s="9" t="n">
        <x:v>0.8072019262950079</x:v>
      </x:c>
      <x:c r="I3989" s="9" t="str">
        <x:v>可用</x:v>
      </x:c>
      <x:c r="J3989" s="9" t="n">
        <x:v>0.1790131298144346</x:v>
      </x:c>
      <x:c r="K3989" s="9" t="n">
        <x:v>-0.0093141564174268</x:v>
      </x:c>
      <x:c r="L3989" s="9" t="n">
        <x:v>0.030447604642327847</x:v>
      </x:c>
      <x:c r="M3989" s="9" t="n">
        <x:v>0.076523031203566</x:v>
      </x:c>
      <x:c r="N3989" s="9" t="n">
        <x:v>0.046075426561238156</x:v>
      </x:c>
    </x:row>
    <x:row r="3990">
      <x:c r="A3990" s="1" t="str">
        <x:v>2025Q3</x:v>
      </x:c>
      <x:c r="B3990" s="1" t="str">
        <x:v>014803.OF</x:v>
      </x:c>
      <x:c r="C3990" s="1" t="str">
        <x:v>汇安添利18个月持有期混合A</x:v>
      </x:c>
      <x:c r="D3990" s="1" t="str">
        <x:v>汇安基金</x:v>
      </x:c>
      <x:c r="E3990" s="9" t="n">
        <x:v>0.1990770498245614</x:v>
      </x:c>
      <x:c r="F3990" s="9" t="n">
        <x:v>0.3804529098746867</x:v>
      </x:c>
      <x:c r="G3990" s="9" t="n">
        <x:v>0.0570539945864661</x:v>
      </x:c>
      <x:c r="H3990" s="9" t="n">
        <x:v>0.6365839542857142</x:v>
      </x:c>
      <x:c r="I3990" s="9" t="str">
        <x:v>覆盖/杠杆异常</x:v>
      </x:c>
      <x:c r="J3990" s="9" t="n">
        <x:v>-0.002316465870377</x:v>
      </x:c>
      <x:c r="K3990" s="9" t="n">
        <x:v>0.0053859744891888</x:v>
      </x:c>
      <x:c r="L3990" s="9" t="n">
        <x:v>0.0015879544754287705</x:v>
      </x:c>
      <x:c r="M3990" s="9" t="n">
        <x:v>-0.0094646554273883</x:v>
      </x:c>
      <x:c r="N3990" s="9"/>
    </x:row>
    <x:row r="3991">
      <x:c r="A3991" s="1" t="str">
        <x:v>2025Q4</x:v>
      </x:c>
      <x:c r="B3991" s="1" t="str">
        <x:v>014803.OF</x:v>
      </x:c>
      <x:c r="C3991" s="1" t="str">
        <x:v>汇安添利18个月持有期混合A</x:v>
      </x:c>
      <x:c r="D3991" s="1" t="str">
        <x:v>汇安基金</x:v>
      </x:c>
      <x:c r="E3991" s="9" t="n">
        <x:v>0.2901065043489065</x:v>
      </x:c>
      <x:c r="F3991" s="9" t="n">
        <x:v>0.4031570918240557</x:v>
      </x:c>
      <x:c r="G3991" s="9" t="n">
        <x:v>0.105389226888668</x:v>
      </x:c>
      <x:c r="H3991" s="9" t="n">
        <x:v>0.7986528230616302</x:v>
      </x:c>
      <x:c r="I3991" s="9" t="str">
        <x:v>覆盖/杠杆异常</x:v>
      </x:c>
      <x:c r="J3991" s="9" t="n">
        <x:v>-0.0388536352522925</x:v>
      </x:c>
      <x:c r="K3991" s="9" t="n">
        <x:v>0.0082560386605905</x:v>
      </x:c>
      <x:c r="L3991" s="9" t="n">
        <x:v>-0.007943211767899382</x:v>
      </x:c>
      <x:c r="M3991" s="9" t="n">
        <x:v>0.05334925848512</x:v>
      </x:c>
      <x:c r="N3991" s="9"/>
    </x:row>
    <x:row r="3992">
      <x:c r="A3992" s="1" t="str">
        <x:v>2026Q1</x:v>
      </x:c>
      <x:c r="B3992" s="1" t="str">
        <x:v>014803.OF</x:v>
      </x:c>
      <x:c r="C3992" s="1" t="str">
        <x:v>汇安添利18个月持有期混合A</x:v>
      </x:c>
      <x:c r="D3992" s="1" t="str">
        <x:v>汇安基金</x:v>
      </x:c>
      <x:c r="E3992" s="9" t="n">
        <x:v>0.2661455534744333</x:v>
      </x:c>
      <x:c r="F3992" s="9" t="n">
        <x:v>0.4643338308672035</x:v>
      </x:c>
      <x:c r="G3992" s="9" t="n">
        <x:v>0.0468185171380408</x:v>
      </x:c>
      <x:c r="H3992" s="9" t="n">
        <x:v>0.7772979014796776</x:v>
      </x:c>
      <x:c r="I3992" s="9" t="str">
        <x:v>覆盖/杠杆异常</x:v>
      </x:c>
      <x:c r="J3992" s="9" t="n">
        <x:v>0.1189604611184145</x:v>
      </x:c>
      <x:c r="K3992" s="9" t="n">
        <x:v>0.0119203404212993</x:v>
      </x:c>
      <x:c r="L3992" s="9" t="n">
        <x:v>0.03719581509899731</x:v>
      </x:c>
      <x:c r="M3992" s="9" t="n">
        <x:v>0.0789001228385144</x:v>
      </x:c>
      <x:c r="N3992" s="9"/>
    </x:row>
    <x:row r="3993">
      <x:c r="A3993" s="1" t="str">
        <x:v>2023Q1</x:v>
      </x:c>
      <x:c r="B3993" s="1" t="str">
        <x:v>014850.OF</x:v>
      </x:c>
      <x:c r="C3993" s="1" t="str">
        <x:v>长信稳健成长混合A</x:v>
      </x:c>
      <x:c r="D3993" s="1" t="str">
        <x:v>长信基金</x:v>
      </x:c>
      <x:c r="E3993" s="9" t="n">
        <x:v>0.4044727346285161</x:v>
      </x:c>
      <x:c r="F3993" s="9" t="n">
        <x:v>0.6095664201891409</x:v>
      </x:c>
      <x:c r="G3993" s="9" t="n">
        <x:v>0.1337438025802942</x:v>
      </x:c>
      <x:c r="H3993" s="9" t="n">
        <x:v>1.147782957397951</x:v>
      </x:c>
      <x:c r="I3993" s="9" t="str">
        <x:v>可用</x:v>
      </x:c>
      <x:c r="J3993" s="9" t="n">
        <x:v>-0.0514647253840476</x:v>
      </x:c>
      <x:c r="K3993" s="9" t="n">
        <x:v>0.0167474576920587</x:v>
      </x:c>
      <x:c r="L3993" s="9" t="n">
        <x:v>-0.010607390380374029</x:v>
      </x:c>
      <x:c r="M3993" s="9" t="n">
        <x:v>-0.0283730760617291</x:v>
      </x:c>
      <x:c r="N3993" s="9" t="n">
        <x:v>-0.017765685681355073</x:v>
      </x:c>
    </x:row>
    <x:row r="3994">
      <x:c r="A3994" s="1" t="str">
        <x:v>2023Q2</x:v>
      </x:c>
      <x:c r="B3994" s="1" t="str">
        <x:v>014850.OF</x:v>
      </x:c>
      <x:c r="C3994" s="1" t="str">
        <x:v>长信稳健成长混合A</x:v>
      </x:c>
      <x:c r="D3994" s="1" t="str">
        <x:v>长信基金</x:v>
      </x:c>
      <x:c r="E3994" s="9" t="n">
        <x:v>0.2282126350288939</x:v>
      </x:c>
      <x:c r="F3994" s="9" t="n">
        <x:v>0.5593556932871926</x:v>
      </x:c>
      <x:c r="G3994" s="9" t="n">
        <x:v>0.2171973568404784</x:v>
      </x:c>
      <x:c r="H3994" s="9" t="n">
        <x:v>1.004765685156565</x:v>
      </x:c>
      <x:c r="I3994" s="9" t="str">
        <x:v>可用</x:v>
      </x:c>
      <x:c r="J3994" s="9" t="n">
        <x:v>-0.0398001275228043</x:v>
      </x:c>
      <x:c r="K3994" s="9" t="n">
        <x:v>0.0067709071031718</x:v>
      </x:c>
      <x:c r="L3994" s="9" t="n">
        <x:v>-0.005295546539587335</x:v>
      </x:c>
      <x:c r="M3994" s="9" t="n">
        <x:v>-0.0528114282644993</x:v>
      </x:c>
      <x:c r="N3994" s="9" t="n">
        <x:v>-0.04751588172491196</x:v>
      </x:c>
    </x:row>
    <x:row r="3995">
      <x:c r="A3995" s="1" t="str">
        <x:v>2023Q3</x:v>
      </x:c>
      <x:c r="B3995" s="1" t="str">
        <x:v>014850.OF</x:v>
      </x:c>
      <x:c r="C3995" s="1" t="str">
        <x:v>长信稳健成长混合A</x:v>
      </x:c>
      <x:c r="D3995" s="1" t="str">
        <x:v>长信基金</x:v>
      </x:c>
      <x:c r="E3995" s="9" t="n">
        <x:v>0.4103141296226981</x:v>
      </x:c>
      <x:c r="F3995" s="9" t="n">
        <x:v>0.5188697066177572</x:v>
      </x:c>
      <x:c r="G3995" s="9" t="n">
        <x:v>0.1074684713280431</x:v>
      </x:c>
      <x:c r="H3995" s="9" t="n">
        <x:v>1.0366523075684984</x:v>
      </x:c>
      <x:c r="I3995" s="9" t="str">
        <x:v>可用</x:v>
      </x:c>
      <x:c r="J3995" s="9" t="n">
        <x:v>-0.0700389210520608</x:v>
      </x:c>
      <x:c r="K3995" s="9" t="n">
        <x:v>0.0140014361109186</x:v>
      </x:c>
      <x:c r="L3995" s="9" t="n">
        <x:v>-0.02147303788408959</x:v>
      </x:c>
      <x:c r="M3995" s="9" t="n">
        <x:v>-0.0421996247930117</x:v>
      </x:c>
      <x:c r="N3995" s="9" t="n">
        <x:v>-0.020726586908922113</x:v>
      </x:c>
    </x:row>
    <x:row r="3996">
      <x:c r="A3996" s="1" t="str">
        <x:v>2023Q4</x:v>
      </x:c>
      <x:c r="B3996" s="1" t="str">
        <x:v>014850.OF</x:v>
      </x:c>
      <x:c r="C3996" s="1" t="str">
        <x:v>长信稳健成长混合A</x:v>
      </x:c>
      <x:c r="D3996" s="1" t="str">
        <x:v>长信基金</x:v>
      </x:c>
      <x:c r="E3996" s="9" t="n">
        <x:v>0.2082377370427787</x:v>
      </x:c>
      <x:c r="F3996" s="9" t="n">
        <x:v>0.901128128797084</x:v>
      </x:c>
      <x:c r="G3996" s="9" t="n">
        <x:v>0.1156099976117652</x:v>
      </x:c>
      <x:c r="H3996" s="9" t="n">
        <x:v>1.2249758634516281</x:v>
      </x:c>
      <x:c r="I3996" s="9" t="str">
        <x:v>覆盖/杠杆异常</x:v>
      </x:c>
      <x:c r="J3996" s="9" t="n">
        <x:v>0.031001629210372</x:v>
      </x:c>
      <x:c r="K3996" s="9" t="n">
        <x:v>0.0198746052509315</x:v>
      </x:c>
      <x:c r="L3996" s="9" t="n">
        <x:v>0.024365274951759778</x:v>
      </x:c>
      <x:c r="M3996" s="9" t="n">
        <x:v>0.0087889446644002</x:v>
      </x:c>
      <x:c r="N3996" s="9"/>
    </x:row>
    <x:row r="3997">
      <x:c r="A3997" s="1" t="str">
        <x:v>2024Q1</x:v>
      </x:c>
      <x:c r="B3997" s="1" t="str">
        <x:v>014850.OF</x:v>
      </x:c>
      <x:c r="C3997" s="1" t="str">
        <x:v>长信稳健成长混合A</x:v>
      </x:c>
      <x:c r="D3997" s="1" t="str">
        <x:v>长信基金</x:v>
      </x:c>
      <x:c r="E3997" s="9" t="n">
        <x:v>0.3154036739735873</x:v>
      </x:c>
      <x:c r="F3997" s="9" t="n">
        <x:v>0.9667125113646572</x:v>
      </x:c>
      <x:c r="G3997" s="9" t="n">
        <x:v>0.0244095084448836</x:v>
      </x:c>
      <x:c r="H3997" s="9" t="n">
        <x:v>1.3065256937831282</x:v>
      </x:c>
      <x:c r="I3997" s="9" t="str">
        <x:v>覆盖/杠杆异常</x:v>
      </x:c>
      <x:c r="J3997" s="9" t="n">
        <x:v>-0.0214333367255786</x:v>
      </x:c>
      <x:c r="K3997" s="9" t="n">
        <x:v>0.0174055286828451</x:v>
      </x:c>
      <x:c r="L3997" s="9" t="n">
        <x:v>0.010065989195862251</x:v>
      </x:c>
      <x:c r="M3997" s="9" t="n">
        <x:v>0.0216112319564421</x:v>
      </x:c>
      <x:c r="N3997" s="9"/>
    </x:row>
    <x:row r="3998">
      <x:c r="A3998" s="1" t="str">
        <x:v>2024Q2</x:v>
      </x:c>
      <x:c r="B3998" s="1" t="str">
        <x:v>014850.OF</x:v>
      </x:c>
      <x:c r="C3998" s="1" t="str">
        <x:v>长信稳健成长混合A</x:v>
      </x:c>
      <x:c r="D3998" s="1" t="str">
        <x:v>长信基金</x:v>
      </x:c>
      <x:c r="E3998" s="9" t="n">
        <x:v>0.1563765716064183</x:v>
      </x:c>
      <x:c r="F3998" s="9" t="n">
        <x:v>0.8826125384083364</x:v>
      </x:c>
      <x:c r="G3998" s="9" t="n">
        <x:v>0.0731690276650682</x:v>
      </x:c>
      <x:c r="H3998" s="9" t="n">
        <x:v>1.112158137679823</x:v>
      </x:c>
      <x:c r="I3998" s="9" t="str">
        <x:v>可用</x:v>
      </x:c>
      <x:c r="J3998" s="9" t="n">
        <x:v>0.1606714697572842</x:v>
      </x:c>
      <x:c r="K3998" s="9" t="n">
        <x:v>0.0089599220136762</x:v>
      </x:c>
      <x:c r="L3998" s="9" t="n">
        <x:v>0.033033393108039905</x:v>
      </x:c>
      <x:c r="M3998" s="9" t="n">
        <x:v>-0.0007752896989062</x:v>
      </x:c>
      <x:c r="N3998" s="9" t="n">
        <x:v>-0.03380868280694611</x:v>
      </x:c>
    </x:row>
    <x:row r="3999">
      <x:c r="A3999" s="1" t="str">
        <x:v>2024Q3</x:v>
      </x:c>
      <x:c r="B3999" s="1" t="str">
        <x:v>014850.OF</x:v>
      </x:c>
      <x:c r="C3999" s="1" t="str">
        <x:v>长信稳健成长混合A</x:v>
      </x:c>
      <x:c r="D3999" s="1" t="str">
        <x:v>长信基金</x:v>
      </x:c>
      <x:c r="E3999" s="9" t="n">
        <x:v>0.1375435514082117</x:v>
      </x:c>
      <x:c r="F3999" s="9" t="n">
        <x:v>0.9490474384604198</x:v>
      </x:c>
      <x:c r="G3999" s="9" t="n">
        <x:v>0.0157787519511367</x:v>
      </x:c>
      <x:c r="H3999" s="9" t="n">
        <x:v>1.1023697418197682</x:v>
      </x:c>
      <x:c r="I3999" s="9" t="str">
        <x:v>可用</x:v>
      </x:c>
      <x:c r="J3999" s="9" t="n">
        <x:v>-0.0206428811428998</x:v>
      </x:c>
      <x:c r="K3999" s="9" t="n">
        <x:v>0.0278751222406441</x:v>
      </x:c>
      <x:c r="L3999" s="9" t="n">
        <x:v>0.02361551817556232</x:v>
      </x:c>
      <x:c r="M3999" s="9" t="n">
        <x:v>-0.0117490555147521</x:v>
      </x:c>
      <x:c r="N3999" s="9" t="n">
        <x:v>-0.03536457369031442</x:v>
      </x:c>
    </x:row>
    <x:row r="4000">
      <x:c r="A4000" s="1" t="str">
        <x:v>2024Q4</x:v>
      </x:c>
      <x:c r="B4000" s="1" t="str">
        <x:v>014850.OF</x:v>
      </x:c>
      <x:c r="C4000" s="1" t="str">
        <x:v>长信稳健成长混合A</x:v>
      </x:c>
      <x:c r="D4000" s="1" t="str">
        <x:v>长信基金</x:v>
      </x:c>
      <x:c r="E4000" s="9" t="n">
        <x:v>0.2039672670925305</x:v>
      </x:c>
      <x:c r="F4000" s="9" t="n">
        <x:v>0.9538518745177408</x:v>
      </x:c>
      <x:c r="G4000" s="9" t="n">
        <x:v>0.1218822682309784</x:v>
      </x:c>
      <x:c r="H4000" s="9" t="n">
        <x:v>1.2797014098412496</x:v>
      </x:c>
      <x:c r="I4000" s="9" t="str">
        <x:v>覆盖/杠杆异常</x:v>
      </x:c>
      <x:c r="J4000" s="9" t="n">
        <x:v>-0.0120968459253197</x:v>
      </x:c>
      <x:c r="K4000" s="9" t="n">
        <x:v>-0.0061358304583538</x:v>
      </x:c>
      <x:c r="L4000" s="9" t="n">
        <x:v>-0.008320033988250694</x:v>
      </x:c>
      <x:c r="M4000" s="9" t="n">
        <x:v>0.0152534843553273</x:v>
      </x:c>
      <x:c r="N4000" s="9"/>
    </x:row>
    <x:row r="4001">
      <x:c r="A4001" s="1" t="str">
        <x:v>2025Q1</x:v>
      </x:c>
      <x:c r="B4001" s="1" t="str">
        <x:v>014850.OF</x:v>
      </x:c>
      <x:c r="C4001" s="1" t="str">
        <x:v>长信稳健成长混合A</x:v>
      </x:c>
      <x:c r="D4001" s="1" t="str">
        <x:v>长信基金</x:v>
      </x:c>
      <x:c r="E4001" s="9" t="n">
        <x:v>0.1477624708071965</x:v>
      </x:c>
      <x:c r="F4001" s="9" t="n">
        <x:v>0.6636760226787068</x:v>
      </x:c>
      <x:c r="G4001" s="9" t="n">
        <x:v>0.1851254586751223</x:v>
      </x:c>
      <x:c r="H4001" s="9" t="n">
        <x:v>0.9965639521610257</x:v>
      </x:c>
      <x:c r="I4001" s="9" t="str">
        <x:v>可用</x:v>
      </x:c>
      <x:c r="J4001" s="9" t="n">
        <x:v>0.0125459507988814</x:v>
      </x:c>
      <x:c r="K4001" s="9" t="n">
        <x:v>0.0167355103051229</x:v>
      </x:c>
      <x:c r="L4001" s="9" t="n">
        <x:v>0.012960777605470715</x:v>
      </x:c>
      <x:c r="M4001" s="9" t="n">
        <x:v>0.0028722898205042</x:v>
      </x:c>
      <x:c r="N4001" s="9" t="n">
        <x:v>-0.010088487784966516</x:v>
      </x:c>
    </x:row>
    <x:row r="4002">
      <x:c r="A4002" s="1" t="str">
        <x:v>2025Q2</x:v>
      </x:c>
      <x:c r="B4002" s="1" t="str">
        <x:v>014850.OF</x:v>
      </x:c>
      <x:c r="C4002" s="1" t="str">
        <x:v>长信稳健成长混合A</x:v>
      </x:c>
      <x:c r="D4002" s="1" t="str">
        <x:v>长信基金</x:v>
      </x:c>
      <x:c r="E4002" s="9" t="n">
        <x:v>0.1652309179251477</x:v>
      </x:c>
      <x:c r="F4002" s="9" t="n">
        <x:v>0.7622294757058437</x:v>
      </x:c>
      <x:c r="G4002" s="9" t="n">
        <x:v>0.0889374859652002</x:v>
      </x:c>
      <x:c r="H4002" s="9" t="n">
        <x:v>1.0163978795961914</x:v>
      </x:c>
      <x:c r="I4002" s="9" t="str">
        <x:v>可用</x:v>
      </x:c>
      <x:c r="J4002" s="9" t="n">
        <x:v>0.1790131298144346</x:v>
      </x:c>
      <x:c r="K4002" s="9" t="n">
        <x:v>-0.0093141564174268</x:v>
      </x:c>
      <x:c r="L4002" s="9" t="n">
        <x:v>0.022478979197195208</x:v>
      </x:c>
      <x:c r="M4002" s="9" t="n">
        <x:v>0.0363516201849578</x:v>
      </x:c>
      <x:c r="N4002" s="9" t="n">
        <x:v>0.013872640987762593</x:v>
      </x:c>
    </x:row>
    <x:row r="4003">
      <x:c r="A4003" s="1" t="str">
        <x:v>2025Q3</x:v>
      </x:c>
      <x:c r="B4003" s="1" t="str">
        <x:v>014850.OF</x:v>
      </x:c>
      <x:c r="C4003" s="1" t="str">
        <x:v>长信稳健成长混合A</x:v>
      </x:c>
      <x:c r="D4003" s="1" t="str">
        <x:v>长信基金</x:v>
      </x:c>
      <x:c r="E4003" s="9" t="n">
        <x:v>0.1698720728381031</x:v>
      </x:c>
      <x:c r="F4003" s="9" t="n">
        <x:v>0.4094729751007335</x:v>
      </x:c>
      <x:c r="G4003" s="9" t="n">
        <x:v>0.0824052446533732</x:v>
      </x:c>
      <x:c r="H4003" s="9" t="n">
        <x:v>0.6617502925922097</x:v>
      </x:c>
      <x:c r="I4003" s="9" t="str">
        <x:v>覆盖/杠杆异常</x:v>
      </x:c>
      <x:c r="J4003" s="9" t="n">
        <x:v>-0.002316465870377</x:v>
      </x:c>
      <x:c r="K4003" s="9" t="n">
        <x:v>0.0053859744891888</x:v>
      </x:c>
      <x:c r="L4003" s="9" t="n">
        <x:v>0.0018119081388451295</x:v>
      </x:c>
      <x:c r="M4003" s="9" t="n">
        <x:v>-0.0213647993819919</x:v>
      </x:c>
      <x:c r="N4003" s="9"/>
    </x:row>
    <x:row r="4004">
      <x:c r="A4004" s="1" t="str">
        <x:v>2025Q4</x:v>
      </x:c>
      <x:c r="B4004" s="1" t="str">
        <x:v>014850.OF</x:v>
      </x:c>
      <x:c r="C4004" s="1" t="str">
        <x:v>长信稳健成长混合A</x:v>
      </x:c>
      <x:c r="D4004" s="1" t="str">
        <x:v>长信基金</x:v>
      </x:c>
      <x:c r="E4004" s="9" t="n">
        <x:v>0.2858182441355342</x:v>
      </x:c>
      <x:c r="F4004" s="9" t="n">
        <x:v>0.5710252919200695</x:v>
      </x:c>
      <x:c r="G4004" s="9" t="n">
        <x:v>0.024300014521534</x:v>
      </x:c>
      <x:c r="H4004" s="9" t="n">
        <x:v>0.8811435505771377</x:v>
      </x:c>
      <x:c r="I4004" s="9" t="str">
        <x:v>可用</x:v>
      </x:c>
      <x:c r="J4004" s="9" t="n">
        <x:v>-0.0388536352522925</x:v>
      </x:c>
      <x:c r="K4004" s="9" t="n">
        <x:v>0.0082560386605905</x:v>
      </x:c>
      <x:c r="L4004" s="9" t="n">
        <x:v>-0.006390670919825665</x:v>
      </x:c>
      <x:c r="M4004" s="9" t="n">
        <x:v>0.0209623095822757</x:v>
      </x:c>
      <x:c r="N4004" s="9" t="n">
        <x:v>0.027352980502101363</x:v>
      </x:c>
    </x:row>
    <x:row r="4005">
      <x:c r="A4005" s="1" t="str">
        <x:v>2026Q1</x:v>
      </x:c>
      <x:c r="B4005" s="1" t="str">
        <x:v>014850.OF</x:v>
      </x:c>
      <x:c r="C4005" s="1" t="str">
        <x:v>长信稳健成长混合A</x:v>
      </x:c>
      <x:c r="D4005" s="1" t="str">
        <x:v>长信基金</x:v>
      </x:c>
      <x:c r="E4005" s="9" t="n">
        <x:v>0.1721648032572342</x:v>
      </x:c>
      <x:c r="F4005" s="9" t="n">
        <x:v>0.453234779264214</x:v>
      </x:c>
      <x:c r="G4005" s="9" t="n">
        <x:v>0.0860649211865639</x:v>
      </x:c>
      <x:c r="H4005" s="9" t="n">
        <x:v>0.7114645037080122</x:v>
      </x:c>
      <x:c r="I4005" s="9" t="str">
        <x:v>覆盖/杠杆异常</x:v>
      </x:c>
      <x:c r="J4005" s="9" t="n">
        <x:v>0.1189604611184145</x:v>
      </x:c>
      <x:c r="K4005" s="9" t="n">
        <x:v>0.0119203404212993</x:v>
      </x:c>
      <x:c r="L4005" s="9" t="n">
        <x:v>0.02588351724344357</x:v>
      </x:c>
      <x:c r="M4005" s="9" t="n">
        <x:v>0.0072340460953346</x:v>
      </x:c>
      <x:c r="N4005" s="9"/>
    </x:row>
    <x:row r="4006">
      <x:c r="A4006" s="1" t="str">
        <x:v>2023Q1</x:v>
      </x:c>
      <x:c r="B4006" s="1" t="str">
        <x:v>015047.OF</x:v>
      </x:c>
      <x:c r="C4006" s="1" t="str">
        <x:v>富安达稳健配置6个月持有期混合</x:v>
      </x:c>
      <x:c r="D4006" s="1" t="str">
        <x:v>富安达基金</x:v>
      </x:c>
      <x:c r="E4006" s="9" t="n">
        <x:v>0.194544896724418</x:v>
      </x:c>
      <x:c r="F4006" s="9" t="n">
        <x:v>0.7518153058337845</x:v>
      </x:c>
      <x:c r="G4006" s="9" t="n">
        <x:v>0.0122517510151597</x:v>
      </x:c>
      <x:c r="H4006" s="9" t="n">
        <x:v>0.9586119535733623</x:v>
      </x:c>
      <x:c r="I4006" s="9" t="str">
        <x:v>可用</x:v>
      </x:c>
      <x:c r="J4006" s="9" t="n">
        <x:v>-0.0514647253840476</x:v>
      </x:c>
      <x:c r="K4006" s="9" t="n">
        <x:v>0.0167474576920587</x:v>
      </x:c>
      <x:c r="L4006" s="9" t="n">
        <x:v>0.002578795341903405</x:v>
      </x:c>
      <x:c r="M4006" s="9" t="n">
        <x:v>-0.0049473684210525</x:v>
      </x:c>
      <x:c r="N4006" s="9" t="n">
        <x:v>-0.007526163762955905</x:v>
      </x:c>
    </x:row>
    <x:row r="4007">
      <x:c r="A4007" s="1" t="str">
        <x:v>2023Q2</x:v>
      </x:c>
      <x:c r="B4007" s="1" t="str">
        <x:v>015047.OF</x:v>
      </x:c>
      <x:c r="C4007" s="1" t="str">
        <x:v>富安达稳健配置6个月持有期混合</x:v>
      </x:c>
      <x:c r="D4007" s="1" t="str">
        <x:v>富安达基金</x:v>
      </x:c>
      <x:c r="E4007" s="9" t="n">
        <x:v>0.0948730837687317</x:v>
      </x:c>
      <x:c r="F4007" s="9" t="n">
        <x:v>0.8205947898604812</x:v>
      </x:c>
      <x:c r="G4007" s="9" t="n">
        <x:v>0.0128493079749669</x:v>
      </x:c>
      <x:c r="H4007" s="9" t="n">
        <x:v>0.9283171816041798</x:v>
      </x:c>
      <x:c r="I4007" s="9" t="str">
        <x:v>可用</x:v>
      </x:c>
      <x:c r="J4007" s="9" t="n">
        <x:v>-0.0398001275228043</x:v>
      </x:c>
      <x:c r="K4007" s="9" t="n">
        <x:v>0.0067709071031718</x:v>
      </x:c>
      <x:c r="L4007" s="9" t="n">
        <x:v>0.0017802102590148863</x:v>
      </x:c>
      <x:c r="M4007" s="9" t="n">
        <x:v>-0.0117423040304665</x:v>
      </x:c>
      <x:c r="N4007" s="9" t="n">
        <x:v>-0.013522514289481386</x:v>
      </x:c>
    </x:row>
    <x:row r="4008">
      <x:c r="A4008" s="1" t="str">
        <x:v>2023Q3</x:v>
      </x:c>
      <x:c r="B4008" s="1" t="str">
        <x:v>015047.OF</x:v>
      </x:c>
      <x:c r="C4008" s="1" t="str">
        <x:v>富安达稳健配置6个月持有期混合</x:v>
      </x:c>
      <x:c r="D4008" s="1" t="str">
        <x:v>富安达基金</x:v>
      </x:c>
      <x:c r="E4008" s="9" t="n">
        <x:v>0.1703485624460609</x:v>
      </x:c>
      <x:c r="F4008" s="9" t="n">
        <x:v>0.8214663759709038</x:v>
      </x:c>
      <x:c r="G4008" s="9" t="n">
        <x:v>0.0113485695351991</x:v>
      </x:c>
      <x:c r="H4008" s="9" t="n">
        <x:v>1.0031635079521637</x:v>
      </x:c>
      <x:c r="I4008" s="9" t="str">
        <x:v>可用</x:v>
      </x:c>
      <x:c r="J4008" s="9" t="n">
        <x:v>-0.0700389210520608</x:v>
      </x:c>
      <x:c r="K4008" s="9" t="n">
        <x:v>0.0140014361109186</x:v>
      </x:c>
      <x:c r="L4008" s="9" t="n">
        <x:v>-0.0004293205360672604</x:v>
      </x:c>
      <x:c r="M4008" s="9" t="n">
        <x:v>0.0021408691928923</x:v>
      </x:c>
      <x:c r="N4008" s="9" t="n">
        <x:v>0.0025701897289595603</x:v>
      </x:c>
    </x:row>
    <x:row r="4009">
      <x:c r="A4009" s="1" t="str">
        <x:v>2023Q4</x:v>
      </x:c>
      <x:c r="B4009" s="1" t="str">
        <x:v>015047.OF</x:v>
      </x:c>
      <x:c r="C4009" s="1" t="str">
        <x:v>富安达稳健配置6个月持有期混合</x:v>
      </x:c>
      <x:c r="D4009" s="1" t="str">
        <x:v>富安达基金</x:v>
      </x:c>
      <x:c r="E4009" s="9" t="n">
        <x:v>0.1345492010713602</x:v>
      </x:c>
      <x:c r="F4009" s="9" t="n">
        <x:v>0.8137737349021109</x:v>
      </x:c>
      <x:c r="G4009" s="9" t="n">
        <x:v>0.0121200028697149</x:v>
      </x:c>
      <x:c r="H4009" s="9" t="n">
        <x:v>0.960442938843186</x:v>
      </x:c>
      <x:c r="I4009" s="9" t="str">
        <x:v>可用</x:v>
      </x:c>
      <x:c r="J4009" s="9" t="n">
        <x:v>0.031001629210372</x:v>
      </x:c>
      <x:c r="K4009" s="9" t="n">
        <x:v>0.0198746052509315</x:v>
      </x:c>
      <x:c r="L4009" s="9" t="n">
        <x:v>0.02034467618692173</x:v>
      </x:c>
      <x:c r="M4009" s="9" t="n">
        <x:v>-0.0068361461226233</x:v>
      </x:c>
      <x:c r="N4009" s="9" t="n">
        <x:v>-0.02718082230954503</x:v>
      </x:c>
    </x:row>
    <x:row r="4010">
      <x:c r="A4010" s="1" t="str">
        <x:v>2024Q1</x:v>
      </x:c>
      <x:c r="B4010" s="1" t="str">
        <x:v>015047.OF</x:v>
      </x:c>
      <x:c r="C4010" s="1" t="str">
        <x:v>富安达稳健配置6个月持有期混合</x:v>
      </x:c>
      <x:c r="D4010" s="1" t="str">
        <x:v>富安达基金</x:v>
      </x:c>
      <x:c r="E4010" s="9" t="n">
        <x:v>0.1818629774976277</x:v>
      </x:c>
      <x:c r="F4010" s="9" t="n">
        <x:v>0.6980872631150874</x:v>
      </x:c>
      <x:c r="G4010" s="9" t="n">
        <x:v>0.0084529025349057</x:v>
      </x:c>
      <x:c r="H4010" s="9" t="n">
        <x:v>0.8884031431476208</x:v>
      </x:c>
      <x:c r="I4010" s="9" t="str">
        <x:v>可用</x:v>
      </x:c>
      <x:c r="J4010" s="9" t="n">
        <x:v>-0.0214333367255786</x:v>
      </x:c>
      <x:c r="K4010" s="9" t="n">
        <x:v>0.0174055286828451</x:v>
      </x:c>
      <x:c r="L4010" s="9" t="n">
        <x:v>0.00825264744665551</x:v>
      </x:c>
      <x:c r="M4010" s="9" t="n">
        <x:v>-0.010002151000215</x:v>
      </x:c>
      <x:c r="N4010" s="9" t="n">
        <x:v>-0.01825479844687051</x:v>
      </x:c>
    </x:row>
    <x:row r="4011">
      <x:c r="A4011" s="1" t="str">
        <x:v>2024Q2</x:v>
      </x:c>
      <x:c r="B4011" s="1" t="str">
        <x:v>015047.OF</x:v>
      </x:c>
      <x:c r="C4011" s="1" t="str">
        <x:v>富安达稳健配置6个月持有期混合</x:v>
      </x:c>
      <x:c r="D4011" s="1" t="str">
        <x:v>富安达基金</x:v>
      </x:c>
      <x:c r="E4011" s="9" t="n">
        <x:v>0.297802770398482</x:v>
      </x:c>
      <x:c r="F4011" s="9" t="n">
        <x:v>0.7062449375219622</x:v>
      </x:c>
      <x:c r="G4011" s="9" t="n">
        <x:v>0.0162725423431021</x:v>
      </x:c>
      <x:c r="H4011" s="9" t="n">
        <x:v>1.0203202502635462</x:v>
      </x:c>
      <x:c r="I4011" s="9" t="str">
        <x:v>可用</x:v>
      </x:c>
      <x:c r="J4011" s="9" t="n">
        <x:v>0.1606714697572842</x:v>
      </x:c>
      <x:c r="K4011" s="9" t="n">
        <x:v>0.0089599220136762</x:v>
      </x:c>
      <x:c r="L4011" s="9" t="n">
        <x:v>0.054176308380465554</x:v>
      </x:c>
      <x:c r="M4011" s="9" t="n">
        <x:v>-0.0187941336230309</x:v>
      </x:c>
      <x:c r="N4011" s="9" t="n">
        <x:v>-0.07297044200349645</x:v>
      </x:c>
    </x:row>
    <x:row r="4012">
      <x:c r="A4012" s="1" t="str">
        <x:v>2024Q3</x:v>
      </x:c>
      <x:c r="B4012" s="1" t="str">
        <x:v>015047.OF</x:v>
      </x:c>
      <x:c r="C4012" s="1" t="str">
        <x:v>富安达稳健配置6个月持有期混合</x:v>
      </x:c>
      <x:c r="D4012" s="1" t="str">
        <x:v>富安达基金</x:v>
      </x:c>
      <x:c r="E4012" s="9" t="n">
        <x:v>0.261636632954885</x:v>
      </x:c>
      <x:c r="F4012" s="9" t="n">
        <x:v>0.9419208890050792</x:v>
      </x:c>
      <x:c r="G4012" s="9" t="n">
        <x:v>0.0930024946967433</x:v>
      </x:c>
      <x:c r="H4012" s="9" t="n">
        <x:v>1.2965600166567075</x:v>
      </x:c>
      <x:c r="I4012" s="9" t="str">
        <x:v>覆盖/杠杆异常</x:v>
      </x:c>
      <x:c r="J4012" s="9" t="n">
        <x:v>-0.0206428811428998</x:v>
      </x:c>
      <x:c r="K4012" s="9" t="n">
        <x:v>0.0278751222406441</x:v>
      </x:c>
      <x:c r="L4012" s="9" t="n">
        <x:v>0.020855226005316554</x:v>
      </x:c>
      <x:c r="M4012" s="9" t="n">
        <x:v>-0.0102967227635074</x:v>
      </x:c>
      <x:c r="N4012" s="9"/>
    </x:row>
    <x:row r="4013">
      <x:c r="A4013" s="1" t="str">
        <x:v>2024Q4</x:v>
      </x:c>
      <x:c r="B4013" s="1" t="str">
        <x:v>015047.OF</x:v>
      </x:c>
      <x:c r="C4013" s="1" t="str">
        <x:v>富安达稳健配置6个月持有期混合</x:v>
      </x:c>
      <x:c r="D4013" s="1" t="str">
        <x:v>富安达基金</x:v>
      </x:c>
      <x:c r="E4013" s="9" t="n">
        <x:v>0.2654594875400359</x:v>
      </x:c>
      <x:c r="F4013" s="9" t="n">
        <x:v>0.6957113402859152</x:v>
      </x:c>
      <x:c r="G4013" s="9" t="n">
        <x:v>0.0062489685962034</x:v>
      </x:c>
      <x:c r="H4013" s="9" t="n">
        <x:v>0.9674197964221545</x:v>
      </x:c>
      <x:c r="I4013" s="9" t="str">
        <x:v>可用</x:v>
      </x:c>
      <x:c r="J4013" s="9" t="n">
        <x:v>-0.0120968459253197</x:v>
      </x:c>
      <x:c r="K4013" s="9" t="n">
        <x:v>-0.0061358304583538</x:v>
      </x:c>
      <x:c r="L4013" s="9" t="n">
        <x:v>-0.007479989352134602</x:v>
      </x:c>
      <x:c r="M4013" s="9" t="n">
        <x:v>-0.0096207629488758</x:v>
      </x:c>
      <x:c r="N4013" s="9" t="n">
        <x:v>-0.0021407735967411985</x:v>
      </x:c>
    </x:row>
    <x:row r="4014">
      <x:c r="A4014" s="1" t="str">
        <x:v>2025Q1</x:v>
      </x:c>
      <x:c r="B4014" s="1" t="str">
        <x:v>015047.OF</x:v>
      </x:c>
      <x:c r="C4014" s="1" t="str">
        <x:v>富安达稳健配置6个月持有期混合</x:v>
      </x:c>
      <x:c r="D4014" s="1" t="str">
        <x:v>富安达基金</x:v>
      </x:c>
      <x:c r="E4014" s="9" t="n">
        <x:v>0.3082945038199463</x:v>
      </x:c>
      <x:c r="F4014" s="9" t="n">
        <x:v>0.5167118988230436</x:v>
      </x:c>
      <x:c r="G4014" s="9" t="n">
        <x:v>0.0301588538096221</x:v>
      </x:c>
      <x:c r="H4014" s="9" t="n">
        <x:v>0.855165256452612</x:v>
      </x:c>
      <x:c r="I4014" s="9" t="str">
        <x:v>可用</x:v>
      </x:c>
      <x:c r="J4014" s="9" t="n">
        <x:v>0.0125459507988814</x:v>
      </x:c>
      <x:c r="K4014" s="9" t="n">
        <x:v>0.0167355103051229</x:v>
      </x:c>
      <x:c r="L4014" s="9" t="n">
        <x:v>0.012515284984023267</x:v>
      </x:c>
      <x:c r="M4014" s="9" t="n">
        <x:v>0.0116344741895402</x:v>
      </x:c>
      <x:c r="N4014" s="9" t="n">
        <x:v>-0.0008808107944830671</x:v>
      </x:c>
    </x:row>
    <x:row r="4015">
      <x:c r="A4015" s="1" t="str">
        <x:v>2025Q2</x:v>
      </x:c>
      <x:c r="B4015" s="1" t="str">
        <x:v>015047.OF</x:v>
      </x:c>
      <x:c r="C4015" s="1" t="str">
        <x:v>富安达稳健配置6个月持有期混合</x:v>
      </x:c>
      <x:c r="D4015" s="1" t="str">
        <x:v>富安达基金</x:v>
      </x:c>
      <x:c r="E4015" s="9" t="n">
        <x:v>0.2449006259771497</x:v>
      </x:c>
      <x:c r="F4015" s="9" t="n">
        <x:v>0.6871451120465023</x:v>
      </x:c>
      <x:c r="G4015" s="9" t="n">
        <x:v>0.016070509921828</x:v>
      </x:c>
      <x:c r="H4015" s="9" t="n">
        <x:v>0.94811624794548</x:v>
      </x:c>
      <x:c r="I4015" s="9" t="str">
        <x:v>可用</x:v>
      </x:c>
      <x:c r="J4015" s="9" t="n">
        <x:v>0.1790131298144346</x:v>
      </x:c>
      <x:c r="K4015" s="9" t="n">
        <x:v>-0.0093141564174268</x:v>
      </x:c>
      <x:c r="L4015" s="9" t="n">
        <x:v>0.03744025049461241</x:v>
      </x:c>
      <x:c r="M4015" s="9" t="n">
        <x:v>0.0508039303260385</x:v>
      </x:c>
      <x:c r="N4015" s="9" t="n">
        <x:v>0.013363679831426091</x:v>
      </x:c>
    </x:row>
    <x:row r="4016">
      <x:c r="A4016" s="1" t="str">
        <x:v>2025Q3</x:v>
      </x:c>
      <x:c r="B4016" s="1" t="str">
        <x:v>015047.OF</x:v>
      </x:c>
      <x:c r="C4016" s="1" t="str">
        <x:v>富安达稳健配置6个月持有期混合</x:v>
      </x:c>
      <x:c r="D4016" s="1" t="str">
        <x:v>富安达基金</x:v>
      </x:c>
      <x:c r="E4016" s="9" t="n">
        <x:v>0.2250461265463395</x:v>
      </x:c>
      <x:c r="F4016" s="9" t="n">
        <x:v>0.5516216860677348</x:v>
      </x:c>
      <x:c r="G4016" s="9" t="n">
        <x:v>0.0221327189211113</x:v>
      </x:c>
      <x:c r="H4016" s="9" t="n">
        <x:v>0.7988005315351856</x:v>
      </x:c>
      <x:c r="I4016" s="9" t="str">
        <x:v>覆盖/杠杆异常</x:v>
      </x:c>
      <x:c r="J4016" s="9" t="n">
        <x:v>-0.002316465870377</x:v>
      </x:c>
      <x:c r="K4016" s="9" t="n">
        <x:v>0.0053859744891888</x:v>
      </x:c>
      <x:c r="L4016" s="9" t="n">
        <x:v>0.002449708657438993</x:v>
      </x:c>
      <x:c r="M4016" s="9" t="n">
        <x:v>0.0019126554032513</x:v>
      </x:c>
      <x:c r="N4016" s="9"/>
    </x:row>
    <x:row r="4017">
      <x:c r="A4017" s="1" t="str">
        <x:v>2025Q4</x:v>
      </x:c>
      <x:c r="B4017" s="1" t="str">
        <x:v>015047.OF</x:v>
      </x:c>
      <x:c r="C4017" s="1" t="str">
        <x:v>富安达稳健配置6个月持有期混合</x:v>
      </x:c>
      <x:c r="D4017" s="1" t="str">
        <x:v>富安达基金</x:v>
      </x:c>
      <x:c r="E4017" s="9" t="n">
        <x:v>0.1624699855102463</x:v>
      </x:c>
      <x:c r="F4017" s="9" t="n">
        <x:v>0.6913331664251707</x:v>
      </x:c>
      <x:c r="G4017" s="9" t="n">
        <x:v>0.0103800848685572</x:v>
      </x:c>
      <x:c r="H4017" s="9" t="n">
        <x:v>0.8641832368039742</x:v>
      </x:c>
      <x:c r="I4017" s="9" t="str">
        <x:v>可用</x:v>
      </x:c>
      <x:c r="J4017" s="9" t="n">
        <x:v>-0.0388536352522925</x:v>
      </x:c>
      <x:c r="K4017" s="9" t="n">
        <x:v>0.0082560386605905</x:v>
      </x:c>
      <x:c r="L4017" s="9" t="n">
        <x:v>-0.0006048762071057014</x:v>
      </x:c>
      <x:c r="M4017" s="9" t="n">
        <x:v>-0.0098631880369073</x:v>
      </x:c>
      <x:c r="N4017" s="9" t="n">
        <x:v>-0.009258311829801599</x:v>
      </x:c>
    </x:row>
    <x:row r="4018">
      <x:c r="A4018" s="1" t="str">
        <x:v>2026Q1</x:v>
      </x:c>
      <x:c r="B4018" s="1" t="str">
        <x:v>015047.OF</x:v>
      </x:c>
      <x:c r="C4018" s="1" t="str">
        <x:v>富安达稳健配置6个月持有期混合</x:v>
      </x:c>
      <x:c r="D4018" s="1" t="str">
        <x:v>富安达基金</x:v>
      </x:c>
      <x:c r="E4018" s="9" t="n">
        <x:v>0.1832367684729064</x:v>
      </x:c>
      <x:c r="F4018" s="9" t="n">
        <x:v>0.4758665330049262</x:v>
      </x:c>
      <x:c r="G4018" s="9" t="n">
        <x:v>0.0108883196059113</x:v>
      </x:c>
      <x:c r="H4018" s="9" t="n">
        <x:v>0.6699916210837439</x:v>
      </x:c>
      <x:c r="I4018" s="9" t="str">
        <x:v>覆盖/杠杆异常</x:v>
      </x:c>
      <x:c r="J4018" s="9" t="n">
        <x:v>0.1189604611184145</x:v>
      </x:c>
      <x:c r="K4018" s="9" t="n">
        <x:v>0.0119203404212993</x:v>
      </x:c>
      <x:c r="L4018" s="9" t="n">
        <x:v>0.02747042153990728</x:v>
      </x:c>
      <x:c r="M4018" s="9" t="n">
        <x:v>0.0154241645244215</x:v>
      </x:c>
      <x:c r="N4018" s="9"/>
    </x:row>
    <x:row r="4019">
      <x:c r="A4019" s="1" t="str">
        <x:v>2023Q1</x:v>
      </x:c>
      <x:c r="B4019" s="1" t="str">
        <x:v>015160.OF</x:v>
      </x:c>
      <x:c r="C4019" s="1" t="str">
        <x:v>南方宝嘉混合A</x:v>
      </x:c>
      <x:c r="D4019" s="1" t="str">
        <x:v>南方基金</x:v>
      </x:c>
      <x:c r="E4019" s="9" t="n">
        <x:v>0.4489552422359246</x:v>
      </x:c>
      <x:c r="F4019" s="9" t="n">
        <x:v>0.8648734203844757</x:v>
      </x:c>
      <x:c r="G4019" s="9" t="n">
        <x:v>0.0314213685971063</x:v>
      </x:c>
      <x:c r="H4019" s="9" t="n">
        <x:v>1.3452500312175066</x:v>
      </x:c>
      <x:c r="I4019" s="9" t="str">
        <x:v>覆盖/杠杆异常</x:v>
      </x:c>
      <x:c r="J4019" s="9" t="n">
        <x:v>-0.0514647253840476</x:v>
      </x:c>
      <x:c r="K4019" s="9" t="n">
        <x:v>0.0167474576920587</x:v>
      </x:c>
      <x:c r="L4019" s="9" t="n">
        <x:v>-0.008620927234525323</x:v>
      </x:c>
      <x:c r="M4019" s="9" t="n">
        <x:v>-0.0060066072679948</x:v>
      </x:c>
      <x:c r="N4019" s="9"/>
    </x:row>
    <x:row r="4020">
      <x:c r="A4020" s="1" t="str">
        <x:v>2023Q2</x:v>
      </x:c>
      <x:c r="B4020" s="1" t="str">
        <x:v>015160.OF</x:v>
      </x:c>
      <x:c r="C4020" s="1" t="str">
        <x:v>南方宝嘉混合A</x:v>
      </x:c>
      <x:c r="D4020" s="1" t="str">
        <x:v>南方基金</x:v>
      </x:c>
      <x:c r="E4020" s="9" t="n">
        <x:v>0.4791167252925025</x:v>
      </x:c>
      <x:c r="F4020" s="9" t="n">
        <x:v>0.8129012475471764</x:v>
      </x:c>
      <x:c r="G4020" s="9" t="n">
        <x:v>0.0213219490634673</x:v>
      </x:c>
      <x:c r="H4020" s="9" t="n">
        <x:v>1.3133399219031463</x:v>
      </x:c>
      <x:c r="I4020" s="9" t="str">
        <x:v>覆盖/杠杆异常</x:v>
      </x:c>
      <x:c r="J4020" s="9" t="n">
        <x:v>-0.0398001275228043</x:v>
      </x:c>
      <x:c r="K4020" s="9" t="n">
        <x:v>0.0067709071031718</x:v>
      </x:c>
      <x:c r="L4020" s="9" t="n">
        <x:v>-0.013564827933755602</x:v>
      </x:c>
      <x:c r="M4020" s="9" t="n">
        <x:v>-0.0261859200322288</x:v>
      </x:c>
      <x:c r="N4020" s="9"/>
    </x:row>
    <x:row r="4021">
      <x:c r="A4021" s="1" t="str">
        <x:v>2023Q3</x:v>
      </x:c>
      <x:c r="B4021" s="1" t="str">
        <x:v>015160.OF</x:v>
      </x:c>
      <x:c r="C4021" s="1" t="str">
        <x:v>南方宝嘉混合A</x:v>
      </x:c>
      <x:c r="D4021" s="1" t="str">
        <x:v>南方基金</x:v>
      </x:c>
      <x:c r="E4021" s="9" t="n">
        <x:v>0.4624824987380916</x:v>
      </x:c>
      <x:c r="F4021" s="9" t="n">
        <x:v>0.7925122822185645</x:v>
      </x:c>
      <x:c r="G4021" s="9" t="n">
        <x:v>0.028339806414285</x:v>
      </x:c>
      <x:c r="H4021" s="9" t="n">
        <x:v>1.2833345873709412</x:v>
      </x:c>
      <x:c r="I4021" s="9" t="str">
        <x:v>覆盖/杠杆异常</x:v>
      </x:c>
      <x:c r="J4021" s="9" t="n">
        <x:v>-0.0700389210520608</x:v>
      </x:c>
      <x:c r="K4021" s="9" t="n">
        <x:v>0.0140014361109186</x:v>
      </x:c>
      <x:c r="L4021" s="9" t="n">
        <x:v>-0.021295465130475484</x:v>
      </x:c>
      <x:c r="M4021" s="9" t="n">
        <x:v>-0.0336125762746922</x:v>
      </x:c>
      <x:c r="N4021" s="9"/>
    </x:row>
    <x:row r="4022">
      <x:c r="A4022" s="1" t="str">
        <x:v>2023Q4</x:v>
      </x:c>
      <x:c r="B4022" s="1" t="str">
        <x:v>015160.OF</x:v>
      </x:c>
      <x:c r="C4022" s="1" t="str">
        <x:v>南方宝嘉混合A</x:v>
      </x:c>
      <x:c r="D4022" s="1" t="str">
        <x:v>南方基金</x:v>
      </x:c>
      <x:c r="E4022" s="9" t="n">
        <x:v>0.4574789134429291</x:v>
      </x:c>
      <x:c r="F4022" s="9" t="n">
        <x:v>0.756285190794417</x:v>
      </x:c>
      <x:c r="G4022" s="9" t="n">
        <x:v>0.0197282755185682</x:v>
      </x:c>
      <x:c r="H4022" s="9" t="n">
        <x:v>1.2334923797559143</x:v>
      </x:c>
      <x:c r="I4022" s="9" t="str">
        <x:v>覆盖/杠杆异常</x:v>
      </x:c>
      <x:c r="J4022" s="9" t="n">
        <x:v>0.031001629210372</x:v>
      </x:c>
      <x:c r="K4022" s="9" t="n">
        <x:v>0.0198746052509315</x:v>
      </x:c>
      <x:c r="L4022" s="9" t="n">
        <x:v>0.02921346127028601</x:v>
      </x:c>
      <x:c r="M4022" s="9" t="n">
        <x:v>0.0135916095890411</x:v>
      </x:c>
      <x:c r="N4022" s="9"/>
    </x:row>
    <x:row r="4023">
      <x:c r="A4023" s="1" t="str">
        <x:v>2024Q1</x:v>
      </x:c>
      <x:c r="B4023" s="1" t="str">
        <x:v>015160.OF</x:v>
      </x:c>
      <x:c r="C4023" s="1" t="str">
        <x:v>南方宝嘉混合A</x:v>
      </x:c>
      <x:c r="D4023" s="1" t="str">
        <x:v>南方基金</x:v>
      </x:c>
      <x:c r="E4023" s="9" t="n">
        <x:v>0.4537228598212233</x:v>
      </x:c>
      <x:c r="F4023" s="9" t="n">
        <x:v>0.6465297628246223</x:v>
      </x:c>
      <x:c r="G4023" s="9" t="n">
        <x:v>0.0086870382712614</x:v>
      </x:c>
      <x:c r="H4023" s="9" t="n">
        <x:v>1.108939660917107</x:v>
      </x:c>
      <x:c r="I4023" s="9" t="str">
        <x:v>可用</x:v>
      </x:c>
      <x:c r="J4023" s="9" t="n">
        <x:v>-0.0214333367255786</x:v>
      </x:c>
      <x:c r="K4023" s="9" t="n">
        <x:v>0.0174055286828451</x:v>
      </x:c>
      <x:c r="L4023" s="9" t="n">
        <x:v>0.0015283974965162265</x:v>
      </x:c>
      <x:c r="M4023" s="9" t="n">
        <x:v>0.034209692746278</x:v>
      </x:c>
      <x:c r="N4023" s="9" t="n">
        <x:v>0.03268129524976177</x:v>
      </x:c>
    </x:row>
    <x:row r="4024">
      <x:c r="A4024" s="1" t="str">
        <x:v>2024Q2</x:v>
      </x:c>
      <x:c r="B4024" s="1" t="str">
        <x:v>015160.OF</x:v>
      </x:c>
      <x:c r="C4024" s="1" t="str">
        <x:v>南方宝嘉混合A</x:v>
      </x:c>
      <x:c r="D4024" s="1" t="str">
        <x:v>南方基金</x:v>
      </x:c>
      <x:c r="E4024" s="9" t="n">
        <x:v>0.3963816734020307</x:v>
      </x:c>
      <x:c r="F4024" s="9" t="n">
        <x:v>0.836222419906276</x:v>
      </x:c>
      <x:c r="G4024" s="9" t="n">
        <x:v>0.0088759386006903</x:v>
      </x:c>
      <x:c r="H4024" s="9" t="n">
        <x:v>1.241480031908997</x:v>
      </x:c>
      <x:c r="I4024" s="9" t="str">
        <x:v>覆盖/杠杆异常</x:v>
      </x:c>
      <x:c r="J4024" s="9" t="n">
        <x:v>0.1606714697572842</x:v>
      </x:c>
      <x:c r="K4024" s="9" t="n">
        <x:v>0.0089599220136762</x:v>
      </x:c>
      <x:c r="L4024" s="9" t="n">
        <x:v>0.0711797137188039</x:v>
      </x:c>
      <x:c r="M4024" s="9" t="n">
        <x:v>0.0543134252169472</x:v>
      </x:c>
      <x:c r="N4024" s="9"/>
    </x:row>
    <x:row r="4025">
      <x:c r="A4025" s="1" t="str">
        <x:v>2024Q3</x:v>
      </x:c>
      <x:c r="B4025" s="1" t="str">
        <x:v>015160.OF</x:v>
      </x:c>
      <x:c r="C4025" s="1" t="str">
        <x:v>南方宝嘉混合A</x:v>
      </x:c>
      <x:c r="D4025" s="1" t="str">
        <x:v>南方基金</x:v>
      </x:c>
      <x:c r="E4025" s="9" t="n">
        <x:v>0.4205024743238397</x:v>
      </x:c>
      <x:c r="F4025" s="9" t="n">
        <x:v>0.7724918384642968</x:v>
      </x:c>
      <x:c r="G4025" s="9" t="n">
        <x:v>0.0154652444165556</x:v>
      </x:c>
      <x:c r="H4025" s="9" t="n">
        <x:v>1.208459557204692</x:v>
      </x:c>
      <x:c r="I4025" s="9" t="str">
        <x:v>覆盖/杠杆异常</x:v>
      </x:c>
      <x:c r="J4025" s="9" t="n">
        <x:v>-0.0206428811428998</x:v>
      </x:c>
      <x:c r="K4025" s="9" t="n">
        <x:v>0.0278751222406441</x:v>
      </x:c>
      <x:c r="L4025" s="9" t="n">
        <x:v>0.012852921829329872</x:v>
      </x:c>
      <x:c r="M4025" s="9" t="n">
        <x:v>0.0132661954100901</x:v>
      </x:c>
      <x:c r="N4025" s="9"/>
    </x:row>
    <x:row r="4026">
      <x:c r="A4026" s="1" t="str">
        <x:v>2024Q4</x:v>
      </x:c>
      <x:c r="B4026" s="1" t="str">
        <x:v>015160.OF</x:v>
      </x:c>
      <x:c r="C4026" s="1" t="str">
        <x:v>南方宝嘉混合A</x:v>
      </x:c>
      <x:c r="D4026" s="1" t="str">
        <x:v>南方基金</x:v>
      </x:c>
      <x:c r="E4026" s="9" t="n">
        <x:v>0.46699614805109</x:v>
      </x:c>
      <x:c r="F4026" s="9" t="n">
        <x:v>0.7439504288262496</x:v>
      </x:c>
      <x:c r="G4026" s="9" t="n">
        <x:v>0.0231205136754018</x:v>
      </x:c>
      <x:c r="H4026" s="9" t="n">
        <x:v>1.2340670905527413</x:v>
      </x:c>
      <x:c r="I4026" s="9" t="str">
        <x:v>覆盖/杠杆异常</x:v>
      </x:c>
      <x:c r="J4026" s="9" t="n">
        <x:v>-0.0120968459253197</x:v>
      </x:c>
      <x:c r="K4026" s="9" t="n">
        <x:v>-0.0061358304583538</x:v>
      </x:c>
      <x:c r="L4026" s="9" t="n">
        <x:v>-0.010213934151389298</x:v>
      </x:c>
      <x:c r="M4026" s="9" t="n">
        <x:v>0.0196865443425076</x:v>
      </x:c>
      <x:c r="N4026" s="9"/>
    </x:row>
    <x:row r="4027">
      <x:c r="A4027" s="1" t="str">
        <x:v>2025Q1</x:v>
      </x:c>
      <x:c r="B4027" s="1" t="str">
        <x:v>015160.OF</x:v>
      </x:c>
      <x:c r="C4027" s="1" t="str">
        <x:v>南方宝嘉混合A</x:v>
      </x:c>
      <x:c r="D4027" s="1" t="str">
        <x:v>南方基金</x:v>
      </x:c>
      <x:c r="E4027" s="9" t="n">
        <x:v>0.4461984339226278</x:v>
      </x:c>
      <x:c r="F4027" s="9" t="n">
        <x:v>0.7074931685491351</x:v>
      </x:c>
      <x:c r="G4027" s="9" t="n">
        <x:v>0.0303047425656135</x:v>
      </x:c>
      <x:c r="H4027" s="9" t="n">
        <x:v>1.1839963450373765</x:v>
      </x:c>
      <x:c r="I4027" s="9" t="str">
        <x:v>可用</x:v>
      </x:c>
      <x:c r="J4027" s="9" t="n">
        <x:v>0.0125459507988814</x:v>
      </x:c>
      <x:c r="K4027" s="9" t="n">
        <x:v>0.0167355103051229</x:v>
      </x:c>
      <x:c r="L4027" s="9" t="n">
        <x:v>0.017438242811589327</x:v>
      </x:c>
      <x:c r="M4027" s="9" t="n">
        <x:v>-0.0055295220243674</x:v>
      </x:c>
      <x:c r="N4027" s="9" t="n">
        <x:v>-0.022967764835956726</x:v>
      </x:c>
    </x:row>
    <x:row r="4028">
      <x:c r="A4028" s="1" t="str">
        <x:v>2025Q2</x:v>
      </x:c>
      <x:c r="B4028" s="1" t="str">
        <x:v>015160.OF</x:v>
      </x:c>
      <x:c r="C4028" s="1" t="str">
        <x:v>南方宝嘉混合A</x:v>
      </x:c>
      <x:c r="D4028" s="1" t="str">
        <x:v>南方基金</x:v>
      </x:c>
      <x:c r="E4028" s="9" t="n">
        <x:v>0.2963409584512702</x:v>
      </x:c>
      <x:c r="F4028" s="9" t="n">
        <x:v>0.9831988471537896</x:v>
      </x:c>
      <x:c r="G4028" s="9" t="n">
        <x:v>0.0197230429465003</x:v>
      </x:c>
      <x:c r="H4028" s="9" t="n">
        <x:v>1.29926284855156</x:v>
      </x:c>
      <x:c r="I4028" s="9" t="str">
        <x:v>覆盖/杠杆异常</x:v>
      </x:c>
      <x:c r="J4028" s="9" t="n">
        <x:v>0.1790131298144346</x:v>
      </x:c>
      <x:c r="K4028" s="9" t="n">
        <x:v>-0.0093141564174268</x:v>
      </x:c>
      <x:c r="L4028" s="9" t="n">
        <x:v>0.0438912546127471</x:v>
      </x:c>
      <x:c r="M4028" s="9" t="n">
        <x:v>0.0621053623598153</x:v>
      </x:c>
      <x:c r="N4028" s="9"/>
    </x:row>
    <x:row r="4029">
      <x:c r="A4029" s="1" t="str">
        <x:v>2025Q3</x:v>
      </x:c>
      <x:c r="B4029" s="1" t="str">
        <x:v>015160.OF</x:v>
      </x:c>
      <x:c r="C4029" s="1" t="str">
        <x:v>南方宝嘉混合A</x:v>
      </x:c>
      <x:c r="D4029" s="1" t="str">
        <x:v>南方基金</x:v>
      </x:c>
      <x:c r="E4029" s="9" t="n">
        <x:v>0.289184302940383</x:v>
      </x:c>
      <x:c r="F4029" s="9" t="n">
        <x:v>0.9411922617120762</x:v>
      </x:c>
      <x:c r="G4029" s="9" t="n">
        <x:v>0.0334667803255102</x:v>
      </x:c>
      <x:c r="H4029" s="9" t="n">
        <x:v>1.2638433449779694</x:v>
      </x:c>
      <x:c r="I4029" s="9" t="str">
        <x:v>覆盖/杠杆异常</x:v>
      </x:c>
      <x:c r="J4029" s="9" t="n">
        <x:v>-0.002316465870377</x:v>
      </x:c>
      <x:c r="K4029" s="9" t="n">
        <x:v>0.0053859744891888</x:v>
      </x:c>
      <x:c r="L4029" s="9" t="n">
        <x:v>0.00439935194299299</x:v>
      </x:c>
      <x:c r="M4029" s="9" t="n">
        <x:v>0.0144631765749778</x:v>
      </x:c>
      <x:c r="N4029" s="9"/>
    </x:row>
    <x:row r="4030">
      <x:c r="A4030" s="1" t="str">
        <x:v>2025Q4</x:v>
      </x:c>
      <x:c r="B4030" s="1" t="str">
        <x:v>015160.OF</x:v>
      </x:c>
      <x:c r="C4030" s="1" t="str">
        <x:v>南方宝嘉混合A</x:v>
      </x:c>
      <x:c r="D4030" s="1" t="str">
        <x:v>南方基金</x:v>
      </x:c>
      <x:c r="E4030" s="9" t="n">
        <x:v>0.2962709481326952</x:v>
      </x:c>
      <x:c r="F4030" s="9" t="n">
        <x:v>0.8405358135558555</x:v>
      </x:c>
      <x:c r="G4030" s="9" t="n">
        <x:v>0.0261510697836135</x:v>
      </x:c>
      <x:c r="H4030" s="9" t="n">
        <x:v>1.1629578314721642</x:v>
      </x:c>
      <x:c r="I4030" s="9" t="str">
        <x:v>可用</x:v>
      </x:c>
      <x:c r="J4030" s="9" t="n">
        <x:v>-0.0388536352522925</x:v>
      </x:c>
      <x:c r="K4030" s="9" t="n">
        <x:v>0.0082560386605905</x:v>
      </x:c>
      <x:c r="L4030" s="9" t="n">
        <x:v>-0.0045717071822705775</x:v>
      </x:c>
      <x:c r="M4030" s="9" t="n">
        <x:v>0.0248403743549374</x:v>
      </x:c>
      <x:c r="N4030" s="9" t="n">
        <x:v>0.02941208153720798</x:v>
      </x:c>
    </x:row>
    <x:row r="4031">
      <x:c r="A4031" s="1" t="str">
        <x:v>2026Q1</x:v>
      </x:c>
      <x:c r="B4031" s="1" t="str">
        <x:v>015160.OF</x:v>
      </x:c>
      <x:c r="C4031" s="1" t="str">
        <x:v>南方宝嘉混合A</x:v>
      </x:c>
      <x:c r="D4031" s="1" t="str">
        <x:v>南方基金</x:v>
      </x:c>
      <x:c r="E4031" s="9" t="n">
        <x:v>0.2893098122728462</x:v>
      </x:c>
      <x:c r="F4031" s="9" t="n">
        <x:v>0.8526815967202629</x:v>
      </x:c>
      <x:c r="G4031" s="9" t="n">
        <x:v>0.0149236017503561</x:v>
      </x:c>
      <x:c r="H4031" s="9" t="n">
        <x:v>1.1569150107434651</x:v>
      </x:c>
      <x:c r="I4031" s="9" t="str">
        <x:v>可用</x:v>
      </x:c>
      <x:c r="J4031" s="9" t="n">
        <x:v>0.1189604611184145</x:v>
      </x:c>
      <x:c r="K4031" s="9" t="n">
        <x:v>0.0119203404212993</x:v>
      </x:c>
      <x:c r="L4031" s="9" t="n">
        <x:v>0.044580683577942294</x:v>
      </x:c>
      <x:c r="M4031" s="9" t="n">
        <x:v>0</x:v>
      </x:c>
      <x:c r="N4031" s="9" t="n">
        <x:v>-0.044580683577942294</x:v>
      </x:c>
    </x:row>
    <x:row r="4032">
      <x:c r="A4032" s="1" t="str">
        <x:v>2023Q1</x:v>
      </x:c>
      <x:c r="B4032" s="1" t="str">
        <x:v>015235.OF</x:v>
      </x:c>
      <x:c r="C4032" s="1" t="str">
        <x:v>国寿安保稳泽两年持有期混合A</x:v>
      </x:c>
      <x:c r="D4032" s="1" t="str">
        <x:v>国寿安保基金</x:v>
      </x:c>
      <x:c r="E4032" s="9" t="n">
        <x:v>0.2347865182208674</x:v>
      </x:c>
      <x:c r="F4032" s="9" t="n">
        <x:v>0.6893756230659093</x:v>
      </x:c>
      <x:c r="G4032" s="9" t="n">
        <x:v>0.080614984989146</x:v>
      </x:c>
      <x:c r="H4032" s="9" t="n">
        <x:v>1.0047771262759226</x:v>
      </x:c>
      <x:c r="I4032" s="9" t="str">
        <x:v>可用</x:v>
      </x:c>
      <x:c r="J4032" s="9" t="n">
        <x:v>-0.0514647253840476</x:v>
      </x:c>
      <x:c r="K4032" s="9" t="n">
        <x:v>0.0167474576920587</x:v>
      </x:c>
      <x:c r="L4032" s="9" t="n">
        <x:v>-0.0005379346028807092</x:v>
      </x:c>
      <x:c r="M4032" s="9" t="n">
        <x:v>0.0038461538461538</x:v>
      </x:c>
      <x:c r="N4032" s="9" t="n">
        <x:v>0.004384088449034509</x:v>
      </x:c>
    </x:row>
    <x:row r="4033">
      <x:c r="A4033" s="1" t="str">
        <x:v>2023Q2</x:v>
      </x:c>
      <x:c r="B4033" s="1" t="str">
        <x:v>015235.OF</x:v>
      </x:c>
      <x:c r="C4033" s="1" t="str">
        <x:v>国寿安保稳泽两年持有期混合A</x:v>
      </x:c>
      <x:c r="D4033" s="1" t="str">
        <x:v>国寿安保基金</x:v>
      </x:c>
      <x:c r="E4033" s="9" t="n">
        <x:v>0.1587508159452703</x:v>
      </x:c>
      <x:c r="F4033" s="9" t="n">
        <x:v>0.7811691132307151</x:v>
      </x:c>
      <x:c r="G4033" s="9" t="n">
        <x:v>0.051170843924045</x:v>
      </x:c>
      <x:c r="H4033" s="9" t="n">
        <x:v>0.9910907731000305</x:v>
      </x:c>
      <x:c r="I4033" s="9" t="str">
        <x:v>可用</x:v>
      </x:c>
      <x:c r="J4033" s="9" t="n">
        <x:v>-0.0398001275228043</x:v>
      </x:c>
      <x:c r="K4033" s="9" t="n">
        <x:v>0.0067709071031718</x:v>
      </x:c>
      <x:c r="L4033" s="9" t="n">
        <x:v>-0.0010290792214187267</x:v>
      </x:c>
      <x:c r="M4033" s="9" t="n">
        <x:v>-0.0085470085470085</x:v>
      </x:c>
      <x:c r="N4033" s="9" t="n">
        <x:v>-0.007517929325589773</x:v>
      </x:c>
    </x:row>
    <x:row r="4034">
      <x:c r="A4034" s="1" t="str">
        <x:v>2023Q3</x:v>
      </x:c>
      <x:c r="B4034" s="1" t="str">
        <x:v>015235.OF</x:v>
      </x:c>
      <x:c r="C4034" s="1" t="str">
        <x:v>国寿安保稳泽两年持有期混合A</x:v>
      </x:c>
      <x:c r="D4034" s="1" t="str">
        <x:v>国寿安保基金</x:v>
      </x:c>
      <x:c r="E4034" s="9" t="n">
        <x:v>0.1627044937632696</x:v>
      </x:c>
      <x:c r="F4034" s="9" t="n">
        <x:v>0.8640415463995047</x:v>
      </x:c>
      <x:c r="G4034" s="9" t="n">
        <x:v>0.0391465960279547</x:v>
      </x:c>
      <x:c r="H4034" s="9" t="n">
        <x:v>1.065892636190729</x:v>
      </x:c>
      <x:c r="I4034" s="9" t="str">
        <x:v>可用</x:v>
      </x:c>
      <x:c r="J4034" s="9" t="n">
        <x:v>-0.0700389210520608</x:v>
      </x:c>
      <x:c r="K4034" s="9" t="n">
        <x:v>0.0140014361109186</x:v>
      </x:c>
      <x:c r="L4034" s="9" t="n">
        <x:v>0.0007021753155908167</x:v>
      </x:c>
      <x:c r="M4034" s="9" t="n">
        <x:v>-0.0143678160919541</x:v>
      </x:c>
      <x:c r="N4034" s="9" t="n">
        <x:v>-0.015069991407544918</x:v>
      </x:c>
    </x:row>
    <x:row r="4035">
      <x:c r="A4035" s="1" t="str">
        <x:v>2023Q4</x:v>
      </x:c>
      <x:c r="B4035" s="1" t="str">
        <x:v>015235.OF</x:v>
      </x:c>
      <x:c r="C4035" s="1" t="str">
        <x:v>国寿安保稳泽两年持有期混合A</x:v>
      </x:c>
      <x:c r="D4035" s="1" t="str">
        <x:v>国寿安保基金</x:v>
      </x:c>
      <x:c r="E4035" s="9" t="n">
        <x:v>0.1206025170092451</x:v>
      </x:c>
      <x:c r="F4035" s="9" t="n">
        <x:v>0.9969272699488374</x:v>
      </x:c>
      <x:c r="G4035" s="9" t="n">
        <x:v>0.0983075053855129</x:v>
      </x:c>
      <x:c r="H4035" s="9" t="n">
        <x:v>1.2158372923435954</x:v>
      </x:c>
      <x:c r="I4035" s="9" t="str">
        <x:v>覆盖/杠杆异常</x:v>
      </x:c>
      <x:c r="J4035" s="9" t="n">
        <x:v>0.031001629210372</x:v>
      </x:c>
      <x:c r="K4035" s="9" t="n">
        <x:v>0.0198746052509315</x:v>
      </x:c>
      <x:c r="L4035" s="9" t="n">
        <x:v>0.023552410468280167</x:v>
      </x:c>
      <x:c r="M4035" s="9" t="n">
        <x:v>0.032069970845481</x:v>
      </x:c>
      <x:c r="N4035" s="9"/>
    </x:row>
    <x:row r="4036">
      <x:c r="A4036" s="1" t="str">
        <x:v>2024Q1</x:v>
      </x:c>
      <x:c r="B4036" s="1" t="str">
        <x:v>015235.OF</x:v>
      </x:c>
      <x:c r="C4036" s="1" t="str">
        <x:v>国寿安保稳泽两年持有期混合A</x:v>
      </x:c>
      <x:c r="D4036" s="1" t="str">
        <x:v>国寿安保基金</x:v>
      </x:c>
      <x:c r="E4036" s="9" t="n">
        <x:v>0.1631335656824803</x:v>
      </x:c>
      <x:c r="F4036" s="9" t="n">
        <x:v>0.7824665182415097</x:v>
      </x:c>
      <x:c r="G4036" s="9" t="n">
        <x:v>0.0440304380136539</x:v>
      </x:c>
      <x:c r="H4036" s="9" t="n">
        <x:v>0.9896305219376439</x:v>
      </x:c>
      <x:c r="I4036" s="9" t="str">
        <x:v>可用</x:v>
      </x:c>
      <x:c r="J4036" s="9" t="n">
        <x:v>-0.0214333367255786</x:v>
      </x:c>
      <x:c r="K4036" s="9" t="n">
        <x:v>0.0174055286828451</x:v>
      </x:c>
      <x:c r="L4036" s="9" t="n">
        <x:v>0.01012274678210164</x:v>
      </x:c>
      <x:c r="M4036" s="9" t="n">
        <x:v>0.0112994350282487</x:v>
      </x:c>
      <x:c r="N4036" s="9" t="n">
        <x:v>0.0011766882461470597</x:v>
      </x:c>
    </x:row>
    <x:row r="4037">
      <x:c r="A4037" s="1" t="str">
        <x:v>2024Q2</x:v>
      </x:c>
      <x:c r="B4037" s="1" t="str">
        <x:v>015235.OF</x:v>
      </x:c>
      <x:c r="C4037" s="1" t="str">
        <x:v>国寿安保稳泽两年持有期混合A</x:v>
      </x:c>
      <x:c r="D4037" s="1" t="str">
        <x:v>国寿安保基金</x:v>
      </x:c>
      <x:c r="E4037" s="9" t="n">
        <x:v>0.2286711699127219</x:v>
      </x:c>
      <x:c r="F4037" s="9" t="n">
        <x:v>0.7803286424179886</x:v>
      </x:c>
      <x:c r="G4037" s="9" t="n">
        <x:v>0.0510918761339696</x:v>
      </x:c>
      <x:c r="H4037" s="9" t="n">
        <x:v>1.06009168846468</x:v>
      </x:c>
      <x:c r="I4037" s="9" t="str">
        <x:v>可用</x:v>
      </x:c>
      <x:c r="J4037" s="9" t="n">
        <x:v>0.1606714697572842</x:v>
      </x:c>
      <x:c r="K4037" s="9" t="n">
        <x:v>0.0089599220136762</x:v>
      </x:c>
      <x:c r="L4037" s="9" t="n">
        <x:v>0.04373261674209769</x:v>
      </x:c>
      <x:c r="M4037" s="9" t="n">
        <x:v>0.0747447505297629</x:v>
      </x:c>
      <x:c r="N4037" s="9" t="n">
        <x:v>0.031012133787665208</x:v>
      </x:c>
    </x:row>
    <x:row r="4038">
      <x:c r="A4038" s="1" t="str">
        <x:v>2024Q3</x:v>
      </x:c>
      <x:c r="B4038" s="1" t="str">
        <x:v>015235.OF</x:v>
      </x:c>
      <x:c r="C4038" s="1" t="str">
        <x:v>国寿安保稳泽两年持有期混合A</x:v>
      </x:c>
      <x:c r="D4038" s="1" t="str">
        <x:v>国寿安保基金</x:v>
      </x:c>
      <x:c r="E4038" s="9" t="n">
        <x:v>0.4047649171900628</x:v>
      </x:c>
      <x:c r="F4038" s="9" t="n">
        <x:v>0.560237293275193</x:v>
      </x:c>
      <x:c r="G4038" s="9" t="n">
        <x:v>0.0354023276793215</x:v>
      </x:c>
      <x:c r="H4038" s="9" t="n">
        <x:v>1.0004045381445774</x:v>
      </x:c>
      <x:c r="I4038" s="9" t="str">
        <x:v>可用</x:v>
      </x:c>
      <x:c r="J4038" s="9" t="n">
        <x:v>-0.0206428811428998</x:v>
      </x:c>
      <x:c r="K4038" s="9" t="n">
        <x:v>0.0278751222406441</x:v>
      </x:c>
      <x:c r="L4038" s="9" t="n">
        <x:v>0.007261168957443437</x:v>
      </x:c>
      <x:c r="M4038" s="9" t="n">
        <x:v>0.0130847822190358</x:v>
      </x:c>
      <x:c r="N4038" s="9" t="n">
        <x:v>0.005823613261592362</x:v>
      </x:c>
    </x:row>
    <x:row r="4039">
      <x:c r="A4039" s="1" t="str">
        <x:v>2024Q4</x:v>
      </x:c>
      <x:c r="B4039" s="1" t="str">
        <x:v>015235.OF</x:v>
      </x:c>
      <x:c r="C4039" s="1" t="str">
        <x:v>国寿安保稳泽两年持有期混合A</x:v>
      </x:c>
      <x:c r="D4039" s="1" t="str">
        <x:v>国寿安保基金</x:v>
      </x:c>
      <x:c r="E4039" s="9" t="n">
        <x:v>0.1745127961751384</x:v>
      </x:c>
      <x:c r="F4039" s="9" t="n">
        <x:v>0.6832661213602703</x:v>
      </x:c>
      <x:c r="G4039" s="9" t="n">
        <x:v>0.0365291899489539</x:v>
      </x:c>
      <x:c r="H4039" s="9" t="n">
        <x:v>0.8943081074843626</x:v>
      </x:c>
      <x:c r="I4039" s="9" t="str">
        <x:v>可用</x:v>
      </x:c>
      <x:c r="J4039" s="9" t="n">
        <x:v>-0.0120968459253197</x:v>
      </x:c>
      <x:c r="K4039" s="9" t="n">
        <x:v>-0.0061358304583538</x:v>
      </x:c>
      <x:c r="L4039" s="9" t="n">
        <x:v>-0.006303459485930982</x:v>
      </x:c>
      <x:c r="M4039" s="9" t="n">
        <x:v>-0.0073425336164189</x:v>
      </x:c>
      <x:c r="N4039" s="9" t="n">
        <x:v>-0.0010390741304879183</x:v>
      </x:c>
    </x:row>
    <x:row r="4040">
      <x:c r="A4040" s="1" t="str">
        <x:v>2025Q1</x:v>
      </x:c>
      <x:c r="B4040" s="1" t="str">
        <x:v>015235.OF</x:v>
      </x:c>
      <x:c r="C4040" s="1" t="str">
        <x:v>国寿安保稳泽两年持有期混合A</x:v>
      </x:c>
      <x:c r="D4040" s="1" t="str">
        <x:v>国寿安保基金</x:v>
      </x:c>
      <x:c r="E4040" s="9" t="n">
        <x:v>0.1716253963605586</x:v>
      </x:c>
      <x:c r="F4040" s="9" t="n">
        <x:v>0.7371145786711807</x:v>
      </x:c>
      <x:c r="G4040" s="9" t="n">
        <x:v>0.0936013505713076</x:v>
      </x:c>
      <x:c r="H4040" s="9" t="n">
        <x:v>1.002341325603047</x:v>
      </x:c>
      <x:c r="I4040" s="9" t="str">
        <x:v>可用</x:v>
      </x:c>
      <x:c r="J4040" s="9" t="n">
        <x:v>0.0125459507988814</x:v>
      </x:c>
      <x:c r="K4040" s="9" t="n">
        <x:v>0.0167355103051229</x:v>
      </x:c>
      <x:c r="L4040" s="9" t="n">
        <x:v>0.014489192405985956</x:v>
      </x:c>
      <x:c r="M4040" s="9" t="n">
        <x:v>0.0112289457267622</x:v>
      </x:c>
      <x:c r="N4040" s="9" t="n">
        <x:v>-0.0032602466792237567</x:v>
      </x:c>
    </x:row>
    <x:row r="4041">
      <x:c r="A4041" s="1" t="str">
        <x:v>2025Q2</x:v>
      </x:c>
      <x:c r="B4041" s="1" t="str">
        <x:v>015235.OF</x:v>
      </x:c>
      <x:c r="C4041" s="1" t="str">
        <x:v>国寿安保稳泽两年持有期混合A</x:v>
      </x:c>
      <x:c r="D4041" s="1" t="str">
        <x:v>国寿安保基金</x:v>
      </x:c>
      <x:c r="E4041" s="9" t="n">
        <x:v>0.2520340574668827</x:v>
      </x:c>
      <x:c r="F4041" s="9" t="n">
        <x:v>0.641916234727914</x:v>
      </x:c>
      <x:c r="G4041" s="9" t="n">
        <x:v>0.0676982620794815</x:v>
      </x:c>
      <x:c r="H4041" s="9" t="n">
        <x:v>0.9616485542742782</x:v>
      </x:c>
      <x:c r="I4041" s="9" t="str">
        <x:v>可用</x:v>
      </x:c>
      <x:c r="J4041" s="9" t="n">
        <x:v>0.1790131298144346</x:v>
      </x:c>
      <x:c r="K4041" s="9" t="n">
        <x:v>-0.0093141564174268</x:v>
      </x:c>
      <x:c r="L4041" s="9" t="n">
        <x:v>0.03913849722983629</x:v>
      </x:c>
      <x:c r="M4041" s="9" t="n">
        <x:v>0.0985282453511939</x:v>
      </x:c>
      <x:c r="N4041" s="9" t="n">
        <x:v>0.059389748121357604</x:v>
      </x:c>
    </x:row>
    <x:row r="4042">
      <x:c r="A4042" s="1" t="str">
        <x:v>2025Q3</x:v>
      </x:c>
      <x:c r="B4042" s="1" t="str">
        <x:v>015235.OF</x:v>
      </x:c>
      <x:c r="C4042" s="1" t="str">
        <x:v>国寿安保稳泽两年持有期混合A</x:v>
      </x:c>
      <x:c r="D4042" s="1" t="str">
        <x:v>国寿安保基金</x:v>
      </x:c>
      <x:c r="E4042" s="9" t="n">
        <x:v>0.3392963005892012</x:v>
      </x:c>
      <x:c r="F4042" s="9" t="n">
        <x:v>0.3092211486525645</x:v>
      </x:c>
      <x:c r="G4042" s="9" t="n">
        <x:v>0.2307706365304743</x:v>
      </x:c>
      <x:c r="H4042" s="9" t="n">
        <x:v>0.87928808577224</x:v>
      </x:c>
      <x:c r="I4042" s="9" t="str">
        <x:v>可用</x:v>
      </x:c>
      <x:c r="J4042" s="9" t="n">
        <x:v>-0.002316465870377</x:v>
      </x:c>
      <x:c r="K4042" s="9" t="n">
        <x:v>0.0053859744891888</x:v>
      </x:c>
      <x:c r="L4042" s="9" t="n">
        <x:v>0.0008794889179003099</x:v>
      </x:c>
      <x:c r="M4042" s="9" t="n">
        <x:v>-0.0013638186923385</x:v>
      </x:c>
      <x:c r="N4042" s="9" t="n">
        <x:v>-0.00224330761023881</x:v>
      </x:c>
    </x:row>
    <x:row r="4043">
      <x:c r="A4043" s="1" t="str">
        <x:v>2025Q4</x:v>
      </x:c>
      <x:c r="B4043" s="1" t="str">
        <x:v>015235.OF</x:v>
      </x:c>
      <x:c r="C4043" s="1" t="str">
        <x:v>国寿安保稳泽两年持有期混合A</x:v>
      </x:c>
      <x:c r="D4043" s="1" t="str">
        <x:v>国寿安保基金</x:v>
      </x:c>
      <x:c r="E4043" s="9" t="n">
        <x:v>0.2927555890682246</x:v>
      </x:c>
      <x:c r="F4043" s="9" t="n">
        <x:v>0.5032300303990495</x:v>
      </x:c>
      <x:c r="G4043" s="9" t="n">
        <x:v>0.0985345619368254</x:v>
      </x:c>
      <x:c r="H4043" s="9" t="n">
        <x:v>0.8945201814040995</x:v>
      </x:c>
      <x:c r="I4043" s="9" t="str">
        <x:v>可用</x:v>
      </x:c>
      <x:c r="J4043" s="9" t="n">
        <x:v>-0.0388536352522925</x:v>
      </x:c>
      <x:c r="K4043" s="9" t="n">
        <x:v>0.0082560386605905</x:v>
      </x:c>
      <x:c r="L4043" s="9" t="n">
        <x:v>-0.007219932289582141</x:v>
      </x:c>
      <x:c r="M4043" s="9" t="n">
        <x:v>0.0032133676092545</x:v>
      </x:c>
      <x:c r="N4043" s="9" t="n">
        <x:v>0.01043329989883664</x:v>
      </x:c>
    </x:row>
    <x:row r="4044">
      <x:c r="A4044" s="1" t="str">
        <x:v>2026Q1</x:v>
      </x:c>
      <x:c r="B4044" s="1" t="str">
        <x:v>015235.OF</x:v>
      </x:c>
      <x:c r="C4044" s="1" t="str">
        <x:v>国寿安保稳泽两年持有期混合A</x:v>
      </x:c>
      <x:c r="D4044" s="1" t="str">
        <x:v>国寿安保基金</x:v>
      </x:c>
      <x:c r="E4044" s="9" t="n">
        <x:v>0.057410188782083</x:v>
      </x:c>
      <x:c r="F4044" s="9" t="n">
        <x:v>0.6497910669903874</x:v>
      </x:c>
      <x:c r="G4044" s="9" t="n">
        <x:v>0.1129065423644831</x:v>
      </x:c>
      <x:c r="H4044" s="9" t="n">
        <x:v>0.8201077981369534</x:v>
      </x:c>
      <x:c r="I4044" s="9" t="str">
        <x:v>可用</x:v>
      </x:c>
      <x:c r="J4044" s="9" t="n">
        <x:v>0.1189604611184145</x:v>
      </x:c>
      <x:c r="K4044" s="9" t="n">
        <x:v>0.0119203404212993</x:v>
      </x:c>
      <x:c r="L4044" s="9" t="n">
        <x:v>0.014575273251656537</x:v>
      </x:c>
      <x:c r="M4044" s="9" t="n">
        <x:v>0.0652626521460604</x:v>
      </x:c>
      <x:c r="N4044" s="9" t="n">
        <x:v>0.05068737889440387</x:v>
      </x:c>
    </x:row>
    <x:row r="4045">
      <x:c r="A4045" s="1" t="str">
        <x:v>2024Q3</x:v>
      </x:c>
      <x:c r="B4045" s="1" t="str">
        <x:v>015519.OF</x:v>
      </x:c>
      <x:c r="C4045" s="1" t="str">
        <x:v>安信远见稳进一年持有混合A</x:v>
      </x:c>
      <x:c r="D4045" s="1" t="str">
        <x:v>安信基金</x:v>
      </x:c>
      <x:c r="E4045" s="9" t="n">
        <x:v>0.2687253963101857</x:v>
      </x:c>
      <x:c r="F4045" s="9" t="n">
        <x:v>0.3839714243717401</x:v>
      </x:c>
      <x:c r="G4045" s="9" t="n">
        <x:v>0.2884652441053493</x:v>
      </x:c>
      <x:c r="H4045" s="9" t="n">
        <x:v>0.9411620647872752</x:v>
      </x:c>
      <x:c r="I4045" s="9" t="str">
        <x:v>可用</x:v>
      </x:c>
      <x:c r="J4045" s="9" t="n">
        <x:v>-0.0206428811428998</x:v>
      </x:c>
      <x:c r="K4045" s="9" t="n">
        <x:v>0.0278751222406441</x:v>
      </x:c>
      <x:c r="L4045" s="9" t="n">
        <x:v>0.005155983975166678</x:v>
      </x:c>
      <x:c r="M4045" s="9" t="n">
        <x:v>-0.069988367584335</x:v>
      </x:c>
      <x:c r="N4045" s="9" t="n">
        <x:v>-0.07514435155950168</x:v>
      </x:c>
    </x:row>
    <x:row r="4046">
      <x:c r="A4046" s="1" t="str">
        <x:v>2024Q4</x:v>
      </x:c>
      <x:c r="B4046" s="1" t="str">
        <x:v>015519.OF</x:v>
      </x:c>
      <x:c r="C4046" s="1" t="str">
        <x:v>安信远见稳进一年持有混合A</x:v>
      </x:c>
      <x:c r="D4046" s="1" t="str">
        <x:v>安信基金</x:v>
      </x:c>
      <x:c r="E4046" s="9" t="n">
        <x:v>0.6417133029657089</x:v>
      </x:c>
      <x:c r="F4046" s="9" t="n">
        <x:v>0.162833484476367</x:v>
      </x:c>
      <x:c r="G4046" s="9" t="n">
        <x:v>0.1955792628822984</x:v>
      </x:c>
      <x:c r="H4046" s="9" t="n">
        <x:v>1.0001260503243743</x:v>
      </x:c>
      <x:c r="I4046" s="9" t="str">
        <x:v>可用</x:v>
      </x:c>
      <x:c r="J4046" s="9" t="n">
        <x:v>-0.0120968459253197</x:v>
      </x:c>
      <x:c r="K4046" s="9" t="n">
        <x:v>-0.0061358304583538</x:v>
      </x:c>
      <x:c r="L4046" s="9" t="n">
        <x:v>-0.008761825607894156</x:v>
      </x:c>
      <x:c r="M4046" s="9" t="n">
        <x:v>0.0052115905774441</x:v>
      </x:c>
      <x:c r="N4046" s="9" t="n">
        <x:v>0.013973416185338256</x:v>
      </x:c>
    </x:row>
    <x:row r="4047">
      <x:c r="A4047" s="1" t="str">
        <x:v>2025Q1</x:v>
      </x:c>
      <x:c r="B4047" s="1" t="str">
        <x:v>015519.OF</x:v>
      </x:c>
      <x:c r="C4047" s="1" t="str">
        <x:v>安信远见稳进一年持有混合A</x:v>
      </x:c>
      <x:c r="D4047" s="1" t="str">
        <x:v>安信基金</x:v>
      </x:c>
      <x:c r="E4047" s="9" t="n">
        <x:v>0.6619067863137509</x:v>
      </x:c>
      <x:c r="F4047" s="9" t="n">
        <x:v>0.1073377202342525</x:v>
      </x:c>
      <x:c r="G4047" s="9" t="n">
        <x:v>0.2456062566171724</x:v>
      </x:c>
      <x:c r="H4047" s="9" t="n">
        <x:v>1.0148507631651758</x:v>
      </x:c>
      <x:c r="I4047" s="9" t="str">
        <x:v>可用</x:v>
      </x:c>
      <x:c r="J4047" s="9" t="n">
        <x:v>0.0125459507988814</x:v>
      </x:c>
      <x:c r="K4047" s="9" t="n">
        <x:v>0.0167355103051229</x:v>
      </x:c>
      <x:c r="L4047" s="9" t="n">
        <x:v>0.010100601497646754</x:v>
      </x:c>
      <x:c r="M4047" s="9" t="n">
        <x:v>0.0860638739112402</x:v>
      </x:c>
      <x:c r="N4047" s="9" t="n">
        <x:v>0.07596327241359344</x:v>
      </x:c>
    </x:row>
    <x:row r="4048">
      <x:c r="A4048" s="1" t="str">
        <x:v>2025Q2</x:v>
      </x:c>
      <x:c r="B4048" s="1" t="str">
        <x:v>015519.OF</x:v>
      </x:c>
      <x:c r="C4048" s="1" t="str">
        <x:v>安信远见稳进一年持有混合A</x:v>
      </x:c>
      <x:c r="D4048" s="1" t="str">
        <x:v>安信基金</x:v>
      </x:c>
      <x:c r="E4048" s="9" t="n">
        <x:v>0.6734850089611824</x:v>
      </x:c>
      <x:c r="F4048" s="9" t="n">
        <x:v>0.0816878527138367</x:v>
      </x:c>
      <x:c r="G4048" s="9" t="n">
        <x:v>0.2380331327189331</x:v>
      </x:c>
      <x:c r="H4048" s="9" t="n">
        <x:v>0.9932059943939522</x:v>
      </x:c>
      <x:c r="I4048" s="9" t="str">
        <x:v>可用</x:v>
      </x:c>
      <x:c r="J4048" s="9" t="n">
        <x:v>0.1790131298144346</x:v>
      </x:c>
      <x:c r="K4048" s="9" t="n">
        <x:v>-0.0093141564174268</x:v>
      </x:c>
      <x:c r="L4048" s="9" t="n">
        <x:v>0.11980180589966338</x:v>
      </x:c>
      <x:c r="M4048" s="9" t="n">
        <x:v>0.2766851250716056</x:v>
      </x:c>
      <x:c r="N4048" s="9" t="n">
        <x:v>0.1568833191719422</x:v>
      </x:c>
    </x:row>
    <x:row r="4049">
      <x:c r="A4049" s="1" t="str">
        <x:v>2025Q3</x:v>
      </x:c>
      <x:c r="B4049" s="1" t="str">
        <x:v>015519.OF</x:v>
      </x:c>
      <x:c r="C4049" s="1" t="str">
        <x:v>安信远见稳进一年持有混合A</x:v>
      </x:c>
      <x:c r="D4049" s="1" t="str">
        <x:v>安信基金</x:v>
      </x:c>
      <x:c r="E4049" s="9" t="n">
        <x:v>0.6899344051034274</x:v>
      </x:c>
      <x:c r="F4049" s="9" t="n">
        <x:v>0.1701472722331269</x:v>
      </x:c>
      <x:c r="G4049" s="9" t="n">
        <x:v>0.1377914001207912</x:v>
      </x:c>
      <x:c r="H4049" s="9" t="n">
        <x:v>0.9978730774573454</x:v>
      </x:c>
      <x:c r="I4049" s="9" t="str">
        <x:v>可用</x:v>
      </x:c>
      <x:c r="J4049" s="9" t="n">
        <x:v>-0.002316465870377</x:v>
      </x:c>
      <x:c r="K4049" s="9" t="n">
        <x:v>0.0053859744891888</x:v>
      </x:c>
      <x:c r="L4049" s="9" t="n">
        <x:v>-0.0006818006345682653</x:v>
      </x:c>
      <x:c r="M4049" s="9" t="n">
        <x:v>0.005160035895902</x:v>
      </x:c>
      <x:c r="N4049" s="9" t="n">
        <x:v>0.0058418365304702645</x:v>
      </x:c>
    </x:row>
    <x:row r="4050">
      <x:c r="A4050" s="1" t="str">
        <x:v>2025Q4</x:v>
      </x:c>
      <x:c r="B4050" s="1" t="str">
        <x:v>015519.OF</x:v>
      </x:c>
      <x:c r="C4050" s="1" t="str">
        <x:v>安信远见稳进一年持有混合A</x:v>
      </x:c>
      <x:c r="D4050" s="1" t="str">
        <x:v>安信基金</x:v>
      </x:c>
      <x:c r="E4050" s="9" t="n">
        <x:v>0.6892422102920228</x:v>
      </x:c>
      <x:c r="F4050" s="9" t="n">
        <x:v>0.1736270564458689</x:v>
      </x:c>
      <x:c r="G4050" s="9" t="n">
        <x:v>0.1495401600783475</x:v>
      </x:c>
      <x:c r="H4050" s="9" t="n">
        <x:v>1.0124094268162391</x:v>
      </x:c>
      <x:c r="I4050" s="9" t="str">
        <x:v>可用</x:v>
      </x:c>
      <x:c r="J4050" s="9" t="n">
        <x:v>-0.0388536352522925</x:v>
      </x:c>
      <x:c r="K4050" s="9" t="n">
        <x:v>0.0082560386605905</x:v>
      </x:c>
      <x:c r="L4050" s="9" t="n">
        <x:v>-0.025346093748628513</x:v>
      </x:c>
      <x:c r="M4050" s="9" t="n">
        <x:v>0.0729112417230859</x:v>
      </x:c>
      <x:c r="N4050" s="9" t="n">
        <x:v>0.09825733547171442</x:v>
      </x:c>
    </x:row>
    <x:row r="4051">
      <x:c r="A4051" s="1" t="str">
        <x:v>2026Q1</x:v>
      </x:c>
      <x:c r="B4051" s="1" t="str">
        <x:v>015519.OF</x:v>
      </x:c>
      <x:c r="C4051" s="1" t="str">
        <x:v>安信远见稳进一年持有混合A</x:v>
      </x:c>
      <x:c r="D4051" s="1" t="str">
        <x:v>安信基金</x:v>
      </x:c>
      <x:c r="E4051" s="9" t="n">
        <x:v>0.6964673433461404</x:v>
      </x:c>
      <x:c r="F4051" s="9" t="n">
        <x:v>0.0926670827803003</x:v>
      </x:c>
      <x:c r="G4051" s="9" t="n">
        <x:v>0.2140694320642682</x:v>
      </x:c>
      <x:c r="H4051" s="9" t="n">
        <x:v>1.0032038581907088</x:v>
      </x:c>
      <x:c r="I4051" s="9" t="str">
        <x:v>可用</x:v>
      </x:c>
      <x:c r="J4051" s="9" t="n">
        <x:v>0.1189604611184145</x:v>
      </x:c>
      <x:c r="K4051" s="9" t="n">
        <x:v>0.0119203404212993</x:v>
      </x:c>
      <x:c r="L4051" s="9" t="n">
        <x:v>0.08395669949096388</x:v>
      </x:c>
      <x:c r="M4051" s="9" t="n">
        <x:v>-0.0567921780736425</x:v>
      </x:c>
      <x:c r="N4051" s="9" t="n">
        <x:v>-0.14074887756460638</x:v>
      </x:c>
    </x:row>
    <x:row r="4052">
      <x:c r="A4052" s="1" t="str">
        <x:v>2023Q1</x:v>
      </x:c>
      <x:c r="B4052" s="1" t="str">
        <x:v>015578.OF</x:v>
      </x:c>
      <x:c r="C4052" s="1" t="str">
        <x:v>南方宝祥混合A</x:v>
      </x:c>
      <x:c r="D4052" s="1" t="str">
        <x:v>南方基金</x:v>
      </x:c>
      <x:c r="E4052" s="9" t="n">
        <x:v>0.2080386020915829</x:v>
      </x:c>
      <x:c r="F4052" s="9" t="n">
        <x:v>0.8563432838528446</x:v>
      </x:c>
      <x:c r="G4052" s="9" t="n">
        <x:v>0.0119743379361694</x:v>
      </x:c>
      <x:c r="H4052" s="9" t="n">
        <x:v>1.076356223880597</x:v>
      </x:c>
      <x:c r="I4052" s="9" t="str">
        <x:v>可用</x:v>
      </x:c>
      <x:c r="J4052" s="9" t="n">
        <x:v>-0.0514647253840476</x:v>
      </x:c>
      <x:c r="K4052" s="9" t="n">
        <x:v>0.0167474576920587</x:v>
      </x:c>
      <x:c r="L4052" s="9" t="n">
        <x:v>0.0036349233902796645</x:v>
      </x:c>
      <x:c r="M4052" s="9" t="n">
        <x:v>-0.0069465118586882</x:v>
      </x:c>
      <x:c r="N4052" s="9" t="n">
        <x:v>-0.010581435248967864</x:v>
      </x:c>
    </x:row>
    <x:row r="4053">
      <x:c r="A4053" s="1" t="str">
        <x:v>2023Q2</x:v>
      </x:c>
      <x:c r="B4053" s="1" t="str">
        <x:v>015578.OF</x:v>
      </x:c>
      <x:c r="C4053" s="1" t="str">
        <x:v>南方宝祥混合A</x:v>
      </x:c>
      <x:c r="D4053" s="1" t="str">
        <x:v>南方基金</x:v>
      </x:c>
      <x:c r="E4053" s="9" t="n">
        <x:v>0.2540496413464732</x:v>
      </x:c>
      <x:c r="F4053" s="9" t="n">
        <x:v>0.842664474882811</x:v>
      </x:c>
      <x:c r="G4053" s="9" t="n">
        <x:v>0.0117884968442033</x:v>
      </x:c>
      <x:c r="H4053" s="9" t="n">
        <x:v>1.1085026130734874</x:v>
      </x:c>
      <x:c r="I4053" s="9" t="str">
        <x:v>可用</x:v>
      </x:c>
      <x:c r="J4053" s="9" t="n">
        <x:v>-0.0398001275228043</x:v>
      </x:c>
      <x:c r="K4053" s="9" t="n">
        <x:v>0.0067709071031718</x:v>
      </x:c>
      <x:c r="L4053" s="9" t="n">
        <x:v>-0.004405605244137768</x:v>
      </x:c>
      <x:c r="M4053" s="9" t="n">
        <x:v>-0.0079944039172578</x:v>
      </x:c>
      <x:c r="N4053" s="9" t="n">
        <x:v>-0.0035887986731200318</x:v>
      </x:c>
    </x:row>
    <x:row r="4054">
      <x:c r="A4054" s="1" t="str">
        <x:v>2023Q3</x:v>
      </x:c>
      <x:c r="B4054" s="1" t="str">
        <x:v>015578.OF</x:v>
      </x:c>
      <x:c r="C4054" s="1" t="str">
        <x:v>南方宝祥混合A</x:v>
      </x:c>
      <x:c r="D4054" s="1" t="str">
        <x:v>南方基金</x:v>
      </x:c>
      <x:c r="E4054" s="9" t="n">
        <x:v>0.2855939232891832</x:v>
      </x:c>
      <x:c r="F4054" s="9" t="n">
        <x:v>0.7806270637723817</x:v>
      </x:c>
      <x:c r="G4054" s="9" t="n">
        <x:v>0.0138100377728722</x:v>
      </x:c>
      <x:c r="H4054" s="9" t="n">
        <x:v>1.0800310248344371</x:v>
      </x:c>
      <x:c r="I4054" s="9" t="str">
        <x:v>可用</x:v>
      </x:c>
      <x:c r="J4054" s="9" t="n">
        <x:v>-0.0700389210520608</x:v>
      </x:c>
      <x:c r="K4054" s="9" t="n">
        <x:v>0.0140014361109186</x:v>
      </x:c>
      <x:c r="L4054" s="9" t="n">
        <x:v>-0.009072790286336431</x:v>
      </x:c>
      <x:c r="M4054" s="9" t="n">
        <x:v>-0.0272992847788858</x:v>
      </x:c>
      <x:c r="N4054" s="9" t="n">
        <x:v>-0.01822649449254937</x:v>
      </x:c>
    </x:row>
    <x:row r="4055">
      <x:c r="A4055" s="1" t="str">
        <x:v>2023Q4</x:v>
      </x:c>
      <x:c r="B4055" s="1" t="str">
        <x:v>015578.OF</x:v>
      </x:c>
      <x:c r="C4055" s="1" t="str">
        <x:v>南方宝祥混合A</x:v>
      </x:c>
      <x:c r="D4055" s="1" t="str">
        <x:v>南方基金</x:v>
      </x:c>
      <x:c r="E4055" s="9" t="n">
        <x:v>0.288148145962296</x:v>
      </x:c>
      <x:c r="F4055" s="9" t="n">
        <x:v>0.7566482367754643</x:v>
      </x:c>
      <x:c r="G4055" s="9" t="n">
        <x:v>0.0126694940911648</x:v>
      </x:c>
      <x:c r="H4055" s="9" t="n">
        <x:v>1.0574658768289251</x:v>
      </x:c>
      <x:c r="I4055" s="9" t="str">
        <x:v>可用</x:v>
      </x:c>
      <x:c r="J4055" s="9" t="n">
        <x:v>0.031001629210372</x:v>
      </x:c>
      <x:c r="K4055" s="9" t="n">
        <x:v>0.0198746052509315</x:v>
      </x:c>
      <x:c r="L4055" s="9" t="n">
        <x:v>0.023971146998504955</x:v>
      </x:c>
      <x:c r="M4055" s="9" t="n">
        <x:v>0.0001035625517813</x:v>
      </x:c>
      <x:c r="N4055" s="9" t="n">
        <x:v>-0.023867584446723655</x:v>
      </x:c>
    </x:row>
    <x:row r="4056">
      <x:c r="A4056" s="1" t="str">
        <x:v>2024Q1</x:v>
      </x:c>
      <x:c r="B4056" s="1" t="str">
        <x:v>015578.OF</x:v>
      </x:c>
      <x:c r="C4056" s="1" t="str">
        <x:v>南方宝祥混合A</x:v>
      </x:c>
      <x:c r="D4056" s="1" t="str">
        <x:v>南方基金</x:v>
      </x:c>
      <x:c r="E4056" s="9" t="n">
        <x:v>0.2656886184750952</x:v>
      </x:c>
      <x:c r="F4056" s="9" t="n">
        <x:v>0.757783843252931</x:v>
      </x:c>
      <x:c r="G4056" s="9" t="n">
        <x:v>0.0154922654768127</x:v>
      </x:c>
      <x:c r="H4056" s="9" t="n">
        <x:v>1.0389647272048388</x:v>
      </x:c>
      <x:c r="I4056" s="9" t="str">
        <x:v>可用</x:v>
      </x:c>
      <x:c r="J4056" s="9" t="n">
        <x:v>-0.0214333367255786</x:v>
      </x:c>
      <x:c r="K4056" s="9" t="n">
        <x:v>0.0174055286828451</x:v>
      </x:c>
      <x:c r="L4056" s="9" t="n">
        <x:v>0.007495034795204988</x:v>
      </x:c>
      <x:c r="M4056" s="9" t="n">
        <x:v>-0.0050740395567981</x:v>
      </x:c>
      <x:c r="N4056" s="9" t="n">
        <x:v>-0.012569074352003088</x:v>
      </x:c>
    </x:row>
    <x:row r="4057">
      <x:c r="A4057" s="1" t="str">
        <x:v>2024Q2</x:v>
      </x:c>
      <x:c r="B4057" s="1" t="str">
        <x:v>015578.OF</x:v>
      </x:c>
      <x:c r="C4057" s="1" t="str">
        <x:v>南方宝祥混合A</x:v>
      </x:c>
      <x:c r="D4057" s="1" t="str">
        <x:v>南方基金</x:v>
      </x:c>
      <x:c r="E4057" s="9" t="n">
        <x:v>0.2941168721431476</x:v>
      </x:c>
      <x:c r="F4057" s="9" t="n">
        <x:v>0.8479373051647012</x:v>
      </x:c>
      <x:c r="G4057" s="9" t="n">
        <x:v>0.016581309150061</x:v>
      </x:c>
      <x:c r="H4057" s="9" t="n">
        <x:v>1.1586354864579098</x:v>
      </x:c>
      <x:c r="I4057" s="9" t="str">
        <x:v>可用</x:v>
      </x:c>
      <x:c r="J4057" s="9" t="n">
        <x:v>0.1606714697572842</x:v>
      </x:c>
      <x:c r="K4057" s="9" t="n">
        <x:v>0.0089599220136762</x:v>
      </x:c>
      <x:c r="L4057" s="9" t="n">
        <x:v>0.05485364225441724</x:v>
      </x:c>
      <x:c r="M4057" s="9" t="n">
        <x:v>0.0592214820982515</x:v>
      </x:c>
      <x:c r="N4057" s="9" t="n">
        <x:v>0.004367839843834265</x:v>
      </x:c>
    </x:row>
    <x:row r="4058">
      <x:c r="A4058" s="1" t="str">
        <x:v>2024Q3</x:v>
      </x:c>
      <x:c r="B4058" s="1" t="str">
        <x:v>015578.OF</x:v>
      </x:c>
      <x:c r="C4058" s="1" t="str">
        <x:v>南方宝祥混合A</x:v>
      </x:c>
      <x:c r="D4058" s="1" t="str">
        <x:v>南方基金</x:v>
      </x:c>
      <x:c r="E4058" s="9" t="n">
        <x:v>0.2853499512589316</x:v>
      </x:c>
      <x:c r="F4058" s="9" t="n">
        <x:v>0.7957740876998979</x:v>
      </x:c>
      <x:c r="G4058" s="9" t="n">
        <x:v>0.0167365522286492</x:v>
      </x:c>
      <x:c r="H4058" s="9" t="n">
        <x:v>1.0978605911874786</x:v>
      </x:c>
      <x:c r="I4058" s="9" t="str">
        <x:v>可用</x:v>
      </x:c>
      <x:c r="J4058" s="9" t="n">
        <x:v>-0.0206428811428998</x:v>
      </x:c>
      <x:c r="K4058" s="9" t="n">
        <x:v>0.0278751222406441</x:v>
      </x:c>
      <x:c r="L4058" s="9" t="n">
        <x:v>0.016291854842601317</x:v>
      </x:c>
      <x:c r="M4058" s="9" t="n">
        <x:v>0.000196521568242</x:v>
      </x:c>
      <x:c r="N4058" s="9" t="n">
        <x:v>-0.016095333274359316</x:v>
      </x:c>
    </x:row>
    <x:row r="4059">
      <x:c r="A4059" s="1" t="str">
        <x:v>2024Q4</x:v>
      </x:c>
      <x:c r="B4059" s="1" t="str">
        <x:v>015578.OF</x:v>
      </x:c>
      <x:c r="C4059" s="1" t="str">
        <x:v>南方宝祥混合A</x:v>
      </x:c>
      <x:c r="D4059" s="1" t="str">
        <x:v>南方基金</x:v>
      </x:c>
      <x:c r="E4059" s="9" t="n">
        <x:v>0.2929038802338227</x:v>
      </x:c>
      <x:c r="F4059" s="9" t="n">
        <x:v>0.8322452782762371</x:v>
      </x:c>
      <x:c r="G4059" s="9" t="n">
        <x:v>0.024458898858075</x:v>
      </x:c>
      <x:c r="H4059" s="9" t="n">
        <x:v>1.1496080573681347</x:v>
      </x:c>
      <x:c r="I4059" s="9" t="str">
        <x:v>可用</x:v>
      </x:c>
      <x:c r="J4059" s="9" t="n">
        <x:v>-0.0120968459253197</x:v>
      </x:c>
      <x:c r="K4059" s="9" t="n">
        <x:v>-0.0061358304583538</x:v>
      </x:c>
      <x:c r="L4059" s="9" t="n">
        <x:v>-0.008649729037385317</x:v>
      </x:c>
      <x:c r="M4059" s="9" t="n">
        <x:v>0.0030454858041064</x:v>
      </x:c>
      <x:c r="N4059" s="9" t="n">
        <x:v>0.011695214841491717</x:v>
      </x:c>
    </x:row>
    <x:row r="4060">
      <x:c r="A4060" s="1" t="str">
        <x:v>2025Q1</x:v>
      </x:c>
      <x:c r="B4060" s="1" t="str">
        <x:v>015578.OF</x:v>
      </x:c>
      <x:c r="C4060" s="1" t="str">
        <x:v>南方宝祥混合A</x:v>
      </x:c>
      <x:c r="D4060" s="1" t="str">
        <x:v>南方基金</x:v>
      </x:c>
      <x:c r="E4060" s="9" t="n">
        <x:v>0.2961671799065421</x:v>
      </x:c>
      <x:c r="F4060" s="9" t="n">
        <x:v>0.9146573905206944</x:v>
      </x:c>
      <x:c r="G4060" s="9" t="n">
        <x:v>0.0244976765687583</x:v>
      </x:c>
      <x:c r="H4060" s="9" t="n">
        <x:v>1.2353222469959948</x:v>
      </x:c>
      <x:c r="I4060" s="9" t="str">
        <x:v>覆盖/杠杆异常</x:v>
      </x:c>
      <x:c r="J4060" s="9" t="n">
        <x:v>0.0125459507988814</x:v>
      </x:c>
      <x:c r="K4060" s="9" t="n">
        <x:v>0.0167355103051229</x:v>
      </x:c>
      <x:c r="L4060" s="9" t="n">
        <x:v>0.019022957052066837</x:v>
      </x:c>
      <x:c r="M4060" s="9" t="n">
        <x:v>0.0032321253672871</x:v>
      </x:c>
      <x:c r="N4060" s="9"/>
    </x:row>
    <x:row r="4061">
      <x:c r="A4061" s="1" t="str">
        <x:v>2025Q2</x:v>
      </x:c>
      <x:c r="B4061" s="1" t="str">
        <x:v>015578.OF</x:v>
      </x:c>
      <x:c r="C4061" s="1" t="str">
        <x:v>南方宝祥混合A</x:v>
      </x:c>
      <x:c r="D4061" s="1" t="str">
        <x:v>南方基金</x:v>
      </x:c>
      <x:c r="E4061" s="9" t="n">
        <x:v>0.2375857078899819</x:v>
      </x:c>
      <x:c r="F4061" s="9" t="n">
        <x:v>0.7977549516161413</x:v>
      </x:c>
      <x:c r="G4061" s="9" t="n">
        <x:v>0.0150574615539048</x:v>
      </x:c>
      <x:c r="H4061" s="9" t="n">
        <x:v>1.050398121060028</x:v>
      </x:c>
      <x:c r="I4061" s="9" t="str">
        <x:v>可用</x:v>
      </x:c>
      <x:c r="J4061" s="9" t="n">
        <x:v>0.1790131298144346</x:v>
      </x:c>
      <x:c r="K4061" s="9" t="n">
        <x:v>-0.0093141564174268</x:v>
      </x:c>
      <x:c r="L4061" s="9" t="n">
        <x:v>0.035100546766434176</x:v>
      </x:c>
      <x:c r="M4061" s="9" t="n">
        <x:v>0.0255784438152884</x:v>
      </x:c>
      <x:c r="N4061" s="9" t="n">
        <x:v>-0.009522102951145778</x:v>
      </x:c>
    </x:row>
    <x:row r="4062">
      <x:c r="A4062" s="1" t="str">
        <x:v>2025Q3</x:v>
      </x:c>
      <x:c r="B4062" s="1" t="str">
        <x:v>015578.OF</x:v>
      </x:c>
      <x:c r="C4062" s="1" t="str">
        <x:v>南方宝祥混合A</x:v>
      </x:c>
      <x:c r="D4062" s="1" t="str">
        <x:v>南方基金</x:v>
      </x:c>
      <x:c r="E4062" s="9" t="n">
        <x:v>0.2098943361174386</x:v>
      </x:c>
      <x:c r="F4062" s="9" t="n">
        <x:v>0.8640863214376108</x:v>
      </x:c>
      <x:c r="G4062" s="9" t="n">
        <x:v>0.0264696714755758</x:v>
      </x:c>
      <x:c r="H4062" s="9" t="n">
        <x:v>1.1004503290306253</x:v>
      </x:c>
      <x:c r="I4062" s="9" t="str">
        <x:v>可用</x:v>
      </x:c>
      <x:c r="J4062" s="9" t="n">
        <x:v>-0.002316465870377</x:v>
      </x:c>
      <x:c r="K4062" s="9" t="n">
        <x:v>0.0053859744891888</x:v>
      </x:c>
      <x:c r="L4062" s="9" t="n">
        <x:v>0.00416773381771848</x:v>
      </x:c>
      <x:c r="M4062" s="9" t="n">
        <x:v>0.0020942408376962</x:v>
      </x:c>
      <x:c r="N4062" s="9" t="n">
        <x:v>-0.0020734929800222796</x:v>
      </x:c>
    </x:row>
    <x:row r="4063">
      <x:c r="A4063" s="1" t="str">
        <x:v>2025Q4</x:v>
      </x:c>
      <x:c r="B4063" s="1" t="str">
        <x:v>015578.OF</x:v>
      </x:c>
      <x:c r="C4063" s="1" t="str">
        <x:v>南方宝祥混合A</x:v>
      </x:c>
      <x:c r="D4063" s="1" t="str">
        <x:v>南方基金</x:v>
      </x:c>
      <x:c r="E4063" s="9" t="n">
        <x:v>0.1840404679284963</x:v>
      </x:c>
      <x:c r="F4063" s="9" t="n">
        <x:v>0.852964899804717</x:v>
      </x:c>
      <x:c r="G4063" s="9" t="n">
        <x:v>0.0099615517500375</x:v>
      </x:c>
      <x:c r="H4063" s="9" t="n">
        <x:v>1.046966919483251</x:v>
      </x:c>
      <x:c r="I4063" s="9" t="str">
        <x:v>可用</x:v>
      </x:c>
      <x:c r="J4063" s="9" t="n">
        <x:v>-0.0388536352522925</x:v>
      </x:c>
      <x:c r="K4063" s="9" t="n">
        <x:v>0.0082560386605905</x:v>
      </x:c>
      <x:c r="L4063" s="9" t="n">
        <x:v>-0.00010853002364058506</x:v>
      </x:c>
      <x:c r="M4063" s="9" t="n">
        <x:v>-0.0045597036192647</x:v>
      </x:c>
      <x:c r="N4063" s="9" t="n">
        <x:v>-0.004451173595624115</x:v>
      </x:c>
    </x:row>
    <x:row r="4064">
      <x:c r="A4064" s="1" t="str">
        <x:v>2026Q1</x:v>
      </x:c>
      <x:c r="B4064" s="1" t="str">
        <x:v>015578.OF</x:v>
      </x:c>
      <x:c r="C4064" s="1" t="str">
        <x:v>南方宝祥混合A</x:v>
      </x:c>
      <x:c r="D4064" s="1" t="str">
        <x:v>南方基金</x:v>
      </x:c>
      <x:c r="E4064" s="9" t="n">
        <x:v>0.0926973062046736</x:v>
      </x:c>
      <x:c r="F4064" s="9" t="n">
        <x:v>0.6795741173784583</x:v>
      </x:c>
      <x:c r="G4064" s="9" t="n">
        <x:v>0.2169658176201987</x:v>
      </x:c>
      <x:c r="H4064" s="9" t="n">
        <x:v>0.9892372412033307</x:v>
      </x:c>
      <x:c r="I4064" s="9" t="str">
        <x:v>可用</x:v>
      </x:c>
      <x:c r="J4064" s="9" t="n">
        <x:v>0.1189604611184145</x:v>
      </x:c>
      <x:c r="K4064" s="9" t="n">
        <x:v>0.0119203404212993</x:v>
      </x:c>
      <x:c r="L4064" s="9" t="n">
        <x:v>0.01912806911119807</x:v>
      </x:c>
      <x:c r="M4064" s="9" t="n">
        <x:v>-0.0090657505487165</x:v>
      </x:c>
      <x:c r="N4064" s="9" t="n">
        <x:v>-0.02819381965991457</x:v>
      </x:c>
    </x:row>
    <x:row r="4065">
      <x:c r="A4065" s="1" t="str">
        <x:v>2023Q4</x:v>
      </x:c>
      <x:c r="B4065" s="1" t="str">
        <x:v>015976.OF</x:v>
      </x:c>
      <x:c r="C4065" s="1" t="str">
        <x:v>光大保德信数字经济主题混合A</x:v>
      </x:c>
      <x:c r="D4065" s="1" t="str">
        <x:v>光大保德信基金</x:v>
      </x:c>
      <x:c r="E4065" s="9"/>
      <x:c r="F4065" s="9"/>
      <x:c r="G4065" s="9"/>
      <x:c r="H4065" s="9"/>
      <x:c r="I4065" s="9" t="str">
        <x:v>覆盖/杠杆异常</x:v>
      </x:c>
      <x:c r="J4065" s="9" t="n">
        <x:v>0.031001629210372</x:v>
      </x:c>
      <x:c r="K4065" s="9" t="n">
        <x:v>0.0198746052509315</x:v>
      </x:c>
      <x:c r="L4065" s="9"/>
      <x:c r="M4065" s="9" t="n">
        <x:v>-0.0154767848227659</x:v>
      </x:c>
      <x:c r="N4065" s="9"/>
    </x:row>
    <x:row r="4066">
      <x:c r="A4066" s="1" t="str">
        <x:v>2024Q1</x:v>
      </x:c>
      <x:c r="B4066" s="1" t="str">
        <x:v>015976.OF</x:v>
      </x:c>
      <x:c r="C4066" s="1" t="str">
        <x:v>光大保德信数字经济主题混合A</x:v>
      </x:c>
      <x:c r="D4066" s="1" t="str">
        <x:v>光大保德信基金</x:v>
      </x:c>
      <x:c r="E4066" s="9" t="n">
        <x:v>0.2161551014975041</x:v>
      </x:c>
      <x:c r="F4066" s="9" t="n">
        <x:v>0.3469781755407654</x:v>
      </x:c>
      <x:c r="G4066" s="9" t="n">
        <x:v>0.0735287271214642</x:v>
      </x:c>
      <x:c r="H4066" s="9" t="n">
        <x:v>0.6366620041597337</x:v>
      </x:c>
      <x:c r="I4066" s="9" t="str">
        <x:v>覆盖/杠杆异常</x:v>
      </x:c>
      <x:c r="J4066" s="9" t="n">
        <x:v>-0.0214333367255786</x:v>
      </x:c>
      <x:c r="K4066" s="9" t="n">
        <x:v>0.0174055286828451</x:v>
      </x:c>
      <x:c r="L4066" s="9" t="n">
        <x:v>0.0014064135113484285</x:v>
      </x:c>
      <x:c r="M4066" s="9" t="n">
        <x:v>0.0180527383367139</x:v>
      </x:c>
      <x:c r="N4066" s="9"/>
    </x:row>
    <x:row r="4067">
      <x:c r="A4067" s="1" t="str">
        <x:v>2024Q2</x:v>
      </x:c>
      <x:c r="B4067" s="1" t="str">
        <x:v>015976.OF</x:v>
      </x:c>
      <x:c r="C4067" s="1" t="str">
        <x:v>光大保德信数字经济主题混合A</x:v>
      </x:c>
      <x:c r="D4067" s="1" t="str">
        <x:v>光大保德信基金</x:v>
      </x:c>
      <x:c r="E4067" s="9" t="n">
        <x:v>0.6413830382059801</x:v>
      </x:c>
      <x:c r="F4067" s="9" t="n">
        <x:v>0.0927887524916943</x:v>
      </x:c>
      <x:c r="G4067" s="9" t="n">
        <x:v>0.2741794202657807</x:v>
      </x:c>
      <x:c r="H4067" s="9" t="n">
        <x:v>1.008351210963455</x:v>
      </x:c>
      <x:c r="I4067" s="9" t="str">
        <x:v>可用</x:v>
      </x:c>
      <x:c r="J4067" s="9" t="n">
        <x:v>0.1606714697572842</x:v>
      </x:c>
      <x:c r="K4067" s="9" t="n">
        <x:v>0.0089599220136762</x:v>
      </x:c>
      <x:c r="L4067" s="9" t="n">
        <x:v>0.10388333541201906</x:v>
      </x:c>
      <x:c r="M4067" s="9" t="n">
        <x:v>0.0840804941223352</x:v>
      </x:c>
      <x:c r="N4067" s="9" t="n">
        <x:v>-0.019802841289683862</x:v>
      </x:c>
    </x:row>
    <x:row r="4068">
      <x:c r="A4068" s="1" t="str">
        <x:v>2024Q3</x:v>
      </x:c>
      <x:c r="B4068" s="1" t="str">
        <x:v>015976.OF</x:v>
      </x:c>
      <x:c r="C4068" s="1" t="str">
        <x:v>光大保德信数字经济主题混合A</x:v>
      </x:c>
      <x:c r="D4068" s="1" t="str">
        <x:v>光大保德信基金</x:v>
      </x:c>
      <x:c r="E4068" s="9" t="n">
        <x:v>0.6364480833953835</x:v>
      </x:c>
      <x:c r="F4068" s="9" t="n">
        <x:v>0.0525300379746835</x:v>
      </x:c>
      <x:c r="G4068" s="9" t="n">
        <x:v>0.290219722263589</x:v>
      </x:c>
      <x:c r="H4068" s="9" t="n">
        <x:v>0.9791978436336559</x:v>
      </x:c>
      <x:c r="I4068" s="9" t="str">
        <x:v>可用</x:v>
      </x:c>
      <x:c r="J4068" s="9" t="n">
        <x:v>-0.0206428811428998</x:v>
      </x:c>
      <x:c r="K4068" s="9" t="n">
        <x:v>0.0278751222406441</x:v>
      </x:c>
      <x:c r="L4068" s="9" t="n">
        <x:v>-0.011673840909307303</x:v>
      </x:c>
      <x:c r="M4068" s="9" t="n">
        <x:v>0.0566991361882005</x:v>
      </x:c>
      <x:c r="N4068" s="9" t="n">
        <x:v>0.06837297709750781</x:v>
      </x:c>
    </x:row>
    <x:row r="4069">
      <x:c r="A4069" s="1" t="str">
        <x:v>2024Q4</x:v>
      </x:c>
      <x:c r="B4069" s="1" t="str">
        <x:v>015976.OF</x:v>
      </x:c>
      <x:c r="C4069" s="1" t="str">
        <x:v>光大保德信数字经济主题混合A</x:v>
      </x:c>
      <x:c r="D4069" s="1" t="str">
        <x:v>光大保德信基金</x:v>
      </x:c>
      <x:c r="E4069" s="9" t="n">
        <x:v>0.754054162142857</x:v>
      </x:c>
      <x:c r="F4069" s="9" t="n">
        <x:v>0.0578647985714285</x:v>
      </x:c>
      <x:c r="G4069" s="9" t="n">
        <x:v>0.1170157221428571</x:v>
      </x:c>
      <x:c r="H4069" s="9" t="n">
        <x:v>0.9289346828571425</x:v>
      </x:c>
      <x:c r="I4069" s="9" t="str">
        <x:v>可用</x:v>
      </x:c>
      <x:c r="J4069" s="9" t="n">
        <x:v>-0.0120968459253197</x:v>
      </x:c>
      <x:c r="K4069" s="9" t="n">
        <x:v>-0.0061358304583538</x:v>
      </x:c>
      <x:c r="L4069" s="9" t="n">
        <x:v>-0.009476725612329259</x:v>
      </x:c>
      <x:c r="M4069" s="9" t="n">
        <x:v>0.0531350552221934</x:v>
      </x:c>
      <x:c r="N4069" s="9" t="n">
        <x:v>0.06261178083452267</x:v>
      </x:c>
    </x:row>
    <x:row r="4070">
      <x:c r="A4070" s="1" t="str">
        <x:v>2025Q1</x:v>
      </x:c>
      <x:c r="B4070" s="1" t="str">
        <x:v>015976.OF</x:v>
      </x:c>
      <x:c r="C4070" s="1" t="str">
        <x:v>光大保德信数字经济主题混合A</x:v>
      </x:c>
      <x:c r="D4070" s="1" t="str">
        <x:v>光大保德信基金</x:v>
      </x:c>
      <x:c r="E4070" s="9" t="n">
        <x:v>0.6975976890717879</x:v>
      </x:c>
      <x:c r="F4070" s="9" t="n">
        <x:v>0.0556847471422039</x:v>
      </x:c>
      <x:c r="G4070" s="9" t="n">
        <x:v>0.2719396588934613</x:v>
      </x:c>
      <x:c r="H4070" s="9" t="n">
        <x:v>1.025222095107453</x:v>
      </x:c>
      <x:c r="I4070" s="9" t="str">
        <x:v>可用</x:v>
      </x:c>
      <x:c r="J4070" s="9" t="n">
        <x:v>0.0125459507988814</x:v>
      </x:c>
      <x:c r="K4070" s="9" t="n">
        <x:v>0.0167355103051229</x:v>
      </x:c>
      <x:c r="L4070" s="9" t="n">
        <x:v>0.009683938944144533</x:v>
      </x:c>
      <x:c r="M4070" s="9" t="n">
        <x:v>0.0218827415359206</x:v>
      </x:c>
      <x:c r="N4070" s="9" t="n">
        <x:v>0.012198802591776067</x:v>
      </x:c>
    </x:row>
    <x:row r="4071">
      <x:c r="A4071" s="1" t="str">
        <x:v>2025Q2</x:v>
      </x:c>
      <x:c r="B4071" s="1" t="str">
        <x:v>015976.OF</x:v>
      </x:c>
      <x:c r="C4071" s="1" t="str">
        <x:v>光大保德信数字经济主题混合A</x:v>
      </x:c>
      <x:c r="D4071" s="1" t="str">
        <x:v>光大保德信基金</x:v>
      </x:c>
      <x:c r="E4071" s="9" t="n">
        <x:v>0.754063027355623</x:v>
      </x:c>
      <x:c r="F4071" s="9" t="n">
        <x:v>0.0566969005644811</x:v>
      </x:c>
      <x:c r="G4071" s="9" t="n">
        <x:v>0.1398329904472427</x:v>
      </x:c>
      <x:c r="H4071" s="9" t="n">
        <x:v>0.9505929183673468</x:v>
      </x:c>
      <x:c r="I4071" s="9" t="str">
        <x:v>可用</x:v>
      </x:c>
      <x:c r="J4071" s="9" t="n">
        <x:v>0.1790131298144346</x:v>
      </x:c>
      <x:c r="K4071" s="9" t="n">
        <x:v>-0.0093141564174268</x:v>
      </x:c>
      <x:c r="L4071" s="9" t="n">
        <x:v>0.13445909880403684</x:v>
      </x:c>
      <x:c r="M4071" s="9" t="n">
        <x:v>0.2298989898989898</x:v>
      </x:c>
      <x:c r="N4071" s="9" t="n">
        <x:v>0.09543989109495296</x:v>
      </x:c>
    </x:row>
    <x:row r="4072">
      <x:c r="A4072" s="1" t="str">
        <x:v>2025Q3</x:v>
      </x:c>
      <x:c r="B4072" s="1" t="str">
        <x:v>015976.OF</x:v>
      </x:c>
      <x:c r="C4072" s="1" t="str">
        <x:v>光大保德信数字经济主题混合A</x:v>
      </x:c>
      <x:c r="D4072" s="1" t="str">
        <x:v>光大保德信基金</x:v>
      </x:c>
      <x:c r="E4072" s="9" t="n">
        <x:v>0.8184482516241879</x:v>
      </x:c>
      <x:c r="F4072" s="9" t="n">
        <x:v>0.057915588205897</x:v>
      </x:c>
      <x:c r="G4072" s="9" t="n">
        <x:v>0.1115955452273863</x:v>
      </x:c>
      <x:c r="H4072" s="9" t="n">
        <x:v>0.9879593850574713</x:v>
      </x:c>
      <x:c r="I4072" s="9" t="str">
        <x:v>可用</x:v>
      </x:c>
      <x:c r="J4072" s="9" t="n">
        <x:v>-0.002316465870377</x:v>
      </x:c>
      <x:c r="K4072" s="9" t="n">
        <x:v>0.0053859744891888</x:v>
      </x:c>
      <x:c r="L4072" s="9" t="n">
        <x:v>-0.0015839755609538331</x:v>
      </x:c>
      <x:c r="M4072" s="9" t="n">
        <x:v>-0.0699737187910644</x:v>
      </x:c>
      <x:c r="N4072" s="9" t="n">
        <x:v>-0.06838974323011057</x:v>
      </x:c>
    </x:row>
    <x:row r="4073">
      <x:c r="A4073" s="1" t="str">
        <x:v>2025Q4</x:v>
      </x:c>
      <x:c r="B4073" s="1" t="str">
        <x:v>015976.OF</x:v>
      </x:c>
      <x:c r="C4073" s="1" t="str">
        <x:v>光大保德信数字经济主题混合A</x:v>
      </x:c>
      <x:c r="D4073" s="1" t="str">
        <x:v>光大保德信基金</x:v>
      </x:c>
      <x:c r="E4073" s="9" t="n">
        <x:v>0.8796006932788712</x:v>
      </x:c>
      <x:c r="F4073" s="9" t="n">
        <x:v>0.0600760531006312</x:v>
      </x:c>
      <x:c r="G4073" s="9" t="n">
        <x:v>0.0383883523950984</x:v>
      </x:c>
      <x:c r="H4073" s="9" t="n">
        <x:v>0.9780650987746009</x:v>
      </x:c>
      <x:c r="I4073" s="9" t="str">
        <x:v>可用</x:v>
      </x:c>
      <x:c r="J4073" s="9" t="n">
        <x:v>-0.0388536352522925</x:v>
      </x:c>
      <x:c r="K4073" s="9" t="n">
        <x:v>0.0082560386605905</x:v>
      </x:c>
      <x:c r="L4073" s="9" t="n">
        <x:v>-0.03367969428734638</x:v>
      </x:c>
      <x:c r="M4073" s="9" t="n">
        <x:v>-0.1169904627340162</x:v>
      </x:c>
      <x:c r="N4073" s="9" t="n">
        <x:v>-0.08331076844666982</x:v>
      </x:c>
    </x:row>
    <x:row r="4074">
      <x:c r="A4074" s="1" t="str">
        <x:v>2026Q1</x:v>
      </x:c>
      <x:c r="B4074" s="1" t="str">
        <x:v>015976.OF</x:v>
      </x:c>
      <x:c r="C4074" s="1" t="str">
        <x:v>光大保德信数字经济主题混合A</x:v>
      </x:c>
      <x:c r="D4074" s="1" t="str">
        <x:v>光大保德信基金</x:v>
      </x:c>
      <x:c r="E4074" s="9" t="n">
        <x:v>0.8966402319364162</x:v>
      </x:c>
      <x:c r="F4074" s="9" t="n">
        <x:v>0.0655199855491329</x:v>
      </x:c>
      <x:c r="G4074" s="9" t="n">
        <x:v>0.027628364884393</x:v>
      </x:c>
      <x:c r="H4074" s="9" t="n">
        <x:v>0.989788582369942</x:v>
      </x:c>
      <x:c r="I4074" s="9" t="str">
        <x:v>可用</x:v>
      </x:c>
      <x:c r="J4074" s="9" t="n">
        <x:v>0.1189604611184145</x:v>
      </x:c>
      <x:c r="K4074" s="9" t="n">
        <x:v>0.0119203404212993</x:v>
      </x:c>
      <x:c r="L4074" s="9" t="n">
        <x:v>0.10744575598062248</x:v>
      </x:c>
      <x:c r="M4074" s="9" t="n">
        <x:v>0.4049923993919513</x:v>
      </x:c>
      <x:c r="N4074" s="9" t="n">
        <x:v>0.29754664341132886</x:v>
      </x:c>
    </x:row>
    <x:row r="4075">
      <x:c r="A4075" s="1" t="str">
        <x:v>2023Q2</x:v>
      </x:c>
      <x:c r="B4075" s="1" t="str">
        <x:v>016641.OF</x:v>
      </x:c>
      <x:c r="C4075" s="1" t="str">
        <x:v>华商稳健泓利一年持有期混合A</x:v>
      </x:c>
      <x:c r="D4075" s="1" t="str">
        <x:v>华商基金</x:v>
      </x:c>
      <x:c r="E4075" s="9"/>
      <x:c r="F4075" s="9"/>
      <x:c r="G4075" s="9"/>
      <x:c r="H4075" s="9"/>
      <x:c r="I4075" s="9" t="str">
        <x:v>覆盖/杠杆异常</x:v>
      </x:c>
      <x:c r="J4075" s="9" t="n">
        <x:v>-0.0398001275228043</x:v>
      </x:c>
      <x:c r="K4075" s="9" t="n">
        <x:v>0.0067709071031718</x:v>
      </x:c>
      <x:c r="L4075" s="9"/>
      <x:c r="M4075" s="9" t="n">
        <x:v>0.0002991623454329</x:v>
      </x:c>
      <x:c r="N4075" s="9"/>
    </x:row>
    <x:row r="4076">
      <x:c r="A4076" s="1" t="str">
        <x:v>2023Q3</x:v>
      </x:c>
      <x:c r="B4076" s="1" t="str">
        <x:v>016641.OF</x:v>
      </x:c>
      <x:c r="C4076" s="1" t="str">
        <x:v>华商稳健泓利一年持有期混合A</x:v>
      </x:c>
      <x:c r="D4076" s="1" t="str">
        <x:v>华商基金</x:v>
      </x:c>
      <x:c r="E4076" s="9" t="n">
        <x:v>0.005132619210684</x:v>
      </x:c>
      <x:c r="F4076" s="9" t="n">
        <x:v>0.931778718410239</x:v>
      </x:c>
      <x:c r="G4076" s="9" t="n">
        <x:v>0.0070751922566561</x:v>
      </x:c>
      <x:c r="H4076" s="9" t="n">
        <x:v>0.943986529877579</x:v>
      </x:c>
      <x:c r="I4076" s="9" t="str">
        <x:v>可用</x:v>
      </x:c>
      <x:c r="J4076" s="9" t="n">
        <x:v>-0.0700389210520608</x:v>
      </x:c>
      <x:c r="K4076" s="9" t="n">
        <x:v>0.0140014361109186</x:v>
      </x:c>
      <x:c r="L4076" s="9" t="n">
        <x:v>0.012686757083647186</x:v>
      </x:c>
      <x:c r="M4076" s="9" t="n">
        <x:v>0.0127604426278535</x:v>
      </x:c>
      <x:c r="N4076" s="9" t="n">
        <x:v>0.00007368554420631411</x:v>
      </x:c>
    </x:row>
    <x:row r="4077">
      <x:c r="A4077" s="1" t="str">
        <x:v>2023Q4</x:v>
      </x:c>
      <x:c r="B4077" s="1" t="str">
        <x:v>016641.OF</x:v>
      </x:c>
      <x:c r="C4077" s="1" t="str">
        <x:v>华商稳健泓利一年持有期混合A</x:v>
      </x:c>
      <x:c r="D4077" s="1" t="str">
        <x:v>华商基金</x:v>
      </x:c>
      <x:c r="E4077" s="9" t="n">
        <x:v>0.1023905891977592</x:v>
      </x:c>
      <x:c r="F4077" s="9" t="n">
        <x:v>0.7257248878765459</x:v>
      </x:c>
      <x:c r="G4077" s="9" t="n">
        <x:v>0.2032082425536412</x:v>
      </x:c>
      <x:c r="H4077" s="9" t="n">
        <x:v>1.0313237196279463</x:v>
      </x:c>
      <x:c r="I4077" s="9" t="str">
        <x:v>可用</x:v>
      </x:c>
      <x:c r="J4077" s="9" t="n">
        <x:v>0.031001629210372</x:v>
      </x:c>
      <x:c r="K4077" s="9" t="n">
        <x:v>0.0198746052509315</x:v>
      </x:c>
      <x:c r="L4077" s="9" t="n">
        <x:v>0.017597770748263325</x:v>
      </x:c>
      <x:c r="M4077" s="9" t="n">
        <x:v>0.012402795550743</x:v>
      </x:c>
      <x:c r="N4077" s="9" t="n">
        <x:v>-0.005194975197520326</x:v>
      </x:c>
    </x:row>
    <x:row r="4078">
      <x:c r="A4078" s="1" t="str">
        <x:v>2024Q1</x:v>
      </x:c>
      <x:c r="B4078" s="1" t="str">
        <x:v>016641.OF</x:v>
      </x:c>
      <x:c r="C4078" s="1" t="str">
        <x:v>华商稳健泓利一年持有期混合A</x:v>
      </x:c>
      <x:c r="D4078" s="1" t="str">
        <x:v>华商基金</x:v>
      </x:c>
      <x:c r="E4078" s="9" t="n">
        <x:v>0.2086867166579634</x:v>
      </x:c>
      <x:c r="F4078" s="9" t="n">
        <x:v>0.6565011986840732</x:v>
      </x:c>
      <x:c r="G4078" s="9" t="n">
        <x:v>0.1283395956553525</x:v>
      </x:c>
      <x:c r="H4078" s="9" t="n">
        <x:v>0.993527510997389</x:v>
      </x:c>
      <x:c r="I4078" s="9" t="str">
        <x:v>可用</x:v>
      </x:c>
      <x:c r="J4078" s="9" t="n">
        <x:v>-0.0214333367255786</x:v>
      </x:c>
      <x:c r="K4078" s="9" t="n">
        <x:v>0.0174055286828451</x:v>
      </x:c>
      <x:c r="L4078" s="9" t="n">
        <x:v>0.006953897775732283</x:v>
      </x:c>
      <x:c r="M4078" s="9" t="n">
        <x:v>0.0057365094798249</x:v>
      </x:c>
      <x:c r="N4078" s="9" t="n">
        <x:v>-0.0012173882959073826</x:v>
      </x:c>
    </x:row>
    <x:row r="4079">
      <x:c r="A4079" s="1" t="str">
        <x:v>2024Q2</x:v>
      </x:c>
      <x:c r="B4079" s="1" t="str">
        <x:v>016641.OF</x:v>
      </x:c>
      <x:c r="C4079" s="1" t="str">
        <x:v>华商稳健泓利一年持有期混合A</x:v>
      </x:c>
      <x:c r="D4079" s="1" t="str">
        <x:v>华商基金</x:v>
      </x:c>
      <x:c r="E4079" s="9" t="n">
        <x:v>0.200323234181469</x:v>
      </x:c>
      <x:c r="F4079" s="9" t="n">
        <x:v>0.7397216521363417</x:v>
      </x:c>
      <x:c r="G4079" s="9" t="n">
        <x:v>0.195567977244359</x:v>
      </x:c>
      <x:c r="H4079" s="9" t="n">
        <x:v>1.1356128635621696</x:v>
      </x:c>
      <x:c r="I4079" s="9" t="str">
        <x:v>可用</x:v>
      </x:c>
      <x:c r="J4079" s="9" t="n">
        <x:v>0.1606714697572842</x:v>
      </x:c>
      <x:c r="K4079" s="9" t="n">
        <x:v>0.0089599220136762</x:v>
      </x:c>
      <x:c r="L4079" s="9" t="n">
        <x:v>0.03881407677743859</x:v>
      </x:c>
      <x:c r="M4079" s="9" t="n">
        <x:v>0.0304524361948956</x:v>
      </x:c>
      <x:c r="N4079" s="9" t="n">
        <x:v>-0.00836164058254299</x:v>
      </x:c>
    </x:row>
    <x:row r="4080">
      <x:c r="A4080" s="1" t="str">
        <x:v>2024Q3</x:v>
      </x:c>
      <x:c r="B4080" s="1" t="str">
        <x:v>016641.OF</x:v>
      </x:c>
      <x:c r="C4080" s="1" t="str">
        <x:v>华商稳健泓利一年持有期混合A</x:v>
      </x:c>
      <x:c r="D4080" s="1" t="str">
        <x:v>华商基金</x:v>
      </x:c>
      <x:c r="E4080" s="9" t="n">
        <x:v>0.2519067426661715</x:v>
      </x:c>
      <x:c r="F4080" s="9" t="n">
        <x:v>0.1418893319717787</x:v>
      </x:c>
      <x:c r="G4080" s="9" t="n">
        <x:v>0.607886398069068</x:v>
      </x:c>
      <x:c r="H4080" s="9" t="n">
        <x:v>1.0016824727070182</x:v>
      </x:c>
      <x:c r="I4080" s="9" t="str">
        <x:v>可用</x:v>
      </x:c>
      <x:c r="J4080" s="9" t="n">
        <x:v>-0.0206428811428998</x:v>
      </x:c>
      <x:c r="K4080" s="9" t="n">
        <x:v>0.0278751222406441</x:v>
      </x:c>
      <x:c r="L4080" s="9" t="n">
        <x:v>-0.0012448984745961622</x:v>
      </x:c>
      <x:c r="M4080" s="9" t="n">
        <x:v>-0.0115395440472839</x:v>
      </x:c>
      <x:c r="N4080" s="9" t="n">
        <x:v>-0.010294645572687737</x:v>
      </x:c>
    </x:row>
    <x:row r="4081">
      <x:c r="A4081" s="1" t="str">
        <x:v>2024Q4</x:v>
      </x:c>
      <x:c r="B4081" s="1" t="str">
        <x:v>016641.OF</x:v>
      </x:c>
      <x:c r="C4081" s="1" t="str">
        <x:v>华商稳健泓利一年持有期混合A</x:v>
      </x:c>
      <x:c r="D4081" s="1" t="str">
        <x:v>华商基金</x:v>
      </x:c>
      <x:c r="E4081" s="9" t="n">
        <x:v>0.2422504170305676</x:v>
      </x:c>
      <x:c r="F4081" s="9" t="n">
        <x:v>0.2137971347473487</x:v>
      </x:c>
      <x:c r="G4081" s="9" t="n">
        <x:v>0.5880234429195258</x:v>
      </x:c>
      <x:c r="H4081" s="9" t="n">
        <x:v>1.0440709946974422</x:v>
      </x:c>
      <x:c r="I4081" s="9" t="str">
        <x:v>可用</x:v>
      </x:c>
      <x:c r="J4081" s="9" t="n">
        <x:v>-0.0120968459253197</x:v>
      </x:c>
      <x:c r="K4081" s="9" t="n">
        <x:v>-0.0061358304583538</x:v>
      </x:c>
      <x:c r="L4081" s="9" t="n">
        <x:v>-0.004242288941454774</x:v>
      </x:c>
      <x:c r="M4081" s="9" t="n">
        <x:v>0.0221146545178434</x:v>
      </x:c>
      <x:c r="N4081" s="9" t="n">
        <x:v>0.026356943459298177</x:v>
      </x:c>
    </x:row>
    <x:row r="4082">
      <x:c r="A4082" s="1" t="str">
        <x:v>2025Q1</x:v>
      </x:c>
      <x:c r="B4082" s="1" t="str">
        <x:v>016641.OF</x:v>
      </x:c>
      <x:c r="C4082" s="1" t="str">
        <x:v>华商稳健泓利一年持有期混合A</x:v>
      </x:c>
      <x:c r="D4082" s="1" t="str">
        <x:v>华商基金</x:v>
      </x:c>
      <x:c r="E4082" s="9" t="n">
        <x:v>0.1866365927779764</x:v>
      </x:c>
      <x:c r="F4082" s="9" t="n">
        <x:v>0.6634933648552019</x:v>
      </x:c>
      <x:c r="G4082" s="9" t="n">
        <x:v>0.1600882634966035</x:v>
      </x:c>
      <x:c r="H4082" s="9" t="n">
        <x:v>1.0102182211297819</x:v>
      </x:c>
      <x:c r="I4082" s="9" t="str">
        <x:v>可用</x:v>
      </x:c>
      <x:c r="J4082" s="9" t="n">
        <x:v>0.0125459507988814</x:v>
      </x:c>
      <x:c r="K4082" s="9" t="n">
        <x:v>0.0167355103051229</x:v>
      </x:c>
      <x:c r="L4082" s="9" t="n">
        <x:v>0.013445433555178257</x:v>
      </x:c>
      <x:c r="M4082" s="9" t="n">
        <x:v>0.0030643513789581</x:v>
      </x:c>
      <x:c r="N4082" s="9" t="n">
        <x:v>-0.010381082176220156</x:v>
      </x:c>
    </x:row>
    <x:row r="4083">
      <x:c r="A4083" s="1" t="str">
        <x:v>2025Q2</x:v>
      </x:c>
      <x:c r="B4083" s="1" t="str">
        <x:v>016641.OF</x:v>
      </x:c>
      <x:c r="C4083" s="1" t="str">
        <x:v>华商稳健泓利一年持有期混合A</x:v>
      </x:c>
      <x:c r="D4083" s="1" t="str">
        <x:v>华商基金</x:v>
      </x:c>
      <x:c r="E4083" s="9" t="n">
        <x:v>0.2200255735870173</x:v>
      </x:c>
      <x:c r="F4083" s="9" t="n">
        <x:v>0.4031039395635143</x:v>
      </x:c>
      <x:c r="G4083" s="9" t="n">
        <x:v>0.3861656105204253</x:v>
      </x:c>
      <x:c r="H4083" s="9" t="n">
        <x:v>1.0092951236709569</x:v>
      </x:c>
      <x:c r="I4083" s="9" t="str">
        <x:v>可用</x:v>
      </x:c>
      <x:c r="J4083" s="9" t="n">
        <x:v>0.1790131298144346</x:v>
      </x:c>
      <x:c r="K4083" s="9" t="n">
        <x:v>-0.0093141564174268</x:v>
      </x:c>
      <x:c r="L4083" s="9" t="n">
        <x:v>0.03563289342145262</x:v>
      </x:c>
      <x:c r="M4083" s="9" t="n">
        <x:v>0.0424921310868358</x:v>
      </x:c>
      <x:c r="N4083" s="9" t="n">
        <x:v>0.006859237665383176</x:v>
      </x:c>
    </x:row>
    <x:row r="4084">
      <x:c r="A4084" s="1" t="str">
        <x:v>2025Q3</x:v>
      </x:c>
      <x:c r="B4084" s="1" t="str">
        <x:v>016641.OF</x:v>
      </x:c>
      <x:c r="C4084" s="1" t="str">
        <x:v>华商稳健泓利一年持有期混合A</x:v>
      </x:c>
      <x:c r="D4084" s="1" t="str">
        <x:v>华商基金</x:v>
      </x:c>
      <x:c r="E4084" s="9" t="n">
        <x:v>0.2209483842144452</x:v>
      </x:c>
      <x:c r="F4084" s="9" t="n">
        <x:v>0.1327455000744601</x:v>
      </x:c>
      <x:c r="G4084" s="9" t="n">
        <x:v>0.6494532805658972</x:v>
      </x:c>
      <x:c r="H4084" s="9" t="n">
        <x:v>1.0031471648548025</x:v>
      </x:c>
      <x:c r="I4084" s="9" t="str">
        <x:v>可用</x:v>
      </x:c>
      <x:c r="J4084" s="9" t="n">
        <x:v>-0.002316465870377</x:v>
      </x:c>
      <x:c r="K4084" s="9" t="n">
        <x:v>0.0053859744891888</x:v>
      </x:c>
      <x:c r="L4084" s="9" t="n">
        <x:v>0.00020314448580794535</x:v>
      </x:c>
      <x:c r="M4084" s="9" t="n">
        <x:v>0.0101234348636887</x:v>
      </x:c>
      <x:c r="N4084" s="9" t="n">
        <x:v>0.009920290377880754</x:v>
      </x:c>
    </x:row>
    <x:row r="4085">
      <x:c r="A4085" s="1" t="str">
        <x:v>2025Q4</x:v>
      </x:c>
      <x:c r="B4085" s="1" t="str">
        <x:v>016641.OF</x:v>
      </x:c>
      <x:c r="C4085" s="1" t="str">
        <x:v>华商稳健泓利一年持有期混合A</x:v>
      </x:c>
      <x:c r="D4085" s="1" t="str">
        <x:v>华商基金</x:v>
      </x:c>
      <x:c r="E4085" s="9" t="n">
        <x:v>0.1483846626356589</x:v>
      </x:c>
      <x:c r="F4085" s="9" t="n">
        <x:v>0.7337837733333333</x:v>
      </x:c>
      <x:c r="G4085" s="9" t="n">
        <x:v>0.1271046660465116</x:v>
      </x:c>
      <x:c r="H4085" s="9" t="n">
        <x:v>1.009273102015504</x:v>
      </x:c>
      <x:c r="I4085" s="9" t="str">
        <x:v>可用</x:v>
      </x:c>
      <x:c r="J4085" s="9" t="n">
        <x:v>-0.0388536352522925</x:v>
      </x:c>
      <x:c r="K4085" s="9" t="n">
        <x:v>0.0082560386605905</x:v>
      </x:c>
      <x:c r="L4085" s="9" t="n">
        <x:v>0.0002928636420736104</x:v>
      </x:c>
      <x:c r="M4085" s="9" t="n">
        <x:v>0.0019340659340658</x:v>
      </x:c>
      <x:c r="N4085" s="9" t="n">
        <x:v>0.0016412022919921896</x:v>
      </x:c>
    </x:row>
    <x:row r="4086">
      <x:c r="A4086" s="1" t="str">
        <x:v>2026Q1</x:v>
      </x:c>
      <x:c r="B4086" s="1" t="str">
        <x:v>016641.OF</x:v>
      </x:c>
      <x:c r="C4086" s="1" t="str">
        <x:v>华商稳健泓利一年持有期混合A</x:v>
      </x:c>
      <x:c r="D4086" s="1" t="str">
        <x:v>华商基金</x:v>
      </x:c>
      <x:c r="E4086" s="9" t="n">
        <x:v>0.133411526677067</x:v>
      </x:c>
      <x:c r="F4086" s="9" t="n">
        <x:v>0.6327832881435258</x:v>
      </x:c>
      <x:c r="G4086" s="9" t="n">
        <x:v>0.2319351127925117</x:v>
      </x:c>
      <x:c r="H4086" s="9" t="n">
        <x:v>0.9981299276131045</x:v>
      </x:c>
      <x:c r="I4086" s="9" t="str">
        <x:v>可用</x:v>
      </x:c>
      <x:c r="J4086" s="9" t="n">
        <x:v>0.1189604611184145</x:v>
      </x:c>
      <x:c r="K4086" s="9" t="n">
        <x:v>0.0119203404212993</x:v>
      </x:c>
      <x:c r="L4086" s="9" t="n">
        <x:v>0.0234136889395955</x:v>
      </x:c>
      <x:c r="M4086" s="9" t="n">
        <x:v>-0.0186891287180835</x:v>
      </x:c>
      <x:c r="N4086" s="9" t="n">
        <x:v>-0.042102817657679</x:v>
      </x:c>
    </x:row>
    <x:row r="4087">
      <x:c r="A4087" s="1" t="str">
        <x:v>2023Q2</x:v>
      </x:c>
      <x:c r="B4087" s="1" t="str">
        <x:v>016830.OF</x:v>
      </x:c>
      <x:c r="C4087" s="1" t="str">
        <x:v>广发恒裕一年持有期混合A</x:v>
      </x:c>
      <x:c r="D4087" s="1" t="str">
        <x:v>广发基金</x:v>
      </x:c>
      <x:c r="E4087" s="9"/>
      <x:c r="F4087" s="9"/>
      <x:c r="G4087" s="9"/>
      <x:c r="H4087" s="9"/>
      <x:c r="I4087" s="9" t="str">
        <x:v>覆盖/杠杆异常</x:v>
      </x:c>
      <x:c r="J4087" s="9" t="n">
        <x:v>-0.0398001275228043</x:v>
      </x:c>
      <x:c r="K4087" s="9" t="n">
        <x:v>0.0067709071031718</x:v>
      </x:c>
      <x:c r="L4087" s="9"/>
      <x:c r="M4087" s="9" t="n">
        <x:v>-0.0063063063063062</x:v>
      </x:c>
      <x:c r="N4087" s="9"/>
    </x:row>
    <x:row r="4088">
      <x:c r="A4088" s="1" t="str">
        <x:v>2023Q3</x:v>
      </x:c>
      <x:c r="B4088" s="1" t="str">
        <x:v>016830.OF</x:v>
      </x:c>
      <x:c r="C4088" s="1" t="str">
        <x:v>广发恒裕一年持有期混合A</x:v>
      </x:c>
      <x:c r="D4088" s="1" t="str">
        <x:v>广发基金</x:v>
      </x:c>
      <x:c r="E4088" s="9" t="n">
        <x:v>0.0335321274669337</x:v>
      </x:c>
      <x:c r="F4088" s="9" t="n">
        <x:v>0.9324637989318646</x:v>
      </x:c>
      <x:c r="G4088" s="9" t="n">
        <x:v>0.059620386781825</x:v>
      </x:c>
      <x:c r="H4088" s="9" t="n">
        <x:v>1.0256163131806233</x:v>
      </x:c>
      <x:c r="I4088" s="9" t="str">
        <x:v>可用</x:v>
      </x:c>
      <x:c r="J4088" s="9" t="n">
        <x:v>-0.0700389210520608</x:v>
      </x:c>
      <x:c r="K4088" s="9" t="n">
        <x:v>0.0140014361109186</x:v>
      </x:c>
      <x:c r="L4088" s="9" t="n">
        <x:v>0.01070727827812474</x:v>
      </x:c>
      <x:c r="M4088" s="9" t="n">
        <x:v>0.0009066183136898</x:v>
      </x:c>
      <x:c r="N4088" s="9" t="n">
        <x:v>-0.00980065996443494</x:v>
      </x:c>
    </x:row>
    <x:row r="4089">
      <x:c r="A4089" s="1" t="str">
        <x:v>2023Q4</x:v>
      </x:c>
      <x:c r="B4089" s="1" t="str">
        <x:v>016830.OF</x:v>
      </x:c>
      <x:c r="C4089" s="1" t="str">
        <x:v>广发恒裕一年持有期混合A</x:v>
      </x:c>
      <x:c r="D4089" s="1" t="str">
        <x:v>广发基金</x:v>
      </x:c>
      <x:c r="E4089" s="9" t="n">
        <x:v>0.104130926355296</x:v>
      </x:c>
      <x:c r="F4089" s="9" t="n">
        <x:v>0.8350108665137614</x:v>
      </x:c>
      <x:c r="G4089" s="9" t="n">
        <x:v>0.0746677488323603</x:v>
      </x:c>
      <x:c r="H4089" s="9" t="n">
        <x:v>1.0138095417014177</x:v>
      </x:c>
      <x:c r="I4089" s="9" t="str">
        <x:v>可用</x:v>
      </x:c>
      <x:c r="J4089" s="9" t="n">
        <x:v>0.031001629210372</x:v>
      </x:c>
      <x:c r="K4089" s="9" t="n">
        <x:v>0.0198746052509315</x:v>
      </x:c>
      <x:c r="L4089" s="9" t="n">
        <x:v>0.019823739720398706</x:v>
      </x:c>
      <x:c r="M4089" s="9" t="n">
        <x:v>0.0126811594202898</x:v>
      </x:c>
      <x:c r="N4089" s="9" t="n">
        <x:v>-0.0071425803001089055</x:v>
      </x:c>
    </x:row>
    <x:row r="4090">
      <x:c r="A4090" s="1" t="str">
        <x:v>2024Q1</x:v>
      </x:c>
      <x:c r="B4090" s="1" t="str">
        <x:v>016830.OF</x:v>
      </x:c>
      <x:c r="C4090" s="1" t="str">
        <x:v>广发恒裕一年持有期混合A</x:v>
      </x:c>
      <x:c r="D4090" s="1" t="str">
        <x:v>广发基金</x:v>
      </x:c>
      <x:c r="E4090" s="9" t="n">
        <x:v>0.1007872861378799</x:v>
      </x:c>
      <x:c r="F4090" s="9" t="n">
        <x:v>0.9271335634214644</x:v>
      </x:c>
      <x:c r="G4090" s="9" t="n">
        <x:v>0.1094628674326661</x:v>
      </x:c>
      <x:c r="H4090" s="9" t="n">
        <x:v>1.1373837169920102</x:v>
      </x:c>
      <x:c r="I4090" s="9" t="str">
        <x:v>可用</x:v>
      </x:c>
      <x:c r="J4090" s="9" t="n">
        <x:v>-0.0214333367255786</x:v>
      </x:c>
      <x:c r="K4090" s="9" t="n">
        <x:v>0.0174055286828451</x:v>
      </x:c>
      <x:c r="L4090" s="9" t="n">
        <x:v>0.013977041989510264</x:v>
      </x:c>
      <x:c r="M4090" s="9" t="n">
        <x:v>0.0070562512422978</x:v>
      </x:c>
      <x:c r="N4090" s="9" t="n">
        <x:v>-0.006920790747212464</x:v>
      </x:c>
    </x:row>
    <x:row r="4091">
      <x:c r="A4091" s="1" t="str">
        <x:v>2024Q2</x:v>
      </x:c>
      <x:c r="B4091" s="1" t="str">
        <x:v>016830.OF</x:v>
      </x:c>
      <x:c r="C4091" s="1" t="str">
        <x:v>广发恒裕一年持有期混合A</x:v>
      </x:c>
      <x:c r="D4091" s="1" t="str">
        <x:v>广发基金</x:v>
      </x:c>
      <x:c r="E4091" s="9" t="n">
        <x:v>0.2261468678624813</x:v>
      </x:c>
      <x:c r="F4091" s="9" t="n">
        <x:v>0.5450228023916291</x:v>
      </x:c>
      <x:c r="G4091" s="9" t="n">
        <x:v>0.2516938523168908</x:v>
      </x:c>
      <x:c r="H4091" s="9" t="n">
        <x:v>1.0228635225710012</x:v>
      </x:c>
      <x:c r="I4091" s="9" t="str">
        <x:v>可用</x:v>
      </x:c>
      <x:c r="J4091" s="9" t="n">
        <x:v>0.1606714697572842</x:v>
      </x:c>
      <x:c r="K4091" s="9" t="n">
        <x:v>0.0089599220136762</x:v>
      </x:c>
      <x:c r="L4091" s="9" t="n">
        <x:v>0.04121871144557546</x:v>
      </x:c>
      <x:c r="M4091" s="9" t="n">
        <x:v>0.0314812987269317</x:v>
      </x:c>
      <x:c r="N4091" s="9" t="n">
        <x:v>-0.009737412718643756</x:v>
      </x:c>
    </x:row>
    <x:row r="4092">
      <x:c r="A4092" s="1" t="str">
        <x:v>2024Q3</x:v>
      </x:c>
      <x:c r="B4092" s="1" t="str">
        <x:v>016830.OF</x:v>
      </x:c>
      <x:c r="C4092" s="1" t="str">
        <x:v>广发恒裕一年持有期混合A</x:v>
      </x:c>
      <x:c r="D4092" s="1" t="str">
        <x:v>广发基金</x:v>
      </x:c>
      <x:c r="E4092" s="9" t="n">
        <x:v>0.2649287559610201</x:v>
      </x:c>
      <x:c r="F4092" s="9" t="n">
        <x:v>0.0867655237404105</x:v>
      </x:c>
      <x:c r="G4092" s="9" t="n">
        <x:v>0.6568080041467966</x:v>
      </x:c>
      <x:c r="H4092" s="9" t="n">
        <x:v>1.0085022838482272</x:v>
      </x:c>
      <x:c r="I4092" s="9" t="str">
        <x:v>可用</x:v>
      </x:c>
      <x:c r="J4092" s="9" t="n">
        <x:v>-0.0206428811428998</x:v>
      </x:c>
      <x:c r="K4092" s="9" t="n">
        <x:v>0.0278751222406441</x:v>
      </x:c>
      <x:c r="L4092" s="9" t="n">
        <x:v>-0.003050293240102195</x:v>
      </x:c>
      <x:c r="M4092" s="9" t="n">
        <x:v>-0.0088021431305012</x:v>
      </x:c>
      <x:c r="N4092" s="9" t="n">
        <x:v>-0.005751849890399005</x:v>
      </x:c>
    </x:row>
    <x:row r="4093">
      <x:c r="A4093" s="1" t="str">
        <x:v>2024Q4</x:v>
      </x:c>
      <x:c r="B4093" s="1" t="str">
        <x:v>016830.OF</x:v>
      </x:c>
      <x:c r="C4093" s="1" t="str">
        <x:v>广发恒裕一年持有期混合A</x:v>
      </x:c>
      <x:c r="D4093" s="1" t="str">
        <x:v>广发基金</x:v>
      </x:c>
      <x:c r="E4093" s="9" t="n">
        <x:v>0.1884287095197009</x:v>
      </x:c>
      <x:c r="F4093" s="9" t="n">
        <x:v>0.6535912392867415</x:v>
      </x:c>
      <x:c r="G4093" s="9" t="n">
        <x:v>0.1523470701754385</x:v>
      </x:c>
      <x:c r="H4093" s="9" t="n">
        <x:v>0.9943670189818808</x:v>
      </x:c>
      <x:c r="I4093" s="9" t="str">
        <x:v>可用</x:v>
      </x:c>
      <x:c r="J4093" s="9" t="n">
        <x:v>-0.0120968459253197</x:v>
      </x:c>
      <x:c r="K4093" s="9" t="n">
        <x:v>-0.0061358304583538</x:v>
      </x:c>
      <x:c r="L4093" s="9" t="n">
        <x:v>-0.006289718100295438</x:v>
      </x:c>
      <x:c r="M4093" s="9" t="n">
        <x:v>0.0168918918918918</x:v>
      </x:c>
      <x:c r="N4093" s="9" t="n">
        <x:v>0.023181609992187237</x:v>
      </x:c>
    </x:row>
    <x:row r="4094">
      <x:c r="A4094" s="1" t="str">
        <x:v>2025Q1</x:v>
      </x:c>
      <x:c r="B4094" s="1" t="str">
        <x:v>016830.OF</x:v>
      </x:c>
      <x:c r="C4094" s="1" t="str">
        <x:v>广发恒裕一年持有期混合A</x:v>
      </x:c>
      <x:c r="D4094" s="1" t="str">
        <x:v>广发基金</x:v>
      </x:c>
      <x:c r="E4094" s="9" t="n">
        <x:v>0.0827025783847981</x:v>
      </x:c>
      <x:c r="F4094" s="9" t="n">
        <x:v>0.7761030498812351</x:v>
      </x:c>
      <x:c r="G4094" s="9" t="n">
        <x:v>0.2433763719319081</x:v>
      </x:c>
      <x:c r="H4094" s="9" t="n">
        <x:v>1.1021820001979412</x:v>
      </x:c>
      <x:c r="I4094" s="9" t="str">
        <x:v>可用</x:v>
      </x:c>
      <x:c r="J4094" s="9" t="n">
        <x:v>0.0125459507988814</x:v>
      </x:c>
      <x:c r="K4094" s="9" t="n">
        <x:v>0.0167355103051229</x:v>
      </x:c>
      <x:c r="L4094" s="9" t="n">
        <x:v>0.014026063068481032</x:v>
      </x:c>
      <x:c r="M4094" s="9" t="n">
        <x:v>0.0088277171333648</x:v>
      </x:c>
      <x:c r="N4094" s="9" t="n">
        <x:v>-0.005198345935116231</x:v>
      </x:c>
    </x:row>
    <x:row r="4095">
      <x:c r="A4095" s="1" t="str">
        <x:v>2025Q2</x:v>
      </x:c>
      <x:c r="B4095" s="1" t="str">
        <x:v>016830.OF</x:v>
      </x:c>
      <x:c r="C4095" s="1" t="str">
        <x:v>广发恒裕一年持有期混合A</x:v>
      </x:c>
      <x:c r="D4095" s="1" t="str">
        <x:v>广发基金</x:v>
      </x:c>
      <x:c r="E4095" s="9" t="n">
        <x:v>0.1552138280047871</x:v>
      </x:c>
      <x:c r="F4095" s="9" t="n">
        <x:v>0.5992826307061037</x:v>
      </x:c>
      <x:c r="G4095" s="9" t="n">
        <x:v>0.186448880150453</x:v>
      </x:c>
      <x:c r="H4095" s="9" t="n">
        <x:v>0.9409453388613438</x:v>
      </x:c>
      <x:c r="I4095" s="9" t="str">
        <x:v>可用</x:v>
      </x:c>
      <x:c r="J4095" s="9" t="n">
        <x:v>0.1790131298144346</x:v>
      </x:c>
      <x:c r="K4095" s="9" t="n">
        <x:v>-0.0093141564174268</x:v>
      </x:c>
      <x:c r="L4095" s="9" t="n">
        <x:v>0.02220350098097261</x:v>
      </x:c>
      <x:c r="M4095" s="9" t="n">
        <x:v>0.0777192322167859</x:v>
      </x:c>
      <x:c r="N4095" s="9" t="n">
        <x:v>0.055515731235813284</x:v>
      </x:c>
    </x:row>
    <x:row r="4096">
      <x:c r="A4096" s="1" t="str">
        <x:v>2025Q3</x:v>
      </x:c>
      <x:c r="B4096" s="1" t="str">
        <x:v>016830.OF</x:v>
      </x:c>
      <x:c r="C4096" s="1" t="str">
        <x:v>广发恒裕一年持有期混合A</x:v>
      </x:c>
      <x:c r="D4096" s="1" t="str">
        <x:v>广发基金</x:v>
      </x:c>
      <x:c r="E4096" s="9" t="n">
        <x:v>0.1816603276199804</x:v>
      </x:c>
      <x:c r="F4096" s="9" t="n">
        <x:v>0.669576816030036</x:v>
      </x:c>
      <x:c r="G4096" s="9" t="n">
        <x:v>0.1923236741756448</x:v>
      </x:c>
      <x:c r="H4096" s="9" t="n">
        <x:v>1.0435608178256612</x:v>
      </x:c>
      <x:c r="I4096" s="9" t="str">
        <x:v>可用</x:v>
      </x:c>
      <x:c r="J4096" s="9" t="n">
        <x:v>-0.002316465870377</x:v>
      </x:c>
      <x:c r="K4096" s="9" t="n">
        <x:v>0.0053859744891888</x:v>
      </x:c>
      <x:c r="L4096" s="9" t="n">
        <x:v>0.0031855137007568476</x:v>
      </x:c>
      <x:c r="M4096" s="9" t="n">
        <x:v>-0.0114370525580582</x:v>
      </x:c>
      <x:c r="N4096" s="9" t="n">
        <x:v>-0.014622566258815048</x:v>
      </x:c>
    </x:row>
    <x:row r="4097">
      <x:c r="A4097" s="1" t="str">
        <x:v>2025Q4</x:v>
      </x:c>
      <x:c r="B4097" s="1" t="str">
        <x:v>016830.OF</x:v>
      </x:c>
      <x:c r="C4097" s="1" t="str">
        <x:v>广发恒裕一年持有期混合A</x:v>
      </x:c>
      <x:c r="D4097" s="1" t="str">
        <x:v>广发基金</x:v>
      </x:c>
      <x:c r="E4097" s="9" t="n">
        <x:v>0.0163037873602555</x:v>
      </x:c>
      <x:c r="F4097" s="9" t="n">
        <x:v>0.762858233858088</x:v>
      </x:c>
      <x:c r="G4097" s="9" t="n">
        <x:v>0.1806161336983801</x:v>
      </x:c>
      <x:c r="H4097" s="9" t="n">
        <x:v>0.9597781549167237</x:v>
      </x:c>
      <x:c r="I4097" s="9" t="str">
        <x:v>可用</x:v>
      </x:c>
      <x:c r="J4097" s="9" t="n">
        <x:v>-0.0388536352522925</x:v>
      </x:c>
      <x:c r="K4097" s="9" t="n">
        <x:v>0.0082560386605905</x:v>
      </x:c>
      <x:c r="L4097" s="9" t="n">
        <x:v>0.005664725663955859</x:v>
      </x:c>
      <x:c r="M4097" s="9" t="n">
        <x:v>0.0052106332244103</x:v>
      </x:c>
      <x:c r="N4097" s="9" t="n">
        <x:v>-0.0004540924395455585</x:v>
      </x:c>
    </x:row>
    <x:row r="4098">
      <x:c r="A4098" s="1" t="str">
        <x:v>2026Q1</x:v>
      </x:c>
      <x:c r="B4098" s="1" t="str">
        <x:v>016830.OF</x:v>
      </x:c>
      <x:c r="C4098" s="1" t="str">
        <x:v>广发恒裕一年持有期混合A</x:v>
      </x:c>
      <x:c r="D4098" s="1" t="str">
        <x:v>广发基金</x:v>
      </x:c>
      <x:c r="E4098" s="9" t="n">
        <x:v>0.0899697149643705</x:v>
      </x:c>
      <x:c r="F4098" s="9" t="n">
        <x:v>0.5921048392715756</x:v>
      </x:c>
      <x:c r="G4098" s="9" t="n">
        <x:v>0.3245867260490895</x:v>
      </x:c>
      <x:c r="H4098" s="9" t="n">
        <x:v>1.0066612802850357</x:v>
      </x:c>
      <x:c r="I4098" s="9" t="str">
        <x:v>可用</x:v>
      </x:c>
      <x:c r="J4098" s="9" t="n">
        <x:v>0.1189604611184145</x:v>
      </x:c>
      <x:c r="K4098" s="9" t="n">
        <x:v>0.0119203404212993</x:v>
      </x:c>
      <x:c r="L4098" s="9" t="n">
        <x:v>0.01776093002806972</x:v>
      </x:c>
      <x:c r="M4098" s="9" t="n">
        <x:v>0.0194166227376559</x:v>
      </x:c>
      <x:c r="N4098" s="9" t="n">
        <x:v>0.0016556927095861783</x:v>
      </x:c>
    </x:row>
    <x:row r="4099">
      <x:c r="A4099" s="1" t="str">
        <x:v>2023Q1</x:v>
      </x:c>
      <x:c r="B4099" s="1" t="str">
        <x:v>016832.OF</x:v>
      </x:c>
      <x:c r="C4099" s="1" t="str">
        <x:v>东方红锦惠甄选18个月持有混合A</x:v>
      </x:c>
      <x:c r="D4099" s="1" t="str">
        <x:v>东方红资产管理</x:v>
      </x:c>
      <x:c r="E4099" s="9" t="n">
        <x:v>0.1659908729138014</x:v>
      </x:c>
      <x:c r="F4099" s="9" t="n">
        <x:v>1.0575001093558345</x:v>
      </x:c>
      <x:c r="G4099" s="9" t="n">
        <x:v>0.0080092251421774</x:v>
      </x:c>
      <x:c r="H4099" s="9" t="n">
        <x:v>1.2315002074118133</x:v>
      </x:c>
      <x:c r="I4099" s="9" t="str">
        <x:v>覆盖/杠杆异常</x:v>
      </x:c>
      <x:c r="J4099" s="9" t="n">
        <x:v>-0.0514647253840476</x:v>
      </x:c>
      <x:c r="K4099" s="9" t="n">
        <x:v>0.0167474576920587</x:v>
      </x:c>
      <x:c r="L4099" s="9" t="n">
        <x:v>0.00916776365001715</x:v>
      </x:c>
      <x:c r="M4099" s="9" t="n">
        <x:v>-0.0042957042957041</x:v>
      </x:c>
      <x:c r="N4099" s="9"/>
    </x:row>
    <x:row r="4100">
      <x:c r="A4100" s="1" t="str">
        <x:v>2023Q2</x:v>
      </x:c>
      <x:c r="B4100" s="1" t="str">
        <x:v>016832.OF</x:v>
      </x:c>
      <x:c r="C4100" s="1" t="str">
        <x:v>东方红锦惠甄选18个月持有混合A</x:v>
      </x:c>
      <x:c r="D4100" s="1" t="str">
        <x:v>东方红资产管理</x:v>
      </x:c>
      <x:c r="E4100" s="9" t="n">
        <x:v>0.1962255786034354</x:v>
      </x:c>
      <x:c r="F4100" s="9" t="n">
        <x:v>1.064638727445855</x:v>
      </x:c>
      <x:c r="G4100" s="9" t="n">
        <x:v>0.0189531644137415</x:v>
      </x:c>
      <x:c r="H4100" s="9" t="n">
        <x:v>1.279817470463032</x:v>
      </x:c>
      <x:c r="I4100" s="9" t="str">
        <x:v>覆盖/杠杆异常</x:v>
      </x:c>
      <x:c r="J4100" s="9" t="n">
        <x:v>-0.0398001275228043</x:v>
      </x:c>
      <x:c r="K4100" s="9" t="n">
        <x:v>0.0067709071031718</x:v>
      </x:c>
      <x:c r="L4100" s="9" t="n">
        <x:v>-0.000601233129677861</x:v>
      </x:c>
      <x:c r="M4100" s="9" t="n">
        <x:v>-0.0032105949633791</x:v>
      </x:c>
      <x:c r="N4100" s="9"/>
    </x:row>
    <x:row r="4101">
      <x:c r="A4101" s="1" t="str">
        <x:v>2023Q3</x:v>
      </x:c>
      <x:c r="B4101" s="1" t="str">
        <x:v>016832.OF</x:v>
      </x:c>
      <x:c r="C4101" s="1" t="str">
        <x:v>东方红锦惠甄选18个月持有混合A</x:v>
      </x:c>
      <x:c r="D4101" s="1" t="str">
        <x:v>东方红资产管理</x:v>
      </x:c>
      <x:c r="E4101" s="9" t="n">
        <x:v>0.2023311042204995</x:v>
      </x:c>
      <x:c r="F4101" s="9" t="n">
        <x:v>0.912746511590458</x:v>
      </x:c>
      <x:c r="G4101" s="9" t="n">
        <x:v>0.0244598360109351</x:v>
      </x:c>
      <x:c r="H4101" s="9" t="n">
        <x:v>1.1395374518218928</x:v>
      </x:c>
      <x:c r="I4101" s="9" t="str">
        <x:v>可用</x:v>
      </x:c>
      <x:c r="J4101" s="9" t="n">
        <x:v>-0.0700389210520608</x:v>
      </x:c>
      <x:c r="K4101" s="9" t="n">
        <x:v>0.0140014361109186</x:v>
      </x:c>
      <x:c r="L4101" s="9" t="n">
        <x:v>-0.0013912902673782288</x:v>
      </x:c>
      <x:c r="M4101" s="9" t="n">
        <x:v>-0.0035228988424761</x:v>
      </x:c>
      <x:c r="N4101" s="9" t="n">
        <x:v>-0.0021316085750978713</x:v>
      </x:c>
    </x:row>
    <x:row r="4102">
      <x:c r="A4102" s="1" t="str">
        <x:v>2023Q4</x:v>
      </x:c>
      <x:c r="B4102" s="1" t="str">
        <x:v>016832.OF</x:v>
      </x:c>
      <x:c r="C4102" s="1" t="str">
        <x:v>东方红锦惠甄选18个月持有混合A</x:v>
      </x:c>
      <x:c r="D4102" s="1" t="str">
        <x:v>东方红资产管理</x:v>
      </x:c>
      <x:c r="E4102" s="9" t="n">
        <x:v>0.2028189298047624</x:v>
      </x:c>
      <x:c r="F4102" s="9" t="n">
        <x:v>0.8794915570477374</x:v>
      </x:c>
      <x:c r="G4102" s="9" t="n">
        <x:v>0.0159779465447842</x:v>
      </x:c>
      <x:c r="H4102" s="9" t="n">
        <x:v>1.098288433397284</x:v>
      </x:c>
      <x:c r="I4102" s="9" t="str">
        <x:v>可用</x:v>
      </x:c>
      <x:c r="J4102" s="9" t="n">
        <x:v>0.031001629210372</x:v>
      </x:c>
      <x:c r="K4102" s="9" t="n">
        <x:v>0.0198746052509315</x:v>
      </x:c>
      <x:c r="L4102" s="9" t="n">
        <x:v>0.023767264776502595</x:v>
      </x:c>
      <x:c r="M4102" s="9" t="n">
        <x:v>0.0034343434343433</x:v>
      </x:c>
      <x:c r="N4102" s="9" t="n">
        <x:v>-0.020332921342159294</x:v>
      </x:c>
    </x:row>
    <x:row r="4103">
      <x:c r="A4103" s="1" t="str">
        <x:v>2024Q1</x:v>
      </x:c>
      <x:c r="B4103" s="1" t="str">
        <x:v>016832.OF</x:v>
      </x:c>
      <x:c r="C4103" s="1" t="str">
        <x:v>东方红锦惠甄选18个月持有混合A</x:v>
      </x:c>
      <x:c r="D4103" s="1" t="str">
        <x:v>东方红资产管理</x:v>
      </x:c>
      <x:c r="E4103" s="9" t="n">
        <x:v>0.2077178510462761</x:v>
      </x:c>
      <x:c r="F4103" s="9" t="n">
        <x:v>0.8016241074026851</x:v>
      </x:c>
      <x:c r="G4103" s="9" t="n">
        <x:v>0.0106669636990924</x:v>
      </x:c>
      <x:c r="H4103" s="9" t="n">
        <x:v>1.0200089221480535</x:v>
      </x:c>
      <x:c r="I4103" s="9" t="str">
        <x:v>可用</x:v>
      </x:c>
      <x:c r="J4103" s="9" t="n">
        <x:v>-0.0214333367255786</x:v>
      </x:c>
      <x:c r="K4103" s="9" t="n">
        <x:v>0.0174055286828451</x:v>
      </x:c>
      <x:c r="L4103" s="9" t="n">
        <x:v>0.00950060474886912</x:v>
      </x:c>
      <x:c r="M4103" s="9" t="n">
        <x:v>0.0017112945439903</x:v>
      </x:c>
      <x:c r="N4103" s="9" t="n">
        <x:v>-0.00778931020487882</x:v>
      </x:c>
    </x:row>
    <x:row r="4104">
      <x:c r="A4104" s="1" t="str">
        <x:v>2024Q2</x:v>
      </x:c>
      <x:c r="B4104" s="1" t="str">
        <x:v>016832.OF</x:v>
      </x:c>
      <x:c r="C4104" s="1" t="str">
        <x:v>东方红锦惠甄选18个月持有混合A</x:v>
      </x:c>
      <x:c r="D4104" s="1" t="str">
        <x:v>东方红资产管理</x:v>
      </x:c>
      <x:c r="E4104" s="9" t="n">
        <x:v>0.1935845826249766</x:v>
      </x:c>
      <x:c r="F4104" s="9" t="n">
        <x:v>0.8246355691069088</x:v>
      </x:c>
      <x:c r="G4104" s="9" t="n">
        <x:v>0.0041331536416401</x:v>
      </x:c>
      <x:c r="H4104" s="9" t="n">
        <x:v>1.0223533053735254</x:v>
      </x:c>
      <x:c r="I4104" s="9" t="str">
        <x:v>可用</x:v>
      </x:c>
      <x:c r="J4104" s="9" t="n">
        <x:v>0.1606714697572842</x:v>
      </x:c>
      <x:c r="K4104" s="9" t="n">
        <x:v>0.0089599220136762</x:v>
      </x:c>
      <x:c r="L4104" s="9" t="n">
        <x:v>0.038492189801606805</x:v>
      </x:c>
      <x:c r="M4104" s="9" t="n">
        <x:v>0.0312531403879008</x:v>
      </x:c>
      <x:c r="N4104" s="9" t="n">
        <x:v>-0.007239049413706004</x:v>
      </x:c>
    </x:row>
    <x:row r="4105">
      <x:c r="A4105" s="1" t="str">
        <x:v>2024Q3</x:v>
      </x:c>
      <x:c r="B4105" s="1" t="str">
        <x:v>016832.OF</x:v>
      </x:c>
      <x:c r="C4105" s="1" t="str">
        <x:v>东方红锦惠甄选18个月持有混合A</x:v>
      </x:c>
      <x:c r="D4105" s="1" t="str">
        <x:v>东方红资产管理</x:v>
      </x:c>
      <x:c r="E4105" s="9" t="n">
        <x:v>0.2233801186112545</x:v>
      </x:c>
      <x:c r="F4105" s="9" t="n">
        <x:v>0.7602456537816211</x:v>
      </x:c>
      <x:c r="G4105" s="9" t="n">
        <x:v>0.0066664217217346</x:v>
      </x:c>
      <x:c r="H4105" s="9" t="n">
        <x:v>0.9902921941146102</x:v>
      </x:c>
      <x:c r="I4105" s="9" t="str">
        <x:v>可用</x:v>
      </x:c>
      <x:c r="J4105" s="9" t="n">
        <x:v>-0.0206428811428998</x:v>
      </x:c>
      <x:c r="K4105" s="9" t="n">
        <x:v>0.0278751222406441</x:v>
      </x:c>
      <x:c r="L4105" s="9" t="n">
        <x:v>0.0165807312939021</x:v>
      </x:c>
      <x:c r="M4105" s="9" t="n">
        <x:v>0.0214383161177158</x:v>
      </x:c>
      <x:c r="N4105" s="9" t="n">
        <x:v>0.004857584823813703</x:v>
      </x:c>
    </x:row>
    <x:row r="4106">
      <x:c r="A4106" s="1" t="str">
        <x:v>2024Q4</x:v>
      </x:c>
      <x:c r="B4106" s="1" t="str">
        <x:v>016832.OF</x:v>
      </x:c>
      <x:c r="C4106" s="1" t="str">
        <x:v>东方红锦惠甄选18个月持有混合A</x:v>
      </x:c>
      <x:c r="D4106" s="1" t="str">
        <x:v>东方红资产管理</x:v>
      </x:c>
      <x:c r="E4106" s="9" t="n">
        <x:v>0.2354557822386382</x:v>
      </x:c>
      <x:c r="F4106" s="9" t="n">
        <x:v>0.6954697838445479</x:v>
      </x:c>
      <x:c r="G4106" s="9" t="n">
        <x:v>0.0089439571222097</x:v>
      </x:c>
      <x:c r="H4106" s="9" t="n">
        <x:v>0.9398695232053959</x:v>
      </x:c>
      <x:c r="I4106" s="9" t="str">
        <x:v>可用</x:v>
      </x:c>
      <x:c r="J4106" s="9" t="n">
        <x:v>-0.0120968459253197</x:v>
      </x:c>
      <x:c r="K4106" s="9" t="n">
        <x:v>-0.0061358304583538</x:v>
      </x:c>
      <x:c r="L4106" s="9" t="n">
        <x:v>-0.007115557002544544</x:v>
      </x:c>
      <x:c r="M4106" s="9" t="n">
        <x:v>0.0079183361953825</x:v>
      </x:c>
      <x:c r="N4106" s="9" t="n">
        <x:v>0.015033893197927044</x:v>
      </x:c>
    </x:row>
    <x:row r="4107">
      <x:c r="A4107" s="1" t="str">
        <x:v>2025Q1</x:v>
      </x:c>
      <x:c r="B4107" s="1" t="str">
        <x:v>016832.OF</x:v>
      </x:c>
      <x:c r="C4107" s="1" t="str">
        <x:v>东方红锦惠甄选18个月持有混合A</x:v>
      </x:c>
      <x:c r="D4107" s="1" t="str">
        <x:v>东方红资产管理</x:v>
      </x:c>
      <x:c r="E4107" s="9" t="n">
        <x:v>0.2314040741059888</x:v>
      </x:c>
      <x:c r="F4107" s="9" t="n">
        <x:v>0.7964948121499353</x:v>
      </x:c>
      <x:c r="G4107" s="9" t="n">
        <x:v>0.0043595394226626</x:v>
      </x:c>
      <x:c r="H4107" s="9" t="n">
        <x:v>1.0322584256785867</x:v>
      </x:c>
      <x:c r="I4107" s="9" t="str">
        <x:v>可用</x:v>
      </x:c>
      <x:c r="J4107" s="9" t="n">
        <x:v>0.0125459507988814</x:v>
      </x:c>
      <x:c r="K4107" s="9" t="n">
        <x:v>0.0167355103051229</x:v>
      </x:c>
      <x:c r="L4107" s="9" t="n">
        <x:v>0.016232931265106613</x:v>
      </x:c>
      <x:c r="M4107" s="9" t="n">
        <x:v>0.0224325603407478</x:v>
      </x:c>
      <x:c r="N4107" s="9" t="n">
        <x:v>0.006199629075641186</x:v>
      </x:c>
    </x:row>
    <x:row r="4108">
      <x:c r="A4108" s="1" t="str">
        <x:v>2025Q2</x:v>
      </x:c>
      <x:c r="B4108" s="1" t="str">
        <x:v>016832.OF</x:v>
      </x:c>
      <x:c r="C4108" s="1" t="str">
        <x:v>东方红锦惠甄选18个月持有混合A</x:v>
      </x:c>
      <x:c r="D4108" s="1" t="str">
        <x:v>东方红资产管理</x:v>
      </x:c>
      <x:c r="E4108" s="9" t="n">
        <x:v>0.2387496745837414</x:v>
      </x:c>
      <x:c r="F4108" s="9" t="n">
        <x:v>1.0160225560724778</x:v>
      </x:c>
      <x:c r="G4108" s="9" t="n">
        <x:v>0.0288338856513222</x:v>
      </x:c>
      <x:c r="H4108" s="9" t="n">
        <x:v>1.2836061163075414</x:v>
      </x:c>
      <x:c r="I4108" s="9" t="str">
        <x:v>覆盖/杠杆异常</x:v>
      </x:c>
      <x:c r="J4108" s="9" t="n">
        <x:v>0.1790131298144346</x:v>
      </x:c>
      <x:c r="K4108" s="9" t="n">
        <x:v>-0.0093141564174268</x:v>
      </x:c>
      <x:c r="L4108" s="9" t="n">
        <x:v>0.03327593347852047</x:v>
      </x:c>
      <x:c r="M4108" s="9" t="n">
        <x:v>0.049713016108128</x:v>
      </x:c>
      <x:c r="N4108" s="9"/>
    </x:row>
    <x:row r="4109">
      <x:c r="A4109" s="1" t="str">
        <x:v>2025Q3</x:v>
      </x:c>
      <x:c r="B4109" s="1" t="str">
        <x:v>016832.OF</x:v>
      </x:c>
      <x:c r="C4109" s="1" t="str">
        <x:v>东方红锦惠甄选18个月持有混合A</x:v>
      </x:c>
      <x:c r="D4109" s="1" t="str">
        <x:v>东方红资产管理</x:v>
      </x:c>
      <x:c r="E4109" s="9" t="n">
        <x:v>0.2330498975101332</x:v>
      </x:c>
      <x:c r="F4109" s="9" t="n">
        <x:v>0.9020492851766068</x:v>
      </x:c>
      <x:c r="G4109" s="9" t="n">
        <x:v>0.0405337177185871</x:v>
      </x:c>
      <x:c r="H4109" s="9" t="n">
        <x:v>1.1756329004053272</x:v>
      </x:c>
      <x:c r="I4109" s="9" t="str">
        <x:v>可用</x:v>
      </x:c>
      <x:c r="J4109" s="9" t="n">
        <x:v>-0.002316465870377</x:v>
      </x:c>
      <x:c r="K4109" s="9" t="n">
        <x:v>0.0053859744891888</x:v>
      </x:c>
      <x:c r="L4109" s="9" t="n">
        <x:v>0.004318562304275115</x:v>
      </x:c>
      <x:c r="M4109" s="9" t="n">
        <x:v>-0.0130522973807213</x:v>
      </x:c>
      <x:c r="N4109" s="9" t="n">
        <x:v>-0.017370859684996416</x:v>
      </x:c>
    </x:row>
    <x:row r="4110">
      <x:c r="A4110" s="1" t="str">
        <x:v>2025Q4</x:v>
      </x:c>
      <x:c r="B4110" s="1" t="str">
        <x:v>016832.OF</x:v>
      </x:c>
      <x:c r="C4110" s="1" t="str">
        <x:v>东方红锦惠甄选18个月持有混合A</x:v>
      </x:c>
      <x:c r="D4110" s="1" t="str">
        <x:v>东方红资产管理</x:v>
      </x:c>
      <x:c r="E4110" s="9" t="n">
        <x:v>0.1973972192803802</x:v>
      </x:c>
      <x:c r="F4110" s="9" t="n">
        <x:v>0.7708800957230144</x:v>
      </x:c>
      <x:c r="G4110" s="9" t="n">
        <x:v>0.0219735712830957</x:v>
      </x:c>
      <x:c r="H4110" s="9" t="n">
        <x:v>0.9902508862864904</x:v>
      </x:c>
      <x:c r="I4110" s="9" t="str">
        <x:v>可用</x:v>
      </x:c>
      <x:c r="J4110" s="9" t="n">
        <x:v>-0.0388536352522925</x:v>
      </x:c>
      <x:c r="K4110" s="9" t="n">
        <x:v>0.0082560386605905</x:v>
      </x:c>
      <x:c r="L4110" s="9" t="n">
        <x:v>-0.0013051836847677812</x:v>
      </x:c>
      <x:c r="M4110" s="9" t="n">
        <x:v>0.0051827361272451</x:v>
      </x:c>
      <x:c r="N4110" s="9" t="n">
        <x:v>0.006487919812012881</x:v>
      </x:c>
    </x:row>
    <x:row r="4111">
      <x:c r="A4111" s="1" t="str">
        <x:v>2026Q1</x:v>
      </x:c>
      <x:c r="B4111" s="1" t="str">
        <x:v>016832.OF</x:v>
      </x:c>
      <x:c r="C4111" s="1" t="str">
        <x:v>东方红锦惠甄选18个月持有混合A</x:v>
      </x:c>
      <x:c r="D4111" s="1" t="str">
        <x:v>东方红资产管理</x:v>
      </x:c>
      <x:c r="E4111" s="9" t="n">
        <x:v>0.0407189318823055</x:v>
      </x:c>
      <x:c r="F4111" s="9" t="n">
        <x:v>0.7806296102378073</x:v>
      </x:c>
      <x:c r="G4111" s="9" t="n">
        <x:v>0.1423613962112051</x:v>
      </x:c>
      <x:c r="H4111" s="9" t="n">
        <x:v>0.9637099383313179</x:v>
      </x:c>
      <x:c r="I4111" s="9" t="str">
        <x:v>可用</x:v>
      </x:c>
      <x:c r="J4111" s="9" t="n">
        <x:v>0.1189604611184145</x:v>
      </x:c>
      <x:c r="K4111" s="9" t="n">
        <x:v>0.0119203404212993</x:v>
      </x:c>
      <x:c r="L4111" s="9" t="n">
        <x:v>0.014149313609949227</x:v>
      </x:c>
      <x:c r="M4111" s="9" t="n">
        <x:v>0.1239221264112364</x:v>
      </x:c>
      <x:c r="N4111" s="9" t="n">
        <x:v>0.10977281280128717</x:v>
      </x:c>
    </x:row>
    <x:row r="4112">
      <x:c r="A4112" s="1" t="str">
        <x:v>2023Q1</x:v>
      </x:c>
      <x:c r="B4112" s="1" t="str">
        <x:v>016844.OF</x:v>
      </x:c>
      <x:c r="C4112" s="1" t="str">
        <x:v>红土创新稳益6个月持有期混合A</x:v>
      </x:c>
      <x:c r="D4112" s="1" t="str">
        <x:v>红土创新基金</x:v>
      </x:c>
      <x:c r="E4112" s="9"/>
      <x:c r="F4112" s="9"/>
      <x:c r="G4112" s="9"/>
      <x:c r="H4112" s="9"/>
      <x:c r="I4112" s="9" t="str">
        <x:v>覆盖/杠杆异常</x:v>
      </x:c>
      <x:c r="J4112" s="9" t="n">
        <x:v>-0.0514647253840476</x:v>
      </x:c>
      <x:c r="K4112" s="9" t="n">
        <x:v>0.0167474576920587</x:v>
      </x:c>
      <x:c r="L4112" s="9"/>
      <x:c r="M4112" s="9" t="n">
        <x:v>0.0058970514742628</x:v>
      </x:c>
      <x:c r="N4112" s="9"/>
    </x:row>
    <x:row r="4113">
      <x:c r="A4113" s="1" t="str">
        <x:v>2023Q2</x:v>
      </x:c>
      <x:c r="B4113" s="1" t="str">
        <x:v>016844.OF</x:v>
      </x:c>
      <x:c r="C4113" s="1" t="str">
        <x:v>红土创新稳益6个月持有期混合A</x:v>
      </x:c>
      <x:c r="D4113" s="1" t="str">
        <x:v>红土创新基金</x:v>
      </x:c>
      <x:c r="E4113" s="9" t="n">
        <x:v>0.0468925582354056</x:v>
      </x:c>
      <x:c r="F4113" s="9" t="n">
        <x:v>1.276953642153146</x:v>
      </x:c>
      <x:c r="G4113" s="9" t="n">
        <x:v>0.0104078940011372</x:v>
      </x:c>
      <x:c r="H4113" s="9" t="n">
        <x:v>1.3342540943896888</x:v>
      </x:c>
      <x:c r="I4113" s="9" t="str">
        <x:v>覆盖/杠杆异常</x:v>
      </x:c>
      <x:c r="J4113" s="9" t="n">
        <x:v>-0.0398001275228043</x:v>
      </x:c>
      <x:c r="K4113" s="9" t="n">
        <x:v>0.0067709071031718</x:v>
      </x:c>
      <x:c r="L4113" s="9" t="n">
        <x:v>0.006779804688436168</x:v>
      </x:c>
      <x:c r="M4113" s="9" t="n">
        <x:v>0.0095389507154213</x:v>
      </x:c>
      <x:c r="N4113" s="9"/>
    </x:row>
    <x:row r="4114">
      <x:c r="A4114" s="1" t="str">
        <x:v>2023Q3</x:v>
      </x:c>
      <x:c r="B4114" s="1" t="str">
        <x:v>016844.OF</x:v>
      </x:c>
      <x:c r="C4114" s="1" t="str">
        <x:v>红土创新稳益6个月持有期混合A</x:v>
      </x:c>
      <x:c r="D4114" s="1" t="str">
        <x:v>红土创新基金</x:v>
      </x:c>
      <x:c r="E4114" s="9" t="n">
        <x:v>0.172842694775191</x:v>
      </x:c>
      <x:c r="F4114" s="9" t="n">
        <x:v>0.8408693403234406</x:v>
      </x:c>
      <x:c r="G4114" s="9" t="n">
        <x:v>0.0146891846454593</x:v>
      </x:c>
      <x:c r="H4114" s="9" t="n">
        <x:v>1.028401219744091</x:v>
      </x:c>
      <x:c r="I4114" s="9" t="str">
        <x:v>可用</x:v>
      </x:c>
      <x:c r="J4114" s="9" t="n">
        <x:v>-0.0700389210520608</x:v>
      </x:c>
      <x:c r="K4114" s="9" t="n">
        <x:v>0.0140014361109186</x:v>
      </x:c>
      <x:c r="L4114" s="9" t="n">
        <x:v>-0.000332337507616123</x:v>
      </x:c>
      <x:c r="M4114" s="9" t="n">
        <x:v>0.0006889763779527</x:v>
      </x:c>
      <x:c r="N4114" s="9" t="n">
        <x:v>0.001021313885568823</x:v>
      </x:c>
    </x:row>
    <x:row r="4115">
      <x:c r="A4115" s="1" t="str">
        <x:v>2023Q4</x:v>
      </x:c>
      <x:c r="B4115" s="1" t="str">
        <x:v>016844.OF</x:v>
      </x:c>
      <x:c r="C4115" s="1" t="str">
        <x:v>红土创新稳益6个月持有期混合A</x:v>
      </x:c>
      <x:c r="D4115" s="1" t="str">
        <x:v>红土创新基金</x:v>
      </x:c>
      <x:c r="E4115" s="9" t="n">
        <x:v>0.2593746050638902</x:v>
      </x:c>
      <x:c r="F4115" s="9" t="n">
        <x:v>0.7983918386180786</x:v>
      </x:c>
      <x:c r="G4115" s="9" t="n">
        <x:v>0.0899266377188831</x:v>
      </x:c>
      <x:c r="H4115" s="9" t="n">
        <x:v>1.1476930814008521</x:v>
      </x:c>
      <x:c r="I4115" s="9" t="str">
        <x:v>可用</x:v>
      </x:c>
      <x:c r="J4115" s="9" t="n">
        <x:v>0.031001629210372</x:v>
      </x:c>
      <x:c r="K4115" s="9" t="n">
        <x:v>0.0198746052509315</x:v>
      </x:c>
      <x:c r="L4115" s="9" t="n">
        <x:v>0.023908757960877124</x:v>
      </x:c>
      <x:c r="M4115" s="9" t="n">
        <x:v>0.032261237336481</x:v>
      </x:c>
      <x:c r="N4115" s="9" t="n">
        <x:v>0.008352479375603877</x:v>
      </x:c>
    </x:row>
    <x:row r="4116">
      <x:c r="A4116" s="1" t="str">
        <x:v>2024Q1</x:v>
      </x:c>
      <x:c r="B4116" s="1" t="str">
        <x:v>016844.OF</x:v>
      </x:c>
      <x:c r="C4116" s="1" t="str">
        <x:v>红土创新稳益6个月持有期混合A</x:v>
      </x:c>
      <x:c r="D4116" s="1" t="str">
        <x:v>红土创新基金</x:v>
      </x:c>
      <x:c r="E4116" s="9" t="n">
        <x:v>0.2022080702262443</x:v>
      </x:c>
      <x:c r="F4116" s="9" t="n">
        <x:v>0.4557865136651584</x:v>
      </x:c>
      <x:c r="G4116" s="9" t="n">
        <x:v>0.073453214479638</x:v>
      </x:c>
      <x:c r="H4116" s="9" t="n">
        <x:v>0.7314477983710407</x:v>
      </x:c>
      <x:c r="I4116" s="9" t="str">
        <x:v>覆盖/杠杆异常</x:v>
      </x:c>
      <x:c r="J4116" s="9" t="n">
        <x:v>-0.0214333367255786</x:v>
      </x:c>
      <x:c r="K4116" s="9" t="n">
        <x:v>0.0174055286828451</x:v>
      </x:c>
      <x:c r="L4116" s="9" t="n">
        <x:v>0.0035992115790643466</x:v>
      </x:c>
      <x:c r="M4116" s="9" t="n">
        <x:v>0.0152453549309192</x:v>
      </x:c>
      <x:c r="N4116" s="9"/>
    </x:row>
    <x:row r="4117">
      <x:c r="A4117" s="1" t="str">
        <x:v>2024Q2</x:v>
      </x:c>
      <x:c r="B4117" s="1" t="str">
        <x:v>016844.OF</x:v>
      </x:c>
      <x:c r="C4117" s="1" t="str">
        <x:v>红土创新稳益6个月持有期混合A</x:v>
      </x:c>
      <x:c r="D4117" s="1" t="str">
        <x:v>红土创新基金</x:v>
      </x:c>
      <x:c r="E4117" s="9" t="n">
        <x:v>0.1955961703571428</x:v>
      </x:c>
      <x:c r="F4117" s="9" t="n">
        <x:v>1.0610118015476189</x:v>
      </x:c>
      <x:c r="G4117" s="9" t="n">
        <x:v>0.0090678648809523</x:v>
      </x:c>
      <x:c r="H4117" s="9" t="n">
        <x:v>1.265675836785714</x:v>
      </x:c>
      <x:c r="I4117" s="9" t="str">
        <x:v>覆盖/杠杆异常</x:v>
      </x:c>
      <x:c r="J4117" s="9" t="n">
        <x:v>0.1606714697572842</x:v>
      </x:c>
      <x:c r="K4117" s="9" t="n">
        <x:v>0.0089599220136762</x:v>
      </x:c>
      <x:c r="L4117" s="9" t="n">
        <x:v>0.04093330716763503</x:v>
      </x:c>
      <x:c r="M4117" s="9" t="n">
        <x:v>0.0191459408728298</x:v>
      </x:c>
      <x:c r="N4117" s="9"/>
    </x:row>
    <x:row r="4118">
      <x:c r="A4118" s="1" t="str">
        <x:v>2024Q3</x:v>
      </x:c>
      <x:c r="B4118" s="1" t="str">
        <x:v>016844.OF</x:v>
      </x:c>
      <x:c r="C4118" s="1" t="str">
        <x:v>红土创新稳益6个月持有期混合A</x:v>
      </x:c>
      <x:c r="D4118" s="1" t="str">
        <x:v>红土创新基金</x:v>
      </x:c>
      <x:c r="E4118" s="9" t="n">
        <x:v>0.176577639167947</x:v>
      </x:c>
      <x:c r="F4118" s="9" t="n">
        <x:v>1.0248478970570851</x:v>
      </x:c>
      <x:c r="G4118" s="9" t="n">
        <x:v>0.0090068081787022</x:v>
      </x:c>
      <x:c r="H4118" s="9" t="n">
        <x:v>1.2104323444037344</x:v>
      </x:c>
      <x:c r="I4118" s="9" t="str">
        <x:v>覆盖/杠杆异常</x:v>
      </x:c>
      <x:c r="J4118" s="9" t="n">
        <x:v>-0.0206428811428998</x:v>
      </x:c>
      <x:c r="K4118" s="9" t="n">
        <x:v>0.0278751222406441</x:v>
      </x:c>
      <x:c r="L4118" s="9" t="n">
        <x:v>0.02492268919069551</x:v>
      </x:c>
      <x:c r="M4118" s="9" t="n">
        <x:v>0.0023022377751173</x:v>
      </x:c>
      <x:c r="N4118" s="9"/>
    </x:row>
    <x:row r="4119">
      <x:c r="A4119" s="1" t="str">
        <x:v>2024Q4</x:v>
      </x:c>
      <x:c r="B4119" s="1" t="str">
        <x:v>016844.OF</x:v>
      </x:c>
      <x:c r="C4119" s="1" t="str">
        <x:v>红土创新稳益6个月持有期混合A</x:v>
      </x:c>
      <x:c r="D4119" s="1" t="str">
        <x:v>红土创新基金</x:v>
      </x:c>
      <x:c r="E4119" s="9" t="n">
        <x:v>0.209766918685645</x:v>
      </x:c>
      <x:c r="F4119" s="9" t="n">
        <x:v>0.727993232434888</x:v>
      </x:c>
      <x:c r="G4119" s="9" t="n">
        <x:v>0.0305298711387038</x:v>
      </x:c>
      <x:c r="H4119" s="9" t="n">
        <x:v>0.9682900222592368</x:v>
      </x:c>
      <x:c r="I4119" s="9" t="str">
        <x:v>可用</x:v>
      </x:c>
      <x:c r="J4119" s="9" t="n">
        <x:v>-0.0120968459253197</x:v>
      </x:c>
      <x:c r="K4119" s="9" t="n">
        <x:v>-0.0061358304583538</x:v>
      </x:c>
      <x:c r="L4119" s="9" t="n">
        <x:v>-0.007004361144618737</x:v>
      </x:c>
      <x:c r="M4119" s="9" t="n">
        <x:v>0.0030319735391399</x:v>
      </x:c>
      <x:c r="N4119" s="9" t="n">
        <x:v>0.010036334683758637</x:v>
      </x:c>
    </x:row>
    <x:row r="4120">
      <x:c r="A4120" s="1" t="str">
        <x:v>2025Q1</x:v>
      </x:c>
      <x:c r="B4120" s="1" t="str">
        <x:v>016844.OF</x:v>
      </x:c>
      <x:c r="C4120" s="1" t="str">
        <x:v>红土创新稳益6个月持有期混合A</x:v>
      </x:c>
      <x:c r="D4120" s="1" t="str">
        <x:v>红土创新基金</x:v>
      </x:c>
      <x:c r="E4120" s="9" t="n">
        <x:v>0.2810861284016265</x:v>
      </x:c>
      <x:c r="F4120" s="9" t="n">
        <x:v>0.6974009330622458</x:v>
      </x:c>
      <x:c r="G4120" s="9" t="n">
        <x:v>0.019964146387238</x:v>
      </x:c>
      <x:c r="H4120" s="9" t="n">
        <x:v>0.9984512078511103</x:v>
      </x:c>
      <x:c r="I4120" s="9" t="str">
        <x:v>可用</x:v>
      </x:c>
      <x:c r="J4120" s="9" t="n">
        <x:v>0.0125459507988814</x:v>
      </x:c>
      <x:c r="K4120" s="9" t="n">
        <x:v>0.0167355103051229</x:v>
      </x:c>
      <x:c r="L4120" s="9" t="n">
        <x:v>0.015197853239240408</x:v>
      </x:c>
      <x:c r="M4120" s="9" t="n">
        <x:v>0.0304112851515985</x:v>
      </x:c>
      <x:c r="N4120" s="9" t="n">
        <x:v>0.015213431912358093</x:v>
      </x:c>
    </x:row>
    <x:row r="4121">
      <x:c r="A4121" s="1" t="str">
        <x:v>2025Q2</x:v>
      </x:c>
      <x:c r="B4121" s="1" t="str">
        <x:v>016844.OF</x:v>
      </x:c>
      <x:c r="C4121" s="1" t="str">
        <x:v>红土创新稳益6个月持有期混合A</x:v>
      </x:c>
      <x:c r="D4121" s="1" t="str">
        <x:v>红土创新基金</x:v>
      </x:c>
      <x:c r="E4121" s="9" t="n">
        <x:v>0.2628963438363737</x:v>
      </x:c>
      <x:c r="F4121" s="9" t="n">
        <x:v>0.9674080396627972</x:v>
      </x:c>
      <x:c r="G4121" s="9" t="n">
        <x:v>0.0072392063294637</x:v>
      </x:c>
      <x:c r="H4121" s="9" t="n">
        <x:v>1.2375435898286347</x:v>
      </x:c>
      <x:c r="I4121" s="9" t="str">
        <x:v>覆盖/杠杆异常</x:v>
      </x:c>
      <x:c r="J4121" s="9" t="n">
        <x:v>0.1790131298144346</x:v>
      </x:c>
      <x:c r="K4121" s="9" t="n">
        <x:v>-0.0093141564174268</x:v>
      </x:c>
      <x:c r="L4121" s="9" t="n">
        <x:v>0.03805130752602548</x:v>
      </x:c>
      <x:c r="M4121" s="9" t="n">
        <x:v>0.0130678282514</x:v>
      </x:c>
      <x:c r="N4121" s="9"/>
    </x:row>
    <x:row r="4122">
      <x:c r="A4122" s="1" t="str">
        <x:v>2025Q3</x:v>
      </x:c>
      <x:c r="B4122" s="1" t="str">
        <x:v>016844.OF</x:v>
      </x:c>
      <x:c r="C4122" s="1" t="str">
        <x:v>红土创新稳益6个月持有期混合A</x:v>
      </x:c>
      <x:c r="D4122" s="1" t="str">
        <x:v>红土创新基金</x:v>
      </x:c>
      <x:c r="E4122" s="9" t="n">
        <x:v>0.1671248155725894</x:v>
      </x:c>
      <x:c r="F4122" s="9" t="n">
        <x:v>0.7660695070601118</x:v>
      </x:c>
      <x:c r="G4122" s="9" t="n">
        <x:v>0.0072626721802777</x:v>
      </x:c>
      <x:c r="H4122" s="9" t="n">
        <x:v>0.9404569948129788</x:v>
      </x:c>
      <x:c r="I4122" s="9" t="str">
        <x:v>可用</x:v>
      </x:c>
      <x:c r="J4122" s="9" t="n">
        <x:v>-0.002316465870377</x:v>
      </x:c>
      <x:c r="K4122" s="9" t="n">
        <x:v>0.0053859744891888</x:v>
      </x:c>
      <x:c r="L4122" s="9" t="n">
        <x:v>0.0037388918906042473</x:v>
      </x:c>
      <x:c r="M4122" s="9" t="n">
        <x:v>0.0007897507897509</x:v>
      </x:c>
      <x:c r="N4122" s="9" t="n">
        <x:v>-0.002949141100853347</x:v>
      </x:c>
    </x:row>
    <x:row r="4123">
      <x:c r="A4123" s="1" t="str">
        <x:v>2025Q4</x:v>
      </x:c>
      <x:c r="B4123" s="1" t="str">
        <x:v>016844.OF</x:v>
      </x:c>
      <x:c r="C4123" s="1" t="str">
        <x:v>红土创新稳益6个月持有期混合A</x:v>
      </x:c>
      <x:c r="D4123" s="1" t="str">
        <x:v>红土创新基金</x:v>
      </x:c>
      <x:c r="E4123" s="9" t="n">
        <x:v>0.1588719662099516</x:v>
      </x:c>
      <x:c r="F4123" s="9" t="n">
        <x:v>0.6865533655094261</x:v>
      </x:c>
      <x:c r="G4123" s="9" t="n">
        <x:v>0.0094609170701555</x:v>
      </x:c>
      <x:c r="H4123" s="9" t="n">
        <x:v>0.8548862487895332</x:v>
      </x:c>
      <x:c r="I4123" s="9" t="str">
        <x:v>可用</x:v>
      </x:c>
      <x:c r="J4123" s="9" t="n">
        <x:v>-0.0388536352522925</x:v>
      </x:c>
      <x:c r="K4123" s="9" t="n">
        <x:v>0.0082560386605905</x:v>
      </x:c>
      <x:c r="L4123" s="9" t="n">
        <x:v>-0.000504542298731655</x:v>
      </x:c>
      <x:c r="M4123" s="9" t="n">
        <x:v>0.0035949145111793</x:v>
      </x:c>
      <x:c r="N4123" s="9" t="n">
        <x:v>0.004099456809910956</x:v>
      </x:c>
    </x:row>
    <x:row r="4124">
      <x:c r="A4124" s="1" t="str">
        <x:v>2026Q1</x:v>
      </x:c>
      <x:c r="B4124" s="1" t="str">
        <x:v>016844.OF</x:v>
      </x:c>
      <x:c r="C4124" s="1" t="str">
        <x:v>红土创新稳益6个月持有期混合A</x:v>
      </x:c>
      <x:c r="D4124" s="1" t="str">
        <x:v>红土创新基金</x:v>
      </x:c>
      <x:c r="E4124" s="9" t="n">
        <x:v>0.142652411816523</x:v>
      </x:c>
      <x:c r="F4124" s="9" t="n">
        <x:v>1.0290218494934875</x:v>
      </x:c>
      <x:c r="G4124" s="9" t="n">
        <x:v>0.0136109632542628</x:v>
      </x:c>
      <x:c r="H4124" s="9" t="n">
        <x:v>1.185285224564273</x:v>
      </x:c>
      <x:c r="I4124" s="9" t="str">
        <x:v>可用</x:v>
      </x:c>
      <x:c r="J4124" s="9" t="n">
        <x:v>0.1189604611184145</x:v>
      </x:c>
      <x:c r="K4124" s="9" t="n">
        <x:v>0.0119203404212993</x:v>
      </x:c>
      <x:c r="L4124" s="9" t="n">
        <x:v>0.029236287436264923</x:v>
      </x:c>
      <x:c r="M4124" s="9" t="n">
        <x:v>-0.0130176480866679</x:v>
      </x:c>
      <x:c r="N4124" s="9" t="n">
        <x:v>-0.04225393552293282</x:v>
      </x:c>
    </x:row>
    <x:row r="4125">
      <x:c r="A4125" s="1" t="str">
        <x:v>2023Q1</x:v>
      </x:c>
      <x:c r="B4125" s="1" t="str">
        <x:v>016873.OF</x:v>
      </x:c>
      <x:c r="C4125" s="1" t="str">
        <x:v>广发远见智选混合A</x:v>
      </x:c>
      <x:c r="D4125" s="1" t="str">
        <x:v>广发基金</x:v>
      </x:c>
      <x:c r="E4125" s="9" t="n">
        <x:v>0.7474664501316448</x:v>
      </x:c>
      <x:c r="F4125" s="9" t="n">
        <x:v>0.015501370173019</x:v>
      </x:c>
      <x:c r="G4125" s="9" t="n">
        <x:v>0.2705112289994984</x:v>
      </x:c>
      <x:c r="H4125" s="9" t="n">
        <x:v>1.0334790493041623</x:v>
      </x:c>
      <x:c r="I4125" s="9" t="str">
        <x:v>可用</x:v>
      </x:c>
      <x:c r="J4125" s="9" t="n">
        <x:v>-0.0514647253840476</x:v>
      </x:c>
      <x:c r="K4125" s="9" t="n">
        <x:v>0.0167474576920587</x:v>
      </x:c>
      <x:c r="L4125" s="9" t="n">
        <x:v>-0.03820854704867244</x:v>
      </x:c>
      <x:c r="M4125" s="9" t="n">
        <x:v>0.0071013557133634</x:v>
      </x:c>
      <x:c r="N4125" s="9" t="n">
        <x:v>0.045309902762035836</x:v>
      </x:c>
    </x:row>
    <x:row r="4126">
      <x:c r="A4126" s="1" t="str">
        <x:v>2023Q2</x:v>
      </x:c>
      <x:c r="B4126" s="1" t="str">
        <x:v>016873.OF</x:v>
      </x:c>
      <x:c r="C4126" s="1" t="str">
        <x:v>广发远见智选混合A</x:v>
      </x:c>
      <x:c r="D4126" s="1" t="str">
        <x:v>广发基金</x:v>
      </x:c>
      <x:c r="E4126" s="9" t="n">
        <x:v>0.8961242512158254</x:v>
      </x:c>
      <x:c r="F4126" s="9" t="n">
        <x:v>0.0046758634332281</x:v>
      </x:c>
      <x:c r="G4126" s="9" t="n">
        <x:v>0.1152148879140378</x:v>
      </x:c>
      <x:c r="H4126" s="9" t="n">
        <x:v>1.0160150025630914</x:v>
      </x:c>
      <x:c r="I4126" s="9" t="str">
        <x:v>可用</x:v>
      </x:c>
      <x:c r="J4126" s="9" t="n">
        <x:v>-0.0398001275228043</x:v>
      </x:c>
      <x:c r="K4126" s="9" t="n">
        <x:v>0.0067709071031718</x:v>
      </x:c>
      <x:c r="L4126" s="9" t="n">
        <x:v>-0.03563419963773386</x:v>
      </x:c>
      <x:c r="M4126" s="9" t="n">
        <x:v>-0.1739316239316239</x:v>
      </x:c>
      <x:c r="N4126" s="9" t="n">
        <x:v>-0.13829742429389003</x:v>
      </x:c>
    </x:row>
    <x:row r="4127">
      <x:c r="A4127" s="1" t="str">
        <x:v>2023Q3</x:v>
      </x:c>
      <x:c r="B4127" s="1" t="str">
        <x:v>016873.OF</x:v>
      </x:c>
      <x:c r="C4127" s="1" t="str">
        <x:v>广发远见智选混合A</x:v>
      </x:c>
      <x:c r="D4127" s="1" t="str">
        <x:v>广发基金</x:v>
      </x:c>
      <x:c r="E4127" s="9" t="n">
        <x:v>0.6925184278575627</x:v>
      </x:c>
      <x:c r="F4127" s="9" t="n">
        <x:v>0.0034975652557319</x:v>
      </x:c>
      <x:c r="G4127" s="9" t="n">
        <x:v>0.3048529352061812</x:v>
      </x:c>
      <x:c r="H4127" s="9" t="n">
        <x:v>1.0008689283194756</x:v>
      </x:c>
      <x:c r="I4127" s="9" t="str">
        <x:v>可用</x:v>
      </x:c>
      <x:c r="J4127" s="9" t="n">
        <x:v>-0.0700389210520608</x:v>
      </x:c>
      <x:c r="K4127" s="9" t="n">
        <x:v>0.0140014361109186</x:v>
      </x:c>
      <x:c r="L4127" s="9" t="n">
        <x:v>-0.048454272559341205</x:v>
      </x:c>
      <x:c r="M4127" s="9" t="n">
        <x:v>-0.0297465080186238</x:v>
      </x:c>
      <x:c r="N4127" s="9" t="n">
        <x:v>0.018707764540717407</x:v>
      </x:c>
    </x:row>
    <x:row r="4128">
      <x:c r="A4128" s="1" t="str">
        <x:v>2023Q4</x:v>
      </x:c>
      <x:c r="B4128" s="1" t="str">
        <x:v>016873.OF</x:v>
      </x:c>
      <x:c r="C4128" s="1" t="str">
        <x:v>广发远见智选混合A</x:v>
      </x:c>
      <x:c r="D4128" s="1" t="str">
        <x:v>广发基金</x:v>
      </x:c>
      <x:c r="E4128" s="9" t="n">
        <x:v>0.6723277488404453</x:v>
      </x:c>
      <x:c r="F4128" s="9" t="n">
        <x:v>0.00003820417439703154</x:v>
      </x:c>
      <x:c r="G4128" s="9" t="n">
        <x:v>0.3312719316790352</x:v>
      </x:c>
      <x:c r="H4128" s="9" t="n">
        <x:v>1.0036378846938776</x:v>
      </x:c>
      <x:c r="I4128" s="9" t="str">
        <x:v>可用</x:v>
      </x:c>
      <x:c r="J4128" s="9" t="n">
        <x:v>0.031001629210372</x:v>
      </x:c>
      <x:c r="K4128" s="9" t="n">
        <x:v>0.0198746052509315</x:v>
      </x:c>
      <x:c r="L4128" s="9" t="n">
        <x:v>0.02084401487028068</x:v>
      </x:c>
      <x:c r="M4128" s="9" t="n">
        <x:v>-0.0773127166089042</x:v>
      </x:c>
      <x:c r="N4128" s="9" t="n">
        <x:v>-0.09815673147918487</x:v>
      </x:c>
    </x:row>
    <x:row r="4129">
      <x:c r="A4129" s="1" t="str">
        <x:v>2024Q1</x:v>
      </x:c>
      <x:c r="B4129" s="1" t="str">
        <x:v>016873.OF</x:v>
      </x:c>
      <x:c r="C4129" s="1" t="str">
        <x:v>广发远见智选混合A</x:v>
      </x:c>
      <x:c r="D4129" s="1" t="str">
        <x:v>广发基金</x:v>
      </x:c>
      <x:c r="E4129" s="9" t="n">
        <x:v>0.6667563320042529</x:v>
      </x:c>
      <x:c r="F4129" s="9" t="n">
        <x:v>0.1879406248803827</x:v>
      </x:c>
      <x:c r="G4129" s="9" t="n">
        <x:v>0.1418306477937267</x:v>
      </x:c>
      <x:c r="H4129" s="9" t="n">
        <x:v>0.9965276046783623</x:v>
      </x:c>
      <x:c r="I4129" s="9" t="str">
        <x:v>可用</x:v>
      </x:c>
      <x:c r="J4129" s="9" t="n">
        <x:v>-0.0214333367255786</x:v>
      </x:c>
      <x:c r="K4129" s="9" t="n">
        <x:v>0.0174055286828451</x:v>
      </x:c>
      <x:c r="L4129" s="9" t="n">
        <x:v>-0.011019607040731499</x:v>
      </x:c>
      <x:c r="M4129" s="9" t="n">
        <x:v>-0.0316382548396417</x:v>
      </x:c>
      <x:c r="N4129" s="9" t="n">
        <x:v>-0.020618647798910202</x:v>
      </x:c>
    </x:row>
    <x:row r="4130">
      <x:c r="A4130" s="1" t="str">
        <x:v>2024Q2</x:v>
      </x:c>
      <x:c r="B4130" s="1" t="str">
        <x:v>016873.OF</x:v>
      </x:c>
      <x:c r="C4130" s="1" t="str">
        <x:v>广发远见智选混合A</x:v>
      </x:c>
      <x:c r="D4130" s="1" t="str">
        <x:v>广发基金</x:v>
      </x:c>
      <x:c r="E4130" s="9" t="n">
        <x:v>0.6756538954511897</x:v>
      </x:c>
      <x:c r="F4130" s="9" t="n">
        <x:v>0.2085948309955136</x:v>
      </x:c>
      <x:c r="G4130" s="9" t="n">
        <x:v>0.1156292268726219</x:v>
      </x:c>
      <x:c r="H4130" s="9" t="n">
        <x:v>0.9998779533193252</x:v>
      </x:c>
      <x:c r="I4130" s="9" t="str">
        <x:v>可用</x:v>
      </x:c>
      <x:c r="J4130" s="9" t="n">
        <x:v>0.1606714697572842</x:v>
      </x:c>
      <x:c r="K4130" s="9" t="n">
        <x:v>0.0089599220136762</x:v>
      </x:c>
      <x:c r="L4130" s="9" t="n">
        <x:v>0.11042729784755285</x:v>
      </x:c>
      <x:c r="M4130" s="9" t="n">
        <x:v>0.0872743547665224</x:v>
      </x:c>
      <x:c r="N4130" s="9" t="n">
        <x:v>-0.023152943081030455</x:v>
      </x:c>
    </x:row>
    <x:row r="4131">
      <x:c r="A4131" s="1" t="str">
        <x:v>2024Q3</x:v>
      </x:c>
      <x:c r="B4131" s="1" t="str">
        <x:v>016873.OF</x:v>
      </x:c>
      <x:c r="C4131" s="1" t="str">
        <x:v>广发远见智选混合A</x:v>
      </x:c>
      <x:c r="D4131" s="1" t="str">
        <x:v>广发基金</x:v>
      </x:c>
      <x:c r="E4131" s="9" t="n">
        <x:v>0.6394955878848064</x:v>
      </x:c>
      <x:c r="F4131" s="9" t="n">
        <x:v>0.2962566020633344</x:v>
      </x:c>
      <x:c r="G4131" s="9" t="n">
        <x:v>0.0811111646805693</x:v>
      </x:c>
      <x:c r="H4131" s="9" t="n">
        <x:v>1.01686335462871</x:v>
      </x:c>
      <x:c r="I4131" s="9" t="str">
        <x:v>可用</x:v>
      </x:c>
      <x:c r="J4131" s="9" t="n">
        <x:v>-0.0206428811428998</x:v>
      </x:c>
      <x:c r="K4131" s="9" t="n">
        <x:v>0.0278751222406441</x:v>
      </x:c>
      <x:c r="L4131" s="9" t="n">
        <x:v>-0.0049428424150015915</x:v>
      </x:c>
      <x:c r="M4131" s="9" t="n">
        <x:v>-0.0090559824368826</x:v>
      </x:c>
      <x:c r="N4131" s="9" t="n">
        <x:v>-0.004113140021881009</x:v>
      </x:c>
    </x:row>
    <x:row r="4132">
      <x:c r="A4132" s="1" t="str">
        <x:v>2024Q4</x:v>
      </x:c>
      <x:c r="B4132" s="1" t="str">
        <x:v>016873.OF</x:v>
      </x:c>
      <x:c r="C4132" s="1" t="str">
        <x:v>广发远见智选混合A</x:v>
      </x:c>
      <x:c r="D4132" s="1" t="str">
        <x:v>广发基金</x:v>
      </x:c>
      <x:c r="E4132" s="9" t="n">
        <x:v>0.8866424965373962</x:v>
      </x:c>
      <x:c r="F4132" s="9" t="n">
        <x:v>0.0008105944713758</x:v>
      </x:c>
      <x:c r="G4132" s="9" t="n">
        <x:v>0.1613990517082179</x:v>
      </x:c>
      <x:c r="H4132" s="9" t="n">
        <x:v>1.04885214271699</x:v>
      </x:c>
      <x:c r="I4132" s="9" t="str">
        <x:v>可用</x:v>
      </x:c>
      <x:c r="J4132" s="9" t="n">
        <x:v>-0.0120968459253197</x:v>
      </x:c>
      <x:c r="K4132" s="9" t="n">
        <x:v>-0.0061358304583538</x:v>
      </x:c>
      <x:c r="L4132" s="9" t="n">
        <x:v>-0.010730551341700529</x:v>
      </x:c>
      <x:c r="M4132" s="9" t="n">
        <x:v>0.0906950983107173</x:v>
      </x:c>
      <x:c r="N4132" s="9" t="n">
        <x:v>0.10142564965241783</x:v>
      </x:c>
    </x:row>
    <x:row r="4133">
      <x:c r="A4133" s="1" t="str">
        <x:v>2025Q1</x:v>
      </x:c>
      <x:c r="B4133" s="1" t="str">
        <x:v>016873.OF</x:v>
      </x:c>
      <x:c r="C4133" s="1" t="str">
        <x:v>广发远见智选混合A</x:v>
      </x:c>
      <x:c r="D4133" s="1" t="str">
        <x:v>广发基金</x:v>
      </x:c>
      <x:c r="E4133" s="9" t="n">
        <x:v>0.8693384555235252</x:v>
      </x:c>
      <x:c r="F4133" s="9" t="n">
        <x:v>0.0007803991042932</x:v>
      </x:c>
      <x:c r="G4133" s="9" t="n">
        <x:v>0.1380808941109852</x:v>
      </x:c>
      <x:c r="H4133" s="9" t="n">
        <x:v>1.0081997487388035</x:v>
      </x:c>
      <x:c r="I4133" s="9" t="str">
        <x:v>可用</x:v>
      </x:c>
      <x:c r="J4133" s="9" t="n">
        <x:v>0.0125459507988814</x:v>
      </x:c>
      <x:c r="K4133" s="9" t="n">
        <x:v>0.0167355103051229</x:v>
      </x:c>
      <x:c r="L4133" s="9" t="n">
        <x:v>0.0109197378678257</x:v>
      </x:c>
      <x:c r="M4133" s="9" t="n">
        <x:v>0.0110448140154881</x:v>
      </x:c>
      <x:c r="N4133" s="9" t="n">
        <x:v>0.00012507614766239968</x:v>
      </x:c>
    </x:row>
    <x:row r="4134">
      <x:c r="A4134" s="1" t="str">
        <x:v>2025Q2</x:v>
      </x:c>
      <x:c r="B4134" s="1" t="str">
        <x:v>016873.OF</x:v>
      </x:c>
      <x:c r="C4134" s="1" t="str">
        <x:v>广发远见智选混合A</x:v>
      </x:c>
      <x:c r="D4134" s="1" t="str">
        <x:v>广发基金</x:v>
      </x:c>
      <x:c r="E4134" s="9" t="n">
        <x:v>0.8968969699228387</x:v>
      </x:c>
      <x:c r="F4134" s="9" t="n">
        <x:v>0.0007688272531625</x:v>
      </x:c>
      <x:c r="G4134" s="9" t="n">
        <x:v>0.1188587927142932</x:v>
      </x:c>
      <x:c r="H4134" s="9" t="n">
        <x:v>1.0165245898902944</x:v>
      </x:c>
      <x:c r="I4134" s="9" t="str">
        <x:v>可用</x:v>
      </x:c>
      <x:c r="J4134" s="9" t="n">
        <x:v>0.1790131298144346</x:v>
      </x:c>
      <x:c r="K4134" s="9" t="n">
        <x:v>-0.0093141564174268</x:v>
      </x:c>
      <x:c r="L4134" s="9" t="n">
        <x:v>0.16054917272967623</x:v>
      </x:c>
      <x:c r="M4134" s="9" t="n">
        <x:v>0.2547714716223004</x:v>
      </x:c>
      <x:c r="N4134" s="9" t="n">
        <x:v>0.09422229889262418</x:v>
      </x:c>
    </x:row>
    <x:row r="4135">
      <x:c r="A4135" s="1" t="str">
        <x:v>2025Q3</x:v>
      </x:c>
      <x:c r="B4135" s="1" t="str">
        <x:v>016873.OF</x:v>
      </x:c>
      <x:c r="C4135" s="1" t="str">
        <x:v>广发远见智选混合A</x:v>
      </x:c>
      <x:c r="D4135" s="1" t="str">
        <x:v>广发基金</x:v>
      </x:c>
      <x:c r="E4135" s="9" t="n">
        <x:v>0.8909014130013563</x:v>
      </x:c>
      <x:c r="F4135" s="9" t="n">
        <x:v>0.0291374643964348</x:v>
      </x:c>
      <x:c r="G4135" s="9" t="n">
        <x:v>0.0773390232028676</x:v>
      </x:c>
      <x:c r="H4135" s="9" t="n">
        <x:v>0.9973779006006587</x:v>
      </x:c>
      <x:c r="I4135" s="9" t="str">
        <x:v>可用</x:v>
      </x:c>
      <x:c r="J4135" s="9" t="n">
        <x:v>-0.002316465870377</x:v>
      </x:c>
      <x:c r="K4135" s="9" t="n">
        <x:v>0.0053859744891888</x:v>
      </x:c>
      <x:c r="L4135" s="9" t="n">
        <x:v>-0.001906809077169441</x:v>
      </x:c>
      <x:c r="M4135" s="9" t="n">
        <x:v>-0.0080056039227459</x:v>
      </x:c>
      <x:c r="N4135" s="9" t="n">
        <x:v>-0.00609879484557646</x:v>
      </x:c>
    </x:row>
    <x:row r="4136">
      <x:c r="A4136" s="1" t="str">
        <x:v>2025Q4</x:v>
      </x:c>
      <x:c r="B4136" s="1" t="str">
        <x:v>016873.OF</x:v>
      </x:c>
      <x:c r="C4136" s="1" t="str">
        <x:v>广发远见智选混合A</x:v>
      </x:c>
      <x:c r="D4136" s="1" t="str">
        <x:v>广发基金</x:v>
      </x:c>
      <x:c r="E4136" s="9" t="n">
        <x:v>0.9235266501011044</x:v>
      </x:c>
      <x:c r="F4136" s="9" t="n">
        <x:v>0.000006490045108103904</x:v>
      </x:c>
      <x:c r="G4136" s="9" t="n">
        <x:v>0.1108490264426816</x:v>
      </x:c>
      <x:c r="H4136" s="9" t="n">
        <x:v>1.0343821665888941</x:v>
      </x:c>
      <x:c r="I4136" s="9" t="str">
        <x:v>可用</x:v>
      </x:c>
      <x:c r="J4136" s="9" t="n">
        <x:v>-0.0388536352522925</x:v>
      </x:c>
      <x:c r="K4136" s="9" t="n">
        <x:v>0.0082560386605905</x:v>
      </x:c>
      <x:c r="L4136" s="9" t="n">
        <x:v>-0.03588231402673654</x:v>
      </x:c>
      <x:c r="M4136" s="9" t="n">
        <x:v>0.5803490366185817</x:v>
      </x:c>
      <x:c r="N4136" s="9" t="n">
        <x:v>0.6162313506453183</x:v>
      </x:c>
    </x:row>
    <x:row r="4137">
      <x:c r="A4137" s="1" t="str">
        <x:v>2026Q1</x:v>
      </x:c>
      <x:c r="B4137" s="1" t="str">
        <x:v>016873.OF</x:v>
      </x:c>
      <x:c r="C4137" s="1" t="str">
        <x:v>广发远见智选混合A</x:v>
      </x:c>
      <x:c r="D4137" s="1" t="str">
        <x:v>广发基金</x:v>
      </x:c>
      <x:c r="E4137" s="9" t="n">
        <x:v>0.9314539904348094</x:v>
      </x:c>
      <x:c r="F4137" s="9" t="n">
        <x:v>1.2298757651526717e-7</x:v>
      </x:c>
      <x:c r="G4137" s="9" t="n">
        <x:v>0.0792423875358016</x:v>
      </x:c>
      <x:c r="H4137" s="9" t="n">
        <x:v>1.0106965009581876</x:v>
      </x:c>
      <x:c r="I4137" s="9" t="str">
        <x:v>可用</x:v>
      </x:c>
      <x:c r="J4137" s="9" t="n">
        <x:v>0.1189604611184145</x:v>
      </x:c>
      <x:c r="K4137" s="9" t="n">
        <x:v>0.0119203404212993</x:v>
      </x:c>
      <x:c r="L4137" s="9" t="n">
        <x:v>0.11080619767876596</x:v>
      </x:c>
      <x:c r="M4137" s="9" t="n">
        <x:v>0.6081322609472744</x:v>
      </x:c>
      <x:c r="N4137" s="9" t="n">
        <x:v>0.49732606326850837</x:v>
      </x:c>
    </x:row>
    <x:row r="4138">
      <x:c r="A4138" s="1" t="str">
        <x:v>2023Q1</x:v>
      </x:c>
      <x:c r="B4138" s="1" t="str">
        <x:v>016961.OF</x:v>
      </x:c>
      <x:c r="C4138" s="1" t="str">
        <x:v>浙商汇金平稳增长一年混合</x:v>
      </x:c>
      <x:c r="D4138" s="1" t="str">
        <x:v>浙商证券资管</x:v>
      </x:c>
      <x:c r="E4138" s="9" t="n">
        <x:v>0.5114125628985913</x:v>
      </x:c>
      <x:c r="F4138" s="9" t="n">
        <x:v>0.1991104444600182</x:v>
      </x:c>
      <x:c r="G4138" s="9" t="n">
        <x:v>0.0186605008059429</x:v>
      </x:c>
      <x:c r="H4138" s="9" t="n">
        <x:v>0.7291835081645525</x:v>
      </x:c>
      <x:c r="I4138" s="9" t="str">
        <x:v>覆盖/杠杆异常</x:v>
      </x:c>
      <x:c r="J4138" s="9" t="n">
        <x:v>-0.0514647253840476</x:v>
      </x:c>
      <x:c r="K4138" s="9" t="n">
        <x:v>0.0167474576920587</x:v>
      </x:c>
      <x:c r="L4138" s="9" t="n">
        <x:v>-0.022985113362886812</x:v>
      </x:c>
      <x:c r="M4138" s="9" t="n">
        <x:v>-0.0112965074100943</x:v>
      </x:c>
      <x:c r="N4138" s="9"/>
    </x:row>
    <x:row r="4139">
      <x:c r="A4139" s="1" t="str">
        <x:v>2023Q2</x:v>
      </x:c>
      <x:c r="B4139" s="1" t="str">
        <x:v>016961.OF</x:v>
      </x:c>
      <x:c r="C4139" s="1" t="str">
        <x:v>浙商汇金平稳增长一年混合</x:v>
      </x:c>
      <x:c r="D4139" s="1" t="str">
        <x:v>浙商证券资管</x:v>
      </x:c>
      <x:c r="E4139" s="9" t="n">
        <x:v>0.5421192457645141</x:v>
      </x:c>
      <x:c r="F4139" s="9" t="n">
        <x:v>0.2026448989863188</x:v>
      </x:c>
      <x:c r="G4139" s="9" t="n">
        <x:v>0.0657018343375629</x:v>
      </x:c>
      <x:c r="H4139" s="9" t="n">
        <x:v>0.8104659790883958</x:v>
      </x:c>
      <x:c r="I4139" s="9" t="str">
        <x:v>可用</x:v>
      </x:c>
      <x:c r="J4139" s="9" t="n">
        <x:v>-0.0398001275228043</x:v>
      </x:c>
      <x:c r="K4139" s="9" t="n">
        <x:v>0.0067709071031718</x:v>
      </x:c>
      <x:c r="L4139" s="9" t="n">
        <x:v>-0.020204325328026147</x:v>
      </x:c>
      <x:c r="M4139" s="9" t="n">
        <x:v>-0.0193920335429769</x:v>
      </x:c>
      <x:c r="N4139" s="9" t="n">
        <x:v>0.0008122917850492475</x:v>
      </x:c>
    </x:row>
    <x:row r="4140">
      <x:c r="A4140" s="1" t="str">
        <x:v>2023Q3</x:v>
      </x:c>
      <x:c r="B4140" s="1" t="str">
        <x:v>016961.OF</x:v>
      </x:c>
      <x:c r="C4140" s="1" t="str">
        <x:v>浙商汇金平稳增长一年混合</x:v>
      </x:c>
      <x:c r="D4140" s="1" t="str">
        <x:v>浙商证券资管</x:v>
      </x:c>
      <x:c r="E4140" s="9" t="n">
        <x:v>0.5082093826803528</x:v>
      </x:c>
      <x:c r="F4140" s="9" t="n">
        <x:v>0.3504126925690328</x:v>
      </x:c>
      <x:c r="G4140" s="9" t="n">
        <x:v>0.0440875878993783</x:v>
      </x:c>
      <x:c r="H4140" s="9" t="n">
        <x:v>0.9027096631487639</x:v>
      </x:c>
      <x:c r="I4140" s="9" t="str">
        <x:v>可用</x:v>
      </x:c>
      <x:c r="J4140" s="9" t="n">
        <x:v>-0.0700389210520608</x:v>
      </x:c>
      <x:c r="K4140" s="9" t="n">
        <x:v>0.0140014361109186</x:v>
      </x:c>
      <x:c r="L4140" s="9" t="n">
        <x:v>-0.03068815590400551</x:v>
      </x:c>
      <x:c r="M4140" s="9" t="n">
        <x:v>-0.0334580438268306</x:v>
      </x:c>
      <x:c r="N4140" s="9" t="n">
        <x:v>-0.002769887922825086</x:v>
      </x:c>
    </x:row>
    <x:row r="4141">
      <x:c r="A4141" s="1" t="str">
        <x:v>2023Q4</x:v>
      </x:c>
      <x:c r="B4141" s="1" t="str">
        <x:v>016961.OF</x:v>
      </x:c>
      <x:c r="C4141" s="1" t="str">
        <x:v>浙商汇金平稳增长一年混合</x:v>
      </x:c>
      <x:c r="D4141" s="1" t="str">
        <x:v>浙商证券资管</x:v>
      </x:c>
      <x:c r="E4141" s="9" t="n">
        <x:v>0.53109239017769</x:v>
      </x:c>
      <x:c r="F4141" s="9" t="n">
        <x:v>0.2395685440934518</x:v>
      </x:c>
      <x:c r="G4141" s="9" t="n">
        <x:v>0.2217320967423494</x:v>
      </x:c>
      <x:c r="H4141" s="9" t="n">
        <x:v>0.9923930310134913</x:v>
      </x:c>
      <x:c r="I4141" s="9" t="str">
        <x:v>可用</x:v>
      </x:c>
      <x:c r="J4141" s="9" t="n">
        <x:v>0.031001629210372</x:v>
      </x:c>
      <x:c r="K4141" s="9" t="n">
        <x:v>0.0198746052509315</x:v>
      </x:c>
      <x:c r="L4141" s="9" t="n">
        <x:v>0.02122605960113669</x:v>
      </x:c>
      <x:c r="M4141" s="9" t="n">
        <x:v>-0.0054191550541915</x:v>
      </x:c>
      <x:c r="N4141" s="9" t="n">
        <x:v>-0.02664521465532819</x:v>
      </x:c>
    </x:row>
    <x:row r="4142">
      <x:c r="A4142" s="1" t="str">
        <x:v>2024Q1</x:v>
      </x:c>
      <x:c r="B4142" s="1" t="str">
        <x:v>016961.OF</x:v>
      </x:c>
      <x:c r="C4142" s="1" t="str">
        <x:v>浙商汇金平稳增长一年混合</x:v>
      </x:c>
      <x:c r="D4142" s="1" t="str">
        <x:v>浙商证券资管</x:v>
      </x:c>
      <x:c r="E4142" s="9" t="n">
        <x:v>0.5762713483146067</x:v>
      </x:c>
      <x:c r="F4142" s="9" t="n">
        <x:v>0.3655694165329052</x:v>
      </x:c>
      <x:c r="G4142" s="9" t="n">
        <x:v>0.0531965503834492</x:v>
      </x:c>
      <x:c r="H4142" s="9" t="n">
        <x:v>0.9950373152309611</x:v>
      </x:c>
      <x:c r="I4142" s="9" t="str">
        <x:v>可用</x:v>
      </x:c>
      <x:c r="J4142" s="9" t="n">
        <x:v>-0.0214333367255786</x:v>
      </x:c>
      <x:c r="K4142" s="9" t="n">
        <x:v>0.0174055286828451</x:v>
      </x:c>
      <x:c r="L4142" s="9" t="n">
        <x:v>-0.005988488888695728</x:v>
      </x:c>
      <x:c r="M4142" s="9" t="n">
        <x:v>0.0150116757478038</x:v>
      </x:c>
      <x:c r="N4142" s="9" t="n">
        <x:v>0.02100016463649953</x:v>
      </x:c>
    </x:row>
    <x:row r="4143">
      <x:c r="A4143" s="1" t="str">
        <x:v>2024Q2</x:v>
      </x:c>
      <x:c r="B4143" s="1" t="str">
        <x:v>016961.OF</x:v>
      </x:c>
      <x:c r="C4143" s="1" t="str">
        <x:v>浙商汇金平稳增长一年混合</x:v>
      </x:c>
      <x:c r="D4143" s="1" t="str">
        <x:v>浙商证券资管</x:v>
      </x:c>
      <x:c r="E4143" s="9" t="n">
        <x:v>0.6278719948614424</x:v>
      </x:c>
      <x:c r="F4143" s="9" t="n">
        <x:v>0.325229660212883</x:v>
      </x:c>
      <x:c r="G4143" s="9" t="n">
        <x:v>0.0606503200587263</x:v>
      </x:c>
      <x:c r="H4143" s="9" t="n">
        <x:v>1.0137519751330517</x:v>
      </x:c>
      <x:c r="I4143" s="9" t="str">
        <x:v>可用</x:v>
      </x:c>
      <x:c r="J4143" s="9" t="n">
        <x:v>0.1606714697572842</x:v>
      </x:c>
      <x:c r="K4143" s="9" t="n">
        <x:v>0.0089599220136762</x:v>
      </x:c>
      <x:c r="L4143" s="9" t="n">
        <x:v>0.10379514862586778</x:v>
      </x:c>
      <x:c r="M4143" s="9" t="n">
        <x:v>0.0473269062226118</x:v>
      </x:c>
      <x:c r="N4143" s="9" t="n">
        <x:v>-0.05646824240325598</x:v>
      </x:c>
    </x:row>
    <x:row r="4144">
      <x:c r="A4144" s="1" t="str">
        <x:v>2024Q3</x:v>
      </x:c>
      <x:c r="B4144" s="1" t="str">
        <x:v>016961.OF</x:v>
      </x:c>
      <x:c r="C4144" s="1" t="str">
        <x:v>浙商汇金平稳增长一年混合</x:v>
      </x:c>
      <x:c r="D4144" s="1" t="str">
        <x:v>浙商证券资管</x:v>
      </x:c>
      <x:c r="E4144" s="9" t="n">
        <x:v>0.5910576490691608</x:v>
      </x:c>
      <x:c r="F4144" s="9" t="n">
        <x:v>0.0731703723356416</x:v>
      </x:c>
      <x:c r="G4144" s="9" t="n">
        <x:v>0.0265075192913031</x:v>
      </x:c>
      <x:c r="H4144" s="9" t="n">
        <x:v>0.6907355406961055</x:v>
      </x:c>
      <x:c r="I4144" s="9" t="str">
        <x:v>覆盖/杠杆异常</x:v>
      </x:c>
      <x:c r="J4144" s="9" t="n">
        <x:v>-0.0206428811428998</x:v>
      </x:c>
      <x:c r="K4144" s="9" t="n">
        <x:v>0.0278751222406441</x:v>
      </x:c>
      <x:c r="L4144" s="9" t="n">
        <x:v>-0.010161499725087016</x:v>
      </x:c>
      <x:c r="M4144" s="9" t="n">
        <x:v>-0.0388075313807529</x:v>
      </x:c>
      <x:c r="N4144" s="9"/>
    </x:row>
    <x:row r="4145">
      <x:c r="A4145" s="1" t="str">
        <x:v>2024Q4</x:v>
      </x:c>
      <x:c r="B4145" s="1" t="str">
        <x:v>016961.OF</x:v>
      </x:c>
      <x:c r="C4145" s="1" t="str">
        <x:v>浙商汇金平稳增长一年混合</x:v>
      </x:c>
      <x:c r="D4145" s="1" t="str">
        <x:v>浙商证券资管</x:v>
      </x:c>
      <x:c r="E4145" s="9" t="n">
        <x:v>0.5993427217741936</x:v>
      </x:c>
      <x:c r="F4145" s="9" t="n">
        <x:v>0.1799753700604839</x:v>
      </x:c>
      <x:c r="G4145" s="9" t="n">
        <x:v>0.0524296825604838</x:v>
      </x:c>
      <x:c r="H4145" s="9" t="n">
        <x:v>0.8317477743951612</x:v>
      </x:c>
      <x:c r="I4145" s="9" t="str">
        <x:v>可用</x:v>
      </x:c>
      <x:c r="J4145" s="9" t="n">
        <x:v>-0.0120968459253197</x:v>
      </x:c>
      <x:c r="K4145" s="9" t="n">
        <x:v>-0.0061358304583538</x:v>
      </x:c>
      <x:c r="L4145" s="9" t="n">
        <x:v>-0.008354454919134785</x:v>
      </x:c>
      <x:c r="M4145" s="9" t="n">
        <x:v>-0.0091413646751551</x:v>
      </x:c>
      <x:c r="N4145" s="9" t="n">
        <x:v>-0.0007869097560203146</x:v>
      </x:c>
    </x:row>
    <x:row r="4146">
      <x:c r="A4146" s="1" t="str">
        <x:v>2025Q1</x:v>
      </x:c>
      <x:c r="B4146" s="1" t="str">
        <x:v>016961.OF</x:v>
      </x:c>
      <x:c r="C4146" s="1" t="str">
        <x:v>浙商汇金平稳增长一年混合</x:v>
      </x:c>
      <x:c r="D4146" s="1" t="str">
        <x:v>浙商证券资管</x:v>
      </x:c>
      <x:c r="E4146" s="9" t="n">
        <x:v>0.6567843093570974</x:v>
      </x:c>
      <x:c r="F4146" s="9" t="n">
        <x:v>0.1919883301506471</x:v>
      </x:c>
      <x:c r="G4146" s="9" t="n">
        <x:v>0.0681410097602376</x:v>
      </x:c>
      <x:c r="H4146" s="9" t="n">
        <x:v>0.9169136492679821</x:v>
      </x:c>
      <x:c r="I4146" s="9" t="str">
        <x:v>可用</x:v>
      </x:c>
      <x:c r="J4146" s="9" t="n">
        <x:v>0.0125459507988814</x:v>
      </x:c>
      <x:c r="K4146" s="9" t="n">
        <x:v>0.0167355103051229</x:v>
      </x:c>
      <x:c r="L4146" s="9" t="n">
        <x:v>0.011453006308370938</x:v>
      </x:c>
      <x:c r="M4146" s="9" t="n">
        <x:v>0.0321801208127403</x:v>
      </x:c>
      <x:c r="N4146" s="9" t="n">
        <x:v>0.02072711450436936</x:v>
      </x:c>
    </x:row>
    <x:row r="4147">
      <x:c r="A4147" s="1" t="str">
        <x:v>2025Q2</x:v>
      </x:c>
      <x:c r="B4147" s="1" t="str">
        <x:v>016961.OF</x:v>
      </x:c>
      <x:c r="C4147" s="1" t="str">
        <x:v>浙商汇金平稳增长一年混合</x:v>
      </x:c>
      <x:c r="D4147" s="1" t="str">
        <x:v>浙商证券资管</x:v>
      </x:c>
      <x:c r="E4147" s="9" t="n">
        <x:v>0.682087936751949</x:v>
      </x:c>
      <x:c r="F4147" s="9" t="n">
        <x:v>0.1994648087185681</x:v>
      </x:c>
      <x:c r="G4147" s="9" t="n">
        <x:v>0.08276556692654</x:v>
      </x:c>
      <x:c r="H4147" s="9" t="n">
        <x:v>0.9643183123970571</x:v>
      </x:c>
      <x:c r="I4147" s="9" t="str">
        <x:v>可用</x:v>
      </x:c>
      <x:c r="J4147" s="9" t="n">
        <x:v>0.1790131298144346</x:v>
      </x:c>
      <x:c r="K4147" s="9" t="n">
        <x:v>-0.0093141564174268</x:v>
      </x:c>
      <x:c r="L4147" s="9" t="n">
        <x:v>0.12024484993845963</x:v>
      </x:c>
      <x:c r="M4147" s="9" t="n">
        <x:v>0.0427750585230899</x:v>
      </x:c>
      <x:c r="N4147" s="9" t="n">
        <x:v>-0.07746979141536972</x:v>
      </x:c>
    </x:row>
    <x:row r="4148">
      <x:c r="A4148" s="1" t="str">
        <x:v>2025Q3</x:v>
      </x:c>
      <x:c r="B4148" s="1" t="str">
        <x:v>016961.OF</x:v>
      </x:c>
      <x:c r="C4148" s="1" t="str">
        <x:v>浙商汇金平稳增长一年混合</x:v>
      </x:c>
      <x:c r="D4148" s="1" t="str">
        <x:v>浙商证券资管</x:v>
      </x:c>
      <x:c r="E4148" s="9" t="n">
        <x:v>0.6722716702470461</x:v>
      </x:c>
      <x:c r="F4148" s="9" t="n">
        <x:v>0.3153521494360902</x:v>
      </x:c>
      <x:c r="G4148" s="9" t="n">
        <x:v>0.0267665441729323</x:v>
      </x:c>
      <x:c r="H4148" s="9" t="n">
        <x:v>1.0143903638560687</x:v>
      </x:c>
      <x:c r="I4148" s="9" t="str">
        <x:v>可用</x:v>
      </x:c>
      <x:c r="J4148" s="9" t="n">
        <x:v>-0.002316465870377</x:v>
      </x:c>
      <x:c r="K4148" s="9" t="n">
        <x:v>0.0053859744891888</x:v>
      </x:c>
      <x:c r="L4148" s="9" t="n">
        <x:v>0.00014118425222501272</x:v>
      </x:c>
      <x:c r="M4148" s="9" t="n">
        <x:v>0.0295918367346939</x:v>
      </x:c>
      <x:c r="N4148" s="9" t="n">
        <x:v>0.029450652482468885</x:v>
      </x:c>
    </x:row>
    <x:row r="4149">
      <x:c r="A4149" s="1" t="str">
        <x:v>2025Q4</x:v>
      </x:c>
      <x:c r="B4149" s="1" t="str">
        <x:v>016961.OF</x:v>
      </x:c>
      <x:c r="C4149" s="1" t="str">
        <x:v>浙商汇金平稳增长一年混合</x:v>
      </x:c>
      <x:c r="D4149" s="1" t="str">
        <x:v>浙商证券资管</x:v>
      </x:c>
      <x:c r="E4149" s="9" t="n">
        <x:v>0.7048080917499627</x:v>
      </x:c>
      <x:c r="F4149" s="9" t="n">
        <x:v>0.2860950605698941</x:v>
      </x:c>
      <x:c r="G4149" s="9" t="n">
        <x:v>0.0098538633447709</x:v>
      </x:c>
      <x:c r="H4149" s="9" t="n">
        <x:v>1.0007570156646277</x:v>
      </x:c>
      <x:c r="I4149" s="9" t="str">
        <x:v>可用</x:v>
      </x:c>
      <x:c r="J4149" s="9" t="n">
        <x:v>-0.0388536352522925</x:v>
      </x:c>
      <x:c r="K4149" s="9" t="n">
        <x:v>0.0082560386605905</x:v>
      </x:c>
      <x:c r="L4149" s="9" t="n">
        <x:v>-0.02502234463904833</x:v>
      </x:c>
      <x:c r="M4149" s="9" t="n">
        <x:v>0.065609514370664</x:v>
      </x:c>
      <x:c r="N4149" s="9" t="n">
        <x:v>0.09063185900971232</x:v>
      </x:c>
    </x:row>
    <x:row r="4150">
      <x:c r="A4150" s="1" t="str">
        <x:v>2026Q1</x:v>
      </x:c>
      <x:c r="B4150" s="1" t="str">
        <x:v>016961.OF</x:v>
      </x:c>
      <x:c r="C4150" s="1" t="str">
        <x:v>浙商汇金平稳增长一年混合</x:v>
      </x:c>
      <x:c r="D4150" s="1" t="str">
        <x:v>浙商证券资管</x:v>
      </x:c>
      <x:c r="E4150" s="9" t="n">
        <x:v>0.7126902728158493</x:v>
      </x:c>
      <x:c r="F4150" s="9" t="n">
        <x:v>0.2294845061708346</x:v>
      </x:c>
      <x:c r="G4150" s="9" t="n">
        <x:v>0.0655210466060409</x:v>
      </x:c>
      <x:c r="H4150" s="9" t="n">
        <x:v>1.0076958255927249</x:v>
      </x:c>
      <x:c r="I4150" s="9" t="str">
        <x:v>可用</x:v>
      </x:c>
      <x:c r="J4150" s="9" t="n">
        <x:v>0.1189604611184145</x:v>
      </x:c>
      <x:c r="K4150" s="9" t="n">
        <x:v>0.0119203404212993</x:v>
      </x:c>
      <x:c r="L4150" s="9" t="n">
        <x:v>0.08751749692375217</x:v>
      </x:c>
      <x:c r="M4150" s="9" t="n">
        <x:v>-0.0848214285714284</x:v>
      </x:c>
      <x:c r="N4150" s="9" t="n">
        <x:v>-0.17233892549518057</x:v>
      </x:c>
    </x:row>
    <x:row r="4151">
      <x:c r="A4151" s="1" t="str">
        <x:v>2023Q1</x:v>
      </x:c>
      <x:c r="B4151" s="1" t="str">
        <x:v>016995.OF</x:v>
      </x:c>
      <x:c r="C4151" s="1" t="str">
        <x:v>华泰紫金安恒平衡配置混合发起A</x:v>
      </x:c>
      <x:c r="D4151" s="1" t="str">
        <x:v>华泰证券(上海)资产管理</x:v>
      </x:c>
      <x:c r="E4151" s="9" t="n">
        <x:v>0.3838110256916996</x:v>
      </x:c>
      <x:c r="F4151" s="9" t="n">
        <x:v>0.5367760385375494</x:v>
      </x:c>
      <x:c r="G4151" s="9" t="n">
        <x:v>0.0635455415019762</x:v>
      </x:c>
      <x:c r="H4151" s="9" t="n">
        <x:v>0.9841326057312253</x:v>
      </x:c>
      <x:c r="I4151" s="9" t="str">
        <x:v>可用</x:v>
      </x:c>
      <x:c r="J4151" s="9" t="n">
        <x:v>-0.0514647253840476</x:v>
      </x:c>
      <x:c r="K4151" s="9" t="n">
        <x:v>0.0167474576920587</x:v>
      </x:c>
      <x:c r="L4151" s="9" t="n">
        <x:v>-0.01076309504107448</x:v>
      </x:c>
      <x:c r="M4151" s="9" t="n">
        <x:v>-0.0217608305050909</x:v>
      </x:c>
      <x:c r="N4151" s="9" t="n">
        <x:v>-0.010997735464016422</x:v>
      </x:c>
    </x:row>
    <x:row r="4152">
      <x:c r="A4152" s="1" t="str">
        <x:v>2023Q2</x:v>
      </x:c>
      <x:c r="B4152" s="1" t="str">
        <x:v>016995.OF</x:v>
      </x:c>
      <x:c r="C4152" s="1" t="str">
        <x:v>华泰紫金安恒平衡配置混合发起A</x:v>
      </x:c>
      <x:c r="D4152" s="1" t="str">
        <x:v>华泰证券(上海)资产管理</x:v>
      </x:c>
      <x:c r="E4152" s="9" t="n">
        <x:v>0.616463154040404</x:v>
      </x:c>
      <x:c r="F4152" s="9" t="n">
        <x:v>0.427160305050505</x:v>
      </x:c>
      <x:c r="G4152" s="9" t="n">
        <x:v>0.0272750111111111</x:v>
      </x:c>
      <x:c r="H4152" s="9" t="n">
        <x:v>1.0708984702020201</x:v>
      </x:c>
      <x:c r="I4152" s="9" t="str">
        <x:v>可用</x:v>
      </x:c>
      <x:c r="J4152" s="9" t="n">
        <x:v>-0.0398001275228043</x:v>
      </x:c>
      <x:c r="K4152" s="9" t="n">
        <x:v>0.0067709071031718</x:v>
      </x:c>
      <x:c r="L4152" s="9" t="n">
        <x:v>-0.02164304940025873</x:v>
      </x:c>
      <x:c r="M4152" s="9" t="n">
        <x:v>0.0030612244897958</x:v>
      </x:c>
      <x:c r="N4152" s="9" t="n">
        <x:v>0.02470427389005453</x:v>
      </x:c>
    </x:row>
    <x:row r="4153">
      <x:c r="A4153" s="1" t="str">
        <x:v>2023Q3</x:v>
      </x:c>
      <x:c r="B4153" s="1" t="str">
        <x:v>016995.OF</x:v>
      </x:c>
      <x:c r="C4153" s="1" t="str">
        <x:v>华泰紫金安恒平衡配置混合发起A</x:v>
      </x:c>
      <x:c r="D4153" s="1" t="str">
        <x:v>华泰证券(上海)资产管理</x:v>
      </x:c>
      <x:c r="E4153" s="9" t="n">
        <x:v>0.6381637581863979</x:v>
      </x:c>
      <x:c r="F4153" s="9" t="n">
        <x:v>0.4234834347607052</x:v>
      </x:c>
      <x:c r="G4153" s="9" t="n">
        <x:v>0.0245315959697733</x:v>
      </x:c>
      <x:c r="H4153" s="9" t="n">
        <x:v>1.0861787889168766</x:v>
      </x:c>
      <x:c r="I4153" s="9" t="str">
        <x:v>可用</x:v>
      </x:c>
      <x:c r="J4153" s="9" t="n">
        <x:v>-0.0700389210520608</x:v>
      </x:c>
      <x:c r="K4153" s="9" t="n">
        <x:v>0.0140014361109186</x:v>
      </x:c>
      <x:c r="L4153" s="9" t="n">
        <x:v>-0.038766924822069164</x:v>
      </x:c>
      <x:c r="M4153" s="9" t="n">
        <x:v>-0.040793489318413</x:v>
      </x:c>
      <x:c r="N4153" s="9" t="n">
        <x:v>-0.0020265644963438356</x:v>
      </x:c>
    </x:row>
    <x:row r="4154">
      <x:c r="A4154" s="1" t="str">
        <x:v>2023Q4</x:v>
      </x:c>
      <x:c r="B4154" s="1" t="str">
        <x:v>016995.OF</x:v>
      </x:c>
      <x:c r="C4154" s="1" t="str">
        <x:v>华泰紫金安恒平衡配置混合发起A</x:v>
      </x:c>
      <x:c r="D4154" s="1" t="str">
        <x:v>华泰证券(上海)资产管理</x:v>
      </x:c>
      <x:c r="E4154" s="9" t="n">
        <x:v>0.6204938677859391</x:v>
      </x:c>
      <x:c r="F4154" s="9" t="n">
        <x:v>0.3888645062959077</x:v>
      </x:c>
      <x:c r="G4154" s="9" t="n">
        <x:v>0.0573511180482686</x:v>
      </x:c>
      <x:c r="H4154" s="9" t="n">
        <x:v>1.0667094921301155</x:v>
      </x:c>
      <x:c r="I4154" s="9" t="str">
        <x:v>可用</x:v>
      </x:c>
      <x:c r="J4154" s="9" t="n">
        <x:v>0.031001629210372</x:v>
      </x:c>
      <x:c r="K4154" s="9" t="n">
        <x:v>0.0198746052509315</x:v>
      </x:c>
      <x:c r="L4154" s="9" t="n">
        <x:v>0.026964849375138805</x:v>
      </x:c>
      <x:c r="M4154" s="9" t="n">
        <x:v>0.022271714922049</x:v>
      </x:c>
      <x:c r="N4154" s="9" t="n">
        <x:v>-0.004693134453089803</x:v>
      </x:c>
    </x:row>
    <x:row r="4155">
      <x:c r="A4155" s="1" t="str">
        <x:v>2024Q1</x:v>
      </x:c>
      <x:c r="B4155" s="1" t="str">
        <x:v>016995.OF</x:v>
      </x:c>
      <x:c r="C4155" s="1" t="str">
        <x:v>华泰紫金安恒平衡配置混合发起A</x:v>
      </x:c>
      <x:c r="D4155" s="1" t="str">
        <x:v>华泰证券(上海)资产管理</x:v>
      </x:c>
      <x:c r="E4155" s="9" t="n">
        <x:v>0.6099208224730631</x:v>
      </x:c>
      <x:c r="F4155" s="9" t="n">
        <x:v>0.3567048809645972</x:v>
      </x:c>
      <x:c r="G4155" s="9" t="n">
        <x:v>0.0661266546947152</x:v>
      </x:c>
      <x:c r="H4155" s="9" t="n">
        <x:v>1.0327523581323754</x:v>
      </x:c>
      <x:c r="I4155" s="9" t="str">
        <x:v>可用</x:v>
      </x:c>
      <x:c r="J4155" s="9" t="n">
        <x:v>-0.0214333367255786</x:v>
      </x:c>
      <x:c r="K4155" s="9" t="n">
        <x:v>0.0174055286828451</x:v>
      </x:c>
      <x:c r="L4155" s="9" t="n">
        <x:v>-0.006864001327066866</x:v>
      </x:c>
      <x:c r="M4155" s="9" t="n">
        <x:v>0.039734412283432</x:v>
      </x:c>
      <x:c r="N4155" s="9" t="n">
        <x:v>0.046598413610498865</x:v>
      </x:c>
    </x:row>
    <x:row r="4156">
      <x:c r="A4156" s="1" t="str">
        <x:v>2024Q2</x:v>
      </x:c>
      <x:c r="B4156" s="1" t="str">
        <x:v>016995.OF</x:v>
      </x:c>
      <x:c r="C4156" s="1" t="str">
        <x:v>华泰紫金安恒平衡配置混合发起A</x:v>
      </x:c>
      <x:c r="D4156" s="1" t="str">
        <x:v>华泰证券(上海)资产管理</x:v>
      </x:c>
      <x:c r="E4156" s="9" t="n">
        <x:v>0.6195703614103819</x:v>
      </x:c>
      <x:c r="F4156" s="9" t="n">
        <x:v>0.5379984172380019</x:v>
      </x:c>
      <x:c r="G4156" s="9" t="n">
        <x:v>0.034090846229187</x:v>
      </x:c>
      <x:c r="H4156" s="9" t="n">
        <x:v>1.1916596248775708</x:v>
      </x:c>
      <x:c r="I4156" s="9" t="str">
        <x:v>可用</x:v>
      </x:c>
      <x:c r="J4156" s="9" t="n">
        <x:v>0.1606714697572842</x:v>
      </x:c>
      <x:c r="K4156" s="9" t="n">
        <x:v>0.0089599220136762</x:v>
      </x:c>
      <x:c r="L4156" s="9" t="n">
        <x:v>0.10436770444779153</x:v>
      </x:c>
      <x:c r="M4156" s="9" t="n">
        <x:v>0.0770305328277787</x:v>
      </x:c>
      <x:c r="N4156" s="9" t="n">
        <x:v>-0.027337171620012826</x:v>
      </x:c>
    </x:row>
    <x:row r="4157">
      <x:c r="A4157" s="1" t="str">
        <x:v>2024Q3</x:v>
      </x:c>
      <x:c r="B4157" s="1" t="str">
        <x:v>016995.OF</x:v>
      </x:c>
      <x:c r="C4157" s="1" t="str">
        <x:v>华泰紫金安恒平衡配置混合发起A</x:v>
      </x:c>
      <x:c r="D4157" s="1" t="str">
        <x:v>华泰证券(上海)资产管理</x:v>
      </x:c>
      <x:c r="E4157" s="9" t="n">
        <x:v>0.622418686158063</x:v>
      </x:c>
      <x:c r="F4157" s="9" t="n">
        <x:v>0.4583773645500228</x:v>
      </x:c>
      <x:c r="G4157" s="9" t="n">
        <x:v>0.0558356665143901</x:v>
      </x:c>
      <x:c r="H4157" s="9" t="n">
        <x:v>1.136631717222476</x:v>
      </x:c>
      <x:c r="I4157" s="9" t="str">
        <x:v>可用</x:v>
      </x:c>
      <x:c r="J4157" s="9" t="n">
        <x:v>-0.0206428811428998</x:v>
      </x:c>
      <x:c r="K4157" s="9" t="n">
        <x:v>0.0278751222406441</x:v>
      </x:c>
      <x:c r="L4157" s="9" t="n">
        <x:v>-0.0000711898903045776</x:v>
      </x:c>
      <x:c r="M4157" s="9" t="n">
        <x:v>-0.0018528812303131</x:v>
      </x:c>
      <x:c r="N4157" s="9" t="n">
        <x:v>-0.0017816913400085224</x:v>
      </x:c>
    </x:row>
    <x:row r="4158">
      <x:c r="A4158" s="1" t="str">
        <x:v>2024Q4</x:v>
      </x:c>
      <x:c r="B4158" s="1" t="str">
        <x:v>016995.OF</x:v>
      </x:c>
      <x:c r="C4158" s="1" t="str">
        <x:v>华泰紫金安恒平衡配置混合发起A</x:v>
      </x:c>
      <x:c r="D4158" s="1" t="str">
        <x:v>华泰证券(上海)资产管理</x:v>
      </x:c>
      <x:c r="E4158" s="9" t="n">
        <x:v>0.6127444822912113</x:v>
      </x:c>
      <x:c r="F4158" s="9" t="n">
        <x:v>0.4423453965894184</x:v>
      </x:c>
      <x:c r="G4158" s="9" t="n">
        <x:v>0.0766666012243113</x:v>
      </x:c>
      <x:c r="H4158" s="9" t="n">
        <x:v>1.1317564801049411</x:v>
      </x:c>
      <x:c r="I4158" s="9" t="str">
        <x:v>可用</x:v>
      </x:c>
      <x:c r="J4158" s="9" t="n">
        <x:v>-0.0120968459253197</x:v>
      </x:c>
      <x:c r="K4158" s="9" t="n">
        <x:v>-0.0061358304583538</x:v>
      </x:c>
      <x:c r="L4158" s="9" t="n">
        <x:v>-0.010126431951372512</x:v>
      </x:c>
      <x:c r="M4158" s="9" t="n">
        <x:v>0.0130870614442175</x:v>
      </x:c>
      <x:c r="N4158" s="9" t="n">
        <x:v>0.023213493395590014</x:v>
      </x:c>
    </x:row>
    <x:row r="4159">
      <x:c r="A4159" s="1" t="str">
        <x:v>2025Q1</x:v>
      </x:c>
      <x:c r="B4159" s="1" t="str">
        <x:v>016995.OF</x:v>
      </x:c>
      <x:c r="C4159" s="1" t="str">
        <x:v>华泰紫金安恒平衡配置混合发起A</x:v>
      </x:c>
      <x:c r="D4159" s="1" t="str">
        <x:v>华泰证券(上海)资产管理</x:v>
      </x:c>
      <x:c r="E4159" s="9" t="n">
        <x:v>0.3164010560669456</x:v>
      </x:c>
      <x:c r="F4159" s="9" t="n">
        <x:v>0.3166835179916318</x:v>
      </x:c>
      <x:c r="G4159" s="9" t="n">
        <x:v>0.0316521548117154</x:v>
      </x:c>
      <x:c r="H4159" s="9" t="n">
        <x:v>0.6647367288702927</x:v>
      </x:c>
      <x:c r="I4159" s="9" t="str">
        <x:v>覆盖/杠杆异常</x:v>
      </x:c>
      <x:c r="J4159" s="9" t="n">
        <x:v>0.0125459507988814</x:v>
      </x:c>
      <x:c r="K4159" s="9" t="n">
        <x:v>0.0167355103051229</x:v>
      </x:c>
      <x:c r="L4159" s="9" t="n">
        <x:v>0.009269412360941542</x:v>
      </x:c>
      <x:c r="M4159" s="9" t="n">
        <x:v>0.0022904260192397</x:v>
      </x:c>
      <x:c r="N4159" s="9"/>
    </x:row>
    <x:row r="4160">
      <x:c r="A4160" s="1" t="str">
        <x:v>2025Q2</x:v>
      </x:c>
      <x:c r="B4160" s="1" t="str">
        <x:v>016995.OF</x:v>
      </x:c>
      <x:c r="C4160" s="1" t="str">
        <x:v>华泰紫金安恒平衡配置混合发起A</x:v>
      </x:c>
      <x:c r="D4160" s="1" t="str">
        <x:v>华泰证券(上海)资产管理</x:v>
      </x:c>
      <x:c r="E4160" s="9" t="n">
        <x:v>0.2173798758892084</x:v>
      </x:c>
      <x:c r="F4160" s="9" t="n">
        <x:v>0.4956404684425609</x:v>
      </x:c>
      <x:c r="G4160" s="9" t="n">
        <x:v>0.1061166665657635</x:v>
      </x:c>
      <x:c r="H4160" s="9" t="n">
        <x:v>0.8191370108975328</x:v>
      </x:c>
      <x:c r="I4160" s="9" t="str">
        <x:v>可用</x:v>
      </x:c>
      <x:c r="J4160" s="9" t="n">
        <x:v>0.1790131298144346</x:v>
      </x:c>
      <x:c r="K4160" s="9" t="n">
        <x:v>-0.0093141564174268</x:v>
      </x:c>
      <x:c r="L4160" s="9" t="n">
        <x:v>0.03429737909171984</x:v>
      </x:c>
      <x:c r="M4160" s="9" t="n">
        <x:v>0.0651736745886653</x:v>
      </x:c>
      <x:c r="N4160" s="9" t="n">
        <x:v>0.030876295496945455</x:v>
      </x:c>
    </x:row>
    <x:row r="4161">
      <x:c r="A4161" s="1" t="str">
        <x:v>2025Q3</x:v>
      </x:c>
      <x:c r="B4161" s="1" t="str">
        <x:v>016995.OF</x:v>
      </x:c>
      <x:c r="C4161" s="1" t="str">
        <x:v>华泰紫金安恒平衡配置混合发起A</x:v>
      </x:c>
      <x:c r="D4161" s="1" t="str">
        <x:v>华泰证券(上海)资产管理</x:v>
      </x:c>
      <x:c r="E4161" s="9" t="n">
        <x:v>0.3127057147048671</x:v>
      </x:c>
      <x:c r="F4161" s="9" t="n">
        <x:v>0.4635477795995858</x:v>
      </x:c>
      <x:c r="G4161" s="9" t="n">
        <x:v>0.1319502195374525</x:v>
      </x:c>
      <x:c r="H4161" s="9" t="n">
        <x:v>0.9082037138419055</x:v>
      </x:c>
      <x:c r="I4161" s="9" t="str">
        <x:v>可用</x:v>
      </x:c>
      <x:c r="J4161" s="9" t="n">
        <x:v>-0.002316465870377</x:v>
      </x:c>
      <x:c r="K4161" s="9" t="n">
        <x:v>0.0053859744891888</x:v>
      </x:c>
      <x:c r="L4161" s="9" t="n">
        <x:v>0.00177228439985781</x:v>
      </x:c>
      <x:c r="M4161" s="9" t="n">
        <x:v>0.0034325924654594</x:v>
      </x:c>
      <x:c r="N4161" s="9" t="n">
        <x:v>0.0016603080656015902</x:v>
      </x:c>
    </x:row>
    <x:row r="4162">
      <x:c r="A4162" s="1" t="str">
        <x:v>2025Q4</x:v>
      </x:c>
      <x:c r="B4162" s="1" t="str">
        <x:v>016995.OF</x:v>
      </x:c>
      <x:c r="C4162" s="1" t="str">
        <x:v>华泰紫金安恒平衡配置混合发起A</x:v>
      </x:c>
      <x:c r="D4162" s="1" t="str">
        <x:v>华泰证券(上海)资产管理</x:v>
      </x:c>
      <x:c r="E4162" s="9" t="n">
        <x:v>0.3446879275904678</x:v>
      </x:c>
      <x:c r="F4162" s="9" t="n">
        <x:v>0.48014038690203</x:v>
      </x:c>
      <x:c r="G4162" s="9" t="n">
        <x:v>0.0323543216593115</x:v>
      </x:c>
      <x:c r="H4162" s="9" t="n">
        <x:v>0.8571826361518092</x:v>
      </x:c>
      <x:c r="I4162" s="9" t="str">
        <x:v>可用</x:v>
      </x:c>
      <x:c r="J4162" s="9" t="n">
        <x:v>-0.0388536352522925</x:v>
      </x:c>
      <x:c r="K4162" s="9" t="n">
        <x:v>0.0082560386605905</x:v>
      </x:c>
      <x:c r="L4162" s="9" t="n">
        <x:v>-0.009428321417694603</x:v>
      </x:c>
      <x:c r="M4162" s="9" t="n">
        <x:v>0.0023945950568715</x:v>
      </x:c>
      <x:c r="N4162" s="9" t="n">
        <x:v>0.011822916474566103</x:v>
      </x:c>
    </x:row>
    <x:row r="4163">
      <x:c r="A4163" s="1" t="str">
        <x:v>2026Q1</x:v>
      </x:c>
      <x:c r="B4163" s="1" t="str">
        <x:v>016995.OF</x:v>
      </x:c>
      <x:c r="C4163" s="1" t="str">
        <x:v>华泰紫金安恒平衡配置混合发起A</x:v>
      </x:c>
      <x:c r="D4163" s="1" t="str">
        <x:v>华泰证券(上海)资产管理</x:v>
      </x:c>
      <x:c r="E4163" s="9" t="n">
        <x:v>0.1974087885388569</x:v>
      </x:c>
      <x:c r="F4163" s="9" t="n">
        <x:v>0.5042266246628327</x:v>
      </x:c>
      <x:c r="G4163" s="9" t="n">
        <x:v>0.0284042466283271</x:v>
      </x:c>
      <x:c r="H4163" s="9" t="n">
        <x:v>0.7300396598300167</x:v>
      </x:c>
      <x:c r="I4163" s="9" t="str">
        <x:v>覆盖/杠杆异常</x:v>
      </x:c>
      <x:c r="J4163" s="9" t="n">
        <x:v>0.1189604611184145</x:v>
      </x:c>
      <x:c r="K4163" s="9" t="n">
        <x:v>0.0119203404212993</x:v>
      </x:c>
      <x:c r="L4163" s="9" t="n">
        <x:v>0.029494393528873675</x:v>
      </x:c>
      <x:c r="M4163" s="9" t="n">
        <x:v>0.0058868697210137</x:v>
      </x:c>
      <x:c r="N4163" s="9"/>
    </x:row>
    <x:row r="4164">
      <x:c r="A4164" s="1" t="str">
        <x:v>2023Q1</x:v>
      </x:c>
      <x:c r="B4164" s="1" t="str">
        <x:v>017043.OF</x:v>
      </x:c>
      <x:c r="C4164" s="1" t="str">
        <x:v>汇添富品质价值混合</x:v>
      </x:c>
      <x:c r="D4164" s="1" t="str">
        <x:v>汇添富基金</x:v>
      </x:c>
      <x:c r="E4164" s="9" t="n">
        <x:v>0.8651374388224153</x:v>
      </x:c>
      <x:c r="F4164" s="9" t="n">
        <x:v>0.0397843986313161</x:v>
      </x:c>
      <x:c r="G4164" s="9" t="n">
        <x:v>0.0249430439011793</x:v>
      </x:c>
      <x:c r="H4164" s="9" t="n">
        <x:v>0.9298648813549107</x:v>
      </x:c>
      <x:c r="I4164" s="9" t="str">
        <x:v>可用</x:v>
      </x:c>
      <x:c r="J4164" s="9" t="n">
        <x:v>-0.0514647253840476</x:v>
      </x:c>
      <x:c r="K4164" s="9" t="n">
        <x:v>0.0167474576920587</x:v>
      </x:c>
      <x:c r="L4164" s="9" t="n">
        <x:v>-0.04385777317557193</x:v>
      </x:c>
      <x:c r="M4164" s="9" t="n">
        <x:v>0.0061544379267237</x:v>
      </x:c>
      <x:c r="N4164" s="9" t="n">
        <x:v>0.05001221110229563</x:v>
      </x:c>
    </x:row>
    <x:row r="4165">
      <x:c r="A4165" s="1" t="str">
        <x:v>2023Q2</x:v>
      </x:c>
      <x:c r="B4165" s="1" t="str">
        <x:v>017043.OF</x:v>
      </x:c>
      <x:c r="C4165" s="1" t="str">
        <x:v>汇添富品质价值混合</x:v>
      </x:c>
      <x:c r="D4165" s="1" t="str">
        <x:v>汇添富基金</x:v>
      </x:c>
      <x:c r="E4165" s="9" t="n">
        <x:v>0.886966719533789</x:v>
      </x:c>
      <x:c r="F4165" s="9" t="n">
        <x:v>0.043818436475027</x:v>
      </x:c>
      <x:c r="G4165" s="9" t="n">
        <x:v>0.0308872093092756</x:v>
      </x:c>
      <x:c r="H4165" s="9" t="n">
        <x:v>0.9616723653180916</x:v>
      </x:c>
      <x:c r="I4165" s="9" t="str">
        <x:v>可用</x:v>
      </x:c>
      <x:c r="J4165" s="9" t="n">
        <x:v>-0.0398001275228043</x:v>
      </x:c>
      <x:c r="K4165" s="9" t="n">
        <x:v>0.0067709071031718</x:v>
      </x:c>
      <x:c r="L4165" s="9" t="n">
        <x:v>-0.03500469798314955</x:v>
      </x:c>
      <x:c r="M4165" s="9" t="n">
        <x:v>0.0013380483608909</x:v>
      </x:c>
      <x:c r="N4165" s="9" t="n">
        <x:v>0.03634274634404045</x:v>
      </x:c>
    </x:row>
    <x:row r="4166">
      <x:c r="A4166" s="1" t="str">
        <x:v>2023Q3</x:v>
      </x:c>
      <x:c r="B4166" s="1" t="str">
        <x:v>017043.OF</x:v>
      </x:c>
      <x:c r="C4166" s="1" t="str">
        <x:v>汇添富品质价值混合</x:v>
      </x:c>
      <x:c r="D4166" s="1" t="str">
        <x:v>汇添富基金</x:v>
      </x:c>
      <x:c r="E4166" s="9" t="n">
        <x:v>0.9122891632550384</x:v>
      </x:c>
      <x:c r="F4166" s="9" t="n">
        <x:v>0.0426501127514328</x:v>
      </x:c>
      <x:c r="G4166" s="9" t="n">
        <x:v>0.0155093700835561</x:v>
      </x:c>
      <x:c r="H4166" s="9" t="n">
        <x:v>0.9704486460900273</x:v>
      </x:c>
      <x:c r="I4166" s="9" t="str">
        <x:v>可用</x:v>
      </x:c>
      <x:c r="J4166" s="9" t="n">
        <x:v>-0.0700389210520608</x:v>
      </x:c>
      <x:c r="K4166" s="9" t="n">
        <x:v>0.0140014361109186</x:v>
      </x:c>
      <x:c r="L4166" s="9" t="n">
        <x:v>-0.06329858585305759</x:v>
      </x:c>
      <x:c r="M4166" s="9" t="n">
        <x:v>-0.0210938245681016</x:v>
      </x:c>
      <x:c r="N4166" s="9" t="n">
        <x:v>0.04220476128495598</x:v>
      </x:c>
    </x:row>
    <x:row r="4167">
      <x:c r="A4167" s="1" t="str">
        <x:v>2023Q4</x:v>
      </x:c>
      <x:c r="B4167" s="1" t="str">
        <x:v>017043.OF</x:v>
      </x:c>
      <x:c r="C4167" s="1" t="str">
        <x:v>汇添富品质价值混合</x:v>
      </x:c>
      <x:c r="D4167" s="1" t="str">
        <x:v>汇添富基金</x:v>
      </x:c>
      <x:c r="E4167" s="9" t="n">
        <x:v>0.6242749106378632</x:v>
      </x:c>
      <x:c r="F4167" s="9" t="n">
        <x:v>0.1927266482508554</x:v>
      </x:c>
      <x:c r="G4167" s="9" t="n">
        <x:v>0.0642994840610796</x:v>
      </x:c>
      <x:c r="H4167" s="9" t="n">
        <x:v>0.8813010429497983</x:v>
      </x:c>
      <x:c r="I4167" s="9" t="str">
        <x:v>可用</x:v>
      </x:c>
      <x:c r="J4167" s="9" t="n">
        <x:v>0.031001629210372</x:v>
      </x:c>
      <x:c r="K4167" s="9" t="n">
        <x:v>0.0198746052509315</x:v>
      </x:c>
      <x:c r="L4167" s="9" t="n">
        <x:v>0.02318390536025403</x:v>
      </x:c>
      <x:c r="M4167" s="9" t="n">
        <x:v>0.0561622464898594</x:v>
      </x:c>
      <x:c r="N4167" s="9" t="n">
        <x:v>0.032978341129605376</x:v>
      </x:c>
    </x:row>
    <x:row r="4168">
      <x:c r="A4168" s="1" t="str">
        <x:v>2024Q1</x:v>
      </x:c>
      <x:c r="B4168" s="1" t="str">
        <x:v>017043.OF</x:v>
      </x:c>
      <x:c r="C4168" s="1" t="str">
        <x:v>汇添富品质价值混合</x:v>
      </x:c>
      <x:c r="D4168" s="1" t="str">
        <x:v>汇添富基金</x:v>
      </x:c>
      <x:c r="E4168" s="9" t="n">
        <x:v>0.6489442016523421</x:v>
      </x:c>
      <x:c r="F4168" s="9" t="n">
        <x:v>0.2930186590599483</x:v>
      </x:c>
      <x:c r="G4168" s="9" t="n">
        <x:v>0.0659091774148716</x:v>
      </x:c>
      <x:c r="H4168" s="9" t="n">
        <x:v>1.007872038127162</x:v>
      </x:c>
      <x:c r="I4168" s="9" t="str">
        <x:v>可用</x:v>
      </x:c>
      <x:c r="J4168" s="9" t="n">
        <x:v>-0.0214333367255786</x:v>
      </x:c>
      <x:c r="K4168" s="9" t="n">
        <x:v>0.0174055286828451</x:v>
      </x:c>
      <x:c r="L4168" s="9" t="n">
        <x:v>-0.008808894915249691</x:v>
      </x:c>
      <x:c r="M4168" s="9" t="n">
        <x:v>0.0191100443131464</x:v>
      </x:c>
      <x:c r="N4168" s="9" t="n">
        <x:v>0.02791893922839609</x:v>
      </x:c>
    </x:row>
    <x:row r="4169">
      <x:c r="A4169" s="1" t="str">
        <x:v>2024Q2</x:v>
      </x:c>
      <x:c r="B4169" s="1" t="str">
        <x:v>017043.OF</x:v>
      </x:c>
      <x:c r="C4169" s="1" t="str">
        <x:v>汇添富品质价值混合</x:v>
      </x:c>
      <x:c r="D4169" s="1" t="str">
        <x:v>汇添富基金</x:v>
      </x:c>
      <x:c r="E4169" s="9" t="n">
        <x:v>0.6912609095294333</x:v>
      </x:c>
      <x:c r="F4169" s="9" t="n">
        <x:v>0.2636193284439545</x:v>
      </x:c>
      <x:c r="G4169" s="9" t="n">
        <x:v>0.0274307355273862</x:v>
      </x:c>
      <x:c r="H4169" s="9" t="n">
        <x:v>0.982310973500774</x:v>
      </x:c>
      <x:c r="I4169" s="9" t="str">
        <x:v>可用</x:v>
      </x:c>
      <x:c r="J4169" s="9" t="n">
        <x:v>0.1606714697572842</x:v>
      </x:c>
      <x:c r="K4169" s="9" t="n">
        <x:v>0.0089599220136762</x:v>
      </x:c>
      <x:c r="L4169" s="9" t="n">
        <x:v>0.11342791494400664</x:v>
      </x:c>
      <x:c r="M4169" s="9" t="n">
        <x:v>0.0533562822719448</x:v>
      </x:c>
      <x:c r="N4169" s="9" t="n">
        <x:v>-0.060071632672061843</x:v>
      </x:c>
    </x:row>
    <x:row r="4170">
      <x:c r="A4170" s="1" t="str">
        <x:v>2024Q3</x:v>
      </x:c>
      <x:c r="B4170" s="1" t="str">
        <x:v>017043.OF</x:v>
      </x:c>
      <x:c r="C4170" s="1" t="str">
        <x:v>汇添富品质价值混合</x:v>
      </x:c>
      <x:c r="D4170" s="1" t="str">
        <x:v>汇添富基金</x:v>
      </x:c>
      <x:c r="E4170" s="9" t="n">
        <x:v>0.6682392186587974</x:v>
      </x:c>
      <x:c r="F4170" s="9" t="n">
        <x:v>0.1362416349898053</x:v>
      </x:c>
      <x:c r="G4170" s="9" t="n">
        <x:v>0.1425612939671371</x:v>
      </x:c>
      <x:c r="H4170" s="9" t="n">
        <x:v>0.9470421476157399</x:v>
      </x:c>
      <x:c r="I4170" s="9" t="str">
        <x:v>可用</x:v>
      </x:c>
      <x:c r="J4170" s="9" t="n">
        <x:v>-0.0206428811428998</x:v>
      </x:c>
      <x:c r="K4170" s="9" t="n">
        <x:v>0.0278751222406441</x:v>
      </x:c>
      <x:c r="L4170" s="9" t="n">
        <x:v>-0.00999663053619175</x:v>
      </x:c>
      <x:c r="M4170" s="9" t="n">
        <x:v>0.0098899208806328</x:v>
      </x:c>
      <x:c r="N4170" s="9" t="n">
        <x:v>0.01988655141682455</x:v>
      </x:c>
    </x:row>
    <x:row r="4171">
      <x:c r="A4171" s="1" t="str">
        <x:v>2024Q4</x:v>
      </x:c>
      <x:c r="B4171" s="1" t="str">
        <x:v>017043.OF</x:v>
      </x:c>
      <x:c r="C4171" s="1" t="str">
        <x:v>汇添富品质价值混合</x:v>
      </x:c>
      <x:c r="D4171" s="1" t="str">
        <x:v>汇添富基金</x:v>
      </x:c>
      <x:c r="E4171" s="9" t="n">
        <x:v>0.6173676535739455</x:v>
      </x:c>
      <x:c r="F4171" s="9" t="n">
        <x:v>0.2539016649478785</x:v>
      </x:c>
      <x:c r="G4171" s="9" t="n">
        <x:v>0.0438684966490434</x:v>
      </x:c>
      <x:c r="H4171" s="9" t="n">
        <x:v>0.9151378151708675</x:v>
      </x:c>
      <x:c r="I4171" s="9" t="str">
        <x:v>可用</x:v>
      </x:c>
      <x:c r="J4171" s="9" t="n">
        <x:v>-0.0120968459253197</x:v>
      </x:c>
      <x:c r="K4171" s="9" t="n">
        <x:v>-0.0061358304583538</x:v>
      </x:c>
      <x:c r="L4171" s="9" t="n">
        <x:v>-0.009026098953774101</x:v>
      </x:c>
      <x:c r="M4171" s="9" t="n">
        <x:v>-0.008004768798433</x:v>
      </x:c>
      <x:c r="N4171" s="9" t="n">
        <x:v>0.001021330155341102</x:v>
      </x:c>
    </x:row>
    <x:row r="4172">
      <x:c r="A4172" s="1" t="str">
        <x:v>2025Q1</x:v>
      </x:c>
      <x:c r="B4172" s="1" t="str">
        <x:v>017043.OF</x:v>
      </x:c>
      <x:c r="C4172" s="1" t="str">
        <x:v>汇添富品质价值混合</x:v>
      </x:c>
      <x:c r="D4172" s="1" t="str">
        <x:v>汇添富基金</x:v>
      </x:c>
      <x:c r="E4172" s="9" t="n">
        <x:v>0.6245924597154633</x:v>
      </x:c>
      <x:c r="F4172" s="9" t="n">
        <x:v>0.2681474203661674</x:v>
      </x:c>
      <x:c r="G4172" s="9" t="n">
        <x:v>0.0414670716077895</x:v>
      </x:c>
      <x:c r="H4172" s="9" t="n">
        <x:v>0.9342069516894201</x:v>
      </x:c>
      <x:c r="I4172" s="9" t="str">
        <x:v>可用</x:v>
      </x:c>
      <x:c r="J4172" s="9" t="n">
        <x:v>0.0125459507988814</x:v>
      </x:c>
      <x:c r="K4172" s="9" t="n">
        <x:v>0.0167355103051229</x:v>
      </x:c>
      <x:c r="L4172" s="9" t="n">
        <x:v>0.012323690185772632</x:v>
      </x:c>
      <x:c r="M4172" s="9" t="n">
        <x:v>0.0259249721006094</x:v>
      </x:c>
      <x:c r="N4172" s="9" t="n">
        <x:v>0.013601281914836769</x:v>
      </x:c>
    </x:row>
    <x:row r="4173">
      <x:c r="A4173" s="1" t="str">
        <x:v>2025Q2</x:v>
      </x:c>
      <x:c r="B4173" s="1" t="str">
        <x:v>017043.OF</x:v>
      </x:c>
      <x:c r="C4173" s="1" t="str">
        <x:v>汇添富品质价值混合</x:v>
      </x:c>
      <x:c r="D4173" s="1" t="str">
        <x:v>汇添富基金</x:v>
      </x:c>
      <x:c r="E4173" s="9" t="n">
        <x:v>0.6429388190879067</x:v>
      </x:c>
      <x:c r="F4173" s="9" t="n">
        <x:v>0.254994958175917</x:v>
      </x:c>
      <x:c r="G4173" s="9" t="n">
        <x:v>0.0511783074696752</x:v>
      </x:c>
      <x:c r="H4173" s="9" t="n">
        <x:v>0.949112084733499</x:v>
      </x:c>
      <x:c r="I4173" s="9" t="str">
        <x:v>可用</x:v>
      </x:c>
      <x:c r="J4173" s="9" t="n">
        <x:v>0.1790131298144346</x:v>
      </x:c>
      <x:c r="K4173" s="9" t="n">
        <x:v>-0.0093141564174268</x:v>
      </x:c>
      <x:c r="L4173" s="9" t="n">
        <x:v>0.11271942735801704</x:v>
      </x:c>
      <x:c r="M4173" s="9" t="n">
        <x:v>0.0776504058237803</x:v>
      </x:c>
      <x:c r="N4173" s="9" t="n">
        <x:v>-0.035069021534236744</x:v>
      </x:c>
    </x:row>
    <x:row r="4174">
      <x:c r="A4174" s="1" t="str">
        <x:v>2025Q3</x:v>
      </x:c>
      <x:c r="B4174" s="1" t="str">
        <x:v>017043.OF</x:v>
      </x:c>
      <x:c r="C4174" s="1" t="str">
        <x:v>汇添富品质价值混合</x:v>
      </x:c>
      <x:c r="D4174" s="1" t="str">
        <x:v>汇添富基金</x:v>
      </x:c>
      <x:c r="E4174" s="9" t="n">
        <x:v>0.696310113910113</x:v>
      </x:c>
      <x:c r="F4174" s="9" t="n">
        <x:v>0.1871853803527009</x:v>
      </x:c>
      <x:c r="G4174" s="9" t="n">
        <x:v>0.0752956611003628</x:v>
      </x:c>
      <x:c r="H4174" s="9" t="n">
        <x:v>0.9587911553631767</x:v>
      </x:c>
      <x:c r="I4174" s="9" t="str">
        <x:v>可用</x:v>
      </x:c>
      <x:c r="J4174" s="9" t="n">
        <x:v>-0.002316465870377</x:v>
      </x:c>
      <x:c r="K4174" s="9" t="n">
        <x:v>0.0053859744891888</x:v>
      </x:c>
      <x:c r="L4174" s="9" t="n">
        <x:v>-0.0006048029307423482</x:v>
      </x:c>
      <x:c r="M4174" s="9" t="n">
        <x:v>0.0255454616041617</x:v>
      </x:c>
      <x:c r="N4174" s="9" t="n">
        <x:v>0.026150264534904048</x:v>
      </x:c>
    </x:row>
    <x:row r="4175">
      <x:c r="A4175" s="1" t="str">
        <x:v>2025Q4</x:v>
      </x:c>
      <x:c r="B4175" s="1" t="str">
        <x:v>017043.OF</x:v>
      </x:c>
      <x:c r="C4175" s="1" t="str">
        <x:v>汇添富品质价值混合</x:v>
      </x:c>
      <x:c r="D4175" s="1" t="str">
        <x:v>汇添富基金</x:v>
      </x:c>
      <x:c r="E4175" s="9" t="n">
        <x:v>0.6915974853107866</x:v>
      </x:c>
      <x:c r="F4175" s="9" t="n">
        <x:v>0.1809431242170001</x:v>
      </x:c>
      <x:c r="G4175" s="9" t="n">
        <x:v>0.1625560524277741</x:v>
      </x:c>
      <x:c r="H4175" s="9" t="n">
        <x:v>1.0350966619555608</x:v>
      </x:c>
      <x:c r="I4175" s="9" t="str">
        <x:v>可用</x:v>
      </x:c>
      <x:c r="J4175" s="9" t="n">
        <x:v>-0.0388536352522925</x:v>
      </x:c>
      <x:c r="K4175" s="9" t="n">
        <x:v>0.0082560386605905</x:v>
      </x:c>
      <x:c r="L4175" s="9" t="n">
        <x:v>-0.025377203006764437</x:v>
      </x:c>
      <x:c r="M4175" s="9" t="n">
        <x:v>0.0114324651726227</x:v>
      </x:c>
      <x:c r="N4175" s="9" t="n">
        <x:v>0.036809668179387134</x:v>
      </x:c>
    </x:row>
    <x:row r="4176">
      <x:c r="A4176" s="1" t="str">
        <x:v>2026Q1</x:v>
      </x:c>
      <x:c r="B4176" s="1" t="str">
        <x:v>017043.OF</x:v>
      </x:c>
      <x:c r="C4176" s="1" t="str">
        <x:v>汇添富品质价值混合</x:v>
      </x:c>
      <x:c r="D4176" s="1" t="str">
        <x:v>汇添富基金</x:v>
      </x:c>
      <x:c r="E4176" s="9" t="n">
        <x:v>0.6107896679488755</x:v>
      </x:c>
      <x:c r="F4176" s="9" t="n">
        <x:v>0.1846225222194912</x:v>
      </x:c>
      <x:c r="G4176" s="9" t="n">
        <x:v>0.0799374363155954</x:v>
      </x:c>
      <x:c r="H4176" s="9" t="n">
        <x:v>0.875349626483962</x:v>
      </x:c>
      <x:c r="I4176" s="9" t="str">
        <x:v>可用</x:v>
      </x:c>
      <x:c r="J4176" s="9" t="n">
        <x:v>0.1189604611184145</x:v>
      </x:c>
      <x:c r="K4176" s="9" t="n">
        <x:v>0.0119203404212993</x:v>
      </x:c>
      <x:c r="L4176" s="9" t="n">
        <x:v>0.07486058385985672</x:v>
      </x:c>
      <x:c r="M4176" s="9" t="n">
        <x:v>0.0121266561868402</x:v>
      </x:c>
      <x:c r="N4176" s="9" t="n">
        <x:v>-0.06273392767301653</x:v>
      </x:c>
    </x:row>
    <x:row r="4177">
      <x:c r="A4177" s="1" t="str">
        <x:v>2023Q1</x:v>
      </x:c>
      <x:c r="B4177" s="1" t="str">
        <x:v>017079.OF</x:v>
      </x:c>
      <x:c r="C4177" s="1" t="str">
        <x:v>格林鑫利六个月持有期混合A</x:v>
      </x:c>
      <x:c r="D4177" s="1" t="str">
        <x:v>格林基金</x:v>
      </x:c>
      <x:c r="E4177" s="9"/>
      <x:c r="F4177" s="9"/>
      <x:c r="G4177" s="9"/>
      <x:c r="H4177" s="9"/>
      <x:c r="I4177" s="9" t="str">
        <x:v>覆盖/杠杆异常</x:v>
      </x:c>
      <x:c r="J4177" s="9" t="n">
        <x:v>-0.0514647253840476</x:v>
      </x:c>
      <x:c r="K4177" s="9" t="n">
        <x:v>0.0167474576920587</x:v>
      </x:c>
      <x:c r="L4177" s="9"/>
      <x:c r="M4177" s="9" t="n">
        <x:v>0.0129948020791683</x:v>
      </x:c>
      <x:c r="N4177" s="9"/>
    </x:row>
    <x:row r="4178">
      <x:c r="A4178" s="1" t="str">
        <x:v>2023Q2</x:v>
      </x:c>
      <x:c r="B4178" s="1" t="str">
        <x:v>017079.OF</x:v>
      </x:c>
      <x:c r="C4178" s="1" t="str">
        <x:v>格林鑫利六个月持有期混合A</x:v>
      </x:c>
      <x:c r="D4178" s="1" t="str">
        <x:v>格林基金</x:v>
      </x:c>
      <x:c r="E4178" s="9" t="n">
        <x:v>0.0747733123254515</x:v>
      </x:c>
      <x:c r="F4178" s="9" t="n">
        <x:v>1.0837856783187487</x:v>
      </x:c>
      <x:c r="G4178" s="9" t="n">
        <x:v>0.1846151280953267</x:v>
      </x:c>
      <x:c r="H4178" s="9" t="n">
        <x:v>1.343174118739527</x:v>
      </x:c>
      <x:c r="I4178" s="9" t="str">
        <x:v>覆盖/杠杆异常</x:v>
      </x:c>
      <x:c r="J4178" s="9" t="n">
        <x:v>-0.0398001275228043</x:v>
      </x:c>
      <x:c r="K4178" s="9" t="n">
        <x:v>0.0067709071031718</x:v>
      </x:c>
      <x:c r="L4178" s="9" t="n">
        <x:v>0.00436222478178884</x:v>
      </x:c>
      <x:c r="M4178" s="9" t="n">
        <x:v>-0.0047365304914152</x:v>
      </x:c>
      <x:c r="N4178" s="9"/>
    </x:row>
    <x:row r="4179">
      <x:c r="A4179" s="1" t="str">
        <x:v>2023Q3</x:v>
      </x:c>
      <x:c r="B4179" s="1" t="str">
        <x:v>017079.OF</x:v>
      </x:c>
      <x:c r="C4179" s="1" t="str">
        <x:v>格林鑫利六个月持有期混合A</x:v>
      </x:c>
      <x:c r="D4179" s="1" t="str">
        <x:v>格林基金</x:v>
      </x:c>
      <x:c r="E4179" s="9" t="n">
        <x:v>0.1536248826210826</x:v>
      </x:c>
      <x:c r="F4179" s="9" t="n">
        <x:v>0.8408446387464388</x:v>
      </x:c>
      <x:c r="G4179" s="9" t="n">
        <x:v>0.154273654985755</x:v>
      </x:c>
      <x:c r="H4179" s="9" t="n">
        <x:v>1.1487431763532765</x:v>
      </x:c>
      <x:c r="I4179" s="9" t="str">
        <x:v>可用</x:v>
      </x:c>
      <x:c r="J4179" s="9" t="n">
        <x:v>-0.0700389210520608</x:v>
      </x:c>
      <x:c r="K4179" s="9" t="n">
        <x:v>0.0140014361109186</x:v>
      </x:c>
      <x:c r="L4179" s="9" t="n">
        <x:v>0.0010133114630865823</x:v>
      </x:c>
      <x:c r="M4179" s="9" t="n">
        <x:v>0.0047590719809638</x:v>
      </x:c>
      <x:c r="N4179" s="9" t="n">
        <x:v>0.0037457605178772176</x:v>
      </x:c>
    </x:row>
    <x:row r="4180">
      <x:c r="A4180" s="1" t="str">
        <x:v>2023Q4</x:v>
      </x:c>
      <x:c r="B4180" s="1" t="str">
        <x:v>017079.OF</x:v>
      </x:c>
      <x:c r="C4180" s="1" t="str">
        <x:v>格林鑫利六个月持有期混合A</x:v>
      </x:c>
      <x:c r="D4180" s="1" t="str">
        <x:v>格林基金</x:v>
      </x:c>
      <x:c r="E4180" s="9" t="n">
        <x:v>0.2146376811352253</x:v>
      </x:c>
      <x:c r="F4180" s="9" t="n">
        <x:v>0.4818875125208681</x:v>
      </x:c>
      <x:c r="G4180" s="9" t="n">
        <x:v>0.312031001112966</x:v>
      </x:c>
      <x:c r="H4180" s="9" t="n">
        <x:v>1.0085561947690596</x:v>
      </x:c>
      <x:c r="I4180" s="9" t="str">
        <x:v>可用</x:v>
      </x:c>
      <x:c r="J4180" s="9" t="n">
        <x:v>0.031001629210372</x:v>
      </x:c>
      <x:c r="K4180" s="9" t="n">
        <x:v>0.0198746052509315</x:v>
      </x:c>
      <x:c r="L4180" s="9" t="n">
        <x:v>0.016231441891833877</x:v>
      </x:c>
      <x:c r="M4180" s="9" t="n">
        <x:v>0.0064140517071245</x:v>
      </x:c>
      <x:c r="N4180" s="9" t="n">
        <x:v>-0.009817390184709377</x:v>
      </x:c>
    </x:row>
    <x:row r="4181">
      <x:c r="A4181" s="1" t="str">
        <x:v>2024Q1</x:v>
      </x:c>
      <x:c r="B4181" s="1" t="str">
        <x:v>017079.OF</x:v>
      </x:c>
      <x:c r="C4181" s="1" t="str">
        <x:v>格林鑫利六个月持有期混合A</x:v>
      </x:c>
      <x:c r="D4181" s="1" t="str">
        <x:v>格林基金</x:v>
      </x:c>
      <x:c r="E4181" s="9" t="n">
        <x:v>0.2982976549349656</x:v>
      </x:c>
      <x:c r="F4181" s="9" t="n">
        <x:v>0.1007928852333588</x:v>
      </x:c>
      <x:c r="G4181" s="9" t="n">
        <x:v>0.6210901254781944</x:v>
      </x:c>
      <x:c r="H4181" s="9" t="n">
        <x:v>1.0201806656465187</x:v>
      </x:c>
      <x:c r="I4181" s="9" t="str">
        <x:v>可用</x:v>
      </x:c>
      <x:c r="J4181" s="9" t="n">
        <x:v>-0.0214333367255786</x:v>
      </x:c>
      <x:c r="K4181" s="9" t="n">
        <x:v>0.0174055286828451</x:v>
      </x:c>
      <x:c r="L4181" s="9" t="n">
        <x:v>-0.004639160627715629</x:v>
      </x:c>
      <x:c r="M4181" s="9" t="n">
        <x:v>-0.0040200019609765</x:v>
      </x:c>
      <x:c r="N4181" s="9" t="n">
        <x:v>0.000619158666739129</x:v>
      </x:c>
    </x:row>
    <x:row r="4182">
      <x:c r="A4182" s="1" t="str">
        <x:v>2024Q2</x:v>
      </x:c>
      <x:c r="B4182" s="1" t="str">
        <x:v>017079.OF</x:v>
      </x:c>
      <x:c r="C4182" s="1" t="str">
        <x:v>格林鑫利六个月持有期混合A</x:v>
      </x:c>
      <x:c r="D4182" s="1" t="str">
        <x:v>格林基金</x:v>
      </x:c>
      <x:c r="E4182" s="9" t="n">
        <x:v>0.2892989201824401</x:v>
      </x:c>
      <x:c r="F4182" s="9" t="n">
        <x:v>0.1509290228050171</x:v>
      </x:c>
      <x:c r="G4182" s="9" t="n">
        <x:v>0.5633783705815278</x:v>
      </x:c>
      <x:c r="H4182" s="9" t="n">
        <x:v>1.003606313568985</x:v>
      </x:c>
      <x:c r="I4182" s="9" t="str">
        <x:v>可用</x:v>
      </x:c>
      <x:c r="J4182" s="9" t="n">
        <x:v>0.1606714697572842</x:v>
      </x:c>
      <x:c r="K4182" s="9" t="n">
        <x:v>0.0089599220136762</x:v>
      </x:c>
      <x:c r="L4182" s="9" t="n">
        <x:v>0.047834394978841205</x:v>
      </x:c>
      <x:c r="M4182" s="9" t="n">
        <x:v>0.0435125024611144</x:v>
      </x:c>
      <x:c r="N4182" s="9" t="n">
        <x:v>-0.004321892517726807</x:v>
      </x:c>
    </x:row>
    <x:row r="4183">
      <x:c r="A4183" s="1" t="str">
        <x:v>2024Q3</x:v>
      </x:c>
      <x:c r="B4183" s="1" t="str">
        <x:v>017079.OF</x:v>
      </x:c>
      <x:c r="C4183" s="1" t="str">
        <x:v>格林鑫利六个月持有期混合A</x:v>
      </x:c>
      <x:c r="D4183" s="1" t="str">
        <x:v>格林基金</x:v>
      </x:c>
      <x:c r="E4183" s="9" t="n">
        <x:v>0.2928220983606557</x:v>
      </x:c>
      <x:c r="F4183" s="9" t="n">
        <x:v>0.1555871159250585</x:v>
      </x:c>
      <x:c r="G4183" s="9" t="n">
        <x:v>0.5399757798594848</x:v>
      </x:c>
      <x:c r="H4183" s="9" t="n">
        <x:v>0.988384994145199</x:v>
      </x:c>
      <x:c r="I4183" s="9" t="str">
        <x:v>可用</x:v>
      </x:c>
      <x:c r="J4183" s="9" t="n">
        <x:v>-0.0206428811428998</x:v>
      </x:c>
      <x:c r="K4183" s="9" t="n">
        <x:v>0.0278751222406441</x:v>
      </x:c>
      <x:c r="L4183" s="9" t="n">
        <x:v>-0.00170768189699326</x:v>
      </x:c>
      <x:c r="M4183" s="9" t="n">
        <x:v>0.0166037735849056</x:v>
      </x:c>
      <x:c r="N4183" s="9" t="n">
        <x:v>0.01831145548189886</x:v>
      </x:c>
    </x:row>
    <x:row r="4184">
      <x:c r="A4184" s="1" t="str">
        <x:v>2024Q4</x:v>
      </x:c>
      <x:c r="B4184" s="1" t="str">
        <x:v>017079.OF</x:v>
      </x:c>
      <x:c r="C4184" s="1" t="str">
        <x:v>格林鑫利六个月持有期混合A</x:v>
      </x:c>
      <x:c r="D4184" s="1" t="str">
        <x:v>格林基金</x:v>
      </x:c>
      <x:c r="E4184" s="9" t="n">
        <x:v>0.2762323980582524</x:v>
      </x:c>
      <x:c r="F4184" s="9"/>
      <x:c r="G4184" s="9" t="n">
        <x:v>0.7050216699029127</x:v>
      </x:c>
      <x:c r="H4184" s="9"/>
      <x:c r="I4184" s="9" t="str">
        <x:v>覆盖/杠杆异常</x:v>
      </x:c>
      <x:c r="J4184" s="9" t="n">
        <x:v>-0.0120968459253197</x:v>
      </x:c>
      <x:c r="K4184" s="9" t="n">
        <x:v>-0.0061358304583538</x:v>
      </x:c>
      <x:c r="L4184" s="9"/>
      <x:c r="M4184" s="9" t="n">
        <x:v>0.0806421677802526</x:v>
      </x:c>
      <x:c r="N4184" s="9"/>
    </x:row>
    <x:row r="4185">
      <x:c r="A4185" s="1" t="str">
        <x:v>2025Q1</x:v>
      </x:c>
      <x:c r="B4185" s="1" t="str">
        <x:v>017079.OF</x:v>
      </x:c>
      <x:c r="C4185" s="1" t="str">
        <x:v>格林鑫利六个月持有期混合A</x:v>
      </x:c>
      <x:c r="D4185" s="1" t="str">
        <x:v>格林基金</x:v>
      </x:c>
      <x:c r="E4185" s="9" t="n">
        <x:v>0.2979968038863975</x:v>
      </x:c>
      <x:c r="F4185" s="9"/>
      <x:c r="G4185" s="9" t="n">
        <x:v>0.7143663569506726</x:v>
      </x:c>
      <x:c r="H4185" s="9"/>
      <x:c r="I4185" s="9" t="str">
        <x:v>覆盖/杠杆异常</x:v>
      </x:c>
      <x:c r="J4185" s="9" t="n">
        <x:v>0.0125459507988814</x:v>
      </x:c>
      <x:c r="K4185" s="9" t="n">
        <x:v>0.0167355103051229</x:v>
      </x:c>
      <x:c r="L4185" s="9"/>
      <x:c r="M4185" s="9" t="n">
        <x:v>0.0243881494203521</x:v>
      </x:c>
      <x:c r="N4185" s="9"/>
    </x:row>
    <x:row r="4186">
      <x:c r="A4186" s="1" t="str">
        <x:v>2025Q2</x:v>
      </x:c>
      <x:c r="B4186" s="1" t="str">
        <x:v>017079.OF</x:v>
      </x:c>
      <x:c r="C4186" s="1" t="str">
        <x:v>格林鑫利六个月持有期混合A</x:v>
      </x:c>
      <x:c r="D4186" s="1" t="str">
        <x:v>格林基金</x:v>
      </x:c>
      <x:c r="E4186" s="9" t="n">
        <x:v>0.3001331141319739</x:v>
      </x:c>
      <x:c r="F4186" s="9"/>
      <x:c r="G4186" s="9" t="n">
        <x:v>0.6783851550552251</x:v>
      </x:c>
      <x:c r="H4186" s="9"/>
      <x:c r="I4186" s="9" t="str">
        <x:v>覆盖/杠杆异常</x:v>
      </x:c>
      <x:c r="J4186" s="9" t="n">
        <x:v>0.1790131298144346</x:v>
      </x:c>
      <x:c r="K4186" s="9" t="n">
        <x:v>-0.0093141564174268</x:v>
      </x:c>
      <x:c r="L4186" s="9"/>
      <x:c r="M4186" s="9" t="n">
        <x:v>0.0425852963366584</x:v>
      </x:c>
      <x:c r="N4186" s="9"/>
    </x:row>
    <x:row r="4187">
      <x:c r="A4187" s="1" t="str">
        <x:v>2025Q3</x:v>
      </x:c>
      <x:c r="B4187" s="1" t="str">
        <x:v>017079.OF</x:v>
      </x:c>
      <x:c r="C4187" s="1" t="str">
        <x:v>格林鑫利六个月持有期混合A</x:v>
      </x:c>
      <x:c r="D4187" s="1" t="str">
        <x:v>格林基金</x:v>
      </x:c>
      <x:c r="E4187" s="9" t="n">
        <x:v>0.2989018013267277</x:v>
      </x:c>
      <x:c r="F4187" s="9"/>
      <x:c r="G4187" s="9" t="n">
        <x:v>0.7060233478041816</x:v>
      </x:c>
      <x:c r="H4187" s="9"/>
      <x:c r="I4187" s="9" t="str">
        <x:v>覆盖/杠杆异常</x:v>
      </x:c>
      <x:c r="J4187" s="9" t="n">
        <x:v>-0.002316465870377</x:v>
      </x:c>
      <x:c r="K4187" s="9" t="n">
        <x:v>0.0053859744891888</x:v>
      </x:c>
      <x:c r="L4187" s="9"/>
      <x:c r="M4187" s="9" t="n">
        <x:v>-0.0017689153332797</x:v>
      </x:c>
      <x:c r="N4187" s="9"/>
    </x:row>
    <x:row r="4188">
      <x:c r="A4188" s="1" t="str">
        <x:v>2025Q4</x:v>
      </x:c>
      <x:c r="B4188" s="1" t="str">
        <x:v>017079.OF</x:v>
      </x:c>
      <x:c r="C4188" s="1" t="str">
        <x:v>格林鑫利六个月持有期混合A</x:v>
      </x:c>
      <x:c r="D4188" s="1" t="str">
        <x:v>格林基金</x:v>
      </x:c>
      <x:c r="E4188" s="9" t="n">
        <x:v>0.2987466081606804</x:v>
      </x:c>
      <x:c r="F4188" s="9" t="n">
        <x:v>0.180351225821044</x:v>
      </x:c>
      <x:c r="G4188" s="9" t="n">
        <x:v>0.524119915588528</x:v>
      </x:c>
      <x:c r="H4188" s="9" t="n">
        <x:v>1.0032177495702523</x:v>
      </x:c>
      <x:c r="I4188" s="9" t="str">
        <x:v>可用</x:v>
      </x:c>
      <x:c r="J4188" s="9" t="n">
        <x:v>-0.0388536352522925</x:v>
      </x:c>
      <x:c r="K4188" s="9" t="n">
        <x:v>0.0082560386605905</x:v>
      </x:c>
      <x:c r="L4188" s="9" t="n">
        <x:v>-0.010118405053471197</x:v>
      </x:c>
      <x:c r="M4188" s="9" t="n">
        <x:v>-0.0327829238824003</x:v>
      </x:c>
      <x:c r="N4188" s="9" t="n">
        <x:v>-0.0226645188289291</x:v>
      </x:c>
    </x:row>
    <x:row r="4189">
      <x:c r="A4189" s="1" t="str">
        <x:v>2026Q1</x:v>
      </x:c>
      <x:c r="B4189" s="1" t="str">
        <x:v>017079.OF</x:v>
      </x:c>
      <x:c r="C4189" s="1" t="str">
        <x:v>格林鑫利六个月持有期混合A</x:v>
      </x:c>
      <x:c r="D4189" s="1" t="str">
        <x:v>格林基金</x:v>
      </x:c>
      <x:c r="E4189" s="9" t="n">
        <x:v>0.2949335271995287</x:v>
      </x:c>
      <x:c r="F4189" s="9" t="n">
        <x:v>0.2892585125687353</x:v>
      </x:c>
      <x:c r="G4189" s="9" t="n">
        <x:v>0.0690532201492537</x:v>
      </x:c>
      <x:c r="H4189" s="9" t="n">
        <x:v>0.6532452599175178</x:v>
      </x:c>
      <x:c r="I4189" s="9" t="str">
        <x:v>覆盖/杠杆异常</x:v>
      </x:c>
      <x:c r="J4189" s="9" t="n">
        <x:v>0.1189604611184145</x:v>
      </x:c>
      <x:c r="K4189" s="9" t="n">
        <x:v>0.0119203404212993</x:v>
      </x:c>
      <x:c r="L4189" s="9" t="n">
        <x:v>0.038533488334514386</x:v>
      </x:c>
      <x:c r="M4189" s="9" t="n">
        <x:v>-0.0274816788807462</x:v>
      </x:c>
      <x:c r="N4189" s="9"/>
    </x:row>
    <x:row r="4190">
      <x:c r="A4190" s="1" t="str">
        <x:v>2023Q3</x:v>
      </x:c>
      <x:c r="B4190" s="1" t="str">
        <x:v>017265.OF</x:v>
      </x:c>
      <x:c r="C4190" s="1" t="str">
        <x:v>招商瑞成1年持有期混合A</x:v>
      </x:c>
      <x:c r="D4190" s="1" t="str">
        <x:v>招商基金</x:v>
      </x:c>
      <x:c r="E4190" s="9" t="n">
        <x:v>0.1276302021746422</x:v>
      </x:c>
      <x:c r="F4190" s="9" t="n">
        <x:v>0.730342507714669</x:v>
      </x:c>
      <x:c r="G4190" s="9" t="n">
        <x:v>0.0315567979371645</x:v>
      </x:c>
      <x:c r="H4190" s="9" t="n">
        <x:v>0.8895295078264757</x:v>
      </x:c>
      <x:c r="I4190" s="9" t="str">
        <x:v>可用</x:v>
      </x:c>
      <x:c r="J4190" s="9" t="n">
        <x:v>-0.0700389210520608</x:v>
      </x:c>
      <x:c r="K4190" s="9" t="n">
        <x:v>0.0140014361109186</x:v>
      </x:c>
      <x:c r="L4190" s="9" t="n">
        <x:v>0.00128676230688669</x:v>
      </x:c>
      <x:c r="M4190" s="9" t="n">
        <x:v>-0.0034181160148789</x:v>
      </x:c>
      <x:c r="N4190" s="9" t="n">
        <x:v>-0.00470487832176559</x:v>
      </x:c>
    </x:row>
    <x:row r="4191">
      <x:c r="A4191" s="1" t="str">
        <x:v>2023Q4</x:v>
      </x:c>
      <x:c r="B4191" s="1" t="str">
        <x:v>017265.OF</x:v>
      </x:c>
      <x:c r="C4191" s="1" t="str">
        <x:v>招商瑞成1年持有期混合A</x:v>
      </x:c>
      <x:c r="D4191" s="1" t="str">
        <x:v>招商基金</x:v>
      </x:c>
      <x:c r="E4191" s="9" t="n">
        <x:v>0.18110385185497</x:v>
      </x:c>
      <x:c r="F4191" s="9" t="n">
        <x:v>0.7978378590391201</x:v>
      </x:c>
      <x:c r="G4191" s="9" t="n">
        <x:v>0.0214888193017904</x:v>
      </x:c>
      <x:c r="H4191" s="9" t="n">
        <x:v>1.0004305301958805</x:v>
      </x:c>
      <x:c r="I4191" s="9" t="str">
        <x:v>可用</x:v>
      </x:c>
      <x:c r="J4191" s="9" t="n">
        <x:v>0.031001629210372</x:v>
      </x:c>
      <x:c r="K4191" s="9" t="n">
        <x:v>0.0198746052509315</x:v>
      </x:c>
      <x:c r="L4191" s="9" t="n">
        <x:v>0.021471226966428763</x:v>
      </x:c>
      <x:c r="M4191" s="9" t="n">
        <x:v>0.0140219913245234</x:v>
      </x:c>
      <x:c r="N4191" s="9" t="n">
        <x:v>-0.007449235641905362</x:v>
      </x:c>
    </x:row>
    <x:row r="4192">
      <x:c r="A4192" s="1" t="str">
        <x:v>2024Q1</x:v>
      </x:c>
      <x:c r="B4192" s="1" t="str">
        <x:v>017265.OF</x:v>
      </x:c>
      <x:c r="C4192" s="1" t="str">
        <x:v>招商瑞成1年持有期混合A</x:v>
      </x:c>
      <x:c r="D4192" s="1" t="str">
        <x:v>招商基金</x:v>
      </x:c>
      <x:c r="E4192" s="9" t="n">
        <x:v>0.1992923162192083</x:v>
      </x:c>
      <x:c r="F4192" s="9" t="n">
        <x:v>0.9092403575422086</x:v>
      </x:c>
      <x:c r="G4192" s="9" t="n">
        <x:v>0.0237263214503182</x:v>
      </x:c>
      <x:c r="H4192" s="9" t="n">
        <x:v>1.132258995211735</x:v>
      </x:c>
      <x:c r="I4192" s="9" t="str">
        <x:v>可用</x:v>
      </x:c>
      <x:c r="J4192" s="9" t="n">
        <x:v>-0.0214333367255786</x:v>
      </x:c>
      <x:c r="K4192" s="9" t="n">
        <x:v>0.0174055286828451</x:v>
      </x:c>
      <x:c r="L4192" s="9" t="n">
        <x:v>0.011554309802454463</x:v>
      </x:c>
      <x:c r="M4192" s="9" t="n">
        <x:v>0.0123358535614803</x:v>
      </x:c>
      <x:c r="N4192" s="9" t="n">
        <x:v>0.0007815437590258378</x:v>
      </x:c>
    </x:row>
    <x:row r="4193">
      <x:c r="A4193" s="1" t="str">
        <x:v>2024Q2</x:v>
      </x:c>
      <x:c r="B4193" s="1" t="str">
        <x:v>017265.OF</x:v>
      </x:c>
      <x:c r="C4193" s="1" t="str">
        <x:v>招商瑞成1年持有期混合A</x:v>
      </x:c>
      <x:c r="D4193" s="1" t="str">
        <x:v>招商基金</x:v>
      </x:c>
      <x:c r="E4193" s="9" t="n">
        <x:v>0.2212569097538991</x:v>
      </x:c>
      <x:c r="F4193" s="9" t="n">
        <x:v>0.8889986387424544</x:v>
      </x:c>
      <x:c r="G4193" s="9" t="n">
        <x:v>0.0488493994701046</x:v>
      </x:c>
      <x:c r="H4193" s="9" t="n">
        <x:v>1.1591049479664584</x:v>
      </x:c>
      <x:c r="I4193" s="9" t="str">
        <x:v>可用</x:v>
      </x:c>
      <x:c r="J4193" s="9" t="n">
        <x:v>0.1606714697572842</x:v>
      </x:c>
      <x:c r="K4193" s="9" t="n">
        <x:v>0.0089599220136762</x:v>
      </x:c>
      <x:c r="L4193" s="9" t="n">
        <x:v>0.04351503135751045</x:v>
      </x:c>
      <x:c r="M4193" s="9" t="n">
        <x:v>0.0234866352201257</x:v>
      </x:c>
      <x:c r="N4193" s="9" t="n">
        <x:v>-0.020028396137384746</x:v>
      </x:c>
    </x:row>
    <x:row r="4194">
      <x:c r="A4194" s="1" t="str">
        <x:v>2024Q3</x:v>
      </x:c>
      <x:c r="B4194" s="1" t="str">
        <x:v>017265.OF</x:v>
      </x:c>
      <x:c r="C4194" s="1" t="str">
        <x:v>招商瑞成1年持有期混合A</x:v>
      </x:c>
      <x:c r="D4194" s="1" t="str">
        <x:v>招商基金</x:v>
      </x:c>
      <x:c r="E4194" s="9" t="n">
        <x:v>0.3319088851472471</x:v>
      </x:c>
      <x:c r="F4194" s="9" t="n">
        <x:v>0.8194562246478874</x:v>
      </x:c>
      <x:c r="G4194" s="9" t="n">
        <x:v>0.1220935662612035</x:v>
      </x:c>
      <x:c r="H4194" s="9" t="n">
        <x:v>1.273458676056338</x:v>
      </x:c>
      <x:c r="I4194" s="9" t="str">
        <x:v>覆盖/杠杆异常</x:v>
      </x:c>
      <x:c r="J4194" s="9" t="n">
        <x:v>-0.0206428811428998</x:v>
      </x:c>
      <x:c r="K4194" s="9" t="n">
        <x:v>0.0278751222406441</x:v>
      </x:c>
      <x:c r="L4194" s="9" t="n">
        <x:v>0.015990886766549573</x:v>
      </x:c>
      <x:c r="M4194" s="9" t="n">
        <x:v>-0.0113298127700431</x:v>
      </x:c>
      <x:c r="N4194" s="9"/>
    </x:row>
    <x:row r="4195">
      <x:c r="A4195" s="1" t="str">
        <x:v>2024Q4</x:v>
      </x:c>
      <x:c r="B4195" s="1" t="str">
        <x:v>017265.OF</x:v>
      </x:c>
      <x:c r="C4195" s="1" t="str">
        <x:v>招商瑞成1年持有期混合A</x:v>
      </x:c>
      <x:c r="D4195" s="1" t="str">
        <x:v>招商基金</x:v>
      </x:c>
      <x:c r="E4195" s="9" t="n">
        <x:v>0.2890450491725768</x:v>
      </x:c>
      <x:c r="F4195" s="9" t="n">
        <x:v>0.5079240075650118</x:v>
      </x:c>
      <x:c r="G4195" s="9" t="n">
        <x:v>0.1992719093774625</x:v>
      </x:c>
      <x:c r="H4195" s="9" t="n">
        <x:v>0.9962409661150511</x:v>
      </x:c>
      <x:c r="I4195" s="9" t="str">
        <x:v>可用</x:v>
      </x:c>
      <x:c r="J4195" s="9" t="n">
        <x:v>-0.0120968459253197</x:v>
      </x:c>
      <x:c r="K4195" s="9" t="n">
        <x:v>-0.0061358304583538</x:v>
      </x:c>
      <x:c r="L4195" s="9" t="n">
        <x:v>-0.0066130690214636426</x:v>
      </x:c>
      <x:c r="M4195" s="9" t="n">
        <x:v>0.0168010100029134</x:v>
      </x:c>
      <x:c r="N4195" s="9" t="n">
        <x:v>0.023414079024377043</x:v>
      </x:c>
    </x:row>
    <x:row r="4196">
      <x:c r="A4196" s="1" t="str">
        <x:v>2025Q1</x:v>
      </x:c>
      <x:c r="B4196" s="1" t="str">
        <x:v>017265.OF</x:v>
      </x:c>
      <x:c r="C4196" s="1" t="str">
        <x:v>招商瑞成1年持有期混合A</x:v>
      </x:c>
      <x:c r="D4196" s="1" t="str">
        <x:v>招商基金</x:v>
      </x:c>
      <x:c r="E4196" s="9" t="n">
        <x:v>0.2736307389627916</x:v>
      </x:c>
      <x:c r="F4196" s="9" t="n">
        <x:v>0.4707150379795644</x:v>
      </x:c>
      <x:c r="G4196" s="9" t="n">
        <x:v>0.1198208376711008</x:v>
      </x:c>
      <x:c r="H4196" s="9" t="n">
        <x:v>0.8641666146134568</x:v>
      </x:c>
      <x:c r="I4196" s="9" t="str">
        <x:v>可用</x:v>
      </x:c>
      <x:c r="J4196" s="9" t="n">
        <x:v>0.0125459507988814</x:v>
      </x:c>
      <x:c r="K4196" s="9" t="n">
        <x:v>0.0167355103051229</x:v>
      </x:c>
      <x:c r="L4196" s="9" t="n">
        <x:v>0.011310614156972062</x:v>
      </x:c>
      <x:c r="M4196" s="9" t="n">
        <x:v>0.0235912129894939</x:v>
      </x:c>
      <x:c r="N4196" s="9" t="n">
        <x:v>0.012280598832521838</x:v>
      </x:c>
    </x:row>
    <x:row r="4197">
      <x:c r="A4197" s="1" t="str">
        <x:v>2025Q2</x:v>
      </x:c>
      <x:c r="B4197" s="1" t="str">
        <x:v>017265.OF</x:v>
      </x:c>
      <x:c r="C4197" s="1" t="str">
        <x:v>招商瑞成1年持有期混合A</x:v>
      </x:c>
      <x:c r="D4197" s="1" t="str">
        <x:v>招商基金</x:v>
      </x:c>
      <x:c r="E4197" s="9" t="n">
        <x:v>0.2674702518678726</x:v>
      </x:c>
      <x:c r="F4197" s="9" t="n">
        <x:v>0.6433670977192294</x:v>
      </x:c>
      <x:c r="G4197" s="9" t="n">
        <x:v>0.0603079591034211</x:v>
      </x:c>
      <x:c r="H4197" s="9" t="n">
        <x:v>0.9711453086905232</x:v>
      </x:c>
      <x:c r="I4197" s="9" t="str">
        <x:v>可用</x:v>
      </x:c>
      <x:c r="J4197" s="9" t="n">
        <x:v>0.1790131298144346</x:v>
      </x:c>
      <x:c r="K4197" s="9" t="n">
        <x:v>-0.0093141564174268</x:v>
      </x:c>
      <x:c r="L4197" s="9" t="n">
        <x:v>0.041888265137140175</x:v>
      </x:c>
      <x:c r="M4197" s="9" t="n">
        <x:v>0.0816459830176354</x:v>
      </x:c>
      <x:c r="N4197" s="9" t="n">
        <x:v>0.03975771788049522</x:v>
      </x:c>
    </x:row>
    <x:row r="4198">
      <x:c r="A4198" s="1" t="str">
        <x:v>2025Q3</x:v>
      </x:c>
      <x:c r="B4198" s="1" t="str">
        <x:v>017265.OF</x:v>
      </x:c>
      <x:c r="C4198" s="1" t="str">
        <x:v>招商瑞成1年持有期混合A</x:v>
      </x:c>
      <x:c r="D4198" s="1" t="str">
        <x:v>招商基金</x:v>
      </x:c>
      <x:c r="E4198" s="9" t="n">
        <x:v>0.2935789603000366</x:v>
      </x:c>
      <x:c r="F4198" s="9" t="n">
        <x:v>0.5812771119648737</x:v>
      </x:c>
      <x:c r="G4198" s="9" t="n">
        <x:v>0.1273093777899744</x:v>
      </x:c>
      <x:c r="H4198" s="9" t="n">
        <x:v>1.0021654500548847</x:v>
      </x:c>
      <x:c r="I4198" s="9" t="str">
        <x:v>可用</x:v>
      </x:c>
      <x:c r="J4198" s="9" t="n">
        <x:v>-0.002316465870377</x:v>
      </x:c>
      <x:c r="K4198" s="9" t="n">
        <x:v>0.0053859744891888</x:v>
      </x:c>
      <x:c r="L4198" s="9" t="n">
        <x:v>0.002450678054396353</x:v>
      </x:c>
      <x:c r="M4198" s="9" t="n">
        <x:v>0.0018978605935127</x:v>
      </x:c>
      <x:c r="N4198" s="9" t="n">
        <x:v>-0.0005528174608836528</x:v>
      </x:c>
    </x:row>
    <x:row r="4199">
      <x:c r="A4199" s="1" t="str">
        <x:v>2025Q4</x:v>
      </x:c>
      <x:c r="B4199" s="1" t="str">
        <x:v>017265.OF</x:v>
      </x:c>
      <x:c r="C4199" s="1" t="str">
        <x:v>招商瑞成1年持有期混合A</x:v>
      </x:c>
      <x:c r="D4199" s="1" t="str">
        <x:v>招商基金</x:v>
      </x:c>
      <x:c r="E4199" s="9" t="n">
        <x:v>0.2799606156308851</x:v>
      </x:c>
      <x:c r="F4199" s="9" t="n">
        <x:v>0.6166763661016949</x:v>
      </x:c>
      <x:c r="G4199" s="9" t="n">
        <x:v>0.1178185764595103</x:v>
      </x:c>
      <x:c r="H4199" s="9" t="n">
        <x:v>1.0144555581920902</x:v>
      </x:c>
      <x:c r="I4199" s="9" t="str">
        <x:v>可用</x:v>
      </x:c>
      <x:c r="J4199" s="9" t="n">
        <x:v>-0.0388536352522925</x:v>
      </x:c>
      <x:c r="K4199" s="9" t="n">
        <x:v>0.0082560386605905</x:v>
      </x:c>
      <x:c r="L4199" s="9" t="n">
        <x:v>-0.005786183725121614</x:v>
      </x:c>
      <x:c r="M4199" s="9" t="n">
        <x:v>0.0067160323747201</x:v>
      </x:c>
      <x:c r="N4199" s="9" t="n">
        <x:v>0.012502216099841715</x:v>
      </x:c>
    </x:row>
    <x:row r="4200">
      <x:c r="A4200" s="1" t="str">
        <x:v>2026Q1</x:v>
      </x:c>
      <x:c r="B4200" s="1" t="str">
        <x:v>017265.OF</x:v>
      </x:c>
      <x:c r="C4200" s="1" t="str">
        <x:v>招商瑞成1年持有期混合A</x:v>
      </x:c>
      <x:c r="D4200" s="1" t="str">
        <x:v>招商基金</x:v>
      </x:c>
      <x:c r="E4200" s="9" t="n">
        <x:v>0.2708654672379932</x:v>
      </x:c>
      <x:c r="F4200" s="9" t="n">
        <x:v>0.5956558878771647</x:v>
      </x:c>
      <x:c r="G4200" s="9" t="n">
        <x:v>0.0624042588823424</x:v>
      </x:c>
      <x:c r="H4200" s="9" t="n">
        <x:v>0.9289256139975003</x:v>
      </x:c>
      <x:c r="I4200" s="9" t="str">
        <x:v>可用</x:v>
      </x:c>
      <x:c r="J4200" s="9" t="n">
        <x:v>0.1189604611184145</x:v>
      </x:c>
      <x:c r="K4200" s="9" t="n">
        <x:v>0.0119203404212993</x:v>
      </x:c>
      <x:c r="L4200" s="9" t="n">
        <x:v>0.03932270184113356</x:v>
      </x:c>
      <x:c r="M4200" s="9" t="n">
        <x:v>0.0021382141635306</x:v>
      </x:c>
      <x:c r="N4200" s="9" t="n">
        <x:v>-0.03718448767760296</x:v>
      </x:c>
    </x:row>
    <x:row r="4201">
      <x:c r="A4201" s="1" t="str">
        <x:v>2023Q2</x:v>
      </x:c>
      <x:c r="B4201" s="1" t="str">
        <x:v>017298.OF</x:v>
      </x:c>
      <x:c r="C4201" s="1" t="str">
        <x:v>汇添富添添鑫多元收益9个月持有混合A</x:v>
      </x:c>
      <x:c r="D4201" s="1" t="str">
        <x:v>汇添富基金</x:v>
      </x:c>
      <x:c r="E4201" s="9"/>
      <x:c r="F4201" s="9"/>
      <x:c r="G4201" s="9"/>
      <x:c r="H4201" s="9"/>
      <x:c r="I4201" s="9" t="str">
        <x:v>覆盖/杠杆异常</x:v>
      </x:c>
      <x:c r="J4201" s="9" t="n">
        <x:v>-0.0398001275228043</x:v>
      </x:c>
      <x:c r="K4201" s="9" t="n">
        <x:v>0.0067709071031718</x:v>
      </x:c>
      <x:c r="L4201" s="9"/>
      <x:c r="M4201" s="9" t="n">
        <x:v>-0.0068122620717291</x:v>
      </x:c>
      <x:c r="N4201" s="9"/>
    </x:row>
    <x:row r="4202">
      <x:c r="A4202" s="1" t="str">
        <x:v>2023Q3</x:v>
      </x:c>
      <x:c r="B4202" s="1" t="str">
        <x:v>017298.OF</x:v>
      </x:c>
      <x:c r="C4202" s="1" t="str">
        <x:v>汇添富添添鑫多元收益9个月持有混合A</x:v>
      </x:c>
      <x:c r="D4202" s="1" t="str">
        <x:v>汇添富基金</x:v>
      </x:c>
      <x:c r="E4202" s="9" t="n">
        <x:v>0.0907871093937318</x:v>
      </x:c>
      <x:c r="F4202" s="9" t="n">
        <x:v>1.1821742914882685</x:v>
      </x:c>
      <x:c r="G4202" s="9" t="n">
        <x:v>0.0367266936547354</x:v>
      </x:c>
      <x:c r="H4202" s="9" t="n">
        <x:v>1.3096880945367357</x:v>
      </x:c>
      <x:c r="I4202" s="9" t="str">
        <x:v>覆盖/杠杆异常</x:v>
      </x:c>
      <x:c r="J4202" s="9" t="n">
        <x:v>-0.0700389210520608</x:v>
      </x:c>
      <x:c r="K4202" s="9" t="n">
        <x:v>0.0140014361109186</x:v>
      </x:c>
      <x:c r="L4202" s="9" t="n">
        <x:v>0.010193506626871063</x:v>
      </x:c>
      <x:c r="M4202" s="9" t="n">
        <x:v>0.0006052047609441</x:v>
      </x:c>
      <x:c r="N4202" s="9"/>
    </x:row>
    <x:row r="4203">
      <x:c r="A4203" s="1" t="str">
        <x:v>2023Q4</x:v>
      </x:c>
      <x:c r="B4203" s="1" t="str">
        <x:v>017298.OF</x:v>
      </x:c>
      <x:c r="C4203" s="1" t="str">
        <x:v>汇添富添添鑫多元收益9个月持有混合A</x:v>
      </x:c>
      <x:c r="D4203" s="1" t="str">
        <x:v>汇添富基金</x:v>
      </x:c>
      <x:c r="E4203" s="9" t="n">
        <x:v>0.1182830168599426</x:v>
      </x:c>
      <x:c r="F4203" s="9" t="n">
        <x:v>1.1824123000556293</x:v>
      </x:c>
      <x:c r="G4203" s="9" t="n">
        <x:v>0.0297422634686978</x:v>
      </x:c>
      <x:c r="H4203" s="9" t="n">
        <x:v>1.3304375803842698</x:v>
      </x:c>
      <x:c r="I4203" s="9" t="str">
        <x:v>覆盖/杠杆异常</x:v>
      </x:c>
      <x:c r="J4203" s="9" t="n">
        <x:v>0.031001629210372</x:v>
      </x:c>
      <x:c r="K4203" s="9" t="n">
        <x:v>0.0198746052509315</x:v>
      </x:c>
      <x:c r="L4203" s="9" t="n">
        <x:v>0.027166943938027724</x:v>
      </x:c>
      <x:c r="M4203" s="9" t="n">
        <x:v>0.0044354838709677</x:v>
      </x:c>
      <x:c r="N4203" s="9"/>
    </x:row>
    <x:row r="4204">
      <x:c r="A4204" s="1" t="str">
        <x:v>2024Q1</x:v>
      </x:c>
      <x:c r="B4204" s="1" t="str">
        <x:v>017298.OF</x:v>
      </x:c>
      <x:c r="C4204" s="1" t="str">
        <x:v>汇添富添添鑫多元收益9个月持有混合A</x:v>
      </x:c>
      <x:c r="D4204" s="1" t="str">
        <x:v>汇添富基金</x:v>
      </x:c>
      <x:c r="E4204" s="9" t="n">
        <x:v>0.1823320419537332</x:v>
      </x:c>
      <x:c r="F4204" s="9" t="n">
        <x:v>0.6699459569820199</x:v>
      </x:c>
      <x:c r="G4204" s="9" t="n">
        <x:v>0.0574284535932336</x:v>
      </x:c>
      <x:c r="H4204" s="9" t="n">
        <x:v>0.9097064525289866</x:v>
      </x:c>
      <x:c r="I4204" s="9" t="str">
        <x:v>可用</x:v>
      </x:c>
      <x:c r="J4204" s="9" t="n">
        <x:v>-0.0214333367255786</x:v>
      </x:c>
      <x:c r="K4204" s="9" t="n">
        <x:v>0.0174055286828451</x:v>
      </x:c>
      <x:c r="L4204" s="9" t="n">
        <x:v>0.007752779519149967</x:v>
      </x:c>
      <x:c r="M4204" s="9" t="n">
        <x:v>0.0178643115214773</x:v>
      </x:c>
      <x:c r="N4204" s="9" t="n">
        <x:v>0.010111532002327332</x:v>
      </x:c>
    </x:row>
    <x:row r="4205">
      <x:c r="A4205" s="1" t="str">
        <x:v>2024Q2</x:v>
      </x:c>
      <x:c r="B4205" s="1" t="str">
        <x:v>017298.OF</x:v>
      </x:c>
      <x:c r="C4205" s="1" t="str">
        <x:v>汇添富添添鑫多元收益9个月持有混合A</x:v>
      </x:c>
      <x:c r="D4205" s="1" t="str">
        <x:v>汇添富基金</x:v>
      </x:c>
      <x:c r="E4205" s="9" t="n">
        <x:v>0.2363530009676379</x:v>
      </x:c>
      <x:c r="F4205" s="9" t="n">
        <x:v>0.5770169263520052</x:v>
      </x:c>
      <x:c r="G4205" s="9" t="n">
        <x:v>0.09279778561445</x:v>
      </x:c>
      <x:c r="H4205" s="9" t="n">
        <x:v>0.906167712934093</x:v>
      </x:c>
      <x:c r="I4205" s="9" t="str">
        <x:v>可用</x:v>
      </x:c>
      <x:c r="J4205" s="9" t="n">
        <x:v>0.1606714697572842</x:v>
      </x:c>
      <x:c r="K4205" s="9" t="n">
        <x:v>0.0089599220136762</x:v>
      </x:c>
      <x:c r="L4205" s="9" t="n">
        <x:v>0.043145210707700304</x:v>
      </x:c>
      <x:c r="M4205" s="9" t="n">
        <x:v>0.0127193847367381</x:v>
      </x:c>
      <x:c r="N4205" s="9" t="n">
        <x:v>-0.030425825970962203</x:v>
      </x:c>
    </x:row>
    <x:row r="4206">
      <x:c r="A4206" s="1" t="str">
        <x:v>2024Q3</x:v>
      </x:c>
      <x:c r="B4206" s="1" t="str">
        <x:v>017298.OF</x:v>
      </x:c>
      <x:c r="C4206" s="1" t="str">
        <x:v>汇添富添添鑫多元收益9个月持有混合A</x:v>
      </x:c>
      <x:c r="D4206" s="1" t="str">
        <x:v>汇添富基金</x:v>
      </x:c>
      <x:c r="E4206" s="9" t="n">
        <x:v>0.22841823577696</x:v>
      </x:c>
      <x:c r="F4206" s="9" t="n">
        <x:v>0.6255211986979904</x:v>
      </x:c>
      <x:c r="G4206" s="9" t="n">
        <x:v>0.0857292904047551</x:v>
      </x:c>
      <x:c r="H4206" s="9" t="n">
        <x:v>0.9396687248797054</x:v>
      </x:c>
      <x:c r="I4206" s="9" t="str">
        <x:v>可用</x:v>
      </x:c>
      <x:c r="J4206" s="9" t="n">
        <x:v>-0.0206428811428998</x:v>
      </x:c>
      <x:c r="K4206" s="9" t="n">
        <x:v>0.0278751222406441</x:v>
      </x:c>
      <x:c r="L4206" s="9" t="n">
        <x:v>0.012721269385806061</x:v>
      </x:c>
      <x:c r="M4206" s="9" t="n">
        <x:v>0.0281374744426055</x:v>
      </x:c>
      <x:c r="N4206" s="9" t="n">
        <x:v>0.015416205056799439</x:v>
      </x:c>
    </x:row>
    <x:row r="4207">
      <x:c r="A4207" s="1" t="str">
        <x:v>2024Q4</x:v>
      </x:c>
      <x:c r="B4207" s="1" t="str">
        <x:v>017298.OF</x:v>
      </x:c>
      <x:c r="C4207" s="1" t="str">
        <x:v>汇添富添添鑫多元收益9个月持有混合A</x:v>
      </x:c>
      <x:c r="D4207" s="1" t="str">
        <x:v>汇添富基金</x:v>
      </x:c>
      <x:c r="E4207" s="9" t="n">
        <x:v>0.1937476386996301</x:v>
      </x:c>
      <x:c r="F4207" s="9" t="n">
        <x:v>0.7037579285575237</x:v>
      </x:c>
      <x:c r="G4207" s="9" t="n">
        <x:v>0.059145106871715</x:v>
      </x:c>
      <x:c r="H4207" s="9" t="n">
        <x:v>0.9566506741288688</x:v>
      </x:c>
      <x:c r="I4207" s="9" t="str">
        <x:v>可用</x:v>
      </x:c>
      <x:c r="J4207" s="9" t="n">
        <x:v>-0.0120968459253197</x:v>
      </x:c>
      <x:c r="K4207" s="9" t="n">
        <x:v>-0.0061358304583538</x:v>
      </x:c>
      <x:c r="L4207" s="9" t="n">
        <x:v>-0.0066618746670951655</x:v>
      </x:c>
      <x:c r="M4207" s="9" t="n">
        <x:v>0.0161931818181817</x:v>
      </x:c>
      <x:c r="N4207" s="9" t="n">
        <x:v>0.022855056485276866</x:v>
      </x:c>
    </x:row>
    <x:row r="4208">
      <x:c r="A4208" s="1" t="str">
        <x:v>2025Q1</x:v>
      </x:c>
      <x:c r="B4208" s="1" t="str">
        <x:v>017298.OF</x:v>
      </x:c>
      <x:c r="C4208" s="1" t="str">
        <x:v>汇添富添添鑫多元收益9个月持有混合A</x:v>
      </x:c>
      <x:c r="D4208" s="1" t="str">
        <x:v>汇添富基金</x:v>
      </x:c>
      <x:c r="E4208" s="9" t="n">
        <x:v>0.1515835250152656</x:v>
      </x:c>
      <x:c r="F4208" s="9" t="n">
        <x:v>0.480075398249542</x:v>
      </x:c>
      <x:c r="G4208" s="9" t="n">
        <x:v>0.0658763054752697</x:v>
      </x:c>
      <x:c r="H4208" s="9" t="n">
        <x:v>0.6975352287400772</x:v>
      </x:c>
      <x:c r="I4208" s="9" t="str">
        <x:v>覆盖/杠杆异常</x:v>
      </x:c>
      <x:c r="J4208" s="9" t="n">
        <x:v>0.0125459507988814</x:v>
      </x:c>
      <x:c r="K4208" s="9" t="n">
        <x:v>0.0167355103051229</x:v>
      </x:c>
      <x:c r="L4208" s="9" t="n">
        <x:v>0.009936066221403722</x:v>
      </x:c>
      <x:c r="M4208" s="9" t="n">
        <x:v>-0.0009318796011554</x:v>
      </x:c>
      <x:c r="N4208" s="9"/>
    </x:row>
    <x:row r="4209">
      <x:c r="A4209" s="1" t="str">
        <x:v>2025Q2</x:v>
      </x:c>
      <x:c r="B4209" s="1" t="str">
        <x:v>017298.OF</x:v>
      </x:c>
      <x:c r="C4209" s="1" t="str">
        <x:v>汇添富添添鑫多元收益9个月持有混合A</x:v>
      </x:c>
      <x:c r="D4209" s="1" t="str">
        <x:v>汇添富基金</x:v>
      </x:c>
      <x:c r="E4209" s="9" t="n">
        <x:v>0.2327201707951449</x:v>
      </x:c>
      <x:c r="F4209" s="9" t="n">
        <x:v>0.6646399523160763</x:v>
      </x:c>
      <x:c r="G4209" s="9" t="n">
        <x:v>0.0170849549995871</x:v>
      </x:c>
      <x:c r="H4209" s="9" t="n">
        <x:v>0.9144450781108082</x:v>
      </x:c>
      <x:c r="I4209" s="9" t="str">
        <x:v>可用</x:v>
      </x:c>
      <x:c r="J4209" s="9" t="n">
        <x:v>0.1790131298144346</x:v>
      </x:c>
      <x:c r="K4209" s="9" t="n">
        <x:v>-0.0093141564174268</x:v>
      </x:c>
      <x:c r="L4209" s="9" t="n">
        <x:v>0.03546940566784564</x:v>
      </x:c>
      <x:c r="M4209" s="9" t="n">
        <x:v>0.0670646394925844</x:v>
      </x:c>
      <x:c r="N4209" s="9" t="n">
        <x:v>0.03159523382473876</x:v>
      </x:c>
    </x:row>
    <x:row r="4210">
      <x:c r="A4210" s="1" t="str">
        <x:v>2025Q3</x:v>
      </x:c>
      <x:c r="B4210" s="1" t="str">
        <x:v>017298.OF</x:v>
      </x:c>
      <x:c r="C4210" s="1" t="str">
        <x:v>汇添富添添鑫多元收益9个月持有混合A</x:v>
      </x:c>
      <x:c r="D4210" s="1" t="str">
        <x:v>汇添富基金</x:v>
      </x:c>
      <x:c r="E4210" s="9" t="n">
        <x:v>0.3011819674709349</x:v>
      </x:c>
      <x:c r="F4210" s="9" t="n">
        <x:v>0.4732789378483835</x:v>
      </x:c>
      <x:c r="G4210" s="9" t="n">
        <x:v>0.0197435805860805</x:v>
      </x:c>
      <x:c r="H4210" s="9" t="n">
        <x:v>0.7942044859053988</x:v>
      </x:c>
      <x:c r="I4210" s="9" t="str">
        <x:v>覆盖/杠杆异常</x:v>
      </x:c>
      <x:c r="J4210" s="9" t="n">
        <x:v>-0.002316465870377</x:v>
      </x:c>
      <x:c r="K4210" s="9" t="n">
        <x:v>0.0053859744891888</x:v>
      </x:c>
      <x:c r="L4210" s="9" t="n">
        <x:v>0.0018513905371023483</x:v>
      </x:c>
      <x:c r="M4210" s="9" t="n">
        <x:v>-0.0331293706293704</x:v>
      </x:c>
      <x:c r="N4210" s="9"/>
    </x:row>
    <x:row r="4211">
      <x:c r="A4211" s="1" t="str">
        <x:v>2025Q4</x:v>
      </x:c>
      <x:c r="B4211" s="1" t="str">
        <x:v>017298.OF</x:v>
      </x:c>
      <x:c r="C4211" s="1" t="str">
        <x:v>汇添富添添鑫多元收益9个月持有混合A</x:v>
      </x:c>
      <x:c r="D4211" s="1" t="str">
        <x:v>汇添富基金</x:v>
      </x:c>
      <x:c r="E4211" s="9" t="n">
        <x:v>0.1673422318971508</x:v>
      </x:c>
      <x:c r="F4211" s="9" t="n">
        <x:v>0.7882551538568451</x:v>
      </x:c>
      <x:c r="G4211" s="9" t="n">
        <x:v>0.0492118596247394</x:v>
      </x:c>
      <x:c r="H4211" s="9" t="n">
        <x:v>1.0048092453787354</x:v>
      </x:c>
      <x:c r="I4211" s="9" t="str">
        <x:v>可用</x:v>
      </x:c>
      <x:c r="J4211" s="9" t="n">
        <x:v>-0.0388536352522925</x:v>
      </x:c>
      <x:c r="K4211" s="9" t="n">
        <x:v>0.0082560386605905</x:v>
      </x:c>
      <x:c r="L4211" s="9" t="n">
        <x:v>0.000006010984215380939</x:v>
      </x:c>
      <x:c r="M4211" s="9" t="n">
        <x:v>-0.0031642708615857</x:v>
      </x:c>
      <x:c r="N4211" s="9" t="n">
        <x:v>-0.003170281845801081</x:v>
      </x:c>
    </x:row>
    <x:row r="4212">
      <x:c r="A4212" s="1" t="str">
        <x:v>2026Q1</x:v>
      </x:c>
      <x:c r="B4212" s="1" t="str">
        <x:v>017298.OF</x:v>
      </x:c>
      <x:c r="C4212" s="1" t="str">
        <x:v>汇添富添添鑫多元收益9个月持有混合A</x:v>
      </x:c>
      <x:c r="D4212" s="1" t="str">
        <x:v>汇添富基金</x:v>
      </x:c>
      <x:c r="E4212" s="9" t="n">
        <x:v>0.1599168239148239</x:v>
      </x:c>
      <x:c r="F4212" s="9" t="n">
        <x:v>0.3840240108108108</x:v>
      </x:c>
      <x:c r="G4212" s="9" t="n">
        <x:v>0.4425784666666666</x:v>
      </x:c>
      <x:c r="H4212" s="9" t="n">
        <x:v>0.9865193013923013</x:v>
      </x:c>
      <x:c r="I4212" s="9" t="str">
        <x:v>可用</x:v>
      </x:c>
      <x:c r="J4212" s="9" t="n">
        <x:v>0.1189604611184145</x:v>
      </x:c>
      <x:c r="K4212" s="9" t="n">
        <x:v>0.0119203404212993</x:v>
      </x:c>
      <x:c r="L4212" s="9" t="n">
        <x:v>0.023601476052317334</x:v>
      </x:c>
      <x:c r="M4212" s="9" t="n">
        <x:v>0.1432976600761835</x:v>
      </x:c>
      <x:c r="N4212" s="9" t="n">
        <x:v>0.11969618402386617</x:v>
      </x:c>
    </x:row>
    <x:row r="4213">
      <x:c r="A4213" s="1" t="str">
        <x:v>2023Q3</x:v>
      </x:c>
      <x:c r="B4213" s="1" t="str">
        <x:v>017454.OF</x:v>
      </x:c>
      <x:c r="C4213" s="1" t="str">
        <x:v>国泰慧益一年持有混合A</x:v>
      </x:c>
      <x:c r="D4213" s="1" t="str">
        <x:v>国泰基金</x:v>
      </x:c>
      <x:c r="E4213" s="9"/>
      <x:c r="F4213" s="9"/>
      <x:c r="G4213" s="9"/>
      <x:c r="H4213" s="9"/>
      <x:c r="I4213" s="9" t="str">
        <x:v>覆盖/杠杆异常</x:v>
      </x:c>
      <x:c r="J4213" s="9" t="n">
        <x:v>-0.0700389210520608</x:v>
      </x:c>
      <x:c r="K4213" s="9" t="n">
        <x:v>0.0140014361109186</x:v>
      </x:c>
      <x:c r="L4213" s="9"/>
      <x:c r="M4213" s="9" t="n">
        <x:v>-0.001202163895011</x:v>
      </x:c>
      <x:c r="N4213" s="9"/>
    </x:row>
    <x:row r="4214">
      <x:c r="A4214" s="1" t="str">
        <x:v>2023Q4</x:v>
      </x:c>
      <x:c r="B4214" s="1" t="str">
        <x:v>017454.OF</x:v>
      </x:c>
      <x:c r="C4214" s="1" t="str">
        <x:v>国泰慧益一年持有混合A</x:v>
      </x:c>
      <x:c r="D4214" s="1" t="str">
        <x:v>国泰基金</x:v>
      </x:c>
      <x:c r="E4214" s="9" t="n">
        <x:v>0.0742980722740833</x:v>
      </x:c>
      <x:c r="F4214" s="9" t="n">
        <x:v>0.8456754363391398</x:v>
      </x:c>
      <x:c r="G4214" s="9" t="n">
        <x:v>0.0215271292945818</x:v>
      </x:c>
      <x:c r="H4214" s="9" t="n">
        <x:v>0.9415006379078048</x:v>
      </x:c>
      <x:c r="I4214" s="9" t="str">
        <x:v>可用</x:v>
      </x:c>
      <x:c r="J4214" s="9" t="n">
        <x:v>0.031001629210372</x:v>
      </x:c>
      <x:c r="K4214" s="9" t="n">
        <x:v>0.0198746052509315</x:v>
      </x:c>
      <x:c r="L4214" s="9" t="n">
        <x:v>0.019110826755336208</x:v>
      </x:c>
      <x:c r="M4214" s="9" t="n">
        <x:v>0.0003009027081244</x:v>
      </x:c>
      <x:c r="N4214" s="9" t="n">
        <x:v>-0.018809924047211806</x:v>
      </x:c>
    </x:row>
    <x:row r="4215">
      <x:c r="A4215" s="1" t="str">
        <x:v>2024Q1</x:v>
      </x:c>
      <x:c r="B4215" s="1" t="str">
        <x:v>017454.OF</x:v>
      </x:c>
      <x:c r="C4215" s="1" t="str">
        <x:v>国泰慧益一年持有混合A</x:v>
      </x:c>
      <x:c r="D4215" s="1" t="str">
        <x:v>国泰基金</x:v>
      </x:c>
      <x:c r="E4215" s="9" t="n">
        <x:v>0.0809162268487354</x:v>
      </x:c>
      <x:c r="F4215" s="9" t="n">
        <x:v>0.8967226764111934</x:v>
      </x:c>
      <x:c r="G4215" s="9" t="n">
        <x:v>0.0258231658332531</x:v>
      </x:c>
      <x:c r="H4215" s="9" t="n">
        <x:v>1.003462069093182</x:v>
      </x:c>
      <x:c r="I4215" s="9" t="str">
        <x:v>可用</x:v>
      </x:c>
      <x:c r="J4215" s="9" t="n">
        <x:v>-0.0214333367255786</x:v>
      </x:c>
      <x:c r="K4215" s="9" t="n">
        <x:v>0.0174055286828451</x:v>
      </x:c>
      <x:c r="L4215" s="9" t="n">
        <x:v>0.013873627528220403</x:v>
      </x:c>
      <x:c r="M4215" s="9" t="n">
        <x:v>0.0022059560814198</x:v>
      </x:c>
      <x:c r="N4215" s="9" t="n">
        <x:v>-0.011667671446800603</x:v>
      </x:c>
    </x:row>
    <x:row r="4216">
      <x:c r="A4216" s="1" t="str">
        <x:v>2024Q2</x:v>
      </x:c>
      <x:c r="B4216" s="1" t="str">
        <x:v>017454.OF</x:v>
      </x:c>
      <x:c r="C4216" s="1" t="str">
        <x:v>国泰慧益一年持有混合A</x:v>
      </x:c>
      <x:c r="D4216" s="1" t="str">
        <x:v>国泰基金</x:v>
      </x:c>
      <x:c r="E4216" s="9" t="n">
        <x:v>0.0503779104692447</x:v>
      </x:c>
      <x:c r="F4216" s="9" t="n">
        <x:v>0.7171270288360042</x:v>
      </x:c>
      <x:c r="G4216" s="9" t="n">
        <x:v>0.2339611579502926</x:v>
      </x:c>
      <x:c r="H4216" s="9" t="n">
        <x:v>1.0014660972555416</x:v>
      </x:c>
      <x:c r="I4216" s="9" t="str">
        <x:v>可用</x:v>
      </x:c>
      <x:c r="J4216" s="9" t="n">
        <x:v>0.1606714697572842</x:v>
      </x:c>
      <x:c r="K4216" s="9" t="n">
        <x:v>0.0089599220136762</x:v>
      </x:c>
      <x:c r="L4216" s="9" t="n">
        <x:v>0.014519695170664341</x:v>
      </x:c>
      <x:c r="M4216" s="9" t="n">
        <x:v>0.0390195097548773</x:v>
      </x:c>
      <x:c r="N4216" s="9" t="n">
        <x:v>0.024499814584212957</x:v>
      </x:c>
    </x:row>
    <x:row r="4217">
      <x:c r="A4217" s="1" t="str">
        <x:v>2024Q3</x:v>
      </x:c>
      <x:c r="B4217" s="1" t="str">
        <x:v>017454.OF</x:v>
      </x:c>
      <x:c r="C4217" s="1" t="str">
        <x:v>国泰慧益一年持有混合A</x:v>
      </x:c>
      <x:c r="D4217" s="1" t="str">
        <x:v>国泰基金</x:v>
      </x:c>
      <x:c r="E4217" s="9" t="n">
        <x:v>0.1871441060532687</x:v>
      </x:c>
      <x:c r="F4217" s="9" t="n">
        <x:v>0.4543301090395479</x:v>
      </x:c>
      <x:c r="G4217" s="9" t="n">
        <x:v>0.0791150960451977</x:v>
      </x:c>
      <x:c r="H4217" s="9" t="n">
        <x:v>0.7205893111380143</x:v>
      </x:c>
      <x:c r="I4217" s="9" t="str">
        <x:v>覆盖/杠杆异常</x:v>
      </x:c>
      <x:c r="J4217" s="9" t="n">
        <x:v>-0.0206428811428998</x:v>
      </x:c>
      <x:c r="K4217" s="9" t="n">
        <x:v>0.0278751222406441</x:v>
      </x:c>
      <x:c r="L4217" s="9" t="n">
        <x:v>0.0088013137892307</x:v>
      </x:c>
      <x:c r="M4217" s="9" t="n">
        <x:v>0.0051998074145402</x:v>
      </x:c>
      <x:c r="N4217" s="9"/>
    </x:row>
    <x:row r="4218">
      <x:c r="A4218" s="1" t="str">
        <x:v>2024Q4</x:v>
      </x:c>
      <x:c r="B4218" s="1" t="str">
        <x:v>017454.OF</x:v>
      </x:c>
      <x:c r="C4218" s="1" t="str">
        <x:v>国泰慧益一年持有混合A</x:v>
      </x:c>
      <x:c r="D4218" s="1" t="str">
        <x:v>国泰基金</x:v>
      </x:c>
      <x:c r="E4218" s="9" t="n">
        <x:v>0.1879727720108695</x:v>
      </x:c>
      <x:c r="F4218" s="9" t="n">
        <x:v>0.5335614080163044</x:v>
      </x:c>
      <x:c r="G4218" s="9" t="n">
        <x:v>0.2847635817934782</x:v>
      </x:c>
      <x:c r="H4218" s="9" t="n">
        <x:v>1.0062977618206521</x:v>
      </x:c>
      <x:c r="I4218" s="9" t="str">
        <x:v>可用</x:v>
      </x:c>
      <x:c r="J4218" s="9" t="n">
        <x:v>-0.0120968459253197</x:v>
      </x:c>
      <x:c r="K4218" s="9" t="n">
        <x:v>-0.0061358304583538</x:v>
      </x:c>
      <x:c r="L4218" s="9" t="n">
        <x:v>-0.005547719999879316</x:v>
      </x:c>
      <x:c r="M4218" s="9" t="n">
        <x:v>0.0126448893572179</x:v>
      </x:c>
      <x:c r="N4218" s="9" t="n">
        <x:v>0.01819260935709722</x:v>
      </x:c>
    </x:row>
    <x:row r="4219">
      <x:c r="A4219" s="1" t="str">
        <x:v>2025Q1</x:v>
      </x:c>
      <x:c r="B4219" s="1" t="str">
        <x:v>017454.OF</x:v>
      </x:c>
      <x:c r="C4219" s="1" t="str">
        <x:v>国泰慧益一年持有混合A</x:v>
      </x:c>
      <x:c r="D4219" s="1" t="str">
        <x:v>国泰基金</x:v>
      </x:c>
      <x:c r="E4219" s="9" t="n">
        <x:v>0.1998698928049137</x:v>
      </x:c>
      <x:c r="F4219" s="9" t="n">
        <x:v>0.4569586479964902</x:v>
      </x:c>
      <x:c r="G4219" s="9" t="n">
        <x:v>0.342082601930389</x:v>
      </x:c>
      <x:c r="H4219" s="9" t="n">
        <x:v>0.9989111427317929</x:v>
      </x:c>
      <x:c r="I4219" s="9" t="str">
        <x:v>可用</x:v>
      </x:c>
      <x:c r="J4219" s="9" t="n">
        <x:v>0.0125459507988814</x:v>
      </x:c>
      <x:c r="K4219" s="9" t="n">
        <x:v>0.0167355103051229</x:v>
      </x:c>
      <x:c r="L4219" s="9" t="n">
        <x:v>0.010154994003868437</x:v>
      </x:c>
      <x:c r="M4219" s="9" t="n">
        <x:v>0.0057705042096301</x:v>
      </x:c>
      <x:c r="N4219" s="9" t="n">
        <x:v>-0.0043844897942383375</x:v>
      </x:c>
    </x:row>
    <x:row r="4220">
      <x:c r="A4220" s="1" t="str">
        <x:v>2025Q2</x:v>
      </x:c>
      <x:c r="B4220" s="1" t="str">
        <x:v>017454.OF</x:v>
      </x:c>
      <x:c r="C4220" s="1" t="str">
        <x:v>国泰慧益一年持有混合A</x:v>
      </x:c>
      <x:c r="D4220" s="1" t="str">
        <x:v>国泰基金</x:v>
      </x:c>
      <x:c r="E4220" s="9" t="n">
        <x:v>0.1900712826086956</x:v>
      </x:c>
      <x:c r="F4220" s="9" t="n">
        <x:v>0.3613907427536232</x:v>
      </x:c>
      <x:c r="G4220" s="9" t="n">
        <x:v>0.4490009672403381</x:v>
      </x:c>
      <x:c r="H4220" s="9" t="n">
        <x:v>1.000462992602657</x:v>
      </x:c>
      <x:c r="I4220" s="9" t="str">
        <x:v>可用</x:v>
      </x:c>
      <x:c r="J4220" s="9" t="n">
        <x:v>0.1790131298144346</x:v>
      </x:c>
      <x:c r="K4220" s="9" t="n">
        <x:v>-0.0093141564174268</x:v>
      </x:c>
      <x:c r="L4220" s="9" t="n">
        <x:v>0.03065920528180921</x:v>
      </x:c>
      <x:c r="M4220" s="9" t="n">
        <x:v>0.0625470278404816</x:v>
      </x:c>
      <x:c r="N4220" s="9" t="n">
        <x:v>0.031887822558672396</x:v>
      </x:c>
    </x:row>
    <x:row r="4221">
      <x:c r="A4221" s="1" t="str">
        <x:v>2025Q3</x:v>
      </x:c>
      <x:c r="B4221" s="1" t="str">
        <x:v>017454.OF</x:v>
      </x:c>
      <x:c r="C4221" s="1" t="str">
        <x:v>国泰慧益一年持有混合A</x:v>
      </x:c>
      <x:c r="D4221" s="1" t="str">
        <x:v>国泰基金</x:v>
      </x:c>
      <x:c r="E4221" s="9" t="n">
        <x:v>0.2533612536178921</x:v>
      </x:c>
      <x:c r="F4221" s="9" t="n">
        <x:v>0.3160246753398625</x:v>
      </x:c>
      <x:c r="G4221" s="9" t="n">
        <x:v>0.4381094189445987</x:v>
      </x:c>
      <x:c r="H4221" s="9" t="n">
        <x:v>1.0074953479023532</x:v>
      </x:c>
      <x:c r="I4221" s="9" t="str">
        <x:v>可用</x:v>
      </x:c>
      <x:c r="J4221" s="9" t="n">
        <x:v>-0.002316465870377</x:v>
      </x:c>
      <x:c r="K4221" s="9" t="n">
        <x:v>0.0053859744891888</x:v>
      </x:c>
      <x:c r="L4221" s="9" t="n">
        <x:v>0.001115198142452894</x:v>
      </x:c>
      <x:c r="M4221" s="9" t="n">
        <x:v>-0.0169071434894219</x:v>
      </x:c>
      <x:c r="N4221" s="9" t="n">
        <x:v>-0.018022341631874793</x:v>
      </x:c>
    </x:row>
    <x:row r="4222">
      <x:c r="A4222" s="1" t="str">
        <x:v>2025Q4</x:v>
      </x:c>
      <x:c r="B4222" s="1" t="str">
        <x:v>017454.OF</x:v>
      </x:c>
      <x:c r="C4222" s="1" t="str">
        <x:v>国泰慧益一年持有混合A</x:v>
      </x:c>
      <x:c r="D4222" s="1" t="str">
        <x:v>国泰基金</x:v>
      </x:c>
      <x:c r="E4222" s="9" t="n">
        <x:v>0.2562576453900709</x:v>
      </x:c>
      <x:c r="F4222" s="9" t="n">
        <x:v>0.2268447725969518</x:v>
      </x:c>
      <x:c r="G4222" s="9" t="n">
        <x:v>0.522197956088728</x:v>
      </x:c>
      <x:c r="H4222" s="9" t="n">
        <x:v>1.0053003740757507</x:v>
      </x:c>
      <x:c r="I4222" s="9" t="str">
        <x:v>可用</x:v>
      </x:c>
      <x:c r="J4222" s="9" t="n">
        <x:v>-0.0388536352522925</x:v>
      </x:c>
      <x:c r="K4222" s="9" t="n">
        <x:v>0.0082560386605905</x:v>
      </x:c>
      <x:c r="L4222" s="9" t="n">
        <x:v>-0.008083701872083834</x:v>
      </x:c>
      <x:c r="M4222" s="9" t="n">
        <x:v>0.0021609940572662</x:v>
      </x:c>
      <x:c r="N4222" s="9" t="n">
        <x:v>0.010244695929350034</x:v>
      </x:c>
    </x:row>
    <x:row r="4223">
      <x:c r="A4223" s="1" t="str">
        <x:v>2026Q1</x:v>
      </x:c>
      <x:c r="B4223" s="1" t="str">
        <x:v>017454.OF</x:v>
      </x:c>
      <x:c r="C4223" s="1" t="str">
        <x:v>国泰慧益一年持有混合A</x:v>
      </x:c>
      <x:c r="D4223" s="1" t="str">
        <x:v>国泰基金</x:v>
      </x:c>
      <x:c r="E4223" s="9" t="n">
        <x:v>0.2157402156589147</x:v>
      </x:c>
      <x:c r="F4223" s="9" t="n">
        <x:v>0.2287636220155039</x:v>
      </x:c>
      <x:c r="G4223" s="9" t="n">
        <x:v>0.5518318223255815</x:v>
      </x:c>
      <x:c r="H4223" s="9" t="n">
        <x:v>0.9963356600000001</x:v>
      </x:c>
      <x:c r="I4223" s="9" t="str">
        <x:v>可用</x:v>
      </x:c>
      <x:c r="J4223" s="9" t="n">
        <x:v>0.1189604611184145</x:v>
      </x:c>
      <x:c r="K4223" s="9" t="n">
        <x:v>0.0119203404212993</x:v>
      </x:c>
      <x:c r="L4223" s="9" t="n">
        <x:v>0.02839149578700493</x:v>
      </x:c>
      <x:c r="M4223" s="9" t="n">
        <x:v>0.0352201257861635</x:v>
      </x:c>
      <x:c r="N4223" s="9" t="n">
        <x:v>0.006828629999158571</x:v>
      </x:c>
    </x:row>
    <x:row r="4224">
      <x:c r="A4224" s="1" t="str">
        <x:v>2023Q2</x:v>
      </x:c>
      <x:c r="B4224" s="1" t="str">
        <x:v>017568.OF</x:v>
      </x:c>
      <x:c r="C4224" s="1" t="str">
        <x:v>华夏稳茂增益一年持有混合A</x:v>
      </x:c>
      <x:c r="D4224" s="1" t="str">
        <x:v>华夏基金</x:v>
      </x:c>
      <x:c r="E4224" s="9" t="n">
        <x:v>0.202354275752621</x:v>
      </x:c>
      <x:c r="F4224" s="9" t="n">
        <x:v>0.8778930706453787</x:v>
      </x:c>
      <x:c r="G4224" s="9" t="n">
        <x:v>0.2311050198614985</x:v>
      </x:c>
      <x:c r="H4224" s="9" t="n">
        <x:v>1.3113523662594981</x:v>
      </x:c>
      <x:c r="I4224" s="9" t="str">
        <x:v>覆盖/杠杆异常</x:v>
      </x:c>
      <x:c r="J4224" s="9" t="n">
        <x:v>-0.0398001275228043</x:v>
      </x:c>
      <x:c r="K4224" s="9" t="n">
        <x:v>0.0067709071031718</x:v>
      </x:c>
      <x:c r="L4224" s="9" t="n">
        <x:v>-0.002109593551880923</x:v>
      </x:c>
      <x:c r="M4224" s="9" t="n">
        <x:v>0.0003015681544029</x:v>
      </x:c>
      <x:c r="N4224" s="9"/>
    </x:row>
    <x:row r="4225">
      <x:c r="A4225" s="1" t="str">
        <x:v>2023Q3</x:v>
      </x:c>
      <x:c r="B4225" s="1" t="str">
        <x:v>017568.OF</x:v>
      </x:c>
      <x:c r="C4225" s="1" t="str">
        <x:v>华夏稳茂增益一年持有混合A</x:v>
      </x:c>
      <x:c r="D4225" s="1" t="str">
        <x:v>华夏基金</x:v>
      </x:c>
      <x:c r="E4225" s="9" t="n">
        <x:v>0.1553649829963014</x:v>
      </x:c>
      <x:c r="F4225" s="9" t="n">
        <x:v>0.8262180395792305</x:v>
      </x:c>
      <x:c r="G4225" s="9" t="n">
        <x:v>0.0388488619530236</x:v>
      </x:c>
      <x:c r="H4225" s="9" t="n">
        <x:v>1.0204318845285554</x:v>
      </x:c>
      <x:c r="I4225" s="9" t="str">
        <x:v>可用</x:v>
      </x:c>
      <x:c r="J4225" s="9" t="n">
        <x:v>-0.0700389210520608</x:v>
      </x:c>
      <x:c r="K4225" s="9" t="n">
        <x:v>0.0140014361109186</x:v>
      </x:c>
      <x:c r="L4225" s="9" t="n">
        <x:v>0.0006866433165242884</x:v>
      </x:c>
      <x:c r="M4225" s="9" t="n">
        <x:v>0.0038187116872676</x:v>
      </x:c>
      <x:c r="N4225" s="9" t="n">
        <x:v>0.0031320683707433115</x:v>
      </x:c>
    </x:row>
    <x:row r="4226">
      <x:c r="A4226" s="1" t="str">
        <x:v>2023Q4</x:v>
      </x:c>
      <x:c r="B4226" s="1" t="str">
        <x:v>017568.OF</x:v>
      </x:c>
      <x:c r="C4226" s="1" t="str">
        <x:v>华夏稳茂增益一年持有混合A</x:v>
      </x:c>
      <x:c r="D4226" s="1" t="str">
        <x:v>华夏基金</x:v>
      </x:c>
      <x:c r="E4226" s="9" t="n">
        <x:v>0.1262733511198315</x:v>
      </x:c>
      <x:c r="F4226" s="9" t="n">
        <x:v>0.8880675987270291</x:v>
      </x:c>
      <x:c r="G4226" s="9" t="n">
        <x:v>0.0372180769046707</x:v>
      </x:c>
      <x:c r="H4226" s="9" t="n">
        <x:v>1.0515590267515311</x:v>
      </x:c>
      <x:c r="I4226" s="9" t="str">
        <x:v>可用</x:v>
      </x:c>
      <x:c r="J4226" s="9" t="n">
        <x:v>0.031001629210372</x:v>
      </x:c>
      <x:c r="K4226" s="9" t="n">
        <x:v>0.0198746052509315</x:v>
      </x:c>
      <x:c r="L4226" s="9" t="n">
        <x:v>0.02156467257141047</x:v>
      </x:c>
      <x:c r="M4226" s="9" t="n">
        <x:v>0.0111122234457903</x:v>
      </x:c>
      <x:c r="N4226" s="9" t="n">
        <x:v>-0.010452449125620171</x:v>
      </x:c>
    </x:row>
    <x:row r="4227">
      <x:c r="A4227" s="1" t="str">
        <x:v>2024Q1</x:v>
      </x:c>
      <x:c r="B4227" s="1" t="str">
        <x:v>017568.OF</x:v>
      </x:c>
      <x:c r="C4227" s="1" t="str">
        <x:v>华夏稳茂增益一年持有混合A</x:v>
      </x:c>
      <x:c r="D4227" s="1" t="str">
        <x:v>华夏基金</x:v>
      </x:c>
      <x:c r="E4227" s="9" t="n">
        <x:v>0.0664818481336046</x:v>
      </x:c>
      <x:c r="F4227" s="9" t="n">
        <x:v>0.9915815222122346</x:v>
      </x:c>
      <x:c r="G4227" s="9" t="n">
        <x:v>0.0853600009935184</x:v>
      </x:c>
      <x:c r="H4227" s="9" t="n">
        <x:v>1.1434233713393578</x:v>
      </x:c>
      <x:c r="I4227" s="9" t="str">
        <x:v>可用</x:v>
      </x:c>
      <x:c r="J4227" s="9" t="n">
        <x:v>-0.0214333367255786</x:v>
      </x:c>
      <x:c r="K4227" s="9" t="n">
        <x:v>0.0174055286828451</x:v>
      </x:c>
      <x:c r="L4227" s="9" t="n">
        <x:v>0.015834072789057928</x:v>
      </x:c>
      <x:c r="M4227" s="9" t="n">
        <x:v>0.0137623762376237</x:v>
      </x:c>
      <x:c r="N4227" s="9" t="n">
        <x:v>-0.0020716965514342277</x:v>
      </x:c>
    </x:row>
    <x:row r="4228">
      <x:c r="A4228" s="1" t="str">
        <x:v>2024Q2</x:v>
      </x:c>
      <x:c r="B4228" s="1" t="str">
        <x:v>017568.OF</x:v>
      </x:c>
      <x:c r="C4228" s="1" t="str">
        <x:v>华夏稳茂增益一年持有混合A</x:v>
      </x:c>
      <x:c r="D4228" s="1" t="str">
        <x:v>华夏基金</x:v>
      </x:c>
      <x:c r="E4228" s="9" t="n">
        <x:v>0.0781278323563892</x:v>
      </x:c>
      <x:c r="F4228" s="9" t="n">
        <x:v>0.9491992328546308</x:v>
      </x:c>
      <x:c r="G4228" s="9" t="n">
        <x:v>0.1384747596717467</x:v>
      </x:c>
      <x:c r="H4228" s="9" t="n">
        <x:v>1.1658018248827666</x:v>
      </x:c>
      <x:c r="I4228" s="9" t="str">
        <x:v>可用</x:v>
      </x:c>
      <x:c r="J4228" s="9" t="n">
        <x:v>0.1606714697572842</x:v>
      </x:c>
      <x:c r="K4228" s="9" t="n">
        <x:v>0.0089599220136762</x:v>
      </x:c>
      <x:c r="L4228" s="9" t="n">
        <x:v>0.021057664755470523</x:v>
      </x:c>
      <x:c r="M4228" s="9" t="n">
        <x:v>0.0081062603769899</x:v>
      </x:c>
      <x:c r="N4228" s="9" t="n">
        <x:v>-0.012951404378480623</x:v>
      </x:c>
    </x:row>
    <x:row r="4229">
      <x:c r="A4229" s="1" t="str">
        <x:v>2024Q3</x:v>
      </x:c>
      <x:c r="B4229" s="1" t="str">
        <x:v>017568.OF</x:v>
      </x:c>
      <x:c r="C4229" s="1" t="str">
        <x:v>华夏稳茂增益一年持有混合A</x:v>
      </x:c>
      <x:c r="D4229" s="1" t="str">
        <x:v>华夏基金</x:v>
      </x:c>
      <x:c r="E4229" s="9" t="n">
        <x:v>0.1938561435857198</x:v>
      </x:c>
      <x:c r="F4229" s="9" t="n">
        <x:v>0.6481528628874068</x:v>
      </x:c>
      <x:c r="G4229" s="9" t="n">
        <x:v>0.1156882579442918</x:v>
      </x:c>
      <x:c r="H4229" s="9" t="n">
        <x:v>0.9576972644174184</x:v>
      </x:c>
      <x:c r="I4229" s="9" t="str">
        <x:v>可用</x:v>
      </x:c>
      <x:c r="J4229" s="9" t="n">
        <x:v>-0.0206428811428998</x:v>
      </x:c>
      <x:c r="K4229" s="9" t="n">
        <x:v>0.0278751222406441</x:v>
      </x:c>
      <x:c r="L4229" s="9" t="n">
        <x:v>0.01406559095274897</x:v>
      </x:c>
      <x:c r="M4229" s="9" t="n">
        <x:v>0.0126913388878122</x:v>
      </x:c>
      <x:c r="N4229" s="9" t="n">
        <x:v>-0.001374252064936769</x:v>
      </x:c>
    </x:row>
    <x:row r="4230">
      <x:c r="A4230" s="1" t="str">
        <x:v>2024Q4</x:v>
      </x:c>
      <x:c r="B4230" s="1" t="str">
        <x:v>017568.OF</x:v>
      </x:c>
      <x:c r="C4230" s="1" t="str">
        <x:v>华夏稳茂增益一年持有混合A</x:v>
      </x:c>
      <x:c r="D4230" s="1" t="str">
        <x:v>华夏基金</x:v>
      </x:c>
      <x:c r="E4230" s="9" t="n">
        <x:v>0.2078003282532239</x:v>
      </x:c>
      <x:c r="F4230" s="9" t="n">
        <x:v>0.7220095128956623</x:v>
      </x:c>
      <x:c r="G4230" s="9" t="n">
        <x:v>0.2747303522860492</x:v>
      </x:c>
      <x:c r="H4230" s="9" t="n">
        <x:v>1.2045401934349353</x:v>
      </x:c>
      <x:c r="I4230" s="9" t="str">
        <x:v>覆盖/杠杆异常</x:v>
      </x:c>
      <x:c r="J4230" s="9" t="n">
        <x:v>-0.0120968459253197</x:v>
      </x:c>
      <x:c r="K4230" s="9" t="n">
        <x:v>-0.0061358304583538</x:v>
      </x:c>
      <x:c r="L4230" s="9" t="n">
        <x:v>-0.006943856514556503</x:v>
      </x:c>
      <x:c r="M4230" s="9" t="n">
        <x:v>0.0027743231608152</x:v>
      </x:c>
      <x:c r="N4230" s="9"/>
    </x:row>
    <x:row r="4231">
      <x:c r="A4231" s="1" t="str">
        <x:v>2025Q1</x:v>
      </x:c>
      <x:c r="B4231" s="1" t="str">
        <x:v>017568.OF</x:v>
      </x:c>
      <x:c r="C4231" s="1" t="str">
        <x:v>华夏稳茂增益一年持有混合A</x:v>
      </x:c>
      <x:c r="D4231" s="1" t="str">
        <x:v>华夏基金</x:v>
      </x:c>
      <x:c r="E4231" s="9" t="n">
        <x:v>0.2395028894517821</x:v>
      </x:c>
      <x:c r="F4231" s="9" t="n">
        <x:v>0.5146259862493215</x:v>
      </x:c>
      <x:c r="G4231" s="9" t="n">
        <x:v>0.1521833298353537</x:v>
      </x:c>
      <x:c r="H4231" s="9" t="n">
        <x:v>0.9063122055364574</x:v>
      </x:c>
      <x:c r="I4231" s="9" t="str">
        <x:v>可用</x:v>
      </x:c>
      <x:c r="J4231" s="9" t="n">
        <x:v>0.0125459507988814</x:v>
      </x:c>
      <x:c r="K4231" s="9" t="n">
        <x:v>0.0167355103051229</x:v>
      </x:c>
      <x:c r="L4231" s="9" t="n">
        <x:v>0.011617319963411546</x:v>
      </x:c>
      <x:c r="M4231" s="9" t="n">
        <x:v>0.0070597214272085</x:v>
      </x:c>
      <x:c r="N4231" s="9" t="n">
        <x:v>-0.004557598536203046</x:v>
      </x:c>
    </x:row>
    <x:row r="4232">
      <x:c r="A4232" s="1" t="str">
        <x:v>2025Q2</x:v>
      </x:c>
      <x:c r="B4232" s="1" t="str">
        <x:v>017568.OF</x:v>
      </x:c>
      <x:c r="C4232" s="1" t="str">
        <x:v>华夏稳茂增益一年持有混合A</x:v>
      </x:c>
      <x:c r="D4232" s="1" t="str">
        <x:v>华夏基金</x:v>
      </x:c>
      <x:c r="E4232" s="9" t="n">
        <x:v>0.1555869583975346</x:v>
      </x:c>
      <x:c r="F4232" s="9" t="n">
        <x:v>0.9063471350154084</x:v>
      </x:c>
      <x:c r="G4232" s="9" t="n">
        <x:v>0.1327343682588598</x:v>
      </x:c>
      <x:c r="H4232" s="9" t="n">
        <x:v>1.1946684616718029</x:v>
      </x:c>
      <x:c r="I4232" s="9" t="str">
        <x:v>可用</x:v>
      </x:c>
      <x:c r="J4232" s="9" t="n">
        <x:v>0.1790131298144346</x:v>
      </x:c>
      <x:c r="K4232" s="9" t="n">
        <x:v>-0.0093141564174268</x:v>
      </x:c>
      <x:c r="L4232" s="9" t="n">
        <x:v>0.01941024939703074</x:v>
      </x:c>
      <x:c r="M4232" s="9" t="n">
        <x:v>0.0262410003789312</x:v>
      </x:c>
      <x:c r="N4232" s="9" t="n">
        <x:v>0.00683075098190046</x:v>
      </x:c>
    </x:row>
    <x:row r="4233">
      <x:c r="A4233" s="1" t="str">
        <x:v>2025Q3</x:v>
      </x:c>
      <x:c r="B4233" s="1" t="str">
        <x:v>017568.OF</x:v>
      </x:c>
      <x:c r="C4233" s="1" t="str">
        <x:v>华夏稳茂增益一年持有混合A</x:v>
      </x:c>
      <x:c r="D4233" s="1" t="str">
        <x:v>华夏基金</x:v>
      </x:c>
      <x:c r="E4233" s="9" t="n">
        <x:v>0.2460452084996009</x:v>
      </x:c>
      <x:c r="F4233" s="9" t="n">
        <x:v>0.5789952015163607</x:v>
      </x:c>
      <x:c r="G4233" s="9" t="n">
        <x:v>0.5167500371109337</x:v>
      </x:c>
      <x:c r="H4233" s="9" t="n">
        <x:v>1.3417904471268953</x:v>
      </x:c>
      <x:c r="I4233" s="9" t="str">
        <x:v>覆盖/杠杆异常</x:v>
      </x:c>
      <x:c r="J4233" s="9" t="n">
        <x:v>-0.002316465870377</x:v>
      </x:c>
      <x:c r="K4233" s="9" t="n">
        <x:v>0.0053859744891888</x:v>
      </x:c>
      <x:c r="L4233" s="9" t="n">
        <x:v>0.0025484980566707286</x:v>
      </x:c>
      <x:c r="M4233" s="9" t="n">
        <x:v>0.0112618849810763</x:v>
      </x:c>
      <x:c r="N4233" s="9"/>
    </x:row>
    <x:row r="4234">
      <x:c r="A4234" s="1" t="str">
        <x:v>2025Q4</x:v>
      </x:c>
      <x:c r="B4234" s="1" t="str">
        <x:v>017568.OF</x:v>
      </x:c>
      <x:c r="C4234" s="1" t="str">
        <x:v>华夏稳茂增益一年持有混合A</x:v>
      </x:c>
      <x:c r="D4234" s="1" t="str">
        <x:v>华夏基金</x:v>
      </x:c>
      <x:c r="E4234" s="9" t="n">
        <x:v>0.2942775491315727</x:v>
      </x:c>
      <x:c r="F4234" s="9" t="n">
        <x:v>0.3677740126100404</x:v>
      </x:c>
      <x:c r="G4234" s="9" t="n">
        <x:v>0.2871211422793243</x:v>
      </x:c>
      <x:c r="H4234" s="9" t="n">
        <x:v>0.9491727040209375</x:v>
      </x:c>
      <x:c r="I4234" s="9" t="str">
        <x:v>可用</x:v>
      </x:c>
      <x:c r="J4234" s="9" t="n">
        <x:v>-0.0388536352522925</x:v>
      </x:c>
      <x:c r="K4234" s="9" t="n">
        <x:v>0.0082560386605905</x:v>
      </x:c>
      <x:c r="L4234" s="9" t="n">
        <x:v>-0.00839739609042772</x:v>
      </x:c>
      <x:c r="M4234" s="9" t="n">
        <x:v>0.0027384755819261</x:v>
      </x:c>
      <x:c r="N4234" s="9" t="n">
        <x:v>0.01113587167235382</x:v>
      </x:c>
    </x:row>
    <x:row r="4235">
      <x:c r="A4235" s="1" t="str">
        <x:v>2026Q1</x:v>
      </x:c>
      <x:c r="B4235" s="1" t="str">
        <x:v>017568.OF</x:v>
      </x:c>
      <x:c r="C4235" s="1" t="str">
        <x:v>华夏稳茂增益一年持有混合A</x:v>
      </x:c>
      <x:c r="D4235" s="1" t="str">
        <x:v>华夏基金</x:v>
      </x:c>
      <x:c r="E4235" s="9" t="n">
        <x:v>0.2656446454825705</x:v>
      </x:c>
      <x:c r="F4235" s="9" t="n">
        <x:v>0.5413824792506521</x:v>
      </x:c>
      <x:c r="G4235" s="9" t="n">
        <x:v>0.1945118804837562</x:v>
      </x:c>
      <x:c r="H4235" s="9" t="n">
        <x:v>1.0015390052169788</x:v>
      </x:c>
      <x:c r="I4235" s="9" t="str">
        <x:v>可用</x:v>
      </x:c>
      <x:c r="J4235" s="9" t="n">
        <x:v>0.1189604611184145</x:v>
      </x:c>
      <x:c r="K4235" s="9" t="n">
        <x:v>0.0119203404212993</x:v>
      </x:c>
      <x:c r="L4235" s="9" t="n">
        <x:v>0.03805467297103911</x:v>
      </x:c>
      <x:c r="M4235" s="9" t="n">
        <x:v>0.0097405553026854</x:v>
      </x:c>
      <x:c r="N4235" s="9" t="n">
        <x:v>-0.028314117668353705</x:v>
      </x:c>
    </x:row>
    <x:row r="4236">
      <x:c r="A4236" s="1" t="str">
        <x:v>2023Q3</x:v>
      </x:c>
      <x:c r="B4236" s="1" t="str">
        <x:v>017575.OF</x:v>
      </x:c>
      <x:c r="C4236" s="1" t="str">
        <x:v>华夏稳兴增益一年持有混合A</x:v>
      </x:c>
      <x:c r="D4236" s="1" t="str">
        <x:v>华夏基金</x:v>
      </x:c>
      <x:c r="E4236" s="9" t="n">
        <x:v>0.0925049165786695</x:v>
      </x:c>
      <x:c r="F4236" s="9" t="n">
        <x:v>0.9726105909186908</x:v>
      </x:c>
      <x:c r="G4236" s="9" t="n">
        <x:v>0.0112506716789862</x:v>
      </x:c>
      <x:c r="H4236" s="9" t="n">
        <x:v>1.0763661791763466</x:v>
      </x:c>
      <x:c r="I4236" s="9" t="str">
        <x:v>可用</x:v>
      </x:c>
      <x:c r="J4236" s="9" t="n">
        <x:v>-0.0700389210520608</x:v>
      </x:c>
      <x:c r="K4236" s="9" t="n">
        <x:v>0.0140014361109186</x:v>
      </x:c>
      <x:c r="L4236" s="9" t="n">
        <x:v>0.007139000500369932</x:v>
      </x:c>
      <x:c r="M4236" s="9" t="n">
        <x:v>0.0027086677367575</x:v>
      </x:c>
      <x:c r="N4236" s="9" t="n">
        <x:v>-0.0044303327636124315</x:v>
      </x:c>
    </x:row>
    <x:row r="4237">
      <x:c r="A4237" s="1" t="str">
        <x:v>2023Q4</x:v>
      </x:c>
      <x:c r="B4237" s="1" t="str">
        <x:v>017575.OF</x:v>
      </x:c>
      <x:c r="C4237" s="1" t="str">
        <x:v>华夏稳兴增益一年持有混合A</x:v>
      </x:c>
      <x:c r="D4237" s="1" t="str">
        <x:v>华夏基金</x:v>
      </x:c>
      <x:c r="E4237" s="9" t="n">
        <x:v>0.1013555703937671</x:v>
      </x:c>
      <x:c r="F4237" s="9" t="n">
        <x:v>0.9485573232680564</x:v>
      </x:c>
      <x:c r="G4237" s="9" t="n">
        <x:v>0.0263664070751737</x:v>
      </x:c>
      <x:c r="H4237" s="9" t="n">
        <x:v>1.0762793007369973</x:v>
      </x:c>
      <x:c r="I4237" s="9" t="str">
        <x:v>可用</x:v>
      </x:c>
      <x:c r="J4237" s="9" t="n">
        <x:v>0.031001629210372</x:v>
      </x:c>
      <x:c r="K4237" s="9" t="n">
        <x:v>0.0198746052509315</x:v>
      </x:c>
      <x:c r="L4237" s="9" t="n">
        <x:v>0.02199439016958617</x:v>
      </x:c>
      <x:c r="M4237" s="9" t="n">
        <x:v>0.0126063031515757</x:v>
      </x:c>
      <x:c r="N4237" s="9" t="n">
        <x:v>-0.009388087018010471</x:v>
      </x:c>
    </x:row>
    <x:row r="4238">
      <x:c r="A4238" s="1" t="str">
        <x:v>2024Q1</x:v>
      </x:c>
      <x:c r="B4238" s="1" t="str">
        <x:v>017575.OF</x:v>
      </x:c>
      <x:c r="C4238" s="1" t="str">
        <x:v>华夏稳兴增益一年持有混合A</x:v>
      </x:c>
      <x:c r="D4238" s="1" t="str">
        <x:v>华夏基金</x:v>
      </x:c>
      <x:c r="E4238" s="9" t="n">
        <x:v>0.0563665574411446</x:v>
      </x:c>
      <x:c r="F4238" s="9" t="n">
        <x:v>1.0735592829631475</x:v>
      </x:c>
      <x:c r="G4238" s="9" t="n">
        <x:v>0.0336327413276765</x:v>
      </x:c>
      <x:c r="H4238" s="9" t="n">
        <x:v>1.1635585817319685</x:v>
      </x:c>
      <x:c r="I4238" s="9" t="str">
        <x:v>可用</x:v>
      </x:c>
      <x:c r="J4238" s="9" t="n">
        <x:v>-0.0214333367255786</x:v>
      </x:c>
      <x:c r="K4238" s="9" t="n">
        <x:v>0.0174055286828451</x:v>
      </x:c>
      <x:c r="L4238" s="9" t="n">
        <x:v>0.017477743486651962</x:v>
      </x:c>
      <x:c r="M4238" s="9" t="n">
        <x:v>0.012152949313309</x:v>
      </x:c>
      <x:c r="N4238" s="9" t="n">
        <x:v>-0.005324794173342962</x:v>
      </x:c>
    </x:row>
    <x:row r="4239">
      <x:c r="A4239" s="1" t="str">
        <x:v>2024Q2</x:v>
      </x:c>
      <x:c r="B4239" s="1" t="str">
        <x:v>017575.OF</x:v>
      </x:c>
      <x:c r="C4239" s="1" t="str">
        <x:v>华夏稳兴增益一年持有混合A</x:v>
      </x:c>
      <x:c r="D4239" s="1" t="str">
        <x:v>华夏基金</x:v>
      </x:c>
      <x:c r="E4239" s="9" t="n">
        <x:v>0.0788784111462483</x:v>
      </x:c>
      <x:c r="F4239" s="9" t="n">
        <x:v>1.0311505317672185</x:v>
      </x:c>
      <x:c r="G4239" s="9" t="n">
        <x:v>0.0382513999342888</x:v>
      </x:c>
      <x:c r="H4239" s="9" t="n">
        <x:v>1.1482803428477557</x:v>
      </x:c>
      <x:c r="I4239" s="9" t="str">
        <x:v>可用</x:v>
      </x:c>
      <x:c r="J4239" s="9" t="n">
        <x:v>0.1606714697572842</x:v>
      </x:c>
      <x:c r="K4239" s="9" t="n">
        <x:v>0.0089599220136762</x:v>
      </x:c>
      <x:c r="L4239" s="9" t="n">
        <x:v>0.02191253859998208</x:v>
      </x:c>
      <x:c r="M4239" s="9" t="n">
        <x:v>0.0127879734478719</x:v>
      </x:c>
      <x:c r="N4239" s="9" t="n">
        <x:v>-0.00912456515211018</x:v>
      </x:c>
    </x:row>
    <x:row r="4240">
      <x:c r="A4240" s="1" t="str">
        <x:v>2024Q3</x:v>
      </x:c>
      <x:c r="B4240" s="1" t="str">
        <x:v>017575.OF</x:v>
      </x:c>
      <x:c r="C4240" s="1" t="str">
        <x:v>华夏稳兴增益一年持有混合A</x:v>
      </x:c>
      <x:c r="D4240" s="1" t="str">
        <x:v>华夏基金</x:v>
      </x:c>
      <x:c r="E4240" s="9" t="n">
        <x:v>0.1582265871737028</x:v>
      </x:c>
      <x:c r="F4240" s="9" t="n">
        <x:v>0.9527796100547856</x:v>
      </x:c>
      <x:c r="G4240" s="9" t="n">
        <x:v>0.1527406580728327</x:v>
      </x:c>
      <x:c r="H4240" s="9" t="n">
        <x:v>1.2637468553013211</x:v>
      </x:c>
      <x:c r="I4240" s="9" t="str">
        <x:v>覆盖/杠杆异常</x:v>
      </x:c>
      <x:c r="J4240" s="9" t="n">
        <x:v>-0.0206428811428998</x:v>
      </x:c>
      <x:c r="K4240" s="9" t="n">
        <x:v>0.0278751222406441</x:v>
      </x:c>
      <x:c r="L4240" s="9" t="n">
        <x:v>0.023292595465996945</x:v>
      </x:c>
      <x:c r="M4240" s="9" t="n">
        <x:v>0.0127228915662649</x:v>
      </x:c>
      <x:c r="N4240" s="9"/>
    </x:row>
    <x:row r="4241">
      <x:c r="A4241" s="1" t="str">
        <x:v>2024Q4</x:v>
      </x:c>
      <x:c r="B4241" s="1" t="str">
        <x:v>017575.OF</x:v>
      </x:c>
      <x:c r="C4241" s="1" t="str">
        <x:v>华夏稳兴增益一年持有混合A</x:v>
      </x:c>
      <x:c r="D4241" s="1" t="str">
        <x:v>华夏基金</x:v>
      </x:c>
      <x:c r="E4241" s="9" t="n">
        <x:v>0.0522535144312393</x:v>
      </x:c>
      <x:c r="F4241" s="9" t="n">
        <x:v>0.7597981324278438</x:v>
      </x:c>
      <x:c r="G4241" s="9" t="n">
        <x:v>0.0243439036502546</x:v>
      </x:c>
      <x:c r="H4241" s="9" t="n">
        <x:v>0.8363955505093377</x:v>
      </x:c>
      <x:c r="I4241" s="9" t="str">
        <x:v>可用</x:v>
      </x:c>
      <x:c r="J4241" s="9" t="n">
        <x:v>-0.0120968459253197</x:v>
      </x:c>
      <x:c r="K4241" s="9" t="n">
        <x:v>-0.0061358304583538</x:v>
      </x:c>
      <x:c r="L4241" s="9" t="n">
        <x:v>-0.005294095236282269</x:v>
      </x:c>
      <x:c r="M4241" s="9" t="n">
        <x:v>0.0031407633006568</x:v>
      </x:c>
      <x:c r="N4241" s="9" t="n">
        <x:v>0.00843485853693907</x:v>
      </x:c>
    </x:row>
    <x:row r="4242">
      <x:c r="A4242" s="1" t="str">
        <x:v>2025Q1</x:v>
      </x:c>
      <x:c r="B4242" s="1" t="str">
        <x:v>017575.OF</x:v>
      </x:c>
      <x:c r="C4242" s="1" t="str">
        <x:v>华夏稳兴增益一年持有混合A</x:v>
      </x:c>
      <x:c r="D4242" s="1" t="str">
        <x:v>华夏基金</x:v>
      </x:c>
      <x:c r="E4242" s="9" t="n">
        <x:v>0.0927235841488849</x:v>
      </x:c>
      <x:c r="F4242" s="9" t="n">
        <x:v>0.6137702762714584</x:v>
      </x:c>
      <x:c r="G4242" s="9" t="n">
        <x:v>0.0281664173752607</x:v>
      </x:c>
      <x:c r="H4242" s="9" t="n">
        <x:v>0.734660277795604</x:v>
      </x:c>
      <x:c r="I4242" s="9" t="str">
        <x:v>覆盖/杠杆异常</x:v>
      </x:c>
      <x:c r="J4242" s="9" t="n">
        <x:v>0.0125459507988814</x:v>
      </x:c>
      <x:c r="K4242" s="9" t="n">
        <x:v>0.0167355103051229</x:v>
      </x:c>
      <x:c r="L4242" s="9" t="n">
        <x:v>0.011435064308146971</x:v>
      </x:c>
      <x:c r="M4242" s="9" t="n">
        <x:v>0.0108159392789373</x:v>
      </x:c>
      <x:c r="N4242" s="9"/>
    </x:row>
    <x:row r="4243">
      <x:c r="A4243" s="1" t="str">
        <x:v>2025Q2</x:v>
      </x:c>
      <x:c r="B4243" s="1" t="str">
        <x:v>017575.OF</x:v>
      </x:c>
      <x:c r="C4243" s="1" t="str">
        <x:v>华夏稳兴增益一年持有混合A</x:v>
      </x:c>
      <x:c r="D4243" s="1" t="str">
        <x:v>华夏基金</x:v>
      </x:c>
      <x:c r="E4243" s="9" t="n">
        <x:v>0.0727885359961346</x:v>
      </x:c>
      <x:c r="F4243" s="9" t="n">
        <x:v>0.934077975116766</x:v>
      </x:c>
      <x:c r="G4243" s="9" t="n">
        <x:v>0.0577859751167659</x:v>
      </x:c>
      <x:c r="H4243" s="9" t="n">
        <x:v>1.0646524862296667</x:v>
      </x:c>
      <x:c r="I4243" s="9" t="str">
        <x:v>可用</x:v>
      </x:c>
      <x:c r="J4243" s="9" t="n">
        <x:v>0.1790131298144346</x:v>
      </x:c>
      <x:c r="K4243" s="9" t="n">
        <x:v>-0.0093141564174268</x:v>
      </x:c>
      <x:c r="L4243" s="9" t="n">
        <x:v>0.004329955276967832</x:v>
      </x:c>
      <x:c r="M4243" s="9" t="n">
        <x:v>0.0135160503097429</x:v>
      </x:c>
      <x:c r="N4243" s="9" t="n">
        <x:v>0.009186095032775067</x:v>
      </x:c>
    </x:row>
    <x:row r="4244">
      <x:c r="A4244" s="1" t="str">
        <x:v>2025Q3</x:v>
      </x:c>
      <x:c r="B4244" s="1" t="str">
        <x:v>017575.OF</x:v>
      </x:c>
      <x:c r="C4244" s="1" t="str">
        <x:v>华夏稳兴增益一年持有混合A</x:v>
      </x:c>
      <x:c r="D4244" s="1" t="str">
        <x:v>华夏基金</x:v>
      </x:c>
      <x:c r="E4244" s="9" t="n">
        <x:v>0.2001023861878003</x:v>
      </x:c>
      <x:c r="F4244" s="9" t="n">
        <x:v>0.6950794574476749</x:v>
      </x:c>
      <x:c r="G4244" s="9" t="n">
        <x:v>0.0523646297744115</x:v>
      </x:c>
      <x:c r="H4244" s="9" t="n">
        <x:v>0.9475464734098866</x:v>
      </x:c>
      <x:c r="I4244" s="9" t="str">
        <x:v>可用</x:v>
      </x:c>
      <x:c r="J4244" s="9" t="n">
        <x:v>-0.002316465870377</x:v>
      </x:c>
      <x:c r="K4244" s="9" t="n">
        <x:v>0.0053859744891888</x:v>
      </x:c>
      <x:c r="L4244" s="9" t="n">
        <x:v>0.0032801498775873314</x:v>
      </x:c>
      <x:c r="M4244" s="9" t="n">
        <x:v>-0.0091683645119466</x:v>
      </x:c>
      <x:c r="N4244" s="9" t="n">
        <x:v>-0.01244851438953393</x:v>
      </x:c>
    </x:row>
    <x:row r="4245">
      <x:c r="A4245" s="1" t="str">
        <x:v>2025Q4</x:v>
      </x:c>
      <x:c r="B4245" s="1" t="str">
        <x:v>017575.OF</x:v>
      </x:c>
      <x:c r="C4245" s="1" t="str">
        <x:v>华夏稳兴增益一年持有混合A</x:v>
      </x:c>
      <x:c r="D4245" s="1" t="str">
        <x:v>华夏基金</x:v>
      </x:c>
      <x:c r="E4245" s="9" t="n">
        <x:v>0.2127909478692594</x:v>
      </x:c>
      <x:c r="F4245" s="9" t="n">
        <x:v>0.7923617773272653</x:v>
      </x:c>
      <x:c r="G4245" s="9" t="n">
        <x:v>0.0582653751758378</x:v>
      </x:c>
      <x:c r="H4245" s="9" t="n">
        <x:v>1.0634181003723624</x:v>
      </x:c>
      <x:c r="I4245" s="9" t="str">
        <x:v>可用</x:v>
      </x:c>
      <x:c r="J4245" s="9" t="n">
        <x:v>-0.0388536352522925</x:v>
      </x:c>
      <x:c r="K4245" s="9" t="n">
        <x:v>0.0082560386605905</x:v>
      </x:c>
      <x:c r="L4245" s="9" t="n">
        <x:v>-0.001725932406713689</x:v>
      </x:c>
      <x:c r="M4245" s="9" t="n">
        <x:v>0.0190672025422935</x:v>
      </x:c>
      <x:c r="N4245" s="9" t="n">
        <x:v>0.02079313494900719</x:v>
      </x:c>
    </x:row>
    <x:row r="4246">
      <x:c r="A4246" s="1" t="str">
        <x:v>2026Q1</x:v>
      </x:c>
      <x:c r="B4246" s="1" t="str">
        <x:v>017575.OF</x:v>
      </x:c>
      <x:c r="C4246" s="1" t="str">
        <x:v>华夏稳兴增益一年持有混合A</x:v>
      </x:c>
      <x:c r="D4246" s="1" t="str">
        <x:v>华夏基金</x:v>
      </x:c>
      <x:c r="E4246" s="9" t="n">
        <x:v>0.2903456155507559</x:v>
      </x:c>
      <x:c r="F4246" s="9" t="n">
        <x:v>0.7989177218142549</x:v>
      </x:c>
      <x:c r="G4246" s="9" t="n">
        <x:v>0.0938035298056155</x:v>
      </x:c>
      <x:c r="H4246" s="9" t="n">
        <x:v>1.1830668671706264</x:v>
      </x:c>
      <x:c r="I4246" s="9" t="str">
        <x:v>可用</x:v>
      </x:c>
      <x:c r="J4246" s="9" t="n">
        <x:v>0.1189604611184145</x:v>
      </x:c>
      <x:c r="K4246" s="9" t="n">
        <x:v>0.0119203404212993</x:v>
      </x:c>
      <x:c r="L4246" s="9" t="n">
        <x:v>0.04406301952226264</x:v>
      </x:c>
      <x:c r="M4246" s="9" t="n">
        <x:v>0.0100889663395393</x:v>
      </x:c>
      <x:c r="N4246" s="9" t="n">
        <x:v>-0.03397405318272334</x:v>
      </x:c>
    </x:row>
    <x:row r="4247">
      <x:c r="A4247" s="1" t="str">
        <x:v>2023Q3</x:v>
      </x:c>
      <x:c r="B4247" s="1" t="str">
        <x:v>017912.OF</x:v>
      </x:c>
      <x:c r="C4247" s="1" t="str">
        <x:v>华夏稳进增益一年持有混合A</x:v>
      </x:c>
      <x:c r="D4247" s="1" t="str">
        <x:v>华夏基金</x:v>
      </x:c>
      <x:c r="E4247" s="9"/>
      <x:c r="F4247" s="9"/>
      <x:c r="G4247" s="9"/>
      <x:c r="H4247" s="9"/>
      <x:c r="I4247" s="9" t="str">
        <x:v>覆盖/杠杆异常</x:v>
      </x:c>
      <x:c r="J4247" s="9" t="n">
        <x:v>-0.0700389210520608</x:v>
      </x:c>
      <x:c r="K4247" s="9" t="n">
        <x:v>0.0140014361109186</x:v>
      </x:c>
      <x:c r="L4247" s="9"/>
      <x:c r="M4247" s="9" t="n">
        <x:v>0.0049132658177077</x:v>
      </x:c>
      <x:c r="N4247" s="9"/>
    </x:row>
    <x:row r="4248">
      <x:c r="A4248" s="1" t="str">
        <x:v>2023Q4</x:v>
      </x:c>
      <x:c r="B4248" s="1" t="str">
        <x:v>017912.OF</x:v>
      </x:c>
      <x:c r="C4248" s="1" t="str">
        <x:v>华夏稳进增益一年持有混合A</x:v>
      </x:c>
      <x:c r="D4248" s="1" t="str">
        <x:v>华夏基金</x:v>
      </x:c>
      <x:c r="E4248" s="9" t="n">
        <x:v>0.0493789866906181</x:v>
      </x:c>
      <x:c r="F4248" s="9" t="n">
        <x:v>1.0887311140279252</x:v>
      </x:c>
      <x:c r="G4248" s="9" t="n">
        <x:v>0.0132374426798399</x:v>
      </x:c>
      <x:c r="H4248" s="9" t="n">
        <x:v>1.151347543398383</x:v>
      </x:c>
      <x:c r="I4248" s="9" t="str">
        <x:v>可用</x:v>
      </x:c>
      <x:c r="J4248" s="9" t="n">
        <x:v>0.031001629210372</x:v>
      </x:c>
      <x:c r="K4248" s="9" t="n">
        <x:v>0.0198746052509315</x:v>
      </x:c>
      <x:c r="L4248" s="9" t="n">
        <x:v>0.02316893015187834</x:v>
      </x:c>
      <x:c r="M4248" s="9" t="n">
        <x:v>0.0086809020155655</x:v>
      </x:c>
      <x:c r="N4248" s="9" t="n">
        <x:v>-0.014488028136312841</x:v>
      </x:c>
    </x:row>
    <x:row r="4249">
      <x:c r="A4249" s="1" t="str">
        <x:v>2024Q1</x:v>
      </x:c>
      <x:c r="B4249" s="1" t="str">
        <x:v>017912.OF</x:v>
      </x:c>
      <x:c r="C4249" s="1" t="str">
        <x:v>华夏稳进增益一年持有混合A</x:v>
      </x:c>
      <x:c r="D4249" s="1" t="str">
        <x:v>华夏基金</x:v>
      </x:c>
      <x:c r="E4249" s="9" t="n">
        <x:v>0.0826208226172159</x:v>
      </x:c>
      <x:c r="F4249" s="9" t="n">
        <x:v>1.13869558672767</x:v>
      </x:c>
      <x:c r="G4249" s="9" t="n">
        <x:v>0.0208264163090128</x:v>
      </x:c>
      <x:c r="H4249" s="9" t="n">
        <x:v>1.2421428256538987</x:v>
      </x:c>
      <x:c r="I4249" s="9" t="str">
        <x:v>覆盖/杠杆异常</x:v>
      </x:c>
      <x:c r="J4249" s="9" t="n">
        <x:v>-0.0214333367255786</x:v>
      </x:c>
      <x:c r="K4249" s="9" t="n">
        <x:v>0.0174055286828451</x:v>
      </x:c>
      <x:c r="L4249" s="9" t="n">
        <x:v>0.018048758784118504</x:v>
      </x:c>
      <x:c r="M4249" s="9" t="n">
        <x:v>0.0087051142546248</x:v>
      </x:c>
      <x:c r="N4249" s="9"/>
    </x:row>
    <x:row r="4250">
      <x:c r="A4250" s="1" t="str">
        <x:v>2024Q2</x:v>
      </x:c>
      <x:c r="B4250" s="1" t="str">
        <x:v>017912.OF</x:v>
      </x:c>
      <x:c r="C4250" s="1" t="str">
        <x:v>华夏稳进增益一年持有混合A</x:v>
      </x:c>
      <x:c r="D4250" s="1" t="str">
        <x:v>华夏基金</x:v>
      </x:c>
      <x:c r="E4250" s="9" t="n">
        <x:v>0.0773647587439264</x:v>
      </x:c>
      <x:c r="F4250" s="9" t="n">
        <x:v>1.0344777726779906</x:v>
      </x:c>
      <x:c r="G4250" s="9" t="n">
        <x:v>0.0286810017668554</x:v>
      </x:c>
      <x:c r="H4250" s="9" t="n">
        <x:v>1.1405235331887724</x:v>
      </x:c>
      <x:c r="I4250" s="9" t="str">
        <x:v>可用</x:v>
      </x:c>
      <x:c r="J4250" s="9" t="n">
        <x:v>0.1606714697572842</x:v>
      </x:c>
      <x:c r="K4250" s="9" t="n">
        <x:v>0.0089599220136762</x:v>
      </x:c>
      <x:c r="L4250" s="9" t="n">
        <x:v>0.02169914966288061</x:v>
      </x:c>
      <x:c r="M4250" s="9" t="n">
        <x:v>0.0186329312542903</x:v>
      </x:c>
      <x:c r="N4250" s="9" t="n">
        <x:v>-0.00306621840859031</x:v>
      </x:c>
    </x:row>
    <x:row r="4251">
      <x:c r="A4251" s="1" t="str">
        <x:v>2024Q3</x:v>
      </x:c>
      <x:c r="B4251" s="1" t="str">
        <x:v>017912.OF</x:v>
      </x:c>
      <x:c r="C4251" s="1" t="str">
        <x:v>华夏稳进增益一年持有混合A</x:v>
      </x:c>
      <x:c r="D4251" s="1" t="str">
        <x:v>华夏基金</x:v>
      </x:c>
      <x:c r="E4251" s="9" t="n">
        <x:v>0.1319020961775585</x:v>
      </x:c>
      <x:c r="F4251" s="9" t="n">
        <x:v>0.684599330702836</x:v>
      </x:c>
      <x:c r="G4251" s="9" t="n">
        <x:v>0.1746879175092478</x:v>
      </x:c>
      <x:c r="H4251" s="9" t="n">
        <x:v>0.9911893443896423</x:v>
      </x:c>
      <x:c r="I4251" s="9" t="str">
        <x:v>可用</x:v>
      </x:c>
      <x:c r="J4251" s="9" t="n">
        <x:v>-0.0206428811428998</x:v>
      </x:c>
      <x:c r="K4251" s="9" t="n">
        <x:v>0.0278751222406441</x:v>
      </x:c>
      <x:c r="L4251" s="9" t="n">
        <x:v>0.01636045073531201</x:v>
      </x:c>
      <x:c r="M4251" s="9" t="n">
        <x:v>0.0155964186001733</x:v>
      </x:c>
      <x:c r="N4251" s="9" t="n">
        <x:v>-0.0007640321351387105</x:v>
      </x:c>
    </x:row>
    <x:row r="4252">
      <x:c r="A4252" s="1" t="str">
        <x:v>2024Q4</x:v>
      </x:c>
      <x:c r="B4252" s="1" t="str">
        <x:v>017912.OF</x:v>
      </x:c>
      <x:c r="C4252" s="1" t="str">
        <x:v>华夏稳进增益一年持有混合A</x:v>
      </x:c>
      <x:c r="D4252" s="1" t="str">
        <x:v>华夏基金</x:v>
      </x:c>
      <x:c r="E4252" s="9" t="n">
        <x:v>0.1515249152204268</x:v>
      </x:c>
      <x:c r="F4252" s="9" t="n">
        <x:v>0.5709908049072412</x:v>
      </x:c>
      <x:c r="G4252" s="9" t="n">
        <x:v>0.6605411619788549</x:v>
      </x:c>
      <x:c r="H4252" s="9" t="n">
        <x:v>1.3830568821065228</x:v>
      </x:c>
      <x:c r="I4252" s="9" t="str">
        <x:v>覆盖/杠杆异常</x:v>
      </x:c>
      <x:c r="J4252" s="9" t="n">
        <x:v>-0.0120968459253197</x:v>
      </x:c>
      <x:c r="K4252" s="9" t="n">
        <x:v>-0.0061358304583538</x:v>
      </x:c>
      <x:c r="L4252" s="9" t="n">
        <x:v>-0.005336476325458436</x:v>
      </x:c>
      <x:c r="M4252" s="9" t="n">
        <x:v>-0.0042658071855151</x:v>
      </x:c>
      <x:c r="N4252" s="9"/>
    </x:row>
    <x:row r="4253">
      <x:c r="A4253" s="1" t="str">
        <x:v>2025Q1</x:v>
      </x:c>
      <x:c r="B4253" s="1" t="str">
        <x:v>017912.OF</x:v>
      </x:c>
      <x:c r="C4253" s="1" t="str">
        <x:v>华夏稳进增益一年持有混合A</x:v>
      </x:c>
      <x:c r="D4253" s="1" t="str">
        <x:v>华夏基金</x:v>
      </x:c>
      <x:c r="E4253" s="9" t="n">
        <x:v>0.2105732195238095</x:v>
      </x:c>
      <x:c r="F4253" s="9" t="n">
        <x:v>0.3459537190476189</x:v>
      </x:c>
      <x:c r="G4253" s="9" t="n">
        <x:v>0.0716057807142857</x:v>
      </x:c>
      <x:c r="H4253" s="9" t="n">
        <x:v>0.6281327192857141</x:v>
      </x:c>
      <x:c r="I4253" s="9" t="str">
        <x:v>覆盖/杠杆异常</x:v>
      </x:c>
      <x:c r="J4253" s="9" t="n">
        <x:v>0.0125459507988814</x:v>
      </x:c>
      <x:c r="K4253" s="9" t="n">
        <x:v>0.0167355103051229</x:v>
      </x:c>
      <x:c r="L4253" s="9" t="n">
        <x:v>0.008431553281924785</x:v>
      </x:c>
      <x:c r="M4253" s="9" t="n">
        <x:v>0.0006664127951256</x:v>
      </x:c>
      <x:c r="N4253" s="9"/>
    </x:row>
    <x:row r="4254">
      <x:c r="A4254" s="1" t="str">
        <x:v>2025Q2</x:v>
      </x:c>
      <x:c r="B4254" s="1" t="str">
        <x:v>017912.OF</x:v>
      </x:c>
      <x:c r="C4254" s="1" t="str">
        <x:v>华夏稳进增益一年持有混合A</x:v>
      </x:c>
      <x:c r="D4254" s="1" t="str">
        <x:v>华夏基金</x:v>
      </x:c>
      <x:c r="E4254" s="9" t="n">
        <x:v>0.1551152919540229</x:v>
      </x:c>
      <x:c r="F4254" s="9" t="n">
        <x:v>0.9956043411494252</x:v>
      </x:c>
      <x:c r="G4254" s="9" t="n">
        <x:v>0.0277441625287356</x:v>
      </x:c>
      <x:c r="H4254" s="9" t="n">
        <x:v>1.1784637956321837</x:v>
      </x:c>
      <x:c r="I4254" s="9" t="str">
        <x:v>可用</x:v>
      </x:c>
      <x:c r="J4254" s="9" t="n">
        <x:v>0.1790131298144346</x:v>
      </x:c>
      <x:c r="K4254" s="9" t="n">
        <x:v>-0.0093141564174268</x:v>
      </x:c>
      <x:c r="L4254" s="9" t="n">
        <x:v>0.018494459331434523</x:v>
      </x:c>
      <x:c r="M4254" s="9" t="n">
        <x:v>0.0231186376177336</x:v>
      </x:c>
      <x:c r="N4254" s="9" t="n">
        <x:v>0.004624178286299078</x:v>
      </x:c>
    </x:row>
    <x:row r="4255">
      <x:c r="A4255" s="1" t="str">
        <x:v>2025Q3</x:v>
      </x:c>
      <x:c r="B4255" s="1" t="str">
        <x:v>017912.OF</x:v>
      </x:c>
      <x:c r="C4255" s="1" t="str">
        <x:v>华夏稳进增益一年持有混合A</x:v>
      </x:c>
      <x:c r="D4255" s="1" t="str">
        <x:v>华夏基金</x:v>
      </x:c>
      <x:c r="E4255" s="9" t="n">
        <x:v>0.2042392236024844</x:v>
      </x:c>
      <x:c r="F4255" s="9" t="n">
        <x:v>0.8094641102484472</x:v>
      </x:c>
      <x:c r="G4255" s="9" t="n">
        <x:v>0.248301050621118</x:v>
      </x:c>
      <x:c r="H4255" s="9" t="n">
        <x:v>1.2620043844720497</x:v>
      </x:c>
      <x:c r="I4255" s="9" t="str">
        <x:v>覆盖/杠杆异常</x:v>
      </x:c>
      <x:c r="J4255" s="9" t="n">
        <x:v>-0.002316465870377</x:v>
      </x:c>
      <x:c r="K4255" s="9" t="n">
        <x:v>0.0053859744891888</x:v>
      </x:c>
      <x:c r="L4255" s="9" t="n">
        <x:v>0.003886639856844595</x:v>
      </x:c>
      <x:c r="M4255" s="9" t="n">
        <x:v>-0.0066021945322669</x:v>
      </x:c>
      <x:c r="N4255" s="9"/>
    </x:row>
    <x:row r="4256">
      <x:c r="A4256" s="1" t="str">
        <x:v>2025Q4</x:v>
      </x:c>
      <x:c r="B4256" s="1" t="str">
        <x:v>017912.OF</x:v>
      </x:c>
      <x:c r="C4256" s="1" t="str">
        <x:v>华夏稳进增益一年持有混合A</x:v>
      </x:c>
      <x:c r="D4256" s="1" t="str">
        <x:v>华夏基金</x:v>
      </x:c>
      <x:c r="E4256" s="9" t="n">
        <x:v>0.2074563180076628</x:v>
      </x:c>
      <x:c r="F4256" s="9" t="n">
        <x:v>0.9989504639846744</x:v>
      </x:c>
      <x:c r="G4256" s="9" t="n">
        <x:v>0.0106048712643678</x:v>
      </x:c>
      <x:c r="H4256" s="9" t="n">
        <x:v>1.217011653256705</x:v>
      </x:c>
      <x:c r="I4256" s="9" t="str">
        <x:v>覆盖/杠杆异常</x:v>
      </x:c>
      <x:c r="J4256" s="9" t="n">
        <x:v>-0.0388536352522925</x:v>
      </x:c>
      <x:c r="K4256" s="9" t="n">
        <x:v>0.0082560386605905</x:v>
      </x:c>
      <x:c r="L4256" s="9" t="n">
        <x:v>0.0001869415400189596</x:v>
      </x:c>
      <x:c r="M4256" s="9" t="n">
        <x:v>0.0163811663390434</x:v>
      </x:c>
      <x:c r="N4256" s="9"/>
    </x:row>
    <x:row r="4257">
      <x:c r="A4257" s="1" t="str">
        <x:v>2026Q1</x:v>
      </x:c>
      <x:c r="B4257" s="1" t="str">
        <x:v>017912.OF</x:v>
      </x:c>
      <x:c r="C4257" s="1" t="str">
        <x:v>华夏稳进增益一年持有混合A</x:v>
      </x:c>
      <x:c r="D4257" s="1" t="str">
        <x:v>华夏基金</x:v>
      </x:c>
      <x:c r="E4257" s="9" t="n">
        <x:v>0.2889679192323071</x:v>
      </x:c>
      <x:c r="F4257" s="9" t="n">
        <x:v>0.6412643554578168</x:v>
      </x:c>
      <x:c r="G4257" s="9" t="n">
        <x:v>0.0731254054378248</x:v>
      </x:c>
      <x:c r="H4257" s="9" t="n">
        <x:v>1.0033576801279487</x:v>
      </x:c>
      <x:c r="I4257" s="9" t="str">
        <x:v>可用</x:v>
      </x:c>
      <x:c r="J4257" s="9" t="n">
        <x:v>0.1189604611184145</x:v>
      </x:c>
      <x:c r="K4257" s="9" t="n">
        <x:v>0.0119203404212993</x:v>
      </x:c>
      <x:c r="L4257" s="9" t="n">
        <x:v>0.04201984633740626</x:v>
      </x:c>
      <x:c r="M4257" s="9" t="n">
        <x:v>0.0693497881746176</x:v>
      </x:c>
      <x:c r="N4257" s="9" t="n">
        <x:v>0.02732994183721133</x:v>
      </x:c>
    </x:row>
    <x:row r="4258">
      <x:c r="A4258" s="1" t="str">
        <x:v>2023Q2</x:v>
      </x:c>
      <x:c r="B4258" s="1" t="str">
        <x:v>018212.OF</x:v>
      </x:c>
      <x:c r="C4258" s="1" t="str">
        <x:v>兴银稳惠180天持有期混合A</x:v>
      </x:c>
      <x:c r="D4258" s="1" t="str">
        <x:v>兴银基金管理</x:v>
      </x:c>
      <x:c r="E4258" s="9" t="n">
        <x:v>0.127078954786251</x:v>
      </x:c>
      <x:c r="F4258" s="9" t="n">
        <x:v>0.9508650173298836</x:v>
      </x:c>
      <x:c r="G4258" s="9" t="n">
        <x:v>0.024999549628352</x:v>
      </x:c>
      <x:c r="H4258" s="9" t="n">
        <x:v>1.1029435217444865</x:v>
      </x:c>
      <x:c r="I4258" s="9" t="str">
        <x:v>可用</x:v>
      </x:c>
      <x:c r="J4258" s="9" t="n">
        <x:v>-0.0398001275228043</x:v>
      </x:c>
      <x:c r="K4258" s="9" t="n">
        <x:v>0.0067709071031718</x:v>
      </x:c>
      <x:c r="L4258" s="9" t="n">
        <x:v>0.0013804600940390136</x:v>
      </x:c>
      <x:c r="M4258" s="9" t="n">
        <x:v>-0.0007982438635002</x:v>
      </x:c>
      <x:c r="N4258" s="9" t="n">
        <x:v>-0.0021787039575392134</x:v>
      </x:c>
    </x:row>
    <x:row r="4259">
      <x:c r="A4259" s="1" t="str">
        <x:v>2023Q3</x:v>
      </x:c>
      <x:c r="B4259" s="1" t="str">
        <x:v>018212.OF</x:v>
      </x:c>
      <x:c r="C4259" s="1" t="str">
        <x:v>兴银稳惠180天持有期混合A</x:v>
      </x:c>
      <x:c r="D4259" s="1" t="str">
        <x:v>兴银基金管理</x:v>
      </x:c>
      <x:c r="E4259" s="9" t="n">
        <x:v>0.135595668364413</x:v>
      </x:c>
      <x:c r="F4259" s="9" t="n">
        <x:v>0.800233134313645</x:v>
      </x:c>
      <x:c r="G4259" s="9" t="n">
        <x:v>0.0159670132670664</x:v>
      </x:c>
      <x:c r="H4259" s="9" t="n">
        <x:v>0.9517958159451243</x:v>
      </x:c>
      <x:c r="I4259" s="9" t="str">
        <x:v>可用</x:v>
      </x:c>
      <x:c r="J4259" s="9" t="n">
        <x:v>-0.0700389210520608</x:v>
      </x:c>
      <x:c r="K4259" s="9" t="n">
        <x:v>0.0140014361109186</x:v>
      </x:c>
      <x:c r="L4259" s="9" t="n">
        <x:v>0.0017074387923561012</x:v>
      </x:c>
      <x:c r="M4259" s="9" t="n">
        <x:v>0.00009986019572605365</x:v>
      </x:c>
      <x:c r="N4259" s="9" t="n">
        <x:v>-0.0016075785966300476</x:v>
      </x:c>
    </x:row>
    <x:row r="4260">
      <x:c r="A4260" s="1" t="str">
        <x:v>2023Q4</x:v>
      </x:c>
      <x:c r="B4260" s="1" t="str">
        <x:v>018212.OF</x:v>
      </x:c>
      <x:c r="C4260" s="1" t="str">
        <x:v>兴银稳惠180天持有期混合A</x:v>
      </x:c>
      <x:c r="D4260" s="1" t="str">
        <x:v>兴银基金管理</x:v>
      </x:c>
      <x:c r="E4260" s="9" t="n">
        <x:v>0.1669300703265499</x:v>
      </x:c>
      <x:c r="F4260" s="9" t="n">
        <x:v>0.8163647805963085</x:v>
      </x:c>
      <x:c r="G4260" s="9" t="n">
        <x:v>0.0238428166587789</x:v>
      </x:c>
      <x:c r="H4260" s="9" t="n">
        <x:v>1.0071376675816373</x:v>
      </x:c>
      <x:c r="I4260" s="9" t="str">
        <x:v>可用</x:v>
      </x:c>
      <x:c r="J4260" s="9" t="n">
        <x:v>0.031001629210372</x:v>
      </x:c>
      <x:c r="K4260" s="9" t="n">
        <x:v>0.0198746052509315</x:v>
      </x:c>
      <x:c r="L4260" s="9" t="n">
        <x:v>0.02140003189943996</x:v>
      </x:c>
      <x:c r="M4260" s="9" t="n">
        <x:v>0.002596105841238</x:v>
      </x:c>
      <x:c r="N4260" s="9" t="n">
        <x:v>-0.01880392605820196</x:v>
      </x:c>
    </x:row>
    <x:row r="4261">
      <x:c r="A4261" s="1" t="str">
        <x:v>2024Q1</x:v>
      </x:c>
      <x:c r="B4261" s="1" t="str">
        <x:v>018212.OF</x:v>
      </x:c>
      <x:c r="C4261" s="1" t="str">
        <x:v>兴银稳惠180天持有期混合A</x:v>
      </x:c>
      <x:c r="D4261" s="1" t="str">
        <x:v>兴银基金管理</x:v>
      </x:c>
      <x:c r="E4261" s="9" t="n">
        <x:v>0.1986283446747903</x:v>
      </x:c>
      <x:c r="F4261" s="9" t="n">
        <x:v>0.692903889697737</x:v>
      </x:c>
      <x:c r="G4261" s="9" t="n">
        <x:v>0.1050673560689982</x:v>
      </x:c>
      <x:c r="H4261" s="9" t="n">
        <x:v>0.9965995904415255</x:v>
      </x:c>
      <x:c r="I4261" s="9" t="str">
        <x:v>可用</x:v>
      </x:c>
      <x:c r="J4261" s="9" t="n">
        <x:v>-0.0214333367255786</x:v>
      </x:c>
      <x:c r="K4261" s="9" t="n">
        <x:v>0.0174055286828451</x:v>
      </x:c>
      <x:c r="L4261" s="9" t="n">
        <x:v>0.00780309033192983</x:v>
      </x:c>
      <x:c r="M4261" s="9" t="n">
        <x:v>-0.002788566875809</x:v>
      </x:c>
      <x:c r="N4261" s="9" t="n">
        <x:v>-0.01059165720773883</x:v>
      </x:c>
    </x:row>
    <x:row r="4262">
      <x:c r="A4262" s="1" t="str">
        <x:v>2024Q2</x:v>
      </x:c>
      <x:c r="B4262" s="1" t="str">
        <x:v>018212.OF</x:v>
      </x:c>
      <x:c r="C4262" s="1" t="str">
        <x:v>兴银稳惠180天持有期混合A</x:v>
      </x:c>
      <x:c r="D4262" s="1" t="str">
        <x:v>兴银基金管理</x:v>
      </x:c>
      <x:c r="E4262" s="9" t="n">
        <x:v>0.295003185483871</x:v>
      </x:c>
      <x:c r="F4262" s="9" t="n">
        <x:v>0.6191999644212524</x:v>
      </x:c>
      <x:c r="G4262" s="9" t="n">
        <x:v>0.0884289414136622</x:v>
      </x:c>
      <x:c r="H4262" s="9" t="n">
        <x:v>1.0026320913187856</x:v>
      </x:c>
      <x:c r="I4262" s="9" t="str">
        <x:v>可用</x:v>
      </x:c>
      <x:c r="J4262" s="9" t="n">
        <x:v>0.1606714697572842</x:v>
      </x:c>
      <x:c r="K4262" s="9" t="n">
        <x:v>0.0089599220136762</x:v>
      </x:c>
      <x:c r="L4262" s="9" t="n">
        <x:v>0.05294657878685978</x:v>
      </x:c>
      <x:c r="M4262" s="9" t="n">
        <x:v>0.0555278138420052</x:v>
      </x:c>
      <x:c r="N4262" s="9" t="n">
        <x:v>0.002581235055145417</x:v>
      </x:c>
    </x:row>
    <x:row r="4263">
      <x:c r="A4263" s="1" t="str">
        <x:v>2024Q3</x:v>
      </x:c>
      <x:c r="B4263" s="1" t="str">
        <x:v>018212.OF</x:v>
      </x:c>
      <x:c r="C4263" s="1" t="str">
        <x:v>兴银稳惠180天持有期混合A</x:v>
      </x:c>
      <x:c r="D4263" s="1" t="str">
        <x:v>兴银基金管理</x:v>
      </x:c>
      <x:c r="E4263" s="9" t="n">
        <x:v>0.2783778708365115</x:v>
      </x:c>
      <x:c r="F4263" s="9" t="n">
        <x:v>0.6669267569285533</x:v>
      </x:c>
      <x:c r="G4263" s="9" t="n">
        <x:v>0.0647512112890923</x:v>
      </x:c>
      <x:c r="H4263" s="9" t="n">
        <x:v>1.010055839054157</x:v>
      </x:c>
      <x:c r="I4263" s="9" t="str">
        <x:v>可用</x:v>
      </x:c>
      <x:c r="J4263" s="9" t="n">
        <x:v>-0.0206428811428998</x:v>
      </x:c>
      <x:c r="K4263" s="9" t="n">
        <x:v>0.0278751222406441</x:v>
      </x:c>
      <x:c r="L4263" s="9" t="n">
        <x:v>0.01284414357444814</x:v>
      </x:c>
      <x:c r="M4263" s="9" t="n">
        <x:v>0.0247894786640174</x:v>
      </x:c>
      <x:c r="N4263" s="9" t="n">
        <x:v>0.01194533508956926</x:v>
      </x:c>
    </x:row>
    <x:row r="4264">
      <x:c r="A4264" s="1" t="str">
        <x:v>2024Q4</x:v>
      </x:c>
      <x:c r="B4264" s="1" t="str">
        <x:v>018212.OF</x:v>
      </x:c>
      <x:c r="C4264" s="1" t="str">
        <x:v>兴银稳惠180天持有期混合A</x:v>
      </x:c>
      <x:c r="D4264" s="1" t="str">
        <x:v>兴银基金管理</x:v>
      </x:c>
      <x:c r="E4264" s="9" t="n">
        <x:v>0.2957693125548727</x:v>
      </x:c>
      <x:c r="F4264" s="9" t="n">
        <x:v>0.6153869890254609</x:v>
      </x:c>
      <x:c r="G4264" s="9" t="n">
        <x:v>0.0966505017559262</x:v>
      </x:c>
      <x:c r="H4264" s="9" t="n">
        <x:v>1.0078068033362597</x:v>
      </x:c>
      <x:c r="I4264" s="9" t="str">
        <x:v>可用</x:v>
      </x:c>
      <x:c r="J4264" s="9" t="n">
        <x:v>-0.0120968459253197</x:v>
      </x:c>
      <x:c r="K4264" s="9" t="n">
        <x:v>-0.0061358304583538</x:v>
      </x:c>
      <x:c r="L4264" s="9" t="n">
        <x:v>-0.007353786034351079</x:v>
      </x:c>
      <x:c r="M4264" s="9" t="n">
        <x:v>0.0287138768350108</x:v>
      </x:c>
      <x:c r="N4264" s="9" t="n">
        <x:v>0.036067662869361874</x:v>
      </x:c>
    </x:row>
    <x:row r="4265">
      <x:c r="A4265" s="1" t="str">
        <x:v>2025Q1</x:v>
      </x:c>
      <x:c r="B4265" s="1" t="str">
        <x:v>018212.OF</x:v>
      </x:c>
      <x:c r="C4265" s="1" t="str">
        <x:v>兴银稳惠180天持有期混合A</x:v>
      </x:c>
      <x:c r="D4265" s="1" t="str">
        <x:v>兴银基金管理</x:v>
      </x:c>
      <x:c r="E4265" s="9" t="n">
        <x:v>0.1294357383635472</x:v>
      </x:c>
      <x:c r="F4265" s="9" t="n">
        <x:v>0.1672701597256247</x:v>
      </x:c>
      <x:c r="G4265" s="9" t="n">
        <x:v>0.3067161724644782</x:v>
      </x:c>
      <x:c r="H4265" s="9" t="n">
        <x:v>0.6034220705536502</x:v>
      </x:c>
      <x:c r="I4265" s="9" t="str">
        <x:v>覆盖/杠杆异常</x:v>
      </x:c>
      <x:c r="J4265" s="9" t="n">
        <x:v>0.0125459507988814</x:v>
      </x:c>
      <x:c r="K4265" s="9" t="n">
        <x:v>0.0167355103051229</x:v>
      </x:c>
      <x:c r="L4265" s="9" t="n">
        <x:v>0.004423245886953695</x:v>
      </x:c>
      <x:c r="M4265" s="9" t="n">
        <x:v>0.0143600789804343</x:v>
      </x:c>
      <x:c r="N4265" s="9"/>
    </x:row>
    <x:row r="4266">
      <x:c r="A4266" s="1" t="str">
        <x:v>2025Q2</x:v>
      </x:c>
      <x:c r="B4266" s="1" t="str">
        <x:v>018212.OF</x:v>
      </x:c>
      <x:c r="C4266" s="1" t="str">
        <x:v>兴银稳惠180天持有期混合A</x:v>
      </x:c>
      <x:c r="D4266" s="1" t="str">
        <x:v>兴银基金管理</x:v>
      </x:c>
      <x:c r="E4266" s="9" t="n">
        <x:v>0.0656106745056119</x:v>
      </x:c>
      <x:c r="F4266" s="9" t="n">
        <x:v>0.3128215686798503</x:v>
      </x:c>
      <x:c r="G4266" s="9" t="n">
        <x:v>0.2198858321753073</x:v>
      </x:c>
      <x:c r="H4266" s="9" t="n">
        <x:v>0.5983180753607695</x:v>
      </x:c>
      <x:c r="I4266" s="9" t="str">
        <x:v>覆盖/杠杆异常</x:v>
      </x:c>
      <x:c r="J4266" s="9" t="n">
        <x:v>0.1790131298144346</x:v>
      </x:c>
      <x:c r="K4266" s="9" t="n">
        <x:v>-0.0093141564174268</x:v>
      </x:c>
      <x:c r="L4266" s="9" t="n">
        <x:v>0.00883150317105677</x:v>
      </x:c>
      <x:c r="M4266" s="9" t="n">
        <x:v>0.0199079808883382</x:v>
      </x:c>
      <x:c r="N4266" s="9"/>
    </x:row>
    <x:row r="4267">
      <x:c r="A4267" s="1" t="str">
        <x:v>2025Q3</x:v>
      </x:c>
      <x:c r="B4267" s="1" t="str">
        <x:v>018212.OF</x:v>
      </x:c>
      <x:c r="C4267" s="1" t="str">
        <x:v>兴银稳惠180天持有期混合A</x:v>
      </x:c>
      <x:c r="D4267" s="1" t="str">
        <x:v>兴银基金管理</x:v>
      </x:c>
      <x:c r="E4267" s="9" t="n">
        <x:v>0.1812335507246376</x:v>
      </x:c>
      <x:c r="F4267" s="9" t="n">
        <x:v>0.7026172388888888</x:v>
      </x:c>
      <x:c r="G4267" s="9" t="n">
        <x:v>0.0343379168276972</x:v>
      </x:c>
      <x:c r="H4267" s="9" t="n">
        <x:v>0.9181887064412235</x:v>
      </x:c>
      <x:c r="I4267" s="9" t="str">
        <x:v>可用</x:v>
      </x:c>
      <x:c r="J4267" s="9" t="n">
        <x:v>-0.002316465870377</x:v>
      </x:c>
      <x:c r="K4267" s="9" t="n">
        <x:v>0.0053859744891888</x:v>
      </x:c>
      <x:c r="L4267" s="9" t="n">
        <x:v>0.003364457189498966</x:v>
      </x:c>
      <x:c r="M4267" s="9" t="n">
        <x:v>0.003817125010844</x:v>
      </x:c>
      <x:c r="N4267" s="9" t="n">
        <x:v>0.000452667821345034</x:v>
      </x:c>
    </x:row>
    <x:row r="4268">
      <x:c r="A4268" s="1" t="str">
        <x:v>2025Q4</x:v>
      </x:c>
      <x:c r="B4268" s="1" t="str">
        <x:v>018212.OF</x:v>
      </x:c>
      <x:c r="C4268" s="1" t="str">
        <x:v>兴银稳惠180天持有期混合A</x:v>
      </x:c>
      <x:c r="D4268" s="1" t="str">
        <x:v>兴银基金管理</x:v>
      </x:c>
      <x:c r="E4268" s="9" t="n">
        <x:v>0.1298329977051515</x:v>
      </x:c>
      <x:c r="F4268" s="9" t="n">
        <x:v>0.7991669121626969</x:v>
      </x:c>
      <x:c r="G4268" s="9" t="n">
        <x:v>0.0052191180659966</x:v>
      </x:c>
      <x:c r="H4268" s="9" t="n">
        <x:v>0.9342190279338449</x:v>
      </x:c>
      <x:c r="I4268" s="9" t="str">
        <x:v>可用</x:v>
      </x:c>
      <x:c r="J4268" s="9" t="n">
        <x:v>-0.0388536352522925</x:v>
      </x:c>
      <x:c r="K4268" s="9" t="n">
        <x:v>0.0082560386605905</x:v>
      </x:c>
      <x:c r="L4268" s="9" t="n">
        <x:v>0.0015534689865322722</x:v>
      </x:c>
      <x:c r="M4268" s="9" t="n">
        <x:v>0.0113214069656899</x:v>
      </x:c>
      <x:c r="N4268" s="9" t="n">
        <x:v>0.009767937979157627</x:v>
      </x:c>
    </x:row>
    <x:row r="4269">
      <x:c r="A4269" s="1" t="str">
        <x:v>2026Q1</x:v>
      </x:c>
      <x:c r="B4269" s="1" t="str">
        <x:v>018212.OF</x:v>
      </x:c>
      <x:c r="C4269" s="1" t="str">
        <x:v>兴银稳惠180天持有期混合A</x:v>
      </x:c>
      <x:c r="D4269" s="1" t="str">
        <x:v>兴银基金管理</x:v>
      </x:c>
      <x:c r="E4269" s="9" t="n">
        <x:v>0.1542446094026157</x:v>
      </x:c>
      <x:c r="F4269" s="9" t="n">
        <x:v>0.7214086604807352</x:v>
      </x:c>
      <x:c r="G4269" s="9" t="n">
        <x:v>0.0210597769529869</x:v>
      </x:c>
      <x:c r="H4269" s="9" t="n">
        <x:v>0.8967130468363377</x:v>
      </x:c>
      <x:c r="I4269" s="9" t="str">
        <x:v>可用</x:v>
      </x:c>
      <x:c r="J4269" s="9" t="n">
        <x:v>0.1189604611184145</x:v>
      </x:c>
      <x:c r="K4269" s="9" t="n">
        <x:v>0.0119203404212993</x:v>
      </x:c>
      <x:c r="L4269" s="9" t="n">
        <x:v>0.02694844667536879</x:v>
      </x:c>
      <x:c r="M4269" s="9" t="n">
        <x:v>0.0043582293625021</x:v>
      </x:c>
      <x:c r="N4269" s="9" t="n">
        <x:v>-0.02259021731286669</x:v>
      </x:c>
    </x:row>
    <x:row r="4270">
      <x:c r="A4270" s="1" t="str">
        <x:v>2023Q2</x:v>
      </x:c>
      <x:c r="B4270" s="1" t="str">
        <x:v>018465.OF</x:v>
      </x:c>
      <x:c r="C4270" s="1" t="str">
        <x:v>嘉实稳健添翼一年持有混合A</x:v>
      </x:c>
      <x:c r="D4270" s="1" t="str">
        <x:v>嘉实基金</x:v>
      </x:c>
      <x:c r="E4270" s="9"/>
      <x:c r="F4270" s="9"/>
      <x:c r="G4270" s="9"/>
      <x:c r="H4270" s="9"/>
      <x:c r="I4270" s="9" t="str">
        <x:v>覆盖/杠杆异常</x:v>
      </x:c>
      <x:c r="J4270" s="9" t="n">
        <x:v>-0.0398001275228043</x:v>
      </x:c>
      <x:c r="K4270" s="9" t="n">
        <x:v>0.0067709071031718</x:v>
      </x:c>
      <x:c r="L4270" s="9"/>
      <x:c r="M4270" s="9" t="n">
        <x:v>-0.0138735297074494</x:v>
      </x:c>
      <x:c r="N4270" s="9"/>
    </x:row>
    <x:row r="4271">
      <x:c r="A4271" s="1" t="str">
        <x:v>2023Q3</x:v>
      </x:c>
      <x:c r="B4271" s="1" t="str">
        <x:v>018465.OF</x:v>
      </x:c>
      <x:c r="C4271" s="1" t="str">
        <x:v>嘉实稳健添翼一年持有混合A</x:v>
      </x:c>
      <x:c r="D4271" s="1" t="str">
        <x:v>嘉实基金</x:v>
      </x:c>
      <x:c r="E4271" s="9" t="n">
        <x:v>0.0563770563171544</x:v>
      </x:c>
      <x:c r="F4271" s="9" t="n">
        <x:v>0.9563320168580955</x:v>
      </x:c>
      <x:c r="G4271" s="9" t="n">
        <x:v>0.0062466224527602</x:v>
      </x:c>
      <x:c r="H4271" s="9" t="n">
        <x:v>1.0189556956280101</x:v>
      </x:c>
      <x:c r="I4271" s="9" t="str">
        <x:v>可用</x:v>
      </x:c>
      <x:c r="J4271" s="9" t="n">
        <x:v>-0.0700389210520608</x:v>
      </x:c>
      <x:c r="K4271" s="9" t="n">
        <x:v>0.0140014361109186</x:v>
      </x:c>
      <x:c r="L4271" s="9" t="n">
        <x:v>0.00944143343831979</x:v>
      </x:c>
      <x:c r="M4271" s="9" t="n">
        <x:v>-0.0043837292282596</x:v>
      </x:c>
      <x:c r="N4271" s="9" t="n">
        <x:v>-0.013825162666579389</x:v>
      </x:c>
    </x:row>
    <x:row r="4272">
      <x:c r="A4272" s="1" t="str">
        <x:v>2023Q4</x:v>
      </x:c>
      <x:c r="B4272" s="1" t="str">
        <x:v>018465.OF</x:v>
      </x:c>
      <x:c r="C4272" s="1" t="str">
        <x:v>嘉实稳健添翼一年持有混合A</x:v>
      </x:c>
      <x:c r="D4272" s="1" t="str">
        <x:v>嘉实基金</x:v>
      </x:c>
      <x:c r="E4272" s="9" t="n">
        <x:v>0.0887999398055542</x:v>
      </x:c>
      <x:c r="F4272" s="9" t="n">
        <x:v>1.0633250965250964</x:v>
      </x:c>
      <x:c r="G4272" s="9" t="n">
        <x:v>0.0215368470949434</x:v>
      </x:c>
      <x:c r="H4272" s="9" t="n">
        <x:v>1.1736618834255939</x:v>
      </x:c>
      <x:c r="I4272" s="9" t="str">
        <x:v>可用</x:v>
      </x:c>
      <x:c r="J4272" s="9" t="n">
        <x:v>0.031001629210372</x:v>
      </x:c>
      <x:c r="K4272" s="9" t="n">
        <x:v>0.0198746052509315</x:v>
      </x:c>
      <x:c r="L4272" s="9" t="n">
        <x:v>0.023886109354600074</x:v>
      </x:c>
      <x:c r="M4272" s="9" t="n">
        <x:v>0.0089084579152158</x:v>
      </x:c>
      <x:c r="N4272" s="9" t="n">
        <x:v>-0.014977651439384274</x:v>
      </x:c>
    </x:row>
    <x:row r="4273">
      <x:c r="A4273" s="1" t="str">
        <x:v>2024Q1</x:v>
      </x:c>
      <x:c r="B4273" s="1" t="str">
        <x:v>018465.OF</x:v>
      </x:c>
      <x:c r="C4273" s="1" t="str">
        <x:v>嘉实稳健添翼一年持有混合A</x:v>
      </x:c>
      <x:c r="D4273" s="1" t="str">
        <x:v>嘉实基金</x:v>
      </x:c>
      <x:c r="E4273" s="9" t="n">
        <x:v>0.1186968869473004</x:v>
      </x:c>
      <x:c r="F4273" s="9" t="n">
        <x:v>1.094444267140025</x:v>
      </x:c>
      <x:c r="G4273" s="9" t="n">
        <x:v>0.0281170445848125</x:v>
      </x:c>
      <x:c r="H4273" s="9" t="n">
        <x:v>1.2412581986721378</x:v>
      </x:c>
      <x:c r="I4273" s="9" t="str">
        <x:v>覆盖/杠杆异常</x:v>
      </x:c>
      <x:c r="J4273" s="9" t="n">
        <x:v>-0.0214333367255786</x:v>
      </x:c>
      <x:c r="K4273" s="9" t="n">
        <x:v>0.0174055286828451</x:v>
      </x:c>
      <x:c r="L4273" s="9" t="n">
        <x:v>0.016505310737261667</x:v>
      </x:c>
      <x:c r="M4273" s="9" t="n">
        <x:v>0.012077539835583</x:v>
      </x:c>
      <x:c r="N4273" s="9"/>
    </x:row>
    <x:row r="4274">
      <x:c r="A4274" s="1" t="str">
        <x:v>2024Q2</x:v>
      </x:c>
      <x:c r="B4274" s="1" t="str">
        <x:v>018465.OF</x:v>
      </x:c>
      <x:c r="C4274" s="1" t="str">
        <x:v>嘉实稳健添翼一年持有混合A</x:v>
      </x:c>
      <x:c r="D4274" s="1" t="str">
        <x:v>嘉实基金</x:v>
      </x:c>
      <x:c r="E4274" s="9" t="n">
        <x:v>0.128656917873352</x:v>
      </x:c>
      <x:c r="F4274" s="9" t="n">
        <x:v>0.7530021575534903</x:v>
      </x:c>
      <x:c r="G4274" s="9" t="n">
        <x:v>0.0390483803220229</x:v>
      </x:c>
      <x:c r="H4274" s="9" t="n">
        <x:v>0.9207074557488653</x:v>
      </x:c>
      <x:c r="I4274" s="9" t="str">
        <x:v>可用</x:v>
      </x:c>
      <x:c r="J4274" s="9" t="n">
        <x:v>0.1606714697572842</x:v>
      </x:c>
      <x:c r="K4274" s="9" t="n">
        <x:v>0.0089599220136762</x:v>
      </x:c>
      <x:c r="L4274" s="9" t="n">
        <x:v>0.027418336696962867</x:v>
      </x:c>
      <x:c r="M4274" s="9" t="n">
        <x:v>0.0171480144404332</x:v>
      </x:c>
      <x:c r="N4274" s="9" t="n">
        <x:v>-0.010270322256529667</x:v>
      </x:c>
    </x:row>
    <x:row r="4275">
      <x:c r="A4275" s="1" t="str">
        <x:v>2024Q3</x:v>
      </x:c>
      <x:c r="B4275" s="1" t="str">
        <x:v>018465.OF</x:v>
      </x:c>
      <x:c r="C4275" s="1" t="str">
        <x:v>嘉实稳健添翼一年持有混合A</x:v>
      </x:c>
      <x:c r="D4275" s="1" t="str">
        <x:v>嘉实基金</x:v>
      </x:c>
      <x:c r="E4275" s="9" t="n">
        <x:v>0.1815990614423327</x:v>
      </x:c>
      <x:c r="F4275" s="9" t="n">
        <x:v>0.92385102128352</x:v>
      </x:c>
      <x:c r="G4275" s="9" t="n">
        <x:v>0.0835608737307992</x:v>
      </x:c>
      <x:c r="H4275" s="9" t="n">
        <x:v>1.1890109564566518</x:v>
      </x:c>
      <x:c r="I4275" s="9" t="str">
        <x:v>可用</x:v>
      </x:c>
      <x:c r="J4275" s="9" t="n">
        <x:v>-0.0206428811428998</x:v>
      </x:c>
      <x:c r="K4275" s="9" t="n">
        <x:v>0.0278751222406441</x:v>
      </x:c>
      <x:c r="L4275" s="9" t="n">
        <x:v>0.022003732309405784</x:v>
      </x:c>
      <x:c r="M4275" s="9" t="n">
        <x:v>0.0194222616582866</x:v>
      </x:c>
      <x:c r="N4275" s="9" t="n">
        <x:v>-0.0025814706511191853</x:v>
      </x:c>
    </x:row>
    <x:row r="4276">
      <x:c r="A4276" s="1" t="str">
        <x:v>2024Q4</x:v>
      </x:c>
      <x:c r="B4276" s="1" t="str">
        <x:v>018465.OF</x:v>
      </x:c>
      <x:c r="C4276" s="1" t="str">
        <x:v>嘉实稳健添翼一年持有混合A</x:v>
      </x:c>
      <x:c r="D4276" s="1" t="str">
        <x:v>嘉实基金</x:v>
      </x:c>
      <x:c r="E4276" s="9" t="n">
        <x:v>0.2176156968991119</x:v>
      </x:c>
      <x:c r="F4276" s="9" t="n">
        <x:v>0.8165577686708401</x:v>
      </x:c>
      <x:c r="G4276" s="9" t="n">
        <x:v>0.0685846561362643</x:v>
      </x:c>
      <x:c r="H4276" s="9" t="n">
        <x:v>1.1027581217062163</x:v>
      </x:c>
      <x:c r="I4276" s="9" t="str">
        <x:v>可用</x:v>
      </x:c>
      <x:c r="J4276" s="9" t="n">
        <x:v>-0.0120968459253197</x:v>
      </x:c>
      <x:c r="K4276" s="9" t="n">
        <x:v>-0.0061358304583538</x:v>
      </x:c>
      <x:c r="L4276" s="9" t="n">
        <x:v>-0.007642723584335586</x:v>
      </x:c>
      <x:c r="M4276" s="9" t="n">
        <x:v>0.004255319148936</x:v>
      </x:c>
      <x:c r="N4276" s="9" t="n">
        <x:v>0.011898042733271587</x:v>
      </x:c>
    </x:row>
    <x:row r="4277">
      <x:c r="A4277" s="1" t="str">
        <x:v>2025Q1</x:v>
      </x:c>
      <x:c r="B4277" s="1" t="str">
        <x:v>018465.OF</x:v>
      </x:c>
      <x:c r="C4277" s="1" t="str">
        <x:v>嘉实稳健添翼一年持有混合A</x:v>
      </x:c>
      <x:c r="D4277" s="1" t="str">
        <x:v>嘉实基金</x:v>
      </x:c>
      <x:c r="E4277" s="9" t="n">
        <x:v>0.0865081747237569</x:v>
      </x:c>
      <x:c r="F4277" s="9" t="n">
        <x:v>0.5718392147790055</x:v>
      </x:c>
      <x:c r="G4277" s="9" t="n">
        <x:v>0.0906098052486187</x:v>
      </x:c>
      <x:c r="H4277" s="9" t="n">
        <x:v>0.7489571947513811</x:v>
      </x:c>
      <x:c r="I4277" s="9" t="str">
        <x:v>覆盖/杠杆异常</x:v>
      </x:c>
      <x:c r="J4277" s="9" t="n">
        <x:v>0.0125459507988814</x:v>
      </x:c>
      <x:c r="K4277" s="9" t="n">
        <x:v>0.0167355103051229</x:v>
      </x:c>
      <x:c r="L4277" s="9" t="n">
        <x:v>0.010655348375592722</x:v>
      </x:c>
      <x:c r="M4277" s="9" t="n">
        <x:v>0.018297380585516</x:v>
      </x:c>
      <x:c r="N4277" s="9"/>
    </x:row>
    <x:row r="4278">
      <x:c r="A4278" s="1" t="str">
        <x:v>2025Q2</x:v>
      </x:c>
      <x:c r="B4278" s="1" t="str">
        <x:v>018465.OF</x:v>
      </x:c>
      <x:c r="C4278" s="1" t="str">
        <x:v>嘉实稳健添翼一年持有混合A</x:v>
      </x:c>
      <x:c r="D4278" s="1" t="str">
        <x:v>嘉实基金</x:v>
      </x:c>
      <x:c r="E4278" s="9" t="n">
        <x:v>0.0075508310404565</x:v>
      </x:c>
      <x:c r="F4278" s="9" t="n">
        <x:v>0.8237427542036074</x:v>
      </x:c>
      <x:c r="G4278" s="9" t="n">
        <x:v>0.0583594467033526</x:v>
      </x:c>
      <x:c r="H4278" s="9" t="n">
        <x:v>0.8896530319474165</x:v>
      </x:c>
      <x:c r="I4278" s="9" t="str">
        <x:v>可用</x:v>
      </x:c>
      <x:c r="J4278" s="9" t="n">
        <x:v>0.1790131298144346</x:v>
      </x:c>
      <x:c r="K4278" s="9" t="n">
        <x:v>-0.0093141564174268</x:v>
      </x:c>
      <x:c r="L4278" s="9" t="n">
        <x:v>-0.006320770963122256</x:v>
      </x:c>
      <x:c r="M4278" s="9" t="n">
        <x:v>0.0104028749763571</x:v>
      </x:c>
      <x:c r="N4278" s="9" t="n">
        <x:v>0.016723645939479358</x:v>
      </x:c>
    </x:row>
    <x:row r="4279">
      <x:c r="A4279" s="1" t="str">
        <x:v>2025Q3</x:v>
      </x:c>
      <x:c r="B4279" s="1" t="str">
        <x:v>018465.OF</x:v>
      </x:c>
      <x:c r="C4279" s="1" t="str">
        <x:v>嘉实稳健添翼一年持有混合A</x:v>
      </x:c>
      <x:c r="D4279" s="1" t="str">
        <x:v>嘉实基金</x:v>
      </x:c>
      <x:c r="E4279" s="9" t="n">
        <x:v>0.0398873623608611</x:v>
      </x:c>
      <x:c r="F4279" s="9" t="n">
        <x:v>0.7949437403852562</x:v>
      </x:c>
      <x:c r="G4279" s="9" t="n">
        <x:v>0.0255313075051656</x:v>
      </x:c>
      <x:c r="H4279" s="9" t="n">
        <x:v>0.8603624102512829</x:v>
      </x:c>
      <x:c r="I4279" s="9" t="str">
        <x:v>可用</x:v>
      </x:c>
      <x:c r="J4279" s="9" t="n">
        <x:v>-0.002316465870377</x:v>
      </x:c>
      <x:c r="K4279" s="9" t="n">
        <x:v>0.0053859744891888</x:v>
      </x:c>
      <x:c r="L4279" s="9" t="n">
        <x:v>0.004189148992487019</x:v>
      </x:c>
      <x:c r="M4279" s="9" t="n">
        <x:v>0.00524148259079</x:v>
      </x:c>
      <x:c r="N4279" s="9" t="n">
        <x:v>0.0010523335983029809</x:v>
      </x:c>
    </x:row>
    <x:row r="4280">
      <x:c r="A4280" s="1" t="str">
        <x:v>2025Q4</x:v>
      </x:c>
      <x:c r="B4280" s="1" t="str">
        <x:v>018465.OF</x:v>
      </x:c>
      <x:c r="C4280" s="1" t="str">
        <x:v>嘉实稳健添翼一年持有混合A</x:v>
      </x:c>
      <x:c r="D4280" s="1" t="str">
        <x:v>嘉实基金</x:v>
      </x:c>
      <x:c r="E4280" s="9" t="n">
        <x:v>0.0180053610882836</x:v>
      </x:c>
      <x:c r="F4280" s="9" t="n">
        <x:v>0.898344914093684</x:v>
      </x:c>
      <x:c r="G4280" s="9" t="n">
        <x:v>0.0245069187602723</x:v>
      </x:c>
      <x:c r="H4280" s="9" t="n">
        <x:v>0.94085719394224</x:v>
      </x:c>
      <x:c r="I4280" s="9" t="str">
        <x:v>可用</x:v>
      </x:c>
      <x:c r="J4280" s="9" t="n">
        <x:v>-0.0388536352522925</x:v>
      </x:c>
      <x:c r="K4280" s="9" t="n">
        <x:v>0.0082560386605905</x:v>
      </x:c>
      <x:c r="L4280" s="9" t="n">
        <x:v>0.006717196608992315</x:v>
      </x:c>
      <x:c r="M4280" s="9" t="n">
        <x:v>-0.001582867783985</x:v>
      </x:c>
      <x:c r="N4280" s="9" t="n">
        <x:v>-0.008300064392977315</x:v>
      </x:c>
    </x:row>
    <x:row r="4281">
      <x:c r="A4281" s="1" t="str">
        <x:v>2026Q1</x:v>
      </x:c>
      <x:c r="B4281" s="1" t="str">
        <x:v>018465.OF</x:v>
      </x:c>
      <x:c r="C4281" s="1" t="str">
        <x:v>嘉实稳健添翼一年持有混合A</x:v>
      </x:c>
      <x:c r="D4281" s="1" t="str">
        <x:v>嘉实基金</x:v>
      </x:c>
      <x:c r="E4281" s="9" t="n">
        <x:v>0.074003996953852</x:v>
      </x:c>
      <x:c r="F4281" s="9" t="n">
        <x:v>0.8519093500191883</x:v>
      </x:c>
      <x:c r="G4281" s="9" t="n">
        <x:v>0.0174587286529789</x:v>
      </x:c>
      <x:c r="H4281" s="9" t="n">
        <x:v>0.9433720756260192</x:v>
      </x:c>
      <x:c r="I4281" s="9" t="str">
        <x:v>可用</x:v>
      </x:c>
      <x:c r="J4281" s="9" t="n">
        <x:v>0.1189604611184145</x:v>
      </x:c>
      <x:c r="K4281" s="9" t="n">
        <x:v>0.0119203404212993</x:v>
      </x:c>
      <x:c r="L4281" s="9" t="n">
        <x:v>0.01895859906255252</x:v>
      </x:c>
      <x:c r="M4281" s="9" t="n">
        <x:v>0.0141751375547887</x:v>
      </x:c>
      <x:c r="N4281" s="9" t="n">
        <x:v>-0.004783461507763818</x:v>
      </x:c>
    </x:row>
    <x:row r="4282">
      <x:c r="A4282" s="1" t="str">
        <x:v>2023Q3</x:v>
      </x:c>
      <x:c r="B4282" s="1" t="str">
        <x:v>018620.OF</x:v>
      </x:c>
      <x:c r="C4282" s="1" t="str">
        <x:v>兴全兴晨六个月持有混合A</x:v>
      </x:c>
      <x:c r="D4282" s="1" t="str">
        <x:v>兴证全球基金</x:v>
      </x:c>
      <x:c r="E4282" s="9" t="n">
        <x:v>0.028748630457422</x:v>
      </x:c>
      <x:c r="F4282" s="9" t="n">
        <x:v>0.6473285105343267</x:v>
      </x:c>
      <x:c r="G4282" s="9" t="n">
        <x:v>0.0923181295361691</x:v>
      </x:c>
      <x:c r="H4282" s="9" t="n">
        <x:v>0.7683952705279179</x:v>
      </x:c>
      <x:c r="I4282" s="9" t="str">
        <x:v>覆盖/杠杆异常</x:v>
      </x:c>
      <x:c r="J4282" s="9" t="n">
        <x:v>-0.0700389210520608</x:v>
      </x:c>
      <x:c r="K4282" s="9" t="n">
        <x:v>0.0140014361109186</x:v>
      </x:c>
      <x:c r="L4282" s="9" t="n">
        <x:v>0.007050005724060223</x:v>
      </x:c>
      <x:c r="M4282" s="9" t="n">
        <x:v>-0.0009990009990008</x:v>
      </x:c>
      <x:c r="N4282" s="9"/>
    </x:row>
    <x:row r="4283">
      <x:c r="A4283" s="1" t="str">
        <x:v>2023Q4</x:v>
      </x:c>
      <x:c r="B4283" s="1" t="str">
        <x:v>018620.OF</x:v>
      </x:c>
      <x:c r="C4283" s="1" t="str">
        <x:v>兴全兴晨六个月持有混合A</x:v>
      </x:c>
      <x:c r="D4283" s="1" t="str">
        <x:v>兴证全球基金</x:v>
      </x:c>
      <x:c r="E4283" s="9" t="n">
        <x:v>0.1046541585632587</x:v>
      </x:c>
      <x:c r="F4283" s="9" t="n">
        <x:v>0.7698851775659679</x:v>
      </x:c>
      <x:c r="G4283" s="9" t="n">
        <x:v>0.0365419225845289</x:v>
      </x:c>
      <x:c r="H4283" s="9" t="n">
        <x:v>0.9110812587137554</x:v>
      </x:c>
      <x:c r="I4283" s="9" t="str">
        <x:v>可用</x:v>
      </x:c>
      <x:c r="J4283" s="9" t="n">
        <x:v>0.031001629210372</x:v>
      </x:c>
      <x:c r="K4283" s="9" t="n">
        <x:v>0.0198746052509315</x:v>
      </x:c>
      <x:c r="L4283" s="9" t="n">
        <x:v>0.01854561341176854</x:v>
      </x:c>
      <x:c r="M4283" s="9" t="n">
        <x:v>0.0115</x:v>
      </x:c>
      <x:c r="N4283" s="9" t="n">
        <x:v>-0.007045613411768539</x:v>
      </x:c>
    </x:row>
    <x:row r="4284">
      <x:c r="A4284" s="1" t="str">
        <x:v>2024Q1</x:v>
      </x:c>
      <x:c r="B4284" s="1" t="str">
        <x:v>018620.OF</x:v>
      </x:c>
      <x:c r="C4284" s="1" t="str">
        <x:v>兴全兴晨六个月持有混合A</x:v>
      </x:c>
      <x:c r="D4284" s="1" t="str">
        <x:v>兴证全球基金</x:v>
      </x:c>
      <x:c r="E4284" s="9" t="n">
        <x:v>0.1363458841673956</x:v>
      </x:c>
      <x:c r="F4284" s="9" t="n">
        <x:v>0.7945313022420699</x:v>
      </x:c>
      <x:c r="G4284" s="9" t="n">
        <x:v>0.07060922646287</x:v>
      </x:c>
      <x:c r="H4284" s="9" t="n">
        <x:v>1.0014864128723355</x:v>
      </x:c>
      <x:c r="I4284" s="9" t="str">
        <x:v>可用</x:v>
      </x:c>
      <x:c r="J4284" s="9" t="n">
        <x:v>-0.0214333367255786</x:v>
      </x:c>
      <x:c r="K4284" s="9" t="n">
        <x:v>0.0174055286828451</x:v>
      </x:c>
      <x:c r="L4284" s="9" t="n">
        <x:v>0.010906890124086091</x:v>
      </x:c>
      <x:c r="M4284" s="9" t="n">
        <x:v>0.0146317350469598</x:v>
      </x:c>
      <x:c r="N4284" s="9" t="n">
        <x:v>0.0037248449228737095</x:v>
      </x:c>
    </x:row>
    <x:row r="4285">
      <x:c r="A4285" s="1" t="str">
        <x:v>2024Q2</x:v>
      </x:c>
      <x:c r="B4285" s="1" t="str">
        <x:v>018620.OF</x:v>
      </x:c>
      <x:c r="C4285" s="1" t="str">
        <x:v>兴全兴晨六个月持有混合A</x:v>
      </x:c>
      <x:c r="D4285" s="1" t="str">
        <x:v>兴证全球基金</x:v>
      </x:c>
      <x:c r="E4285" s="9" t="n">
        <x:v>0.1977457260859429</x:v>
      </x:c>
      <x:c r="F4285" s="9" t="n">
        <x:v>0.7550960927811019</x:v>
      </x:c>
      <x:c r="G4285" s="9" t="n">
        <x:v>0.0461218278809542</x:v>
      </x:c>
      <x:c r="H4285" s="9" t="n">
        <x:v>0.998963646747999</x:v>
      </x:c>
      <x:c r="I4285" s="9" t="str">
        <x:v>可用</x:v>
      </x:c>
      <x:c r="J4285" s="9" t="n">
        <x:v>0.1606714697572842</x:v>
      </x:c>
      <x:c r="K4285" s="9" t="n">
        <x:v>0.0089599220136762</x:v>
      </x:c>
      <x:c r="L4285" s="9" t="n">
        <x:v>0.03853769855260006</x:v>
      </x:c>
      <x:c r="M4285" s="9" t="n">
        <x:v>0</x:v>
      </x:c>
      <x:c r="N4285" s="9" t="n">
        <x:v>-0.03853769855260006</x:v>
      </x:c>
    </x:row>
    <x:row r="4286">
      <x:c r="A4286" s="1" t="str">
        <x:v>2024Q3</x:v>
      </x:c>
      <x:c r="B4286" s="1" t="str">
        <x:v>018620.OF</x:v>
      </x:c>
      <x:c r="C4286" s="1" t="str">
        <x:v>兴全兴晨六个月持有混合A</x:v>
      </x:c>
      <x:c r="D4286" s="1" t="str">
        <x:v>兴证全球基金</x:v>
      </x:c>
      <x:c r="E4286" s="9" t="n">
        <x:v>0.059376813922356</x:v>
      </x:c>
      <x:c r="F4286" s="9" t="n">
        <x:v>0.6665673632307004</x:v>
      </x:c>
      <x:c r="G4286" s="9" t="n">
        <x:v>0.02935382340473</x:v>
      </x:c>
      <x:c r="H4286" s="9" t="n">
        <x:v>0.7552980005577864</x:v>
      </x:c>
      <x:c r="I4286" s="9" t="str">
        <x:v>覆盖/杠杆异常</x:v>
      </x:c>
      <x:c r="J4286" s="9" t="n">
        <x:v>-0.0206428811428998</x:v>
      </x:c>
      <x:c r="K4286" s="9" t="n">
        <x:v>0.0278751222406441</x:v>
      </x:c>
      <x:c r="L4286" s="9" t="n">
        <x:v>0.017354938219236317</x:v>
      </x:c>
      <x:c r="M4286" s="9" t="n">
        <x:v>0.0077949917178212</x:v>
      </x:c>
      <x:c r="N4286" s="9"/>
    </x:row>
    <x:row r="4287">
      <x:c r="A4287" s="1" t="str">
        <x:v>2024Q4</x:v>
      </x:c>
      <x:c r="B4287" s="1" t="str">
        <x:v>018620.OF</x:v>
      </x:c>
      <x:c r="C4287" s="1" t="str">
        <x:v>兴全兴晨六个月持有混合A</x:v>
      </x:c>
      <x:c r="D4287" s="1" t="str">
        <x:v>兴证全球基金</x:v>
      </x:c>
      <x:c r="E4287" s="9" t="n">
        <x:v>0.2853448863205106</x:v>
      </x:c>
      <x:c r="F4287" s="9" t="n">
        <x:v>0.7082294900810764</x:v>
      </x:c>
      <x:c r="G4287" s="9" t="n">
        <x:v>0.0660046546489563</x:v>
      </x:c>
      <x:c r="H4287" s="9" t="n">
        <x:v>1.0595790310505433</x:v>
      </x:c>
      <x:c r="I4287" s="9" t="str">
        <x:v>可用</x:v>
      </x:c>
      <x:c r="J4287" s="9" t="n">
        <x:v>-0.0120968459253197</x:v>
      </x:c>
      <x:c r="K4287" s="9" t="n">
        <x:v>-0.0061358304583538</x:v>
      </x:c>
      <x:c r="L4287" s="9" t="n">
        <x:v>-0.007797349202140931</x:v>
      </x:c>
      <x:c r="M4287" s="9" t="n">
        <x:v>0.0435076863579231</x:v>
      </x:c>
      <x:c r="N4287" s="9" t="n">
        <x:v>0.05130503556006403</x:v>
      </x:c>
    </x:row>
    <x:row r="4288">
      <x:c r="A4288" s="1" t="str">
        <x:v>2025Q1</x:v>
      </x:c>
      <x:c r="B4288" s="1" t="str">
        <x:v>018620.OF</x:v>
      </x:c>
      <x:c r="C4288" s="1" t="str">
        <x:v>兴全兴晨六个月持有混合A</x:v>
      </x:c>
      <x:c r="D4288" s="1" t="str">
        <x:v>兴证全球基金</x:v>
      </x:c>
      <x:c r="E4288" s="9" t="n">
        <x:v>0.1613943748123891</x:v>
      </x:c>
      <x:c r="F4288" s="9" t="n">
        <x:v>0.5193186373311502</x:v>
      </x:c>
      <x:c r="G4288" s="9" t="n">
        <x:v>0.2035347449856733</x:v>
      </x:c>
      <x:c r="H4288" s="9" t="n">
        <x:v>0.8842477571292127</x:v>
      </x:c>
      <x:c r="I4288" s="9" t="str">
        <x:v>可用</x:v>
      </x:c>
      <x:c r="J4288" s="9" t="n">
        <x:v>0.0125459507988814</x:v>
      </x:c>
      <x:c r="K4288" s="9" t="n">
        <x:v>0.0167355103051229</x:v>
      </x:c>
      <x:c r="L4288" s="9" t="n">
        <x:v>0.010715908292310304</x:v>
      </x:c>
      <x:c r="M4288" s="9" t="n">
        <x:v>0.0156582970443808</x:v>
      </x:c>
      <x:c r="N4288" s="9" t="n">
        <x:v>0.004942388752070495</x:v>
      </x:c>
    </x:row>
    <x:row r="4289">
      <x:c r="A4289" s="1" t="str">
        <x:v>2025Q2</x:v>
      </x:c>
      <x:c r="B4289" s="1" t="str">
        <x:v>018620.OF</x:v>
      </x:c>
      <x:c r="C4289" s="1" t="str">
        <x:v>兴全兴晨六个月持有混合A</x:v>
      </x:c>
      <x:c r="D4289" s="1" t="str">
        <x:v>兴证全球基金</x:v>
      </x:c>
      <x:c r="E4289" s="9" t="n">
        <x:v>0.0672398787087066</x:v>
      </x:c>
      <x:c r="F4289" s="9" t="n">
        <x:v>0.9214543299774296</x:v>
      </x:c>
      <x:c r="G4289" s="9" t="n">
        <x:v>0.0313578592845906</x:v>
      </x:c>
      <x:c r="H4289" s="9" t="n">
        <x:v>1.0200520679707268</x:v>
      </x:c>
      <x:c r="I4289" s="9" t="str">
        <x:v>可用</x:v>
      </x:c>
      <x:c r="J4289" s="9" t="n">
        <x:v>0.1790131298144346</x:v>
      </x:c>
      <x:c r="K4289" s="9" t="n">
        <x:v>-0.0093141564174268</x:v>
      </x:c>
      <x:c r="L4289" s="9" t="n">
        <x:v>0.003454251375063543</x:v>
      </x:c>
      <x:c r="M4289" s="9" t="n">
        <x:v>0.0383141762452108</x:v>
      </x:c>
      <x:c r="N4289" s="9" t="n">
        <x:v>0.03485992487014726</x:v>
      </x:c>
    </x:row>
    <x:row r="4290">
      <x:c r="A4290" s="1" t="str">
        <x:v>2025Q3</x:v>
      </x:c>
      <x:c r="B4290" s="1" t="str">
        <x:v>018620.OF</x:v>
      </x:c>
      <x:c r="C4290" s="1" t="str">
        <x:v>兴全兴晨六个月持有混合A</x:v>
      </x:c>
      <x:c r="D4290" s="1" t="str">
        <x:v>兴证全球基金</x:v>
      </x:c>
      <x:c r="E4290" s="9" t="n">
        <x:v>0.2890488188854793</x:v>
      </x:c>
      <x:c r="F4290" s="9" t="n">
        <x:v>0.8418339752350603</x:v>
      </x:c>
      <x:c r="G4290" s="9" t="n">
        <x:v>0.0329086059837129</x:v>
      </x:c>
      <x:c r="H4290" s="9" t="n">
        <x:v>1.1637914001042526</x:v>
      </x:c>
      <x:c r="I4290" s="9" t="str">
        <x:v>可用</x:v>
      </x:c>
      <x:c r="J4290" s="9" t="n">
        <x:v>-0.002316465870377</x:v>
      </x:c>
      <x:c r="K4290" s="9" t="n">
        <x:v>0.0053859744891888</x:v>
      </x:c>
      <x:c r="L4290" s="9" t="n">
        <x:v>0.0038645245909274353</x:v>
      </x:c>
      <x:c r="M4290" s="9" t="n">
        <x:v>-0.0118608328940432</x:v>
      </x:c>
      <x:c r="N4290" s="9" t="n">
        <x:v>-0.015725357484970635</x:v>
      </x:c>
    </x:row>
    <x:row r="4291">
      <x:c r="A4291" s="1" t="str">
        <x:v>2025Q4</x:v>
      </x:c>
      <x:c r="B4291" s="1" t="str">
        <x:v>018620.OF</x:v>
      </x:c>
      <x:c r="C4291" s="1" t="str">
        <x:v>兴全兴晨六个月持有混合A</x:v>
      </x:c>
      <x:c r="D4291" s="1" t="str">
        <x:v>兴证全球基金</x:v>
      </x:c>
      <x:c r="E4291" s="9" t="n">
        <x:v>0.1590754198002166</x:v>
      </x:c>
      <x:c r="F4291" s="9" t="n">
        <x:v>0.8041754227137243</x:v>
      </x:c>
      <x:c r="G4291" s="9" t="n">
        <x:v>0.0329575861923899</x:v>
      </x:c>
      <x:c r="H4291" s="9" t="n">
        <x:v>0.9962084287063309</x:v>
      </x:c>
      <x:c r="I4291" s="9" t="str">
        <x:v>可用</x:v>
      </x:c>
      <x:c r="J4291" s="9" t="n">
        <x:v>-0.0388536352522925</x:v>
      </x:c>
      <x:c r="K4291" s="9" t="n">
        <x:v>0.0082560386605905</x:v>
      </x:c>
      <x:c r="L4291" s="9" t="n">
        <x:v>0.00045864504129829176</x:v>
      </x:c>
      <x:c r="M4291" s="9" t="n">
        <x:v>-0.0151151418155953</x:v>
      </x:c>
      <x:c r="N4291" s="9" t="n">
        <x:v>-0.015573786856893592</x:v>
      </x:c>
    </x:row>
    <x:row r="4292">
      <x:c r="A4292" s="1" t="str">
        <x:v>2026Q1</x:v>
      </x:c>
      <x:c r="B4292" s="1" t="str">
        <x:v>018620.OF</x:v>
      </x:c>
      <x:c r="C4292" s="1" t="str">
        <x:v>兴全兴晨六个月持有混合A</x:v>
      </x:c>
      <x:c r="D4292" s="1" t="str">
        <x:v>兴证全球基金</x:v>
      </x:c>
      <x:c r="E4292" s="9" t="n">
        <x:v>0.2019096277885911</x:v>
      </x:c>
      <x:c r="F4292" s="9" t="n">
        <x:v>0.7600111047224399</x:v>
      </x:c>
      <x:c r="G4292" s="9" t="n">
        <x:v>0.0410560507296795</x:v>
      </x:c>
      <x:c r="H4292" s="9" t="n">
        <x:v>1.0029767832407106</x:v>
      </x:c>
      <x:c r="I4292" s="9" t="str">
        <x:v>可用</x:v>
      </x:c>
      <x:c r="J4292" s="9" t="n">
        <x:v>0.1189604611184145</x:v>
      </x:c>
      <x:c r="K4292" s="9" t="n">
        <x:v>0.0119203404212993</x:v>
      </x:c>
      <x:c r="L4292" s="9" t="n">
        <x:v>0.03307885351823747</x:v>
      </x:c>
      <x:c r="M4292" s="9" t="n">
        <x:v>-0.0222081791098672</x:v>
      </x:c>
      <x:c r="N4292" s="9" t="n">
        <x:v>-0.05528703262810467</x:v>
      </x:c>
    </x:row>
    <x:row r="4293">
      <x:c r="A4293" s="1" t="str">
        <x:v>2023Q3</x:v>
      </x:c>
      <x:c r="B4293" s="1" t="str">
        <x:v>018626.OF</x:v>
      </x:c>
      <x:c r="C4293" s="1" t="str">
        <x:v>富国兴享回报6个月持有期混合A</x:v>
      </x:c>
      <x:c r="D4293" s="1" t="str">
        <x:v>富国基金</x:v>
      </x:c>
      <x:c r="E4293" s="9" t="n">
        <x:v>0.1210427204297961</x:v>
      </x:c>
      <x:c r="F4293" s="9" t="n">
        <x:v>0.7125274452038926</x:v>
      </x:c>
      <x:c r="G4293" s="9" t="n">
        <x:v>0.0210566995192307</x:v>
      </x:c>
      <x:c r="H4293" s="9" t="n">
        <x:v>0.8546268651529194</x:v>
      </x:c>
      <x:c r="I4293" s="9" t="str">
        <x:v>可用</x:v>
      </x:c>
      <x:c r="J4293" s="9" t="n">
        <x:v>-0.0700389210520608</x:v>
      </x:c>
      <x:c r="K4293" s="9" t="n">
        <x:v>0.0140014361109186</x:v>
      </x:c>
      <x:c r="L4293" s="9" t="n">
        <x:v>0.001498705961189199</x:v>
      </x:c>
      <x:c r="M4293" s="9" t="n">
        <x:v>0.0067390867028767</x:v>
      </x:c>
      <x:c r="N4293" s="9" t="n">
        <x:v>0.005240380741687501</x:v>
      </x:c>
    </x:row>
    <x:row r="4294">
      <x:c r="A4294" s="1" t="str">
        <x:v>2023Q4</x:v>
      </x:c>
      <x:c r="B4294" s="1" t="str">
        <x:v>018626.OF</x:v>
      </x:c>
      <x:c r="C4294" s="1" t="str">
        <x:v>富国兴享回报6个月持有期混合A</x:v>
      </x:c>
      <x:c r="D4294" s="1" t="str">
        <x:v>富国基金</x:v>
      </x:c>
      <x:c r="E4294" s="9" t="n">
        <x:v>0.1840234831703107</x:v>
      </x:c>
      <x:c r="F4294" s="9" t="n">
        <x:v>0.6321741399309551</x:v>
      </x:c>
      <x:c r="G4294" s="9" t="n">
        <x:v>0.0120080062715765</x:v>
      </x:c>
      <x:c r="H4294" s="9" t="n">
        <x:v>0.8282056293728423</x:v>
      </x:c>
      <x:c r="I4294" s="9" t="str">
        <x:v>可用</x:v>
      </x:c>
      <x:c r="J4294" s="9" t="n">
        <x:v>0.031001629210372</x:v>
      </x:c>
      <x:c r="K4294" s="9" t="n">
        <x:v>0.0198746052509315</x:v>
      </x:c>
      <x:c r="L4294" s="9" t="n">
        <x:v>0.018269239272221967</x:v>
      </x:c>
      <x:c r="M4294" s="9" t="n">
        <x:v>-0.0148866020581476</x:v>
      </x:c>
      <x:c r="N4294" s="9" t="n">
        <x:v>-0.03315584133036957</x:v>
      </x:c>
    </x:row>
    <x:row r="4295">
      <x:c r="A4295" s="1" t="str">
        <x:v>2024Q1</x:v>
      </x:c>
      <x:c r="B4295" s="1" t="str">
        <x:v>018626.OF</x:v>
      </x:c>
      <x:c r="C4295" s="1" t="str">
        <x:v>富国兴享回报6个月持有期混合A</x:v>
      </x:c>
      <x:c r="D4295" s="1" t="str">
        <x:v>富国基金</x:v>
      </x:c>
      <x:c r="E4295" s="9" t="n">
        <x:v>0.1850216469145743</x:v>
      </x:c>
      <x:c r="F4295" s="9" t="n">
        <x:v>0.7849193352975624</x:v>
      </x:c>
      <x:c r="G4295" s="9" t="n">
        <x:v>0.0069335853890637</x:v>
      </x:c>
      <x:c r="H4295" s="9" t="n">
        <x:v>0.9768745676012005</x:v>
      </x:c>
      <x:c r="I4295" s="9" t="str">
        <x:v>可用</x:v>
      </x:c>
      <x:c r="J4295" s="9" t="n">
        <x:v>-0.0214333367255786</x:v>
      </x:c>
      <x:c r="K4295" s="9" t="n">
        <x:v>0.0174055286828451</x:v>
      </x:c>
      <x:c r="L4295" s="9" t="n">
        <x:v>0.00969630474440025</x:v>
      </x:c>
      <x:c r="M4295" s="9" t="n">
        <x:v>0.0005070993914808</x:v>
      </x:c>
      <x:c r="N4295" s="9" t="n">
        <x:v>-0.009189205352919451</x:v>
      </x:c>
    </x:row>
    <x:row r="4296">
      <x:c r="A4296" s="1" t="str">
        <x:v>2024Q2</x:v>
      </x:c>
      <x:c r="B4296" s="1" t="str">
        <x:v>018626.OF</x:v>
      </x:c>
      <x:c r="C4296" s="1" t="str">
        <x:v>富国兴享回报6个月持有期混合A</x:v>
      </x:c>
      <x:c r="D4296" s="1" t="str">
        <x:v>富国基金</x:v>
      </x:c>
      <x:c r="E4296" s="9" t="n">
        <x:v>0.2820157814176043</x:v>
      </x:c>
      <x:c r="F4296" s="9" t="n">
        <x:v>0.8231954229677148</x:v>
      </x:c>
      <x:c r="G4296" s="9" t="n">
        <x:v>0.0122525099905352</x:v>
      </x:c>
      <x:c r="H4296" s="9" t="n">
        <x:v>1.1174637143758543</x:v>
      </x:c>
      <x:c r="I4296" s="9" t="str">
        <x:v>可用</x:v>
      </x:c>
      <x:c r="J4296" s="9" t="n">
        <x:v>0.1606714697572842</x:v>
      </x:c>
      <x:c r="K4296" s="9" t="n">
        <x:v>0.0089599220136762</x:v>
      </x:c>
      <x:c r="L4296" s="9" t="n">
        <x:v>0.0526876568869214</x:v>
      </x:c>
      <x:c r="M4296" s="9" t="n">
        <x:v>0.0363912823112011</x:v>
      </x:c>
      <x:c r="N4296" s="9" t="n">
        <x:v>-0.0162963745757203</x:v>
      </x:c>
    </x:row>
    <x:row r="4297">
      <x:c r="A4297" s="1" t="str">
        <x:v>2024Q3</x:v>
      </x:c>
      <x:c r="B4297" s="1" t="str">
        <x:v>018626.OF</x:v>
      </x:c>
      <x:c r="C4297" s="1" t="str">
        <x:v>富国兴享回报6个月持有期混合A</x:v>
      </x:c>
      <x:c r="D4297" s="1" t="str">
        <x:v>富国基金</x:v>
      </x:c>
      <x:c r="E4297" s="9" t="n">
        <x:v>0.3027957150463209</x:v>
      </x:c>
      <x:c r="F4297" s="9" t="n">
        <x:v>0.5854946589287616</x:v>
      </x:c>
      <x:c r="G4297" s="9" t="n">
        <x:v>0.0076603037482696</x:v>
      </x:c>
      <x:c r="H4297" s="9" t="n">
        <x:v>0.8959506777233521</x:v>
      </x:c>
      <x:c r="I4297" s="9" t="str">
        <x:v>可用</x:v>
      </x:c>
      <x:c r="J4297" s="9" t="n">
        <x:v>-0.0206428811428998</x:v>
      </x:c>
      <x:c r="K4297" s="9" t="n">
        <x:v>0.0278751222406441</x:v>
      </x:c>
      <x:c r="L4297" s="9" t="n">
        <x:v>0.010070159232602897</x:v>
      </x:c>
      <x:c r="M4297" s="9" t="n">
        <x:v>-0.0027386541471047</x:v>
      </x:c>
      <x:c r="N4297" s="9" t="n">
        <x:v>-0.012808813379707597</x:v>
      </x:c>
    </x:row>
    <x:row r="4298">
      <x:c r="A4298" s="1" t="str">
        <x:v>2024Q4</x:v>
      </x:c>
      <x:c r="B4298" s="1" t="str">
        <x:v>018626.OF</x:v>
      </x:c>
      <x:c r="C4298" s="1" t="str">
        <x:v>富国兴享回报6个月持有期混合A</x:v>
      </x:c>
      <x:c r="D4298" s="1" t="str">
        <x:v>富国基金</x:v>
      </x:c>
      <x:c r="E4298" s="9" t="n">
        <x:v>0.2920523388240677</x:v>
      </x:c>
      <x:c r="F4298" s="9" t="n">
        <x:v>0.5644301648364218</x:v>
      </x:c>
      <x:c r="G4298" s="9" t="n">
        <x:v>0.0142309440631434</x:v>
      </x:c>
      <x:c r="H4298" s="9" t="n">
        <x:v>0.8707134477236329</x:v>
      </x:c>
      <x:c r="I4298" s="9" t="str">
        <x:v>可用</x:v>
      </x:c>
      <x:c r="J4298" s="9" t="n">
        <x:v>-0.0120968459253197</x:v>
      </x:c>
      <x:c r="K4298" s="9" t="n">
        <x:v>-0.0061358304583538</x:v>
      </x:c>
      <x:c r="L4298" s="9" t="n">
        <x:v>-0.006996159941900985</x:v>
      </x:c>
      <x:c r="M4298" s="9" t="n">
        <x:v>0.0529619458611221</x:v>
      </x:c>
      <x:c r="N4298" s="9" t="n">
        <x:v>0.05995810580302308</x:v>
      </x:c>
    </x:row>
    <x:row r="4299">
      <x:c r="A4299" s="1" t="str">
        <x:v>2025Q1</x:v>
      </x:c>
      <x:c r="B4299" s="1" t="str">
        <x:v>018626.OF</x:v>
      </x:c>
      <x:c r="C4299" s="1" t="str">
        <x:v>富国兴享回报6个月持有期混合A</x:v>
      </x:c>
      <x:c r="D4299" s="1" t="str">
        <x:v>富国基金</x:v>
      </x:c>
      <x:c r="E4299" s="9" t="n">
        <x:v>0.234610265880812</x:v>
      </x:c>
      <x:c r="F4299" s="9" t="n">
        <x:v>0.8849464515389652</x:v>
      </x:c>
      <x:c r="G4299" s="9" t="n">
        <x:v>0.0070895446954813</x:v>
      </x:c>
      <x:c r="H4299" s="9" t="n">
        <x:v>1.1266462621152584</x:v>
      </x:c>
      <x:c r="I4299" s="9" t="str">
        <x:v>可用</x:v>
      </x:c>
      <x:c r="J4299" s="9" t="n">
        <x:v>0.0125459507988814</x:v>
      </x:c>
      <x:c r="K4299" s="9" t="n">
        <x:v>0.0167355103051229</x:v>
      </x:c>
      <x:c r="L4299" s="9" t="n">
        <x:v>0.017753439311865446</x:v>
      </x:c>
      <x:c r="M4299" s="9" t="n">
        <x:v>0.0188152011922504</x:v>
      </x:c>
      <x:c r="N4299" s="9" t="n">
        <x:v>0.0010617618803849538</x:v>
      </x:c>
    </x:row>
    <x:row r="4300">
      <x:c r="A4300" s="1" t="str">
        <x:v>2025Q2</x:v>
      </x:c>
      <x:c r="B4300" s="1" t="str">
        <x:v>018626.OF</x:v>
      </x:c>
      <x:c r="C4300" s="1" t="str">
        <x:v>富国兴享回报6个月持有期混合A</x:v>
      </x:c>
      <x:c r="D4300" s="1" t="str">
        <x:v>富国基金</x:v>
      </x:c>
      <x:c r="E4300" s="9" t="n">
        <x:v>0.0659614739629302</x:v>
      </x:c>
      <x:c r="F4300" s="9" t="n">
        <x:v>0.8492063181818182</x:v>
      </x:c>
      <x:c r="G4300" s="9" t="n">
        <x:v>0.0243871460723742</x:v>
      </x:c>
      <x:c r="H4300" s="9" t="n">
        <x:v>0.9395549382171227</x:v>
      </x:c>
      <x:c r="I4300" s="9" t="str">
        <x:v>可用</x:v>
      </x:c>
      <x:c r="J4300" s="9" t="n">
        <x:v>0.1790131298144346</x:v>
      </x:c>
      <x:c r="K4300" s="9" t="n">
        <x:v>-0.0093141564174268</x:v>
      </x:c>
      <x:c r="L4300" s="9" t="n">
        <x:v>0.0038983294230649033</x:v>
      </x:c>
      <x:c r="M4300" s="9" t="n">
        <x:v>0.0291643810568658</x:v>
      </x:c>
      <x:c r="N4300" s="9" t="n">
        <x:v>0.0252660516338009</x:v>
      </x:c>
    </x:row>
    <x:row r="4301">
      <x:c r="A4301" s="1" t="str">
        <x:v>2025Q3</x:v>
      </x:c>
      <x:c r="B4301" s="1" t="str">
        <x:v>018626.OF</x:v>
      </x:c>
      <x:c r="C4301" s="1" t="str">
        <x:v>富国兴享回报6个月持有期混合A</x:v>
      </x:c>
      <x:c r="D4301" s="1" t="str">
        <x:v>富国基金</x:v>
      </x:c>
      <x:c r="E4301" s="9" t="n">
        <x:v>0.0859812858555885</x:v>
      </x:c>
      <x:c r="F4301" s="9" t="n">
        <x:v>0.905109456181998</x:v>
      </x:c>
      <x:c r="G4301" s="9" t="n">
        <x:v>0.0079143800197823</x:v>
      </x:c>
      <x:c r="H4301" s="9" t="n">
        <x:v>0.9990051220573688</x:v>
      </x:c>
      <x:c r="I4301" s="9" t="str">
        <x:v>可用</x:v>
      </x:c>
      <x:c r="J4301" s="9" t="n">
        <x:v>-0.002316465870377</x:v>
      </x:c>
      <x:c r="K4301" s="9" t="n">
        <x:v>0.0053859744891888</x:v>
      </x:c>
      <x:c r="L4301" s="9" t="n">
        <x:v>0.004675723726744189</x:v>
      </x:c>
      <x:c r="M4301" s="9" t="n">
        <x:v>-0.0021320067513547</x:v>
      </x:c>
      <x:c r="N4301" s="9" t="n">
        <x:v>-0.006807730478098888</x:v>
      </x:c>
    </x:row>
    <x:row r="4302">
      <x:c r="A4302" s="1" t="str">
        <x:v>2025Q4</x:v>
      </x:c>
      <x:c r="B4302" s="1" t="str">
        <x:v>018626.OF</x:v>
      </x:c>
      <x:c r="C4302" s="1" t="str">
        <x:v>富国兴享回报6个月持有期混合A</x:v>
      </x:c>
      <x:c r="D4302" s="1" t="str">
        <x:v>富国基金</x:v>
      </x:c>
      <x:c r="E4302" s="9" t="n">
        <x:v>0.1728270715570657</x:v>
      </x:c>
      <x:c r="F4302" s="9" t="n">
        <x:v>0.682171727763342</x:v>
      </x:c>
      <x:c r="G4302" s="9" t="n">
        <x:v>0.0363398394963022</x:v>
      </x:c>
      <x:c r="H4302" s="9" t="n">
        <x:v>0.8913386388167098</x:v>
      </x:c>
      <x:c r="I4302" s="9" t="str">
        <x:v>可用</x:v>
      </x:c>
      <x:c r="J4302" s="9" t="n">
        <x:v>-0.0388536352522925</x:v>
      </x:c>
      <x:c r="K4302" s="9" t="n">
        <x:v>0.0082560386605905</x:v>
      </x:c>
      <x:c r="L4302" s="9" t="n">
        <x:v>-0.001082923842424117</x:v>
      </x:c>
      <x:c r="M4302" s="9" t="n">
        <x:v>0.0186058933499511</x:v>
      </x:c>
      <x:c r="N4302" s="9" t="n">
        <x:v>0.019688817192375217</x:v>
      </x:c>
    </x:row>
    <x:row r="4303">
      <x:c r="A4303" s="1" t="str">
        <x:v>2026Q1</x:v>
      </x:c>
      <x:c r="B4303" s="1" t="str">
        <x:v>018626.OF</x:v>
      </x:c>
      <x:c r="C4303" s="1" t="str">
        <x:v>富国兴享回报6个月持有期混合A</x:v>
      </x:c>
      <x:c r="D4303" s="1" t="str">
        <x:v>富国基金</x:v>
      </x:c>
      <x:c r="E4303" s="9" t="n">
        <x:v>0.2032374331041777</x:v>
      </x:c>
      <x:c r="F4303" s="9" t="n">
        <x:v>0.9134120269698572</x:v>
      </x:c>
      <x:c r="G4303" s="9" t="n">
        <x:v>0.0568175523532522</x:v>
      </x:c>
      <x:c r="H4303" s="9" t="n">
        <x:v>1.173467012427287</x:v>
      </x:c>
      <x:c r="I4303" s="9" t="str">
        <x:v>可用</x:v>
      </x:c>
      <x:c r="J4303" s="9" t="n">
        <x:v>0.1189604611184145</x:v>
      </x:c>
      <x:c r="K4303" s="9" t="n">
        <x:v>0.0119203404212993</x:v>
      </x:c>
      <x:c r="L4303" s="9" t="n">
        <x:v>0.03506540106498562</x:v>
      </x:c>
      <x:c r="M4303" s="9" t="n">
        <x:v>0.0805803181262014</x:v>
      </x:c>
      <x:c r="N4303" s="9" t="n">
        <x:v>0.04551491706121578</x:v>
      </x:c>
    </x:row>
    <x:row r="4304">
      <x:c r="A4304" s="1" t="str">
        <x:v>2023Q4</x:v>
      </x:c>
      <x:c r="B4304" s="1" t="str">
        <x:v>019146.OF</x:v>
      </x:c>
      <x:c r="C4304" s="1" t="str">
        <x:v>农银均衡优选混合A</x:v>
      </x:c>
      <x:c r="D4304" s="1" t="str">
        <x:v>农银汇理基金</x:v>
      </x:c>
      <x:c r="E4304" s="9" t="n">
        <x:v>0.02426735614192</x:v>
      </x:c>
      <x:c r="F4304" s="9"/>
      <x:c r="G4304" s="9" t="n">
        <x:v>0.1817521920095408</x:v>
      </x:c>
      <x:c r="H4304" s="9"/>
      <x:c r="I4304" s="9" t="str">
        <x:v>覆盖/杠杆异常</x:v>
      </x:c>
      <x:c r="J4304" s="9" t="n">
        <x:v>0.031001629210372</x:v>
      </x:c>
      <x:c r="K4304" s="9" t="n">
        <x:v>0.0198746052509315</x:v>
      </x:c>
      <x:c r="L4304" s="9"/>
      <x:c r="M4304" s="9" t="n">
        <x:v>0.0246506986027943</x:v>
      </x:c>
      <x:c r="N4304" s="9"/>
    </x:row>
    <x:row r="4305">
      <x:c r="A4305" s="1" t="str">
        <x:v>2024Q1</x:v>
      </x:c>
      <x:c r="B4305" s="1" t="str">
        <x:v>019146.OF</x:v>
      </x:c>
      <x:c r="C4305" s="1" t="str">
        <x:v>农银均衡优选混合A</x:v>
      </x:c>
      <x:c r="D4305" s="1" t="str">
        <x:v>农银汇理基金</x:v>
      </x:c>
      <x:c r="E4305" s="9" t="n">
        <x:v>0.2084853803408825</x:v>
      </x:c>
      <x:c r="F4305" s="9" t="n">
        <x:v>0.3675311155731963</x:v>
      </x:c>
      <x:c r="G4305" s="9" t="n">
        <x:v>0.1790361477936026</x:v>
      </x:c>
      <x:c r="H4305" s="9" t="n">
        <x:v>0.7550526437076814</x:v>
      </x:c>
      <x:c r="I4305" s="9" t="str">
        <x:v>覆盖/杠杆异常</x:v>
      </x:c>
      <x:c r="J4305" s="9" t="n">
        <x:v>-0.0214333367255786</x:v>
      </x:c>
      <x:c r="K4305" s="9" t="n">
        <x:v>0.0174055286828451</x:v>
      </x:c>
      <x:c r="L4305" s="9" t="n">
        <x:v>0.0019285360147408654</x:v>
      </x:c>
      <x:c r="M4305" s="9" t="n">
        <x:v>0.0112009350345767</x:v>
      </x:c>
      <x:c r="N4305" s="9"/>
    </x:row>
    <x:row r="4306">
      <x:c r="A4306" s="1" t="str">
        <x:v>2024Q2</x:v>
      </x:c>
      <x:c r="B4306" s="1" t="str">
        <x:v>019146.OF</x:v>
      </x:c>
      <x:c r="C4306" s="1" t="str">
        <x:v>农银均衡优选混合A</x:v>
      </x:c>
      <x:c r="D4306" s="1" t="str">
        <x:v>农银汇理基金</x:v>
      </x:c>
      <x:c r="E4306" s="9" t="n">
        <x:v>0.2379313253012048</x:v>
      </x:c>
      <x:c r="F4306" s="9" t="n">
        <x:v>0.1140316972891566</x:v>
      </x:c>
      <x:c r="G4306" s="9" t="n">
        <x:v>0.3015038847891566</x:v>
      </x:c>
      <x:c r="H4306" s="9" t="n">
        <x:v>0.653466907379518</x:v>
      </x:c>
      <x:c r="I4306" s="9" t="str">
        <x:v>覆盖/杠杆异常</x:v>
      </x:c>
      <x:c r="J4306" s="9" t="n">
        <x:v>0.1606714697572842</x:v>
      </x:c>
      <x:c r="K4306" s="9" t="n">
        <x:v>0.0089599220136762</x:v>
      </x:c>
      <x:c r="L4306" s="9" t="n">
        <x:v>0.039250490852241054</x:v>
      </x:c>
      <x:c r="M4306" s="9" t="n">
        <x:v>0.0394914274706221</x:v>
      </x:c>
      <x:c r="N4306" s="9"/>
    </x:row>
    <x:row r="4307">
      <x:c r="A4307" s="1" t="str">
        <x:v>2024Q3</x:v>
      </x:c>
      <x:c r="B4307" s="1" t="str">
        <x:v>019146.OF</x:v>
      </x:c>
      <x:c r="C4307" s="1" t="str">
        <x:v>农银均衡优选混合A</x:v>
      </x:c>
      <x:c r="D4307" s="1" t="str">
        <x:v>农银汇理基金</x:v>
      </x:c>
      <x:c r="E4307" s="9" t="n">
        <x:v>0.4354302048014916</x:v>
      </x:c>
      <x:c r="F4307" s="9" t="n">
        <x:v>0.0178620144510915</x:v>
      </x:c>
      <x:c r="G4307" s="9" t="n">
        <x:v>0.7602561534457307</x:v>
      </x:c>
      <x:c r="H4307" s="9" t="n">
        <x:v>1.2135483726983138</x:v>
      </x:c>
      <x:c r="I4307" s="9" t="str">
        <x:v>覆盖/杠杆异常</x:v>
      </x:c>
      <x:c r="J4307" s="9" t="n">
        <x:v>-0.0206428811428998</x:v>
      </x:c>
      <x:c r="K4307" s="9" t="n">
        <x:v>0.0278751222406441</x:v>
      </x:c>
      <x:c r="L4307" s="9" t="n">
        <x:v>-0.008490628127457383</x:v>
      </x:c>
      <x:c r="M4307" s="9" t="n">
        <x:v>-0.0420681986656781</x:v>
      </x:c>
      <x:c r="N4307" s="9"/>
    </x:row>
    <x:row r="4308">
      <x:c r="A4308" s="1" t="str">
        <x:v>2024Q4</x:v>
      </x:c>
      <x:c r="B4308" s="1" t="str">
        <x:v>019146.OF</x:v>
      </x:c>
      <x:c r="C4308" s="1" t="str">
        <x:v>农银均衡优选混合A</x:v>
      </x:c>
      <x:c r="D4308" s="1" t="str">
        <x:v>农银汇理基金</x:v>
      </x:c>
      <x:c r="E4308" s="9" t="n">
        <x:v>0.3949369076318375</x:v>
      </x:c>
      <x:c r="F4308" s="9" t="n">
        <x:v>0.08317875294792</x:v>
      </x:c>
      <x:c r="G4308" s="9" t="n">
        <x:v>0.1560049207337045</x:v>
      </x:c>
      <x:c r="H4308" s="9" t="n">
        <x:v>0.6341205813134619</x:v>
      </x:c>
      <x:c r="I4308" s="9" t="str">
        <x:v>覆盖/杠杆异常</x:v>
      </x:c>
      <x:c r="J4308" s="9" t="n">
        <x:v>-0.0120968459253197</x:v>
      </x:c>
      <x:c r="K4308" s="9" t="n">
        <x:v>-0.0061358304583538</x:v>
      </x:c>
      <x:c r="L4308" s="9" t="n">
        <x:v>-0.005287861647670289</x:v>
      </x:c>
      <x:c r="M4308" s="9" t="n">
        <x:v>-0.0094795898626427</x:v>
      </x:c>
      <x:c r="N4308" s="9"/>
    </x:row>
    <x:row r="4309">
      <x:c r="A4309" s="1" t="str">
        <x:v>2025Q1</x:v>
      </x:c>
      <x:c r="B4309" s="1" t="str">
        <x:v>019146.OF</x:v>
      </x:c>
      <x:c r="C4309" s="1" t="str">
        <x:v>农银均衡优选混合A</x:v>
      </x:c>
      <x:c r="D4309" s="1" t="str">
        <x:v>农银汇理基金</x:v>
      </x:c>
      <x:c r="E4309" s="9" t="n">
        <x:v>0.4040279456212066</x:v>
      </x:c>
      <x:c r="F4309" s="9" t="n">
        <x:v>0.110733558156819</x:v>
      </x:c>
      <x:c r="G4309" s="9" t="n">
        <x:v>0.4960119380651555</x:v>
      </x:c>
      <x:c r="H4309" s="9" t="n">
        <x:v>1.010773441843181</x:v>
      </x:c>
      <x:c r="I4309" s="9" t="str">
        <x:v>可用</x:v>
      </x:c>
      <x:c r="J4309" s="9" t="n">
        <x:v>0.0125459507988814</x:v>
      </x:c>
      <x:c r="K4309" s="9" t="n">
        <x:v>0.0167355103051229</x:v>
      </x:c>
      <x:c r="L4309" s="9" t="n">
        <x:v>0.006922097330793159</x:v>
      </x:c>
      <x:c r="M4309" s="9" t="n">
        <x:v>0.00244140625</x:v>
      </x:c>
      <x:c r="N4309" s="9" t="n">
        <x:v>-0.004480691080793159</x:v>
      </x:c>
    </x:row>
    <x:row r="4310">
      <x:c r="A4310" s="1" t="str">
        <x:v>2025Q2</x:v>
      </x:c>
      <x:c r="B4310" s="1" t="str">
        <x:v>019146.OF</x:v>
      </x:c>
      <x:c r="C4310" s="1" t="str">
        <x:v>农银均衡优选混合A</x:v>
      </x:c>
      <x:c r="D4310" s="1" t="str">
        <x:v>农银汇理基金</x:v>
      </x:c>
      <x:c r="E4310" s="9" t="n">
        <x:v>0.5064463490727532</x:v>
      </x:c>
      <x:c r="F4310" s="9" t="n">
        <x:v>0.0678641599144079</x:v>
      </x:c>
      <x:c r="G4310" s="9" t="n">
        <x:v>0.139031257489301</x:v>
      </x:c>
      <x:c r="H4310" s="9" t="n">
        <x:v>0.7133417664764621</x:v>
      </x:c>
      <x:c r="I4310" s="9" t="str">
        <x:v>覆盖/杠杆异常</x:v>
      </x:c>
      <x:c r="J4310" s="9" t="n">
        <x:v>0.1790131298144346</x:v>
      </x:c>
      <x:c r="K4310" s="9" t="n">
        <x:v>-0.0093141564174268</x:v>
      </x:c>
      <x:c r="L4310" s="9" t="n">
        <x:v>0.09002844863002717</x:v>
      </x:c>
      <x:c r="M4310" s="9" t="n">
        <x:v>0.1338528981977593</x:v>
      </x:c>
      <x:c r="N4310" s="9"/>
    </x:row>
    <x:row r="4311">
      <x:c r="A4311" s="1" t="str">
        <x:v>2025Q3</x:v>
      </x:c>
      <x:c r="B4311" s="1" t="str">
        <x:v>019146.OF</x:v>
      </x:c>
      <x:c r="C4311" s="1" t="str">
        <x:v>农银均衡优选混合A</x:v>
      </x:c>
      <x:c r="D4311" s="1" t="str">
        <x:v>农银汇理基金</x:v>
      </x:c>
      <x:c r="E4311" s="9" t="n">
        <x:v>0.5586533333903231</x:v>
      </x:c>
      <x:c r="F4311" s="9"/>
      <x:c r="G4311" s="9" t="n">
        <x:v>0.454630437681655</x:v>
      </x:c>
      <x:c r="H4311" s="9"/>
      <x:c r="I4311" s="9" t="str">
        <x:v>覆盖/杠杆异常</x:v>
      </x:c>
      <x:c r="J4311" s="9" t="n">
        <x:v>-0.002316465870377</x:v>
      </x:c>
      <x:c r="K4311" s="9" t="n">
        <x:v>0.0053859744891888</x:v>
      </x:c>
      <x:c r="L4311" s="9"/>
      <x:c r="M4311" s="9" t="n">
        <x:v>0.0198470658991323</x:v>
      </x:c>
      <x:c r="N4311" s="9"/>
    </x:row>
    <x:row r="4312">
      <x:c r="A4312" s="1" t="str">
        <x:v>2025Q4</x:v>
      </x:c>
      <x:c r="B4312" s="1" t="str">
        <x:v>019146.OF</x:v>
      </x:c>
      <x:c r="C4312" s="1" t="str">
        <x:v>农银均衡优选混合A</x:v>
      </x:c>
      <x:c r="D4312" s="1" t="str">
        <x:v>农银汇理基金</x:v>
      </x:c>
      <x:c r="E4312" s="9" t="n">
        <x:v>0.4438800891651864</x:v>
      </x:c>
      <x:c r="F4312" s="9" t="n">
        <x:v>0.0089553999999999</x:v>
      </x:c>
      <x:c r="G4312" s="9" t="n">
        <x:v>0.3176027392539964</x:v>
      </x:c>
      <x:c r="H4312" s="9" t="n">
        <x:v>0.7704382284191826</x:v>
      </x:c>
      <x:c r="I4312" s="9" t="str">
        <x:v>覆盖/杠杆异常</x:v>
      </x:c>
      <x:c r="J4312" s="9" t="n">
        <x:v>-0.0388536352522925</x:v>
      </x:c>
      <x:c r="K4312" s="9" t="n">
        <x:v>0.0082560386605905</x:v>
      </x:c>
      <x:c r="L4312" s="9" t="n">
        <x:v>-0.01717241895155817</x:v>
      </x:c>
      <x:c r="M4312" s="9" t="n">
        <x:v>0.0071609098567817</x:v>
      </x:c>
      <x:c r="N4312" s="9"/>
    </x:row>
    <x:row r="4313">
      <x:c r="A4313" s="1" t="str">
        <x:v>2026Q1</x:v>
      </x:c>
      <x:c r="B4313" s="1" t="str">
        <x:v>019146.OF</x:v>
      </x:c>
      <x:c r="C4313" s="1" t="str">
        <x:v>农银均衡优选混合A</x:v>
      </x:c>
      <x:c r="D4313" s="1" t="str">
        <x:v>农银汇理基金</x:v>
      </x:c>
      <x:c r="E4313" s="9" t="n">
        <x:v>0.4567722281461944</x:v>
      </x:c>
      <x:c r="F4313" s="9" t="n">
        <x:v>0.0045016363978899</x:v>
      </x:c>
      <x:c r="G4313" s="9" t="n">
        <x:v>0.1591056152976639</x:v>
      </x:c>
      <x:c r="H4313" s="9" t="n">
        <x:v>0.6203794798417482</x:v>
      </x:c>
      <x:c r="I4313" s="9" t="str">
        <x:v>覆盖/杠杆异常</x:v>
      </x:c>
      <x:c r="J4313" s="9" t="n">
        <x:v>0.1189604611184145</x:v>
      </x:c>
      <x:c r="K4313" s="9" t="n">
        <x:v>0.0119203404212993</x:v>
      </x:c>
      <x:c r="L4313" s="9" t="n">
        <x:v>0.05439149592467268</x:v>
      </x:c>
      <x:c r="M4313" s="9" t="n">
        <x:v>0.1754914261815139</x:v>
      </x:c>
      <x:c r="N4313" s="9"/>
    </x:row>
    <x:row r="4314">
      <x:c r="A4314" s="1" t="str">
        <x:v>2023Q4</x:v>
      </x:c>
      <x:c r="B4314" s="1" t="str">
        <x:v>019698.OF</x:v>
      </x:c>
      <x:c r="C4314" s="1" t="str">
        <x:v>招商安泽稳利9个月持有期混合A</x:v>
      </x:c>
      <x:c r="D4314" s="1" t="str">
        <x:v>招商基金</x:v>
      </x:c>
      <x:c r="E4314" s="9"/>
      <x:c r="F4314" s="9"/>
      <x:c r="G4314" s="9"/>
      <x:c r="H4314" s="9"/>
      <x:c r="I4314" s="9" t="str">
        <x:v>覆盖/杠杆异常</x:v>
      </x:c>
      <x:c r="J4314" s="9" t="n">
        <x:v>0.031001629210372</x:v>
      </x:c>
      <x:c r="K4314" s="9" t="n">
        <x:v>0.0198746052509315</x:v>
      </x:c>
      <x:c r="L4314" s="9"/>
      <x:c r="M4314" s="9" t="n">
        <x:v>0.0163005665440811</x:v>
      </x:c>
      <x:c r="N4314" s="9"/>
    </x:row>
    <x:row r="4315">
      <x:c r="A4315" s="1" t="str">
        <x:v>2024Q1</x:v>
      </x:c>
      <x:c r="B4315" s="1" t="str">
        <x:v>019698.OF</x:v>
      </x:c>
      <x:c r="C4315" s="1" t="str">
        <x:v>招商安泽稳利9个月持有期混合A</x:v>
      </x:c>
      <x:c r="D4315" s="1" t="str">
        <x:v>招商基金</x:v>
      </x:c>
      <x:c r="E4315" s="9" t="n">
        <x:v>0.0271410357165341</x:v>
      </x:c>
      <x:c r="F4315" s="9" t="n">
        <x:v>0.9618759478102114</x:v>
      </x:c>
      <x:c r="G4315" s="9" t="n">
        <x:v>0.0139679042872431</x:v>
      </x:c>
      <x:c r="H4315" s="9" t="n">
        <x:v>1.0029848878139886</x:v>
      </x:c>
      <x:c r="I4315" s="9" t="str">
        <x:v>可用</x:v>
      </x:c>
      <x:c r="J4315" s="9" t="n">
        <x:v>-0.0214333367255786</x:v>
      </x:c>
      <x:c r="K4315" s="9" t="n">
        <x:v>0.0174055286828451</x:v>
      </x:c>
      <x:c r="L4315" s="9" t="n">
        <x:v>0.01616023644135602</x:v>
      </x:c>
      <x:c r="M4315" s="9" t="n">
        <x:v>0.0106601466992666</x:v>
      </x:c>
      <x:c r="N4315" s="9" t="n">
        <x:v>-0.005500089742089419</x:v>
      </x:c>
    </x:row>
    <x:row r="4316">
      <x:c r="A4316" s="1" t="str">
        <x:v>2024Q2</x:v>
      </x:c>
      <x:c r="B4316" s="1" t="str">
        <x:v>019698.OF</x:v>
      </x:c>
      <x:c r="C4316" s="1" t="str">
        <x:v>招商安泽稳利9个月持有期混合A</x:v>
      </x:c>
      <x:c r="D4316" s="1" t="str">
        <x:v>招商基金</x:v>
      </x:c>
      <x:c r="E4316" s="9" t="n">
        <x:v>0.0613955011580296</x:v>
      </x:c>
      <x:c r="F4316" s="9" t="n">
        <x:v>1.1417794447867984</x:v>
      </x:c>
      <x:c r="G4316" s="9" t="n">
        <x:v>0.0151074476405144</x:v>
      </x:c>
      <x:c r="H4316" s="9" t="n">
        <x:v>1.2182823935853424</x:v>
      </x:c>
      <x:c r="I4316" s="9" t="str">
        <x:v>覆盖/杠杆异常</x:v>
      </x:c>
      <x:c r="J4316" s="9" t="n">
        <x:v>0.1606714697572842</x:v>
      </x:c>
      <x:c r="K4316" s="9" t="n">
        <x:v>0.0089599220136762</x:v>
      </x:c>
      <x:c r="L4316" s="9" t="n">
        <x:v>0.020094760189653883</x:v>
      </x:c>
      <x:c r="M4316" s="9" t="n">
        <x:v>0.0306754402941744</x:v>
      </x:c>
      <x:c r="N4316" s="9"/>
    </x:row>
    <x:row r="4317">
      <x:c r="A4317" s="1" t="str">
        <x:v>2024Q3</x:v>
      </x:c>
      <x:c r="B4317" s="1" t="str">
        <x:v>019698.OF</x:v>
      </x:c>
      <x:c r="C4317" s="1" t="str">
        <x:v>招商安泽稳利9个月持有期混合A</x:v>
      </x:c>
      <x:c r="D4317" s="1" t="str">
        <x:v>招商基金</x:v>
      </x:c>
      <x:c r="E4317" s="9" t="n">
        <x:v>0.1459422190934651</x:v>
      </x:c>
      <x:c r="F4317" s="9" t="n">
        <x:v>0.9652606596234132</x:v>
      </x:c>
      <x:c r="G4317" s="9" t="n">
        <x:v>0.0358076447559001</x:v>
      </x:c>
      <x:c r="H4317" s="9" t="n">
        <x:v>1.1470105234727785</x:v>
      </x:c>
      <x:c r="I4317" s="9" t="str">
        <x:v>可用</x:v>
      </x:c>
      <x:c r="J4317" s="9" t="n">
        <x:v>-0.0206428811428998</x:v>
      </x:c>
      <x:c r="K4317" s="9" t="n">
        <x:v>0.0278751222406441</x:v>
      </x:c>
      <x:c r="L4317" s="9" t="n">
        <x:v>0.02389409099860996</x:v>
      </x:c>
      <x:c r="M4317" s="9" t="n">
        <x:v>0.0146465120645948</x:v>
      </x:c>
      <x:c r="N4317" s="9" t="n">
        <x:v>-0.009247578934015158</x:v>
      </x:c>
    </x:row>
    <x:row r="4318">
      <x:c r="A4318" s="1" t="str">
        <x:v>2024Q4</x:v>
      </x:c>
      <x:c r="B4318" s="1" t="str">
        <x:v>019698.OF</x:v>
      </x:c>
      <x:c r="C4318" s="1" t="str">
        <x:v>招商安泽稳利9个月持有期混合A</x:v>
      </x:c>
      <x:c r="D4318" s="1" t="str">
        <x:v>招商基金</x:v>
      </x:c>
      <x:c r="E4318" s="9" t="n">
        <x:v>0.2133618548327039</x:v>
      </x:c>
      <x:c r="F4318" s="9" t="n">
        <x:v>0.9211927400393636</x:v>
      </x:c>
      <x:c r="G4318" s="9" t="n">
        <x:v>0.0365735863609766</x:v>
      </x:c>
      <x:c r="H4318" s="9" t="n">
        <x:v>1.171128181233044</x:v>
      </x:c>
      <x:c r="I4318" s="9" t="str">
        <x:v>可用</x:v>
      </x:c>
      <x:c r="J4318" s="9" t="n">
        <x:v>-0.0120968459253197</x:v>
      </x:c>
      <x:c r="K4318" s="9" t="n">
        <x:v>-0.0061358304583538</x:v>
      </x:c>
      <x:c r="L4318" s="9" t="n">
        <x:v>-0.00823328795659957</x:v>
      </x:c>
      <x:c r="M4318" s="9" t="n">
        <x:v>0.0314610900342371</x:v>
      </x:c>
      <x:c r="N4318" s="9" t="n">
        <x:v>0.03969437799083667</x:v>
      </x:c>
    </x:row>
    <x:row r="4319">
      <x:c r="A4319" s="1" t="str">
        <x:v>2025Q1</x:v>
      </x:c>
      <x:c r="B4319" s="1" t="str">
        <x:v>019698.OF</x:v>
      </x:c>
      <x:c r="C4319" s="1" t="str">
        <x:v>招商安泽稳利9个月持有期混合A</x:v>
      </x:c>
      <x:c r="D4319" s="1" t="str">
        <x:v>招商基金</x:v>
      </x:c>
      <x:c r="E4319" s="9" t="n">
        <x:v>0.2870119765493128</x:v>
      </x:c>
      <x:c r="F4319" s="9" t="n">
        <x:v>0.9906414033638776</x:v>
      </x:c>
      <x:c r="G4319" s="9" t="n">
        <x:v>0.0442475787918977</x:v>
      </x:c>
      <x:c r="H4319" s="9" t="n">
        <x:v>1.321900958705088</x:v>
      </x:c>
      <x:c r="I4319" s="9" t="str">
        <x:v>覆盖/杠杆异常</x:v>
      </x:c>
      <x:c r="J4319" s="9" t="n">
        <x:v>0.0125459507988814</x:v>
      </x:c>
      <x:c r="K4319" s="9" t="n">
        <x:v>0.0167355103051229</x:v>
      </x:c>
      <x:c r="L4319" s="9" t="n">
        <x:v>0.020179727551154967</x:v>
      </x:c>
      <x:c r="M4319" s="9" t="n">
        <x:v>0.0293352471516998</x:v>
      </x:c>
      <x:c r="N4319" s="9"/>
    </x:row>
    <x:row r="4320">
      <x:c r="A4320" s="1" t="str">
        <x:v>2025Q2</x:v>
      </x:c>
      <x:c r="B4320" s="1" t="str">
        <x:v>019698.OF</x:v>
      </x:c>
      <x:c r="C4320" s="1" t="str">
        <x:v>招商安泽稳利9个月持有期混合A</x:v>
      </x:c>
      <x:c r="D4320" s="1" t="str">
        <x:v>招商基金</x:v>
      </x:c>
      <x:c r="E4320" s="9" t="n">
        <x:v>0.2984801858241027</x:v>
      </x:c>
      <x:c r="F4320" s="9" t="n">
        <x:v>0.6206665306579505</x:v>
      </x:c>
      <x:c r="G4320" s="9" t="n">
        <x:v>0.0813612453241329</x:v>
      </x:c>
      <x:c r="H4320" s="9" t="n">
        <x:v>1.000507961806186</x:v>
      </x:c>
      <x:c r="I4320" s="9" t="str">
        <x:v>可用</x:v>
      </x:c>
      <x:c r="J4320" s="9" t="n">
        <x:v>0.1790131298144346</x:v>
      </x:c>
      <x:c r="K4320" s="9" t="n">
        <x:v>-0.0093141564174268</x:v>
      </x:c>
      <x:c r="L4320" s="9" t="n">
        <x:v>0.047650887102356876</x:v>
      </x:c>
      <x:c r="M4320" s="9" t="n">
        <x:v>0.0488059961652431</x:v>
      </x:c>
      <x:c r="N4320" s="9" t="n">
        <x:v>0.0011551090628862254</x:v>
      </x:c>
    </x:row>
    <x:row r="4321">
      <x:c r="A4321" s="1" t="str">
        <x:v>2025Q3</x:v>
      </x:c>
      <x:c r="B4321" s="1" t="str">
        <x:v>019698.OF</x:v>
      </x:c>
      <x:c r="C4321" s="1" t="str">
        <x:v>招商安泽稳利9个月持有期混合A</x:v>
      </x:c>
      <x:c r="D4321" s="1" t="str">
        <x:v>招商基金</x:v>
      </x:c>
      <x:c r="E4321" s="9" t="n">
        <x:v>0.2748065612063867</x:v>
      </x:c>
      <x:c r="F4321" s="9" t="n">
        <x:v>0.6937115969367239</x:v>
      </x:c>
      <x:c r="G4321" s="9" t="n">
        <x:v>0.0212856689651094</x:v>
      </x:c>
      <x:c r="H4321" s="9" t="n">
        <x:v>0.98980382710822</x:v>
      </x:c>
      <x:c r="I4321" s="9" t="str">
        <x:v>可用</x:v>
      </x:c>
      <x:c r="J4321" s="9" t="n">
        <x:v>-0.002316465870377</x:v>
      </x:c>
      <x:c r="K4321" s="9" t="n">
        <x:v>0.0053859744891888</x:v>
      </x:c>
      <x:c r="L4321" s="9" t="n">
        <x:v>0.003099732943965355</x:v>
      </x:c>
      <x:c r="M4321" s="9" t="n">
        <x:v>0.0060661459198936</x:v>
      </x:c>
      <x:c r="N4321" s="9" t="n">
        <x:v>0.0029664129759282448</x:v>
      </x:c>
    </x:row>
    <x:row r="4322">
      <x:c r="A4322" s="1" t="str">
        <x:v>2025Q4</x:v>
      </x:c>
      <x:c r="B4322" s="1" t="str">
        <x:v>019698.OF</x:v>
      </x:c>
      <x:c r="C4322" s="1" t="str">
        <x:v>招商安泽稳利9个月持有期混合A</x:v>
      </x:c>
      <x:c r="D4322" s="1" t="str">
        <x:v>招商基金</x:v>
      </x:c>
      <x:c r="E4322" s="9" t="n">
        <x:v>0.289735121467342</x:v>
      </x:c>
      <x:c r="F4322" s="9" t="n">
        <x:v>0.6813893331876</x:v>
      </x:c>
      <x:c r="G4322" s="9" t="n">
        <x:v>0.0103457297609423</x:v>
      </x:c>
      <x:c r="H4322" s="9" t="n">
        <x:v>0.9814701844158843</x:v>
      </x:c>
      <x:c r="I4322" s="9" t="str">
        <x:v>可用</x:v>
      </x:c>
      <x:c r="J4322" s="9" t="n">
        <x:v>-0.0388536352522925</x:v>
      </x:c>
      <x:c r="K4322" s="9" t="n">
        <x:v>0.0082560386605905</x:v>
      </x:c>
      <x:c r="L4322" s="9" t="n">
        <x:v>-0.0056316860515599615</x:v>
      </x:c>
      <x:c r="M4322" s="9" t="n">
        <x:v>0.0063599570496406</x:v>
      </x:c>
      <x:c r="N4322" s="9" t="n">
        <x:v>0.011991643101200562</x:v>
      </x:c>
    </x:row>
    <x:row r="4323">
      <x:c r="A4323" s="1" t="str">
        <x:v>2026Q1</x:v>
      </x:c>
      <x:c r="B4323" s="1" t="str">
        <x:v>019698.OF</x:v>
      </x:c>
      <x:c r="C4323" s="1" t="str">
        <x:v>招商安泽稳利9个月持有期混合A</x:v>
      </x:c>
      <x:c r="D4323" s="1" t="str">
        <x:v>招商基金</x:v>
      </x:c>
      <x:c r="E4323" s="9" t="n">
        <x:v>0.2914124804033476</x:v>
      </x:c>
      <x:c r="F4323" s="9" t="n">
        <x:v>0.6374970136513408</x:v>
      </x:c>
      <x:c r="G4323" s="9" t="n">
        <x:v>0.0128319352462463</x:v>
      </x:c>
      <x:c r="H4323" s="9" t="n">
        <x:v>0.9417414293009347</x:v>
      </x:c>
      <x:c r="I4323" s="9" t="str">
        <x:v>可用</x:v>
      </x:c>
      <x:c r="J4323" s="9" t="n">
        <x:v>0.1189604611184145</x:v>
      </x:c>
      <x:c r="K4323" s="9" t="n">
        <x:v>0.0119203404212993</x:v>
      </x:c>
      <x:c r="L4323" s="9" t="n">
        <x:v>0.04226574446472883</x:v>
      </x:c>
      <x:c r="M4323" s="9" t="n">
        <x:v>0.0022160210111623</x:v>
      </x:c>
      <x:c r="N4323" s="9" t="n">
        <x:v>-0.040049723453566534</x:v>
      </x:c>
    </x:row>
    <x:row r="4324">
      <x:c r="A4324" s="1" t="str">
        <x:v>2023Q1</x:v>
      </x:c>
      <x:c r="B4324" s="1" t="str">
        <x:v>020005.OF</x:v>
      </x:c>
      <x:c r="C4324" s="1" t="str">
        <x:v>国泰金马稳健回报混合A</x:v>
      </x:c>
      <x:c r="D4324" s="1" t="str">
        <x:v>国泰基金</x:v>
      </x:c>
      <x:c r="E4324" s="9" t="n">
        <x:v>0.9189439381838076</x:v>
      </x:c>
      <x:c r="F4324" s="9"/>
      <x:c r="G4324" s="9" t="n">
        <x:v>0.0803193499078659</x:v>
      </x:c>
      <x:c r="H4324" s="9"/>
      <x:c r="I4324" s="9" t="str">
        <x:v>覆盖/杠杆异常</x:v>
      </x:c>
      <x:c r="J4324" s="9" t="n">
        <x:v>-0.0514647253840476</x:v>
      </x:c>
      <x:c r="K4324" s="9" t="n">
        <x:v>0.0167474576920587</x:v>
      </x:c>
      <x:c r="L4324" s="9"/>
      <x:c r="M4324" s="9" t="n">
        <x:v>-0.1030348757034435</x:v>
      </x:c>
      <x:c r="N4324" s="9"/>
    </x:row>
    <x:row r="4325">
      <x:c r="A4325" s="1" t="str">
        <x:v>2023Q2</x:v>
      </x:c>
      <x:c r="B4325" s="1" t="str">
        <x:v>020005.OF</x:v>
      </x:c>
      <x:c r="C4325" s="1" t="str">
        <x:v>国泰金马稳健回报混合A</x:v>
      </x:c>
      <x:c r="D4325" s="1" t="str">
        <x:v>国泰基金</x:v>
      </x:c>
      <x:c r="E4325" s="9" t="n">
        <x:v>0.8501642566815326</x:v>
      </x:c>
      <x:c r="F4325" s="9" t="n">
        <x:v>0.0216789957246872</x:v>
      </x:c>
      <x:c r="G4325" s="9" t="n">
        <x:v>0.130130475536313</x:v>
      </x:c>
      <x:c r="H4325" s="9" t="n">
        <x:v>1.001973727942533</x:v>
      </x:c>
      <x:c r="I4325" s="9" t="str">
        <x:v>可用</x:v>
      </x:c>
      <x:c r="J4325" s="9" t="n">
        <x:v>-0.0398001275228043</x:v>
      </x:c>
      <x:c r="K4325" s="9" t="n">
        <x:v>0.0067709071031718</x:v>
      </x:c>
      <x:c r="L4325" s="9" t="n">
        <x:v>-0.03368985936511321</x:v>
      </x:c>
      <x:c r="M4325" s="9" t="n">
        <x:v>0.0510328054205613</x:v>
      </x:c>
      <x:c r="N4325" s="9" t="n">
        <x:v>0.08472266478567451</x:v>
      </x:c>
    </x:row>
    <x:row r="4326">
      <x:c r="A4326" s="1" t="str">
        <x:v>2023Q3</x:v>
      </x:c>
      <x:c r="B4326" s="1" t="str">
        <x:v>020005.OF</x:v>
      </x:c>
      <x:c r="C4326" s="1" t="str">
        <x:v>国泰金马稳健回报混合A</x:v>
      </x:c>
      <x:c r="D4326" s="1" t="str">
        <x:v>国泰基金</x:v>
      </x:c>
      <x:c r="E4326" s="9" t="n">
        <x:v>0.8919337467141464</x:v>
      </x:c>
      <x:c r="F4326" s="9" t="n">
        <x:v>0.0206088905961255</x:v>
      </x:c>
      <x:c r="G4326" s="9" t="n">
        <x:v>0.0799351303855817</x:v>
      </x:c>
      <x:c r="H4326" s="9" t="n">
        <x:v>0.9924777676958536</x:v>
      </x:c>
      <x:c r="I4326" s="9" t="str">
        <x:v>可用</x:v>
      </x:c>
      <x:c r="J4326" s="9" t="n">
        <x:v>-0.0700389210520608</x:v>
      </x:c>
      <x:c r="K4326" s="9" t="n">
        <x:v>0.0140014361109186</x:v>
      </x:c>
      <x:c r="L4326" s="9" t="n">
        <x:v>-0.06218152320478233</x:v>
      </x:c>
      <x:c r="M4326" s="9" t="n">
        <x:v>-0.0329924406453537</x:v>
      </x:c>
      <x:c r="N4326" s="9" t="n">
        <x:v>0.029189082559428634</x:v>
      </x:c>
    </x:row>
    <x:row r="4327">
      <x:c r="A4327" s="1" t="str">
        <x:v>2023Q4</x:v>
      </x:c>
      <x:c r="B4327" s="1" t="str">
        <x:v>020005.OF</x:v>
      </x:c>
      <x:c r="C4327" s="1" t="str">
        <x:v>国泰金马稳健回报混合A</x:v>
      </x:c>
      <x:c r="D4327" s="1" t="str">
        <x:v>国泰基金</x:v>
      </x:c>
      <x:c r="E4327" s="9" t="n">
        <x:v>0.9109452171190698</x:v>
      </x:c>
      <x:c r="F4327" s="9" t="n">
        <x:v>0.0431233190445063</x:v>
      </x:c>
      <x:c r="G4327" s="9" t="n">
        <x:v>0.0873064956250501</x:v>
      </x:c>
      <x:c r="H4327" s="9" t="n">
        <x:v>1.0413750317886263</x:v>
      </x:c>
      <x:c r="I4327" s="9" t="str">
        <x:v>可用</x:v>
      </x:c>
      <x:c r="J4327" s="9" t="n">
        <x:v>0.031001629210372</x:v>
      </x:c>
      <x:c r="K4327" s="9" t="n">
        <x:v>0.0198746052509315</x:v>
      </x:c>
      <x:c r="L4327" s="9" t="n">
        <x:v>0.02909784479520676</x:v>
      </x:c>
      <x:c r="M4327" s="9" t="n">
        <x:v>-0.094997240577428</x:v>
      </x:c>
      <x:c r="N4327" s="9" t="n">
        <x:v>-0.12409508537263476</x:v>
      </x:c>
    </x:row>
    <x:row r="4328">
      <x:c r="A4328" s="1" t="str">
        <x:v>2024Q1</x:v>
      </x:c>
      <x:c r="B4328" s="1" t="str">
        <x:v>020005.OF</x:v>
      </x:c>
      <x:c r="C4328" s="1" t="str">
        <x:v>国泰金马稳健回报混合A</x:v>
      </x:c>
      <x:c r="D4328" s="1" t="str">
        <x:v>国泰基金</x:v>
      </x:c>
      <x:c r="E4328" s="9" t="n">
        <x:v>0.8542230585408475</x:v>
      </x:c>
      <x:c r="F4328" s="9" t="n">
        <x:v>0.022879349047876</x:v>
      </x:c>
      <x:c r="G4328" s="9" t="n">
        <x:v>0.1573454185233726</x:v>
      </x:c>
      <x:c r="H4328" s="9" t="n">
        <x:v>1.0344478261120962</x:v>
      </x:c>
      <x:c r="I4328" s="9" t="str">
        <x:v>可用</x:v>
      </x:c>
      <x:c r="J4328" s="9" t="n">
        <x:v>-0.0214333367255786</x:v>
      </x:c>
      <x:c r="K4328" s="9" t="n">
        <x:v>0.0174055286828451</x:v>
      </x:c>
      <x:c r="L4328" s="9" t="n">
        <x:v>-0.017910623286361997</x:v>
      </x:c>
      <x:c r="M4328" s="9" t="n">
        <x:v>-0.0323137898761294</x:v>
      </x:c>
      <x:c r="N4328" s="9" t="n">
        <x:v>-0.014403166589767404</x:v>
      </x:c>
    </x:row>
    <x:row r="4329">
      <x:c r="A4329" s="1" t="str">
        <x:v>2024Q2</x:v>
      </x:c>
      <x:c r="B4329" s="1" t="str">
        <x:v>020005.OF</x:v>
      </x:c>
      <x:c r="C4329" s="1" t="str">
        <x:v>国泰金马稳健回报混合A</x:v>
      </x:c>
      <x:c r="D4329" s="1" t="str">
        <x:v>国泰基金</x:v>
      </x:c>
      <x:c r="E4329" s="9" t="n">
        <x:v>0.5677912830447778</x:v>
      </x:c>
      <x:c r="F4329" s="9" t="n">
        <x:v>0.2673440135437142</x:v>
      </x:c>
      <x:c r="G4329" s="9" t="n">
        <x:v>0.1107973966988879</x:v>
      </x:c>
      <x:c r="H4329" s="9" t="n">
        <x:v>0.9459326932873798</x:v>
      </x:c>
      <x:c r="I4329" s="9" t="str">
        <x:v>可用</x:v>
      </x:c>
      <x:c r="J4329" s="9" t="n">
        <x:v>0.1606714697572842</x:v>
      </x:c>
      <x:c r="K4329" s="9" t="n">
        <x:v>0.0089599220136762</x:v>
      </x:c>
      <x:c r="L4329" s="9" t="n">
        <x:v>0.09362324147435347</x:v>
      </x:c>
      <x:c r="M4329" s="9" t="n">
        <x:v>0.0379082225765901</x:v>
      </x:c>
      <x:c r="N4329" s="9" t="n">
        <x:v>-0.05571501889776337</x:v>
      </x:c>
    </x:row>
    <x:row r="4330">
      <x:c r="A4330" s="1" t="str">
        <x:v>2024Q3</x:v>
      </x:c>
      <x:c r="B4330" s="1" t="str">
        <x:v>020005.OF</x:v>
      </x:c>
      <x:c r="C4330" s="1" t="str">
        <x:v>国泰金马稳健回报混合A</x:v>
      </x:c>
      <x:c r="D4330" s="1" t="str">
        <x:v>国泰基金</x:v>
      </x:c>
      <x:c r="E4330" s="9" t="n">
        <x:v>0.8201710372553674</x:v>
      </x:c>
      <x:c r="F4330" s="9" t="n">
        <x:v>0.0880231265627472</x:v>
      </x:c>
      <x:c r="G4330" s="9" t="n">
        <x:v>0.0940829186843909</x:v>
      </x:c>
      <x:c r="H4330" s="9" t="n">
        <x:v>1.0022770825025056</x:v>
      </x:c>
      <x:c r="I4330" s="9" t="str">
        <x:v>可用</x:v>
      </x:c>
      <x:c r="J4330" s="9" t="n">
        <x:v>-0.0206428811428998</x:v>
      </x:c>
      <x:c r="K4330" s="9" t="n">
        <x:v>0.0278751222406441</x:v>
      </x:c>
      <x:c r="L4330" s="9" t="n">
        <x:v>-0.01447703782597113</x:v>
      </x:c>
      <x:c r="M4330" s="9" t="n">
        <x:v>-0.0471469035703424</x:v>
      </x:c>
      <x:c r="N4330" s="9" t="n">
        <x:v>-0.03266986574437127</x:v>
      </x:c>
    </x:row>
    <x:row r="4331">
      <x:c r="A4331" s="1" t="str">
        <x:v>2024Q4</x:v>
      </x:c>
      <x:c r="B4331" s="1" t="str">
        <x:v>020005.OF</x:v>
      </x:c>
      <x:c r="C4331" s="1" t="str">
        <x:v>国泰金马稳健回报混合A</x:v>
      </x:c>
      <x:c r="D4331" s="1" t="str">
        <x:v>国泰基金</x:v>
      </x:c>
      <x:c r="E4331" s="9" t="n">
        <x:v>0.8430261050558854</x:v>
      </x:c>
      <x:c r="F4331" s="9" t="n">
        <x:v>0.0252644764630051</x:v>
      </x:c>
      <x:c r="G4331" s="9" t="n">
        <x:v>0.1413662366873964</x:v>
      </x:c>
      <x:c r="H4331" s="9" t="n">
        <x:v>1.0096568182062868</x:v>
      </x:c>
      <x:c r="I4331" s="9" t="str">
        <x:v>可用</x:v>
      </x:c>
      <x:c r="J4331" s="9" t="n">
        <x:v>-0.0120968459253197</x:v>
      </x:c>
      <x:c r="K4331" s="9" t="n">
        <x:v>-0.0061358304583538</x:v>
      </x:c>
      <x:c r="L4331" s="9" t="n">
        <x:v>-0.010352975448079494</x:v>
      </x:c>
      <x:c r="M4331" s="9" t="n">
        <x:v>0.1407942236594921</x:v>
      </x:c>
      <x:c r="N4331" s="9" t="n">
        <x:v>0.1511471991075716</x:v>
      </x:c>
    </x:row>
    <x:row r="4332">
      <x:c r="A4332" s="1" t="str">
        <x:v>2025Q1</x:v>
      </x:c>
      <x:c r="B4332" s="1" t="str">
        <x:v>020005.OF</x:v>
      </x:c>
      <x:c r="C4332" s="1" t="str">
        <x:v>国泰金马稳健回报混合A</x:v>
      </x:c>
      <x:c r="D4332" s="1" t="str">
        <x:v>国泰基金</x:v>
      </x:c>
      <x:c r="E4332" s="9" t="n">
        <x:v>0.8583223800312524</x:v>
      </x:c>
      <x:c r="F4332" s="9"/>
      <x:c r="G4332" s="9" t="n">
        <x:v>0.136947540451647</x:v>
      </x:c>
      <x:c r="H4332" s="9"/>
      <x:c r="I4332" s="9" t="str">
        <x:v>覆盖/杠杆异常</x:v>
      </x:c>
      <x:c r="J4332" s="9" t="n">
        <x:v>0.0125459507988814</x:v>
      </x:c>
      <x:c r="K4332" s="9" t="n">
        <x:v>0.0167355103051229</x:v>
      </x:c>
      <x:c r="L4332" s="9"/>
      <x:c r="M4332" s="9" t="n">
        <x:v>-0.0086559939328078</x:v>
      </x:c>
      <x:c r="N4332" s="9"/>
    </x:row>
    <x:row r="4333">
      <x:c r="A4333" s="1" t="str">
        <x:v>2025Q2</x:v>
      </x:c>
      <x:c r="B4333" s="1" t="str">
        <x:v>020005.OF</x:v>
      </x:c>
      <x:c r="C4333" s="1" t="str">
        <x:v>国泰金马稳健回报混合A</x:v>
      </x:c>
      <x:c r="D4333" s="1" t="str">
        <x:v>国泰基金</x:v>
      </x:c>
      <x:c r="E4333" s="9" t="n">
        <x:v>0.8761085674275724</x:v>
      </x:c>
      <x:c r="F4333" s="9"/>
      <x:c r="G4333" s="9" t="n">
        <x:v>0.1053217549677386</x:v>
      </x:c>
      <x:c r="H4333" s="9"/>
      <x:c r="I4333" s="9" t="str">
        <x:v>覆盖/杠杆异常</x:v>
      </x:c>
      <x:c r="J4333" s="9" t="n">
        <x:v>0.1790131298144346</x:v>
      </x:c>
      <x:c r="K4333" s="9" t="n">
        <x:v>-0.0093141564174268</x:v>
      </x:c>
      <x:c r="L4333" s="9"/>
      <x:c r="M4333" s="9" t="n">
        <x:v>0.2833536746177534</x:v>
      </x:c>
      <x:c r="N4333" s="9"/>
    </x:row>
    <x:row r="4334">
      <x:c r="A4334" s="1" t="str">
        <x:v>2025Q3</x:v>
      </x:c>
      <x:c r="B4334" s="1" t="str">
        <x:v>020005.OF</x:v>
      </x:c>
      <x:c r="C4334" s="1" t="str">
        <x:v>国泰金马稳健回报混合A</x:v>
      </x:c>
      <x:c r="D4334" s="1" t="str">
        <x:v>国泰基金</x:v>
      </x:c>
      <x:c r="E4334" s="9" t="n">
        <x:v>0.916455828040479</x:v>
      </x:c>
      <x:c r="F4334" s="9"/>
      <x:c r="G4334" s="9" t="n">
        <x:v>0.1079837016249583</x:v>
      </x:c>
      <x:c r="H4334" s="9"/>
      <x:c r="I4334" s="9" t="str">
        <x:v>覆盖/杠杆异常</x:v>
      </x:c>
      <x:c r="J4334" s="9" t="n">
        <x:v>-0.002316465870377</x:v>
      </x:c>
      <x:c r="K4334" s="9" t="n">
        <x:v>0.0053859744891888</x:v>
      </x:c>
      <x:c r="L4334" s="9"/>
      <x:c r="M4334" s="9" t="n">
        <x:v>0.0017557978050326</x:v>
      </x:c>
      <x:c r="N4334" s="9"/>
    </x:row>
    <x:row r="4335">
      <x:c r="A4335" s="1" t="str">
        <x:v>2025Q4</x:v>
      </x:c>
      <x:c r="B4335" s="1" t="str">
        <x:v>020005.OF</x:v>
      </x:c>
      <x:c r="C4335" s="1" t="str">
        <x:v>国泰金马稳健回报混合A</x:v>
      </x:c>
      <x:c r="D4335" s="1" t="str">
        <x:v>国泰基金</x:v>
      </x:c>
      <x:c r="E4335" s="9" t="n">
        <x:v>0.9296167355707996</x:v>
      </x:c>
      <x:c r="F4335" s="9"/>
      <x:c r="G4335" s="9" t="n">
        <x:v>0.0765919730856032</x:v>
      </x:c>
      <x:c r="H4335" s="9"/>
      <x:c r="I4335" s="9" t="str">
        <x:v>覆盖/杠杆异常</x:v>
      </x:c>
      <x:c r="J4335" s="9" t="n">
        <x:v>-0.0388536352522925</x:v>
      </x:c>
      <x:c r="K4335" s="9" t="n">
        <x:v>0.0082560386605905</x:v>
      </x:c>
      <x:c r="L4335" s="9"/>
      <x:c r="M4335" s="9" t="n">
        <x:v>-0.12535779715161</x:v>
      </x:c>
      <x:c r="N4335" s="9"/>
    </x:row>
    <x:row r="4336">
      <x:c r="A4336" s="1" t="str">
        <x:v>2026Q1</x:v>
      </x:c>
      <x:c r="B4336" s="1" t="str">
        <x:v>020005.OF</x:v>
      </x:c>
      <x:c r="C4336" s="1" t="str">
        <x:v>国泰金马稳健回报混合A</x:v>
      </x:c>
      <x:c r="D4336" s="1" t="str">
        <x:v>国泰基金</x:v>
      </x:c>
      <x:c r="E4336" s="9" t="n">
        <x:v>0.734444121980042</x:v>
      </x:c>
      <x:c r="F4336" s="9" t="n">
        <x:v>0.1256680843691643</x:v>
      </x:c>
      <x:c r="G4336" s="9" t="n">
        <x:v>0.1388490042454482</x:v>
      </x:c>
      <x:c r="H4336" s="9" t="n">
        <x:v>0.9989612105946546</x:v>
      </x:c>
      <x:c r="I4336" s="9" t="str">
        <x:v>可用</x:v>
      </x:c>
      <x:c r="J4336" s="9" t="n">
        <x:v>0.1189604611184145</x:v>
      </x:c>
      <x:c r="K4336" s="9" t="n">
        <x:v>0.0119203404212993</x:v>
      </x:c>
      <x:c r="L4336" s="9" t="n">
        <x:v>0.08886781776222788</x:v>
      </x:c>
      <x:c r="M4336" s="9" t="n">
        <x:v>0.2899912796581969</x:v>
      </x:c>
      <x:c r="N4336" s="9" t="n">
        <x:v>0.201123461895969</x:v>
      </x:c>
    </x:row>
    <x:row r="4337">
      <x:c r="A4337" s="1" t="str">
        <x:v>2024Q1</x:v>
      </x:c>
      <x:c r="B4337" s="1" t="str">
        <x:v>020147.OF</x:v>
      </x:c>
      <x:c r="C4337" s="1" t="str">
        <x:v>兴银价值平衡混合A</x:v>
      </x:c>
      <x:c r="D4337" s="1" t="str">
        <x:v>兴银基金管理</x:v>
      </x:c>
      <x:c r="E4337" s="9"/>
      <x:c r="F4337" s="9"/>
      <x:c r="G4337" s="9"/>
      <x:c r="H4337" s="9"/>
      <x:c r="I4337" s="9" t="str">
        <x:v>覆盖/杠杆异常</x:v>
      </x:c>
      <x:c r="J4337" s="9" t="n">
        <x:v>-0.0214333367255786</x:v>
      </x:c>
      <x:c r="K4337" s="9" t="n">
        <x:v>0.0174055286828451</x:v>
      </x:c>
      <x:c r="L4337" s="9"/>
      <x:c r="M4337" s="9" t="n">
        <x:v>-0.0409614421632449</x:v>
      </x:c>
      <x:c r="N4337" s="9"/>
    </x:row>
    <x:row r="4338">
      <x:c r="A4338" s="1" t="str">
        <x:v>2024Q2</x:v>
      </x:c>
      <x:c r="B4338" s="1" t="str">
        <x:v>020147.OF</x:v>
      </x:c>
      <x:c r="C4338" s="1" t="str">
        <x:v>兴银价值平衡混合A</x:v>
      </x:c>
      <x:c r="D4338" s="1" t="str">
        <x:v>兴银基金管理</x:v>
      </x:c>
      <x:c r="E4338" s="9" t="n">
        <x:v>0.4628959294101202</x:v>
      </x:c>
      <x:c r="F4338" s="9" t="n">
        <x:v>0.2558559020128599</x:v>
      </x:c>
      <x:c r="G4338" s="9" t="n">
        <x:v>0.0716184491193737</x:v>
      </x:c>
      <x:c r="H4338" s="9" t="n">
        <x:v>0.7903702805423538</x:v>
      </x:c>
      <x:c r="I4338" s="9" t="str">
        <x:v>覆盖/杠杆异常</x:v>
      </x:c>
      <x:c r="J4338" s="9" t="n">
        <x:v>0.1606714697572842</x:v>
      </x:c>
      <x:c r="K4338" s="9" t="n">
        <x:v>0.0089599220136762</x:v>
      </x:c>
      <x:c r="L4338" s="9" t="n">
        <x:v>0.07666661825176209</x:v>
      </x:c>
      <x:c r="M4338" s="9" t="n">
        <x:v>0.1095446950710108</x:v>
      </x:c>
      <x:c r="N4338" s="9"/>
    </x:row>
    <x:row r="4339">
      <x:c r="A4339" s="1" t="str">
        <x:v>2024Q3</x:v>
      </x:c>
      <x:c r="B4339" s="1" t="str">
        <x:v>020147.OF</x:v>
      </x:c>
      <x:c r="C4339" s="1" t="str">
        <x:v>兴银价值平衡混合A</x:v>
      </x:c>
      <x:c r="D4339" s="1" t="str">
        <x:v>兴银基金管理</x:v>
      </x:c>
      <x:c r="E4339" s="9" t="n">
        <x:v>0.5875641909476662</x:v>
      </x:c>
      <x:c r="F4339" s="9" t="n">
        <x:v>0.3587926830111583</x:v>
      </x:c>
      <x:c r="G4339" s="9" t="n">
        <x:v>0.0329992266226622</x:v>
      </x:c>
      <x:c r="H4339" s="9" t="n">
        <x:v>0.9793561005814867</x:v>
      </x:c>
      <x:c r="I4339" s="9" t="str">
        <x:v>可用</x:v>
      </x:c>
      <x:c r="J4339" s="9" t="n">
        <x:v>-0.0206428811428998</x:v>
      </x:c>
      <x:c r="K4339" s="9" t="n">
        <x:v>0.0278751222406441</x:v>
      </x:c>
      <x:c r="L4339" s="9" t="n">
        <x:v>-0.0021276278595720507</x:v>
      </x:c>
      <x:c r="M4339" s="9" t="n">
        <x:v>0.0293647058823527</x:v>
      </x:c>
      <x:c r="N4339" s="9" t="n">
        <x:v>0.03149233374192475</x:v>
      </x:c>
    </x:row>
    <x:row r="4340">
      <x:c r="A4340" s="1" t="str">
        <x:v>2024Q4</x:v>
      </x:c>
      <x:c r="B4340" s="1" t="str">
        <x:v>020147.OF</x:v>
      </x:c>
      <x:c r="C4340" s="1" t="str">
        <x:v>兴银价值平衡混合A</x:v>
      </x:c>
      <x:c r="D4340" s="1" t="str">
        <x:v>兴银基金管理</x:v>
      </x:c>
      <x:c r="E4340" s="9" t="n">
        <x:v>0.5873331792769287</x:v>
      </x:c>
      <x:c r="F4340" s="9" t="n">
        <x:v>0.3649737929556467</x:v>
      </x:c>
      <x:c r="G4340" s="9" t="n">
        <x:v>0.0587406133060007</x:v>
      </x:c>
      <x:c r="H4340" s="9" t="n">
        <x:v>1.011047585538576</x:v>
      </x:c>
      <x:c r="I4340" s="9" t="str">
        <x:v>可用</x:v>
      </x:c>
      <x:c r="J4340" s="9" t="n">
        <x:v>-0.0120968459253197</x:v>
      </x:c>
      <x:c r="K4340" s="9" t="n">
        <x:v>-0.0061358304583538</x:v>
      </x:c>
      <x:c r="L4340" s="9" t="n">
        <x:v>-0.009344296291859351</x:v>
      </x:c>
      <x:c r="M4340" s="9" t="n">
        <x:v>0.0603456157995794</x:v>
      </x:c>
      <x:c r="N4340" s="9" t="n">
        <x:v>0.06968991209143875</x:v>
      </x:c>
    </x:row>
    <x:row r="4341">
      <x:c r="A4341" s="1" t="str">
        <x:v>2025Q1</x:v>
      </x:c>
      <x:c r="B4341" s="1" t="str">
        <x:v>020147.OF</x:v>
      </x:c>
      <x:c r="C4341" s="1" t="str">
        <x:v>兴银价值平衡混合A</x:v>
      </x:c>
      <x:c r="D4341" s="1" t="str">
        <x:v>兴银基金管理</x:v>
      </x:c>
      <x:c r="E4341" s="9" t="n">
        <x:v>0.6387129578328021</x:v>
      </x:c>
      <x:c r="F4341" s="9" t="n">
        <x:v>0.3784239757293454</x:v>
      </x:c>
      <x:c r="G4341" s="9" t="n">
        <x:v>0.071222409414072</x:v>
      </x:c>
      <x:c r="H4341" s="9" t="n">
        <x:v>1.0883593429762195</x:v>
      </x:c>
      <x:c r="I4341" s="9" t="str">
        <x:v>可用</x:v>
      </x:c>
      <x:c r="J4341" s="9" t="n">
        <x:v>0.0125459507988814</x:v>
      </x:c>
      <x:c r="K4341" s="9" t="n">
        <x:v>0.0167355103051229</x:v>
      </x:c>
      <x:c r="L4341" s="9" t="n">
        <x:v>0.014346379689102384</x:v>
      </x:c>
      <x:c r="M4341" s="9" t="n">
        <x:v>0.0388893679399846</x:v>
      </x:c>
      <x:c r="N4341" s="9" t="n">
        <x:v>0.024542988250882213</x:v>
      </x:c>
    </x:row>
    <x:row r="4342">
      <x:c r="A4342" s="1" t="str">
        <x:v>2025Q2</x:v>
      </x:c>
      <x:c r="B4342" s="1" t="str">
        <x:v>020147.OF</x:v>
      </x:c>
      <x:c r="C4342" s="1" t="str">
        <x:v>兴银价值平衡混合A</x:v>
      </x:c>
      <x:c r="D4342" s="1" t="str">
        <x:v>兴银基金管理</x:v>
      </x:c>
      <x:c r="E4342" s="9" t="n">
        <x:v>0.6616566885980021</x:v>
      </x:c>
      <x:c r="F4342" s="9" t="n">
        <x:v>0.2865493666896314</x:v>
      </x:c>
      <x:c r="G4342" s="9" t="n">
        <x:v>0.0651214285222184</x:v>
      </x:c>
      <x:c r="H4342" s="9" t="n">
        <x:v>1.0133274838098518</x:v>
      </x:c>
      <x:c r="I4342" s="9" t="str">
        <x:v>可用</x:v>
      </x:c>
      <x:c r="J4342" s="9" t="n">
        <x:v>0.1790131298144346</x:v>
      </x:c>
      <x:c r="K4342" s="9" t="n">
        <x:v>-0.0093141564174268</x:v>
      </x:c>
      <x:c r="L4342" s="9" t="n">
        <x:v>0.11577626906592126</x:v>
      </x:c>
      <x:c r="M4342" s="9" t="n">
        <x:v>0.1535524568393091</x:v>
      </x:c>
      <x:c r="N4342" s="9" t="n">
        <x:v>0.03777618777338784</x:v>
      </x:c>
    </x:row>
    <x:row r="4343">
      <x:c r="A4343" s="1" t="str">
        <x:v>2025Q3</x:v>
      </x:c>
      <x:c r="B4343" s="1" t="str">
        <x:v>020147.OF</x:v>
      </x:c>
      <x:c r="C4343" s="1" t="str">
        <x:v>兴银价值平衡混合A</x:v>
      </x:c>
      <x:c r="D4343" s="1" t="str">
        <x:v>兴银基金管理</x:v>
      </x:c>
      <x:c r="E4343" s="9" t="n">
        <x:v>0.6906662610643253</x:v>
      </x:c>
      <x:c r="F4343" s="9" t="n">
        <x:v>0.1589724818132951</x:v>
      </x:c>
      <x:c r="G4343" s="9" t="n">
        <x:v>0.006888587977065</x:v>
      </x:c>
      <x:c r="H4343" s="9" t="n">
        <x:v>0.8565273308546855</x:v>
      </x:c>
      <x:c r="I4343" s="9" t="str">
        <x:v>可用</x:v>
      </x:c>
      <x:c r="J4343" s="9" t="n">
        <x:v>-0.002316465870377</x:v>
      </x:c>
      <x:c r="K4343" s="9" t="n">
        <x:v>0.0053859744891888</x:v>
      </x:c>
      <x:c r="L4343" s="9" t="n">
        <x:v>-0.0007436830900469627</x:v>
      </x:c>
      <x:c r="M4343" s="9" t="n">
        <x:v>-0.0043891207367966</x:v>
      </x:c>
      <x:c r="N4343" s="9" t="n">
        <x:v>-0.0036454376467496374</x:v>
      </x:c>
    </x:row>
    <x:row r="4344">
      <x:c r="A4344" s="1" t="str">
        <x:v>2025Q4</x:v>
      </x:c>
      <x:c r="B4344" s="1" t="str">
        <x:v>020147.OF</x:v>
      </x:c>
      <x:c r="C4344" s="1" t="str">
        <x:v>兴银价值平衡混合A</x:v>
      </x:c>
      <x:c r="D4344" s="1" t="str">
        <x:v>兴银基金管理</x:v>
      </x:c>
      <x:c r="E4344" s="9" t="n">
        <x:v>0.6329017259117082</x:v>
      </x:c>
      <x:c r="F4344" s="9" t="n">
        <x:v>0.3422473309021113</x:v>
      </x:c>
      <x:c r="G4344" s="9" t="n">
        <x:v>0.0526480746001279</x:v>
      </x:c>
      <x:c r="H4344" s="9" t="n">
        <x:v>1.0277971314139474</x:v>
      </x:c>
      <x:c r="I4344" s="9" t="str">
        <x:v>可用</x:v>
      </x:c>
      <x:c r="J4344" s="9" t="n">
        <x:v>-0.0388536352522925</x:v>
      </x:c>
      <x:c r="K4344" s="9" t="n">
        <x:v>0.0082560386605905</x:v>
      </x:c>
      <x:c r="L4344" s="9" t="n">
        <x:v>-0.021764925613708172</x:v>
      </x:c>
      <x:c r="M4344" s="9" t="n">
        <x:v>0.0047698200476982</x:v>
      </x:c>
      <x:c r="N4344" s="9" t="n">
        <x:v>0.026534745661406373</x:v>
      </x:c>
    </x:row>
    <x:row r="4345">
      <x:c r="A4345" s="1" t="str">
        <x:v>2026Q1</x:v>
      </x:c>
      <x:c r="B4345" s="1" t="str">
        <x:v>020147.OF</x:v>
      </x:c>
      <x:c r="C4345" s="1" t="str">
        <x:v>兴银价值平衡混合A</x:v>
      </x:c>
      <x:c r="D4345" s="1" t="str">
        <x:v>兴银基金管理</x:v>
      </x:c>
      <x:c r="E4345" s="9" t="n">
        <x:v>0.6091935453197405</x:v>
      </x:c>
      <x:c r="F4345" s="9" t="n">
        <x:v>0.2523354978683966</x:v>
      </x:c>
      <x:c r="G4345" s="9" t="n">
        <x:v>0.099924750695088</x:v>
      </x:c>
      <x:c r="H4345" s="9" t="n">
        <x:v>0.961453793883225</x:v>
      </x:c>
      <x:c r="I4345" s="9" t="str">
        <x:v>可用</x:v>
      </x:c>
      <x:c r="J4345" s="9" t="n">
        <x:v>0.1189604611184145</x:v>
      </x:c>
      <x:c r="K4345" s="9" t="n">
        <x:v>0.0119203404212993</x:v>
      </x:c>
      <x:c r="L4345" s="9" t="n">
        <x:v>0.0754778700965674</x:v>
      </x:c>
      <x:c r="M4345" s="9" t="n">
        <x:v>-0.0333021650003596</x:v>
      </x:c>
      <x:c r="N4345" s="9" t="n">
        <x:v>-0.10878003509692699</x:v>
      </x:c>
    </x:row>
    <x:row r="4346">
      <x:c r="A4346" s="1" t="str">
        <x:v>2024Q1</x:v>
      </x:c>
      <x:c r="B4346" s="1" t="str">
        <x:v>020600.OF</x:v>
      </x:c>
      <x:c r="C4346" s="1" t="str">
        <x:v>国寿安保景气优选混合发起式A</x:v>
      </x:c>
      <x:c r="D4346" s="1" t="str">
        <x:v>国寿安保基金</x:v>
      </x:c>
      <x:c r="E4346" s="9" t="n">
        <x:v>0.4433927619502868</x:v>
      </x:c>
      <x:c r="F4346" s="9" t="n">
        <x:v>0.2963655019120458</x:v>
      </x:c>
      <x:c r="G4346" s="9" t="n">
        <x:v>0.0699453862332696</x:v>
      </x:c>
      <x:c r="H4346" s="9" t="n">
        <x:v>0.8097036500956022</x:v>
      </x:c>
      <x:c r="I4346" s="9" t="str">
        <x:v>可用</x:v>
      </x:c>
      <x:c r="J4346" s="9" t="n">
        <x:v>-0.0214333367255786</x:v>
      </x:c>
      <x:c r="K4346" s="9" t="n">
        <x:v>0.0174055286828451</x:v>
      </x:c>
      <x:c r="L4346" s="9" t="n">
        <x:v>-0.004344988124428915</x:v>
      </x:c>
      <x:c r="M4346" s="9" t="n">
        <x:v>0.0104176622383636</x:v>
      </x:c>
      <x:c r="N4346" s="9" t="n">
        <x:v>0.014762650362792517</x:v>
      </x:c>
    </x:row>
    <x:row r="4347">
      <x:c r="A4347" s="1" t="str">
        <x:v>2024Q2</x:v>
      </x:c>
      <x:c r="B4347" s="1" t="str">
        <x:v>020600.OF</x:v>
      </x:c>
      <x:c r="C4347" s="1" t="str">
        <x:v>国寿安保景气优选混合发起式A</x:v>
      </x:c>
      <x:c r="D4347" s="1" t="str">
        <x:v>国寿安保基金</x:v>
      </x:c>
      <x:c r="E4347" s="9" t="n">
        <x:v>0.8448371344922233</x:v>
      </x:c>
      <x:c r="F4347" s="9" t="n">
        <x:v>0.1904209304666057</x:v>
      </x:c>
      <x:c r="G4347" s="9" t="n">
        <x:v>0.0469321299176578</x:v>
      </x:c>
      <x:c r="H4347" s="9" t="n">
        <x:v>1.0821901948764867</x:v>
      </x:c>
      <x:c r="I4347" s="9" t="str">
        <x:v>可用</x:v>
      </x:c>
      <x:c r="J4347" s="9" t="n">
        <x:v>0.1606714697572842</x:v>
      </x:c>
      <x:c r="K4347" s="9" t="n">
        <x:v>0.0089599220136762</x:v>
      </x:c>
      <x:c r="L4347" s="9" t="n">
        <x:v>0.13744738079115035</x:v>
      </x:c>
      <x:c r="M4347" s="9" t="n">
        <x:v>0.182652289065456</x:v>
      </x:c>
      <x:c r="N4347" s="9" t="n">
        <x:v>0.04520490827430565</x:v>
      </x:c>
    </x:row>
    <x:row r="4348">
      <x:c r="A4348" s="1" t="str">
        <x:v>2024Q3</x:v>
      </x:c>
      <x:c r="B4348" s="1" t="str">
        <x:v>020600.OF</x:v>
      </x:c>
      <x:c r="C4348" s="1" t="str">
        <x:v>国寿安保景气优选混合发起式A</x:v>
      </x:c>
      <x:c r="D4348" s="1" t="str">
        <x:v>国寿安保基金</x:v>
      </x:c>
      <x:c r="E4348" s="9" t="n">
        <x:v>0.9261164504643962</x:v>
      </x:c>
      <x:c r="F4348" s="9" t="n">
        <x:v>0.0781029938080495</x:v>
      </x:c>
      <x:c r="G4348" s="9" t="n">
        <x:v>0.0396274682662538</x:v>
      </x:c>
      <x:c r="H4348" s="9" t="n">
        <x:v>1.0438469125386995</x:v>
      </x:c>
      <x:c r="I4348" s="9" t="str">
        <x:v>可用</x:v>
      </x:c>
      <x:c r="J4348" s="9" t="n">
        <x:v>-0.0206428811428998</x:v>
      </x:c>
      <x:c r="K4348" s="9" t="n">
        <x:v>0.0278751222406441</x:v>
      </x:c>
      <x:c r="L4348" s="9" t="n">
        <x:v>-0.01694058131166113</x:v>
      </x:c>
      <x:c r="M4348" s="9" t="n">
        <x:v>0.0154362952891307</x:v>
      </x:c>
      <x:c r="N4348" s="9" t="n">
        <x:v>0.03237687660079183</x:v>
      </x:c>
    </x:row>
    <x:row r="4349">
      <x:c r="A4349" s="1" t="str">
        <x:v>2024Q4</x:v>
      </x:c>
      <x:c r="B4349" s="1" t="str">
        <x:v>020600.OF</x:v>
      </x:c>
      <x:c r="C4349" s="1" t="str">
        <x:v>国寿安保景气优选混合发起式A</x:v>
      </x:c>
      <x:c r="D4349" s="1" t="str">
        <x:v>国寿安保基金</x:v>
      </x:c>
      <x:c r="E4349" s="9" t="n">
        <x:v>0.797114720409469</x:v>
      </x:c>
      <x:c r="F4349" s="9" t="n">
        <x:v>0.090467351887396</x:v>
      </x:c>
      <x:c r="G4349" s="9" t="n">
        <x:v>0.0314271778630838</x:v>
      </x:c>
      <x:c r="H4349" s="9" t="n">
        <x:v>0.9190092501599487</x:v>
      </x:c>
      <x:c r="I4349" s="9" t="str">
        <x:v>可用</x:v>
      </x:c>
      <x:c r="J4349" s="9" t="n">
        <x:v>-0.0120968459253197</x:v>
      </x:c>
      <x:c r="K4349" s="9" t="n">
        <x:v>-0.0061358304583538</x:v>
      </x:c>
      <x:c r="L4349" s="9" t="n">
        <x:v>-0.010197666290794933</x:v>
      </x:c>
      <x:c r="M4349" s="9" t="n">
        <x:v>0.0041745431632009</x:v>
      </x:c>
      <x:c r="N4349" s="9" t="n">
        <x:v>0.014372209453995833</x:v>
      </x:c>
    </x:row>
    <x:row r="4350">
      <x:c r="A4350" s="1" t="str">
        <x:v>2025Q1</x:v>
      </x:c>
      <x:c r="B4350" s="1" t="str">
        <x:v>020600.OF</x:v>
      </x:c>
      <x:c r="C4350" s="1" t="str">
        <x:v>国寿安保景气优选混合发起式A</x:v>
      </x:c>
      <x:c r="D4350" s="1" t="str">
        <x:v>国寿安保基金</x:v>
      </x:c>
      <x:c r="E4350" s="9" t="n">
        <x:v>0.7101748766773163</x:v>
      </x:c>
      <x:c r="F4350" s="9" t="n">
        <x:v>0.0975119693290734</x:v>
      </x:c>
      <x:c r="G4350" s="9" t="n">
        <x:v>0.0421311597444089</x:v>
      </x:c>
      <x:c r="H4350" s="9" t="n">
        <x:v>0.8498180057507985</x:v>
      </x:c>
      <x:c r="I4350" s="9" t="str">
        <x:v>可用</x:v>
      </x:c>
      <x:c r="J4350" s="9" t="n">
        <x:v>0.0125459507988814</x:v>
      </x:c>
      <x:c r="K4350" s="9" t="n">
        <x:v>0.0167355103051229</x:v>
      </x:c>
      <x:c r="L4350" s="9" t="n">
        <x:v>0.010541731628974812</x:v>
      </x:c>
      <x:c r="M4350" s="9" t="n">
        <x:v>-0.0298062593144559</x:v>
      </x:c>
      <x:c r="N4350" s="9" t="n">
        <x:v>-0.04034799094343071</x:v>
      </x:c>
    </x:row>
    <x:row r="4351">
      <x:c r="A4351" s="1" t="str">
        <x:v>2025Q2</x:v>
      </x:c>
      <x:c r="B4351" s="1" t="str">
        <x:v>020600.OF</x:v>
      </x:c>
      <x:c r="C4351" s="1" t="str">
        <x:v>国寿安保景气优选混合发起式A</x:v>
      </x:c>
      <x:c r="D4351" s="1" t="str">
        <x:v>国寿安保基金</x:v>
      </x:c>
      <x:c r="E4351" s="9" t="n">
        <x:v>0.8666142038132808</x:v>
      </x:c>
      <x:c r="F4351" s="9" t="n">
        <x:v>0.0665212596975673</x:v>
      </x:c>
      <x:c r="G4351" s="9" t="n">
        <x:v>0.0377780683760683</x:v>
      </x:c>
      <x:c r="H4351" s="9" t="n">
        <x:v>0.9709135318869164</x:v>
      </x:c>
      <x:c r="I4351" s="9" t="str">
        <x:v>可用</x:v>
      </x:c>
      <x:c r="J4351" s="9" t="n">
        <x:v>0.1790131298144346</x:v>
      </x:c>
      <x:c r="K4351" s="9" t="n">
        <x:v>-0.0093141564174268</x:v>
      </x:c>
      <x:c r="L4351" s="9" t="n">
        <x:v>0.1545157315483523</x:v>
      </x:c>
      <x:c r="M4351" s="9" t="n">
        <x:v>0.3318780823025304</x:v>
      </x:c>
      <x:c r="N4351" s="9" t="n">
        <x:v>0.1773623507541781</x:v>
      </x:c>
    </x:row>
    <x:row r="4352">
      <x:c r="A4352" s="1" t="str">
        <x:v>2025Q3</x:v>
      </x:c>
      <x:c r="B4352" s="1" t="str">
        <x:v>020600.OF</x:v>
      </x:c>
      <x:c r="C4352" s="1" t="str">
        <x:v>国寿安保景气优选混合发起式A</x:v>
      </x:c>
      <x:c r="D4352" s="1" t="str">
        <x:v>国寿安保基金</x:v>
      </x:c>
      <x:c r="E4352" s="9" t="n">
        <x:v>0.9343303752093802</x:v>
      </x:c>
      <x:c r="F4352" s="9" t="n">
        <x:v>0.0557810234505862</x:v>
      </x:c>
      <x:c r="G4352" s="9" t="n">
        <x:v>0.0882201264656616</x:v>
      </x:c>
      <x:c r="H4352" s="9" t="n">
        <x:v>1.078331525125628</x:v>
      </x:c>
      <x:c r="I4352" s="9" t="str">
        <x:v>可用</x:v>
      </x:c>
      <x:c r="J4352" s="9" t="n">
        <x:v>-0.002316465870377</x:v>
      </x:c>
      <x:c r="K4352" s="9" t="n">
        <x:v>0.0053859744891888</x:v>
      </x:c>
      <x:c r="L4352" s="9" t="n">
        <x:v>-0.0018639092565433664</x:v>
      </x:c>
      <x:c r="M4352" s="9" t="n">
        <x:v>0.0300473473351949</x:v>
      </x:c>
      <x:c r="N4352" s="9" t="n">
        <x:v>0.03191125659173827</x:v>
      </x:c>
    </x:row>
    <x:row r="4353">
      <x:c r="A4353" s="1" t="str">
        <x:v>2025Q4</x:v>
      </x:c>
      <x:c r="B4353" s="1" t="str">
        <x:v>020600.OF</x:v>
      </x:c>
      <x:c r="C4353" s="1" t="str">
        <x:v>国寿安保景气优选混合发起式A</x:v>
      </x:c>
      <x:c r="D4353" s="1" t="str">
        <x:v>国寿安保基金</x:v>
      </x:c>
      <x:c r="E4353" s="9" t="n">
        <x:v>0.9201458362241496</x:v>
      </x:c>
      <x:c r="F4353" s="9" t="n">
        <x:v>0.075171524683122</x:v>
      </x:c>
      <x:c r="G4353" s="9" t="n">
        <x:v>0.0382424386257505</x:v>
      </x:c>
      <x:c r="H4353" s="9" t="n">
        <x:v>1.0335597995330221</x:v>
      </x:c>
      <x:c r="I4353" s="9" t="str">
        <x:v>可用</x:v>
      </x:c>
      <x:c r="J4353" s="9" t="n">
        <x:v>-0.0388536352522925</x:v>
      </x:c>
      <x:c r="K4353" s="9" t="n">
        <x:v>0.0082560386605905</x:v>
      </x:c>
      <x:c r="L4353" s="9" t="n">
        <x:v>-0.03513039168560939</x:v>
      </x:c>
      <x:c r="M4353" s="9" t="n">
        <x:v>-0.0157935058047027</x:v>
      </x:c>
      <x:c r="N4353" s="9" t="n">
        <x:v>0.019336885880906693</x:v>
      </x:c>
    </x:row>
    <x:row r="4354">
      <x:c r="A4354" s="1" t="str">
        <x:v>2026Q1</x:v>
      </x:c>
      <x:c r="B4354" s="1" t="str">
        <x:v>020600.OF</x:v>
      </x:c>
      <x:c r="C4354" s="1" t="str">
        <x:v>国寿安保景气优选混合发起式A</x:v>
      </x:c>
      <x:c r="D4354" s="1" t="str">
        <x:v>国寿安保基金</x:v>
      </x:c>
      <x:c r="E4354" s="9" t="n">
        <x:v>0.6894043802958978</x:v>
      </x:c>
      <x:c r="F4354" s="9" t="n">
        <x:v>0.0644945601882985</x:v>
      </x:c>
      <x:c r="G4354" s="9" t="n">
        <x:v>0.1497930733019502</x:v>
      </x:c>
      <x:c r="H4354" s="9" t="n">
        <x:v>0.9036920137861465</x:v>
      </x:c>
      <x:c r="I4354" s="9" t="str">
        <x:v>可用</x:v>
      </x:c>
      <x:c r="J4354" s="9" t="n">
        <x:v>0.1189604611184145</x:v>
      </x:c>
      <x:c r="K4354" s="9" t="n">
        <x:v>0.0119203404212993</x:v>
      </x:c>
      <x:c r="L4354" s="9" t="n">
        <x:v>0.08278066008982128</x:v>
      </x:c>
      <x:c r="M4354" s="9" t="n">
        <x:v>0.4443446500209569</x:v>
      </x:c>
      <x:c r="N4354" s="9" t="n">
        <x:v>0.36156398993113564</x:v>
      </x:c>
    </x:row>
    <x:row r="4355">
      <x:c r="A4355" s="1" t="str">
        <x:v>2024Q2</x:v>
      </x:c>
      <x:c r="B4355" s="1" t="str">
        <x:v>020864.OF</x:v>
      </x:c>
      <x:c r="C4355" s="1" t="str">
        <x:v>银华嘉选平衡混合发起式A</x:v>
      </x:c>
      <x:c r="D4355" s="1" t="str">
        <x:v>银华基金</x:v>
      </x:c>
      <x:c r="E4355" s="9"/>
      <x:c r="F4355" s="9"/>
      <x:c r="G4355" s="9"/>
      <x:c r="H4355" s="9"/>
      <x:c r="I4355" s="9" t="str">
        <x:v>覆盖/杠杆异常</x:v>
      </x:c>
      <x:c r="J4355" s="9" t="n">
        <x:v>0.1606714697572842</x:v>
      </x:c>
      <x:c r="K4355" s="9" t="n">
        <x:v>0.0089599220136762</x:v>
      </x:c>
      <x:c r="L4355" s="9"/>
      <x:c r="M4355" s="9" t="n">
        <x:v>0.0268973102689731</x:v>
      </x:c>
      <x:c r="N4355" s="9"/>
    </x:row>
    <x:row r="4356">
      <x:c r="A4356" s="1" t="str">
        <x:v>2024Q3</x:v>
      </x:c>
      <x:c r="B4356" s="1" t="str">
        <x:v>020864.OF</x:v>
      </x:c>
      <x:c r="C4356" s="1" t="str">
        <x:v>银华嘉选平衡混合发起式A</x:v>
      </x:c>
      <x:c r="D4356" s="1" t="str">
        <x:v>银华基金</x:v>
      </x:c>
      <x:c r="E4356" s="9" t="n">
        <x:v>0.1536836463362982</x:v>
      </x:c>
      <x:c r="F4356" s="9" t="n">
        <x:v>0.4958380931808557</x:v>
      </x:c>
      <x:c r="G4356" s="9" t="n">
        <x:v>0.3416192922490471</x:v>
      </x:c>
      <x:c r="H4356" s="9" t="n">
        <x:v>0.9911410317662009</x:v>
      </x:c>
      <x:c r="I4356" s="9" t="str">
        <x:v>可用</x:v>
      </x:c>
      <x:c r="J4356" s="9" t="n">
        <x:v>-0.0206428811428998</x:v>
      </x:c>
      <x:c r="K4356" s="9" t="n">
        <x:v>0.0278751222406441</x:v>
      </x:c>
      <x:c r="L4356" s="9" t="n">
        <x:v>0.01064907421405658</x:v>
      </x:c>
      <x:c r="M4356" s="9" t="n">
        <x:v>-0.0025316455696201</x:v>
      </x:c>
      <x:c r="N4356" s="9" t="n">
        <x:v>-0.01318071978367668</x:v>
      </x:c>
    </x:row>
    <x:row r="4357">
      <x:c r="A4357" s="1" t="str">
        <x:v>2024Q4</x:v>
      </x:c>
      <x:c r="B4357" s="1" t="str">
        <x:v>020864.OF</x:v>
      </x:c>
      <x:c r="C4357" s="1" t="str">
        <x:v>银华嘉选平衡混合发起式A</x:v>
      </x:c>
      <x:c r="D4357" s="1" t="str">
        <x:v>银华基金</x:v>
      </x:c>
      <x:c r="E4357" s="9" t="n">
        <x:v>0.2928589342629482</x:v>
      </x:c>
      <x:c r="F4357" s="9" t="n">
        <x:v>0.4953616361221779</x:v>
      </x:c>
      <x:c r="G4357" s="9" t="n">
        <x:v>0.2147324714475431</x:v>
      </x:c>
      <x:c r="H4357" s="9" t="n">
        <x:v>1.002953041832669</x:v>
      </x:c>
      <x:c r="I4357" s="9" t="str">
        <x:v>可用</x:v>
      </x:c>
      <x:c r="J4357" s="9" t="n">
        <x:v>-0.0120968459253197</x:v>
      </x:c>
      <x:c r="K4357" s="9" t="n">
        <x:v>-0.0061358304583538</x:v>
      </x:c>
      <x:c r="L4357" s="9" t="n">
        <x:v>-0.006582124420450646</x:v>
      </x:c>
      <x:c r="M4357" s="9" t="n">
        <x:v>0.003709488481062</x:v>
      </x:c>
      <x:c r="N4357" s="9" t="n">
        <x:v>0.010291612901512646</x:v>
      </x:c>
    </x:row>
    <x:row r="4358">
      <x:c r="A4358" s="1" t="str">
        <x:v>2025Q1</x:v>
      </x:c>
      <x:c r="B4358" s="1" t="str">
        <x:v>020864.OF</x:v>
      </x:c>
      <x:c r="C4358" s="1" t="str">
        <x:v>银华嘉选平衡混合发起式A</x:v>
      </x:c>
      <x:c r="D4358" s="1" t="str">
        <x:v>银华基金</x:v>
      </x:c>
      <x:c r="E4358" s="9" t="n">
        <x:v>0.3397795102473498</x:v>
      </x:c>
      <x:c r="F4358" s="9" t="n">
        <x:v>0.4523652268551236</x:v>
      </x:c>
      <x:c r="G4358" s="9" t="n">
        <x:v>0.2114445243816254</x:v>
      </x:c>
      <x:c r="H4358" s="9" t="n">
        <x:v>1.0035892614840989</x:v>
      </x:c>
      <x:c r="I4358" s="9" t="str">
        <x:v>可用</x:v>
      </x:c>
      <x:c r="J4358" s="9" t="n">
        <x:v>0.0125459507988814</x:v>
      </x:c>
      <x:c r="K4358" s="9" t="n">
        <x:v>0.0167355103051229</x:v>
      </x:c>
      <x:c r="L4358" s="9" t="n">
        <x:v>0.01183341993374445</x:v>
      </x:c>
      <x:c r="M4358" s="9" t="n">
        <x:v>0.0234390196459832</x:v>
      </x:c>
      <x:c r="N4358" s="9" t="n">
        <x:v>0.01160559971223875</x:v>
      </x:c>
    </x:row>
    <x:row r="4359">
      <x:c r="A4359" s="1" t="str">
        <x:v>2025Q2</x:v>
      </x:c>
      <x:c r="B4359" s="1" t="str">
        <x:v>020864.OF</x:v>
      </x:c>
      <x:c r="C4359" s="1" t="str">
        <x:v>银华嘉选平衡混合发起式A</x:v>
      </x:c>
      <x:c r="D4359" s="1" t="str">
        <x:v>银华基金</x:v>
      </x:c>
      <x:c r="E4359" s="9" t="n">
        <x:v>0.3294502845156369</x:v>
      </x:c>
      <x:c r="F4359" s="9" t="n">
        <x:v>0.4479761586575134</x:v>
      </x:c>
      <x:c r="G4359" s="9" t="n">
        <x:v>0.1265878627002288</x:v>
      </x:c>
      <x:c r="H4359" s="9" t="n">
        <x:v>0.9040143058733792</x:v>
      </x:c>
      <x:c r="I4359" s="9" t="str">
        <x:v>可用</x:v>
      </x:c>
      <x:c r="J4359" s="9" t="n">
        <x:v>0.1790131298144346</x:v>
      </x:c>
      <x:c r="K4359" s="9" t="n">
        <x:v>-0.0093141564174268</x:v>
      </x:c>
      <x:c r="L4359" s="9" t="n">
        <x:v>0.05480340653638604</x:v>
      </x:c>
      <x:c r="M4359" s="9" t="n">
        <x:v>0.0641452057398079</x:v>
      </x:c>
      <x:c r="N4359" s="9" t="n">
        <x:v>0.009341799203421867</x:v>
      </x:c>
    </x:row>
    <x:row r="4360">
      <x:c r="A4360" s="1" t="str">
        <x:v>2025Q3</x:v>
      </x:c>
      <x:c r="B4360" s="1" t="str">
        <x:v>020864.OF</x:v>
      </x:c>
      <x:c r="C4360" s="1" t="str">
        <x:v>银华嘉选平衡混合发起式A</x:v>
      </x:c>
      <x:c r="D4360" s="1" t="str">
        <x:v>银华基金</x:v>
      </x:c>
      <x:c r="E4360" s="9" t="n">
        <x:v>0.4375313807030666</x:v>
      </x:c>
      <x:c r="F4360" s="9" t="n">
        <x:v>0.3596605355273</x:v>
      </x:c>
      <x:c r="G4360" s="9" t="n">
        <x:v>0.1294216447270007</x:v>
      </x:c>
      <x:c r="H4360" s="9" t="n">
        <x:v>0.9266135609573672</x:v>
      </x:c>
      <x:c r="I4360" s="9" t="str">
        <x:v>可用</x:v>
      </x:c>
      <x:c r="J4360" s="9" t="n">
        <x:v>-0.002316465870377</x:v>
      </x:c>
      <x:c r="K4360" s="9" t="n">
        <x:v>0.0053859744891888</x:v>
      </x:c>
      <x:c r="L4360" s="9" t="n">
        <x:v>0.0009235959585004402</x:v>
      </x:c>
      <x:c r="M4360" s="9" t="n">
        <x:v>0.0015181282371852</x:v>
      </x:c>
      <x:c r="N4360" s="9" t="n">
        <x:v>0.0005945322786847598</x:v>
      </x:c>
    </x:row>
    <x:row r="4361">
      <x:c r="A4361" s="1" t="str">
        <x:v>2025Q4</x:v>
      </x:c>
      <x:c r="B4361" s="1" t="str">
        <x:v>020864.OF</x:v>
      </x:c>
      <x:c r="C4361" s="1" t="str">
        <x:v>银华嘉选平衡混合发起式A</x:v>
      </x:c>
      <x:c r="D4361" s="1" t="str">
        <x:v>银华基金</x:v>
      </x:c>
      <x:c r="E4361" s="9" t="n">
        <x:v>0.4290022874902875</x:v>
      </x:c>
      <x:c r="F4361" s="9" t="n">
        <x:v>0.1708677668997669</x:v>
      </x:c>
      <x:c r="G4361" s="9" t="n">
        <x:v>0.0412902781662781</x:v>
      </x:c>
      <x:c r="H4361" s="9" t="n">
        <x:v>0.6411603325563324</x:v>
      </x:c>
      <x:c r="I4361" s="9" t="str">
        <x:v>覆盖/杠杆异常</x:v>
      </x:c>
      <x:c r="J4361" s="9" t="n">
        <x:v>-0.0388536352522925</x:v>
      </x:c>
      <x:c r="K4361" s="9" t="n">
        <x:v>0.0082560386605905</x:v>
      </x:c>
      <x:c r="L4361" s="9" t="n">
        <x:v>-0.015257607511173516</x:v>
      </x:c>
      <x:c r="M4361" s="9" t="n">
        <x:v>0.0145341061078911</x:v>
      </x:c>
      <x:c r="N4361" s="9"/>
    </x:row>
    <x:row r="4362">
      <x:c r="A4362" s="1" t="str">
        <x:v>2026Q1</x:v>
      </x:c>
      <x:c r="B4362" s="1" t="str">
        <x:v>020864.OF</x:v>
      </x:c>
      <x:c r="C4362" s="1" t="str">
        <x:v>银华嘉选平衡混合发起式A</x:v>
      </x:c>
      <x:c r="D4362" s="1" t="str">
        <x:v>银华基金</x:v>
      </x:c>
      <x:c r="E4362" s="9" t="n">
        <x:v>0.4072583681442524</x:v>
      </x:c>
      <x:c r="F4362" s="9" t="n">
        <x:v>0.218484373403456</x:v>
      </x:c>
      <x:c r="G4362" s="9" t="n">
        <x:v>0.375706501878287</x:v>
      </x:c>
      <x:c r="H4362" s="9" t="n">
        <x:v>1.0014492434259954</x:v>
      </x:c>
      <x:c r="I4362" s="9" t="str">
        <x:v>可用</x:v>
      </x:c>
      <x:c r="J4362" s="9" t="n">
        <x:v>0.1189604611184145</x:v>
      </x:c>
      <x:c r="K4362" s="9" t="n">
        <x:v>0.0119203404212993</x:v>
      </x:c>
      <x:c r="L4362" s="9" t="n">
        <x:v>0.05105205137647675</x:v>
      </x:c>
      <x:c r="M4362" s="9" t="n">
        <x:v>0.0620495693443488</x:v>
      </x:c>
      <x:c r="N4362" s="9" t="n">
        <x:v>0.010997517967872052</x:v>
      </x:c>
    </x:row>
    <x:row r="4363">
      <x:c r="A4363" s="1" t="str">
        <x:v>2024Q2</x:v>
      </x:c>
      <x:c r="B4363" s="1" t="str">
        <x:v>021247.OF</x:v>
      </x:c>
      <x:c r="C4363" s="1" t="str">
        <x:v>兴全红利混合A</x:v>
      </x:c>
      <x:c r="D4363" s="1" t="str">
        <x:v>兴证全球基金</x:v>
      </x:c>
      <x:c r="E4363" s="9"/>
      <x:c r="F4363" s="9"/>
      <x:c r="G4363" s="9"/>
      <x:c r="H4363" s="9"/>
      <x:c r="I4363" s="9" t="str">
        <x:v>覆盖/杠杆异常</x:v>
      </x:c>
      <x:c r="J4363" s="9" t="n">
        <x:v>0.1606714697572842</x:v>
      </x:c>
      <x:c r="K4363" s="9" t="n">
        <x:v>0.0089599220136762</x:v>
      </x:c>
      <x:c r="L4363" s="9"/>
      <x:c r="M4363" s="9" t="n">
        <x:v>0.0338</x:v>
      </x:c>
      <x:c r="N4363" s="9"/>
    </x:row>
    <x:row r="4364">
      <x:c r="A4364" s="1" t="str">
        <x:v>2024Q3</x:v>
      </x:c>
      <x:c r="B4364" s="1" t="str">
        <x:v>021247.OF</x:v>
      </x:c>
      <x:c r="C4364" s="1" t="str">
        <x:v>兴全红利混合A</x:v>
      </x:c>
      <x:c r="D4364" s="1" t="str">
        <x:v>兴证全球基金</x:v>
      </x:c>
      <x:c r="E4364" s="9" t="n">
        <x:v>0.3525077707139548</x:v>
      </x:c>
      <x:c r="F4364" s="9" t="n">
        <x:v>0.3350841553928051</x:v>
      </x:c>
      <x:c r="G4364" s="9" t="n">
        <x:v>0.0233098458391256</x:v>
      </x:c>
      <x:c r="H4364" s="9" t="n">
        <x:v>0.7109017719458856</x:v>
      </x:c>
      <x:c r="I4364" s="9" t="str">
        <x:v>覆盖/杠杆异常</x:v>
      </x:c>
      <x:c r="J4364" s="9" t="n">
        <x:v>-0.0206428811428998</x:v>
      </x:c>
      <x:c r="K4364" s="9" t="n">
        <x:v>0.0278751222406441</x:v>
      </x:c>
      <x:c r="L4364" s="9" t="n">
        <x:v>0.002063735779680681</x:v>
      </x:c>
      <x:c r="M4364" s="9" t="n">
        <x:v>0.0313205455600695</x:v>
      </x:c>
      <x:c r="N4364" s="9"/>
    </x:row>
    <x:row r="4365">
      <x:c r="A4365" s="1" t="str">
        <x:v>2024Q4</x:v>
      </x:c>
      <x:c r="B4365" s="1" t="str">
        <x:v>021247.OF</x:v>
      </x:c>
      <x:c r="C4365" s="1" t="str">
        <x:v>兴全红利混合A</x:v>
      </x:c>
      <x:c r="D4365" s="1" t="str">
        <x:v>兴证全球基金</x:v>
      </x:c>
      <x:c r="E4365" s="9" t="n">
        <x:v>0.8815868836235039</x:v>
      </x:c>
      <x:c r="F4365" s="9" t="n">
        <x:v>0.1583691150435255</x:v>
      </x:c>
      <x:c r="G4365" s="9" t="n">
        <x:v>0.0132007218715995</x:v>
      </x:c>
      <x:c r="H4365" s="9" t="n">
        <x:v>1.053156720538629</x:v>
      </x:c>
      <x:c r="I4365" s="9" t="str">
        <x:v>可用</x:v>
      </x:c>
      <x:c r="J4365" s="9" t="n">
        <x:v>-0.0120968459253197</x:v>
      </x:c>
      <x:c r="K4365" s="9" t="n">
        <x:v>-0.0061358304583538</x:v>
      </x:c>
      <x:c r="L4365" s="9" t="n">
        <x:v>-0.011636146740722877</x:v>
      </x:c>
      <x:c r="M4365" s="9" t="n">
        <x:v>0.0056829096962858</x:v>
      </x:c>
      <x:c r="N4365" s="9" t="n">
        <x:v>0.01731905643700868</x:v>
      </x:c>
    </x:row>
    <x:row r="4366">
      <x:c r="A4366" s="1" t="str">
        <x:v>2025Q1</x:v>
      </x:c>
      <x:c r="B4366" s="1" t="str">
        <x:v>021247.OF</x:v>
      </x:c>
      <x:c r="C4366" s="1" t="str">
        <x:v>兴全红利混合A</x:v>
      </x:c>
      <x:c r="D4366" s="1" t="str">
        <x:v>兴证全球基金</x:v>
      </x:c>
      <x:c r="E4366" s="9" t="n">
        <x:v>0.8980737321978913</x:v>
      </x:c>
      <x:c r="F4366" s="9" t="n">
        <x:v>0.1172114708191403</x:v>
      </x:c>
      <x:c r="G4366" s="9" t="n">
        <x:v>0.0096986566747769</x:v>
      </x:c>
      <x:c r="H4366" s="9" t="n">
        <x:v>1.0249838596918086</x:v>
      </x:c>
      <x:c r="I4366" s="9" t="str">
        <x:v>可用</x:v>
      </x:c>
      <x:c r="J4366" s="9" t="n">
        <x:v>0.0125459507988814</x:v>
      </x:c>
      <x:c r="K4366" s="9" t="n">
        <x:v>0.0167355103051229</x:v>
      </x:c>
      <x:c r="L4366" s="9" t="n">
        <x:v>0.01322878263569487</x:v>
      </x:c>
      <x:c r="M4366" s="9" t="n">
        <x:v>0.0519552941119854</x:v>
      </x:c>
      <x:c r="N4366" s="9" t="n">
        <x:v>0.038726511476290526</x:v>
      </x:c>
    </x:row>
    <x:row r="4367">
      <x:c r="A4367" s="1" t="str">
        <x:v>2025Q2</x:v>
      </x:c>
      <x:c r="B4367" s="1" t="str">
        <x:v>021247.OF</x:v>
      </x:c>
      <x:c r="C4367" s="1" t="str">
        <x:v>兴全红利混合A</x:v>
      </x:c>
      <x:c r="D4367" s="1" t="str">
        <x:v>兴证全球基金</x:v>
      </x:c>
      <x:c r="E4367" s="9" t="n">
        <x:v>0.8562697568297809</x:v>
      </x:c>
      <x:c r="F4367" s="9" t="n">
        <x:v>0.0863738208291258</x:v>
      </x:c>
      <x:c r="G4367" s="9" t="n">
        <x:v>0.0009788706640102</x:v>
      </x:c>
      <x:c r="H4367" s="9" t="n">
        <x:v>0.9436224483229169</x:v>
      </x:c>
      <x:c r="I4367" s="9" t="str">
        <x:v>可用</x:v>
      </x:c>
      <x:c r="J4367" s="9" t="n">
        <x:v>0.1790131298144346</x:v>
      </x:c>
      <x:c r="K4367" s="9" t="n">
        <x:v>-0.0093141564174268</x:v>
      </x:c>
      <x:c r="L4367" s="9" t="n">
        <x:v>0.15247902985797063</x:v>
      </x:c>
      <x:c r="M4367" s="9" t="n">
        <x:v>0.0230358594182775</x:v>
      </x:c>
      <x:c r="N4367" s="9" t="n">
        <x:v>-0.1294431704396931</x:v>
      </x:c>
    </x:row>
    <x:row r="4368">
      <x:c r="A4368" s="1" t="str">
        <x:v>2025Q3</x:v>
      </x:c>
      <x:c r="B4368" s="1" t="str">
        <x:v>021247.OF</x:v>
      </x:c>
      <x:c r="C4368" s="1" t="str">
        <x:v>兴全红利混合A</x:v>
      </x:c>
      <x:c r="D4368" s="1" t="str">
        <x:v>兴证全球基金</x:v>
      </x:c>
      <x:c r="E4368" s="9" t="n">
        <x:v>0.9145671965692844</x:v>
      </x:c>
      <x:c r="F4368" s="9" t="n">
        <x:v>0.1112129378718842</x:v>
      </x:c>
      <x:c r="G4368" s="9" t="n">
        <x:v>0.0041474997855802</x:v>
      </x:c>
      <x:c r="H4368" s="9" t="n">
        <x:v>1.0299276342267487</x:v>
      </x:c>
      <x:c r="I4368" s="9" t="str">
        <x:v>可用</x:v>
      </x:c>
      <x:c r="J4368" s="9" t="n">
        <x:v>-0.002316465870377</x:v>
      </x:c>
      <x:c r="K4368" s="9" t="n">
        <x:v>0.0053859744891888</x:v>
      </x:c>
      <x:c r="L4368" s="9" t="n">
        <x:v>-0.0015195736507734132</x:v>
      </x:c>
      <x:c r="M4368" s="9" t="n">
        <x:v>0.0441189990882029</x:v>
      </x:c>
      <x:c r="N4368" s="9" t="n">
        <x:v>0.04563857273897631</x:v>
      </x:c>
    </x:row>
    <x:row r="4369">
      <x:c r="A4369" s="1" t="str">
        <x:v>2025Q4</x:v>
      </x:c>
      <x:c r="B4369" s="1" t="str">
        <x:v>021247.OF</x:v>
      </x:c>
      <x:c r="C4369" s="1" t="str">
        <x:v>兴全红利混合A</x:v>
      </x:c>
      <x:c r="D4369" s="1" t="str">
        <x:v>兴证全球基金</x:v>
      </x:c>
      <x:c r="E4369" s="9" t="n">
        <x:v>0.8536226895859976</x:v>
      </x:c>
      <x:c r="F4369" s="9" t="n">
        <x:v>0.1029046507936507</x:v>
      </x:c>
      <x:c r="G4369" s="9" t="n">
        <x:v>0.0027185984854183</x:v>
      </x:c>
      <x:c r="H4369" s="9" t="n">
        <x:v>0.9592459388650667</x:v>
      </x:c>
      <x:c r="I4369" s="9" t="str">
        <x:v>可用</x:v>
      </x:c>
      <x:c r="J4369" s="9" t="n">
        <x:v>-0.0388536352522925</x:v>
      </x:c>
      <x:c r="K4369" s="9" t="n">
        <x:v>0.0082560386605905</x:v>
      </x:c>
      <x:c r="L4369" s="9" t="n">
        <x:v>-0.03231675984894831</x:v>
      </x:c>
      <x:c r="M4369" s="9" t="n">
        <x:v>0.0372578242915024</x:v>
      </x:c>
      <x:c r="N4369" s="9" t="n">
        <x:v>0.0695745841404507</x:v>
      </x:c>
    </x:row>
    <x:row r="4370">
      <x:c r="A4370" s="1" t="str">
        <x:v>2026Q1</x:v>
      </x:c>
      <x:c r="B4370" s="1" t="str">
        <x:v>021247.OF</x:v>
      </x:c>
      <x:c r="C4370" s="1" t="str">
        <x:v>兴全红利混合A</x:v>
      </x:c>
      <x:c r="D4370" s="1" t="str">
        <x:v>兴证全球基金</x:v>
      </x:c>
      <x:c r="E4370" s="9" t="n">
        <x:v>0.8610698412344678</x:v>
      </x:c>
      <x:c r="F4370" s="9" t="n">
        <x:v>0.0887382059472357</x:v>
      </x:c>
      <x:c r="G4370" s="9" t="n">
        <x:v>0.0026874101836844</x:v>
      </x:c>
      <x:c r="H4370" s="9" t="n">
        <x:v>0.9524954573653879</x:v>
      </x:c>
      <x:c r="I4370" s="9" t="str">
        <x:v>可用</x:v>
      </x:c>
      <x:c r="J4370" s="9" t="n">
        <x:v>0.1189604611184145</x:v>
      </x:c>
      <x:c r="K4370" s="9" t="n">
        <x:v>0.0119203404212993</x:v>
      </x:c>
      <x:c r="L4370" s="9" t="n">
        <x:v>0.10349105499167867</x:v>
      </x:c>
      <x:c r="M4370" s="9" t="n">
        <x:v>-0.0848873012390357</x:v>
      </x:c>
      <x:c r="N4370" s="9" t="n">
        <x:v>-0.18837835623071436</x:v>
      </x:c>
    </x:row>
    <x:row r="4371">
      <x:c r="A4371" s="1" t="str">
        <x:v>2023Q1</x:v>
      </x:c>
      <x:c r="B4371" s="1" t="str">
        <x:v>080008.OF</x:v>
      </x:c>
      <x:c r="C4371" s="1" t="str">
        <x:v>长盛战略新兴产业混合A</x:v>
      </x:c>
      <x:c r="D4371" s="1" t="str">
        <x:v>长盛基金</x:v>
      </x:c>
      <x:c r="E4371" s="9" t="n">
        <x:v>0.4671602517241379</x:v>
      </x:c>
      <x:c r="F4371" s="9" t="n">
        <x:v>0.4488249631465517</x:v>
      </x:c>
      <x:c r="G4371" s="9" t="n">
        <x:v>0.0152481752155172</x:v>
      </x:c>
      <x:c r="H4371" s="9" t="n">
        <x:v>0.9312333900862068</x:v>
      </x:c>
      <x:c r="I4371" s="9" t="str">
        <x:v>可用</x:v>
      </x:c>
      <x:c r="J4371" s="9" t="n">
        <x:v>-0.0514647253840476</x:v>
      </x:c>
      <x:c r="K4371" s="9" t="n">
        <x:v>0.0167474576920587</x:v>
      </x:c>
      <x:c r="L4371" s="9" t="n">
        <x:v>-0.016525596983888627</x:v>
      </x:c>
      <x:c r="M4371" s="9" t="n">
        <x:v>0.0125965038878612</x:v>
      </x:c>
      <x:c r="N4371" s="9" t="n">
        <x:v>0.029122100871749827</x:v>
      </x:c>
    </x:row>
    <x:row r="4372">
      <x:c r="A4372" s="1" t="str">
        <x:v>2023Q2</x:v>
      </x:c>
      <x:c r="B4372" s="1" t="str">
        <x:v>080008.OF</x:v>
      </x:c>
      <x:c r="C4372" s="1" t="str">
        <x:v>长盛战略新兴产业混合A</x:v>
      </x:c>
      <x:c r="D4372" s="1" t="str">
        <x:v>长盛基金</x:v>
      </x:c>
      <x:c r="E4372" s="9" t="n">
        <x:v>0.5216847322876654</x:v>
      </x:c>
      <x:c r="F4372" s="9" t="n">
        <x:v>0.3258537644046095</x:v>
      </x:c>
      <x:c r="G4372" s="9" t="n">
        <x:v>0.0142245658344003</x:v>
      </x:c>
      <x:c r="H4372" s="9" t="n">
        <x:v>0.8617630625266753</x:v>
      </x:c>
      <x:c r="I4372" s="9" t="str">
        <x:v>可用</x:v>
      </x:c>
      <x:c r="J4372" s="9" t="n">
        <x:v>-0.0398001275228043</x:v>
      </x:c>
      <x:c r="K4372" s="9" t="n">
        <x:v>0.0067709071031718</x:v>
      </x:c>
      <x:c r="L4372" s="9" t="n">
        <x:v>-0.018556793303746662</x:v>
      </x:c>
      <x:c r="M4372" s="9" t="n">
        <x:v>-0.0184590693002698</x:v>
      </x:c>
      <x:c r="N4372" s="9" t="n">
        <x:v>0.00009772400347686158</x:v>
      </x:c>
    </x:row>
    <x:row r="4373">
      <x:c r="A4373" s="1" t="str">
        <x:v>2023Q3</x:v>
      </x:c>
      <x:c r="B4373" s="1" t="str">
        <x:v>080008.OF</x:v>
      </x:c>
      <x:c r="C4373" s="1" t="str">
        <x:v>长盛战略新兴产业混合A</x:v>
      </x:c>
      <x:c r="D4373" s="1" t="str">
        <x:v>长盛基金</x:v>
      </x:c>
      <x:c r="E4373" s="9" t="n">
        <x:v>0.4511970216257335</x:v>
      </x:c>
      <x:c r="F4373" s="9" t="n">
        <x:v>0.4634492739621821</x:v>
      </x:c>
      <x:c r="G4373" s="9" t="n">
        <x:v>0.0116557367963486</x:v>
      </x:c>
      <x:c r="H4373" s="9" t="n">
        <x:v>0.9263020323842641</x:v>
      </x:c>
      <x:c r="I4373" s="9" t="str">
        <x:v>可用</x:v>
      </x:c>
      <x:c r="J4373" s="9" t="n">
        <x:v>-0.0700389210520608</x:v>
      </x:c>
      <x:c r="K4373" s="9" t="n">
        <x:v>0.0140014361109186</x:v>
      </x:c>
      <x:c r="L4373" s="9" t="n">
        <x:v>-0.025112397176536617</x:v>
      </x:c>
      <x:c r="M4373" s="9" t="n">
        <x:v>0.0036794754824254</x:v>
      </x:c>
      <x:c r="N4373" s="9" t="n">
        <x:v>0.028791872658962017</x:v>
      </x:c>
    </x:row>
    <x:row r="4374">
      <x:c r="A4374" s="1" t="str">
        <x:v>2023Q4</x:v>
      </x:c>
      <x:c r="B4374" s="1" t="str">
        <x:v>080008.OF</x:v>
      </x:c>
      <x:c r="C4374" s="1" t="str">
        <x:v>长盛战略新兴产业混合A</x:v>
      </x:c>
      <x:c r="D4374" s="1" t="str">
        <x:v>长盛基金</x:v>
      </x:c>
      <x:c r="E4374" s="9" t="n">
        <x:v>0.593571359246427</x:v>
      </x:c>
      <x:c r="F4374" s="9" t="n">
        <x:v>0.33437478118233</x:v>
      </x:c>
      <x:c r="G4374" s="9" t="n">
        <x:v>0.010319171394543</x:v>
      </x:c>
      <x:c r="H4374" s="9" t="n">
        <x:v>0.9382653118233</x:v>
      </x:c>
      <x:c r="I4374" s="9" t="str">
        <x:v>可用</x:v>
      </x:c>
      <x:c r="J4374" s="9" t="n">
        <x:v>0.031001629210372</x:v>
      </x:c>
      <x:c r="K4374" s="9" t="n">
        <x:v>0.0198746052509315</x:v>
      </x:c>
      <x:c r="L4374" s="9" t="n">
        <x:v>0.025047245971119653</x:v>
      </x:c>
      <x:c r="M4374" s="9" t="n">
        <x:v>-0.0525458231041007</x:v>
      </x:c>
      <x:c r="N4374" s="9" t="n">
        <x:v>-0.07759306907522034</x:v>
      </x:c>
    </x:row>
    <x:row r="4375">
      <x:c r="A4375" s="1" t="str">
        <x:v>2024Q1</x:v>
      </x:c>
      <x:c r="B4375" s="1" t="str">
        <x:v>080008.OF</x:v>
      </x:c>
      <x:c r="C4375" s="1" t="str">
        <x:v>长盛战略新兴产业混合A</x:v>
      </x:c>
      <x:c r="D4375" s="1" t="str">
        <x:v>长盛基金</x:v>
      </x:c>
      <x:c r="E4375" s="9" t="n">
        <x:v>0.5453255714448756</x:v>
      </x:c>
      <x:c r="F4375" s="9" t="n">
        <x:v>0.4045550224834512</x:v>
      </x:c>
      <x:c r="G4375" s="9" t="n">
        <x:v>0.0089828732024651</x:v>
      </x:c>
      <x:c r="H4375" s="9" t="n">
        <x:v>0.9588634671307918</x:v>
      </x:c>
      <x:c r="I4375" s="9" t="str">
        <x:v>可用</x:v>
      </x:c>
      <x:c r="J4375" s="9" t="n">
        <x:v>-0.0214333367255786</x:v>
      </x:c>
      <x:c r="K4375" s="9" t="n">
        <x:v>0.0174055286828451</x:v>
      </x:c>
      <x:c r="L4375" s="9" t="n">
        <x:v>-0.004646652550221835</x:v>
      </x:c>
      <x:c r="M4375" s="9" t="n">
        <x:v>0.0064488370767712</x:v>
      </x:c>
      <x:c r="N4375" s="9" t="n">
        <x:v>0.011095489626993036</x:v>
      </x:c>
    </x:row>
    <x:row r="4376">
      <x:c r="A4376" s="1" t="str">
        <x:v>2024Q2</x:v>
      </x:c>
      <x:c r="B4376" s="1" t="str">
        <x:v>080008.OF</x:v>
      </x:c>
      <x:c r="C4376" s="1" t="str">
        <x:v>长盛战略新兴产业混合A</x:v>
      </x:c>
      <x:c r="D4376" s="1" t="str">
        <x:v>长盛基金</x:v>
      </x:c>
      <x:c r="E4376" s="9" t="n">
        <x:v>0.5071588170883922</x:v>
      </x:c>
      <x:c r="F4376" s="9" t="n">
        <x:v>0.457426189379326</x:v>
      </x:c>
      <x:c r="G4376" s="9" t="n">
        <x:v>0.0182816371269715</x:v>
      </x:c>
      <x:c r="H4376" s="9" t="n">
        <x:v>0.9828666435946897</x:v>
      </x:c>
      <x:c r="I4376" s="9" t="str">
        <x:v>可用</x:v>
      </x:c>
      <x:c r="J4376" s="9" t="n">
        <x:v>0.1606714697572842</x:v>
      </x:c>
      <x:c r="K4376" s="9" t="n">
        <x:v>0.0089599220136762</x:v>
      </x:c>
      <x:c r="L4376" s="9" t="n">
        <x:v>0.08558445552580947</x:v>
      </x:c>
      <x:c r="M4376" s="9" t="n">
        <x:v>0.0183682194632064</x:v>
      </x:c>
      <x:c r="N4376" s="9" t="n">
        <x:v>-0.06721623606260307</x:v>
      </x:c>
    </x:row>
    <x:row r="4377">
      <x:c r="A4377" s="1" t="str">
        <x:v>2024Q3</x:v>
      </x:c>
      <x:c r="B4377" s="1" t="str">
        <x:v>080008.OF</x:v>
      </x:c>
      <x:c r="C4377" s="1" t="str">
        <x:v>长盛战略新兴产业混合A</x:v>
      </x:c>
      <x:c r="D4377" s="1" t="str">
        <x:v>长盛基金</x:v>
      </x:c>
      <x:c r="E4377" s="9" t="n">
        <x:v>0.4819408565999776</x:v>
      </x:c>
      <x:c r="F4377" s="9" t="n">
        <x:v>0.3393749251145636</x:v>
      </x:c>
      <x:c r="G4377" s="9" t="n">
        <x:v>0.017592173018889</x:v>
      </x:c>
      <x:c r="H4377" s="9" t="n">
        <x:v>0.8389079547334302</x:v>
      </x:c>
      <x:c r="I4377" s="9" t="str">
        <x:v>可用</x:v>
      </x:c>
      <x:c r="J4377" s="9" t="n">
        <x:v>-0.0206428811428998</x:v>
      </x:c>
      <x:c r="K4377" s="9" t="n">
        <x:v>0.0278751222406441</x:v>
      </x:c>
      <x:c r="L4377" s="9" t="n">
        <x:v>-0.0004885302977227571</x:v>
      </x:c>
      <x:c r="M4377" s="9" t="n">
        <x:v>0.0058724826209577</x:v>
      </x:c>
      <x:c r="N4377" s="9" t="n">
        <x:v>0.006361012918680457</x:v>
      </x:c>
    </x:row>
    <x:row r="4378">
      <x:c r="A4378" s="1" t="str">
        <x:v>2024Q4</x:v>
      </x:c>
      <x:c r="B4378" s="1" t="str">
        <x:v>080008.OF</x:v>
      </x:c>
      <x:c r="C4378" s="1" t="str">
        <x:v>长盛战略新兴产业混合A</x:v>
      </x:c>
      <x:c r="D4378" s="1" t="str">
        <x:v>长盛基金</x:v>
      </x:c>
      <x:c r="E4378" s="9" t="n">
        <x:v>0.5020941108144192</x:v>
      </x:c>
      <x:c r="F4378" s="9" t="n">
        <x:v>0.2897807982866043</x:v>
      </x:c>
      <x:c r="G4378" s="9" t="n">
        <x:v>0.0506246460836671</x:v>
      </x:c>
      <x:c r="H4378" s="9" t="n">
        <x:v>0.8424995551846907</x:v>
      </x:c>
      <x:c r="I4378" s="9" t="str">
        <x:v>可用</x:v>
      </x:c>
      <x:c r="J4378" s="9" t="n">
        <x:v>-0.0120968459253197</x:v>
      </x:c>
      <x:c r="K4378" s="9" t="n">
        <x:v>-0.0061358304583538</x:v>
      </x:c>
      <x:c r="L4378" s="9" t="n">
        <x:v>-0.00785180094690545</x:v>
      </x:c>
      <x:c r="M4378" s="9" t="n">
        <x:v>0.0058382018808604</x:v>
      </x:c>
      <x:c r="N4378" s="9" t="n">
        <x:v>0.01369000282776585</x:v>
      </x:c>
    </x:row>
    <x:row r="4379">
      <x:c r="A4379" s="1" t="str">
        <x:v>2025Q1</x:v>
      </x:c>
      <x:c r="B4379" s="1" t="str">
        <x:v>080008.OF</x:v>
      </x:c>
      <x:c r="C4379" s="1" t="str">
        <x:v>长盛战略新兴产业混合A</x:v>
      </x:c>
      <x:c r="D4379" s="1" t="str">
        <x:v>长盛基金</x:v>
      </x:c>
      <x:c r="E4379" s="9" t="n">
        <x:v>0.5863512948945616</x:v>
      </x:c>
      <x:c r="F4379" s="9" t="n">
        <x:v>0.2230209416204217</x:v>
      </x:c>
      <x:c r="G4379" s="9" t="n">
        <x:v>0.0090614699223085</x:v>
      </x:c>
      <x:c r="H4379" s="9" t="n">
        <x:v>0.8184337064372919</x:v>
      </x:c>
      <x:c r="I4379" s="9" t="str">
        <x:v>可用</x:v>
      </x:c>
      <x:c r="J4379" s="9" t="n">
        <x:v>0.0125459507988814</x:v>
      </x:c>
      <x:c r="K4379" s="9" t="n">
        <x:v>0.0167355103051229</x:v>
      </x:c>
      <x:c r="L4379" s="9" t="n">
        <x:v>0.01108870376335435</x:v>
      </x:c>
      <x:c r="M4379" s="9" t="n">
        <x:v>0.0352404631847367</x:v>
      </x:c>
      <x:c r="N4379" s="9" t="n">
        <x:v>0.024151759421382347</x:v>
      </x:c>
    </x:row>
    <x:row r="4380">
      <x:c r="A4380" s="1" t="str">
        <x:v>2025Q2</x:v>
      </x:c>
      <x:c r="B4380" s="1" t="str">
        <x:v>080008.OF</x:v>
      </x:c>
      <x:c r="C4380" s="1" t="str">
        <x:v>长盛战略新兴产业混合A</x:v>
      </x:c>
      <x:c r="D4380" s="1" t="str">
        <x:v>长盛基金</x:v>
      </x:c>
      <x:c r="E4380" s="9" t="n">
        <x:v>0.6905785524986567</x:v>
      </x:c>
      <x:c r="F4380" s="9" t="n">
        <x:v>0.1321229178936056</x:v>
      </x:c>
      <x:c r="G4380" s="9" t="n">
        <x:v>0.0114480457818377</x:v>
      </x:c>
      <x:c r="H4380" s="9" t="n">
        <x:v>0.8341495161741</x:v>
      </x:c>
      <x:c r="I4380" s="9" t="str">
        <x:v>可用</x:v>
      </x:c>
      <x:c r="J4380" s="9" t="n">
        <x:v>0.1790131298144346</x:v>
      </x:c>
      <x:c r="K4380" s="9" t="n">
        <x:v>-0.0093141564174268</x:v>
      </x:c>
      <x:c r="L4380" s="9" t="n">
        <x:v>0.12239201454191849</x:v>
      </x:c>
      <x:c r="M4380" s="9" t="n">
        <x:v>0.1233480162587703</x:v>
      </x:c>
      <x:c r="N4380" s="9" t="n">
        <x:v>0.000956001716851812</x:v>
      </x:c>
    </x:row>
    <x:row r="4381">
      <x:c r="A4381" s="1" t="str">
        <x:v>2025Q3</x:v>
      </x:c>
      <x:c r="B4381" s="1" t="str">
        <x:v>080008.OF</x:v>
      </x:c>
      <x:c r="C4381" s="1" t="str">
        <x:v>长盛战略新兴产业混合A</x:v>
      </x:c>
      <x:c r="D4381" s="1" t="str">
        <x:v>长盛基金</x:v>
      </x:c>
      <x:c r="E4381" s="9" t="n">
        <x:v>0.7177580591811532</x:v>
      </x:c>
      <x:c r="F4381" s="9" t="n">
        <x:v>0.132898605015674</x:v>
      </x:c>
      <x:c r="G4381" s="9" t="n">
        <x:v>0.0100564703144295</x:v>
      </x:c>
      <x:c r="H4381" s="9" t="n">
        <x:v>0.8607131345112566</x:v>
      </x:c>
      <x:c r="I4381" s="9" t="str">
        <x:v>可用</x:v>
      </x:c>
      <x:c r="J4381" s="9" t="n">
        <x:v>-0.002316465870377</x:v>
      </x:c>
      <x:c r="K4381" s="9" t="n">
        <x:v>0.0053859744891888</x:v>
      </x:c>
      <x:c r="L4381" s="9" t="n">
        <x:v>-0.0009468735510179774</x:v>
      </x:c>
      <x:c r="M4381" s="9" t="n">
        <x:v>0.0188948323607447</x:v>
      </x:c>
      <x:c r="N4381" s="9" t="n">
        <x:v>0.019841705911762677</x:v>
      </x:c>
    </x:row>
    <x:row r="4382">
      <x:c r="A4382" s="1" t="str">
        <x:v>2025Q4</x:v>
      </x:c>
      <x:c r="B4382" s="1" t="str">
        <x:v>080008.OF</x:v>
      </x:c>
      <x:c r="C4382" s="1" t="str">
        <x:v>长盛战略新兴产业混合A</x:v>
      </x:c>
      <x:c r="D4382" s="1" t="str">
        <x:v>长盛基金</x:v>
      </x:c>
      <x:c r="E4382" s="9" t="n">
        <x:v>0.6699514711466166</x:v>
      </x:c>
      <x:c r="F4382" s="9" t="n">
        <x:v>0.1357355855263158</x:v>
      </x:c>
      <x:c r="G4382" s="9" t="n">
        <x:v>0.0164185567669172</x:v>
      </x:c>
      <x:c r="H4382" s="9" t="n">
        <x:v>0.8221056134398496</x:v>
      </x:c>
      <x:c r="I4382" s="9" t="str">
        <x:v>可用</x:v>
      </x:c>
      <x:c r="J4382" s="9" t="n">
        <x:v>-0.0388536352522925</x:v>
      </x:c>
      <x:c r="K4382" s="9" t="n">
        <x:v>0.0082560386605905</x:v>
      </x:c>
      <x:c r="L4382" s="9" t="n">
        <x:v>-0.02490941185494425</x:v>
      </x:c>
      <x:c r="M4382" s="9" t="n">
        <x:v>0.0202939106616228</x:v>
      </x:c>
      <x:c r="N4382" s="9" t="n">
        <x:v>0.04520332251656705</x:v>
      </x:c>
    </x:row>
    <x:row r="4383">
      <x:c r="A4383" s="1" t="str">
        <x:v>2026Q1</x:v>
      </x:c>
      <x:c r="B4383" s="1" t="str">
        <x:v>080008.OF</x:v>
      </x:c>
      <x:c r="C4383" s="1" t="str">
        <x:v>长盛战略新兴产业混合A</x:v>
      </x:c>
      <x:c r="D4383" s="1" t="str">
        <x:v>长盛基金</x:v>
      </x:c>
      <x:c r="E4383" s="9" t="n">
        <x:v>0.690566704323827</x:v>
      </x:c>
      <x:c r="F4383" s="9" t="n">
        <x:v>0.1420528011959521</x:v>
      </x:c>
      <x:c r="G4383" s="9" t="n">
        <x:v>0.0325071247470101</x:v>
      </x:c>
      <x:c r="H4383" s="9" t="n">
        <x:v>0.8651266302667893</x:v>
      </x:c>
      <x:c r="I4383" s="9" t="str">
        <x:v>可用</x:v>
      </x:c>
      <x:c r="J4383" s="9" t="n">
        <x:v>0.1189604611184145</x:v>
      </x:c>
      <x:c r="K4383" s="9" t="n">
        <x:v>0.0119203404212993</x:v>
      </x:c>
      <x:c r="L4383" s="9" t="n">
        <x:v>0.08384345132744117</x:v>
      </x:c>
      <x:c r="M4383" s="9" t="n">
        <x:v>0.062071331889314</x:v>
      </x:c>
      <x:c r="N4383" s="9" t="n">
        <x:v>-0.021772119438127173</x:v>
      </x:c>
    </x:row>
    <x:row r="4384">
      <x:c r="A4384" s="1" t="str">
        <x:v>2023Q1</x:v>
      </x:c>
      <x:c r="B4384" s="1" t="str">
        <x:v>090019.OF</x:v>
      </x:c>
      <x:c r="C4384" s="1" t="str">
        <x:v>大成景恒混合A</x:v>
      </x:c>
      <x:c r="D4384" s="1" t="str">
        <x:v>大成基金</x:v>
      </x:c>
      <x:c r="E4384" s="9" t="n">
        <x:v>0.8099530025644709</x:v>
      </x:c>
      <x:c r="F4384" s="9" t="n">
        <x:v>0.0537156610179923</x:v>
      </x:c>
      <x:c r="G4384" s="9" t="n">
        <x:v>0.0622860060624089</x:v>
      </x:c>
      <x:c r="H4384" s="9" t="n">
        <x:v>0.925954669644872</x:v>
      </x:c>
      <x:c r="I4384" s="9" t="str">
        <x:v>可用</x:v>
      </x:c>
      <x:c r="J4384" s="9" t="n">
        <x:v>-0.0514647253840476</x:v>
      </x:c>
      <x:c r="K4384" s="9" t="n">
        <x:v>0.0167474576920587</x:v>
      </x:c>
      <x:c r="L4384" s="9" t="n">
        <x:v>-0.040784408090665504</x:v>
      </x:c>
      <x:c r="M4384" s="9" t="n">
        <x:v>-0.0123089984287062</x:v>
      </x:c>
      <x:c r="N4384" s="9" t="n">
        <x:v>0.028475409661959303</x:v>
      </x:c>
    </x:row>
    <x:row r="4385">
      <x:c r="A4385" s="1" t="str">
        <x:v>2023Q2</x:v>
      </x:c>
      <x:c r="B4385" s="1" t="str">
        <x:v>090019.OF</x:v>
      </x:c>
      <x:c r="C4385" s="1" t="str">
        <x:v>大成景恒混合A</x:v>
      </x:c>
      <x:c r="D4385" s="1" t="str">
        <x:v>大成基金</x:v>
      </x:c>
      <x:c r="E4385" s="9" t="n">
        <x:v>0.901317248495146</x:v>
      </x:c>
      <x:c r="F4385" s="9" t="n">
        <x:v>0.0473881895601052</x:v>
      </x:c>
      <x:c r="G4385" s="9" t="n">
        <x:v>0.0443355763520281</x:v>
      </x:c>
      <x:c r="H4385" s="9" t="n">
        <x:v>0.9930410144072793</x:v>
      </x:c>
      <x:c r="I4385" s="9" t="str">
        <x:v>可用</x:v>
      </x:c>
      <x:c r="J4385" s="9" t="n">
        <x:v>-0.0398001275228043</x:v>
      </x:c>
      <x:c r="K4385" s="9" t="n">
        <x:v>0.0067709071031718</x:v>
      </x:c>
      <x:c r="L4385" s="9" t="n">
        <x:v>-0.03555168039931094</x:v>
      </x:c>
      <x:c r="M4385" s="9" t="n">
        <x:v>0.00515685304422</x:v>
      </x:c>
      <x:c r="N4385" s="9" t="n">
        <x:v>0.04070853344353094</x:v>
      </x:c>
    </x:row>
    <x:row r="4386">
      <x:c r="A4386" s="1" t="str">
        <x:v>2023Q3</x:v>
      </x:c>
      <x:c r="B4386" s="1" t="str">
        <x:v>090019.OF</x:v>
      </x:c>
      <x:c r="C4386" s="1" t="str">
        <x:v>大成景恒混合A</x:v>
      </x:c>
      <x:c r="D4386" s="1" t="str">
        <x:v>大成基金</x:v>
      </x:c>
      <x:c r="E4386" s="9" t="n">
        <x:v>0.9162203716869468</x:v>
      </x:c>
      <x:c r="F4386" s="9" t="n">
        <x:v>0.0501584161118338</x:v>
      </x:c>
      <x:c r="G4386" s="9" t="n">
        <x:v>0.0267164134046325</x:v>
      </x:c>
      <x:c r="H4386" s="9" t="n">
        <x:v>0.9930952012034131</x:v>
      </x:c>
      <x:c r="I4386" s="9" t="str">
        <x:v>可用</x:v>
      </x:c>
      <x:c r="J4386" s="9" t="n">
        <x:v>-0.0700389210520608</x:v>
      </x:c>
      <x:c r="K4386" s="9" t="n">
        <x:v>0.0140014361109186</x:v>
      </x:c>
      <x:c r="L4386" s="9" t="n">
        <x:v>-0.06346879642025716</x:v>
      </x:c>
      <x:c r="M4386" s="9" t="n">
        <x:v>0.017956393591942</x:v>
      </x:c>
      <x:c r="N4386" s="9" t="n">
        <x:v>0.08142519001219915</x:v>
      </x:c>
    </x:row>
    <x:row r="4387">
      <x:c r="A4387" s="1" t="str">
        <x:v>2023Q4</x:v>
      </x:c>
      <x:c r="B4387" s="1" t="str">
        <x:v>090019.OF</x:v>
      </x:c>
      <x:c r="C4387" s="1" t="str">
        <x:v>大成景恒混合A</x:v>
      </x:c>
      <x:c r="D4387" s="1" t="str">
        <x:v>大成基金</x:v>
      </x:c>
      <x:c r="E4387" s="9" t="n">
        <x:v>0.9234222401983572</x:v>
      </x:c>
      <x:c r="F4387" s="9" t="n">
        <x:v>0.0400810287691087</x:v>
      </x:c>
      <x:c r="G4387" s="9" t="n">
        <x:v>0.0363270056881888</x:v>
      </x:c>
      <x:c r="H4387" s="9" t="n">
        <x:v>0.9998302746556547</x:v>
      </x:c>
      <x:c r="I4387" s="9" t="str">
        <x:v>可用</x:v>
      </x:c>
      <x:c r="J4387" s="9" t="n">
        <x:v>0.031001629210372</x:v>
      </x:c>
      <x:c r="K4387" s="9" t="n">
        <x:v>0.0198746052509315</x:v>
      </x:c>
      <x:c r="L4387" s="9" t="n">
        <x:v>0.0294241885200778</x:v>
      </x:c>
      <x:c r="M4387" s="9" t="n">
        <x:v>-0.1532549351926285</x:v>
      </x:c>
      <x:c r="N4387" s="9" t="n">
        <x:v>-0.1826791237127063</x:v>
      </x:c>
    </x:row>
    <x:row r="4388">
      <x:c r="A4388" s="1" t="str">
        <x:v>2024Q1</x:v>
      </x:c>
      <x:c r="B4388" s="1" t="str">
        <x:v>090019.OF</x:v>
      </x:c>
      <x:c r="C4388" s="1" t="str">
        <x:v>大成景恒混合A</x:v>
      </x:c>
      <x:c r="D4388" s="1" t="str">
        <x:v>大成基金</x:v>
      </x:c>
      <x:c r="E4388" s="9" t="n">
        <x:v>0.9452049621313894</x:v>
      </x:c>
      <x:c r="F4388" s="9" t="n">
        <x:v>0.0034816285044156</x:v>
      </x:c>
      <x:c r="G4388" s="9" t="n">
        <x:v>0.0555046076486004</x:v>
      </x:c>
      <x:c r="H4388" s="9" t="n">
        <x:v>1.0041911982844054</x:v>
      </x:c>
      <x:c r="I4388" s="9" t="str">
        <x:v>可用</x:v>
      </x:c>
      <x:c r="J4388" s="9" t="n">
        <x:v>-0.0214333367255786</x:v>
      </x:c>
      <x:c r="K4388" s="9" t="n">
        <x:v>0.0174055286828451</x:v>
      </x:c>
      <x:c r="L4388" s="9" t="n">
        <x:v>-0.020198296643253223</x:v>
      </x:c>
      <x:c r="M4388" s="9" t="n">
        <x:v>-0.1062447317872199</x:v>
      </x:c>
      <x:c r="N4388" s="9" t="n">
        <x:v>-0.08604643514396668</x:v>
      </x:c>
    </x:row>
    <x:row r="4389">
      <x:c r="A4389" s="1" t="str">
        <x:v>2024Q2</x:v>
      </x:c>
      <x:c r="B4389" s="1" t="str">
        <x:v>090019.OF</x:v>
      </x:c>
      <x:c r="C4389" s="1" t="str">
        <x:v>大成景恒混合A</x:v>
      </x:c>
      <x:c r="D4389" s="1" t="str">
        <x:v>大成基金</x:v>
      </x:c>
      <x:c r="E4389" s="9" t="n">
        <x:v>0.9457357134472186</x:v>
      </x:c>
      <x:c r="F4389" s="9" t="n">
        <x:v>0.0106732135786246</x:v>
      </x:c>
      <x:c r="G4389" s="9" t="n">
        <x:v>0.0425524676303109</x:v>
      </x:c>
      <x:c r="H4389" s="9" t="n">
        <x:v>0.9989613946561542</x:v>
      </x:c>
      <x:c r="I4389" s="9" t="str">
        <x:v>可用</x:v>
      </x:c>
      <x:c r="J4389" s="9" t="n">
        <x:v>0.1606714697572842</x:v>
      </x:c>
      <x:c r="K4389" s="9" t="n">
        <x:v>0.0089599220136762</x:v>
      </x:c>
      <x:c r="L4389" s="9" t="n">
        <x:v>0.15204837824281817</x:v>
      </x:c>
      <x:c r="M4389" s="9" t="n">
        <x:v>0.22109995051239</x:v>
      </x:c>
      <x:c r="N4389" s="9" t="n">
        <x:v>0.06905157226957184</x:v>
      </x:c>
    </x:row>
    <x:row r="4390">
      <x:c r="A4390" s="1" t="str">
        <x:v>2024Q3</x:v>
      </x:c>
      <x:c r="B4390" s="1" t="str">
        <x:v>090019.OF</x:v>
      </x:c>
      <x:c r="C4390" s="1" t="str">
        <x:v>大成景恒混合A</x:v>
      </x:c>
      <x:c r="D4390" s="1" t="str">
        <x:v>大成基金</x:v>
      </x:c>
      <x:c r="E4390" s="9" t="n">
        <x:v>0.9009683647086224</x:v>
      </x:c>
      <x:c r="F4390" s="9" t="n">
        <x:v>0.0054013044866996</x:v>
      </x:c>
      <x:c r="G4390" s="9" t="n">
        <x:v>0.0645572285937682</x:v>
      </x:c>
      <x:c r="H4390" s="9" t="n">
        <x:v>0.9709268977890902</x:v>
      </x:c>
      <x:c r="I4390" s="9" t="str">
        <x:v>可用</x:v>
      </x:c>
      <x:c r="J4390" s="9" t="n">
        <x:v>-0.0206428811428998</x:v>
      </x:c>
      <x:c r="K4390" s="9" t="n">
        <x:v>0.0278751222406441</x:v>
      </x:c>
      <x:c r="L4390" s="9" t="n">
        <x:v>-0.018448020843367205</x:v>
      </x:c>
      <x:c r="M4390" s="9" t="n">
        <x:v>0.1399354635790439</x:v>
      </x:c>
      <x:c r="N4390" s="9" t="n">
        <x:v>0.15838348442241112</x:v>
      </x:c>
    </x:row>
    <x:row r="4391">
      <x:c r="A4391" s="1" t="str">
        <x:v>2024Q4</x:v>
      </x:c>
      <x:c r="B4391" s="1" t="str">
        <x:v>090019.OF</x:v>
      </x:c>
      <x:c r="C4391" s="1" t="str">
        <x:v>大成景恒混合A</x:v>
      </x:c>
      <x:c r="D4391" s="1" t="str">
        <x:v>大成基金</x:v>
      </x:c>
      <x:c r="E4391" s="9" t="n">
        <x:v>0.8824741258928692</x:v>
      </x:c>
      <x:c r="F4391" s="9" t="n">
        <x:v>0.0002755504020462</x:v>
      </x:c>
      <x:c r="G4391" s="9" t="n">
        <x:v>0.1323457842691737</x:v>
      </x:c>
      <x:c r="H4391" s="9" t="n">
        <x:v>1.0150954605640892</x:v>
      </x:c>
      <x:c r="I4391" s="9" t="str">
        <x:v>可用</x:v>
      </x:c>
      <x:c r="J4391" s="9" t="n">
        <x:v>-0.0120968459253197</x:v>
      </x:c>
      <x:c r="K4391" s="9" t="n">
        <x:v>-0.0061358304583538</x:v>
      </x:c>
      <x:c r="L4391" s="9" t="n">
        <x:v>-0.010676844264556905</x:v>
      </x:c>
      <x:c r="M4391" s="9" t="n">
        <x:v>0.0713260514728499</x:v>
      </x:c>
      <x:c r="N4391" s="9" t="n">
        <x:v>0.08200289573740681</x:v>
      </x:c>
    </x:row>
    <x:row r="4392">
      <x:c r="A4392" s="1" t="str">
        <x:v>2025Q1</x:v>
      </x:c>
      <x:c r="B4392" s="1" t="str">
        <x:v>090019.OF</x:v>
      </x:c>
      <x:c r="C4392" s="1" t="str">
        <x:v>大成景恒混合A</x:v>
      </x:c>
      <x:c r="D4392" s="1" t="str">
        <x:v>大成基金</x:v>
      </x:c>
      <x:c r="E4392" s="9" t="n">
        <x:v>0.7892016516089283</x:v>
      </x:c>
      <x:c r="F4392" s="9" t="n">
        <x:v>0.0422496620270535</x:v>
      </x:c>
      <x:c r="G4392" s="9" t="n">
        <x:v>0.1683344648808357</x:v>
      </x:c>
      <x:c r="H4392" s="9" t="n">
        <x:v>0.9997857785168175</x:v>
      </x:c>
      <x:c r="I4392" s="9" t="str">
        <x:v>可用</x:v>
      </x:c>
      <x:c r="J4392" s="9" t="n">
        <x:v>0.0125459507988814</x:v>
      </x:c>
      <x:c r="K4392" s="9" t="n">
        <x:v>0.0167355103051229</x:v>
      </x:c>
      <x:c r="L4392" s="9" t="n">
        <x:v>0.010608354745723268</x:v>
      </x:c>
      <x:c r="M4392" s="9" t="n">
        <x:v>0.1221763226690955</x:v>
      </x:c>
      <x:c r="N4392" s="9" t="n">
        <x:v>0.11156796792337223</x:v>
      </x:c>
    </x:row>
    <x:row r="4393">
      <x:c r="A4393" s="1" t="str">
        <x:v>2025Q2</x:v>
      </x:c>
      <x:c r="B4393" s="1" t="str">
        <x:v>090019.OF</x:v>
      </x:c>
      <x:c r="C4393" s="1" t="str">
        <x:v>大成景恒混合A</x:v>
      </x:c>
      <x:c r="D4393" s="1" t="str">
        <x:v>大成基金</x:v>
      </x:c>
      <x:c r="E4393" s="9" t="n">
        <x:v>0.6999322998759351</x:v>
      </x:c>
      <x:c r="F4393" s="9" t="n">
        <x:v>0.0362778191300996</x:v>
      </x:c>
      <x:c r="G4393" s="9" t="n">
        <x:v>0.2550693652810735</x:v>
      </x:c>
      <x:c r="H4393" s="9" t="n">
        <x:v>0.9912794842871082</x:v>
      </x:c>
      <x:c r="I4393" s="9" t="str">
        <x:v>可用</x:v>
      </x:c>
      <x:c r="J4393" s="9" t="n">
        <x:v>0.1790131298144346</x:v>
      </x:c>
      <x:c r="K4393" s="9" t="n">
        <x:v>-0.0093141564174268</x:v>
      </x:c>
      <x:c r="L4393" s="9" t="n">
        <x:v>0.12495917437714565</x:v>
      </x:c>
      <x:c r="M4393" s="9" t="n">
        <x:v>0.163494065741472</x:v>
      </x:c>
      <x:c r="N4393" s="9" t="n">
        <x:v>0.038534891364326335</x:v>
      </x:c>
    </x:row>
    <x:row r="4394">
      <x:c r="A4394" s="1" t="str">
        <x:v>2025Q3</x:v>
      </x:c>
      <x:c r="B4394" s="1" t="str">
        <x:v>090019.OF</x:v>
      </x:c>
      <x:c r="C4394" s="1" t="str">
        <x:v>大成景恒混合A</x:v>
      </x:c>
      <x:c r="D4394" s="1" t="str">
        <x:v>大成基金</x:v>
      </x:c>
      <x:c r="E4394" s="9" t="n">
        <x:v>0.7864462625873203</x:v>
      </x:c>
      <x:c r="F4394" s="9" t="n">
        <x:v>0.1525674233689205</x:v>
      </x:c>
      <x:c r="G4394" s="9" t="n">
        <x:v>0.073239318116515</x:v>
      </x:c>
      <x:c r="H4394" s="9" t="n">
        <x:v>1.0122530040727558</x:v>
      </x:c>
      <x:c r="I4394" s="9" t="str">
        <x:v>可用</x:v>
      </x:c>
      <x:c r="J4394" s="9" t="n">
        <x:v>-0.002316465870377</x:v>
      </x:c>
      <x:c r="K4394" s="9" t="n">
        <x:v>0.0053859744891888</x:v>
      </x:c>
      <x:c r="L4394" s="9" t="n">
        <x:v>-0.0010000516760228025</x:v>
      </x:c>
      <x:c r="M4394" s="9" t="n">
        <x:v>0.0109736626224934</x:v>
      </x:c>
      <x:c r="N4394" s="9" t="n">
        <x:v>0.011973714298516201</x:v>
      </x:c>
    </x:row>
    <x:row r="4395">
      <x:c r="A4395" s="1" t="str">
        <x:v>2025Q4</x:v>
      </x:c>
      <x:c r="B4395" s="1" t="str">
        <x:v>090019.OF</x:v>
      </x:c>
      <x:c r="C4395" s="1" t="str">
        <x:v>大成景恒混合A</x:v>
      </x:c>
      <x:c r="D4395" s="1" t="str">
        <x:v>大成基金</x:v>
      </x:c>
      <x:c r="E4395" s="9" t="n">
        <x:v>0.8438826240115499</x:v>
      </x:c>
      <x:c r="F4395" s="9" t="n">
        <x:v>0.0484630056191891</x:v>
      </x:c>
      <x:c r="G4395" s="9" t="n">
        <x:v>0.1185053801519218</x:v>
      </x:c>
      <x:c r="H4395" s="9" t="n">
        <x:v>1.0108510097826608</x:v>
      </x:c>
      <x:c r="I4395" s="9" t="str">
        <x:v>可用</x:v>
      </x:c>
      <x:c r="J4395" s="9" t="n">
        <x:v>-0.0388536352522925</x:v>
      </x:c>
      <x:c r="K4395" s="9" t="n">
        <x:v>0.0082560386605905</x:v>
      </x:c>
      <x:c r="L4395" s="9" t="n">
        <x:v>-0.032387795221091815</x:v>
      </x:c>
      <x:c r="M4395" s="9" t="n">
        <x:v>0.0200456725299367</x:v>
      </x:c>
      <x:c r="N4395" s="9" t="n">
        <x:v>0.052433467751028515</x:v>
      </x:c>
    </x:row>
    <x:row r="4396">
      <x:c r="A4396" s="1" t="str">
        <x:v>2026Q1</x:v>
      </x:c>
      <x:c r="B4396" s="1" t="str">
        <x:v>090019.OF</x:v>
      </x:c>
      <x:c r="C4396" s="1" t="str">
        <x:v>大成景恒混合A</x:v>
      </x:c>
      <x:c r="D4396" s="1" t="str">
        <x:v>大成基金</x:v>
      </x:c>
      <x:c r="E4396" s="9" t="n">
        <x:v>0.9388358582671386</x:v>
      </x:c>
      <x:c r="F4396" s="9" t="n">
        <x:v>0.0455465512027957</x:v>
      </x:c>
      <x:c r="G4396" s="9" t="n">
        <x:v>0.0187236053949381</x:v>
      </x:c>
      <x:c r="H4396" s="9" t="n">
        <x:v>1.0031060148648723</x:v>
      </x:c>
      <x:c r="I4396" s="9" t="str">
        <x:v>可用</x:v>
      </x:c>
      <x:c r="J4396" s="9" t="n">
        <x:v>0.1189604611184145</x:v>
      </x:c>
      <x:c r="K4396" s="9" t="n">
        <x:v>0.0119203404212993</x:v>
      </x:c>
      <x:c r="L4396" s="9" t="n">
        <x:v>0.11222727700931472</x:v>
      </x:c>
      <x:c r="M4396" s="9" t="n">
        <x:v>-0.106274183297348</x:v>
      </x:c>
      <x:c r="N4396" s="9" t="n">
        <x:v>-0.21850146030666273</x:v>
      </x:c>
    </x:row>
    <x:row r="4397">
      <x:c r="A4397" s="1" t="str">
        <x:v>2023Q1</x:v>
      </x:c>
      <x:c r="B4397" s="1" t="str">
        <x:v>160220.SZ</x:v>
      </x:c>
      <x:c r="C4397" s="1" t="str">
        <x:v>国泰民益LOF</x:v>
      </x:c>
      <x:c r="D4397" s="1" t="str">
        <x:v>国泰基金</x:v>
      </x:c>
      <x:c r="E4397" s="9" t="n">
        <x:v>0.2446541982431622</x:v>
      </x:c>
      <x:c r="F4397" s="9" t="n">
        <x:v>0.7264983056697943</x:v>
      </x:c>
      <x:c r="G4397" s="9" t="n">
        <x:v>0.0181486144340187</x:v>
      </x:c>
      <x:c r="H4397" s="9" t="n">
        <x:v>0.9893011183469752</x:v>
      </x:c>
      <x:c r="I4397" s="9" t="str">
        <x:v>可用</x:v>
      </x:c>
      <x:c r="J4397" s="9" t="n">
        <x:v>-0.0514647253840476</x:v>
      </x:c>
      <x:c r="K4397" s="9" t="n">
        <x:v>0.0167474576920587</x:v>
      </x:c>
      <x:c r="L4397" s="9" t="n">
        <x:v>-0.00042406148908147485</x:v>
      </x:c>
      <x:c r="M4397" s="9" t="n">
        <x:v>0.0013105444219954</x:v>
      </x:c>
      <x:c r="N4397" s="9" t="n">
        <x:v>0.001734605911076875</x:v>
      </x:c>
    </x:row>
    <x:row r="4398">
      <x:c r="A4398" s="1" t="str">
        <x:v>2023Q2</x:v>
      </x:c>
      <x:c r="B4398" s="1" t="str">
        <x:v>160220.SZ</x:v>
      </x:c>
      <x:c r="C4398" s="1" t="str">
        <x:v>国泰民益LOF</x:v>
      </x:c>
      <x:c r="D4398" s="1" t="str">
        <x:v>国泰基金</x:v>
      </x:c>
      <x:c r="E4398" s="9" t="n">
        <x:v>0.2158240483870968</x:v>
      </x:c>
      <x:c r="F4398" s="9" t="n">
        <x:v>0.7494670378602326</x:v>
      </x:c>
      <x:c r="G4398" s="9" t="n">
        <x:v>0.0188768161446662</x:v>
      </x:c>
      <x:c r="H4398" s="9" t="n">
        <x:v>0.9841679023919956</x:v>
      </x:c>
      <x:c r="I4398" s="9" t="str">
        <x:v>可用</x:v>
      </x:c>
      <x:c r="J4398" s="9" t="n">
        <x:v>-0.0398001275228043</x:v>
      </x:c>
      <x:c r="K4398" s="9" t="n">
        <x:v>0.0067709071031718</x:v>
      </x:c>
      <x:c r="L4398" s="9" t="n">
        <x:v>-0.0035152529580533606</x:v>
      </x:c>
      <x:c r="M4398" s="9" t="n">
        <x:v>-0.0116703931940884</x:v>
      </x:c>
      <x:c r="N4398" s="9" t="n">
        <x:v>-0.008155140236035039</x:v>
      </x:c>
    </x:row>
    <x:row r="4399">
      <x:c r="A4399" s="1" t="str">
        <x:v>2023Q3</x:v>
      </x:c>
      <x:c r="B4399" s="1" t="str">
        <x:v>160220.SZ</x:v>
      </x:c>
      <x:c r="C4399" s="1" t="str">
        <x:v>国泰民益LOF</x:v>
      </x:c>
      <x:c r="D4399" s="1" t="str">
        <x:v>国泰基金</x:v>
      </x:c>
      <x:c r="E4399" s="9" t="n">
        <x:v>0.1767155970526648</x:v>
      </x:c>
      <x:c r="F4399" s="9" t="n">
        <x:v>0.7396716145154281</x:v>
      </x:c>
      <x:c r="G4399" s="9" t="n">
        <x:v>0.0850028587175536</x:v>
      </x:c>
      <x:c r="H4399" s="9" t="n">
        <x:v>1.0013900702856464</x:v>
      </x:c>
      <x:c r="I4399" s="9" t="str">
        <x:v>可用</x:v>
      </x:c>
      <x:c r="J4399" s="9" t="n">
        <x:v>-0.0700389210520608</x:v>
      </x:c>
      <x:c r="K4399" s="9" t="n">
        <x:v>0.0140014361109186</x:v>
      </x:c>
      <x:c r="L4399" s="9" t="n">
        <x:v>-0.002020504896941602</x:v>
      </x:c>
      <x:c r="M4399" s="9" t="n">
        <x:v>-0.0095458809247918</x:v>
      </x:c>
      <x:c r="N4399" s="9" t="n">
        <x:v>-0.007525376027850198</x:v>
      </x:c>
    </x:row>
    <x:row r="4400">
      <x:c r="A4400" s="1" t="str">
        <x:v>2023Q4</x:v>
      </x:c>
      <x:c r="B4400" s="1" t="str">
        <x:v>160220.SZ</x:v>
      </x:c>
      <x:c r="C4400" s="1" t="str">
        <x:v>国泰民益LOF</x:v>
      </x:c>
      <x:c r="D4400" s="1" t="str">
        <x:v>国泰基金</x:v>
      </x:c>
      <x:c r="E4400" s="9" t="n">
        <x:v>0.1838559819454042</x:v>
      </x:c>
      <x:c r="F4400" s="9" t="n">
        <x:v>0.5648002426572218</x:v>
      </x:c>
      <x:c r="G4400" s="9" t="n">
        <x:v>0.0417513334053213</x:v>
      </x:c>
      <x:c r="H4400" s="9" t="n">
        <x:v>0.7904075580079474</x:v>
      </x:c>
      <x:c r="I4400" s="9" t="str">
        <x:v>覆盖/杠杆异常</x:v>
      </x:c>
      <x:c r="J4400" s="9" t="n">
        <x:v>0.031001629210372</x:v>
      </x:c>
      <x:c r="K4400" s="9" t="n">
        <x:v>0.0198746052509315</x:v>
      </x:c>
      <x:c r="L4400" s="9" t="n">
        <x:v>0.016925016848822878</x:v>
      </x:c>
      <x:c r="M4400" s="9" t="n">
        <x:v>0.0014484679665738</x:v>
      </x:c>
      <x:c r="N4400" s="9"/>
    </x:row>
    <x:row r="4401">
      <x:c r="A4401" s="1" t="str">
        <x:v>2024Q1</x:v>
      </x:c>
      <x:c r="B4401" s="1" t="str">
        <x:v>160220.SZ</x:v>
      </x:c>
      <x:c r="C4401" s="1" t="str">
        <x:v>国泰民益LOF</x:v>
      </x:c>
      <x:c r="D4401" s="1" t="str">
        <x:v>国泰基金</x:v>
      </x:c>
      <x:c r="E4401" s="9" t="n">
        <x:v>0.1579987136947528</x:v>
      </x:c>
      <x:c r="F4401" s="9" t="n">
        <x:v>0.8611737034617897</x:v>
      </x:c>
      <x:c r="G4401" s="9" t="n">
        <x:v>0.1242403602873938</x:v>
      </x:c>
      <x:c r="H4401" s="9" t="n">
        <x:v>1.1434127774439362</x:v>
      </x:c>
      <x:c r="I4401" s="9" t="str">
        <x:v>可用</x:v>
      </x:c>
      <x:c r="J4401" s="9" t="n">
        <x:v>-0.0214333367255786</x:v>
      </x:c>
      <x:c r="K4401" s="9" t="n">
        <x:v>0.0174055286828451</x:v>
      </x:c>
      <x:c r="L4401" s="9" t="n">
        <x:v>0.011602743963688197</x:v>
      </x:c>
      <x:c r="M4401" s="9" t="n">
        <x:v>0.0001112594570538</x:v>
      </x:c>
      <x:c r="N4401" s="9" t="n">
        <x:v>-0.011491484506634397</x:v>
      </x:c>
    </x:row>
    <x:row r="4402">
      <x:c r="A4402" s="1" t="str">
        <x:v>2024Q2</x:v>
      </x:c>
      <x:c r="B4402" s="1" t="str">
        <x:v>160220.SZ</x:v>
      </x:c>
      <x:c r="C4402" s="1" t="str">
        <x:v>国泰民益LOF</x:v>
      </x:c>
      <x:c r="D4402" s="1" t="str">
        <x:v>国泰基金</x:v>
      </x:c>
      <x:c r="E4402" s="9" t="n">
        <x:v>0.1396475809582184</x:v>
      </x:c>
      <x:c r="F4402" s="9" t="n">
        <x:v>0.195342701603841</x:v>
      </x:c>
      <x:c r="G4402" s="9" t="n">
        <x:v>0.6644123223005414</x:v>
      </x:c>
      <x:c r="H4402" s="9" t="n">
        <x:v>0.9994026048626008</x:v>
      </x:c>
      <x:c r="I4402" s="9" t="str">
        <x:v>可用</x:v>
      </x:c>
      <x:c r="J4402" s="9" t="n">
        <x:v>0.1606714697572842</x:v>
      </x:c>
      <x:c r="K4402" s="9" t="n">
        <x:v>0.0089599220136762</x:v>
      </x:c>
      <x:c r="L4402" s="9" t="n">
        <x:v>0.024187637452917517</x:v>
      </x:c>
      <x:c r="M4402" s="9" t="n">
        <x:v>0.0430526198687284</x:v>
      </x:c>
      <x:c r="N4402" s="9" t="n">
        <x:v>0.018864982415810885</x:v>
      </x:c>
    </x:row>
    <x:row r="4403">
      <x:c r="A4403" s="1" t="str">
        <x:v>2024Q3</x:v>
      </x:c>
      <x:c r="B4403" s="1" t="str">
        <x:v>160220.SZ</x:v>
      </x:c>
      <x:c r="C4403" s="1" t="str">
        <x:v>国泰民益LOF</x:v>
      </x:c>
      <x:c r="D4403" s="1" t="str">
        <x:v>国泰基金</x:v>
      </x:c>
      <x:c r="E4403" s="9" t="n">
        <x:v>0.1899836221419975</x:v>
      </x:c>
      <x:c r="F4403" s="9" t="n">
        <x:v>0.6848247197653429</x:v>
      </x:c>
      <x:c r="G4403" s="9" t="n">
        <x:v>0.1274861314681107</x:v>
      </x:c>
      <x:c r="H4403" s="9" t="n">
        <x:v>1.002294473375451</x:v>
      </x:c>
      <x:c r="I4403" s="9" t="str">
        <x:v>可用</x:v>
      </x:c>
      <x:c r="J4403" s="9" t="n">
        <x:v>-0.0206428811428998</x:v>
      </x:c>
      <x:c r="K4403" s="9" t="n">
        <x:v>0.0278751222406441</x:v>
      </x:c>
      <x:c r="L4403" s="9" t="n">
        <x:v>0.015167763445898931</x:v>
      </x:c>
      <x:c r="M4403" s="9" t="n">
        <x:v>0.0129586177474403</x:v>
      </x:c>
      <x:c r="N4403" s="9" t="n">
        <x:v>-0.002209145698458632</x:v>
      </x:c>
    </x:row>
    <x:row r="4404">
      <x:c r="A4404" s="1" t="str">
        <x:v>2024Q4</x:v>
      </x:c>
      <x:c r="B4404" s="1" t="str">
        <x:v>160220.SZ</x:v>
      </x:c>
      <x:c r="C4404" s="1" t="str">
        <x:v>国泰民益LOF</x:v>
      </x:c>
      <x:c r="D4404" s="1" t="str">
        <x:v>国泰基金</x:v>
      </x:c>
      <x:c r="E4404" s="9" t="n">
        <x:v>0.1637167989556135</x:v>
      </x:c>
      <x:c r="F4404" s="9" t="n">
        <x:v>0.6423810659704091</x:v>
      </x:c>
      <x:c r="G4404" s="9" t="n">
        <x:v>0.1899575881636205</x:v>
      </x:c>
      <x:c r="H4404" s="9" t="n">
        <x:v>0.9960554530896432</x:v>
      </x:c>
      <x:c r="I4404" s="9" t="str">
        <x:v>可用</x:v>
      </x:c>
      <x:c r="J4404" s="9" t="n">
        <x:v>-0.0120968459253197</x:v>
      </x:c>
      <x:c r="K4404" s="9" t="n">
        <x:v>-0.0061358304583538</x:v>
      </x:c>
      <x:c r="L4404" s="9" t="n">
        <x:v>-0.005921998202803615</x:v>
      </x:c>
      <x:c r="M4404" s="9" t="n">
        <x:v>-0.0321663595683073</x:v>
      </x:c>
      <x:c r="N4404" s="9" t="n">
        <x:v>-0.026244361365503687</x:v>
      </x:c>
    </x:row>
    <x:row r="4405">
      <x:c r="A4405" s="1" t="str">
        <x:v>2025Q1</x:v>
      </x:c>
      <x:c r="B4405" s="1" t="str">
        <x:v>160220.SZ</x:v>
      </x:c>
      <x:c r="C4405" s="1" t="str">
        <x:v>国泰民益LOF</x:v>
      </x:c>
      <x:c r="D4405" s="1" t="str">
        <x:v>国泰基金</x:v>
      </x:c>
      <x:c r="E4405" s="9" t="n">
        <x:v>0.7985703359803367</x:v>
      </x:c>
      <x:c r="F4405" s="9" t="n">
        <x:v>0.069212146530535</x:v>
      </x:c>
      <x:c r="G4405" s="9" t="n">
        <x:v>0.1127164826999432</x:v>
      </x:c>
      <x:c r="H4405" s="9" t="n">
        <x:v>0.9804989652108148</x:v>
      </x:c>
      <x:c r="I4405" s="9" t="str">
        <x:v>可用</x:v>
      </x:c>
      <x:c r="J4405" s="9" t="n">
        <x:v>0.0125459507988814</x:v>
      </x:c>
      <x:c r="K4405" s="9" t="n">
        <x:v>0.0167355103051229</x:v>
      </x:c>
      <x:c r="L4405" s="9" t="n">
        <x:v>0.011177124736156938</x:v>
      </x:c>
      <x:c r="M4405" s="9" t="n">
        <x:v>0.0254025239338555</x:v>
      </x:c>
      <x:c r="N4405" s="9" t="n">
        <x:v>0.014225399197698562</x:v>
      </x:c>
    </x:row>
    <x:row r="4406">
      <x:c r="A4406" s="1" t="str">
        <x:v>2025Q2</x:v>
      </x:c>
      <x:c r="B4406" s="1" t="str">
        <x:v>160220.SZ</x:v>
      </x:c>
      <x:c r="C4406" s="1" t="str">
        <x:v>国泰民益LOF</x:v>
      </x:c>
      <x:c r="D4406" s="1" t="str">
        <x:v>国泰基金</x:v>
      </x:c>
      <x:c r="E4406" s="9" t="n">
        <x:v>0.8607084898550724</x:v>
      </x:c>
      <x:c r="F4406" s="9" t="n">
        <x:v>0.0754811741200828</x:v>
      </x:c>
      <x:c r="G4406" s="9" t="n">
        <x:v>0.0672119240165631</x:v>
      </x:c>
      <x:c r="H4406" s="9" t="n">
        <x:v>1.0034015879917184</x:v>
      </x:c>
      <x:c r="I4406" s="9" t="str">
        <x:v>可用</x:v>
      </x:c>
      <x:c r="J4406" s="9" t="n">
        <x:v>0.1790131298144346</x:v>
      </x:c>
      <x:c r="K4406" s="9" t="n">
        <x:v>-0.0093141564174268</x:v>
      </x:c>
      <x:c r="L4406" s="9" t="n">
        <x:v>0.15337507716448656</x:v>
      </x:c>
      <x:c r="M4406" s="9" t="n">
        <x:v>0.5137128003819427</x:v>
      </x:c>
      <x:c r="N4406" s="9" t="n">
        <x:v>0.3603377232174561</x:v>
      </x:c>
    </x:row>
    <x:row r="4407">
      <x:c r="A4407" s="1" t="str">
        <x:v>2025Q3</x:v>
      </x:c>
      <x:c r="B4407" s="1" t="str">
        <x:v>160220.SZ</x:v>
      </x:c>
      <x:c r="C4407" s="1" t="str">
        <x:v>国泰民益LOF</x:v>
      </x:c>
      <x:c r="D4407" s="1" t="str">
        <x:v>国泰基金</x:v>
      </x:c>
      <x:c r="E4407" s="9" t="n">
        <x:v>0.913892343647445</x:v>
      </x:c>
      <x:c r="F4407" s="9" t="n">
        <x:v>0.0393706529145179</x:v>
      </x:c>
      <x:c r="G4407" s="9" t="n">
        <x:v>0.0534086568213783</x:v>
      </x:c>
      <x:c r="H4407" s="9" t="n">
        <x:v>1.006671653383341</x:v>
      </x:c>
      <x:c r="I4407" s="9" t="str">
        <x:v>可用</x:v>
      </x:c>
      <x:c r="J4407" s="9" t="n">
        <x:v>-0.002316465870377</x:v>
      </x:c>
      <x:c r="K4407" s="9" t="n">
        <x:v>0.0053859744891888</x:v>
      </x:c>
      <x:c r="L4407" s="9" t="n">
        <x:v>-0.001904951091037855</x:v>
      </x:c>
      <x:c r="M4407" s="9" t="n">
        <x:v>0.0397757140353951</x:v>
      </x:c>
      <x:c r="N4407" s="9" t="n">
        <x:v>0.04168066512643295</x:v>
      </x:c>
    </x:row>
    <x:row r="4408">
      <x:c r="A4408" s="1" t="str">
        <x:v>2025Q4</x:v>
      </x:c>
      <x:c r="B4408" s="1" t="str">
        <x:v>160220.SZ</x:v>
      </x:c>
      <x:c r="C4408" s="1" t="str">
        <x:v>国泰民益LOF</x:v>
      </x:c>
      <x:c r="D4408" s="1" t="str">
        <x:v>国泰基金</x:v>
      </x:c>
      <x:c r="E4408" s="9" t="n">
        <x:v>0.5723066709902235</x:v>
      </x:c>
      <x:c r="F4408" s="9" t="n">
        <x:v>0.024468954312264</x:v>
      </x:c>
      <x:c r="G4408" s="9" t="n">
        <x:v>0.1186219709611847</x:v>
      </x:c>
      <x:c r="H4408" s="9" t="n">
        <x:v>0.7153975962636722</x:v>
      </x:c>
      <x:c r="I4408" s="9" t="str">
        <x:v>覆盖/杠杆异常</x:v>
      </x:c>
      <x:c r="J4408" s="9" t="n">
        <x:v>-0.0388536352522925</x:v>
      </x:c>
      <x:c r="K4408" s="9" t="n">
        <x:v>0.0082560386605905</x:v>
      </x:c>
      <x:c r="L4408" s="9" t="n">
        <x:v>-0.022034178014321636</x:v>
      </x:c>
      <x:c r="M4408" s="9" t="n">
        <x:v>0.0673744523087294</x:v>
      </x:c>
      <x:c r="N4408" s="9"/>
    </x:row>
    <x:row r="4409">
      <x:c r="A4409" s="1" t="str">
        <x:v>2026Q1</x:v>
      </x:c>
      <x:c r="B4409" s="1" t="str">
        <x:v>160220.SZ</x:v>
      </x:c>
      <x:c r="C4409" s="1" t="str">
        <x:v>国泰民益LOF</x:v>
      </x:c>
      <x:c r="D4409" s="1" t="str">
        <x:v>国泰基金</x:v>
      </x:c>
      <x:c r="E4409" s="9" t="n">
        <x:v>0.8626853758562406</x:v>
      </x:c>
      <x:c r="F4409" s="9"/>
      <x:c r="G4409" s="9" t="n">
        <x:v>0.1399233960501734</x:v>
      </x:c>
      <x:c r="H4409" s="9"/>
      <x:c r="I4409" s="9" t="str">
        <x:v>覆盖/杠杆异常</x:v>
      </x:c>
      <x:c r="J4409" s="9" t="n">
        <x:v>0.1189604611184145</x:v>
      </x:c>
      <x:c r="K4409" s="9" t="n">
        <x:v>0.0119203404212993</x:v>
      </x:c>
      <x:c r="L4409" s="9"/>
      <x:c r="M4409" s="9" t="n">
        <x:v>0.8586630458808298</x:v>
      </x:c>
      <x:c r="N4409" s="9"/>
    </x:row>
    <x:row r="4410">
      <x:c r="A4410" s="1" t="str">
        <x:v>2023Q1</x:v>
      </x:c>
      <x:c r="B4410" s="1" t="str">
        <x:v>161232.SZ</x:v>
      </x:c>
      <x:c r="C4410" s="1" t="str">
        <x:v>国投瑞盛LOF</x:v>
      </x:c>
      <x:c r="D4410" s="1" t="str">
        <x:v>国投瑞银基金</x:v>
      </x:c>
      <x:c r="E4410" s="9" t="n">
        <x:v>0.943829872549995</x:v>
      </x:c>
      <x:c r="F4410" s="9" t="n">
        <x:v>0.0014331015620336</x:v>
      </x:c>
      <x:c r="G4410" s="9" t="n">
        <x:v>0.0568199895532782</x:v>
      </x:c>
      <x:c r="H4410" s="9" t="n">
        <x:v>1.0020829636653068</x:v>
      </x:c>
      <x:c r="I4410" s="9" t="str">
        <x:v>可用</x:v>
      </x:c>
      <x:c r="J4410" s="9" t="n">
        <x:v>-0.0514647253840476</x:v>
      </x:c>
      <x:c r="K4410" s="9" t="n">
        <x:v>0.0167474576920587</x:v>
      </x:c>
      <x:c r="L4410" s="9" t="n">
        <x:v>-0.048549944392267556</x:v>
      </x:c>
      <x:c r="M4410" s="9" t="n">
        <x:v>-0.0199115044247788</x:v>
      </x:c>
      <x:c r="N4410" s="9" t="n">
        <x:v>0.028638439967488757</x:v>
      </x:c>
    </x:row>
    <x:row r="4411">
      <x:c r="A4411" s="1" t="str">
        <x:v>2023Q2</x:v>
      </x:c>
      <x:c r="B4411" s="1" t="str">
        <x:v>161232.SZ</x:v>
      </x:c>
      <x:c r="C4411" s="1" t="str">
        <x:v>国投瑞盛LOF</x:v>
      </x:c>
      <x:c r="D4411" s="1" t="str">
        <x:v>国投瑞银基金</x:v>
      </x:c>
      <x:c r="E4411" s="9" t="n">
        <x:v>0.4134688769014588</x:v>
      </x:c>
      <x:c r="F4411" s="9" t="n">
        <x:v>0.1176144917027256</x:v>
      </x:c>
      <x:c r="G4411" s="9" t="n">
        <x:v>0.0653288157202123</x:v>
      </x:c>
      <x:c r="H4411" s="9" t="n">
        <x:v>0.5964121843243967</x:v>
      </x:c>
      <x:c r="I4411" s="9" t="str">
        <x:v>覆盖/杠杆异常</x:v>
      </x:c>
      <x:c r="J4411" s="9" t="n">
        <x:v>-0.0398001275228043</x:v>
      </x:c>
      <x:c r="K4411" s="9" t="n">
        <x:v>0.0067709071031718</x:v>
      </x:c>
      <x:c r="L4411" s="9" t="n">
        <x:v>-0.015659757230082807</x:v>
      </x:c>
      <x:c r="M4411" s="9" t="n">
        <x:v>-0.0030097817908201</x:v>
      </x:c>
      <x:c r="N4411" s="9"/>
    </x:row>
    <x:row r="4412">
      <x:c r="A4412" s="1" t="str">
        <x:v>2023Q3</x:v>
      </x:c>
      <x:c r="B4412" s="1" t="str">
        <x:v>161232.SZ</x:v>
      </x:c>
      <x:c r="C4412" s="1" t="str">
        <x:v>国投瑞盛LOF</x:v>
      </x:c>
      <x:c r="D4412" s="1" t="str">
        <x:v>国投瑞银基金</x:v>
      </x:c>
      <x:c r="E4412" s="9" t="n">
        <x:v>0.1432167554207392</x:v>
      </x:c>
      <x:c r="F4412" s="9" t="n">
        <x:v>0.2024432016852039</x:v>
      </x:c>
      <x:c r="G4412" s="9" t="n">
        <x:v>0.2753848121559376</x:v>
      </x:c>
      <x:c r="H4412" s="9" t="n">
        <x:v>0.6210447692618807</x:v>
      </x:c>
      <x:c r="I4412" s="9" t="str">
        <x:v>覆盖/杠杆异常</x:v>
      </x:c>
      <x:c r="J4412" s="9" t="n">
        <x:v>-0.0700389210520608</x:v>
      </x:c>
      <x:c r="K4412" s="9" t="n">
        <x:v>0.0140014361109186</x:v>
      </x:c>
      <x:c r="L4412" s="9" t="n">
        <x:v>-0.007196251471760262</x:v>
      </x:c>
      <x:c r="M4412" s="9" t="n">
        <x:v>-0.010566037735849</x:v>
      </x:c>
      <x:c r="N4412" s="9"/>
    </x:row>
    <x:row r="4413">
      <x:c r="A4413" s="1" t="str">
        <x:v>2023Q4</x:v>
      </x:c>
      <x:c r="B4413" s="1" t="str">
        <x:v>161232.SZ</x:v>
      </x:c>
      <x:c r="C4413" s="1" t="str">
        <x:v>国投瑞盛LOF</x:v>
      </x:c>
      <x:c r="D4413" s="1" t="str">
        <x:v>国投瑞银基金</x:v>
      </x:c>
      <x:c r="E4413" s="9" t="n">
        <x:v>0.0217659720887877</x:v>
      </x:c>
      <x:c r="F4413" s="9" t="n">
        <x:v>0.2647379996585088</x:v>
      </x:c>
      <x:c r="G4413" s="9" t="n">
        <x:v>0.3899377271485487</x:v>
      </x:c>
      <x:c r="H4413" s="9" t="n">
        <x:v>0.6764416988958453</x:v>
      </x:c>
      <x:c r="I4413" s="9" t="str">
        <x:v>覆盖/杠杆异常</x:v>
      </x:c>
      <x:c r="J4413" s="9" t="n">
        <x:v>0.031001629210372</x:v>
      </x:c>
      <x:c r="K4413" s="9" t="n">
        <x:v>0.0198746052509315</x:v>
      </x:c>
      <x:c r="L4413" s="9" t="n">
        <x:v>0.005936343834234004</x:v>
      </x:c>
      <x:c r="M4413" s="9" t="n">
        <x:v>0.0022883295194509</x:v>
      </x:c>
      <x:c r="N4413" s="9"/>
    </x:row>
    <x:row r="4414">
      <x:c r="A4414" s="1" t="str">
        <x:v>2024Q1</x:v>
      </x:c>
      <x:c r="B4414" s="1" t="str">
        <x:v>161232.SZ</x:v>
      </x:c>
      <x:c r="C4414" s="1" t="str">
        <x:v>国投瑞盛LOF</x:v>
      </x:c>
      <x:c r="D4414" s="1" t="str">
        <x:v>国投瑞银基金</x:v>
      </x:c>
      <x:c r="E4414" s="9" t="n">
        <x:v>0.1806455741689719</x:v>
      </x:c>
      <x:c r="F4414" s="9" t="n">
        <x:v>0.2529707699424062</x:v>
      </x:c>
      <x:c r="G4414" s="9" t="n">
        <x:v>0.1747775152827536</x:v>
      </x:c>
      <x:c r="H4414" s="9" t="n">
        <x:v>0.6083938593941316</x:v>
      </x:c>
      <x:c r="I4414" s="9" t="str">
        <x:v>覆盖/杠杆异常</x:v>
      </x:c>
      <x:c r="J4414" s="9" t="n">
        <x:v>-0.0214333367255786</x:v>
      </x:c>
      <x:c r="K4414" s="9" t="n">
        <x:v>0.0174055286828451</x:v>
      </x:c>
      <x:c r="L4414" s="9" t="n">
        <x:v>0.0005312525730049021</x:v>
      </x:c>
      <x:c r="M4414" s="9" t="n">
        <x:v>0.0038051750380516</x:v>
      </x:c>
      <x:c r="N4414" s="9"/>
    </x:row>
    <x:row r="4415">
      <x:c r="A4415" s="1" t="str">
        <x:v>2024Q2</x:v>
      </x:c>
      <x:c r="B4415" s="1" t="str">
        <x:v>161232.SZ</x:v>
      </x:c>
      <x:c r="C4415" s="1" t="str">
        <x:v>国投瑞盛LOF</x:v>
      </x:c>
      <x:c r="D4415" s="1" t="str">
        <x:v>国投瑞银基金</x:v>
      </x:c>
      <x:c r="E4415" s="9" t="n">
        <x:v>0.1161499713551773</x:v>
      </x:c>
      <x:c r="F4415" s="9" t="n">
        <x:v>0.4650059915913586</x:v>
      </x:c>
      <x:c r="G4415" s="9" t="n">
        <x:v>0.2780672580621315</x:v>
      </x:c>
      <x:c r="H4415" s="9" t="n">
        <x:v>0.8592232210086674</x:v>
      </x:c>
      <x:c r="I4415" s="9" t="str">
        <x:v>可用</x:v>
      </x:c>
      <x:c r="J4415" s="9" t="n">
        <x:v>0.1606714697572842</x:v>
      </x:c>
      <x:c r="K4415" s="9" t="n">
        <x:v>0.0089599220136762</x:v>
      </x:c>
      <x:c r="L4415" s="9" t="n">
        <x:v>0.022828404030453536</x:v>
      </x:c>
      <x:c r="M4415" s="9" t="n">
        <x:v>0.0200192645943897</x:v>
      </x:c>
      <x:c r="N4415" s="9" t="n">
        <x:v>-0.0028091394360638365</x:v>
      </x:c>
    </x:row>
    <x:row r="4416">
      <x:c r="A4416" s="1" t="str">
        <x:v>2024Q3</x:v>
      </x:c>
      <x:c r="B4416" s="1" t="str">
        <x:v>161232.SZ</x:v>
      </x:c>
      <x:c r="C4416" s="1" t="str">
        <x:v>国投瑞盛LOF</x:v>
      </x:c>
      <x:c r="D4416" s="1" t="str">
        <x:v>国投瑞银基金</x:v>
      </x:c>
      <x:c r="E4416" s="9" t="n">
        <x:v>0.0768206606074041</x:v>
      </x:c>
      <x:c r="F4416" s="9" t="n">
        <x:v>0.6379925811516295</x:v>
      </x:c>
      <x:c r="G4416" s="9" t="n">
        <x:v>0.2838688137275549</x:v>
      </x:c>
      <x:c r="H4416" s="9" t="n">
        <x:v>0.9986820554865885</x:v>
      </x:c>
      <x:c r="I4416" s="9" t="str">
        <x:v>可用</x:v>
      </x:c>
      <x:c r="J4416" s="9" t="n">
        <x:v>-0.0206428811428998</x:v>
      </x:c>
      <x:c r="K4416" s="9" t="n">
        <x:v>0.0278751222406441</x:v>
      </x:c>
      <x:c r="L4416" s="9" t="n">
        <x:v>0.016198321421988036</x:v>
      </x:c>
      <x:c r="M4416" s="9" t="n">
        <x:v>0.0072806976448831</x:v>
      </x:c>
      <x:c r="N4416" s="9" t="n">
        <x:v>-0.008917623777104935</x:v>
      </x:c>
    </x:row>
    <x:row r="4417">
      <x:c r="A4417" s="1" t="str">
        <x:v>2024Q4</x:v>
      </x:c>
      <x:c r="B4417" s="1" t="str">
        <x:v>161232.SZ</x:v>
      </x:c>
      <x:c r="C4417" s="1" t="str">
        <x:v>国投瑞盛LOF</x:v>
      </x:c>
      <x:c r="D4417" s="1" t="str">
        <x:v>国投瑞银基金</x:v>
      </x:c>
      <x:c r="E4417" s="9" t="n">
        <x:v>0.2130839220344009</x:v>
      </x:c>
      <x:c r="F4417" s="9" t="n">
        <x:v>0.5731276004389086</x:v>
      </x:c>
      <x:c r="G4417" s="9" t="n">
        <x:v>0.2203310662930011</x:v>
      </x:c>
      <x:c r="H4417" s="9" t="n">
        <x:v>1.0065425887663106</x:v>
      </x:c>
      <x:c r="I4417" s="9" t="str">
        <x:v>可用</x:v>
      </x:c>
      <x:c r="J4417" s="9" t="n">
        <x:v>-0.0120968459253197</x:v>
      </x:c>
      <x:c r="K4417" s="9" t="n">
        <x:v>-0.0061358304583538</x:v>
      </x:c>
      <x:c r="L4417" s="9" t="n">
        <x:v>-0.006094257161309265</x:v>
      </x:c>
      <x:c r="M4417" s="9" t="n">
        <x:v>-0.0117565078358493</x:v>
      </x:c>
      <x:c r="N4417" s="9" t="n">
        <x:v>-0.0056622506745400356</x:v>
      </x:c>
    </x:row>
    <x:row r="4418">
      <x:c r="A4418" s="1" t="str">
        <x:v>2025Q1</x:v>
      </x:c>
      <x:c r="B4418" s="1" t="str">
        <x:v>161232.SZ</x:v>
      </x:c>
      <x:c r="C4418" s="1" t="str">
        <x:v>国投瑞盛LOF</x:v>
      </x:c>
      <x:c r="D4418" s="1" t="str">
        <x:v>国投瑞银基金</x:v>
      </x:c>
      <x:c r="E4418" s="9" t="n">
        <x:v>0.1672034982826558</x:v>
      </x:c>
      <x:c r="F4418" s="9" t="n">
        <x:v>0.5841145029324792</x:v>
      </x:c>
      <x:c r="G4418" s="9" t="n">
        <x:v>0.2522158939460985</x:v>
      </x:c>
      <x:c r="H4418" s="9" t="n">
        <x:v>1.0035338951612336</x:v>
      </x:c>
      <x:c r="I4418" s="9" t="str">
        <x:v>可用</x:v>
      </x:c>
      <x:c r="J4418" s="9" t="n">
        <x:v>0.0125459507988814</x:v>
      </x:c>
      <x:c r="K4418" s="9" t="n">
        <x:v>0.0167355103051229</x:v>
      </x:c>
      <x:c r="L4418" s="9" t="n">
        <x:v>0.011873181146053298</x:v>
      </x:c>
      <x:c r="M4418" s="9" t="n">
        <x:v>0.0178004937277438</x:v>
      </x:c>
      <x:c r="N4418" s="9" t="n">
        <x:v>0.005927312581690502</x:v>
      </x:c>
    </x:row>
    <x:row r="4419">
      <x:c r="A4419" s="1" t="str">
        <x:v>2025Q2</x:v>
      </x:c>
      <x:c r="B4419" s="1" t="str">
        <x:v>161232.SZ</x:v>
      </x:c>
      <x:c r="C4419" s="1" t="str">
        <x:v>国投瑞盛LOF</x:v>
      </x:c>
      <x:c r="D4419" s="1" t="str">
        <x:v>国投瑞银基金</x:v>
      </x:c>
      <x:c r="E4419" s="9" t="n">
        <x:v>0.2505103196545916</x:v>
      </x:c>
      <x:c r="F4419" s="9" t="n">
        <x:v>0.3860594220898448</x:v>
      </x:c>
      <x:c r="G4419" s="9" t="n">
        <x:v>0.3739548415566844</x:v>
      </x:c>
      <x:c r="H4419" s="9" t="n">
        <x:v>1.0105245833011207</x:v>
      </x:c>
      <x:c r="I4419" s="9" t="str">
        <x:v>可用</x:v>
      </x:c>
      <x:c r="J4419" s="9" t="n">
        <x:v>0.1790131298144346</x:v>
      </x:c>
      <x:c r="K4419" s="9" t="n">
        <x:v>-0.0093141564174268</x:v>
      </x:c>
      <x:c r="L4419" s="9" t="n">
        <x:v>0.0412488185284167</x:v>
      </x:c>
      <x:c r="M4419" s="9" t="n">
        <x:v>0.1085714250500644</x:v>
      </x:c>
      <x:c r="N4419" s="9" t="n">
        <x:v>0.0673226065216477</x:v>
      </x:c>
    </x:row>
    <x:row r="4420">
      <x:c r="A4420" s="1" t="str">
        <x:v>2025Q3</x:v>
      </x:c>
      <x:c r="B4420" s="1" t="str">
        <x:v>161232.SZ</x:v>
      </x:c>
      <x:c r="C4420" s="1" t="str">
        <x:v>国投瑞盛LOF</x:v>
      </x:c>
      <x:c r="D4420" s="1" t="str">
        <x:v>国投瑞银基金</x:v>
      </x:c>
      <x:c r="E4420" s="9" t="n">
        <x:v>0.6700250454130012</x:v>
      </x:c>
      <x:c r="F4420" s="9" t="n">
        <x:v>0.014098897120987</x:v>
      </x:c>
      <x:c r="G4420" s="9" t="n">
        <x:v>0.3313235158802696</x:v>
      </x:c>
      <x:c r="H4420" s="9" t="n">
        <x:v>1.0154474584142579</x:v>
      </x:c>
      <x:c r="I4420" s="9" t="str">
        <x:v>可用</x:v>
      </x:c>
      <x:c r="J4420" s="9" t="n">
        <x:v>-0.002316465870377</x:v>
      </x:c>
      <x:c r="K4420" s="9" t="n">
        <x:v>0.0053859744891888</x:v>
      </x:c>
      <x:c r="L4420" s="9" t="n">
        <x:v>-0.0014761538497776833</x:v>
      </x:c>
      <x:c r="M4420" s="9" t="n">
        <x:v>0.0133552008079929</x:v>
      </x:c>
      <x:c r="N4420" s="9" t="n">
        <x:v>0.014831354657770583</x:v>
      </x:c>
    </x:row>
    <x:row r="4421">
      <x:c r="A4421" s="1" t="str">
        <x:v>2025Q4</x:v>
      </x:c>
      <x:c r="B4421" s="1" t="str">
        <x:v>161232.SZ</x:v>
      </x:c>
      <x:c r="C4421" s="1" t="str">
        <x:v>国投瑞盛LOF</x:v>
      </x:c>
      <x:c r="D4421" s="1" t="str">
        <x:v>国投瑞银基金</x:v>
      </x:c>
      <x:c r="E4421" s="9" t="n">
        <x:v>0.6909241848457074</x:v>
      </x:c>
      <x:c r="F4421" s="9" t="n">
        <x:v>0.0606065221509318</x:v>
      </x:c>
      <x:c r="G4421" s="9" t="n">
        <x:v>0.2620602194469905</x:v>
      </x:c>
      <x:c r="H4421" s="9" t="n">
        <x:v>1.0135909264436296</x:v>
      </x:c>
      <x:c r="I4421" s="9" t="str">
        <x:v>可用</x:v>
      </x:c>
      <x:c r="J4421" s="9" t="n">
        <x:v>-0.0388536352522925</x:v>
      </x:c>
      <x:c r="K4421" s="9" t="n">
        <x:v>0.0082560386605905</x:v>
      </x:c>
      <x:c r="L4421" s="9" t="n">
        <x:v>-0.026344546475020606</x:v>
      </x:c>
      <x:c r="M4421" s="9" t="n">
        <x:v>0.0098651276773793</x:v>
      </x:c>
      <x:c r="N4421" s="9" t="n">
        <x:v>0.03620967415239991</x:v>
      </x:c>
    </x:row>
    <x:row r="4422">
      <x:c r="A4422" s="1" t="str">
        <x:v>2026Q1</x:v>
      </x:c>
      <x:c r="B4422" s="1" t="str">
        <x:v>161232.SZ</x:v>
      </x:c>
      <x:c r="C4422" s="1" t="str">
        <x:v>国投瑞盛LOF</x:v>
      </x:c>
      <x:c r="D4422" s="1" t="str">
        <x:v>国投瑞银基金</x:v>
      </x:c>
      <x:c r="E4422" s="9" t="n">
        <x:v>0.7387889821622601</x:v>
      </x:c>
      <x:c r="F4422" s="9" t="n">
        <x:v>0.0474768689786309</x:v>
      </x:c>
      <x:c r="G4422" s="9" t="n">
        <x:v>0.2405687756247736</x:v>
      </x:c>
      <x:c r="H4422" s="9" t="n">
        <x:v>1.0268346267656645</x:v>
      </x:c>
      <x:c r="I4422" s="9" t="str">
        <x:v>可用</x:v>
      </x:c>
      <x:c r="J4422" s="9" t="n">
        <x:v>0.1189604611184145</x:v>
      </x:c>
      <x:c r="K4422" s="9" t="n">
        <x:v>0.0119203404212993</x:v>
      </x:c>
      <x:c r="L4422" s="9" t="n">
        <x:v>0.08845261842758927</x:v>
      </x:c>
      <x:c r="M4422" s="9" t="n">
        <x:v>0.0643364120368876</x:v>
      </x:c>
      <x:c r="N4422" s="9" t="n">
        <x:v>-0.024116206390701667</x:v>
      </x:c>
    </x:row>
    <x:row r="4423">
      <x:c r="A4423" s="1" t="str">
        <x:v>2023Q1</x:v>
      </x:c>
      <x:c r="B4423" s="1" t="str">
        <x:v>161233.SZ</x:v>
      </x:c>
      <x:c r="C4423" s="1" t="str">
        <x:v>国投瑞泰LOF</x:v>
      </x:c>
      <x:c r="D4423" s="1" t="str">
        <x:v>国投瑞银基金</x:v>
      </x:c>
      <x:c r="E4423" s="9" t="n">
        <x:v>0.5477464352339715</x:v>
      </x:c>
      <x:c r="F4423" s="9" t="n">
        <x:v>0.2638052163388805</x:v>
      </x:c>
      <x:c r="G4423" s="9" t="n">
        <x:v>0.1907147523084146</x:v>
      </x:c>
      <x:c r="H4423" s="9" t="n">
        <x:v>1.0022664038812665</x:v>
      </x:c>
      <x:c r="I4423" s="9" t="str">
        <x:v>可用</x:v>
      </x:c>
      <x:c r="J4423" s="9" t="n">
        <x:v>-0.0514647253840476</x:v>
      </x:c>
      <x:c r="K4423" s="9" t="n">
        <x:v>0.0167474576920587</x:v>
      </x:c>
      <x:c r="L4423" s="9" t="n">
        <x:v>-0.023771553169827563</x:v>
      </x:c>
      <x:c r="M4423" s="9" t="n">
        <x:v>-0.0038813376527934</x:v>
      </x:c>
      <x:c r="N4423" s="9" t="n">
        <x:v>0.01989021551703416</x:v>
      </x:c>
    </x:row>
    <x:row r="4424">
      <x:c r="A4424" s="1" t="str">
        <x:v>2023Q2</x:v>
      </x:c>
      <x:c r="B4424" s="1" t="str">
        <x:v>161233.SZ</x:v>
      </x:c>
      <x:c r="C4424" s="1" t="str">
        <x:v>国投瑞泰LOF</x:v>
      </x:c>
      <x:c r="D4424" s="1" t="str">
        <x:v>国投瑞银基金</x:v>
      </x:c>
      <x:c r="E4424" s="9" t="n">
        <x:v>0.5641726224157834</x:v>
      </x:c>
      <x:c r="F4424" s="9" t="n">
        <x:v>0.3823029955924021</x:v>
      </x:c>
      <x:c r="G4424" s="9" t="n">
        <x:v>0.0217264452723265</x:v>
      </x:c>
      <x:c r="H4424" s="9" t="n">
        <x:v>0.968202063280512</x:v>
      </x:c>
      <x:c r="I4424" s="9" t="str">
        <x:v>可用</x:v>
      </x:c>
      <x:c r="J4424" s="9" t="n">
        <x:v>-0.0398001275228043</x:v>
      </x:c>
      <x:c r="K4424" s="9" t="n">
        <x:v>0.0067709071031718</x:v>
      </x:c>
      <x:c r="L4424" s="9" t="n">
        <x:v>-0.019865604248602644</x:v>
      </x:c>
      <x:c r="M4424" s="9" t="n">
        <x:v>-0.0039660457444571</x:v>
      </x:c>
      <x:c r="N4424" s="9" t="n">
        <x:v>0.015899558504145546</x:v>
      </x:c>
    </x:row>
    <x:row r="4425">
      <x:c r="A4425" s="1" t="str">
        <x:v>2023Q3</x:v>
      </x:c>
      <x:c r="B4425" s="1" t="str">
        <x:v>161233.SZ</x:v>
      </x:c>
      <x:c r="C4425" s="1" t="str">
        <x:v>国投瑞泰LOF</x:v>
      </x:c>
      <x:c r="D4425" s="1" t="str">
        <x:v>国投瑞银基金</x:v>
      </x:c>
      <x:c r="E4425" s="9" t="n">
        <x:v>0.5901092421858387</x:v>
      </x:c>
      <x:c r="F4425" s="9" t="n">
        <x:v>0.3416987042313416</x:v>
      </x:c>
      <x:c r="G4425" s="9" t="n">
        <x:v>0.0145177330427386</x:v>
      </x:c>
      <x:c r="H4425" s="9" t="n">
        <x:v>0.9463256794599189</x:v>
      </x:c>
      <x:c r="I4425" s="9" t="str">
        <x:v>可用</x:v>
      </x:c>
      <x:c r="J4425" s="9" t="n">
        <x:v>-0.0700389210520608</x:v>
      </x:c>
      <x:c r="K4425" s="9" t="n">
        <x:v>0.0140014361109186</x:v>
      </x:c>
      <x:c r="L4425" s="9" t="n">
        <x:v>-0.03654634204906659</x:v>
      </x:c>
      <x:c r="M4425" s="9" t="n">
        <x:v>-0.0336011194611501</x:v>
      </x:c>
      <x:c r="N4425" s="9" t="n">
        <x:v>0.0029452225879164837</x:v>
      </x:c>
    </x:row>
    <x:row r="4426">
      <x:c r="A4426" s="1" t="str">
        <x:v>2023Q4</x:v>
      </x:c>
      <x:c r="B4426" s="1" t="str">
        <x:v>161233.SZ</x:v>
      </x:c>
      <x:c r="C4426" s="1" t="str">
        <x:v>国投瑞泰LOF</x:v>
      </x:c>
      <x:c r="D4426" s="1" t="str">
        <x:v>国投瑞银基金</x:v>
      </x:c>
      <x:c r="E4426" s="9" t="n">
        <x:v>0.5329817302452315</x:v>
      </x:c>
      <x:c r="F4426" s="9" t="n">
        <x:v>0.414147565849228</x:v>
      </x:c>
      <x:c r="G4426" s="9" t="n">
        <x:v>0.01338739373297</x:v>
      </x:c>
      <x:c r="H4426" s="9" t="n">
        <x:v>0.9605166898274295</x:v>
      </x:c>
      <x:c r="I4426" s="9" t="str">
        <x:v>可用</x:v>
      </x:c>
      <x:c r="J4426" s="9" t="n">
        <x:v>0.031001629210372</x:v>
      </x:c>
      <x:c r="K4426" s="9" t="n">
        <x:v>0.0198746052509315</x:v>
      </x:c>
      <x:c r="L4426" s="9" t="n">
        <x:v>0.024754321363852746</x:v>
      </x:c>
      <x:c r="M4426" s="9" t="n">
        <x:v>0.0466965457405113</x:v>
      </x:c>
      <x:c r="N4426" s="9" t="n">
        <x:v>0.02194222437665855</x:v>
      </x:c>
    </x:row>
    <x:row r="4427">
      <x:c r="A4427" s="1" t="str">
        <x:v>2024Q1</x:v>
      </x:c>
      <x:c r="B4427" s="1" t="str">
        <x:v>161233.SZ</x:v>
      </x:c>
      <x:c r="C4427" s="1" t="str">
        <x:v>国投瑞泰LOF</x:v>
      </x:c>
      <x:c r="D4427" s="1" t="str">
        <x:v>国投瑞银基金</x:v>
      </x:c>
      <x:c r="E4427" s="9" t="n">
        <x:v>0.4443596931615087</x:v>
      </x:c>
      <x:c r="F4427" s="9" t="n">
        <x:v>0.530969727024739</x:v>
      </x:c>
      <x:c r="G4427" s="9" t="n">
        <x:v>0.0224480977330448</x:v>
      </x:c>
      <x:c r="H4427" s="9" t="n">
        <x:v>0.9977775179192925</x:v>
      </x:c>
      <x:c r="I4427" s="9" t="str">
        <x:v>可用</x:v>
      </x:c>
      <x:c r="J4427" s="9" t="n">
        <x:v>-0.0214333367255786</x:v>
      </x:c>
      <x:c r="K4427" s="9" t="n">
        <x:v>0.0174055286828451</x:v>
      </x:c>
      <x:c r="L4427" s="9" t="n">
        <x:v>-0.0002823021173538748</x:v>
      </x:c>
      <x:c r="M4427" s="9" t="n">
        <x:v>0.0377762432046993</x:v>
      </x:c>
      <x:c r="N4427" s="9" t="n">
        <x:v>0.038058545322053175</x:v>
      </x:c>
    </x:row>
    <x:row r="4428">
      <x:c r="A4428" s="1" t="str">
        <x:v>2024Q2</x:v>
      </x:c>
      <x:c r="B4428" s="1" t="str">
        <x:v>161233.SZ</x:v>
      </x:c>
      <x:c r="C4428" s="1" t="str">
        <x:v>国投瑞泰LOF</x:v>
      </x:c>
      <x:c r="D4428" s="1" t="str">
        <x:v>国投瑞银基金</x:v>
      </x:c>
      <x:c r="E4428" s="9" t="n">
        <x:v>0.4314654501721325</x:v>
      </x:c>
      <x:c r="F4428" s="9" t="n">
        <x:v>0.5397323886573654</x:v>
      </x:c>
      <x:c r="G4428" s="9" t="n">
        <x:v>0.0124085072476897</x:v>
      </x:c>
      <x:c r="H4428" s="9" t="n">
        <x:v>0.9836063460771877</x:v>
      </x:c>
      <x:c r="I4428" s="9" t="str">
        <x:v>可用</x:v>
      </x:c>
      <x:c r="J4428" s="9" t="n">
        <x:v>0.1606714697572842</x:v>
      </x:c>
      <x:c r="K4428" s="9" t="n">
        <x:v>0.0089599220136762</x:v>
      </x:c>
      <x:c r="L4428" s="9" t="n">
        <x:v>0.07416014813926995</x:v>
      </x:c>
      <x:c r="M4428" s="9" t="n">
        <x:v>0.0352698505099315</x:v>
      </x:c>
      <x:c r="N4428" s="9" t="n">
        <x:v>-0.038890297629338454</x:v>
      </x:c>
    </x:row>
    <x:row r="4429">
      <x:c r="A4429" s="1" t="str">
        <x:v>2024Q3</x:v>
      </x:c>
      <x:c r="B4429" s="1" t="str">
        <x:v>161233.SZ</x:v>
      </x:c>
      <x:c r="C4429" s="1" t="str">
        <x:v>国投瑞泰LOF</x:v>
      </x:c>
      <x:c r="D4429" s="1" t="str">
        <x:v>国投瑞银基金</x:v>
      </x:c>
      <x:c r="E4429" s="9" t="n">
        <x:v>0.3605873715622227</x:v>
      </x:c>
      <x:c r="F4429" s="9" t="n">
        <x:v>0.5794247809500767</x:v>
      </x:c>
      <x:c r="G4429" s="9" t="n">
        <x:v>0.0134777137672392</x:v>
      </x:c>
      <x:c r="H4429" s="9" t="n">
        <x:v>0.9534898662795385</x:v>
      </x:c>
      <x:c r="I4429" s="9" t="str">
        <x:v>可用</x:v>
      </x:c>
      <x:c r="J4429" s="9" t="n">
        <x:v>-0.0206428811428998</x:v>
      </x:c>
      <x:c r="K4429" s="9" t="n">
        <x:v>0.0278751222406441</x:v>
      </x:c>
      <x:c r="L4429" s="9" t="n">
        <x:v>0.008707974345452207</x:v>
      </x:c>
      <x:c r="M4429" s="9" t="n">
        <x:v>0.0038567805495188</x:v>
      </x:c>
      <x:c r="N4429" s="9" t="n">
        <x:v>-0.004851193795933407</x:v>
      </x:c>
    </x:row>
    <x:row r="4430">
      <x:c r="A4430" s="1" t="str">
        <x:v>2024Q4</x:v>
      </x:c>
      <x:c r="B4430" s="1" t="str">
        <x:v>161233.SZ</x:v>
      </x:c>
      <x:c r="C4430" s="1" t="str">
        <x:v>国投瑞泰LOF</x:v>
      </x:c>
      <x:c r="D4430" s="1" t="str">
        <x:v>国投瑞银基金</x:v>
      </x:c>
      <x:c r="E4430" s="9" t="n">
        <x:v>0.4024548369361702</x:v>
      </x:c>
      <x:c r="F4430" s="9" t="n">
        <x:v>0.5772858178723403</x:v>
      </x:c>
      <x:c r="G4430" s="9" t="n">
        <x:v>0.0146719417021276</x:v>
      </x:c>
      <x:c r="H4430" s="9" t="n">
        <x:v>0.9944125965106382</x:v>
      </x:c>
      <x:c r="I4430" s="9" t="str">
        <x:v>可用</x:v>
      </x:c>
      <x:c r="J4430" s="9" t="n">
        <x:v>-0.0120968459253197</x:v>
      </x:c>
      <x:c r="K4430" s="9" t="n">
        <x:v>-0.0061358304583538</x:v>
      </x:c>
      <x:c r="L4430" s="9" t="n">
        <x:v>-0.008410562058793305</x:v>
      </x:c>
      <x:c r="M4430" s="9" t="n">
        <x:v>-0.0064673088378265</x:v>
      </x:c>
      <x:c r="N4430" s="9" t="n">
        <x:v>0.0019432532209668054</x:v>
      </x:c>
    </x:row>
    <x:row r="4431">
      <x:c r="A4431" s="1" t="str">
        <x:v>2025Q1</x:v>
      </x:c>
      <x:c r="B4431" s="1" t="str">
        <x:v>161233.SZ</x:v>
      </x:c>
      <x:c r="C4431" s="1" t="str">
        <x:v>国投瑞泰LOF</x:v>
      </x:c>
      <x:c r="D4431" s="1" t="str">
        <x:v>国投瑞银基金</x:v>
      </x:c>
      <x:c r="E4431" s="9" t="n">
        <x:v>0.3658040956235012</x:v>
      </x:c>
      <x:c r="F4431" s="9" t="n">
        <x:v>0.5212855415917267</x:v>
      </x:c>
      <x:c r="G4431" s="9" t="n">
        <x:v>0.0248850808603117</x:v>
      </x:c>
      <x:c r="H4431" s="9" t="n">
        <x:v>0.9119747180755396</x:v>
      </x:c>
      <x:c r="I4431" s="9" t="str">
        <x:v>可用</x:v>
      </x:c>
      <x:c r="J4431" s="9" t="n">
        <x:v>0.0125459507988814</x:v>
      </x:c>
      <x:c r="K4431" s="9" t="n">
        <x:v>0.0167355103051229</x:v>
      </x:c>
      <x:c r="L4431" s="9" t="n">
        <x:v>0.013313339738941667</x:v>
      </x:c>
      <x:c r="M4431" s="9" t="n">
        <x:v>0.0225573571342716</x:v>
      </x:c>
      <x:c r="N4431" s="9" t="n">
        <x:v>0.009244017395329934</x:v>
      </x:c>
    </x:row>
    <x:row r="4432">
      <x:c r="A4432" s="1" t="str">
        <x:v>2025Q2</x:v>
      </x:c>
      <x:c r="B4432" s="1" t="str">
        <x:v>161233.SZ</x:v>
      </x:c>
      <x:c r="C4432" s="1" t="str">
        <x:v>国投瑞泰LOF</x:v>
      </x:c>
      <x:c r="D4432" s="1" t="str">
        <x:v>国投瑞银基金</x:v>
      </x:c>
      <x:c r="E4432" s="9" t="n">
        <x:v>0.3996785932856798</x:v>
      </x:c>
      <x:c r="F4432" s="9" t="n">
        <x:v>0.5724079150269054</x:v>
      </x:c>
      <x:c r="G4432" s="9" t="n">
        <x:v>0.0132675283912938</x:v>
      </x:c>
      <x:c r="H4432" s="9" t="n">
        <x:v>0.9853540367038789</x:v>
      </x:c>
      <x:c r="I4432" s="9" t="str">
        <x:v>可用</x:v>
      </x:c>
      <x:c r="J4432" s="9" t="n">
        <x:v>0.1790131298144346</x:v>
      </x:c>
      <x:c r="K4432" s="9" t="n">
        <x:v>-0.0093141564174268</x:v>
      </x:c>
      <x:c r="L4432" s="9" t="n">
        <x:v>0.06621621904876626</x:v>
      </x:c>
      <x:c r="M4432" s="9" t="n">
        <x:v>0.074877098572369</x:v>
      </x:c>
      <x:c r="N4432" s="9" t="n">
        <x:v>0.00866087952360274</x:v>
      </x:c>
    </x:row>
    <x:row r="4433">
      <x:c r="A4433" s="1" t="str">
        <x:v>2025Q3</x:v>
      </x:c>
      <x:c r="B4433" s="1" t="str">
        <x:v>161233.SZ</x:v>
      </x:c>
      <x:c r="C4433" s="1" t="str">
        <x:v>国投瑞泰LOF</x:v>
      </x:c>
      <x:c r="D4433" s="1" t="str">
        <x:v>国投瑞银基金</x:v>
      </x:c>
      <x:c r="E4433" s="9" t="n">
        <x:v>0.4437517489196975</x:v>
      </x:c>
      <x:c r="F4433" s="9" t="n">
        <x:v>0.5389212284839755</x:v>
      </x:c>
      <x:c r="G4433" s="9" t="n">
        <x:v>0.0192672916816708</x:v>
      </x:c>
      <x:c r="H4433" s="9" t="n">
        <x:v>1.0019402690853438</x:v>
      </x:c>
      <x:c r="I4433" s="9" t="str">
        <x:v>可用</x:v>
      </x:c>
      <x:c r="J4433" s="9" t="n">
        <x:v>-0.002316465870377</x:v>
      </x:c>
      <x:c r="K4433" s="9" t="n">
        <x:v>0.0053859744891888</x:v>
      </x:c>
      <x:c r="L4433" s="9" t="n">
        <x:v>0.0018746802070043972</x:v>
      </x:c>
      <x:c r="M4433" s="9" t="n">
        <x:v>0.0199953082452308</x:v>
      </x:c>
      <x:c r="N4433" s="9" t="n">
        <x:v>0.018120628038226404</x:v>
      </x:c>
    </x:row>
    <x:row r="4434">
      <x:c r="A4434" s="1" t="str">
        <x:v>2025Q4</x:v>
      </x:c>
      <x:c r="B4434" s="1" t="str">
        <x:v>161233.SZ</x:v>
      </x:c>
      <x:c r="C4434" s="1" t="str">
        <x:v>国投瑞泰LOF</x:v>
      </x:c>
      <x:c r="D4434" s="1" t="str">
        <x:v>国投瑞银基金</x:v>
      </x:c>
      <x:c r="E4434" s="9" t="n">
        <x:v>0.3815765213273914</x:v>
      </x:c>
      <x:c r="F4434" s="9" t="n">
        <x:v>0.4827670043768901</x:v>
      </x:c>
      <x:c r="G4434" s="9" t="n">
        <x:v>0.0131394492280757</x:v>
      </x:c>
      <x:c r="H4434" s="9" t="n">
        <x:v>0.8774829749323573</x:v>
      </x:c>
      <x:c r="I4434" s="9" t="str">
        <x:v>可用</x:v>
      </x:c>
      <x:c r="J4434" s="9" t="n">
        <x:v>-0.0388536352522925</x:v>
      </x:c>
      <x:c r="K4434" s="9" t="n">
        <x:v>0.0082560386605905</x:v>
      </x:c>
      <x:c r="L4434" s="9" t="n">
        <x:v>-0.010839891928300007</x:v>
      </x:c>
      <x:c r="M4434" s="9" t="n">
        <x:v>0.0044840450201468</x:v>
      </x:c>
      <x:c r="N4434" s="9" t="n">
        <x:v>0.015323936948446807</x:v>
      </x:c>
    </x:row>
    <x:row r="4435">
      <x:c r="A4435" s="1" t="str">
        <x:v>2026Q1</x:v>
      </x:c>
      <x:c r="B4435" s="1" t="str">
        <x:v>161233.SZ</x:v>
      </x:c>
      <x:c r="C4435" s="1" t="str">
        <x:v>国投瑞泰LOF</x:v>
      </x:c>
      <x:c r="D4435" s="1" t="str">
        <x:v>国投瑞银基金</x:v>
      </x:c>
      <x:c r="E4435" s="9" t="n">
        <x:v>0.4159052699362041</x:v>
      </x:c>
      <x:c r="F4435" s="9" t="n">
        <x:v>0.4705382484051035</x:v>
      </x:c>
      <x:c r="G4435" s="9" t="n">
        <x:v>0.0221904822567783</x:v>
      </x:c>
      <x:c r="H4435" s="9" t="n">
        <x:v>0.9086340005980859</x:v>
      </x:c>
      <x:c r="I4435" s="9" t="str">
        <x:v>可用</x:v>
      </x:c>
      <x:c r="J4435" s="9" t="n">
        <x:v>0.1189604611184145</x:v>
      </x:c>
      <x:c r="K4435" s="9" t="n">
        <x:v>0.0119203404212993</x:v>
      </x:c>
      <x:c r="L4435" s="9" t="n">
        <x:v>0.05508525879542022</x:v>
      </x:c>
      <x:c r="M4435" s="9" t="n">
        <x:v>0.0587191712152905</x:v>
      </x:c>
      <x:c r="N4435" s="9" t="n">
        <x:v>0.0036339124198702805</x:v>
      </x:c>
    </x:row>
    <x:row r="4436">
      <x:c r="A4436" s="1" t="str">
        <x:v>2023Q1</x:v>
      </x:c>
      <x:c r="B4436" s="1" t="str">
        <x:v>161722.SZ</x:v>
      </x:c>
      <x:c r="C4436" s="1" t="str">
        <x:v>招商丰泰LOF</x:v>
      </x:c>
      <x:c r="D4436" s="1" t="str">
        <x:v>招商基金</x:v>
      </x:c>
      <x:c r="E4436" s="9" t="n">
        <x:v>0.1700052623994341</x:v>
      </x:c>
      <x:c r="F4436" s="9" t="n">
        <x:v>0.8201740997259305</x:v>
      </x:c>
      <x:c r="G4436" s="9" t="n">
        <x:v>0.0396658897533374</x:v>
      </x:c>
      <x:c r="H4436" s="9" t="n">
        <x:v>1.0298452518787018</x:v>
      </x:c>
      <x:c r="I4436" s="9" t="str">
        <x:v>可用</x:v>
      </x:c>
      <x:c r="J4436" s="9" t="n">
        <x:v>-0.0514647253840476</x:v>
      </x:c>
      <x:c r="K4436" s="9" t="n">
        <x:v>0.0167474576920587</x:v>
      </x:c>
      <x:c r="L4436" s="9" t="n">
        <x:v>0.0049865568920525235</x:v>
      </x:c>
      <x:c r="M4436" s="9" t="n">
        <x:v>0.0021413276231263</x:v>
      </x:c>
      <x:c r="N4436" s="9" t="n">
        <x:v>-0.0028452292689262236</x:v>
      </x:c>
    </x:row>
    <x:row r="4437">
      <x:c r="A4437" s="1" t="str">
        <x:v>2023Q2</x:v>
      </x:c>
      <x:c r="B4437" s="1" t="str">
        <x:v>161722.SZ</x:v>
      </x:c>
      <x:c r="C4437" s="1" t="str">
        <x:v>招商丰泰LOF</x:v>
      </x:c>
      <x:c r="D4437" s="1" t="str">
        <x:v>招商基金</x:v>
      </x:c>
      <x:c r="E4437" s="9" t="n">
        <x:v>0.2050775229390362</x:v>
      </x:c>
      <x:c r="F4437" s="9" t="n">
        <x:v>0.8125303799804774</x:v>
      </x:c>
      <x:c r="G4437" s="9" t="n">
        <x:v>0.0382671843109415</x:v>
      </x:c>
      <x:c r="H4437" s="9" t="n">
        <x:v>1.055875087230455</x:v>
      </x:c>
      <x:c r="I4437" s="9" t="str">
        <x:v>可用</x:v>
      </x:c>
      <x:c r="J4437" s="9" t="n">
        <x:v>-0.0398001275228043</x:v>
      </x:c>
      <x:c r="K4437" s="9" t="n">
        <x:v>0.0067709071031718</x:v>
      </x:c>
      <x:c r="L4437" s="9" t="n">
        <x:v>-0.0026605438436817673</x:v>
      </x:c>
      <x:c r="M4437" s="9" t="n">
        <x:v>-0.0235042735042734</x:v>
      </x:c>
      <x:c r="N4437" s="9" t="n">
        <x:v>-0.020843729660591632</x:v>
      </x:c>
    </x:row>
    <x:row r="4438">
      <x:c r="A4438" s="1" t="str">
        <x:v>2023Q3</x:v>
      </x:c>
      <x:c r="B4438" s="1" t="str">
        <x:v>161722.SZ</x:v>
      </x:c>
      <x:c r="C4438" s="1" t="str">
        <x:v>招商丰泰LOF</x:v>
      </x:c>
      <x:c r="D4438" s="1" t="str">
        <x:v>招商基金</x:v>
      </x:c>
      <x:c r="E4438" s="9" t="n">
        <x:v>0.1035347720604829</x:v>
      </x:c>
      <x:c r="F4438" s="9" t="n">
        <x:v>0.9039868059128864</x:v>
      </x:c>
      <x:c r="G4438" s="9" t="n">
        <x:v>0.0560257875197472</x:v>
      </x:c>
      <x:c r="H4438" s="9" t="n">
        <x:v>1.0635473654931165</x:v>
      </x:c>
      <x:c r="I4438" s="9" t="str">
        <x:v>可用</x:v>
      </x:c>
      <x:c r="J4438" s="9" t="n">
        <x:v>-0.0700389210520608</x:v>
      </x:c>
      <x:c r="K4438" s="9" t="n">
        <x:v>0.0140014361109186</x:v>
      </x:c>
      <x:c r="L4438" s="9" t="n">
        <x:v>0.005405649781615379</x:v>
      </x:c>
      <x:c r="M4438" s="9" t="n">
        <x:v>0.0102115244347191</x:v>
      </x:c>
      <x:c r="N4438" s="9" t="n">
        <x:v>0.004805874653103721</x:v>
      </x:c>
    </x:row>
    <x:row r="4439">
      <x:c r="A4439" s="1" t="str">
        <x:v>2023Q4</x:v>
      </x:c>
      <x:c r="B4439" s="1" t="str">
        <x:v>161722.SZ</x:v>
      </x:c>
      <x:c r="C4439" s="1" t="str">
        <x:v>招商丰泰LOF</x:v>
      </x:c>
      <x:c r="D4439" s="1" t="str">
        <x:v>招商基金</x:v>
      </x:c>
      <x:c r="E4439" s="9" t="n">
        <x:v>0.1099051195553539</x:v>
      </x:c>
      <x:c r="F4439" s="9" t="n">
        <x:v>0.7893073363203267</x:v>
      </x:c>
      <x:c r="G4439" s="9" t="n">
        <x:v>0.051352050022686</x:v>
      </x:c>
      <x:c r="H4439" s="9" t="n">
        <x:v>0.9505645058983665</x:v>
      </x:c>
      <x:c r="I4439" s="9" t="str">
        <x:v>可用</x:v>
      </x:c>
      <x:c r="J4439" s="9" t="n">
        <x:v>0.031001629210372</x:v>
      </x:c>
      <x:c r="K4439" s="9" t="n">
        <x:v>0.0198746052509315</x:v>
      </x:c>
      <x:c r="L4439" s="9" t="n">
        <x:v>0.01909440949580741</x:v>
      </x:c>
      <x:c r="M4439" s="9" t="n">
        <x:v>0.0151624548736462</x:v>
      </x:c>
      <x:c r="N4439" s="9" t="n">
        <x:v>-0.003931954622161209</x:v>
      </x:c>
    </x:row>
    <x:row r="4440">
      <x:c r="A4440" s="1" t="str">
        <x:v>2024Q1</x:v>
      </x:c>
      <x:c r="B4440" s="1" t="str">
        <x:v>161722.SZ</x:v>
      </x:c>
      <x:c r="C4440" s="1" t="str">
        <x:v>招商丰泰LOF</x:v>
      </x:c>
      <x:c r="D4440" s="1" t="str">
        <x:v>招商基金</x:v>
      </x:c>
      <x:c r="E4440" s="9" t="n">
        <x:v>0.1716626841746248</x:v>
      </x:c>
      <x:c r="F4440" s="9" t="n">
        <x:v>0.0823869645293315</x:v>
      </x:c>
      <x:c r="G4440" s="9" t="n">
        <x:v>0.4190419113233288</x:v>
      </x:c>
      <x:c r="H4440" s="9" t="n">
        <x:v>0.6730915600272851</x:v>
      </x:c>
      <x:c r="I4440" s="9" t="str">
        <x:v>覆盖/杠杆异常</x:v>
      </x:c>
      <x:c r="J4440" s="9" t="n">
        <x:v>-0.0214333367255786</x:v>
      </x:c>
      <x:c r="K4440" s="9" t="n">
        <x:v>0.0174055286828451</x:v>
      </x:c>
      <x:c r="L4440" s="9" t="n">
        <x:v>-0.002245315438923565</x:v>
      </x:c>
      <x:c r="M4440" s="9" t="n">
        <x:v>0</x:v>
      </x:c>
      <x:c r="N4440" s="9"/>
    </x:row>
    <x:row r="4441">
      <x:c r="A4441" s="1" t="str">
        <x:v>2024Q2</x:v>
      </x:c>
      <x:c r="B4441" s="1" t="str">
        <x:v>161722.SZ</x:v>
      </x:c>
      <x:c r="C4441" s="1" t="str">
        <x:v>招商丰泰LOF</x:v>
      </x:c>
      <x:c r="D4441" s="1" t="str">
        <x:v>招商基金</x:v>
      </x:c>
      <x:c r="E4441" s="9" t="n">
        <x:v>0.0785429698708751</x:v>
      </x:c>
      <x:c r="F4441" s="9" t="n">
        <x:v>0.2200694913916786</x:v>
      </x:c>
      <x:c r="G4441" s="9" t="n">
        <x:v>0.3571306233859397</x:v>
      </x:c>
      <x:c r="H4441" s="9" t="n">
        <x:v>0.6557430846484934</x:v>
      </x:c>
      <x:c r="I4441" s="9" t="str">
        <x:v>覆盖/杠杆异常</x:v>
      </x:c>
      <x:c r="J4441" s="9" t="n">
        <x:v>0.1606714697572842</x:v>
      </x:c>
      <x:c r="K4441" s="9" t="n">
        <x:v>0.0089599220136762</x:v>
      </x:c>
      <x:c r="L4441" s="9" t="n">
        <x:v>0.014591419888714418</x:v>
      </x:c>
      <x:c r="M4441" s="9" t="n">
        <x:v>0.0213371266002844</x:v>
      </x:c>
      <x:c r="N4441" s="9"/>
    </x:row>
    <x:row r="4442">
      <x:c r="A4442" s="1" t="str">
        <x:v>2024Q3</x:v>
      </x:c>
      <x:c r="B4442" s="1" t="str">
        <x:v>161722.SZ</x:v>
      </x:c>
      <x:c r="C4442" s="1" t="str">
        <x:v>招商丰泰LOF</x:v>
      </x:c>
      <x:c r="D4442" s="1" t="str">
        <x:v>招商基金</x:v>
      </x:c>
      <x:c r="E4442" s="9" t="n">
        <x:v>0.1404664103498542</x:v>
      </x:c>
      <x:c r="F4442" s="9" t="n">
        <x:v>0.0665454518950437</x:v>
      </x:c>
      <x:c r="G4442" s="9" t="n">
        <x:v>0.3087066290087464</x:v>
      </x:c>
      <x:c r="H4442" s="9" t="n">
        <x:v>0.5157184912536443</x:v>
      </x:c>
      <x:c r="I4442" s="9" t="str">
        <x:v>覆盖/杠杆异常</x:v>
      </x:c>
      <x:c r="J4442" s="9" t="n">
        <x:v>-0.0206428811428998</x:v>
      </x:c>
      <x:c r="K4442" s="9" t="n">
        <x:v>0.0278751222406441</x:v>
      </x:c>
      <x:c r="L4442" s="9" t="n">
        <x:v>-0.0010446688072885857</x:v>
      </x:c>
      <x:c r="M4442" s="9" t="n">
        <x:v>0.0048746518105851</x:v>
      </x:c>
      <x:c r="N4442" s="9"/>
    </x:row>
    <x:row r="4443">
      <x:c r="A4443" s="1" t="str">
        <x:v>2024Q4</x:v>
      </x:c>
      <x:c r="B4443" s="1" t="str">
        <x:v>161722.SZ</x:v>
      </x:c>
      <x:c r="C4443" s="1" t="str">
        <x:v>招商丰泰LOF</x:v>
      </x:c>
      <x:c r="D4443" s="1" t="str">
        <x:v>招商基金</x:v>
      </x:c>
      <x:c r="E4443" s="9" t="n">
        <x:v>0.0828889467554076</x:v>
      </x:c>
      <x:c r="F4443" s="9" t="n">
        <x:v>0.229285128951747</x:v>
      </x:c>
      <x:c r="G4443" s="9" t="n">
        <x:v>0.3145678202995008</x:v>
      </x:c>
      <x:c r="H4443" s="9" t="n">
        <x:v>0.6267418960066554</x:v>
      </x:c>
      <x:c r="I4443" s="9" t="str">
        <x:v>覆盖/杠杆异常</x:v>
      </x:c>
      <x:c r="J4443" s="9" t="n">
        <x:v>-0.0120968459253197</x:v>
      </x:c>
      <x:c r="K4443" s="9" t="n">
        <x:v>-0.0061358304583538</x:v>
      </x:c>
      <x:c r="L4443" s="9" t="n">
        <x:v>-0.002409549495681902</x:v>
      </x:c>
      <x:c r="M4443" s="9" t="n">
        <x:v>0.002079002079002</x:v>
      </x:c>
      <x:c r="N4443" s="9"/>
    </x:row>
    <x:row r="4444">
      <x:c r="A4444" s="1" t="str">
        <x:v>2025Q1</x:v>
      </x:c>
      <x:c r="B4444" s="1" t="str">
        <x:v>161722.SZ</x:v>
      </x:c>
      <x:c r="C4444" s="1" t="str">
        <x:v>招商丰泰LOF</x:v>
      </x:c>
      <x:c r="D4444" s="1" t="str">
        <x:v>招商基金</x:v>
      </x:c>
      <x:c r="E4444" s="9" t="n">
        <x:v>0.1191148596037898</x:v>
      </x:c>
      <x:c r="F4444" s="9" t="n">
        <x:v>0.1748386701119724</x:v>
      </x:c>
      <x:c r="G4444" s="9" t="n">
        <x:v>0.3194965417743324</x:v>
      </x:c>
      <x:c r="H4444" s="9" t="n">
        <x:v>0.6134500714900946</x:v>
      </x:c>
      <x:c r="I4444" s="9" t="str">
        <x:v>覆盖/杠杆异常</x:v>
      </x:c>
      <x:c r="J4444" s="9" t="n">
        <x:v>0.0125459507988814</x:v>
      </x:c>
      <x:c r="K4444" s="9" t="n">
        <x:v>0.0167355103051229</x:v>
      </x:c>
      <x:c r="L4444" s="9" t="n">
        <x:v>0.00442042353339771</x:v>
      </x:c>
      <x:c r="M4444" s="9" t="n">
        <x:v>0.008990318118949</x:v>
      </x:c>
      <x:c r="N4444" s="9"/>
    </x:row>
    <x:row r="4445">
      <x:c r="A4445" s="1" t="str">
        <x:v>2025Q2</x:v>
      </x:c>
      <x:c r="B4445" s="1" t="str">
        <x:v>161722.SZ</x:v>
      </x:c>
      <x:c r="C4445" s="1" t="str">
        <x:v>招商丰泰LOF</x:v>
      </x:c>
      <x:c r="D4445" s="1" t="str">
        <x:v>招商基金</x:v>
      </x:c>
      <x:c r="E4445" s="9" t="n">
        <x:v>0.1118331505757307</x:v>
      </x:c>
      <x:c r="F4445" s="9" t="n">
        <x:v>0.181152689105403</x:v>
      </x:c>
      <x:c r="G4445" s="9" t="n">
        <x:v>0.3332071452612932</x:v>
      </x:c>
      <x:c r="H4445" s="9" t="n">
        <x:v>0.6261929849424268</x:v>
      </x:c>
      <x:c r="I4445" s="9" t="str">
        <x:v>覆盖/杠杆异常</x:v>
      </x:c>
      <x:c r="J4445" s="9" t="n">
        <x:v>0.1790131298144346</x:v>
      </x:c>
      <x:c r="K4445" s="9" t="n">
        <x:v>-0.0093141564174268</x:v>
      </x:c>
      <x:c r="L4445" s="9" t="n">
        <x:v>0.01833231781980528</x:v>
      </x:c>
      <x:c r="M4445" s="9" t="n">
        <x:v>0.0342700479780671</x:v>
      </x:c>
      <x:c r="N4445" s="9"/>
    </x:row>
    <x:row r="4446">
      <x:c r="A4446" s="1" t="str">
        <x:v>2025Q3</x:v>
      </x:c>
      <x:c r="B4446" s="1" t="str">
        <x:v>161722.SZ</x:v>
      </x:c>
      <x:c r="C4446" s="1" t="str">
        <x:v>招商丰泰LOF</x:v>
      </x:c>
      <x:c r="D4446" s="1" t="str">
        <x:v>招商基金</x:v>
      </x:c>
      <x:c r="E4446" s="9" t="n">
        <x:v>0.2921413515151515</x:v>
      </x:c>
      <x:c r="F4446" s="9" t="n">
        <x:v>0.0797635792207792</x:v>
      </x:c>
      <x:c r="G4446" s="9" t="n">
        <x:v>0.6350460545454545</x:v>
      </x:c>
      <x:c r="H4446" s="9" t="n">
        <x:v>1.0069509852813852</x:v>
      </x:c>
      <x:c r="I4446" s="9" t="str">
        <x:v>可用</x:v>
      </x:c>
      <x:c r="J4446" s="9" t="n">
        <x:v>-0.002316465870377</x:v>
      </x:c>
      <x:c r="K4446" s="9" t="n">
        <x:v>0.0053859744891888</x:v>
      </x:c>
      <x:c r="L4446" s="9" t="n">
        <x:v>-0.0002471308672611519</x:v>
      </x:c>
      <x:c r="M4446" s="9" t="n">
        <x:v>-0.0039761431411531</x:v>
      </x:c>
      <x:c r="N4446" s="9" t="n">
        <x:v>-0.0037290122738919485</x:v>
      </x:c>
    </x:row>
    <x:row r="4447">
      <x:c r="A4447" s="1" t="str">
        <x:v>2025Q4</x:v>
      </x:c>
      <x:c r="B4447" s="1" t="str">
        <x:v>161722.SZ</x:v>
      </x:c>
      <x:c r="C4447" s="1" t="str">
        <x:v>招商丰泰LOF</x:v>
      </x:c>
      <x:c r="D4447" s="1" t="str">
        <x:v>招商基金</x:v>
      </x:c>
      <x:c r="E4447" s="9" t="n">
        <x:v>0.233343696491228</x:v>
      </x:c>
      <x:c r="F4447" s="9" t="n">
        <x:v>0.0802461894736842</x:v>
      </x:c>
      <x:c r="G4447" s="9" t="n">
        <x:v>0.3228152745614035</x:v>
      </x:c>
      <x:c r="H4447" s="9" t="n">
        <x:v>0.6364051605263157</x:v>
      </x:c>
      <x:c r="I4447" s="9" t="str">
        <x:v>覆盖/杠杆异常</x:v>
      </x:c>
      <x:c r="J4447" s="9" t="n">
        <x:v>-0.0388536352522925</x:v>
      </x:c>
      <x:c r="K4447" s="9" t="n">
        <x:v>0.0082560386605905</x:v>
      </x:c>
      <x:c r="L4447" s="9" t="n">
        <x:v>-0.00840373522923201</x:v>
      </x:c>
      <x:c r="M4447" s="9" t="n">
        <x:v>-0.0013306719893546</x:v>
      </x:c>
      <x:c r="N4447" s="9"/>
    </x:row>
    <x:row r="4448">
      <x:c r="A4448" s="1" t="str">
        <x:v>2026Q1</x:v>
      </x:c>
      <x:c r="B4448" s="1" t="str">
        <x:v>161722.SZ</x:v>
      </x:c>
      <x:c r="C4448" s="1" t="str">
        <x:v>招商丰泰LOF</x:v>
      </x:c>
      <x:c r="D4448" s="1" t="str">
        <x:v>招商基金</x:v>
      </x:c>
      <x:c r="E4448" s="9" t="n">
        <x:v>0.8163707572727272</x:v>
      </x:c>
      <x:c r="F4448" s="9"/>
      <x:c r="G4448" s="9" t="n">
        <x:v>0.2405719836363636</x:v>
      </x:c>
      <x:c r="H4448" s="9"/>
      <x:c r="I4448" s="9" t="str">
        <x:v>覆盖/杠杆异常</x:v>
      </x:c>
      <x:c r="J4448" s="9" t="n">
        <x:v>0.1189604611184145</x:v>
      </x:c>
      <x:c r="K4448" s="9" t="n">
        <x:v>0.0119203404212993</x:v>
      </x:c>
      <x:c r="L4448" s="9"/>
      <x:c r="M4448" s="9" t="n">
        <x:v>0.1285809460359761</x:v>
      </x:c>
      <x:c r="N4448" s="9"/>
    </x:row>
    <x:row r="4449">
      <x:c r="A4449" s="1" t="str">
        <x:v>2023Q1</x:v>
      </x:c>
      <x:c r="B4449" s="1" t="str">
        <x:v>162205.OF</x:v>
      </x:c>
      <x:c r="C4449" s="1" t="str">
        <x:v>宏利风险预算混合</x:v>
      </x:c>
      <x:c r="D4449" s="1" t="str">
        <x:v>宏利基金</x:v>
      </x:c>
      <x:c r="E4449" s="9" t="n">
        <x:v>0.3021232091843546</x:v>
      </x:c>
      <x:c r="F4449" s="9" t="n">
        <x:v>0.682021827793352</x:v>
      </x:c>
      <x:c r="G4449" s="9" t="n">
        <x:v>0.0281294526765451</x:v>
      </x:c>
      <x:c r="H4449" s="9" t="n">
        <x:v>1.0122744896542517</x:v>
      </x:c>
      <x:c r="I4449" s="9" t="str">
        <x:v>可用</x:v>
      </x:c>
      <x:c r="J4449" s="9" t="n">
        <x:v>-0.0514647253840476</x:v>
      </x:c>
      <x:c r="K4449" s="9" t="n">
        <x:v>0.0167474576920587</x:v>
      </x:c>
      <x:c r="L4449" s="9" t="n">
        <x:v>-0.004126556286790272</x:v>
      </x:c>
      <x:c r="M4449" s="9" t="n">
        <x:v>0.001694916384318</x:v>
      </x:c>
      <x:c r="N4449" s="9" t="n">
        <x:v>0.0058214726711082725</x:v>
      </x:c>
    </x:row>
    <x:row r="4450">
      <x:c r="A4450" s="1" t="str">
        <x:v>2023Q2</x:v>
      </x:c>
      <x:c r="B4450" s="1" t="str">
        <x:v>162205.OF</x:v>
      </x:c>
      <x:c r="C4450" s="1" t="str">
        <x:v>宏利风险预算混合</x:v>
      </x:c>
      <x:c r="D4450" s="1" t="str">
        <x:v>宏利基金</x:v>
      </x:c>
      <x:c r="E4450" s="9" t="n">
        <x:v>0.294980080549569</x:v>
      </x:c>
      <x:c r="F4450" s="9" t="n">
        <x:v>0.7044224392510776</x:v>
      </x:c>
      <x:c r="G4450" s="9" t="n">
        <x:v>0.0128830319234913</x:v>
      </x:c>
      <x:c r="H4450" s="9" t="n">
        <x:v>1.012285551724138</x:v>
      </x:c>
      <x:c r="I4450" s="9" t="str">
        <x:v>可用</x:v>
      </x:c>
      <x:c r="J4450" s="9" t="n">
        <x:v>-0.0398001275228043</x:v>
      </x:c>
      <x:c r="K4450" s="9" t="n">
        <x:v>0.0067709071031718</x:v>
      </x:c>
      <x:c r="L4450" s="9" t="n">
        <x:v>-0.0069706659250012015</x:v>
      </x:c>
      <x:c r="M4450" s="9" t="n">
        <x:v>-0.006144804687938</x:v>
      </x:c>
      <x:c r="N4450" s="9" t="n">
        <x:v>0.0008258612370632013</x:v>
      </x:c>
    </x:row>
    <x:row r="4451">
      <x:c r="A4451" s="1" t="str">
        <x:v>2023Q3</x:v>
      </x:c>
      <x:c r="B4451" s="1" t="str">
        <x:v>162205.OF</x:v>
      </x:c>
      <x:c r="C4451" s="1" t="str">
        <x:v>宏利风险预算混合</x:v>
      </x:c>
      <x:c r="D4451" s="1" t="str">
        <x:v>宏利基金</x:v>
      </x:c>
      <x:c r="E4451" s="9" t="n">
        <x:v>0.3014172900794738</x:v>
      </x:c>
      <x:c r="F4451" s="9" t="n">
        <x:v>0.7038439758838038</x:v>
      </x:c>
      <x:c r="G4451" s="9" t="n">
        <x:v>0.0072268970950945</x:v>
      </x:c>
      <x:c r="H4451" s="9" t="n">
        <x:v>1.0124881630583722</x:v>
      </x:c>
      <x:c r="I4451" s="9" t="str">
        <x:v>可用</x:v>
      </x:c>
      <x:c r="J4451" s="9" t="n">
        <x:v>-0.0700389210520608</x:v>
      </x:c>
      <x:c r="K4451" s="9" t="n">
        <x:v>0.0140014361109186</x:v>
      </x:c>
      <x:c r="L4451" s="9" t="n">
        <x:v>-0.011256115323210369</x:v>
      </x:c>
      <x:c r="M4451" s="9" t="n">
        <x:v>-0.0094086009109436</x:v>
      </x:c>
      <x:c r="N4451" s="9" t="n">
        <x:v>0.001847514412266769</x:v>
      </x:c>
    </x:row>
    <x:row r="4452">
      <x:c r="A4452" s="1" t="str">
        <x:v>2023Q4</x:v>
      </x:c>
      <x:c r="B4452" s="1" t="str">
        <x:v>162205.OF</x:v>
      </x:c>
      <x:c r="C4452" s="1" t="str">
        <x:v>宏利风险预算混合</x:v>
      </x:c>
      <x:c r="D4452" s="1" t="str">
        <x:v>宏利基金</x:v>
      </x:c>
      <x:c r="E4452" s="9" t="n">
        <x:v>0.3058657452156527</x:v>
      </x:c>
      <x:c r="F4452" s="9" t="n">
        <x:v>0.6559776883747501</x:v>
      </x:c>
      <x:c r="G4452" s="9" t="n">
        <x:v>0.0123244944301628</x:v>
      </x:c>
      <x:c r="H4452" s="9" t="n">
        <x:v>0.9741679280205656</x:v>
      </x:c>
      <x:c r="I4452" s="9" t="str">
        <x:v>可用</x:v>
      </x:c>
      <x:c r="J4452" s="9" t="n">
        <x:v>0.031001629210372</x:v>
      </x:c>
      <x:c r="K4452" s="9" t="n">
        <x:v>0.0198746052509315</x:v>
      </x:c>
      <x:c r="L4452" s="9" t="n">
        <x:v>0.022519634031196493</x:v>
      </x:c>
      <x:c r="M4452" s="9" t="n">
        <x:v>0.0036182712659618</x:v>
      </x:c>
      <x:c r="N4452" s="9" t="n">
        <x:v>-0.018901362765234693</x:v>
      </x:c>
    </x:row>
    <x:row r="4453">
      <x:c r="A4453" s="1" t="str">
        <x:v>2024Q1</x:v>
      </x:c>
      <x:c r="B4453" s="1" t="str">
        <x:v>162205.OF</x:v>
      </x:c>
      <x:c r="C4453" s="1" t="str">
        <x:v>宏利风险预算混合</x:v>
      </x:c>
      <x:c r="D4453" s="1" t="str">
        <x:v>宏利基金</x:v>
      </x:c>
      <x:c r="E4453" s="9" t="n">
        <x:v>0.3015709301114166</x:v>
      </x:c>
      <x:c r="F4453" s="9" t="n">
        <x:v>0.6521514100709015</x:v>
      </x:c>
      <x:c r="G4453" s="9" t="n">
        <x:v>0.0661618994356822</x:v>
      </x:c>
      <x:c r="H4453" s="9" t="n">
        <x:v>1.0198842396180003</x:v>
      </x:c>
      <x:c r="I4453" s="9" t="str">
        <x:v>可用</x:v>
      </x:c>
      <x:c r="J4453" s="9" t="n">
        <x:v>-0.0214333367255786</x:v>
      </x:c>
      <x:c r="K4453" s="9" t="n">
        <x:v>0.0174055286828451</x:v>
      </x:c>
      <x:c r="L4453" s="9" t="n">
        <x:v>0.0048873687818230295</x:v>
      </x:c>
      <x:c r="M4453" s="9" t="n">
        <x:v>0.00937359288976</x:v>
      </x:c>
      <x:c r="N4453" s="9" t="n">
        <x:v>0.004486224107936971</x:v>
      </x:c>
    </x:row>
    <x:row r="4454">
      <x:c r="A4454" s="1" t="str">
        <x:v>2024Q2</x:v>
      </x:c>
      <x:c r="B4454" s="1" t="str">
        <x:v>162205.OF</x:v>
      </x:c>
      <x:c r="C4454" s="1" t="str">
        <x:v>宏利风险预算混合</x:v>
      </x:c>
      <x:c r="D4454" s="1" t="str">
        <x:v>宏利基金</x:v>
      </x:c>
      <x:c r="E4454" s="9" t="n">
        <x:v>0.2980486613748908</x:v>
      </x:c>
      <x:c r="F4454" s="9" t="n">
        <x:v>0.7162838287212351</x:v>
      </x:c>
      <x:c r="G4454" s="9" t="n">
        <x:v>0.0089657092921642</x:v>
      </x:c>
      <x:c r="H4454" s="9" t="n">
        <x:v>1.0232981993882901</x:v>
      </x:c>
      <x:c r="I4454" s="9" t="str">
        <x:v>可用</x:v>
      </x:c>
      <x:c r="J4454" s="9" t="n">
        <x:v>0.1606714697572842</x:v>
      </x:c>
      <x:c r="K4454" s="9" t="n">
        <x:v>0.0089599220136762</x:v>
      </x:c>
      <x:c r="L4454" s="9" t="n">
        <x:v>0.05430576372729446</x:v>
      </x:c>
      <x:c r="M4454" s="9" t="n">
        <x:v>0.0243771754755663</x:v>
      </x:c>
      <x:c r="N4454" s="9" t="n">
        <x:v>-0.02992858825172816</x:v>
      </x:c>
    </x:row>
    <x:row r="4455">
      <x:c r="A4455" s="1" t="str">
        <x:v>2024Q3</x:v>
      </x:c>
      <x:c r="B4455" s="1" t="str">
        <x:v>162205.OF</x:v>
      </x:c>
      <x:c r="C4455" s="1" t="str">
        <x:v>宏利风险预算混合</x:v>
      </x:c>
      <x:c r="D4455" s="1" t="str">
        <x:v>宏利基金</x:v>
      </x:c>
      <x:c r="E4455" s="9" t="n">
        <x:v>0.2410176593981683</x:v>
      </x:c>
      <x:c r="F4455" s="9" t="n">
        <x:v>0.715503025875854</x:v>
      </x:c>
      <x:c r="G4455" s="9" t="n">
        <x:v>0.0046084374182293</x:v>
      </x:c>
      <x:c r="H4455" s="9" t="n">
        <x:v>0.9611291226922516</x:v>
      </x:c>
      <x:c r="I4455" s="9" t="str">
        <x:v>可用</x:v>
      </x:c>
      <x:c r="J4455" s="9" t="n">
        <x:v>-0.0206428811428998</x:v>
      </x:c>
      <x:c r="K4455" s="9" t="n">
        <x:v>0.0278751222406441</x:v>
      </x:c>
      <x:c r="L4455" s="9" t="n">
        <x:v>0.014969435413543874</x:v>
      </x:c>
      <x:c r="M4455" s="9" t="n">
        <x:v>0.0093270573743629</x:v>
      </x:c>
      <x:c r="N4455" s="9" t="n">
        <x:v>-0.005642378039180974</x:v>
      </x:c>
    </x:row>
    <x:row r="4456">
      <x:c r="A4456" s="1" t="str">
        <x:v>2024Q4</x:v>
      </x:c>
      <x:c r="B4456" s="1" t="str">
        <x:v>162205.OF</x:v>
      </x:c>
      <x:c r="C4456" s="1" t="str">
        <x:v>宏利风险预算混合</x:v>
      </x:c>
      <x:c r="D4456" s="1" t="str">
        <x:v>宏利基金</x:v>
      </x:c>
      <x:c r="E4456" s="9" t="n">
        <x:v>0.2417711222830105</x:v>
      </x:c>
      <x:c r="F4456" s="9" t="n">
        <x:v>0.7364371488984179</x:v>
      </x:c>
      <x:c r="G4456" s="9" t="n">
        <x:v>0.0238856213218985</x:v>
      </x:c>
      <x:c r="H4456" s="9" t="n">
        <x:v>1.002093892503327</x:v>
      </x:c>
      <x:c r="I4456" s="9" t="str">
        <x:v>可用</x:v>
      </x:c>
      <x:c r="J4456" s="9" t="n">
        <x:v>-0.0120968459253197</x:v>
      </x:c>
      <x:c r="K4456" s="9" t="n">
        <x:v>-0.0061358304583538</x:v>
      </x:c>
      <x:c r="L4456" s="9" t="n">
        <x:v>-0.0074433215043233514</x:v>
      </x:c>
      <x:c r="M4456" s="9" t="n">
        <x:v>-0.0207271787935204</x:v>
      </x:c>
      <x:c r="N4456" s="9" t="n">
        <x:v>-0.01328385728919705</x:v>
      </x:c>
    </x:row>
    <x:row r="4457">
      <x:c r="A4457" s="1" t="str">
        <x:v>2025Q1</x:v>
      </x:c>
      <x:c r="B4457" s="1" t="str">
        <x:v>162205.OF</x:v>
      </x:c>
      <x:c r="C4457" s="1" t="str">
        <x:v>宏利风险预算混合</x:v>
      </x:c>
      <x:c r="D4457" s="1" t="str">
        <x:v>宏利基金</x:v>
      </x:c>
      <x:c r="E4457" s="9" t="n">
        <x:v>0.252993668259596</x:v>
      </x:c>
      <x:c r="F4457" s="9" t="n">
        <x:v>0.7565831951595497</x:v>
      </x:c>
      <x:c r="G4457" s="9" t="n">
        <x:v>0.0025570704485894</x:v>
      </x:c>
      <x:c r="H4457" s="9" t="n">
        <x:v>1.012133933867735</x:v>
      </x:c>
      <x:c r="I4457" s="9" t="str">
        <x:v>可用</x:v>
      </x:c>
      <x:c r="J4457" s="9" t="n">
        <x:v>0.0125459507988814</x:v>
      </x:c>
      <x:c r="K4457" s="9" t="n">
        <x:v>0.0167355103051229</x:v>
      </x:c>
      <x:c r="L4457" s="9" t="n">
        <x:v>0.01583585197368887</x:v>
      </x:c>
      <x:c r="M4457" s="9" t="n">
        <x:v>0.0172083621599792</x:v>
      </x:c>
      <x:c r="N4457" s="9" t="n">
        <x:v>0.0013725101862903308</x:v>
      </x:c>
    </x:row>
    <x:row r="4458">
      <x:c r="A4458" s="1" t="str">
        <x:v>2025Q2</x:v>
      </x:c>
      <x:c r="B4458" s="1" t="str">
        <x:v>162205.OF</x:v>
      </x:c>
      <x:c r="C4458" s="1" t="str">
        <x:v>宏利风险预算混合</x:v>
      </x:c>
      <x:c r="D4458" s="1" t="str">
        <x:v>宏利基金</x:v>
      </x:c>
      <x:c r="E4458" s="9" t="n">
        <x:v>0.2614474228871067</x:v>
      </x:c>
      <x:c r="F4458" s="9" t="n">
        <x:v>0.6967079676125848</x:v>
      </x:c>
      <x:c r="G4458" s="9" t="n">
        <x:v>0.0073828726095003</x:v>
      </x:c>
      <x:c r="H4458" s="9" t="n">
        <x:v>0.9655382631091919</x:v>
      </x:c>
      <x:c r="I4458" s="9" t="str">
        <x:v>可用</x:v>
      </x:c>
      <x:c r="J4458" s="9" t="n">
        <x:v>0.1790131298144346</x:v>
      </x:c>
      <x:c r="K4458" s="9" t="n">
        <x:v>-0.0093141564174268</x:v>
      </x:c>
      <x:c r="L4458" s="9" t="n">
        <x:v>0.04031327446532787</x:v>
      </x:c>
      <x:c r="M4458" s="9" t="n">
        <x:v>0.0769635805954151</x:v>
      </x:c>
      <x:c r="N4458" s="9" t="n">
        <x:v>0.036650306130087226</x:v>
      </x:c>
    </x:row>
    <x:row r="4459">
      <x:c r="A4459" s="1" t="str">
        <x:v>2025Q3</x:v>
      </x:c>
      <x:c r="B4459" s="1" t="str">
        <x:v>162205.OF</x:v>
      </x:c>
      <x:c r="C4459" s="1" t="str">
        <x:v>宏利风险预算混合</x:v>
      </x:c>
      <x:c r="D4459" s="1" t="str">
        <x:v>宏利基金</x:v>
      </x:c>
      <x:c r="E4459" s="9" t="n">
        <x:v>0.2941596653891509</x:v>
      </x:c>
      <x:c r="F4459" s="9" t="n">
        <x:v>0.6533007856721698</x:v>
      </x:c>
      <x:c r="G4459" s="9" t="n">
        <x:v>0.0065867012087264</x:v>
      </x:c>
      <x:c r="H4459" s="9" t="n">
        <x:v>0.9540471522700471</x:v>
      </x:c>
      <x:c r="I4459" s="9" t="str">
        <x:v>可用</x:v>
      </x:c>
      <x:c r="J4459" s="9" t="n">
        <x:v>-0.002316465870377</x:v>
      </x:c>
      <x:c r="K4459" s="9" t="n">
        <x:v>0.0053859744891888</x:v>
      </x:c>
      <x:c r="L4459" s="9" t="n">
        <x:v>0.0028372505400818195</x:v>
      </x:c>
      <x:c r="M4459" s="9" t="n">
        <x:v>0.0036668832422752</x:v>
      </x:c>
      <x:c r="N4459" s="9" t="n">
        <x:v>0.0008296327021933806</x:v>
      </x:c>
    </x:row>
    <x:row r="4460">
      <x:c r="A4460" s="1" t="str">
        <x:v>2025Q4</x:v>
      </x:c>
      <x:c r="B4460" s="1" t="str">
        <x:v>162205.OF</x:v>
      </x:c>
      <x:c r="C4460" s="1" t="str">
        <x:v>宏利风险预算混合</x:v>
      </x:c>
      <x:c r="D4460" s="1" t="str">
        <x:v>宏利基金</x:v>
      </x:c>
      <x:c r="E4460" s="9" t="n">
        <x:v>0.4903235320081847</x:v>
      </x:c>
      <x:c r="F4460" s="9" t="n">
        <x:v>0.5189471596024554</x:v>
      </x:c>
      <x:c r="G4460" s="9" t="n">
        <x:v>0.0221715874013446</x:v>
      </x:c>
      <x:c r="H4460" s="9" t="n">
        <x:v>1.0314422790119848</x:v>
      </x:c>
      <x:c r="I4460" s="9" t="str">
        <x:v>可用</x:v>
      </x:c>
      <x:c r="J4460" s="9" t="n">
        <x:v>-0.0388536352522925</x:v>
      </x:c>
      <x:c r="K4460" s="9" t="n">
        <x:v>0.0082560386605905</x:v>
      </x:c>
      <x:c r="L4460" s="9" t="n">
        <x:v>-0.014766403855780274</x:v>
      </x:c>
      <x:c r="M4460" s="9" t="n">
        <x:v>-0.0002435655684318</x:v>
      </x:c>
      <x:c r="N4460" s="9" t="n">
        <x:v>0.014522838287348475</x:v>
      </x:c>
    </x:row>
    <x:row r="4461">
      <x:c r="A4461" s="1" t="str">
        <x:v>2026Q1</x:v>
      </x:c>
      <x:c r="B4461" s="1" t="str">
        <x:v>162205.OF</x:v>
      </x:c>
      <x:c r="C4461" s="1" t="str">
        <x:v>宏利风险预算混合</x:v>
      </x:c>
      <x:c r="D4461" s="1" t="str">
        <x:v>宏利基金</x:v>
      </x:c>
      <x:c r="E4461" s="9" t="n">
        <x:v>0.4860234961588636</x:v>
      </x:c>
      <x:c r="F4461" s="9" t="n">
        <x:v>0.447077194520945</x:v>
      </x:c>
      <x:c r="G4461" s="9" t="n">
        <x:v>0.0638095842875779</x:v>
      </x:c>
      <x:c r="H4461" s="9" t="n">
        <x:v>0.9969102749673865</x:v>
      </x:c>
      <x:c r="I4461" s="9" t="str">
        <x:v>可用</x:v>
      </x:c>
      <x:c r="J4461" s="9" t="n">
        <x:v>0.1189604611184145</x:v>
      </x:c>
      <x:c r="K4461" s="9" t="n">
        <x:v>0.0119203404212993</x:v>
      </x:c>
      <x:c r="L4461" s="9" t="n">
        <x:v>0.06314689157073149</x:v>
      </x:c>
      <x:c r="M4461" s="9" t="n">
        <x:v>0.339660341117983</x:v>
      </x:c>
      <x:c r="N4461" s="9" t="n">
        <x:v>0.2765134495472515</x:v>
      </x:c>
    </x:row>
    <x:row r="4462">
      <x:c r="A4462" s="1" t="str">
        <x:v>2023Q1</x:v>
      </x:c>
      <x:c r="B4462" s="1" t="str">
        <x:v>167003.SZ</x:v>
      </x:c>
      <x:c r="C4462" s="1" t="str">
        <x:v>鼎弘LOF</x:v>
      </x:c>
      <x:c r="D4462" s="1" t="str">
        <x:v>平安基金</x:v>
      </x:c>
      <x:c r="E4462" s="9" t="n">
        <x:v>0.1849762204724409</x:v>
      </x:c>
      <x:c r="F4462" s="9" t="n">
        <x:v>0.9995120994094489</x:v>
      </x:c>
      <x:c r="G4462" s="9" t="n">
        <x:v>0.0137133631889763</x:v>
      </x:c>
      <x:c r="H4462" s="9" t="n">
        <x:v>1.1982016830708662</x:v>
      </x:c>
      <x:c r="I4462" s="9" t="str">
        <x:v>可用</x:v>
      </x:c>
      <x:c r="J4462" s="9" t="n">
        <x:v>-0.0514647253840476</x:v>
      </x:c>
      <x:c r="K4462" s="9" t="n">
        <x:v>0.0167474576920587</x:v>
      </x:c>
      <x:c r="L4462" s="9" t="n">
        <x:v>0.0072195362083672995</x:v>
      </x:c>
      <x:c r="M4462" s="9" t="n">
        <x:v>-0.015931610646979</x:v>
      </x:c>
      <x:c r="N4462" s="9" t="n">
        <x:v>-0.023151146855346298</x:v>
      </x:c>
    </x:row>
    <x:row r="4463">
      <x:c r="A4463" s="1" t="str">
        <x:v>2023Q2</x:v>
      </x:c>
      <x:c r="B4463" s="1" t="str">
        <x:v>167003.SZ</x:v>
      </x:c>
      <x:c r="C4463" s="1" t="str">
        <x:v>鼎弘LOF</x:v>
      </x:c>
      <x:c r="D4463" s="1" t="str">
        <x:v>平安基金</x:v>
      </x:c>
      <x:c r="E4463" s="9" t="n">
        <x:v>0.182181992007992</x:v>
      </x:c>
      <x:c r="F4463" s="9" t="n">
        <x:v>0.7496605144855145</x:v>
      </x:c>
      <x:c r="G4463" s="9" t="n">
        <x:v>0.0253436093906093</x:v>
      </x:c>
      <x:c r="H4463" s="9" t="n">
        <x:v>0.9571861158841158</x:v>
      </x:c>
      <x:c r="I4463" s="9" t="str">
        <x:v>可用</x:v>
      </x:c>
      <x:c r="J4463" s="9" t="n">
        <x:v>-0.0398001275228043</x:v>
      </x:c>
      <x:c r="K4463" s="9" t="n">
        <x:v>0.0067709071031718</x:v>
      </x:c>
      <x:c r="L4463" s="9" t="n">
        <x:v>-0.002174984811779199</x:v>
      </x:c>
      <x:c r="M4463" s="9" t="n">
        <x:v>-0.0171767028627837</x:v>
      </x:c>
      <x:c r="N4463" s="9" t="n">
        <x:v>-0.015001718051004502</x:v>
      </x:c>
    </x:row>
    <x:row r="4464">
      <x:c r="A4464" s="1" t="str">
        <x:v>2023Q3</x:v>
      </x:c>
      <x:c r="B4464" s="1" t="str">
        <x:v>167003.SZ</x:v>
      </x:c>
      <x:c r="C4464" s="1" t="str">
        <x:v>鼎弘LOF</x:v>
      </x:c>
      <x:c r="D4464" s="1" t="str">
        <x:v>平安基金</x:v>
      </x:c>
      <x:c r="E4464" s="9" t="n">
        <x:v>0.189944609297725</x:v>
      </x:c>
      <x:c r="F4464" s="9" t="n">
        <x:v>0.67384921859545</x:v>
      </x:c>
      <x:c r="G4464" s="9" t="n">
        <x:v>0.0059123214638971</x:v>
      </x:c>
      <x:c r="H4464" s="9" t="n">
        <x:v>0.869706149357072</x:v>
      </x:c>
      <x:c r="I4464" s="9" t="str">
        <x:v>可用</x:v>
      </x:c>
      <x:c r="J4464" s="9" t="n">
        <x:v>-0.0700389210520608</x:v>
      </x:c>
      <x:c r="K4464" s="9" t="n">
        <x:v>0.0140014361109186</x:v>
      </x:c>
      <x:c r="L4464" s="9" t="n">
        <x:v>-0.00386865871231128</x:v>
      </x:c>
      <x:c r="M4464" s="9" t="n">
        <x:v>0.0100441944556046</x:v>
      </x:c>
      <x:c r="N4464" s="9" t="n">
        <x:v>0.01391285316791588</x:v>
      </x:c>
    </x:row>
    <x:row r="4465">
      <x:c r="A4465" s="1" t="str">
        <x:v>2023Q4</x:v>
      </x:c>
      <x:c r="B4465" s="1" t="str">
        <x:v>167003.SZ</x:v>
      </x:c>
      <x:c r="C4465" s="1" t="str">
        <x:v>鼎弘LOF</x:v>
      </x:c>
      <x:c r="D4465" s="1" t="str">
        <x:v>平安基金</x:v>
      </x:c>
      <x:c r="E4465" s="9" t="n">
        <x:v>0.2439046829745596</x:v>
      </x:c>
      <x:c r="F4465" s="9" t="n">
        <x:v>0.4434796193737769</x:v>
      </x:c>
      <x:c r="G4465" s="9" t="n">
        <x:v>0.3152810440313111</x:v>
      </x:c>
      <x:c r="H4465" s="9" t="n">
        <x:v>1.0026653463796475</x:v>
      </x:c>
      <x:c r="I4465" s="9" t="str">
        <x:v>可用</x:v>
      </x:c>
      <x:c r="J4465" s="9" t="n">
        <x:v>0.031001629210372</x:v>
      </x:c>
      <x:c r="K4465" s="9" t="n">
        <x:v>0.0198746052509315</x:v>
      </x:c>
      <x:c r="L4465" s="9" t="n">
        <x:v>0.0163754249161378</x:v>
      </x:c>
      <x:c r="M4465" s="9" t="n">
        <x:v>0.0404733492442321</x:v>
      </x:c>
      <x:c r="N4465" s="9" t="n">
        <x:v>0.024097924328094298</x:v>
      </x:c>
    </x:row>
    <x:row r="4466">
      <x:c r="A4466" s="1" t="str">
        <x:v>2024Q1</x:v>
      </x:c>
      <x:c r="B4466" s="1" t="str">
        <x:v>167003.SZ</x:v>
      </x:c>
      <x:c r="C4466" s="1" t="str">
        <x:v>鼎弘LOF</x:v>
      </x:c>
      <x:c r="D4466" s="1" t="str">
        <x:v>平安基金</x:v>
      </x:c>
      <x:c r="E4466" s="9" t="n">
        <x:v>0.2785231909594096</x:v>
      </x:c>
      <x:c r="F4466" s="9" t="n">
        <x:v>1.0564224889298892</x:v>
      </x:c>
      <x:c r="G4466" s="9" t="n">
        <x:v>0.0351199926199261</x:v>
      </x:c>
      <x:c r="H4466" s="9" t="n">
        <x:v>1.370065672509225</x:v>
      </x:c>
      <x:c r="I4466" s="9" t="str">
        <x:v>覆盖/杠杆异常</x:v>
      </x:c>
      <x:c r="J4466" s="9" t="n">
        <x:v>-0.0214333367255786</x:v>
      </x:c>
      <x:c r="K4466" s="9" t="n">
        <x:v>0.0174055286828451</x:v>
      </x:c>
      <x:c r="L4466" s="9" t="n">
        <x:v>0.012417910594556141</x:v>
      </x:c>
      <x:c r="M4466" s="9" t="n">
        <x:v>0.0237025709643505</x:v>
      </x:c>
      <x:c r="N4466" s="9"/>
    </x:row>
    <x:row r="4467">
      <x:c r="A4467" s="1" t="str">
        <x:v>2024Q2</x:v>
      </x:c>
      <x:c r="B4467" s="1" t="str">
        <x:v>167003.SZ</x:v>
      </x:c>
      <x:c r="C4467" s="1" t="str">
        <x:v>鼎弘LOF</x:v>
      </x:c>
      <x:c r="D4467" s="1" t="str">
        <x:v>平安基金</x:v>
      </x:c>
      <x:c r="E4467" s="9" t="n">
        <x:v>0.2983233125433125</x:v>
      </x:c>
      <x:c r="F4467" s="9" t="n">
        <x:v>0.9523092903672904</x:v>
      </x:c>
      <x:c r="G4467" s="9" t="n">
        <x:v>0.0672273659043659</x:v>
      </x:c>
      <x:c r="H4467" s="9" t="n">
        <x:v>1.3178599688149688</x:v>
      </x:c>
      <x:c r="I4467" s="9" t="str">
        <x:v>覆盖/杠杆异常</x:v>
      </x:c>
      <x:c r="J4467" s="9" t="n">
        <x:v>0.1606714697572842</x:v>
      </x:c>
      <x:c r="K4467" s="9" t="n">
        <x:v>0.0089599220136762</x:v>
      </x:c>
      <x:c r="L4467" s="9" t="n">
        <x:v>0.05646466206378592</x:v>
      </x:c>
      <x:c r="M4467" s="9" t="n">
        <x:v>0.015591448044067</x:v>
      </x:c>
      <x:c r="N4467" s="9"/>
    </x:row>
    <x:row r="4468">
      <x:c r="A4468" s="1" t="str">
        <x:v>2024Q3</x:v>
      </x:c>
      <x:c r="B4468" s="1" t="str">
        <x:v>167003.SZ</x:v>
      </x:c>
      <x:c r="C4468" s="1" t="str">
        <x:v>鼎弘LOF</x:v>
      </x:c>
      <x:c r="D4468" s="1" t="str">
        <x:v>平安基金</x:v>
      </x:c>
      <x:c r="E4468" s="9" t="n">
        <x:v>0.3064629846153846</x:v>
      </x:c>
      <x:c r="F4468" s="9" t="n">
        <x:v>0.991298046853147</x:v>
      </x:c>
      <x:c r="G4468" s="9" t="n">
        <x:v>0.0585182111888111</x:v>
      </x:c>
      <x:c r="H4468" s="9" t="n">
        <x:v>1.356279242657343</x:v>
      </x:c>
      <x:c r="I4468" s="9" t="str">
        <x:v>覆盖/杠杆异常</x:v>
      </x:c>
      <x:c r="J4468" s="9" t="n">
        <x:v>-0.0206428811428998</x:v>
      </x:c>
      <x:c r="K4468" s="9" t="n">
        <x:v>0.0278751222406441</x:v>
      </x:c>
      <x:c r="L4468" s="9" t="n">
        <x:v>0.021306275266829502</x:v>
      </x:c>
      <x:c r="M4468" s="9" t="n">
        <x:v>0.0055157198014341</x:v>
      </x:c>
      <x:c r="N4468" s="9"/>
    </x:row>
    <x:row r="4469">
      <x:c r="A4469" s="1" t="str">
        <x:v>2024Q4</x:v>
      </x:c>
      <x:c r="B4469" s="1" t="str">
        <x:v>167003.SZ</x:v>
      </x:c>
      <x:c r="C4469" s="1" t="str">
        <x:v>鼎弘LOF</x:v>
      </x:c>
      <x:c r="D4469" s="1" t="str">
        <x:v>平安基金</x:v>
      </x:c>
      <x:c r="E4469" s="9" t="n">
        <x:v>0.2963272727272727</x:v>
      </x:c>
      <x:c r="F4469" s="9" t="n">
        <x:v>0.8149596080931264</x:v>
      </x:c>
      <x:c r="G4469" s="9" t="n">
        <x:v>0.0332822084257206</x:v>
      </x:c>
      <x:c r="H4469" s="9" t="n">
        <x:v>1.1445690892461196</x:v>
      </x:c>
      <x:c r="I4469" s="9" t="str">
        <x:v>可用</x:v>
      </x:c>
      <x:c r="J4469" s="9" t="n">
        <x:v>-0.0120968459253197</x:v>
      </x:c>
      <x:c r="K4469" s="9" t="n">
        <x:v>-0.0061358304583538</x:v>
      </x:c>
      <x:c r="L4469" s="9" t="n">
        <x:v>-0.00858507934731789</x:v>
      </x:c>
      <x:c r="M4469" s="9" t="n">
        <x:v>-0.0080453464984459</x:v>
      </x:c>
      <x:c r="N4469" s="9" t="n">
        <x:v>0.0005397328488719912</x:v>
      </x:c>
    </x:row>
    <x:row r="4470">
      <x:c r="A4470" s="1" t="str">
        <x:v>2025Q1</x:v>
      </x:c>
      <x:c r="B4470" s="1" t="str">
        <x:v>167003.SZ</x:v>
      </x:c>
      <x:c r="C4470" s="1" t="str">
        <x:v>鼎弘LOF</x:v>
      </x:c>
      <x:c r="D4470" s="1" t="str">
        <x:v>平安基金</x:v>
      </x:c>
      <x:c r="E4470" s="9" t="n">
        <x:v>0.2970075660189337</x:v>
      </x:c>
      <x:c r="F4470" s="9" t="n">
        <x:v>0.5024469506726458</x:v>
      </x:c>
      <x:c r="G4470" s="9" t="n">
        <x:v>0.1630755690084703</x:v>
      </x:c>
      <x:c r="H4470" s="9" t="n">
        <x:v>0.9625300857000497</x:v>
      </x:c>
      <x:c r="I4470" s="9" t="str">
        <x:v>可用</x:v>
      </x:c>
      <x:c r="J4470" s="9" t="n">
        <x:v>0.0125459507988814</x:v>
      </x:c>
      <x:c r="K4470" s="9" t="n">
        <x:v>0.0167355103051229</x:v>
      </x:c>
      <x:c r="L4470" s="9" t="n">
        <x:v>0.012134948430928704</x:v>
      </x:c>
      <x:c r="M4470" s="9" t="n">
        <x:v>0.0378801843317972</x:v>
      </x:c>
      <x:c r="N4470" s="9" t="n">
        <x:v>0.025745235900868496</x:v>
      </x:c>
    </x:row>
    <x:row r="4471">
      <x:c r="A4471" s="1" t="str">
        <x:v>2025Q2</x:v>
      </x:c>
      <x:c r="B4471" s="1" t="str">
        <x:v>167003.SZ</x:v>
      </x:c>
      <x:c r="C4471" s="1" t="str">
        <x:v>鼎弘LOF</x:v>
      </x:c>
      <x:c r="D4471" s="1" t="str">
        <x:v>平安基金</x:v>
      </x:c>
      <x:c r="E4471" s="9" t="n">
        <x:v>0.2514903833221251</x:v>
      </x:c>
      <x:c r="F4471" s="9" t="n">
        <x:v>0.7041497027572293</x:v>
      </x:c>
      <x:c r="G4471" s="9" t="n">
        <x:v>0.1728528426361802</x:v>
      </x:c>
      <x:c r="H4471" s="9" t="n">
        <x:v>1.1284929287155345</x:v>
      </x:c>
      <x:c r="I4471" s="9" t="str">
        <x:v>可用</x:v>
      </x:c>
      <x:c r="J4471" s="9" t="n">
        <x:v>0.1790131298144346</x:v>
      </x:c>
      <x:c r="K4471" s="9" t="n">
        <x:v>-0.0093141564174268</x:v>
      </x:c>
      <x:c r="L4471" s="9" t="n">
        <x:v>0.038461520163960074</x:v>
      </x:c>
      <x:c r="M4471" s="9" t="n">
        <x:v>0.0170499955598968</x:v>
      </x:c>
      <x:c r="N4471" s="9" t="n">
        <x:v>-0.021411524604063273</x:v>
      </x:c>
    </x:row>
    <x:row r="4472">
      <x:c r="A4472" s="1" t="str">
        <x:v>2025Q3</x:v>
      </x:c>
      <x:c r="B4472" s="1" t="str">
        <x:v>167003.SZ</x:v>
      </x:c>
      <x:c r="C4472" s="1" t="str">
        <x:v>鼎弘LOF</x:v>
      </x:c>
      <x:c r="D4472" s="1" t="str">
        <x:v>平安基金</x:v>
      </x:c>
      <x:c r="E4472" s="9" t="n">
        <x:v>0.2899404727793696</x:v>
      </x:c>
      <x:c r="F4472" s="9" t="n">
        <x:v>0.3443324863896848</x:v>
      </x:c>
      <x:c r="G4472" s="9" t="n">
        <x:v>0.0776919176217765</x:v>
      </x:c>
      <x:c r="H4472" s="9" t="n">
        <x:v>0.7119648767908309</x:v>
      </x:c>
      <x:c r="I4472" s="9" t="str">
        <x:v>覆盖/杠杆异常</x:v>
      </x:c>
      <x:c r="J4472" s="9" t="n">
        <x:v>-0.002316465870377</x:v>
      </x:c>
      <x:c r="K4472" s="9" t="n">
        <x:v>0.0053859744891888</x:v>
      </x:c>
      <x:c r="L4472" s="9" t="n">
        <x:v>0.0011829287778594108</x:v>
      </x:c>
      <x:c r="M4472" s="9" t="n">
        <x:v>0.0268052038767134</x:v>
      </x:c>
      <x:c r="N4472" s="9"/>
    </x:row>
    <x:row r="4473">
      <x:c r="A4473" s="1" t="str">
        <x:v>2025Q4</x:v>
      </x:c>
      <x:c r="B4473" s="1" t="str">
        <x:v>167003.SZ</x:v>
      </x:c>
      <x:c r="C4473" s="1" t="str">
        <x:v>鼎弘LOF</x:v>
      </x:c>
      <x:c r="D4473" s="1" t="str">
        <x:v>平安基金</x:v>
      </x:c>
      <x:c r="E4473" s="9" t="n">
        <x:v>0.2589539469026549</x:v>
      </x:c>
      <x:c r="F4473" s="9" t="n">
        <x:v>0.0725931869026548</x:v>
      </x:c>
      <x:c r="G4473" s="9" t="n">
        <x:v>0.6919359670796461</x:v>
      </x:c>
      <x:c r="H4473" s="9" t="n">
        <x:v>1.0234831008849559</x:v>
      </x:c>
      <x:c r="I4473" s="9" t="str">
        <x:v>可用</x:v>
      </x:c>
      <x:c r="J4473" s="9" t="n">
        <x:v>-0.0388536352522925</x:v>
      </x:c>
      <x:c r="K4473" s="9" t="n">
        <x:v>0.0082560386605905</x:v>
      </x:c>
      <x:c r="L4473" s="9" t="n">
        <x:v>-0.009461970042533482</x:v>
      </x:c>
      <x:c r="M4473" s="9" t="n">
        <x:v>-0.0017006802721087</x:v>
      </x:c>
      <x:c r="N4473" s="9" t="n">
        <x:v>0.007761289770424782</x:v>
      </x:c>
    </x:row>
    <x:row r="4474">
      <x:c r="A4474" s="1" t="str">
        <x:v>2026Q1</x:v>
      </x:c>
      <x:c r="B4474" s="1" t="str">
        <x:v>167003.SZ</x:v>
      </x:c>
      <x:c r="C4474" s="1" t="str">
        <x:v>鼎弘LOF</x:v>
      </x:c>
      <x:c r="D4474" s="1" t="str">
        <x:v>平安基金</x:v>
      </x:c>
      <x:c r="E4474" s="9" t="n">
        <x:v>0.0907973113616652</x:v>
      </x:c>
      <x:c r="F4474" s="9" t="n">
        <x:v>0.0686763256721595</x:v>
      </x:c>
      <x:c r="G4474" s="9" t="n">
        <x:v>0.6310809360364267</x:v>
      </x:c>
      <x:c r="H4474" s="9" t="n">
        <x:v>0.7905545730702515</x:v>
      </x:c>
      <x:c r="I4474" s="9" t="str">
        <x:v>覆盖/杠杆异常</x:v>
      </x:c>
      <x:c r="J4474" s="9" t="n">
        <x:v>0.1189604611184145</x:v>
      </x:c>
      <x:c r="K4474" s="9" t="n">
        <x:v>0.0119203404212993</x:v>
      </x:c>
      <x:c r="L4474" s="9" t="n">
        <x:v>0.011619935208792107</x:v>
      </x:c>
      <x:c r="M4474" s="9" t="n">
        <x:v>0.0237649063032368</x:v>
      </x:c>
      <x:c r="N4474" s="9"/>
    </x:row>
    <x:row r="4475">
      <x:c r="A4475" s="1" t="str">
        <x:v>2023Q1</x:v>
      </x:c>
      <x:c r="B4475" s="1" t="str">
        <x:v>206013.OF</x:v>
      </x:c>
      <x:c r="C4475" s="1" t="str">
        <x:v>鹏华宏观混合</x:v>
      </x:c>
      <x:c r="D4475" s="1" t="str">
        <x:v>鹏华基金</x:v>
      </x:c>
      <x:c r="E4475" s="9" t="n">
        <x:v>0.7421102016806723</x:v>
      </x:c>
      <x:c r="F4475" s="9" t="n">
        <x:v>0.2078818209829386</x:v>
      </x:c>
      <x:c r="G4475" s="9" t="n">
        <x:v>0.041398627196333</x:v>
      </x:c>
      <x:c r="H4475" s="9" t="n">
        <x:v>0.991390649859944</x:v>
      </x:c>
      <x:c r="I4475" s="9" t="str">
        <x:v>可用</x:v>
      </x:c>
      <x:c r="J4475" s="9" t="n">
        <x:v>-0.0514647253840476</x:v>
      </x:c>
      <x:c r="K4475" s="9" t="n">
        <x:v>0.0167474576920587</x:v>
      </x:c>
      <x:c r="L4475" s="9" t="n">
        <x:v>-0.0347110057323361</x:v>
      </x:c>
      <x:c r="M4475" s="9" t="n">
        <x:v>-0.0842738883271043</x:v>
      </x:c>
      <x:c r="N4475" s="9" t="n">
        <x:v>-0.049562882594768196</x:v>
      </x:c>
    </x:row>
    <x:row r="4476">
      <x:c r="A4476" s="1" t="str">
        <x:v>2023Q2</x:v>
      </x:c>
      <x:c r="B4476" s="1" t="str">
        <x:v>206013.OF</x:v>
      </x:c>
      <x:c r="C4476" s="1" t="str">
        <x:v>鹏华宏观混合</x:v>
      </x:c>
      <x:c r="D4476" s="1" t="str">
        <x:v>鹏华基金</x:v>
      </x:c>
      <x:c r="E4476" s="9" t="n">
        <x:v>0.666440414716662</x:v>
      </x:c>
      <x:c r="F4476" s="9" t="n">
        <x:v>0.2120255077530307</x:v>
      </x:c>
      <x:c r="G4476" s="9" t="n">
        <x:v>0.1413597062306174</x:v>
      </x:c>
      <x:c r="H4476" s="9" t="n">
        <x:v>1.01982562870031</x:v>
      </x:c>
      <x:c r="I4476" s="9" t="str">
        <x:v>可用</x:v>
      </x:c>
      <x:c r="J4476" s="9" t="n">
        <x:v>-0.0398001275228043</x:v>
      </x:c>
      <x:c r="K4476" s="9" t="n">
        <x:v>0.0067709071031718</x:v>
      </x:c>
      <x:c r="L4476" s="9" t="n">
        <x:v>-0.02508880847557513</x:v>
      </x:c>
      <x:c r="M4476" s="9" t="n">
        <x:v>-0.0977814329716733</x:v>
      </x:c>
      <x:c r="N4476" s="9" t="n">
        <x:v>-0.07269262449609817</x:v>
      </x:c>
    </x:row>
    <x:row r="4477">
      <x:c r="A4477" s="1" t="str">
        <x:v>2023Q3</x:v>
      </x:c>
      <x:c r="B4477" s="1" t="str">
        <x:v>206013.OF</x:v>
      </x:c>
      <x:c r="C4477" s="1" t="str">
        <x:v>鹏华宏观混合</x:v>
      </x:c>
      <x:c r="D4477" s="1" t="str">
        <x:v>鹏华基金</x:v>
      </x:c>
      <x:c r="E4477" s="9" t="n">
        <x:v>0.16004739897817</x:v>
      </x:c>
      <x:c r="F4477" s="9" t="n">
        <x:v>0.5870505048769159</x:v>
      </x:c>
      <x:c r="G4477" s="9" t="n">
        <x:v>0.047244823269856</x:v>
      </x:c>
      <x:c r="H4477" s="9" t="n">
        <x:v>0.7943427271249419</x:v>
      </x:c>
      <x:c r="I4477" s="9" t="str">
        <x:v>覆盖/杠杆异常</x:v>
      </x:c>
      <x:c r="J4477" s="9" t="n">
        <x:v>-0.0700389210520608</x:v>
      </x:c>
      <x:c r="K4477" s="9" t="n">
        <x:v>0.0140014361109186</x:v>
      </x:c>
      <x:c r="L4477" s="9" t="n">
        <x:v>-0.002989997003703079</x:v>
      </x:c>
      <x:c r="M4477" s="9" t="n">
        <x:v>-0.0455373377269203</x:v>
      </x:c>
      <x:c r="N4477" s="9"/>
    </x:row>
    <x:row r="4478">
      <x:c r="A4478" s="1" t="str">
        <x:v>2023Q4</x:v>
      </x:c>
      <x:c r="B4478" s="1" t="str">
        <x:v>206013.OF</x:v>
      </x:c>
      <x:c r="C4478" s="1" t="str">
        <x:v>鹏华宏观混合</x:v>
      </x:c>
      <x:c r="D4478" s="1" t="str">
        <x:v>鹏华基金</x:v>
      </x:c>
      <x:c r="E4478" s="9" t="n">
        <x:v>0.7977125784810126</x:v>
      </x:c>
      <x:c r="F4478" s="9" t="n">
        <x:v>0.1516040642405063</x:v>
      </x:c>
      <x:c r="G4478" s="9" t="n">
        <x:v>0.0820107126582278</x:v>
      </x:c>
      <x:c r="H4478" s="9" t="n">
        <x:v>1.0313273553797468</x:v>
      </x:c>
      <x:c r="I4478" s="9" t="str">
        <x:v>可用</x:v>
      </x:c>
      <x:c r="J4478" s="9" t="n">
        <x:v>0.031001629210372</x:v>
      </x:c>
      <x:c r="K4478" s="9" t="n">
        <x:v>0.0198746052509315</x:v>
      </x:c>
      <x:c r="L4478" s="9" t="n">
        <x:v>0.027743460505735052</x:v>
      </x:c>
      <x:c r="M4478" s="9" t="n">
        <x:v>-0.1106870240244126</x:v>
      </x:c>
      <x:c r="N4478" s="9" t="n">
        <x:v>-0.13843048453014767</x:v>
      </x:c>
    </x:row>
    <x:row r="4479">
      <x:c r="A4479" s="1" t="str">
        <x:v>2024Q1</x:v>
      </x:c>
      <x:c r="B4479" s="1" t="str">
        <x:v>206013.OF</x:v>
      </x:c>
      <x:c r="C4479" s="1" t="str">
        <x:v>鹏华宏观混合</x:v>
      </x:c>
      <x:c r="D4479" s="1" t="str">
        <x:v>鹏华基金</x:v>
      </x:c>
      <x:c r="E4479" s="9" t="n">
        <x:v>0.7473793990644118</x:v>
      </x:c>
      <x:c r="F4479" s="9" t="n">
        <x:v>0.1985786401583303</x:v>
      </x:c>
      <x:c r="G4479" s="9" t="n">
        <x:v>0.0548947531486146</x:v>
      </x:c>
      <x:c r="H4479" s="9" t="n">
        <x:v>1.0008527923713566</x:v>
      </x:c>
      <x:c r="I4479" s="9" t="str">
        <x:v>可用</x:v>
      </x:c>
      <x:c r="J4479" s="9" t="n">
        <x:v>-0.0214333367255786</x:v>
      </x:c>
      <x:c r="K4479" s="9" t="n">
        <x:v>0.0174055286828451</x:v>
      </x:c>
      <x:c r="L4479" s="9" t="n">
        <x:v>-0.012562468104831928</x:v>
      </x:c>
      <x:c r="M4479" s="9" t="n">
        <x:v>-0.0407725319905951</x:v>
      </x:c>
      <x:c r="N4479" s="9" t="n">
        <x:v>-0.02821006388576317</x:v>
      </x:c>
    </x:row>
    <x:row r="4480">
      <x:c r="A4480" s="1" t="str">
        <x:v>2024Q2</x:v>
      </x:c>
      <x:c r="B4480" s="1" t="str">
        <x:v>206013.OF</x:v>
      </x:c>
      <x:c r="C4480" s="1" t="str">
        <x:v>鹏华宏观混合</x:v>
      </x:c>
      <x:c r="D4480" s="1" t="str">
        <x:v>鹏华基金</x:v>
      </x:c>
      <x:c r="E4480" s="9" t="n">
        <x:v>0.7883039753320683</x:v>
      </x:c>
      <x:c r="F4480" s="9" t="n">
        <x:v>0.1728701115749525</x:v>
      </x:c>
      <x:c r="G4480" s="9" t="n">
        <x:v>0.0409343411764705</x:v>
      </x:c>
      <x:c r="H4480" s="9" t="n">
        <x:v>1.0021084280834913</x:v>
      </x:c>
      <x:c r="I4480" s="9" t="str">
        <x:v>可用</x:v>
      </x:c>
      <x:c r="J4480" s="9" t="n">
        <x:v>0.1606714697572842</x:v>
      </x:c>
      <x:c r="K4480" s="9" t="n">
        <x:v>0.0089599220136762</x:v>
      </x:c>
      <x:c r="L4480" s="9" t="n">
        <x:v>0.1282068610503204</x:v>
      </x:c>
      <x:c r="M4480" s="9" t="n">
        <x:v>0.0984340005960426</x:v>
      </x:c>
      <x:c r="N4480" s="9" t="n">
        <x:v>-0.029772860454277794</x:v>
      </x:c>
    </x:row>
    <x:row r="4481">
      <x:c r="A4481" s="1" t="str">
        <x:v>2024Q3</x:v>
      </x:c>
      <x:c r="B4481" s="1" t="str">
        <x:v>206013.OF</x:v>
      </x:c>
      <x:c r="C4481" s="1" t="str">
        <x:v>鹏华宏观混合</x:v>
      </x:c>
      <x:c r="D4481" s="1" t="str">
        <x:v>鹏华基金</x:v>
      </x:c>
      <x:c r="E4481" s="9" t="n">
        <x:v>0.8005808578856154</x:v>
      </x:c>
      <x:c r="F4481" s="9" t="n">
        <x:v>0.1550277268630849</x:v>
      </x:c>
      <x:c r="G4481" s="9" t="n">
        <x:v>0.0433183334488734</x:v>
      </x:c>
      <x:c r="H4481" s="9" t="n">
        <x:v>0.9989269181975737</x:v>
      </x:c>
      <x:c r="I4481" s="9" t="str">
        <x:v>可用</x:v>
      </x:c>
      <x:c r="J4481" s="9" t="n">
        <x:v>-0.0206428811428998</x:v>
      </x:c>
      <x:c r="K4481" s="9" t="n">
        <x:v>0.0278751222406441</x:v>
      </x:c>
      <x:c r="L4481" s="9" t="n">
        <x:v>-0.012204878657615839</x:v>
      </x:c>
      <x:c r="M4481" s="9" t="n">
        <x:v>-0.0193482651560582</x:v>
      </x:c>
      <x:c r="N4481" s="9" t="n">
        <x:v>-0.007143386498442362</x:v>
      </x:c>
    </x:row>
    <x:row r="4482">
      <x:c r="A4482" s="1" t="str">
        <x:v>2024Q4</x:v>
      </x:c>
      <x:c r="B4482" s="1" t="str">
        <x:v>206013.OF</x:v>
      </x:c>
      <x:c r="C4482" s="1" t="str">
        <x:v>鹏华宏观混合</x:v>
      </x:c>
      <x:c r="D4482" s="1" t="str">
        <x:v>鹏华基金</x:v>
      </x:c>
      <x:c r="E4482" s="9" t="n">
        <x:v>0.5322703006377164</x:v>
      </x:c>
      <x:c r="F4482" s="9" t="n">
        <x:v>0.1833106088672942</x:v>
      </x:c>
      <x:c r="G4482" s="9" t="n">
        <x:v>0.1446120027330701</x:v>
      </x:c>
      <x:c r="H4482" s="9" t="n">
        <x:v>0.8601929122380807</x:v>
      </x:c>
      <x:c r="I4482" s="9" t="str">
        <x:v>可用</x:v>
      </x:c>
      <x:c r="J4482" s="9" t="n">
        <x:v>-0.0120968459253197</x:v>
      </x:c>
      <x:c r="K4482" s="9" t="n">
        <x:v>-0.0061358304583538</x:v>
      </x:c>
      <x:c r="L4482" s="9" t="n">
        <x:v>-0.007563554634665375</x:v>
      </x:c>
      <x:c r="M4482" s="9" t="n">
        <x:v>-0.0051921054194269</x:v>
      </x:c>
      <x:c r="N4482" s="9" t="n">
        <x:v>0.002371449215238475</x:v>
      </x:c>
    </x:row>
    <x:row r="4483">
      <x:c r="A4483" s="1" t="str">
        <x:v>2025Q1</x:v>
      </x:c>
      <x:c r="B4483" s="1" t="str">
        <x:v>206013.OF</x:v>
      </x:c>
      <x:c r="C4483" s="1" t="str">
        <x:v>鹏华宏观混合</x:v>
      </x:c>
      <x:c r="D4483" s="1" t="str">
        <x:v>鹏华基金</x:v>
      </x:c>
      <x:c r="E4483" s="9" t="n">
        <x:v>0.7850217377318027</x:v>
      </x:c>
      <x:c r="F4483" s="9" t="n">
        <x:v>0.1963368525293301</x:v>
      </x:c>
      <x:c r="G4483" s="9" t="n">
        <x:v>0.0196068829317522</x:v>
      </x:c>
      <x:c r="H4483" s="9" t="n">
        <x:v>1.000965473192885</x:v>
      </x:c>
      <x:c r="I4483" s="9" t="str">
        <x:v>可用</x:v>
      </x:c>
      <x:c r="J4483" s="9" t="n">
        <x:v>0.0125459507988814</x:v>
      </x:c>
      <x:c r="K4483" s="9" t="n">
        <x:v>0.0167355103051229</x:v>
      </x:c>
      <x:c r="L4483" s="9" t="n">
        <x:v>0.013134641516415576</x:v>
      </x:c>
      <x:c r="M4483" s="9" t="n">
        <x:v>0.0271398701889824</x:v>
      </x:c>
      <x:c r="N4483" s="9" t="n">
        <x:v>0.014005228672566823</x:v>
      </x:c>
    </x:row>
    <x:row r="4484">
      <x:c r="A4484" s="1" t="str">
        <x:v>2025Q2</x:v>
      </x:c>
      <x:c r="B4484" s="1" t="str">
        <x:v>206013.OF</x:v>
      </x:c>
      <x:c r="C4484" s="1" t="str">
        <x:v>鹏华宏观混合</x:v>
      </x:c>
      <x:c r="D4484" s="1" t="str">
        <x:v>鹏华基金</x:v>
      </x:c>
      <x:c r="E4484" s="9" t="n">
        <x:v>0.7928376353074884</x:v>
      </x:c>
      <x:c r="F4484" s="9" t="n">
        <x:v>0.1879874302310897</x:v>
      </x:c>
      <x:c r="G4484" s="9" t="n">
        <x:v>0.0223878412678368</x:v>
      </x:c>
      <x:c r="H4484" s="9" t="n">
        <x:v>1.003212906806415</x:v>
      </x:c>
      <x:c r="I4484" s="9" t="str">
        <x:v>可用</x:v>
      </x:c>
      <x:c r="J4484" s="9" t="n">
        <x:v>0.1790131298144346</x:v>
      </x:c>
      <x:c r="K4484" s="9" t="n">
        <x:v>-0.0093141564174268</x:v>
      </x:c>
      <x:c r="L4484" s="9" t="n">
        <x:v>0.1401774022013863</x:v>
      </x:c>
      <x:c r="M4484" s="9" t="n">
        <x:v>0.1036585392975286</x:v>
      </x:c>
      <x:c r="N4484" s="9" t="n">
        <x:v>-0.036518862903857696</x:v>
      </x:c>
    </x:row>
    <x:row r="4485">
      <x:c r="A4485" s="1" t="str">
        <x:v>2025Q3</x:v>
      </x:c>
      <x:c r="B4485" s="1" t="str">
        <x:v>206013.OF</x:v>
      </x:c>
      <x:c r="C4485" s="1" t="str">
        <x:v>鹏华宏观混合</x:v>
      </x:c>
      <x:c r="D4485" s="1" t="str">
        <x:v>鹏华基金</x:v>
      </x:c>
      <x:c r="E4485" s="9" t="n">
        <x:v>0.6998357487922705</x:v>
      </x:c>
      <x:c r="F4485" s="9" t="n">
        <x:v>0.2796732572097789</x:v>
      </x:c>
      <x:c r="G4485" s="9" t="n">
        <x:v>0.0224746107451324</x:v>
      </x:c>
      <x:c r="H4485" s="9" t="n">
        <x:v>1.0019836167471818</x:v>
      </x:c>
      <x:c r="I4485" s="9" t="str">
        <x:v>可用</x:v>
      </x:c>
      <x:c r="J4485" s="9" t="n">
        <x:v>-0.002316465870377</x:v>
      </x:c>
      <x:c r="K4485" s="9" t="n">
        <x:v>0.0053859744891888</x:v>
      </x:c>
      <x:c r="L4485" s="9" t="n">
        <x:v>-0.0001148325983068195</x:v>
      </x:c>
      <x:c r="M4485" s="9" t="n">
        <x:v>0.0782688773657924</x:v>
      </x:c>
      <x:c r="N4485" s="9" t="n">
        <x:v>0.07838370996409921</x:v>
      </x:c>
    </x:row>
    <x:row r="4486">
      <x:c r="A4486" s="1" t="str">
        <x:v>2025Q4</x:v>
      </x:c>
      <x:c r="B4486" s="1" t="str">
        <x:v>206013.OF</x:v>
      </x:c>
      <x:c r="C4486" s="1" t="str">
        <x:v>鹏华宏观混合</x:v>
      </x:c>
      <x:c r="D4486" s="1" t="str">
        <x:v>鹏华基金</x:v>
      </x:c>
      <x:c r="E4486" s="9" t="n">
        <x:v>0.801091419816139</x:v>
      </x:c>
      <x:c r="F4486" s="9" t="n">
        <x:v>0.1457246528089887</x:v>
      </x:c>
      <x:c r="G4486" s="9" t="n">
        <x:v>0.2593033944841675</x:v>
      </x:c>
      <x:c r="H4486" s="9" t="n">
        <x:v>1.2061194671092952</x:v>
      </x:c>
      <x:c r="I4486" s="9" t="str">
        <x:v>覆盖/杠杆异常</x:v>
      </x:c>
      <x:c r="J4486" s="9" t="n">
        <x:v>-0.0388536352522925</x:v>
      </x:c>
      <x:c r="K4486" s="9" t="n">
        <x:v>0.0082560386605905</x:v>
      </x:c>
      <x:c r="L4486" s="9" t="n">
        <x:v>-0.029922205461885246</x:v>
      </x:c>
      <x:c r="M4486" s="9" t="n">
        <x:v>-0.0409906079833272</x:v>
      </x:c>
      <x:c r="N4486" s="9"/>
    </x:row>
    <x:row r="4487">
      <x:c r="A4487" s="1" t="str">
        <x:v>2026Q1</x:v>
      </x:c>
      <x:c r="B4487" s="1" t="str">
        <x:v>206013.OF</x:v>
      </x:c>
      <x:c r="C4487" s="1" t="str">
        <x:v>鹏华宏观混合</x:v>
      </x:c>
      <x:c r="D4487" s="1" t="str">
        <x:v>鹏华基金</x:v>
      </x:c>
      <x:c r="E4487" s="9" t="n">
        <x:v>0.7936853612236894</x:v>
      </x:c>
      <x:c r="F4487" s="9" t="n">
        <x:v>0.1954450161459014</x:v>
      </x:c>
      <x:c r="G4487" s="9" t="n">
        <x:v>0.0142300822983396</x:v>
      </x:c>
      <x:c r="H4487" s="9" t="n">
        <x:v>1.0033604596679304</x:v>
      </x:c>
      <x:c r="I4487" s="9" t="str">
        <x:v>可用</x:v>
      </x:c>
      <x:c r="J4487" s="9" t="n">
        <x:v>0.1189604611184145</x:v>
      </x:c>
      <x:c r="K4487" s="9" t="n">
        <x:v>0.0119203404212993</x:v>
      </x:c>
      <x:c r="L4487" s="9" t="n">
        <x:v>0.09674694768021096</x:v>
      </x:c>
      <x:c r="M4487" s="9" t="n">
        <x:v>-0.1335707901873876</x:v>
      </x:c>
      <x:c r="N4487" s="9" t="n">
        <x:v>-0.23031773786759857</x:v>
      </x:c>
    </x:row>
    <x:row r="4488">
      <x:c r="A4488" s="1" t="str">
        <x:v>2023Q1</x:v>
      </x:c>
      <x:c r="B4488" s="1" t="str">
        <x:v>210010.OF</x:v>
      </x:c>
      <x:c r="C4488" s="1" t="str">
        <x:v>金鹰灵活配置混合A</x:v>
      </x:c>
      <x:c r="D4488" s="1" t="str">
        <x:v>金鹰基金</x:v>
      </x:c>
      <x:c r="E4488" s="9" t="n">
        <x:v>0.3402991643861649</x:v>
      </x:c>
      <x:c r="F4488" s="9" t="n">
        <x:v>0.5963971299252502</x:v>
      </x:c>
      <x:c r="G4488" s="9" t="n">
        <x:v>0.0650117331812998</x:v>
      </x:c>
      <x:c r="H4488" s="9" t="n">
        <x:v>1.0017080274927148</x:v>
      </x:c>
      <x:c r="I4488" s="9" t="str">
        <x:v>可用</x:v>
      </x:c>
      <x:c r="J4488" s="9" t="n">
        <x:v>-0.0514647253840476</x:v>
      </x:c>
      <x:c r="K4488" s="9" t="n">
        <x:v>0.0167474576920587</x:v>
      </x:c>
      <x:c r="L4488" s="9" t="n">
        <x:v>-0.007525267342466488</x:v>
      </x:c>
      <x:c r="M4488" s="9" t="n">
        <x:v>-0.0137666827943049</x:v>
      </x:c>
      <x:c r="N4488" s="9" t="n">
        <x:v>-0.006241415451838412</x:v>
      </x:c>
    </x:row>
    <x:row r="4489">
      <x:c r="A4489" s="1" t="str">
        <x:v>2023Q2</x:v>
      </x:c>
      <x:c r="B4489" s="1" t="str">
        <x:v>210010.OF</x:v>
      </x:c>
      <x:c r="C4489" s="1" t="str">
        <x:v>金鹰灵活配置混合A</x:v>
      </x:c>
      <x:c r="D4489" s="1" t="str">
        <x:v>金鹰基金</x:v>
      </x:c>
      <x:c r="E4489" s="9" t="n">
        <x:v>0.3355224215068493</x:v>
      </x:c>
      <x:c r="F4489" s="9" t="n">
        <x:v>0.6282946323972602</x:v>
      </x:c>
      <x:c r="G4489" s="9" t="n">
        <x:v>0.040061274589041</x:v>
      </x:c>
      <x:c r="H4489" s="9" t="n">
        <x:v>1.0038783284931505</x:v>
      </x:c>
      <x:c r="I4489" s="9" t="str">
        <x:v>可用</x:v>
      </x:c>
      <x:c r="J4489" s="9" t="n">
        <x:v>-0.0398001275228043</x:v>
      </x:c>
      <x:c r="K4489" s="9" t="n">
        <x:v>0.0067709071031718</x:v>
      </x:c>
      <x:c r="L4489" s="9" t="n">
        <x:v>-0.009099710573349372</x:v>
      </x:c>
      <x:c r="M4489" s="9" t="n">
        <x:v>-0.0293135885114403</x:v>
      </x:c>
      <x:c r="N4489" s="9" t="n">
        <x:v>-0.02021387793809093</x:v>
      </x:c>
    </x:row>
    <x:row r="4490">
      <x:c r="A4490" s="1" t="str">
        <x:v>2023Q3</x:v>
      </x:c>
      <x:c r="B4490" s="1" t="str">
        <x:v>210010.OF</x:v>
      </x:c>
      <x:c r="C4490" s="1" t="str">
        <x:v>金鹰灵活配置混合A</x:v>
      </x:c>
      <x:c r="D4490" s="1" t="str">
        <x:v>金鹰基金</x:v>
      </x:c>
      <x:c r="E4490" s="9" t="n">
        <x:v>0.3886473072575175</x:v>
      </x:c>
      <x:c r="F4490" s="9" t="n">
        <x:v>0.5492561067148993</x:v>
      </x:c>
      <x:c r="G4490" s="9" t="n">
        <x:v>0.0666874838345014</x:v>
      </x:c>
      <x:c r="H4490" s="9" t="n">
        <x:v>1.0045908978069182</x:v>
      </x:c>
      <x:c r="I4490" s="9" t="str">
        <x:v>可用</x:v>
      </x:c>
      <x:c r="J4490" s="9" t="n">
        <x:v>-0.0700389210520608</x:v>
      </x:c>
      <x:c r="K4490" s="9" t="n">
        <x:v>0.0140014361109186</x:v>
      </x:c>
      <x:c r="L4490" s="9" t="n">
        <x:v>-0.019530063783404734</x:v>
      </x:c>
      <x:c r="M4490" s="9" t="n">
        <x:v>-0.0270101310615836</x:v>
      </x:c>
      <x:c r="N4490" s="9" t="n">
        <x:v>-0.007480067278178865</x:v>
      </x:c>
    </x:row>
    <x:row r="4491">
      <x:c r="A4491" s="1" t="str">
        <x:v>2023Q4</x:v>
      </x:c>
      <x:c r="B4491" s="1" t="str">
        <x:v>210010.OF</x:v>
      </x:c>
      <x:c r="C4491" s="1" t="str">
        <x:v>金鹰灵活配置混合A</x:v>
      </x:c>
      <x:c r="D4491" s="1" t="str">
        <x:v>金鹰基金</x:v>
      </x:c>
      <x:c r="E4491" s="9" t="n">
        <x:v>0.3967528667987125</x:v>
      </x:c>
      <x:c r="F4491" s="9" t="n">
        <x:v>0.6082045031773542</x:v>
      </x:c>
      <x:c r="G4491" s="9" t="n">
        <x:v>0.0051082023603202</x:v>
      </x:c>
      <x:c r="H4491" s="9" t="n">
        <x:v>1.010065572336387</x:v>
      </x:c>
      <x:c r="I4491" s="9" t="str">
        <x:v>可用</x:v>
      </x:c>
      <x:c r="J4491" s="9" t="n">
        <x:v>0.031001629210372</x:v>
      </x:c>
      <x:c r="K4491" s="9" t="n">
        <x:v>0.0198746052509315</x:v>
      </x:c>
      <x:c r="L4491" s="9" t="n">
        <x:v>0.024387809677134626</x:v>
      </x:c>
      <x:c r="M4491" s="9" t="n">
        <x:v>0.0156149614937346</x:v>
      </x:c>
      <x:c r="N4491" s="9" t="n">
        <x:v>-0.008772848183400026</x:v>
      </x:c>
    </x:row>
    <x:row r="4492">
      <x:c r="A4492" s="1" t="str">
        <x:v>2024Q1</x:v>
      </x:c>
      <x:c r="B4492" s="1" t="str">
        <x:v>210010.OF</x:v>
      </x:c>
      <x:c r="C4492" s="1" t="str">
        <x:v>金鹰灵活配置混合A</x:v>
      </x:c>
      <x:c r="D4492" s="1" t="str">
        <x:v>金鹰基金</x:v>
      </x:c>
      <x:c r="E4492" s="9" t="n">
        <x:v>0.3930905391661674</x:v>
      </x:c>
      <x:c r="F4492" s="9" t="n">
        <x:v>0.6330632064035614</x:v>
      </x:c>
      <x:c r="G4492" s="9" t="n">
        <x:v>0.0027273688896498</x:v>
      </x:c>
      <x:c r="H4492" s="9" t="n">
        <x:v>1.0288811144593786</x:v>
      </x:c>
      <x:c r="I4492" s="9" t="str">
        <x:v>可用</x:v>
      </x:c>
      <x:c r="J4492" s="9" t="n">
        <x:v>-0.0214333367255786</x:v>
      </x:c>
      <x:c r="K4492" s="9" t="n">
        <x:v>0.0174055286828451</x:v>
      </x:c>
      <x:c r="L4492" s="9" t="n">
        <x:v>0.002593557907523367</x:v>
      </x:c>
      <x:c r="M4492" s="9" t="n">
        <x:v>-0.0115786167896145</x:v>
      </x:c>
      <x:c r="N4492" s="9" t="n">
        <x:v>-0.014172174697137867</x:v>
      </x:c>
    </x:row>
    <x:row r="4493">
      <x:c r="A4493" s="1" t="str">
        <x:v>2024Q2</x:v>
      </x:c>
      <x:c r="B4493" s="1" t="str">
        <x:v>210010.OF</x:v>
      </x:c>
      <x:c r="C4493" s="1" t="str">
        <x:v>金鹰灵活配置混合A</x:v>
      </x:c>
      <x:c r="D4493" s="1" t="str">
        <x:v>金鹰基金</x:v>
      </x:c>
      <x:c r="E4493" s="9" t="n">
        <x:v>0.3904740175824175</x:v>
      </x:c>
      <x:c r="F4493" s="9" t="n">
        <x:v>0.5300586152014651</x:v>
      </x:c>
      <x:c r="G4493" s="9" t="n">
        <x:v>0.1146809698717948</x:v>
      </x:c>
      <x:c r="H4493" s="9" t="n">
        <x:v>1.0352136026556775</x:v>
      </x:c>
      <x:c r="I4493" s="9" t="str">
        <x:v>可用</x:v>
      </x:c>
      <x:c r="J4493" s="9" t="n">
        <x:v>0.1606714697572842</x:v>
      </x:c>
      <x:c r="K4493" s="9" t="n">
        <x:v>0.0089599220136762</x:v>
      </x:c>
      <x:c r="L4493" s="9" t="n">
        <x:v>0.06748731816188097</x:v>
      </x:c>
      <x:c r="M4493" s="9" t="n">
        <x:v>0.0707335815870298</x:v>
      </x:c>
      <x:c r="N4493" s="9" t="n">
        <x:v>0.003246263425148832</x:v>
      </x:c>
    </x:row>
    <x:row r="4494">
      <x:c r="A4494" s="1" t="str">
        <x:v>2024Q3</x:v>
      </x:c>
      <x:c r="B4494" s="1" t="str">
        <x:v>210010.OF</x:v>
      </x:c>
      <x:c r="C4494" s="1" t="str">
        <x:v>金鹰灵活配置混合A</x:v>
      </x:c>
      <x:c r="D4494" s="1" t="str">
        <x:v>金鹰基金</x:v>
      </x:c>
      <x:c r="E4494" s="9" t="n">
        <x:v>0.5008364733067728</x:v>
      </x:c>
      <x:c r="F4494" s="9" t="n">
        <x:v>0.4672647685701638</x:v>
      </x:c>
      <x:c r="G4494" s="9" t="n">
        <x:v>0.0085177225320938</x:v>
      </x:c>
      <x:c r="H4494" s="9" t="n">
        <x:v>0.9766189644090304</x:v>
      </x:c>
      <x:c r="I4494" s="9" t="str">
        <x:v>可用</x:v>
      </x:c>
      <x:c r="J4494" s="9" t="n">
        <x:v>-0.0206428811428998</x:v>
      </x:c>
      <x:c r="K4494" s="9" t="n">
        <x:v>0.0278751222406441</x:v>
      </x:c>
      <x:c r="L4494" s="9" t="n">
        <x:v>0.0026863547521387716</x:v>
      </x:c>
      <x:c r="M4494" s="9" t="n">
        <x:v>-0.0142882764255058</x:v>
      </x:c>
      <x:c r="N4494" s="9" t="n">
        <x:v>-0.01697463117764457</x:v>
      </x:c>
    </x:row>
    <x:row r="4495">
      <x:c r="A4495" s="1" t="str">
        <x:v>2024Q4</x:v>
      </x:c>
      <x:c r="B4495" s="1" t="str">
        <x:v>210010.OF</x:v>
      </x:c>
      <x:c r="C4495" s="1" t="str">
        <x:v>金鹰灵活配置混合A</x:v>
      </x:c>
      <x:c r="D4495" s="1" t="str">
        <x:v>金鹰基金</x:v>
      </x:c>
      <x:c r="E4495" s="9" t="n">
        <x:v>0.348716581397782</x:v>
      </x:c>
      <x:c r="F4495" s="9" t="n">
        <x:v>0.3415743036723164</x:v>
      </x:c>
      <x:c r="G4495" s="9" t="n">
        <x:v>0.5085599207470182</x:v>
      </x:c>
      <x:c r="H4495" s="9" t="n">
        <x:v>1.1988508058171166</x:v>
      </x:c>
      <x:c r="I4495" s="9" t="str">
        <x:v>可用</x:v>
      </x:c>
      <x:c r="J4495" s="9" t="n">
        <x:v>-0.0120968459253197</x:v>
      </x:c>
      <x:c r="K4495" s="9" t="n">
        <x:v>-0.0061358304583538</x:v>
      </x:c>
      <x:c r="L4495" s="9" t="n">
        <x:v>-0.0063142127730367635</x:v>
      </x:c>
      <x:c r="M4495" s="9" t="n">
        <x:v>0.0252304701612438</x:v>
      </x:c>
      <x:c r="N4495" s="9" t="n">
        <x:v>0.03154468293428057</x:v>
      </x:c>
    </x:row>
    <x:row r="4496">
      <x:c r="A4496" s="1" t="str">
        <x:v>2025Q1</x:v>
      </x:c>
      <x:c r="B4496" s="1" t="str">
        <x:v>210010.OF</x:v>
      </x:c>
      <x:c r="C4496" s="1" t="str">
        <x:v>金鹰灵活配置混合A</x:v>
      </x:c>
      <x:c r="D4496" s="1" t="str">
        <x:v>金鹰基金</x:v>
      </x:c>
      <x:c r="E4496" s="9" t="n">
        <x:v>0.3518986063692117</x:v>
      </x:c>
      <x:c r="F4496" s="9" t="n">
        <x:v>0.6353245973667924</x:v>
      </x:c>
      <x:c r="G4496" s="9" t="n">
        <x:v>0.0160634710515951</x:v>
      </x:c>
      <x:c r="H4496" s="9" t="n">
        <x:v>1.003286674787599</x:v>
      </x:c>
      <x:c r="I4496" s="9" t="str">
        <x:v>可用</x:v>
      </x:c>
      <x:c r="J4496" s="9" t="n">
        <x:v>0.0125459507988814</x:v>
      </x:c>
      <x:c r="K4496" s="9" t="n">
        <x:v>0.0167355103051229</x:v>
      </x:c>
      <x:c r="L4496" s="9" t="n">
        <x:v>0.015047383948033077</x:v>
      </x:c>
      <x:c r="M4496" s="9" t="n">
        <x:v>-0.0014197793186461</x:v>
      </x:c>
      <x:c r="N4496" s="9" t="n">
        <x:v>-0.016467163266679175</x:v>
      </x:c>
    </x:row>
    <x:row r="4497">
      <x:c r="A4497" s="1" t="str">
        <x:v>2025Q2</x:v>
      </x:c>
      <x:c r="B4497" s="1" t="str">
        <x:v>210010.OF</x:v>
      </x:c>
      <x:c r="C4497" s="1" t="str">
        <x:v>金鹰灵活配置混合A</x:v>
      </x:c>
      <x:c r="D4497" s="1" t="str">
        <x:v>金鹰基金</x:v>
      </x:c>
      <x:c r="E4497" s="9" t="n">
        <x:v>0.3875270979967515</x:v>
      </x:c>
      <x:c r="F4497" s="9" t="n">
        <x:v>0.6638888566444083</x:v>
      </x:c>
      <x:c r="G4497" s="9" t="n">
        <x:v>0.0010365850929435</x:v>
      </x:c>
      <x:c r="H4497" s="9" t="n">
        <x:v>1.0524525397341034</x:v>
      </x:c>
      <x:c r="I4497" s="9" t="str">
        <x:v>可用</x:v>
      </x:c>
      <x:c r="J4497" s="9" t="n">
        <x:v>0.1790131298144346</x:v>
      </x:c>
      <x:c r="K4497" s="9" t="n">
        <x:v>-0.0093141564174268</x:v>
      </x:c>
      <x:c r="L4497" s="9" t="n">
        <x:v>0.06318887404573093</x:v>
      </x:c>
      <x:c r="M4497" s="9" t="n">
        <x:v>0.0498815154380192</x:v>
      </x:c>
      <x:c r="N4497" s="9" t="n">
        <x:v>-0.013307358607711726</x:v>
      </x:c>
    </x:row>
    <x:row r="4498">
      <x:c r="A4498" s="1" t="str">
        <x:v>2025Q3</x:v>
      </x:c>
      <x:c r="B4498" s="1" t="str">
        <x:v>210010.OF</x:v>
      </x:c>
      <x:c r="C4498" s="1" t="str">
        <x:v>金鹰灵活配置混合A</x:v>
      </x:c>
      <x:c r="D4498" s="1" t="str">
        <x:v>金鹰基金</x:v>
      </x:c>
      <x:c r="E4498" s="9" t="n">
        <x:v>0.3105085842306021</x:v>
      </x:c>
      <x:c r="F4498" s="9" t="n">
        <x:v>0.5802873349910675</x:v>
      </x:c>
      <x:c r="G4498" s="9" t="n">
        <x:v>0.1121708383950557</x:v>
      </x:c>
      <x:c r="H4498" s="9" t="n">
        <x:v>1.0029667576167254</x:v>
      </x:c>
      <x:c r="I4498" s="9" t="str">
        <x:v>可用</x:v>
      </x:c>
      <x:c r="J4498" s="9" t="n">
        <x:v>-0.002316465870377</x:v>
      </x:c>
      <x:c r="K4498" s="9" t="n">
        <x:v>0.0053859744891888</x:v>
      </x:c>
      <x:c r="L4498" s="9" t="n">
        <x:v>0.0024061302448319735</x:v>
      </x:c>
      <x:c r="M4498" s="9" t="n">
        <x:v>-0.0032952260560736</x:v>
      </x:c>
      <x:c r="N4498" s="9" t="n">
        <x:v>-0.005701356300905573</x:v>
      </x:c>
    </x:row>
    <x:row r="4499">
      <x:c r="A4499" s="1" t="str">
        <x:v>2025Q4</x:v>
      </x:c>
      <x:c r="B4499" s="1" t="str">
        <x:v>210010.OF</x:v>
      </x:c>
      <x:c r="C4499" s="1" t="str">
        <x:v>金鹰灵活配置混合A</x:v>
      </x:c>
      <x:c r="D4499" s="1" t="str">
        <x:v>金鹰基金</x:v>
      </x:c>
      <x:c r="E4499" s="9" t="n">
        <x:v>0.17621341430384</x:v>
      </x:c>
      <x:c r="F4499" s="9" t="n">
        <x:v>0.6249775377922783</x:v>
      </x:c>
      <x:c r="G4499" s="9" t="n">
        <x:v>0.20238636264533</x:v>
      </x:c>
      <x:c r="H4499" s="9" t="n">
        <x:v>1.0035773147414482</x:v>
      </x:c>
      <x:c r="I4499" s="9" t="str">
        <x:v>可用</x:v>
      </x:c>
      <x:c r="J4499" s="9" t="n">
        <x:v>-0.0388536352522925</x:v>
      </x:c>
      <x:c r="K4499" s="9" t="n">
        <x:v>0.0082560386605905</x:v>
      </x:c>
      <x:c r="L4499" s="9" t="n">
        <x:v>-0.0016866930119087912</x:v>
      </x:c>
      <x:c r="M4499" s="9" t="n">
        <x:v>-0.0081604724225453</x:v>
      </x:c>
      <x:c r="N4499" s="9" t="n">
        <x:v>-0.006473779410636508</x:v>
      </x:c>
    </x:row>
    <x:row r="4500">
      <x:c r="A4500" s="1" t="str">
        <x:v>2026Q1</x:v>
      </x:c>
      <x:c r="B4500" s="1" t="str">
        <x:v>210010.OF</x:v>
      </x:c>
      <x:c r="C4500" s="1" t="str">
        <x:v>金鹰灵活配置混合A</x:v>
      </x:c>
      <x:c r="D4500" s="1" t="str">
        <x:v>金鹰基金</x:v>
      </x:c>
      <x:c r="E4500" s="9" t="n">
        <x:v>0.2961728928422978</x:v>
      </x:c>
      <x:c r="F4500" s="9" t="n">
        <x:v>0.6721518548507773</x:v>
      </x:c>
      <x:c r="G4500" s="9" t="n">
        <x:v>0.0346017631002854</x:v>
      </x:c>
      <x:c r="H4500" s="9" t="n">
        <x:v>1.0029265107933605</x:v>
      </x:c>
      <x:c r="I4500" s="9" t="str">
        <x:v>可用</x:v>
      </x:c>
      <x:c r="J4500" s="9" t="n">
        <x:v>0.1189604611184145</x:v>
      </x:c>
      <x:c r="K4500" s="9" t="n">
        <x:v>0.0119203404212993</x:v>
      </x:c>
      <x:c r="L4500" s="9" t="n">
        <x:v>0.043245142827923536</x:v>
      </x:c>
      <x:c r="M4500" s="9" t="n">
        <x:v>0.106016835483937</x:v>
      </x:c>
      <x:c r="N4500" s="9" t="n">
        <x:v>0.06277169265601347</x:v>
      </x:c>
    </x:row>
    <x:row r="4501">
      <x:c r="A4501" s="1" t="str">
        <x:v>2023Q1</x:v>
      </x:c>
      <x:c r="B4501" s="1" t="str">
        <x:v>240002.OF</x:v>
      </x:c>
      <x:c r="C4501" s="1" t="str">
        <x:v>华宝宝康灵活配置混合</x:v>
      </x:c>
      <x:c r="D4501" s="1" t="str">
        <x:v>华宝基金</x:v>
      </x:c>
      <x:c r="E4501" s="9" t="n">
        <x:v>0.7092878969658788</x:v>
      </x:c>
      <x:c r="F4501" s="9" t="n">
        <x:v>0.2109222467331883</x:v>
      </x:c>
      <x:c r="G4501" s="9" t="n">
        <x:v>0.0835607128863779</x:v>
      </x:c>
      <x:c r="H4501" s="9" t="n">
        <x:v>1.003770856585445</x:v>
      </x:c>
      <x:c r="I4501" s="9" t="str">
        <x:v>可用</x:v>
      </x:c>
      <x:c r="J4501" s="9" t="n">
        <x:v>-0.0514647253840476</x:v>
      </x:c>
      <x:c r="K4501" s="9" t="n">
        <x:v>0.0167474576920587</x:v>
      </x:c>
      <x:c r="L4501" s="9" t="n">
        <x:v>-0.032970895432099565</x:v>
      </x:c>
      <x:c r="M4501" s="9" t="n">
        <x:v>-0.0531430392518607</x:v>
      </x:c>
      <x:c r="N4501" s="9" t="n">
        <x:v>-0.020172143819761137</x:v>
      </x:c>
    </x:row>
    <x:row r="4502">
      <x:c r="A4502" s="1" t="str">
        <x:v>2023Q2</x:v>
      </x:c>
      <x:c r="B4502" s="1" t="str">
        <x:v>240002.OF</x:v>
      </x:c>
      <x:c r="C4502" s="1" t="str">
        <x:v>华宝宝康灵活配置混合</x:v>
      </x:c>
      <x:c r="D4502" s="1" t="str">
        <x:v>华宝基金</x:v>
      </x:c>
      <x:c r="E4502" s="9" t="n">
        <x:v>0.602711196049548</x:v>
      </x:c>
      <x:c r="F4502" s="9" t="n">
        <x:v>0.2331351319272402</x:v>
      </x:c>
      <x:c r="G4502" s="9" t="n">
        <x:v>0.1675097172190603</x:v>
      </x:c>
      <x:c r="H4502" s="9" t="n">
        <x:v>1.0033560451958485</x:v>
      </x:c>
      <x:c r="I4502" s="9" t="str">
        <x:v>可用</x:v>
      </x:c>
      <x:c r="J4502" s="9" t="n">
        <x:v>-0.0398001275228043</x:v>
      </x:c>
      <x:c r="K4502" s="9" t="n">
        <x:v>0.0067709071031718</x:v>
      </x:c>
      <x:c r="L4502" s="9" t="n">
        <x:v>-0.022409446141428868</x:v>
      </x:c>
      <x:c r="M4502" s="9" t="n">
        <x:v>-0.0201893325683192</x:v>
      </x:c>
      <x:c r="N4502" s="9" t="n">
        <x:v>0.0022201135731096666</x:v>
      </x:c>
    </x:row>
    <x:row r="4503">
      <x:c r="A4503" s="1" t="str">
        <x:v>2023Q3</x:v>
      </x:c>
      <x:c r="B4503" s="1" t="str">
        <x:v>240002.OF</x:v>
      </x:c>
      <x:c r="C4503" s="1" t="str">
        <x:v>华宝宝康灵活配置混合</x:v>
      </x:c>
      <x:c r="D4503" s="1" t="str">
        <x:v>华宝基金</x:v>
      </x:c>
      <x:c r="E4503" s="9" t="n">
        <x:v>0.6923468742771223</x:v>
      </x:c>
      <x:c r="F4503" s="9" t="n">
        <x:v>0.242634786282674</x:v>
      </x:c>
      <x:c r="G4503" s="9" t="n">
        <x:v>0.0683475304186907</x:v>
      </x:c>
      <x:c r="H4503" s="9" t="n">
        <x:v>1.003329190978487</x:v>
      </x:c>
      <x:c r="I4503" s="9" t="str">
        <x:v>可用</x:v>
      </x:c>
      <x:c r="J4503" s="9" t="n">
        <x:v>-0.0700389210520608</x:v>
      </x:c>
      <x:c r="K4503" s="9" t="n">
        <x:v>0.0140014361109186</x:v>
      </x:c>
      <x:c r="L4503" s="9" t="n">
        <x:v>-0.04509399260971318</x:v>
      </x:c>
      <x:c r="M4503" s="9" t="n">
        <x:v>-0.0530923645456068</x:v>
      </x:c>
      <x:c r="N4503" s="9" t="n">
        <x:v>-0.007998371935893617</x:v>
      </x:c>
    </x:row>
    <x:row r="4504">
      <x:c r="A4504" s="1" t="str">
        <x:v>2023Q4</x:v>
      </x:c>
      <x:c r="B4504" s="1" t="str">
        <x:v>240002.OF</x:v>
      </x:c>
      <x:c r="C4504" s="1" t="str">
        <x:v>华宝宝康灵活配置混合</x:v>
      </x:c>
      <x:c r="D4504" s="1" t="str">
        <x:v>华宝基金</x:v>
      </x:c>
      <x:c r="E4504" s="9" t="n">
        <x:v>0.6408100751549071</x:v>
      </x:c>
      <x:c r="F4504" s="9" t="n">
        <x:v>0.222040036253248</x:v>
      </x:c>
      <x:c r="G4504" s="9" t="n">
        <x:v>0.1480539564261443</x:v>
      </x:c>
      <x:c r="H4504" s="9" t="n">
        <x:v>1.0109040678342993</x:v>
      </x:c>
      <x:c r="I4504" s="9" t="str">
        <x:v>可用</x:v>
      </x:c>
      <x:c r="J4504" s="9" t="n">
        <x:v>0.031001629210372</x:v>
      </x:c>
      <x:c r="K4504" s="9" t="n">
        <x:v>0.0198746052509315</x:v>
      </x:c>
      <x:c r="L4504" s="9" t="n">
        <x:v>0.024279114414658867</x:v>
      </x:c>
      <x:c r="M4504" s="9" t="n">
        <x:v>0.0407145689455037</x:v>
      </x:c>
      <x:c r="N4504" s="9" t="n">
        <x:v>0.016435454530844835</x:v>
      </x:c>
    </x:row>
    <x:row r="4505">
      <x:c r="A4505" s="1" t="str">
        <x:v>2024Q1</x:v>
      </x:c>
      <x:c r="B4505" s="1" t="str">
        <x:v>240002.OF</x:v>
      </x:c>
      <x:c r="C4505" s="1" t="str">
        <x:v>华宝宝康灵活配置混合</x:v>
      </x:c>
      <x:c r="D4505" s="1" t="str">
        <x:v>华宝基金</x:v>
      </x:c>
      <x:c r="E4505" s="9" t="n">
        <x:v>0.7149701588361889</x:v>
      </x:c>
      <x:c r="F4505" s="9" t="n">
        <x:v>0.2513301634478325</x:v>
      </x:c>
      <x:c r="G4505" s="9" t="n">
        <x:v>0.1393269729170742</x:v>
      </x:c>
      <x:c r="H4505" s="9" t="n">
        <x:v>1.1056272952010957</x:v>
      </x:c>
      <x:c r="I4505" s="9" t="str">
        <x:v>可用</x:v>
      </x:c>
      <x:c r="J4505" s="9" t="n">
        <x:v>-0.0214333367255786</x:v>
      </x:c>
      <x:c r="K4505" s="9" t="n">
        <x:v>0.0174055286828451</x:v>
      </x:c>
      <x:c r="L4505" s="9" t="n">
        <x:v>-0.010949661794321058</x:v>
      </x:c>
      <x:c r="M4505" s="9" t="n">
        <x:v>-0.0009518670525879</x:v>
      </x:c>
      <x:c r="N4505" s="9" t="n">
        <x:v>0.009997794741733158</x:v>
      </x:c>
    </x:row>
    <x:row r="4506">
      <x:c r="A4506" s="1" t="str">
        <x:v>2024Q2</x:v>
      </x:c>
      <x:c r="B4506" s="1" t="str">
        <x:v>240002.OF</x:v>
      </x:c>
      <x:c r="C4506" s="1" t="str">
        <x:v>华宝宝康灵活配置混合</x:v>
      </x:c>
      <x:c r="D4506" s="1" t="str">
        <x:v>华宝基金</x:v>
      </x:c>
      <x:c r="E4506" s="9" t="n">
        <x:v>0.6581802113740867</x:v>
      </x:c>
      <x:c r="F4506" s="9" t="n">
        <x:v>0.2301663802646054</x:v>
      </x:c>
      <x:c r="G4506" s="9" t="n">
        <x:v>0.1153178622810234</x:v>
      </x:c>
      <x:c r="H4506" s="9" t="n">
        <x:v>1.0036644539197155</x:v>
      </x:c>
      <x:c r="I4506" s="9" t="str">
        <x:v>可用</x:v>
      </x:c>
      <x:c r="J4506" s="9" t="n">
        <x:v>0.1606714697572842</x:v>
      </x:c>
      <x:c r="K4506" s="9" t="n">
        <x:v>0.0089599220136762</x:v>
      </x:c>
      <x:c r="L4506" s="9" t="n">
        <x:v>0.10781305474397548</x:v>
      </x:c>
      <x:c r="M4506" s="9" t="n">
        <x:v>0.1091244001173161</x:v>
      </x:c>
      <x:c r="N4506" s="9" t="n">
        <x:v>0.0013113453733406139</x:v>
      </x:c>
    </x:row>
    <x:row r="4507">
      <x:c r="A4507" s="1" t="str">
        <x:v>2024Q3</x:v>
      </x:c>
      <x:c r="B4507" s="1" t="str">
        <x:v>240002.OF</x:v>
      </x:c>
      <x:c r="C4507" s="1" t="str">
        <x:v>华宝宝康灵活配置混合</x:v>
      </x:c>
      <x:c r="D4507" s="1" t="str">
        <x:v>华宝基金</x:v>
      </x:c>
      <x:c r="E4507" s="9" t="n">
        <x:v>0.6930110186441115</x:v>
      </x:c>
      <x:c r="F4507" s="9" t="n">
        <x:v>0.2090441779829289</x:v>
      </x:c>
      <x:c r="G4507" s="9" t="n">
        <x:v>0.0742338558240284</x:v>
      </x:c>
      <x:c r="H4507" s="9" t="n">
        <x:v>0.9762890524510689</x:v>
      </x:c>
      <x:c r="I4507" s="9" t="str">
        <x:v>可用</x:v>
      </x:c>
      <x:c r="J4507" s="9" t="n">
        <x:v>-0.0206428811428998</x:v>
      </x:c>
      <x:c r="K4507" s="9" t="n">
        <x:v>0.0278751222406441</x:v>
      </x:c>
      <x:c r="L4507" s="9" t="n">
        <x:v>-0.008478612073621206</x:v>
      </x:c>
      <x:c r="M4507" s="9" t="n">
        <x:v>-0.0340893815297695</x:v>
      </x:c>
      <x:c r="N4507" s="9" t="n">
        <x:v>-0.025610769456148295</x:v>
      </x:c>
    </x:row>
    <x:row r="4508">
      <x:c r="A4508" s="1" t="str">
        <x:v>2024Q4</x:v>
      </x:c>
      <x:c r="B4508" s="1" t="str">
        <x:v>240002.OF</x:v>
      </x:c>
      <x:c r="C4508" s="1" t="str">
        <x:v>华宝宝康灵活配置混合</x:v>
      </x:c>
      <x:c r="D4508" s="1" t="str">
        <x:v>华宝基金</x:v>
      </x:c>
      <x:c r="E4508" s="9" t="n">
        <x:v>0.6503823254045835</x:v>
      </x:c>
      <x:c r="F4508" s="9" t="n">
        <x:v>0.223487030058651</x:v>
      </x:c>
      <x:c r="G4508" s="9" t="n">
        <x:v>0.1305197524437927</x:v>
      </x:c>
      <x:c r="H4508" s="9" t="n">
        <x:v>1.0043891079070273</x:v>
      </x:c>
      <x:c r="I4508" s="9" t="str">
        <x:v>可用</x:v>
      </x:c>
      <x:c r="J4508" s="9" t="n">
        <x:v>-0.0120968459253197</x:v>
      </x:c>
      <x:c r="K4508" s="9" t="n">
        <x:v>-0.0061358304583538</x:v>
      </x:c>
      <x:c r="L4508" s="9" t="n">
        <x:v>-0.00923885330905129</x:v>
      </x:c>
      <x:c r="M4508" s="9" t="n">
        <x:v>-0.0202481066547777</x:v>
      </x:c>
      <x:c r="N4508" s="9" t="n">
        <x:v>-0.01100925334572641</x:v>
      </x:c>
    </x:row>
    <x:row r="4509">
      <x:c r="A4509" s="1" t="str">
        <x:v>2025Q1</x:v>
      </x:c>
      <x:c r="B4509" s="1" t="str">
        <x:v>240002.OF</x:v>
      </x:c>
      <x:c r="C4509" s="1" t="str">
        <x:v>华宝宝康灵活配置混合</x:v>
      </x:c>
      <x:c r="D4509" s="1" t="str">
        <x:v>华宝基金</x:v>
      </x:c>
      <x:c r="E4509" s="9" t="n">
        <x:v>0.6872816752352859</x:v>
      </x:c>
      <x:c r="F4509" s="9" t="n">
        <x:v>0.2304950152830453</x:v>
      </x:c>
      <x:c r="G4509" s="9" t="n">
        <x:v>0.0809931762045231</x:v>
      </x:c>
      <x:c r="H4509" s="9" t="n">
        <x:v>0.9987698667228543</x:v>
      </x:c>
      <x:c r="I4509" s="9" t="str">
        <x:v>可用</x:v>
      </x:c>
      <x:c r="J4509" s="9" t="n">
        <x:v>0.0125459507988814</x:v>
      </x:c>
      <x:c r="K4509" s="9" t="n">
        <x:v>0.0167355103051229</x:v>
      </x:c>
      <x:c r="L4509" s="9" t="n">
        <x:v>0.01248005378602355</x:v>
      </x:c>
      <x:c r="M4509" s="9" t="n">
        <x:v>-0.0030436764018928</x:v>
      </x:c>
      <x:c r="N4509" s="9" t="n">
        <x:v>-0.015523730187916349</x:v>
      </x:c>
    </x:row>
    <x:row r="4510">
      <x:c r="A4510" s="1" t="str">
        <x:v>2025Q2</x:v>
      </x:c>
      <x:c r="B4510" s="1" t="str">
        <x:v>240002.OF</x:v>
      </x:c>
      <x:c r="C4510" s="1" t="str">
        <x:v>华宝宝康灵活配置混合</x:v>
      </x:c>
      <x:c r="D4510" s="1" t="str">
        <x:v>华宝基金</x:v>
      </x:c>
      <x:c r="E4510" s="9" t="n">
        <x:v>0.5130706648184326</x:v>
      </x:c>
      <x:c r="F4510" s="9" t="n">
        <x:v>0.3753854727074236</x:v>
      </x:c>
      <x:c r="G4510" s="9" t="n">
        <x:v>0.1156304402148931</x:v>
      </x:c>
      <x:c r="H4510" s="9" t="n">
        <x:v>1.0040865777407493</x:v>
      </x:c>
      <x:c r="I4510" s="9" t="str">
        <x:v>可用</x:v>
      </x:c>
      <x:c r="J4510" s="9" t="n">
        <x:v>0.1790131298144346</x:v>
      </x:c>
      <x:c r="K4510" s="9" t="n">
        <x:v>-0.0093141564174268</x:v>
      </x:c>
      <x:c r="L4510" s="9" t="n">
        <x:v>0.08834998651549368</x:v>
      </x:c>
      <x:c r="M4510" s="9" t="n">
        <x:v>0.147549992595376</x:v>
      </x:c>
      <x:c r="N4510" s="9" t="n">
        <x:v>0.05920000607988231</x:v>
      </x:c>
    </x:row>
    <x:row r="4511">
      <x:c r="A4511" s="1" t="str">
        <x:v>2025Q3</x:v>
      </x:c>
      <x:c r="B4511" s="1" t="str">
        <x:v>240002.OF</x:v>
      </x:c>
      <x:c r="C4511" s="1" t="str">
        <x:v>华宝宝康灵活配置混合</x:v>
      </x:c>
      <x:c r="D4511" s="1" t="str">
        <x:v>华宝基金</x:v>
      </x:c>
      <x:c r="E4511" s="9" t="n">
        <x:v>0.5239059970695971</x:v>
      </x:c>
      <x:c r="F4511" s="9" t="n">
        <x:v>0.3656076715332287</x:v>
      </x:c>
      <x:c r="G4511" s="9" t="n">
        <x:v>0.11167410436944</x:v>
      </x:c>
      <x:c r="H4511" s="9" t="n">
        <x:v>1.0011877729722658</x:v>
      </x:c>
      <x:c r="I4511" s="9" t="str">
        <x:v>可用</x:v>
      </x:c>
      <x:c r="J4511" s="9" t="n">
        <x:v>-0.002316465870377</x:v>
      </x:c>
      <x:c r="K4511" s="9" t="n">
        <x:v>0.0053859744891888</x:v>
      </x:c>
      <x:c r="L4511" s="9" t="n">
        <x:v>0.0007555432304321339</x:v>
      </x:c>
      <x:c r="M4511" s="9" t="n">
        <x:v>0.0546037876597367</x:v>
      </x:c>
      <x:c r="N4511" s="9" t="n">
        <x:v>0.05384824442930456</x:v>
      </x:c>
    </x:row>
    <x:row r="4512">
      <x:c r="A4512" s="1" t="str">
        <x:v>2025Q4</x:v>
      </x:c>
      <x:c r="B4512" s="1" t="str">
        <x:v>240002.OF</x:v>
      </x:c>
      <x:c r="C4512" s="1" t="str">
        <x:v>华宝宝康灵活配置混合</x:v>
      </x:c>
      <x:c r="D4512" s="1" t="str">
        <x:v>华宝基金</x:v>
      </x:c>
      <x:c r="E4512" s="9" t="n">
        <x:v>0.5729508275879667</x:v>
      </x:c>
      <x:c r="F4512" s="9" t="n">
        <x:v>0.3584223733510245</x:v>
      </x:c>
      <x:c r="G4512" s="9" t="n">
        <x:v>0.0717903160419484</x:v>
      </x:c>
      <x:c r="H4512" s="9" t="n">
        <x:v>1.0031635169809396</x:v>
      </x:c>
      <x:c r="I4512" s="9" t="str">
        <x:v>可用</x:v>
      </x:c>
      <x:c r="J4512" s="9" t="n">
        <x:v>-0.0388536352522925</x:v>
      </x:c>
      <x:c r="K4512" s="9" t="n">
        <x:v>0.0082560386605905</x:v>
      </x:c>
      <x:c r="L4512" s="9" t="n">
        <x:v>-0.019302073501395324</x:v>
      </x:c>
      <x:c r="M4512" s="9" t="n">
        <x:v>-0.0083714808709414</x:v>
      </x:c>
      <x:c r="N4512" s="9" t="n">
        <x:v>0.010930592630453925</x:v>
      </x:c>
    </x:row>
    <x:row r="4513">
      <x:c r="A4513" s="1" t="str">
        <x:v>2026Q1</x:v>
      </x:c>
      <x:c r="B4513" s="1" t="str">
        <x:v>240002.OF</x:v>
      </x:c>
      <x:c r="C4513" s="1" t="str">
        <x:v>华宝宝康灵活配置混合</x:v>
      </x:c>
      <x:c r="D4513" s="1" t="str">
        <x:v>华宝基金</x:v>
      </x:c>
      <x:c r="E4513" s="9" t="n">
        <x:v>0.5322024511931742</x:v>
      </x:c>
      <x:c r="F4513" s="9" t="n">
        <x:v>0.3088499542727636</x:v>
      </x:c>
      <x:c r="G4513" s="9" t="n">
        <x:v>0.1617529937341687</x:v>
      </x:c>
      <x:c r="H4513" s="9" t="n">
        <x:v>1.0028053992001065</x:v>
      </x:c>
      <x:c r="I4513" s="9" t="str">
        <x:v>可用</x:v>
      </x:c>
      <x:c r="J4513" s="9" t="n">
        <x:v>0.1189604611184145</x:v>
      </x:c>
      <x:c r="K4513" s="9" t="n">
        <x:v>0.0119203404212993</x:v>
      </x:c>
      <x:c r="L4513" s="9" t="n">
        <x:v>0.06699264559632456</x:v>
      </x:c>
      <x:c r="M4513" s="9" t="n">
        <x:v>0.0945725359695672</x:v>
      </x:c>
      <x:c r="N4513" s="9" t="n">
        <x:v>0.02757989037324264</x:v>
      </x:c>
    </x:row>
    <x:row r="4514">
      <x:c r="A4514" s="1" t="str">
        <x:v>2023Q1</x:v>
      </x:c>
      <x:c r="B4514" s="1" t="str">
        <x:v>270001.OF</x:v>
      </x:c>
      <x:c r="C4514" s="1" t="str">
        <x:v>广发聚富混合</x:v>
      </x:c>
      <x:c r="D4514" s="1" t="str">
        <x:v>广发基金</x:v>
      </x:c>
      <x:c r="E4514" s="9" t="n">
        <x:v>0.7499502033001827</x:v>
      </x:c>
      <x:c r="F4514" s="9" t="n">
        <x:v>0.2089033698353542</x:v>
      </x:c>
      <x:c r="G4514" s="9" t="n">
        <x:v>0.0354627673365999</x:v>
      </x:c>
      <x:c r="H4514" s="9" t="n">
        <x:v>0.9943163404721368</x:v>
      </x:c>
      <x:c r="I4514" s="9" t="str">
        <x:v>可用</x:v>
      </x:c>
      <x:c r="J4514" s="9" t="n">
        <x:v>-0.0514647253840476</x:v>
      </x:c>
      <x:c r="K4514" s="9" t="n">
        <x:v>0.0167474576920587</x:v>
      </x:c>
      <x:c r="L4514" s="9" t="n">
        <x:v>-0.03509738091650849</x:v>
      </x:c>
      <x:c r="M4514" s="9" t="n">
        <x:v>-0.0942083646323242</x:v>
      </x:c>
      <x:c r="N4514" s="9" t="n">
        <x:v>-0.059110983715815704</x:v>
      </x:c>
    </x:row>
    <x:row r="4515">
      <x:c r="A4515" s="1" t="str">
        <x:v>2023Q2</x:v>
      </x:c>
      <x:c r="B4515" s="1" t="str">
        <x:v>270001.OF</x:v>
      </x:c>
      <x:c r="C4515" s="1" t="str">
        <x:v>广发聚富混合</x:v>
      </x:c>
      <x:c r="D4515" s="1" t="str">
        <x:v>广发基金</x:v>
      </x:c>
      <x:c r="E4515" s="9" t="n">
        <x:v>0.7470490800307067</x:v>
      </x:c>
      <x:c r="F4515" s="9" t="n">
        <x:v>0.2189542303351363</x:v>
      </x:c>
      <x:c r="G4515" s="9" t="n">
        <x:v>0.0360785738395635</x:v>
      </x:c>
      <x:c r="H4515" s="9" t="n">
        <x:v>1.0020818842054064</x:v>
      </x:c>
      <x:c r="I4515" s="9" t="str">
        <x:v>可用</x:v>
      </x:c>
      <x:c r="J4515" s="9" t="n">
        <x:v>-0.0398001275228043</x:v>
      </x:c>
      <x:c r="K4515" s="9" t="n">
        <x:v>0.0067709071031718</x:v>
      </x:c>
      <x:c r="L4515" s="9" t="n">
        <x:v>-0.02825012989757007</x:v>
      </x:c>
      <x:c r="M4515" s="9" t="n">
        <x:v>-0.0228555571613434</x:v>
      </x:c>
      <x:c r="N4515" s="9" t="n">
        <x:v>0.00539457273622667</x:v>
      </x:c>
    </x:row>
    <x:row r="4516">
      <x:c r="A4516" s="1" t="str">
        <x:v>2023Q3</x:v>
      </x:c>
      <x:c r="B4516" s="1" t="str">
        <x:v>270001.OF</x:v>
      </x:c>
      <x:c r="C4516" s="1" t="str">
        <x:v>广发聚富混合</x:v>
      </x:c>
      <x:c r="D4516" s="1" t="str">
        <x:v>广发基金</x:v>
      </x:c>
      <x:c r="E4516" s="9" t="n">
        <x:v>0.746927459372981</x:v>
      </x:c>
      <x:c r="F4516" s="9" t="n">
        <x:v>0.2283468793195918</x:v>
      </x:c>
      <x:c r="G4516" s="9" t="n">
        <x:v>0.0264836975523836</x:v>
      </x:c>
      <x:c r="H4516" s="9" t="n">
        <x:v>1.0017580362449565</x:v>
      </x:c>
      <x:c r="I4516" s="9" t="str">
        <x:v>可用</x:v>
      </x:c>
      <x:c r="J4516" s="9" t="n">
        <x:v>-0.0700389210520608</x:v>
      </x:c>
      <x:c r="K4516" s="9" t="n">
        <x:v>0.0140014361109186</x:v>
      </x:c>
      <x:c r="L4516" s="9" t="n">
        <x:v>-0.049116809116719666</x:v>
      </x:c>
      <x:c r="M4516" s="9" t="n">
        <x:v>-0.0717803028175299</x:v>
      </x:c>
      <x:c r="N4516" s="9" t="n">
        <x:v>-0.02266349370081023</x:v>
      </x:c>
    </x:row>
    <x:row r="4517">
      <x:c r="A4517" s="1" t="str">
        <x:v>2023Q4</x:v>
      </x:c>
      <x:c r="B4517" s="1" t="str">
        <x:v>270001.OF</x:v>
      </x:c>
      <x:c r="C4517" s="1" t="str">
        <x:v>广发聚富混合</x:v>
      </x:c>
      <x:c r="D4517" s="1" t="str">
        <x:v>广发基金</x:v>
      </x:c>
      <x:c r="E4517" s="9" t="n">
        <x:v>0.711373531936201</x:v>
      </x:c>
      <x:c r="F4517" s="9" t="n">
        <x:v>0.2503265536743155</x:v>
      </x:c>
      <x:c r="G4517" s="9" t="n">
        <x:v>0.0288856976292369</x:v>
      </x:c>
      <x:c r="H4517" s="9" t="n">
        <x:v>0.9905857832397533</x:v>
      </x:c>
      <x:c r="I4517" s="9" t="str">
        <x:v>可用</x:v>
      </x:c>
      <x:c r="J4517" s="9" t="n">
        <x:v>0.031001629210372</x:v>
      </x:c>
      <x:c r="K4517" s="9" t="n">
        <x:v>0.0198746052509315</x:v>
      </x:c>
      <x:c r="L4517" s="9" t="n">
        <x:v>0.027028879905261965</x:v>
      </x:c>
      <x:c r="M4517" s="9" t="n">
        <x:v>-0.0248928787001102</x:v>
      </x:c>
      <x:c r="N4517" s="9" t="n">
        <x:v>-0.05192175860537217</x:v>
      </x:c>
    </x:row>
    <x:row r="4518">
      <x:c r="A4518" s="1" t="str">
        <x:v>2024Q1</x:v>
      </x:c>
      <x:c r="B4518" s="1" t="str">
        <x:v>270001.OF</x:v>
      </x:c>
      <x:c r="C4518" s="1" t="str">
        <x:v>广发聚富混合</x:v>
      </x:c>
      <x:c r="D4518" s="1" t="str">
        <x:v>广发基金</x:v>
      </x:c>
      <x:c r="E4518" s="9" t="n">
        <x:v>0.5777474626279722</x:v>
      </x:c>
      <x:c r="F4518" s="9" t="n">
        <x:v>0.2917425785728158</x:v>
      </x:c>
      <x:c r="G4518" s="9" t="n">
        <x:v>0.1250302968676303</x:v>
      </x:c>
      <x:c r="H4518" s="9" t="n">
        <x:v>0.9945203380684182</x:v>
      </x:c>
      <x:c r="I4518" s="9" t="str">
        <x:v>可用</x:v>
      </x:c>
      <x:c r="J4518" s="9" t="n">
        <x:v>-0.0214333367255786</x:v>
      </x:c>
      <x:c r="K4518" s="9" t="n">
        <x:v>0.0174055286828451</x:v>
      </x:c>
      <x:c r="L4518" s="9" t="n">
        <x:v>-0.0073051220894976305</x:v>
      </x:c>
      <x:c r="M4518" s="9" t="n">
        <x:v>-0.0102531906579779</x:v>
      </x:c>
      <x:c r="N4518" s="9" t="n">
        <x:v>-0.0029480685684802697</x:v>
      </x:c>
    </x:row>
    <x:row r="4519">
      <x:c r="A4519" s="1" t="str">
        <x:v>2024Q2</x:v>
      </x:c>
      <x:c r="B4519" s="1" t="str">
        <x:v>270001.OF</x:v>
      </x:c>
      <x:c r="C4519" s="1" t="str">
        <x:v>广发聚富混合</x:v>
      </x:c>
      <x:c r="D4519" s="1" t="str">
        <x:v>广发基金</x:v>
      </x:c>
      <x:c r="E4519" s="9" t="n">
        <x:v>0.6413009323940462</x:v>
      </x:c>
      <x:c r="F4519" s="9" t="n">
        <x:v>0.3004963435405067</x:v>
      </x:c>
      <x:c r="G4519" s="9" t="n">
        <x:v>0.0601831604292125</x:v>
      </x:c>
      <x:c r="H4519" s="9" t="n">
        <x:v>1.0019804363637654</x:v>
      </x:c>
      <x:c r="I4519" s="9" t="str">
        <x:v>可用</x:v>
      </x:c>
      <x:c r="J4519" s="9" t="n">
        <x:v>0.1606714697572842</x:v>
      </x:c>
      <x:c r="K4519" s="9" t="n">
        <x:v>0.0089599220136762</x:v>
      </x:c>
      <x:c r="L4519" s="9" t="n">
        <x:v>0.10573118716798593</x:v>
      </x:c>
      <x:c r="M4519" s="9" t="n">
        <x:v>0.0653276948029109</x:v>
      </x:c>
      <x:c r="N4519" s="9" t="n">
        <x:v>-0.04040349236507504</x:v>
      </x:c>
    </x:row>
    <x:row r="4520">
      <x:c r="A4520" s="1" t="str">
        <x:v>2024Q3</x:v>
      </x:c>
      <x:c r="B4520" s="1" t="str">
        <x:v>270001.OF</x:v>
      </x:c>
      <x:c r="C4520" s="1" t="str">
        <x:v>广发聚富混合</x:v>
      </x:c>
      <x:c r="D4520" s="1" t="str">
        <x:v>广发基金</x:v>
      </x:c>
      <x:c r="E4520" s="9" t="n">
        <x:v>0.7181718281556763</x:v>
      </x:c>
      <x:c r="F4520" s="9" t="n">
        <x:v>0.2645619849391656</x:v>
      </x:c>
      <x:c r="G4520" s="9" t="n">
        <x:v>0.0192287397403585</x:v>
      </x:c>
      <x:c r="H4520" s="9" t="n">
        <x:v>1.0019625528352003</x:v>
      </x:c>
      <x:c r="I4520" s="9" t="str">
        <x:v>可用</x:v>
      </x:c>
      <x:c r="J4520" s="9" t="n">
        <x:v>-0.0206428811428998</x:v>
      </x:c>
      <x:c r="K4520" s="9" t="n">
        <x:v>0.0278751222406441</x:v>
      </x:c>
      <x:c r="L4520" s="9" t="n">
        <x:v>-0.0074504380183900015</x:v>
      </x:c>
      <x:c r="M4520" s="9" t="n">
        <x:v>-0.0045643971443865</x:v>
      </x:c>
      <x:c r="N4520" s="9" t="n">
        <x:v>0.002886040874003502</x:v>
      </x:c>
    </x:row>
    <x:row r="4521">
      <x:c r="A4521" s="1" t="str">
        <x:v>2024Q4</x:v>
      </x:c>
      <x:c r="B4521" s="1" t="str">
        <x:v>270001.OF</x:v>
      </x:c>
      <x:c r="C4521" s="1" t="str">
        <x:v>广发聚富混合</x:v>
      </x:c>
      <x:c r="D4521" s="1" t="str">
        <x:v>广发基金</x:v>
      </x:c>
      <x:c r="E4521" s="9" t="n">
        <x:v>0.638348649755248</x:v>
      </x:c>
      <x:c r="F4521" s="9" t="n">
        <x:v>0.351718779835521</x:v>
      </x:c>
      <x:c r="G4521" s="9" t="n">
        <x:v>0.0841653987105745</x:v>
      </x:c>
      <x:c r="H4521" s="9" t="n">
        <x:v>1.0742328283013436</x:v>
      </x:c>
      <x:c r="I4521" s="9" t="str">
        <x:v>可用</x:v>
      </x:c>
      <x:c r="J4521" s="9" t="n">
        <x:v>-0.0120968459253197</x:v>
      </x:c>
      <x:c r="K4521" s="9" t="n">
        <x:v>-0.0061358304583538</x:v>
      </x:c>
      <x:c r="L4521" s="9" t="n">
        <x:v>-0.009880092064814928</x:v>
      </x:c>
      <x:c r="M4521" s="9" t="n">
        <x:v>-0.030402711767638</x:v>
      </x:c>
      <x:c r="N4521" s="9" t="n">
        <x:v>-0.020522619702823073</x:v>
      </x:c>
    </x:row>
    <x:row r="4522">
      <x:c r="A4522" s="1" t="str">
        <x:v>2025Q1</x:v>
      </x:c>
      <x:c r="B4522" s="1" t="str">
        <x:v>270001.OF</x:v>
      </x:c>
      <x:c r="C4522" s="1" t="str">
        <x:v>广发聚富混合</x:v>
      </x:c>
      <x:c r="D4522" s="1" t="str">
        <x:v>广发基金</x:v>
      </x:c>
      <x:c r="E4522" s="9" t="n">
        <x:v>0.5441742587861784</x:v>
      </x:c>
      <x:c r="F4522" s="9" t="n">
        <x:v>0.4393262694034258</x:v>
      </x:c>
      <x:c r="G4522" s="9" t="n">
        <x:v>0.0167049809805079</x:v>
      </x:c>
      <x:c r="H4522" s="9" t="n">
        <x:v>1.000205509170112</x:v>
      </x:c>
      <x:c r="I4522" s="9" t="str">
        <x:v>可用</x:v>
      </x:c>
      <x:c r="J4522" s="9" t="n">
        <x:v>0.0125459507988814</x:v>
      </x:c>
      <x:c r="K4522" s="9" t="n">
        <x:v>0.0167355103051229</x:v>
      </x:c>
      <x:c r="L4522" s="9" t="n">
        <x:v>0.014179532785661381</x:v>
      </x:c>
      <x:c r="M4522" s="9" t="n">
        <x:v>0.0303279530704256</x:v>
      </x:c>
      <x:c r="N4522" s="9" t="n">
        <x:v>0.01614842028476422</x:v>
      </x:c>
    </x:row>
    <x:row r="4523">
      <x:c r="A4523" s="1" t="str">
        <x:v>2025Q2</x:v>
      </x:c>
      <x:c r="B4523" s="1" t="str">
        <x:v>270001.OF</x:v>
      </x:c>
      <x:c r="C4523" s="1" t="str">
        <x:v>广发聚富混合</x:v>
      </x:c>
      <x:c r="D4523" s="1" t="str">
        <x:v>广发基金</x:v>
      </x:c>
      <x:c r="E4523" s="9" t="n">
        <x:v>0.6718261216214244</x:v>
      </x:c>
      <x:c r="F4523" s="9" t="n">
        <x:v>0.3226756569395796</x:v>
      </x:c>
      <x:c r="G4523" s="9" t="n">
        <x:v>0.0074257159369527</x:v>
      </x:c>
      <x:c r="H4523" s="9" t="n">
        <x:v>1.0019274944979566</x:v>
      </x:c>
      <x:c r="I4523" s="9" t="str">
        <x:v>可用</x:v>
      </x:c>
      <x:c r="J4523" s="9" t="n">
        <x:v>0.1790131298144346</x:v>
      </x:c>
      <x:c r="K4523" s="9" t="n">
        <x:v>-0.0093141564174268</x:v>
      </x:c>
      <x:c r="L4523" s="9" t="n">
        <x:v>0.11726024518171298</x:v>
      </x:c>
      <x:c r="M4523" s="9" t="n">
        <x:v>0.0433047300378786</x:v>
      </x:c>
      <x:c r="N4523" s="9" t="n">
        <x:v>-0.07395551514383437</x:v>
      </x:c>
    </x:row>
    <x:row r="4524">
      <x:c r="A4524" s="1" t="str">
        <x:v>2025Q3</x:v>
      </x:c>
      <x:c r="B4524" s="1" t="str">
        <x:v>270001.OF</x:v>
      </x:c>
      <x:c r="C4524" s="1" t="str">
        <x:v>广发聚富混合</x:v>
      </x:c>
      <x:c r="D4524" s="1" t="str">
        <x:v>广发基金</x:v>
      </x:c>
      <x:c r="E4524" s="9" t="n">
        <x:v>0.6882719152457865</x:v>
      </x:c>
      <x:c r="F4524" s="9" t="n">
        <x:v>0.2090477291702865</x:v>
      </x:c>
      <x:c r="G4524" s="9" t="n">
        <x:v>0.1054521113234771</x:v>
      </x:c>
      <x:c r="H4524" s="9" t="n">
        <x:v>1.0027717557395501</x:v>
      </x:c>
      <x:c r="I4524" s="9" t="str">
        <x:v>可用</x:v>
      </x:c>
      <x:c r="J4524" s="9" t="n">
        <x:v>-0.002316465870377</x:v>
      </x:c>
      <x:c r="K4524" s="9" t="n">
        <x:v>0.0053859744891888</x:v>
      </x:c>
      <x:c r="L4524" s="9" t="n">
        <x:v>-0.00046843266487186304</x:v>
      </x:c>
      <x:c r="M4524" s="9" t="n">
        <x:v>0.0849273141161226</x:v>
      </x:c>
      <x:c r="N4524" s="9" t="n">
        <x:v>0.08539574678099446</x:v>
      </x:c>
    </x:row>
    <x:row r="4525">
      <x:c r="A4525" s="1" t="str">
        <x:v>2025Q4</x:v>
      </x:c>
      <x:c r="B4525" s="1" t="str">
        <x:v>270001.OF</x:v>
      </x:c>
      <x:c r="C4525" s="1" t="str">
        <x:v>广发聚富混合</x:v>
      </x:c>
      <x:c r="D4525" s="1" t="str">
        <x:v>广发基金</x:v>
      </x:c>
      <x:c r="E4525" s="9" t="n">
        <x:v>0.2531342434965014</x:v>
      </x:c>
      <x:c r="F4525" s="9" t="n">
        <x:v>0.7413680543506663</x:v>
      </x:c>
      <x:c r="G4525" s="9" t="n">
        <x:v>0.0076634371207502</x:v>
      </x:c>
      <x:c r="H4525" s="9" t="n">
        <x:v>1.0021657349679178</x:v>
      </x:c>
      <x:c r="I4525" s="9" t="str">
        <x:v>可用</x:v>
      </x:c>
      <x:c r="J4525" s="9" t="n">
        <x:v>-0.0388536352522925</x:v>
      </x:c>
      <x:c r="K4525" s="9" t="n">
        <x:v>0.0082560386605905</x:v>
      </x:c>
      <x:c r="L4525" s="9" t="n">
        <x:v>-0.003714422248232199</x:v>
      </x:c>
      <x:c r="M4525" s="9" t="n">
        <x:v>-0.041431593241457</x:v>
      </x:c>
      <x:c r="N4525" s="9" t="n">
        <x:v>-0.0377171709932248</x:v>
      </x:c>
    </x:row>
    <x:row r="4526">
      <x:c r="A4526" s="1" t="str">
        <x:v>2026Q1</x:v>
      </x:c>
      <x:c r="B4526" s="1" t="str">
        <x:v>270001.OF</x:v>
      </x:c>
      <x:c r="C4526" s="1" t="str">
        <x:v>广发聚富混合</x:v>
      </x:c>
      <x:c r="D4526" s="1" t="str">
        <x:v>广发基金</x:v>
      </x:c>
      <x:c r="E4526" s="9" t="n">
        <x:v>0.2042737827505678</x:v>
      </x:c>
      <x:c r="F4526" s="9" t="n">
        <x:v>0.749991391031383</x:v>
      </x:c>
      <x:c r="G4526" s="9" t="n">
        <x:v>0.1752956695431715</x:v>
      </x:c>
      <x:c r="H4526" s="9" t="n">
        <x:v>1.1295608433251223</x:v>
      </x:c>
      <x:c r="I4526" s="9" t="str">
        <x:v>可用</x:v>
      </x:c>
      <x:c r="J4526" s="9" t="n">
        <x:v>0.1189604611184145</x:v>
      </x:c>
      <x:c r="K4526" s="9" t="n">
        <x:v>0.0119203404212993</x:v>
      </x:c>
      <x:c r="L4526" s="9" t="n">
        <x:v>0.03324065608454826</x:v>
      </x:c>
      <x:c r="M4526" s="9" t="n">
        <x:v>0.0435902143679045</x:v>
      </x:c>
      <x:c r="N4526" s="9" t="n">
        <x:v>0.010349558283356243</x:v>
      </x:c>
    </x:row>
    <x:row r="4527">
      <x:c r="A4527" s="1" t="str">
        <x:v>2023Q1</x:v>
      </x:c>
      <x:c r="B4527" s="1" t="str">
        <x:v>290005.OF</x:v>
      </x:c>
      <x:c r="C4527" s="1" t="str">
        <x:v>泰信优势增长混合</x:v>
      </x:c>
      <x:c r="D4527" s="1" t="str">
        <x:v>泰信基金</x:v>
      </x:c>
      <x:c r="E4527" s="9" t="n">
        <x:v>0.7898714732116133</x:v>
      </x:c>
      <x:c r="F4527" s="9" t="n">
        <x:v>0.0400614890751272</x:v>
      </x:c>
      <x:c r="G4527" s="9" t="n">
        <x:v>0.0747964642322658</x:v>
      </x:c>
      <x:c r="H4527" s="9" t="n">
        <x:v>0.9047294265190063</x:v>
      </x:c>
      <x:c r="I4527" s="9" t="str">
        <x:v>可用</x:v>
      </x:c>
      <x:c r="J4527" s="9" t="n">
        <x:v>-0.0514647253840476</x:v>
      </x:c>
      <x:c r="K4527" s="9" t="n">
        <x:v>0.0167474576920587</x:v>
      </x:c>
      <x:c r="L4527" s="9" t="n">
        <x:v>-0.039979590364162224</x:v>
      </x:c>
      <x:c r="M4527" s="9" t="n">
        <x:v>-0.0672969968363547</x:v>
      </x:c>
      <x:c r="N4527" s="9" t="n">
        <x:v>-0.027317406472192482</x:v>
      </x:c>
    </x:row>
    <x:row r="4528">
      <x:c r="A4528" s="1" t="str">
        <x:v>2023Q2</x:v>
      </x:c>
      <x:c r="B4528" s="1" t="str">
        <x:v>290005.OF</x:v>
      </x:c>
      <x:c r="C4528" s="1" t="str">
        <x:v>泰信优势增长混合</x:v>
      </x:c>
      <x:c r="D4528" s="1" t="str">
        <x:v>泰信基金</x:v>
      </x:c>
      <x:c r="E4528" s="9" t="n">
        <x:v>0.6884171220703126</x:v>
      </x:c>
      <x:c r="F4528" s="9" t="n">
        <x:v>0.0353778108723958</x:v>
      </x:c>
      <x:c r="G4528" s="9" t="n">
        <x:v>0.0807395143229166</x:v>
      </x:c>
      <x:c r="H4528" s="9" t="n">
        <x:v>0.804534447265625</x:v>
      </x:c>
      <x:c r="I4528" s="9" t="str">
        <x:v>可用</x:v>
      </x:c>
      <x:c r="J4528" s="9" t="n">
        <x:v>-0.0398001275228043</x:v>
      </x:c>
      <x:c r="K4528" s="9" t="n">
        <x:v>0.0067709071031718</x:v>
      </x:c>
      <x:c r="L4528" s="9" t="n">
        <x:v>-0.0271595493763498</x:v>
      </x:c>
      <x:c r="M4528" s="9" t="n">
        <x:v>-0.0518783524954739</x:v>
      </x:c>
      <x:c r="N4528" s="9" t="n">
        <x:v>-0.0247188031191241</x:v>
      </x:c>
    </x:row>
    <x:row r="4529">
      <x:c r="A4529" s="1" t="str">
        <x:v>2023Q3</x:v>
      </x:c>
      <x:c r="B4529" s="1" t="str">
        <x:v>290005.OF</x:v>
      </x:c>
      <x:c r="C4529" s="1" t="str">
        <x:v>泰信优势增长混合</x:v>
      </x:c>
      <x:c r="D4529" s="1" t="str">
        <x:v>泰信基金</x:v>
      </x:c>
      <x:c r="E4529" s="9" t="n">
        <x:v>0.5487932226211848</x:v>
      </x:c>
      <x:c r="F4529" s="9" t="n">
        <x:v>0.0364266003590664</x:v>
      </x:c>
      <x:c r="G4529" s="9" t="n">
        <x:v>0.0949552204667863</x:v>
      </x:c>
      <x:c r="H4529" s="9" t="n">
        <x:v>0.6801750434470375</x:v>
      </x:c>
      <x:c r="I4529" s="9" t="str">
        <x:v>覆盖/杠杆异常</x:v>
      </x:c>
      <x:c r="J4529" s="9" t="n">
        <x:v>-0.0700389210520608</x:v>
      </x:c>
      <x:c r="K4529" s="9" t="n">
        <x:v>0.0140014361109186</x:v>
      </x:c>
      <x:c r="L4529" s="9" t="n">
        <x:v>-0.037926860475405756</x:v>
      </x:c>
      <x:c r="M4529" s="9" t="n">
        <x:v>-0.043396225976508</x:v>
      </x:c>
      <x:c r="N4529" s="9"/>
    </x:row>
    <x:row r="4530">
      <x:c r="A4530" s="1" t="str">
        <x:v>2023Q4</x:v>
      </x:c>
      <x:c r="B4530" s="1" t="str">
        <x:v>290005.OF</x:v>
      </x:c>
      <x:c r="C4530" s="1" t="str">
        <x:v>泰信优势增长混合</x:v>
      </x:c>
      <x:c r="D4530" s="1" t="str">
        <x:v>泰信基金</x:v>
      </x:c>
      <x:c r="E4530" s="9" t="n">
        <x:v>0.5271172413010589</x:v>
      </x:c>
      <x:c r="F4530" s="9" t="n">
        <x:v>0.0389215313918305</x:v>
      </x:c>
      <x:c r="G4530" s="9" t="n">
        <x:v>0.0938737919818456</x:v>
      </x:c>
      <x:c r="H4530" s="9" t="n">
        <x:v>0.659912564674735</x:v>
      </x:c>
      <x:c r="I4530" s="9" t="str">
        <x:v>覆盖/杠杆异常</x:v>
      </x:c>
      <x:c r="J4530" s="9" t="n">
        <x:v>0.031001629210372</x:v>
      </x:c>
      <x:c r="K4530" s="9" t="n">
        <x:v>0.0198746052509315</x:v>
      </x:c>
      <x:c r="L4530" s="9" t="n">
        <x:v>0.017115043337383982</x:v>
      </x:c>
      <x:c r="M4530" s="9" t="n">
        <x:v>-0.0486522033930155</x:v>
      </x:c>
      <x:c r="N4530" s="9"/>
    </x:row>
    <x:row r="4531">
      <x:c r="A4531" s="1" t="str">
        <x:v>2024Q1</x:v>
      </x:c>
      <x:c r="B4531" s="1" t="str">
        <x:v>290005.OF</x:v>
      </x:c>
      <x:c r="C4531" s="1" t="str">
        <x:v>泰信优势增长混合</x:v>
      </x:c>
      <x:c r="D4531" s="1" t="str">
        <x:v>泰信基金</x:v>
      </x:c>
      <x:c r="E4531" s="9" t="n">
        <x:v>0.690727105135463</x:v>
      </x:c>
      <x:c r="F4531" s="9" t="n">
        <x:v>0.038590134654266</x:v>
      </x:c>
      <x:c r="G4531" s="9" t="n">
        <x:v>0.2820429923170238</x:v>
      </x:c>
      <x:c r="H4531" s="9" t="n">
        <x:v>1.0113602321067527</x:v>
      </x:c>
      <x:c r="I4531" s="9" t="str">
        <x:v>可用</x:v>
      </x:c>
      <x:c r="J4531" s="9" t="n">
        <x:v>-0.0214333367255786</x:v>
      </x:c>
      <x:c r="K4531" s="9" t="n">
        <x:v>0.0174055286828451</x:v>
      </x:c>
      <x:c r="L4531" s="9" t="n">
        <x:v>-0.01413290493425283</x:v>
      </x:c>
      <x:c r="M4531" s="9" t="n">
        <x:v>-0.0718728415185042</x:v>
      </x:c>
      <x:c r="N4531" s="9" t="n">
        <x:v>-0.057739936584251375</x:v>
      </x:c>
    </x:row>
    <x:row r="4532">
      <x:c r="A4532" s="1" t="str">
        <x:v>2024Q2</x:v>
      </x:c>
      <x:c r="B4532" s="1" t="str">
        <x:v>290005.OF</x:v>
      </x:c>
      <x:c r="C4532" s="1" t="str">
        <x:v>泰信优势增长混合</x:v>
      </x:c>
      <x:c r="D4532" s="1" t="str">
        <x:v>泰信基金</x:v>
      </x:c>
      <x:c r="E4532" s="9" t="n">
        <x:v>0.6826945188303056</x:v>
      </x:c>
      <x:c r="F4532" s="9" t="n">
        <x:v>0.041194237040319</x:v>
      </x:c>
      <x:c r="G4532" s="9" t="n">
        <x:v>0.0786153579973416</x:v>
      </x:c>
      <x:c r="H4532" s="9" t="n">
        <x:v>0.8025041138679663</x:v>
      </x:c>
      <x:c r="I4532" s="9" t="str">
        <x:v>可用</x:v>
      </x:c>
      <x:c r="J4532" s="9" t="n">
        <x:v>0.1606714697572842</x:v>
      </x:c>
      <x:c r="K4532" s="9" t="n">
        <x:v>0.0089599220136762</x:v>
      </x:c>
      <x:c r="L4532" s="9" t="n">
        <x:v>0.11005862888700128</x:v>
      </x:c>
      <x:c r="M4532" s="9" t="n">
        <x:v>0.1206254683541372</x:v>
      </x:c>
      <x:c r="N4532" s="9" t="n">
        <x:v>0.010566839467135922</x:v>
      </x:c>
    </x:row>
    <x:row r="4533">
      <x:c r="A4533" s="1" t="str">
        <x:v>2024Q3</x:v>
      </x:c>
      <x:c r="B4533" s="1" t="str">
        <x:v>290005.OF</x:v>
      </x:c>
      <x:c r="C4533" s="1" t="str">
        <x:v>泰信优势增长混合</x:v>
      </x:c>
      <x:c r="D4533" s="1" t="str">
        <x:v>泰信基金</x:v>
      </x:c>
      <x:c r="E4533" s="9" t="n">
        <x:v>0.6217756792682927</x:v>
      </x:c>
      <x:c r="F4533" s="9" t="n">
        <x:v>0.0381036264227642</x:v>
      </x:c>
      <x:c r="G4533" s="9" t="n">
        <x:v>0.0619966146341463</x:v>
      </x:c>
      <x:c r="H4533" s="9" t="n">
        <x:v>0.7218759203252032</x:v>
      </x:c>
      <x:c r="I4533" s="9" t="str">
        <x:v>覆盖/杠杆异常</x:v>
      </x:c>
      <x:c r="J4533" s="9" t="n">
        <x:v>-0.0206428811428998</x:v>
      </x:c>
      <x:c r="K4533" s="9" t="n">
        <x:v>0.0278751222406441</x:v>
      </x:c>
      <x:c r="L4533" s="9" t="n">
        <x:v>-0.011773098200334765</x:v>
      </x:c>
      <x:c r="M4533" s="9" t="n">
        <x:v>-0.0046511630952921</x:v>
      </x:c>
      <x:c r="N4533" s="9"/>
    </x:row>
    <x:row r="4534">
      <x:c r="A4534" s="1" t="str">
        <x:v>2024Q4</x:v>
      </x:c>
      <x:c r="B4534" s="1" t="str">
        <x:v>290005.OF</x:v>
      </x:c>
      <x:c r="C4534" s="1" t="str">
        <x:v>泰信优势增长混合</x:v>
      </x:c>
      <x:c r="D4534" s="1" t="str">
        <x:v>泰信基金</x:v>
      </x:c>
      <x:c r="E4534" s="9" t="n">
        <x:v>0.560962066722973</x:v>
      </x:c>
      <x:c r="F4534" s="9" t="n">
        <x:v>0.0361370950168918</x:v>
      </x:c>
      <x:c r="G4534" s="9" t="n">
        <x:v>0.0898326190878378</x:v>
      </x:c>
      <x:c r="H4534" s="9" t="n">
        <x:v>0.6869317808277026</x:v>
      </x:c>
      <x:c r="I4534" s="9" t="str">
        <x:v>覆盖/杠杆异常</x:v>
      </x:c>
      <x:c r="J4534" s="9" t="n">
        <x:v>-0.0120968459253197</x:v>
      </x:c>
      <x:c r="K4534" s="9" t="n">
        <x:v>-0.0061358304583538</x:v>
      </x:c>
      <x:c r="L4534" s="9" t="n">
        <x:v>-0.007007602779377784</x:v>
      </x:c>
      <x:c r="M4534" s="9" t="n">
        <x:v>-0.0246995999161457</x:v>
      </x:c>
      <x:c r="N4534" s="9"/>
    </x:row>
    <x:row r="4535">
      <x:c r="A4535" s="1" t="str">
        <x:v>2025Q1</x:v>
      </x:c>
      <x:c r="B4535" s="1" t="str">
        <x:v>290005.OF</x:v>
      </x:c>
      <x:c r="C4535" s="1" t="str">
        <x:v>泰信优势增长混合</x:v>
      </x:c>
      <x:c r="D4535" s="1" t="str">
        <x:v>泰信基金</x:v>
      </x:c>
      <x:c r="E4535" s="9" t="n">
        <x:v>0.3173955056179775</x:v>
      </x:c>
      <x:c r="F4535" s="9" t="n">
        <x:v>0.5591462103370787</x:v>
      </x:c>
      <x:c r="G4535" s="9" t="n">
        <x:v>0.1483373330337078</x:v>
      </x:c>
      <x:c r="H4535" s="9" t="n">
        <x:v>1.024879048988764</x:v>
      </x:c>
      <x:c r="I4535" s="9" t="str">
        <x:v>可用</x:v>
      </x:c>
      <x:c r="J4535" s="9" t="n">
        <x:v>0.0125459507988814</x:v>
      </x:c>
      <x:c r="K4535" s="9" t="n">
        <x:v>0.0167355103051229</x:v>
      </x:c>
      <x:c r="L4535" s="9" t="n">
        <x:v>0.013339625562435828</x:v>
      </x:c>
      <x:c r="M4535" s="9" t="n">
        <x:v>0.0177960282838332</x:v>
      </x:c>
      <x:c r="N4535" s="9" t="n">
        <x:v>0.004456402721397371</x:v>
      </x:c>
    </x:row>
    <x:row r="4536">
      <x:c r="A4536" s="1" t="str">
        <x:v>2025Q2</x:v>
      </x:c>
      <x:c r="B4536" s="1" t="str">
        <x:v>290005.OF</x:v>
      </x:c>
      <x:c r="C4536" s="1" t="str">
        <x:v>泰信优势增长混合</x:v>
      </x:c>
      <x:c r="D4536" s="1" t="str">
        <x:v>泰信基金</x:v>
      </x:c>
      <x:c r="E4536" s="9" t="n">
        <x:v>0.3242474584103512</x:v>
      </x:c>
      <x:c r="F4536" s="9" t="n">
        <x:v>0.6264158775415897</x:v>
      </x:c>
      <x:c r="G4536" s="9" t="n">
        <x:v>0.051636323012939</x:v>
      </x:c>
      <x:c r="H4536" s="9" t="n">
        <x:v>1.0022996589648798</x:v>
      </x:c>
      <x:c r="I4536" s="9" t="str">
        <x:v>可用</x:v>
      </x:c>
      <x:c r="J4536" s="9" t="n">
        <x:v>0.1790131298144346</x:v>
      </x:c>
      <x:c r="K4536" s="9" t="n">
        <x:v>-0.0093141564174268</x:v>
      </x:c>
      <x:c r="L4536" s="9" t="n">
        <x:v>0.05221001689863064</x:v>
      </x:c>
      <x:c r="M4536" s="9" t="n">
        <x:v>0.0268998012657826</x:v>
      </x:c>
      <x:c r="N4536" s="9" t="n">
        <x:v>-0.025310215632848042</x:v>
      </x:c>
    </x:row>
    <x:row r="4537">
      <x:c r="A4537" s="1" t="str">
        <x:v>2025Q3</x:v>
      </x:c>
      <x:c r="B4537" s="1" t="str">
        <x:v>290005.OF</x:v>
      </x:c>
      <x:c r="C4537" s="1" t="str">
        <x:v>泰信优势增长混合</x:v>
      </x:c>
      <x:c r="D4537" s="1" t="str">
        <x:v>泰信基金</x:v>
      </x:c>
      <x:c r="E4537" s="9" t="n">
        <x:v>0.3472338742345737</x:v>
      </x:c>
      <x:c r="F4537" s="9" t="n">
        <x:v>0.5914579618464437</x:v>
      </x:c>
      <x:c r="G4537" s="9" t="n">
        <x:v>0.0860234564295807</x:v>
      </x:c>
      <x:c r="H4537" s="9" t="n">
        <x:v>1.0247152925105982</x:v>
      </x:c>
      <x:c r="I4537" s="9" t="str">
        <x:v>可用</x:v>
      </x:c>
      <x:c r="J4537" s="9" t="n">
        <x:v>-0.002316465870377</x:v>
      </x:c>
      <x:c r="K4537" s="9" t="n">
        <x:v>0.0053859744891888</x:v>
      </x:c>
      <x:c r="L4537" s="9" t="n">
        <x:v>0.002381222075229379</x:v>
      </x:c>
      <x:c r="M4537" s="9" t="n">
        <x:v>0.0026195132550845</x:v>
      </x:c>
      <x:c r="N4537" s="9" t="n">
        <x:v>0.0002382911798551211</x:v>
      </x:c>
    </x:row>
    <x:row r="4538">
      <x:c r="A4538" s="1" t="str">
        <x:v>2025Q4</x:v>
      </x:c>
      <x:c r="B4538" s="1" t="str">
        <x:v>290005.OF</x:v>
      </x:c>
      <x:c r="C4538" s="1" t="str">
        <x:v>泰信优势增长混合</x:v>
      </x:c>
      <x:c r="D4538" s="1" t="str">
        <x:v>泰信基金</x:v>
      </x:c>
      <x:c r="E4538" s="9" t="n">
        <x:v>0.4226215518084066</x:v>
      </x:c>
      <x:c r="F4538" s="9" t="n">
        <x:v>0.5829357800586511</x:v>
      </x:c>
      <x:c r="G4538" s="9" t="n">
        <x:v>0.020647243890518</x:v>
      </x:c>
      <x:c r="H4538" s="9" t="n">
        <x:v>1.0262045757575757</x:v>
      </x:c>
      <x:c r="I4538" s="9" t="str">
        <x:v>可用</x:v>
      </x:c>
      <x:c r="J4538" s="9" t="n">
        <x:v>-0.0388536352522925</x:v>
      </x:c>
      <x:c r="K4538" s="9" t="n">
        <x:v>0.0082560386605905</x:v>
      </x:c>
      <x:c r="L4538" s="9" t="n">
        <x:v>-0.011607643286915964</x:v>
      </x:c>
      <x:c r="M4538" s="9" t="n">
        <x:v>0.0039190080231805</x:v>
      </x:c>
      <x:c r="N4538" s="9" t="n">
        <x:v>0.015526651310096465</x:v>
      </x:c>
    </x:row>
    <x:row r="4539">
      <x:c r="A4539" s="1" t="str">
        <x:v>2026Q1</x:v>
      </x:c>
      <x:c r="B4539" s="1" t="str">
        <x:v>290005.OF</x:v>
      </x:c>
      <x:c r="C4539" s="1" t="str">
        <x:v>泰信优势增长混合</x:v>
      </x:c>
      <x:c r="D4539" s="1" t="str">
        <x:v>泰信基金</x:v>
      </x:c>
      <x:c r="E4539" s="9" t="n">
        <x:v>0.4173311671763506</x:v>
      </x:c>
      <x:c r="F4539" s="9" t="n">
        <x:v>0.5856948109072375</x:v>
      </x:c>
      <x:c r="G4539" s="9" t="n">
        <x:v>0.0303938047910295</x:v>
      </x:c>
      <x:c r="H4539" s="9" t="n">
        <x:v>1.0334197828746177</x:v>
      </x:c>
      <x:c r="I4539" s="9" t="str">
        <x:v>可用</x:v>
      </x:c>
      <x:c r="J4539" s="9" t="n">
        <x:v>0.1189604611184145</x:v>
      </x:c>
      <x:c r="K4539" s="9" t="n">
        <x:v>0.0119203404212993</x:v>
      </x:c>
      <x:c r="L4539" s="9" t="n">
        <x:v>0.056627589615387594</x:v>
      </x:c>
      <x:c r="M4539" s="9" t="n">
        <x:v>-0.038386467975588</x:v>
      </x:c>
      <x:c r="N4539" s="9" t="n">
        <x:v>-0.09501405759097559</x:v>
      </x:c>
    </x:row>
    <x:row r="4540">
      <x:c r="A4540" s="1" t="str">
        <x:v>2023Q1</x:v>
      </x:c>
      <x:c r="B4540" s="1" t="str">
        <x:v>400013.OF</x:v>
      </x:c>
      <x:c r="C4540" s="1" t="str">
        <x:v>东方成长收益灵活配置混合A</x:v>
      </x:c>
      <x:c r="D4540" s="1" t="str">
        <x:v>东方基金</x:v>
      </x:c>
      <x:c r="E4540" s="9" t="n">
        <x:v>0.5592433840492381</x:v>
      </x:c>
      <x:c r="F4540" s="9" t="n">
        <x:v>0.3915243784970302</x:v>
      </x:c>
      <x:c r="G4540" s="9" t="n">
        <x:v>0.0566978218128604</x:v>
      </x:c>
      <x:c r="H4540" s="9" t="n">
        <x:v>1.0074655843591287</x:v>
      </x:c>
      <x:c r="I4540" s="9" t="str">
        <x:v>可用</x:v>
      </x:c>
      <x:c r="J4540" s="9" t="n">
        <x:v>-0.0514647253840476</x:v>
      </x:c>
      <x:c r="K4540" s="9" t="n">
        <x:v>0.0167474576920587</x:v>
      </x:c>
      <x:c r="L4540" s="9" t="n">
        <x:v>-0.022224269218650915</x:v>
      </x:c>
      <x:c r="M4540" s="9" t="n">
        <x:v>-0.0140299235756879</x:v>
      </x:c>
      <x:c r="N4540" s="9" t="n">
        <x:v>0.008194345642963015</x:v>
      </x:c>
    </x:row>
    <x:row r="4541">
      <x:c r="A4541" s="1" t="str">
        <x:v>2023Q2</x:v>
      </x:c>
      <x:c r="B4541" s="1" t="str">
        <x:v>400013.OF</x:v>
      </x:c>
      <x:c r="C4541" s="1" t="str">
        <x:v>东方成长收益灵活配置混合A</x:v>
      </x:c>
      <x:c r="D4541" s="1" t="str">
        <x:v>东方基金</x:v>
      </x:c>
      <x:c r="E4541" s="9" t="n">
        <x:v>0.5742502105166812</x:v>
      </x:c>
      <x:c r="F4541" s="9" t="n">
        <x:v>0.4173430285570455</x:v>
      </x:c>
      <x:c r="G4541" s="9" t="n">
        <x:v>0.0151091799917623</x:v>
      </x:c>
      <x:c r="H4541" s="9" t="n">
        <x:v>1.006702419065489</x:v>
      </x:c>
      <x:c r="I4541" s="9" t="str">
        <x:v>可用</x:v>
      </x:c>
      <x:c r="J4541" s="9" t="n">
        <x:v>-0.0398001275228043</x:v>
      </x:c>
      <x:c r="K4541" s="9" t="n">
        <x:v>0.0067709071031718</x:v>
      </x:c>
      <x:c r="L4541" s="9" t="n">
        <x:v>-0.020029440732044993</x:v>
      </x:c>
      <x:c r="M4541" s="9" t="n">
        <x:v>0.0071540901656659</x:v>
      </x:c>
      <x:c r="N4541" s="9" t="n">
        <x:v>0.027183530897710893</x:v>
      </x:c>
    </x:row>
    <x:row r="4542">
      <x:c r="A4542" s="1" t="str">
        <x:v>2023Q3</x:v>
      </x:c>
      <x:c r="B4542" s="1" t="str">
        <x:v>400013.OF</x:v>
      </x:c>
      <x:c r="C4542" s="1" t="str">
        <x:v>东方成长收益灵活配置混合A</x:v>
      </x:c>
      <x:c r="D4542" s="1" t="str">
        <x:v>东方基金</x:v>
      </x:c>
      <x:c r="E4542" s="9" t="n">
        <x:v>0.5649621903858317</x:v>
      </x:c>
      <x:c r="F4542" s="9" t="n">
        <x:v>0.3248014540977681</x:v>
      </x:c>
      <x:c r="G4542" s="9" t="n">
        <x:v>0.0034400185235384</x:v>
      </x:c>
      <x:c r="H4542" s="9" t="n">
        <x:v>0.8932036630071383</x:v>
      </x:c>
      <x:c r="I4542" s="9" t="str">
        <x:v>可用</x:v>
      </x:c>
      <x:c r="J4542" s="9" t="n">
        <x:v>-0.0700389210520608</x:v>
      </x:c>
      <x:c r="K4542" s="9" t="n">
        <x:v>0.0140014361109186</x:v>
      </x:c>
      <x:c r="L4542" s="9" t="n">
        <x:v>-0.035021655441549254</x:v>
      </x:c>
      <x:c r="M4542" s="9" t="n">
        <x:v>-0.0449613609771166</x:v>
      </x:c>
      <x:c r="N4542" s="9" t="n">
        <x:v>-0.009939705535567347</x:v>
      </x:c>
    </x:row>
    <x:row r="4543">
      <x:c r="A4543" s="1" t="str">
        <x:v>2023Q4</x:v>
      </x:c>
      <x:c r="B4543" s="1" t="str">
        <x:v>400013.OF</x:v>
      </x:c>
      <x:c r="C4543" s="1" t="str">
        <x:v>东方成长收益灵活配置混合A</x:v>
      </x:c>
      <x:c r="D4543" s="1" t="str">
        <x:v>东方基金</x:v>
      </x:c>
      <x:c r="E4543" s="9" t="n">
        <x:v>0.6235566121315249</x:v>
      </x:c>
      <x:c r="F4543" s="9" t="n">
        <x:v>0.3544613876682849</x:v>
      </x:c>
      <x:c r="G4543" s="9" t="n">
        <x:v>0.026988228316901</x:v>
      </x:c>
      <x:c r="H4543" s="9" t="n">
        <x:v>1.0050062281167107</x:v>
      </x:c>
      <x:c r="I4543" s="9" t="str">
        <x:v>可用</x:v>
      </x:c>
      <x:c r="J4543" s="9" t="n">
        <x:v>0.031001629210372</x:v>
      </x:c>
      <x:c r="K4543" s="9" t="n">
        <x:v>0.0198746052509315</x:v>
      </x:c>
      <x:c r="L4543" s="9" t="n">
        <x:v>0.026376051037581845</x:v>
      </x:c>
      <x:c r="M4543" s="9" t="n">
        <x:v>0.0282795272123197</x:v>
      </x:c>
      <x:c r="N4543" s="9" t="n">
        <x:v>0.0019034761747378538</x:v>
      </x:c>
    </x:row>
    <x:row r="4544">
      <x:c r="A4544" s="1" t="str">
        <x:v>2024Q1</x:v>
      </x:c>
      <x:c r="B4544" s="1" t="str">
        <x:v>400013.OF</x:v>
      </x:c>
      <x:c r="C4544" s="1" t="str">
        <x:v>东方成长收益灵活配置混合A</x:v>
      </x:c>
      <x:c r="D4544" s="1" t="str">
        <x:v>东方基金</x:v>
      </x:c>
      <x:c r="E4544" s="9" t="n">
        <x:v>0.6331738448477752</x:v>
      </x:c>
      <x:c r="F4544" s="9" t="n">
        <x:v>0.3379576171935987</x:v>
      </x:c>
      <x:c r="G4544" s="9" t="n">
        <x:v>0.0111667173594847</x:v>
      </x:c>
      <x:c r="H4544" s="9" t="n">
        <x:v>0.9822981794008585</x:v>
      </x:c>
      <x:c r="I4544" s="9" t="str">
        <x:v>可用</x:v>
      </x:c>
      <x:c r="J4544" s="9" t="n">
        <x:v>-0.0214333367255786</x:v>
      </x:c>
      <x:c r="K4544" s="9" t="n">
        <x:v>0.0174055286828451</x:v>
      </x:c>
      <x:c r="L4544" s="9" t="n">
        <x:v>-0.007688697222802461</x:v>
      </x:c>
      <x:c r="M4544" s="9" t="n">
        <x:v>-0.0131945038782911</x:v>
      </x:c>
      <x:c r="N4544" s="9" t="n">
        <x:v>-0.0055058066554886384</x:v>
      </x:c>
    </x:row>
    <x:row r="4545">
      <x:c r="A4545" s="1" t="str">
        <x:v>2024Q2</x:v>
      </x:c>
      <x:c r="B4545" s="1" t="str">
        <x:v>400013.OF</x:v>
      </x:c>
      <x:c r="C4545" s="1" t="str">
        <x:v>东方成长收益灵活配置混合A</x:v>
      </x:c>
      <x:c r="D4545" s="1" t="str">
        <x:v>东方基金</x:v>
      </x:c>
      <x:c r="E4545" s="9" t="n">
        <x:v>0.5856096118926759</x:v>
      </x:c>
      <x:c r="F4545" s="9" t="n">
        <x:v>0.3714948910804931</x:v>
      </x:c>
      <x:c r="G4545" s="9" t="n">
        <x:v>0.013922780058013</x:v>
      </x:c>
      <x:c r="H4545" s="9" t="n">
        <x:v>0.971027283031182</x:v>
      </x:c>
      <x:c r="I4545" s="9" t="str">
        <x:v>可用</x:v>
      </x:c>
      <x:c r="J4545" s="9" t="n">
        <x:v>0.1606714697572842</x:v>
      </x:c>
      <x:c r="K4545" s="9" t="n">
        <x:v>0.0089599220136762</x:v>
      </x:c>
      <x:c r="L4545" s="9" t="n">
        <x:v>0.09741932229934937</x:v>
      </x:c>
      <x:c r="M4545" s="9" t="n">
        <x:v>0.0852194935829726</x:v>
      </x:c>
      <x:c r="N4545" s="9" t="n">
        <x:v>-0.012199828716376773</x:v>
      </x:c>
    </x:row>
    <x:row r="4546">
      <x:c r="A4546" s="1" t="str">
        <x:v>2024Q3</x:v>
      </x:c>
      <x:c r="B4546" s="1" t="str">
        <x:v>400013.OF</x:v>
      </x:c>
      <x:c r="C4546" s="1" t="str">
        <x:v>东方成长收益灵活配置混合A</x:v>
      </x:c>
      <x:c r="D4546" s="1" t="str">
        <x:v>东方基金</x:v>
      </x:c>
      <x:c r="E4546" s="9" t="n">
        <x:v>0.5175603431805632</x:v>
      </x:c>
      <x:c r="F4546" s="9" t="n">
        <x:v>0.4062619338763114</x:v>
      </x:c>
      <x:c r="G4546" s="9" t="n">
        <x:v>0.0170808296521258</x:v>
      </x:c>
      <x:c r="H4546" s="9" t="n">
        <x:v>0.9409031067090003</x:v>
      </x:c>
      <x:c r="I4546" s="9" t="str">
        <x:v>可用</x:v>
      </x:c>
      <x:c r="J4546" s="9" t="n">
        <x:v>-0.0206428811428998</x:v>
      </x:c>
      <x:c r="K4546" s="9" t="n">
        <x:v>0.0278751222406441</x:v>
      </x:c>
      <x:c r="L4546" s="9" t="n">
        <x:v>0.0006406644199678513</x:v>
      </x:c>
      <x:c r="M4546" s="9" t="n">
        <x:v>-0.0181845150354773</x:v>
      </x:c>
      <x:c r="N4546" s="9" t="n">
        <x:v>-0.01882517945544515</x:v>
      </x:c>
    </x:row>
    <x:row r="4547">
      <x:c r="A4547" s="1" t="str">
        <x:v>2024Q4</x:v>
      </x:c>
      <x:c r="B4547" s="1" t="str">
        <x:v>400013.OF</x:v>
      </x:c>
      <x:c r="C4547" s="1" t="str">
        <x:v>东方成长收益灵活配置混合A</x:v>
      </x:c>
      <x:c r="D4547" s="1" t="str">
        <x:v>东方基金</x:v>
      </x:c>
      <x:c r="E4547" s="9" t="n">
        <x:v>0.5591617254771416</x:v>
      </x:c>
      <x:c r="F4547" s="9" t="n">
        <x:v>0.3402745292942742</x:v>
      </x:c>
      <x:c r="G4547" s="9" t="n">
        <x:v>0.1296821060807811</x:v>
      </x:c>
      <x:c r="H4547" s="9" t="n">
        <x:v>1.029118360852197</x:v>
      </x:c>
      <x:c r="I4547" s="9" t="str">
        <x:v>可用</x:v>
      </x:c>
      <x:c r="J4547" s="9" t="n">
        <x:v>-0.0120968459253197</x:v>
      </x:c>
      <x:c r="K4547" s="9" t="n">
        <x:v>-0.0061358304583538</x:v>
      </x:c>
      <x:c r="L4547" s="9" t="n">
        <x:v>-0.008851960061478703</x:v>
      </x:c>
      <x:c r="M4547" s="9" t="n">
        <x:v>0.021545204883991</x:v>
      </x:c>
      <x:c r="N4547" s="9" t="n">
        <x:v>0.030397164945469703</x:v>
      </x:c>
    </x:row>
    <x:row r="4548">
      <x:c r="A4548" s="1" t="str">
        <x:v>2025Q1</x:v>
      </x:c>
      <x:c r="B4548" s="1" t="str">
        <x:v>400013.OF</x:v>
      </x:c>
      <x:c r="C4548" s="1" t="str">
        <x:v>东方成长收益灵活配置混合A</x:v>
      </x:c>
      <x:c r="D4548" s="1" t="str">
        <x:v>东方基金</x:v>
      </x:c>
      <x:c r="E4548" s="9" t="n">
        <x:v>0.8233715260903427</x:v>
      </x:c>
      <x:c r="F4548" s="9" t="n">
        <x:v>0.1172887293613707</x:v>
      </x:c>
      <x:c r="G4548" s="9" t="n">
        <x:v>0.0142621873052959</x:v>
      </x:c>
      <x:c r="H4548" s="9" t="n">
        <x:v>0.9549224427570093</x:v>
      </x:c>
      <x:c r="I4548" s="9" t="str">
        <x:v>可用</x:v>
      </x:c>
      <x:c r="J4548" s="9" t="n">
        <x:v>0.0125459507988814</x:v>
      </x:c>
      <x:c r="K4548" s="9" t="n">
        <x:v>0.0167355103051229</x:v>
      </x:c>
      <x:c r="L4548" s="9" t="n">
        <x:v>0.012292865394431323</x:v>
      </x:c>
      <x:c r="M4548" s="9" t="n">
        <x:v>0.0176126732340544</x:v>
      </x:c>
      <x:c r="N4548" s="9" t="n">
        <x:v>0.005319807839623077</x:v>
      </x:c>
    </x:row>
    <x:row r="4549">
      <x:c r="A4549" s="1" t="str">
        <x:v>2025Q2</x:v>
      </x:c>
      <x:c r="B4549" s="1" t="str">
        <x:v>400013.OF</x:v>
      </x:c>
      <x:c r="C4549" s="1" t="str">
        <x:v>东方成长收益灵活配置混合A</x:v>
      </x:c>
      <x:c r="D4549" s="1" t="str">
        <x:v>东方基金</x:v>
      </x:c>
      <x:c r="E4549" s="9" t="n">
        <x:v>0.6385696046859423</x:v>
      </x:c>
      <x:c r="F4549" s="9" t="n">
        <x:v>0.3250283385842473</x:v>
      </x:c>
      <x:c r="G4549" s="9" t="n">
        <x:v>0.0136886234297108</x:v>
      </x:c>
      <x:c r="H4549" s="9" t="n">
        <x:v>0.9772865666999003</x:v>
      </x:c>
      <x:c r="I4549" s="9" t="str">
        <x:v>可用</x:v>
      </x:c>
      <x:c r="J4549" s="9" t="n">
        <x:v>0.1790131298144346</x:v>
      </x:c>
      <x:c r="K4549" s="9" t="n">
        <x:v>-0.0093141564174268</x:v>
      </x:c>
      <x:c r="L4549" s="9" t="n">
        <x:v>0.11128497875352673</x:v>
      </x:c>
      <x:c r="M4549" s="9" t="n">
        <x:v>0.0421060249078182</x:v>
      </x:c>
      <x:c r="N4549" s="9" t="n">
        <x:v>-0.06917895384570853</x:v>
      </x:c>
    </x:row>
    <x:row r="4550">
      <x:c r="A4550" s="1" t="str">
        <x:v>2025Q3</x:v>
      </x:c>
      <x:c r="B4550" s="1" t="str">
        <x:v>400013.OF</x:v>
      </x:c>
      <x:c r="C4550" s="1" t="str">
        <x:v>东方成长收益灵活配置混合A</x:v>
      </x:c>
      <x:c r="D4550" s="1" t="str">
        <x:v>东方基金</x:v>
      </x:c>
      <x:c r="E4550" s="9" t="n">
        <x:v>0.6473264215420379</x:v>
      </x:c>
      <x:c r="F4550" s="9" t="n">
        <x:v>0.3564159909918636</x:v>
      </x:c>
      <x:c r="G4550" s="9" t="n">
        <x:v>0.0043077838047268</x:v>
      </x:c>
      <x:c r="H4550" s="9" t="n">
        <x:v>1.0080501963386284</x:v>
      </x:c>
      <x:c r="I4550" s="9" t="str">
        <x:v>可用</x:v>
      </x:c>
      <x:c r="J4550" s="9" t="n">
        <x:v>-0.002316465870377</x:v>
      </x:c>
      <x:c r="K4550" s="9" t="n">
        <x:v>0.0053859744891888</x:v>
      </x:c>
      <x:c r="L4550" s="9" t="n">
        <x:v>0.00042013787252571694</x:v>
      </x:c>
      <x:c r="M4550" s="9" t="n">
        <x:v>0.0062107472837156</x:v>
      </x:c>
      <x:c r="N4550" s="9" t="n">
        <x:v>0.005790609411189883</x:v>
      </x:c>
    </x:row>
    <x:row r="4551">
      <x:c r="A4551" s="1" t="str">
        <x:v>2025Q4</x:v>
      </x:c>
      <x:c r="B4551" s="1" t="str">
        <x:v>400013.OF</x:v>
      </x:c>
      <x:c r="C4551" s="1" t="str">
        <x:v>东方成长收益灵活配置混合A</x:v>
      </x:c>
      <x:c r="D4551" s="1" t="str">
        <x:v>东方基金</x:v>
      </x:c>
      <x:c r="E4551" s="9" t="n">
        <x:v>0.6352596819062379</x:v>
      </x:c>
      <x:c r="F4551" s="9" t="n">
        <x:v>0.3568327054436265</x:v>
      </x:c>
      <x:c r="G4551" s="9" t="n">
        <x:v>0.0058002864199922</x:v>
      </x:c>
      <x:c r="H4551" s="9" t="n">
        <x:v>0.9978926737698566</x:v>
      </x:c>
      <x:c r="I4551" s="9" t="str">
        <x:v>可用</x:v>
      </x:c>
      <x:c r="J4551" s="9" t="n">
        <x:v>-0.0388536352522925</x:v>
      </x:c>
      <x:c r="K4551" s="9" t="n">
        <x:v>0.0082560386605905</x:v>
      </x:c>
      <x:c r="L4551" s="9" t="n">
        <x:v>-0.021736123359766643</x:v>
      </x:c>
      <x:c r="M4551" s="9" t="n">
        <x:v>-0.0138012337518802</x:v>
      </x:c>
      <x:c r="N4551" s="9" t="n">
        <x:v>0.007934889607886443</x:v>
      </x:c>
    </x:row>
    <x:row r="4552">
      <x:c r="A4552" s="1" t="str">
        <x:v>2026Q1</x:v>
      </x:c>
      <x:c r="B4552" s="1" t="str">
        <x:v>400013.OF</x:v>
      </x:c>
      <x:c r="C4552" s="1" t="str">
        <x:v>东方成长收益灵活配置混合A</x:v>
      </x:c>
      <x:c r="D4552" s="1" t="str">
        <x:v>东方基金</x:v>
      </x:c>
      <x:c r="E4552" s="9" t="n">
        <x:v>0.6289108742698742</x:v>
      </x:c>
      <x:c r="F4552" s="9" t="n">
        <x:v>0.3568432401742401</x:v>
      </x:c>
      <x:c r="G4552" s="9" t="n">
        <x:v>0.0266207108207108</x:v>
      </x:c>
      <x:c r="H4552" s="9" t="n">
        <x:v>1.012374825264825</x:v>
      </x:c>
      <x:c r="I4552" s="9" t="str">
        <x:v>可用</x:v>
      </x:c>
      <x:c r="J4552" s="9" t="n">
        <x:v>0.1189604611184145</x:v>
      </x:c>
      <x:c r="K4552" s="9" t="n">
        <x:v>0.0119203404212993</x:v>
      </x:c>
      <x:c r="L4552" s="9" t="n">
        <x:v>0.07906922050544586</x:v>
      </x:c>
      <x:c r="M4552" s="9" t="n">
        <x:v>-0.0263713071703906</x:v>
      </x:c>
      <x:c r="N4552" s="9" t="n">
        <x:v>-0.10544052767583646</x:v>
      </x:c>
    </x:row>
    <x:row r="4553">
      <x:c r="A4553" s="1" t="str">
        <x:v>2023Q1</x:v>
      </x:c>
      <x:c r="B4553" s="1" t="str">
        <x:v>501017.SH</x:v>
      </x:c>
      <x:c r="C4553" s="1" t="str">
        <x:v>国泰融丰LOF</x:v>
      </x:c>
      <x:c r="D4553" s="1" t="str">
        <x:v>国泰基金</x:v>
      </x:c>
      <x:c r="E4553" s="9" t="n">
        <x:v>0.2755390264155753</x:v>
      </x:c>
      <x:c r="F4553" s="9" t="n">
        <x:v>0.8284073638912787</x:v>
      </x:c>
      <x:c r="G4553" s="9" t="n">
        <x:v>0.0498160008603384</x:v>
      </x:c>
      <x:c r="H4553" s="9" t="n">
        <x:v>1.1537623911671924</x:v>
      </x:c>
      <x:c r="I4553" s="9" t="str">
        <x:v>可用</x:v>
      </x:c>
      <x:c r="J4553" s="9" t="n">
        <x:v>-0.0514647253840476</x:v>
      </x:c>
      <x:c r="K4553" s="9" t="n">
        <x:v>0.0167474576920587</x:v>
      </x:c>
      <x:c r="L4553" s="9" t="n">
        <x:v>-0.0003068230485063564</x:v>
      </x:c>
      <x:c r="M4553" s="9" t="n">
        <x:v>-0.0042427883314584</x:v>
      </x:c>
      <x:c r="N4553" s="9" t="n">
        <x:v>-0.003935965282952043</x:v>
      </x:c>
    </x:row>
    <x:row r="4554">
      <x:c r="A4554" s="1" t="str">
        <x:v>2023Q2</x:v>
      </x:c>
      <x:c r="B4554" s="1" t="str">
        <x:v>501017.SH</x:v>
      </x:c>
      <x:c r="C4554" s="1" t="str">
        <x:v>国泰融丰LOF</x:v>
      </x:c>
      <x:c r="D4554" s="1" t="str">
        <x:v>国泰基金</x:v>
      </x:c>
      <x:c r="E4554" s="9" t="n">
        <x:v>0.2305309087804395</x:v>
      </x:c>
      <x:c r="F4554" s="9" t="n">
        <x:v>0.712580633735894</x:v>
      </x:c>
      <x:c r="G4554" s="9" t="n">
        <x:v>0.0588365627598495</x:v>
      </x:c>
      <x:c r="H4554" s="9" t="n">
        <x:v>1.001948105276183</x:v>
      </x:c>
      <x:c r="I4554" s="9" t="str">
        <x:v>可用</x:v>
      </x:c>
      <x:c r="J4554" s="9" t="n">
        <x:v>-0.0398001275228043</x:v>
      </x:c>
      <x:c r="K4554" s="9" t="n">
        <x:v>0.0067709071031718</x:v>
      </x:c>
      <x:c r="L4554" s="9" t="n">
        <x:v>-0.00435034229286443</x:v>
      </x:c>
      <x:c r="M4554" s="9" t="n">
        <x:v>-0.0134782600925074</x:v>
      </x:c>
      <x:c r="N4554" s="9" t="n">
        <x:v>-0.00912791779964297</x:v>
      </x:c>
    </x:row>
    <x:row r="4555">
      <x:c r="A4555" s="1" t="str">
        <x:v>2023Q3</x:v>
      </x:c>
      <x:c r="B4555" s="1" t="str">
        <x:v>501017.SH</x:v>
      </x:c>
      <x:c r="C4555" s="1" t="str">
        <x:v>国泰融丰LOF</x:v>
      </x:c>
      <x:c r="D4555" s="1" t="str">
        <x:v>国泰基金</x:v>
      </x:c>
      <x:c r="E4555" s="9" t="n">
        <x:v>0.1654710105132962</x:v>
      </x:c>
      <x:c r="F4555" s="9" t="n">
        <x:v>0.607501873222016</x:v>
      </x:c>
      <x:c r="G4555" s="9" t="n">
        <x:v>0.1521568192640692</x:v>
      </x:c>
      <x:c r="H4555" s="9" t="n">
        <x:v>0.9251297029993815</x:v>
      </x:c>
      <x:c r="I4555" s="9" t="str">
        <x:v>可用</x:v>
      </x:c>
      <x:c r="J4555" s="9" t="n">
        <x:v>-0.0700389210520608</x:v>
      </x:c>
      <x:c r="K4555" s="9" t="n">
        <x:v>0.0140014361109186</x:v>
      </x:c>
      <x:c r="L4555" s="9" t="n">
        <x:v>-0.003083512376564049</x:v>
      </x:c>
      <x:c r="M4555" s="9" t="n">
        <x:v>-0.0097840508557649</x:v>
      </x:c>
      <x:c r="N4555" s="9" t="n">
        <x:v>-0.0067005384792008515</x:v>
      </x:c>
    </x:row>
    <x:row r="4556">
      <x:c r="A4556" s="1" t="str">
        <x:v>2023Q4</x:v>
      </x:c>
      <x:c r="B4556" s="1" t="str">
        <x:v>501017.SH</x:v>
      </x:c>
      <x:c r="C4556" s="1" t="str">
        <x:v>国泰融丰LOF</x:v>
      </x:c>
      <x:c r="D4556" s="1" t="str">
        <x:v>国泰基金</x:v>
      </x:c>
      <x:c r="E4556" s="9" t="n">
        <x:v>0.1937007059207459</x:v>
      </x:c>
      <x:c r="F4556" s="9" t="n">
        <x:v>0.7377526640559441</x:v>
      </x:c>
      <x:c r="G4556" s="9" t="n">
        <x:v>0.0305004204195804</x:v>
      </x:c>
      <x:c r="H4556" s="9" t="n">
        <x:v>0.9619537903962705</x:v>
      </x:c>
      <x:c r="I4556" s="9" t="str">
        <x:v>可用</x:v>
      </x:c>
      <x:c r="J4556" s="9" t="n">
        <x:v>0.031001629210372</x:v>
      </x:c>
      <x:c r="K4556" s="9" t="n">
        <x:v>0.0198746052509315</x:v>
      </x:c>
      <x:c r="L4556" s="9" t="n">
        <x:v>0.020667580433677245</x:v>
      </x:c>
      <x:c r="M4556" s="9" t="n">
        <x:v>-0.0025814445162755</x:v>
      </x:c>
      <x:c r="N4556" s="9" t="n">
        <x:v>-0.023249024949952745</x:v>
      </x:c>
    </x:row>
    <x:row r="4557">
      <x:c r="A4557" s="1" t="str">
        <x:v>2024Q1</x:v>
      </x:c>
      <x:c r="B4557" s="1" t="str">
        <x:v>501017.SH</x:v>
      </x:c>
      <x:c r="C4557" s="1" t="str">
        <x:v>国泰融丰LOF</x:v>
      </x:c>
      <x:c r="D4557" s="1" t="str">
        <x:v>国泰基金</x:v>
      </x:c>
      <x:c r="E4557" s="9" t="n">
        <x:v>0.1391390534759358</x:v>
      </x:c>
      <x:c r="F4557" s="9" t="n">
        <x:v>0.0103270250267379</x:v>
      </x:c>
      <x:c r="G4557" s="9" t="n">
        <x:v>0.8389598157219251</x:v>
      </x:c>
      <x:c r="H4557" s="9" t="n">
        <x:v>0.9884258942245988</x:v>
      </x:c>
      <x:c r="I4557" s="9" t="str">
        <x:v>可用</x:v>
      </x:c>
      <x:c r="J4557" s="9" t="n">
        <x:v>-0.0214333367255786</x:v>
      </x:c>
      <x:c r="K4557" s="9" t="n">
        <x:v>0.0174055286828451</x:v>
      </x:c>
      <x:c r="L4557" s="9" t="n">
        <x:v>-0.002802466854516674</x:v>
      </x:c>
      <x:c r="M4557" s="9" t="n">
        <x:v>-0.0038375731388837</x:v>
      </x:c>
      <x:c r="N4557" s="9" t="n">
        <x:v>-0.001035106284367026</x:v>
      </x:c>
    </x:row>
    <x:row r="4558">
      <x:c r="A4558" s="1" t="str">
        <x:v>2024Q2</x:v>
      </x:c>
      <x:c r="B4558" s="1" t="str">
        <x:v>501017.SH</x:v>
      </x:c>
      <x:c r="C4558" s="1" t="str">
        <x:v>国泰融丰LOF</x:v>
      </x:c>
      <x:c r="D4558" s="1" t="str">
        <x:v>国泰基金</x:v>
      </x:c>
      <x:c r="E4558" s="9" t="n">
        <x:v>0.1205362728062554</x:v>
      </x:c>
      <x:c r="F4558" s="9" t="n">
        <x:v>0.0911592049149807</x:v>
      </x:c>
      <x:c r="G4558" s="9" t="n">
        <x:v>0.7906318228869306</x:v>
      </x:c>
      <x:c r="H4558" s="9" t="n">
        <x:v>1.0023273006081665</x:v>
      </x:c>
      <x:c r="I4558" s="9" t="str">
        <x:v>可用</x:v>
      </x:c>
      <x:c r="J4558" s="9" t="n">
        <x:v>0.1606714697572842</x:v>
      </x:c>
      <x:c r="K4558" s="9" t="n">
        <x:v>0.0089599220136762</x:v>
      </x:c>
      <x:c r="L4558" s="9" t="n">
        <x:v>0.020183519477712974</x:v>
      </x:c>
      <x:c r="M4558" s="9" t="n">
        <x:v>0.0362838137578553</x:v>
      </x:c>
      <x:c r="N4558" s="9" t="n">
        <x:v>0.016100294280142324</x:v>
      </x:c>
    </x:row>
    <x:row r="4559">
      <x:c r="A4559" s="1" t="str">
        <x:v>2024Q3</x:v>
      </x:c>
      <x:c r="B4559" s="1" t="str">
        <x:v>501017.SH</x:v>
      </x:c>
      <x:c r="C4559" s="1" t="str">
        <x:v>国泰融丰LOF</x:v>
      </x:c>
      <x:c r="D4559" s="1" t="str">
        <x:v>国泰基金</x:v>
      </x:c>
      <x:c r="E4559" s="9" t="n">
        <x:v>0.1769313192747846</x:v>
      </x:c>
      <x:c r="F4559" s="9" t="n">
        <x:v>0.2605158755304101</x:v>
      </x:c>
      <x:c r="G4559" s="9" t="n">
        <x:v>0.5672269893275041</x:v>
      </x:c>
      <x:c r="H4559" s="9" t="n">
        <x:v>1.004674184132699</x:v>
      </x:c>
      <x:c r="I4559" s="9" t="str">
        <x:v>可用</x:v>
      </x:c>
      <x:c r="J4559" s="9" t="n">
        <x:v>-0.0206428811428998</x:v>
      </x:c>
      <x:c r="K4559" s="9" t="n">
        <x:v>0.0278751222406441</x:v>
      </x:c>
      <x:c r="L4559" s="9" t="n">
        <x:v>0.00360953968179277</x:v>
      </x:c>
      <x:c r="M4559" s="9" t="n">
        <x:v>0.0039768378397468</x:v>
      </x:c>
      <x:c r="N4559" s="9" t="n">
        <x:v>0.00036729815795403034</x:v>
      </x:c>
    </x:row>
    <x:row r="4560">
      <x:c r="A4560" s="1" t="str">
        <x:v>2024Q4</x:v>
      </x:c>
      <x:c r="B4560" s="1" t="str">
        <x:v>501017.SH</x:v>
      </x:c>
      <x:c r="C4560" s="1" t="str">
        <x:v>国泰融丰LOF</x:v>
      </x:c>
      <x:c r="D4560" s="1" t="str">
        <x:v>国泰基金</x:v>
      </x:c>
      <x:c r="E4560" s="9" t="n">
        <x:v>0.1971312214983713</x:v>
      </x:c>
      <x:c r="F4560" s="9" t="n">
        <x:v>0.2511902326663565</x:v>
      </x:c>
      <x:c r="G4560" s="9" t="n">
        <x:v>0.5579323548937491</x:v>
      </x:c>
      <x:c r="H4560" s="9" t="n">
        <x:v>1.006253809058477</x:v>
      </x:c>
      <x:c r="I4560" s="9" t="str">
        <x:v>可用</x:v>
      </x:c>
      <x:c r="J4560" s="9" t="n">
        <x:v>-0.0120968459253197</x:v>
      </x:c>
      <x:c r="K4560" s="9" t="n">
        <x:v>-0.0061358304583538</x:v>
      </x:c>
      <x:c r="L4560" s="9" t="n">
        <x:v>-0.0039259266939710765</x:v>
      </x:c>
      <x:c r="M4560" s="9" t="n">
        <x:v>0.0151554234573749</x:v>
      </x:c>
      <x:c r="N4560" s="9" t="n">
        <x:v>0.019081350151345974</x:v>
      </x:c>
    </x:row>
    <x:row r="4561">
      <x:c r="A4561" s="1" t="str">
        <x:v>2025Q1</x:v>
      </x:c>
      <x:c r="B4561" s="1" t="str">
        <x:v>501017.SH</x:v>
      </x:c>
      <x:c r="C4561" s="1" t="str">
        <x:v>国泰融丰LOF</x:v>
      </x:c>
      <x:c r="D4561" s="1" t="str">
        <x:v>国泰基金</x:v>
      </x:c>
      <x:c r="E4561" s="9" t="n">
        <x:v>0.2057121425156307</x:v>
      </x:c>
      <x:c r="F4561" s="9" t="n">
        <x:v>0.2498672545053328</x:v>
      </x:c>
      <x:c r="G4561" s="9" t="n">
        <x:v>0.5432652995586612</x:v>
      </x:c>
      <x:c r="H4561" s="9" t="n">
        <x:v>0.9988446965796247</x:v>
      </x:c>
      <x:c r="I4561" s="9" t="str">
        <x:v>可用</x:v>
      </x:c>
      <x:c r="J4561" s="9" t="n">
        <x:v>0.0125459507988814</x:v>
      </x:c>
      <x:c r="K4561" s="9" t="n">
        <x:v>0.0167355103051229</x:v>
      </x:c>
      <x:c r="L4561" s="9" t="n">
        <x:v>0.006762510431420345</x:v>
      </x:c>
      <x:c r="M4561" s="9" t="n">
        <x:v>0.0075494098001318</x:v>
      </x:c>
      <x:c r="N4561" s="9" t="n">
        <x:v>0.0007868993687114552</x:v>
      </x:c>
    </x:row>
    <x:row r="4562">
      <x:c r="A4562" s="1" t="str">
        <x:v>2025Q2</x:v>
      </x:c>
      <x:c r="B4562" s="1" t="str">
        <x:v>501017.SH</x:v>
      </x:c>
      <x:c r="C4562" s="1" t="str">
        <x:v>国泰融丰LOF</x:v>
      </x:c>
      <x:c r="D4562" s="1" t="str">
        <x:v>国泰基金</x:v>
      </x:c>
      <x:c r="E4562" s="9" t="n">
        <x:v>0.202383699260148</x:v>
      </x:c>
      <x:c r="F4562" s="9" t="n">
        <x:v>0.2784045070985803</x:v>
      </x:c>
      <x:c r="G4562" s="9" t="n">
        <x:v>0.5230679382123575</x:v>
      </x:c>
      <x:c r="H4562" s="9" t="n">
        <x:v>1.0038561445710859</x:v>
      </x:c>
      <x:c r="I4562" s="9" t="str">
        <x:v>可用</x:v>
      </x:c>
      <x:c r="J4562" s="9" t="n">
        <x:v>0.1790131298144346</x:v>
      </x:c>
      <x:c r="K4562" s="9" t="n">
        <x:v>-0.0093141564174268</x:v>
      </x:c>
      <x:c r="L4562" s="9" t="n">
        <x:v>0.03363623630154958</x:v>
      </x:c>
      <x:c r="M4562" s="9" t="n">
        <x:v>0.1225795586071216</x:v>
      </x:c>
      <x:c r="N4562" s="9" t="n">
        <x:v>0.08894332230557202</x:v>
      </x:c>
    </x:row>
    <x:row r="4563">
      <x:c r="A4563" s="1" t="str">
        <x:v>2025Q3</x:v>
      </x:c>
      <x:c r="B4563" s="1" t="str">
        <x:v>501017.SH</x:v>
      </x:c>
      <x:c r="C4563" s="1" t="str">
        <x:v>国泰融丰LOF</x:v>
      </x:c>
      <x:c r="D4563" s="1" t="str">
        <x:v>国泰基金</x:v>
      </x:c>
      <x:c r="E4563" s="9" t="n">
        <x:v>0.3654017493728621</x:v>
      </x:c>
      <x:c r="F4563" s="9" t="n">
        <x:v>0.1884496405929304</x:v>
      </x:c>
      <x:c r="G4563" s="9" t="n">
        <x:v>0.4559185904218928</x:v>
      </x:c>
      <x:c r="H4563" s="9" t="n">
        <x:v>1.0097699803876852</x:v>
      </x:c>
      <x:c r="I4563" s="9" t="str">
        <x:v>可用</x:v>
      </x:c>
      <x:c r="J4563" s="9" t="n">
        <x:v>-0.002316465870377</x:v>
      </x:c>
      <x:c r="K4563" s="9" t="n">
        <x:v>0.0053859744891888</x:v>
      </x:c>
      <x:c r="L4563" s="9" t="n">
        <x:v>0.000168544275332036</x:v>
      </x:c>
      <x:c r="M4563" s="9" t="n">
        <x:v>-0.012974347992535</x:v>
      </x:c>
      <x:c r="N4563" s="9" t="n">
        <x:v>-0.013142892267867036</x:v>
      </x:c>
    </x:row>
    <x:row r="4564">
      <x:c r="A4564" s="1" t="str">
        <x:v>2025Q4</x:v>
      </x:c>
      <x:c r="B4564" s="1" t="str">
        <x:v>501017.SH</x:v>
      </x:c>
      <x:c r="C4564" s="1" t="str">
        <x:v>国泰融丰LOF</x:v>
      </x:c>
      <x:c r="D4564" s="1" t="str">
        <x:v>国泰基金</x:v>
      </x:c>
      <x:c r="E4564" s="9" t="n">
        <x:v>0.3045942891660171</x:v>
      </x:c>
      <x:c r="F4564" s="9" t="n">
        <x:v>0.0973423392049883</x:v>
      </x:c>
      <x:c r="G4564" s="9" t="n">
        <x:v>0.4511063822291505</x:v>
      </x:c>
      <x:c r="H4564" s="9" t="n">
        <x:v>0.8530430106001559</x:v>
      </x:c>
      <x:c r="I4564" s="9" t="str">
        <x:v>可用</x:v>
      </x:c>
      <x:c r="J4564" s="9" t="n">
        <x:v>-0.0388536352522925</x:v>
      </x:c>
      <x:c r="K4564" s="9" t="n">
        <x:v>0.0082560386605905</x:v>
      </x:c>
      <x:c r="L4564" s="9" t="n">
        <x:v>-0.011030933295399038</x:v>
      </x:c>
      <x:c r="M4564" s="9" t="n">
        <x:v>-0.0183116788793491</x:v>
      </x:c>
      <x:c r="N4564" s="9" t="n">
        <x:v>-0.00728074558395006</x:v>
      </x:c>
    </x:row>
    <x:row r="4565">
      <x:c r="A4565" s="1" t="str">
        <x:v>2026Q1</x:v>
      </x:c>
      <x:c r="B4565" s="1" t="str">
        <x:v>501017.SH</x:v>
      </x:c>
      <x:c r="C4565" s="1" t="str">
        <x:v>国泰融丰LOF</x:v>
      </x:c>
      <x:c r="D4565" s="1" t="str">
        <x:v>国泰基金</x:v>
      </x:c>
      <x:c r="E4565" s="9" t="n">
        <x:v>0.4045819953580901</x:v>
      </x:c>
      <x:c r="F4565" s="9" t="n">
        <x:v>0.113585840627763</x:v>
      </x:c>
      <x:c r="G4565" s="9" t="n">
        <x:v>0.4825397068965517</x:v>
      </x:c>
      <x:c r="H4565" s="9" t="n">
        <x:v>1.0007075428824046</x:v>
      </x:c>
      <x:c r="I4565" s="9" t="str">
        <x:v>可用</x:v>
      </x:c>
      <x:c r="J4565" s="9" t="n">
        <x:v>0.1189604611184145</x:v>
      </x:c>
      <x:c r="K4565" s="9" t="n">
        <x:v>0.0119203404212993</x:v>
      </x:c>
      <x:c r="L4565" s="9" t="n">
        <x:v>0.04948324261532902</x:v>
      </x:c>
      <x:c r="M4565" s="9" t="n">
        <x:v>0.0709752332226312</x:v>
      </x:c>
      <x:c r="N4565" s="9" t="n">
        <x:v>0.021491990607302183</x:v>
      </x:c>
    </x:row>
    <x:row r="4566">
      <x:c r="A4566" s="1" t="str">
        <x:v>2023Q1</x:v>
      </x:c>
      <x:c r="B4566" s="1" t="str">
        <x:v>501053.SH</x:v>
      </x:c>
      <x:c r="C4566" s="1" t="str">
        <x:v>东方红目标优选</x:v>
      </x:c>
      <x:c r="D4566" s="1" t="str">
        <x:v>东方红资产管理</x:v>
      </x:c>
      <x:c r="E4566" s="9" t="n">
        <x:v>0.2638817511707299</x:v>
      </x:c>
      <x:c r="F4566" s="9" t="n">
        <x:v>1.01811269396043</x:v>
      </x:c>
      <x:c r="G4566" s="9" t="n">
        <x:v>0.0698769920428442</x:v>
      </x:c>
      <x:c r="H4566" s="9" t="n">
        <x:v>1.351871437174004</x:v>
      </x:c>
      <x:c r="I4566" s="9" t="str">
        <x:v>覆盖/杠杆异常</x:v>
      </x:c>
      <x:c r="J4566" s="9" t="n">
        <x:v>-0.0514647253840476</x:v>
      </x:c>
      <x:c r="K4566" s="9" t="n">
        <x:v>0.0167474576920587</x:v>
      </x:c>
      <x:c r="L4566" s="9" t="n">
        <x:v>0.003470197409987011</x:v>
      </x:c>
      <x:c r="M4566" s="9" t="n">
        <x:v>0.0121715088284741</x:v>
      </x:c>
      <x:c r="N4566" s="9"/>
    </x:row>
    <x:row r="4567">
      <x:c r="A4567" s="1" t="str">
        <x:v>2023Q2</x:v>
      </x:c>
      <x:c r="B4567" s="1" t="str">
        <x:v>501053.SH</x:v>
      </x:c>
      <x:c r="C4567" s="1" t="str">
        <x:v>东方红目标优选</x:v>
      </x:c>
      <x:c r="D4567" s="1" t="str">
        <x:v>东方红资产管理</x:v>
      </x:c>
      <x:c r="E4567" s="9" t="n">
        <x:v>0.2445306137949273</x:v>
      </x:c>
      <x:c r="F4567" s="9" t="n">
        <x:v>1.2138744654182303</x:v>
      </x:c>
      <x:c r="G4567" s="9" t="n">
        <x:v>0.0263336112636324</x:v>
      </x:c>
      <x:c r="H4567" s="9" t="n">
        <x:v>1.4847386904767899</x:v>
      </x:c>
      <x:c r="I4567" s="9" t="str">
        <x:v>覆盖/杠杆异常</x:v>
      </x:c>
      <x:c r="J4567" s="9" t="n">
        <x:v>-0.0398001275228043</x:v>
      </x:c>
      <x:c r="K4567" s="9" t="n">
        <x:v>0.0067709071031718</x:v>
      </x:c>
      <x:c r="L4567" s="9" t="n">
        <x:v>-0.0015133183720085468</x:v>
      </x:c>
      <x:c r="M4567" s="9" t="n">
        <x:v>-0.0106494455223253</x:v>
      </x:c>
      <x:c r="N4567" s="9"/>
    </x:row>
    <x:row r="4568">
      <x:c r="A4568" s="1" t="str">
        <x:v>2023Q3</x:v>
      </x:c>
      <x:c r="B4568" s="1" t="str">
        <x:v>501053.SH</x:v>
      </x:c>
      <x:c r="C4568" s="1" t="str">
        <x:v>东方红目标优选</x:v>
      </x:c>
      <x:c r="D4568" s="1" t="str">
        <x:v>东方红资产管理</x:v>
      </x:c>
      <x:c r="E4568" s="9" t="n">
        <x:v>0.2397790630452275</x:v>
      </x:c>
      <x:c r="F4568" s="9" t="n">
        <x:v>1.1032686520506303</x:v>
      </x:c>
      <x:c r="G4568" s="9" t="n">
        <x:v>0.019223311023974</x:v>
      </x:c>
      <x:c r="H4568" s="9" t="n">
        <x:v>1.3622710261198316</x:v>
      </x:c>
      <x:c r="I4568" s="9" t="str">
        <x:v>覆盖/杠杆异常</x:v>
      </x:c>
      <x:c r="J4568" s="9" t="n">
        <x:v>-0.0700389210520608</x:v>
      </x:c>
      <x:c r="K4568" s="9" t="n">
        <x:v>0.0140014361109186</x:v>
      </x:c>
      <x:c r="L4568" s="9" t="n">
        <x:v>-0.0013465213216956162</x:v>
      </x:c>
      <x:c r="M4568" s="9" t="n">
        <x:v>-0.0116362801064107</x:v>
      </x:c>
      <x:c r="N4568" s="9"/>
    </x:row>
    <x:row r="4569">
      <x:c r="A4569" s="1" t="str">
        <x:v>2023Q4</x:v>
      </x:c>
      <x:c r="B4569" s="1" t="str">
        <x:v>501053.SH</x:v>
      </x:c>
      <x:c r="C4569" s="1" t="str">
        <x:v>东方红目标优选</x:v>
      </x:c>
      <x:c r="D4569" s="1" t="str">
        <x:v>东方红资产管理</x:v>
      </x:c>
      <x:c r="E4569" s="9" t="n">
        <x:v>0.105632291609551</x:v>
      </x:c>
      <x:c r="F4569" s="9" t="n">
        <x:v>0.4296087718246974</x:v>
      </x:c>
      <x:c r="G4569" s="9" t="n">
        <x:v>0.0780108465384665</x:v>
      </x:c>
      <x:c r="H4569" s="9" t="n">
        <x:v>0.6132519099727148</x:v>
      </x:c>
      <x:c r="I4569" s="9" t="str">
        <x:v>覆盖/杠杆异常</x:v>
      </x:c>
      <x:c r="J4569" s="9" t="n">
        <x:v>0.031001629210372</x:v>
      </x:c>
      <x:c r="K4569" s="9" t="n">
        <x:v>0.0198746052509315</x:v>
      </x:c>
      <x:c r="L4569" s="9" t="n">
        <x:v>0.011813077889474555</x:v>
      </x:c>
      <x:c r="M4569" s="9" t="n">
        <x:v>0.0140108062228587</x:v>
      </x:c>
      <x:c r="N4569" s="9"/>
    </x:row>
    <x:row r="4570">
      <x:c r="A4570" s="1" t="str">
        <x:v>2024Q1</x:v>
      </x:c>
      <x:c r="B4570" s="1" t="str">
        <x:v>501053.SH</x:v>
      </x:c>
      <x:c r="C4570" s="1" t="str">
        <x:v>东方红目标优选</x:v>
      </x:c>
      <x:c r="D4570" s="1" t="str">
        <x:v>东方红资产管理</x:v>
      </x:c>
      <x:c r="E4570" s="9" t="n">
        <x:v>0.0539509290869363</x:v>
      </x:c>
      <x:c r="F4570" s="9" t="n">
        <x:v>1.201394967324373</x:v>
      </x:c>
      <x:c r="G4570" s="9" t="n">
        <x:v>0.0174048032510097</x:v>
      </x:c>
      <x:c r="H4570" s="9" t="n">
        <x:v>1.2727506996623188</x:v>
      </x:c>
      <x:c r="I4570" s="9" t="str">
        <x:v>覆盖/杠杆异常</x:v>
      </x:c>
      <x:c r="J4570" s="9" t="n">
        <x:v>-0.0214333367255786</x:v>
      </x:c>
      <x:c r="K4570" s="9" t="n">
        <x:v>0.0174055286828451</x:v>
      </x:c>
      <x:c r="L4570" s="9" t="n">
        <x:v>0.01975456613341201</x:v>
      </x:c>
      <x:c r="M4570" s="9" t="n">
        <x:v>0.0106089842707264</x:v>
      </x:c>
      <x:c r="N4570" s="9"/>
    </x:row>
    <x:row r="4571">
      <x:c r="A4571" s="1" t="str">
        <x:v>2024Q2</x:v>
      </x:c>
      <x:c r="B4571" s="1" t="str">
        <x:v>501053.SH</x:v>
      </x:c>
      <x:c r="C4571" s="1" t="str">
        <x:v>东方红目标优选</x:v>
      </x:c>
      <x:c r="D4571" s="1" t="str">
        <x:v>东方红资产管理</x:v>
      </x:c>
      <x:c r="E4571" s="9" t="n">
        <x:v>0.1195913320280364</x:v>
      </x:c>
      <x:c r="F4571" s="9" t="n">
        <x:v>1.33099233650334</x:v>
      </x:c>
      <x:c r="G4571" s="9" t="n">
        <x:v>0.042802796636941</x:v>
      </x:c>
      <x:c r="H4571" s="9" t="n">
        <x:v>1.4933864651683175</x:v>
      </x:c>
      <x:c r="I4571" s="9" t="str">
        <x:v>覆盖/杠杆异常</x:v>
      </x:c>
      <x:c r="J4571" s="9" t="n">
        <x:v>0.1606714697572842</x:v>
      </x:c>
      <x:c r="K4571" s="9" t="n">
        <x:v>0.0089599220136762</x:v>
      </x:c>
      <x:c r="L4571" s="9" t="n">
        <x:v>0.03114050262304658</x:v>
      </x:c>
      <x:c r="M4571" s="9" t="n">
        <x:v>0.0307692320509052</x:v>
      </x:c>
      <x:c r="N4571" s="9"/>
    </x:row>
    <x:row r="4572">
      <x:c r="A4572" s="1" t="str">
        <x:v>2024Q3</x:v>
      </x:c>
      <x:c r="B4572" s="1" t="str">
        <x:v>501053.SH</x:v>
      </x:c>
      <x:c r="C4572" s="1" t="str">
        <x:v>东方红目标优选</x:v>
      </x:c>
      <x:c r="D4572" s="1" t="str">
        <x:v>东方红资产管理</x:v>
      </x:c>
      <x:c r="E4572" s="9" t="n">
        <x:v>0.213726727406225</x:v>
      </x:c>
      <x:c r="F4572" s="9" t="n">
        <x:v>1.1320929259696728</x:v>
      </x:c>
      <x:c r="G4572" s="9" t="n">
        <x:v>0.0352933039425379</x:v>
      </x:c>
      <x:c r="H4572" s="9" t="n">
        <x:v>1.3811129573184358</x:v>
      </x:c>
      <x:c r="I4572" s="9" t="str">
        <x:v>覆盖/杠杆异常</x:v>
      </x:c>
      <x:c r="J4572" s="9" t="n">
        <x:v>-0.0206428811428998</x:v>
      </x:c>
      <x:c r="K4572" s="9" t="n">
        <x:v>0.0278751222406441</x:v>
      </x:c>
      <x:c r="L4572" s="9" t="n">
        <x:v>0.02714529326826543</x:v>
      </x:c>
      <x:c r="M4572" s="9" t="n">
        <x:v>0.0246534072680513</x:v>
      </x:c>
      <x:c r="N4572" s="9"/>
    </x:row>
    <x:row r="4573">
      <x:c r="A4573" s="1" t="str">
        <x:v>2024Q4</x:v>
      </x:c>
      <x:c r="B4573" s="1" t="str">
        <x:v>501053.SH</x:v>
      </x:c>
      <x:c r="C4573" s="1" t="str">
        <x:v>东方红目标优选</x:v>
      </x:c>
      <x:c r="D4573" s="1" t="str">
        <x:v>东方红资产管理</x:v>
      </x:c>
      <x:c r="E4573" s="9" t="n">
        <x:v>0.2245235965303749</x:v>
      </x:c>
      <x:c r="F4573" s="9" t="n">
        <x:v>1.268632216003017</x:v>
      </x:c>
      <x:c r="G4573" s="9" t="n">
        <x:v>0.063352913290801</x:v>
      </x:c>
      <x:c r="H4573" s="9" t="n">
        <x:v>1.556508725824193</x:v>
      </x:c>
      <x:c r="I4573" s="9" t="str">
        <x:v>覆盖/杠杆异常</x:v>
      </x:c>
      <x:c r="J4573" s="9" t="n">
        <x:v>-0.0120968459253197</x:v>
      </x:c>
      <x:c r="K4573" s="9" t="n">
        <x:v>-0.0061358304583538</x:v>
      </x:c>
      <x:c r="L4573" s="9" t="n">
        <x:v>-0.010500139545226779</x:v>
      </x:c>
      <x:c r="M4573" s="9" t="n">
        <x:v>0.0009249099775365</x:v>
      </x:c>
      <x:c r="N4573" s="9"/>
    </x:row>
    <x:row r="4574">
      <x:c r="A4574" s="1" t="str">
        <x:v>2025Q1</x:v>
      </x:c>
      <x:c r="B4574" s="1" t="str">
        <x:v>501053.SH</x:v>
      </x:c>
      <x:c r="C4574" s="1" t="str">
        <x:v>东方红目标优选</x:v>
      </x:c>
      <x:c r="D4574" s="1" t="str">
        <x:v>东方红资产管理</x:v>
      </x:c>
      <x:c r="E4574" s="9" t="n">
        <x:v>0.2245078870179421</x:v>
      </x:c>
      <x:c r="F4574" s="9" t="n">
        <x:v>1.022775064011604</x:v>
      </x:c>
      <x:c r="G4574" s="9" t="n">
        <x:v>0.0636835596443099</x:v>
      </x:c>
      <x:c r="H4574" s="9" t="n">
        <x:v>1.310966510673856</x:v>
      </x:c>
      <x:c r="I4574" s="9" t="str">
        <x:v>覆盖/杠杆异常</x:v>
      </x:c>
      <x:c r="J4574" s="9" t="n">
        <x:v>0.0125459507988814</x:v>
      </x:c>
      <x:c r="K4574" s="9" t="n">
        <x:v>0.0167355103051229</x:v>
      </x:c>
      <x:c r="L4574" s="9" t="n">
        <x:v>0.01993332752807686</x:v>
      </x:c>
      <x:c r="M4574" s="9" t="n">
        <x:v>0.0101576342045845</x:v>
      </x:c>
      <x:c r="N4574" s="9"/>
    </x:row>
    <x:row r="4575">
      <x:c r="A4575" s="1" t="str">
        <x:v>2025Q2</x:v>
      </x:c>
      <x:c r="B4575" s="1" t="str">
        <x:v>501053.SH</x:v>
      </x:c>
      <x:c r="C4575" s="1" t="str">
        <x:v>东方红目标优选</x:v>
      </x:c>
      <x:c r="D4575" s="1" t="str">
        <x:v>东方红资产管理</x:v>
      </x:c>
      <x:c r="E4575" s="9" t="n">
        <x:v>0.2306373365830721</x:v>
      </x:c>
      <x:c r="F4575" s="9" t="n">
        <x:v>1.0400772098119122</x:v>
      </x:c>
      <x:c r="G4575" s="9" t="n">
        <x:v>0.0417178819749216</x:v>
      </x:c>
      <x:c r="H4575" s="9" t="n">
        <x:v>1.3124324283699058</x:v>
      </x:c>
      <x:c r="I4575" s="9" t="str">
        <x:v>覆盖/杠杆异常</x:v>
      </x:c>
      <x:c r="J4575" s="9" t="n">
        <x:v>0.1790131298144346</x:v>
      </x:c>
      <x:c r="K4575" s="9" t="n">
        <x:v>-0.0093141564174268</x:v>
      </x:c>
      <x:c r="L4575" s="9" t="n">
        <x:v>0.031599669655411944</x:v>
      </x:c>
      <x:c r="M4575" s="9" t="n">
        <x:v>0.0332123417547143</x:v>
      </x:c>
      <x:c r="N4575" s="9"/>
    </x:row>
    <x:row r="4576">
      <x:c r="A4576" s="1" t="str">
        <x:v>2025Q3</x:v>
      </x:c>
      <x:c r="B4576" s="1" t="str">
        <x:v>501053.SH</x:v>
      </x:c>
      <x:c r="C4576" s="1" t="str">
        <x:v>东方红目标优选</x:v>
      </x:c>
      <x:c r="D4576" s="1" t="str">
        <x:v>东方红资产管理</x:v>
      </x:c>
      <x:c r="E4576" s="9" t="n">
        <x:v>0.2396817727536941</x:v>
      </x:c>
      <x:c r="F4576" s="9" t="n">
        <x:v>1.1042242750022944</x:v>
      </x:c>
      <x:c r="G4576" s="9" t="n">
        <x:v>0.0325923858720592</x:v>
      </x:c>
      <x:c r="H4576" s="9" t="n">
        <x:v>1.3764984336280477</x:v>
      </x:c>
      <x:c r="I4576" s="9" t="str">
        <x:v>覆盖/杠杆异常</x:v>
      </x:c>
      <x:c r="J4576" s="9" t="n">
        <x:v>-0.002316465870377</x:v>
      </x:c>
      <x:c r="K4576" s="9" t="n">
        <x:v>0.0053859744891888</x:v>
      </x:c>
      <x:c r="L4576" s="9" t="n">
        <x:v>0.005392109129169967</x:v>
      </x:c>
      <x:c r="M4576" s="9" t="n">
        <x:v>0.0011141936912852</x:v>
      </x:c>
      <x:c r="N4576" s="9"/>
    </x:row>
    <x:row r="4577">
      <x:c r="A4577" s="1" t="str">
        <x:v>2025Q4</x:v>
      </x:c>
      <x:c r="B4577" s="1" t="str">
        <x:v>501053.SH</x:v>
      </x:c>
      <x:c r="C4577" s="1" t="str">
        <x:v>东方红目标优选</x:v>
      </x:c>
      <x:c r="D4577" s="1" t="str">
        <x:v>东方红资产管理</x:v>
      </x:c>
      <x:c r="E4577" s="9" t="n">
        <x:v>0.2239699995711704</x:v>
      </x:c>
      <x:c r="F4577" s="9" t="n">
        <x:v>1.1738593135050692</x:v>
      </x:c>
      <x:c r="G4577" s="9" t="n">
        <x:v>0.0468900599748828</x:v>
      </x:c>
      <x:c r="H4577" s="9" t="n">
        <x:v>1.4447193730511223</x:v>
      </x:c>
      <x:c r="I4577" s="9" t="str">
        <x:v>覆盖/杠杆异常</x:v>
      </x:c>
      <x:c r="J4577" s="9" t="n">
        <x:v>-0.0388536352522925</x:v>
      </x:c>
      <x:c r="K4577" s="9" t="n">
        <x:v>0.0082560386605905</x:v>
      </x:c>
      <x:c r="L4577" s="9" t="n">
        <x:v>0.0009893792035977136</x:v>
      </x:c>
      <x:c r="M4577" s="9" t="n">
        <x:v>0.0003259732370473</x:v>
      </x:c>
      <x:c r="N4577" s="9"/>
    </x:row>
    <x:row r="4578">
      <x:c r="A4578" s="1" t="str">
        <x:v>2026Q1</x:v>
      </x:c>
      <x:c r="B4578" s="1" t="str">
        <x:v>501053.SH</x:v>
      </x:c>
      <x:c r="C4578" s="1" t="str">
        <x:v>东方红目标优选</x:v>
      </x:c>
      <x:c r="D4578" s="1" t="str">
        <x:v>东方红资产管理</x:v>
      </x:c>
      <x:c r="E4578" s="9" t="n">
        <x:v>0.1769377979936872</x:v>
      </x:c>
      <x:c r="F4578" s="9" t="n">
        <x:v>1.0731986040813777</x:v>
      </x:c>
      <x:c r="G4578" s="9" t="n">
        <x:v>0.0565420075627363</x:v>
      </x:c>
      <x:c r="H4578" s="9" t="n">
        <x:v>1.3066784096378012</x:v>
      </x:c>
      <x:c r="I4578" s="9" t="str">
        <x:v>覆盖/杠杆异常</x:v>
      </x:c>
      <x:c r="J4578" s="9" t="n">
        <x:v>0.1189604611184145</x:v>
      </x:c>
      <x:c r="K4578" s="9" t="n">
        <x:v>0.0119203404212993</x:v>
      </x:c>
      <x:c r="L4578" s="9" t="n">
        <x:v>0.033841494738919134</x:v>
      </x:c>
      <x:c r="M4578" s="9" t="n">
        <x:v>0.0196835550767306</x:v>
      </x:c>
      <x:c r="N4578" s="9"/>
    </x:row>
    <x:row r="4579">
      <x:c r="A4579" s="1" t="str">
        <x:v>2023Q1</x:v>
      </x:c>
      <x:c r="B4579" s="1" t="str">
        <x:v>501076.SH</x:v>
      </x:c>
      <x:c r="C4579" s="1" t="str">
        <x:v>鹏华创新动力LOF</x:v>
      </x:c>
      <x:c r="D4579" s="1" t="str">
        <x:v>鹏华基金</x:v>
      </x:c>
      <x:c r="E4579" s="9" t="n">
        <x:v>0.5140600347813478</x:v>
      </x:c>
      <x:c r="F4579" s="9" t="n">
        <x:v>0.3689538512626106</x:v>
      </x:c>
      <x:c r="G4579" s="9" t="n">
        <x:v>0.074635154123423</x:v>
      </x:c>
      <x:c r="H4579" s="9" t="n">
        <x:v>0.9576490401673814</x:v>
      </x:c>
      <x:c r="I4579" s="9" t="str">
        <x:v>可用</x:v>
      </x:c>
      <x:c r="J4579" s="9" t="n">
        <x:v>-0.0514647253840476</x:v>
      </x:c>
      <x:c r="K4579" s="9" t="n">
        <x:v>0.0167474576920587</x:v>
      </x:c>
      <x:c r="L4579" s="9" t="n">
        <x:v>-0.020276919506593334</x:v>
      </x:c>
      <x:c r="M4579" s="9" t="n">
        <x:v>-0.0231698461944682</x:v>
      </x:c>
      <x:c r="N4579" s="9" t="n">
        <x:v>-0.0028929266878748652</x:v>
      </x:c>
    </x:row>
    <x:row r="4580">
      <x:c r="A4580" s="1" t="str">
        <x:v>2023Q2</x:v>
      </x:c>
      <x:c r="B4580" s="1" t="str">
        <x:v>501076.SH</x:v>
      </x:c>
      <x:c r="C4580" s="1" t="str">
        <x:v>鹏华创新动力LOF</x:v>
      </x:c>
      <x:c r="D4580" s="1" t="str">
        <x:v>鹏华基金</x:v>
      </x:c>
      <x:c r="E4580" s="9" t="n">
        <x:v>0.5115952677992779</x:v>
      </x:c>
      <x:c r="F4580" s="9" t="n">
        <x:v>0.4017067959679659</x:v>
      </x:c>
      <x:c r="G4580" s="9" t="n">
        <x:v>0.1082026884779187</x:v>
      </x:c>
      <x:c r="H4580" s="9" t="n">
        <x:v>1.0215047522451624</x:v>
      </x:c>
      <x:c r="I4580" s="9" t="str">
        <x:v>可用</x:v>
      </x:c>
      <x:c r="J4580" s="9" t="n">
        <x:v>-0.0398001275228043</x:v>
      </x:c>
      <x:c r="K4580" s="9" t="n">
        <x:v>0.0067709071031718</x:v>
      </x:c>
      <x:c r="L4580" s="9" t="n">
        <x:v>-0.01764163750026259</x:v>
      </x:c>
      <x:c r="M4580" s="9" t="n">
        <x:v>-0.032098932288147</x:v>
      </x:c>
      <x:c r="N4580" s="9" t="n">
        <x:v>-0.014457294787884413</x:v>
      </x:c>
    </x:row>
    <x:row r="4581">
      <x:c r="A4581" s="1" t="str">
        <x:v>2023Q3</x:v>
      </x:c>
      <x:c r="B4581" s="1" t="str">
        <x:v>501076.SH</x:v>
      </x:c>
      <x:c r="C4581" s="1" t="str">
        <x:v>鹏华创新动力LOF</x:v>
      </x:c>
      <x:c r="D4581" s="1" t="str">
        <x:v>鹏华基金</x:v>
      </x:c>
      <x:c r="E4581" s="9" t="n">
        <x:v>0.5038980591654922</x:v>
      </x:c>
      <x:c r="F4581" s="9" t="n">
        <x:v>0.4860442249597342</x:v>
      </x:c>
      <x:c r="G4581" s="9" t="n">
        <x:v>0.0893191227350513</x:v>
      </x:c>
      <x:c r="H4581" s="9" t="n">
        <x:v>1.0792614068602777</x:v>
      </x:c>
      <x:c r="I4581" s="9" t="str">
        <x:v>可用</x:v>
      </x:c>
      <x:c r="J4581" s="9" t="n">
        <x:v>-0.0700389210520608</x:v>
      </x:c>
      <x:c r="K4581" s="9" t="n">
        <x:v>0.0140014361109186</x:v>
      </x:c>
      <x:c r="L4581" s="9" t="n">
        <x:v>-0.02848715922132391</x:v>
      </x:c>
      <x:c r="M4581" s="9" t="n">
        <x:v>-0.0079592264190462</x:v>
      </x:c>
      <x:c r="N4581" s="9" t="n">
        <x:v>0.02052793280227771</x:v>
      </x:c>
    </x:row>
    <x:row r="4582">
      <x:c r="A4582" s="1" t="str">
        <x:v>2023Q4</x:v>
      </x:c>
      <x:c r="B4582" s="1" t="str">
        <x:v>501076.SH</x:v>
      </x:c>
      <x:c r="C4582" s="1" t="str">
        <x:v>鹏华创新动力LOF</x:v>
      </x:c>
      <x:c r="D4582" s="1" t="str">
        <x:v>鹏华基金</x:v>
      </x:c>
      <x:c r="E4582" s="9" t="n">
        <x:v>0.50326573466706</x:v>
      </x:c>
      <x:c r="F4582" s="9" t="n">
        <x:v>0.4919534552817184</x:v>
      </x:c>
      <x:c r="G4582" s="9" t="n">
        <x:v>0.1071966729598541</x:v>
      </x:c>
      <x:c r="H4582" s="9" t="n">
        <x:v>1.1024158629086325</x:v>
      </x:c>
      <x:c r="I4582" s="9" t="str">
        <x:v>可用</x:v>
      </x:c>
      <x:c r="J4582" s="9" t="n">
        <x:v>0.031001629210372</x:v>
      </x:c>
      <x:c r="K4582" s="9" t="n">
        <x:v>0.0198746052509315</x:v>
      </x:c>
      <x:c r="L4582" s="9" t="n">
        <x:v>0.025379438425989588</x:v>
      </x:c>
      <x:c r="M4582" s="9" t="n">
        <x:v>-0.0121753818002674</x:v>
      </x:c>
      <x:c r="N4582" s="9" t="n">
        <x:v>-0.03755482022625699</x:v>
      </x:c>
    </x:row>
    <x:row r="4583">
      <x:c r="A4583" s="1" t="str">
        <x:v>2024Q1</x:v>
      </x:c>
      <x:c r="B4583" s="1" t="str">
        <x:v>501076.SH</x:v>
      </x:c>
      <x:c r="C4583" s="1" t="str">
        <x:v>鹏华创新动力LOF</x:v>
      </x:c>
      <x:c r="D4583" s="1" t="str">
        <x:v>鹏华基金</x:v>
      </x:c>
      <x:c r="E4583" s="9" t="n">
        <x:v>0.5375582724817795</x:v>
      </x:c>
      <x:c r="F4583" s="9" t="n">
        <x:v>0.3404836075089288</x:v>
      </x:c>
      <x:c r="G4583" s="9" t="n">
        <x:v>0.1181121481459972</x:v>
      </x:c>
      <x:c r="H4583" s="9" t="n">
        <x:v>0.9961540281367055</x:v>
      </x:c>
      <x:c r="I4583" s="9" t="str">
        <x:v>可用</x:v>
      </x:c>
      <x:c r="J4583" s="9" t="n">
        <x:v>-0.0214333367255786</x:v>
      </x:c>
      <x:c r="K4583" s="9" t="n">
        <x:v>0.0174055286828451</x:v>
      </x:c>
      <x:c r="L4583" s="9" t="n">
        <x:v>-0.005595370267187078</x:v>
      </x:c>
      <x:c r="M4583" s="9" t="n">
        <x:v>-0.0944001139925905</x:v>
      </x:c>
      <x:c r="N4583" s="9" t="n">
        <x:v>-0.08880474372540342</x:v>
      </x:c>
    </x:row>
    <x:row r="4584">
      <x:c r="A4584" s="1" t="str">
        <x:v>2024Q2</x:v>
      </x:c>
      <x:c r="B4584" s="1" t="str">
        <x:v>501076.SH</x:v>
      </x:c>
      <x:c r="C4584" s="1" t="str">
        <x:v>鹏华创新动力LOF</x:v>
      </x:c>
      <x:c r="D4584" s="1" t="str">
        <x:v>鹏华基金</x:v>
      </x:c>
      <x:c r="E4584" s="9" t="n">
        <x:v>0.8824276394929369</x:v>
      </x:c>
      <x:c r="F4584" s="9"/>
      <x:c r="G4584" s="9" t="n">
        <x:v>0.0869429482485418</x:v>
      </x:c>
      <x:c r="H4584" s="9"/>
      <x:c r="I4584" s="9" t="str">
        <x:v>覆盖/杠杆异常</x:v>
      </x:c>
      <x:c r="J4584" s="9" t="n">
        <x:v>0.1606714697572842</x:v>
      </x:c>
      <x:c r="K4584" s="9" t="n">
        <x:v>0.0089599220136762</x:v>
      </x:c>
      <x:c r="L4584" s="9"/>
      <x:c r="M4584" s="9" t="n">
        <x:v>0.1150971599402093</x:v>
      </x:c>
      <x:c r="N4584" s="9"/>
    </x:row>
    <x:row r="4585">
      <x:c r="A4585" s="1" t="str">
        <x:v>2024Q3</x:v>
      </x:c>
      <x:c r="B4585" s="1" t="str">
        <x:v>501076.SH</x:v>
      </x:c>
      <x:c r="C4585" s="1" t="str">
        <x:v>鹏华创新动力LOF</x:v>
      </x:c>
      <x:c r="D4585" s="1" t="str">
        <x:v>鹏华基金</x:v>
      </x:c>
      <x:c r="E4585" s="9" t="n">
        <x:v>0.9302425349426222</x:v>
      </x:c>
      <x:c r="F4585" s="9" t="n">
        <x:v>0.014963445670867</x:v>
      </x:c>
      <x:c r="G4585" s="9" t="n">
        <x:v>0.0666847563553359</x:v>
      </x:c>
      <x:c r="H4585" s="9" t="n">
        <x:v>1.0118907369688253</x:v>
      </x:c>
      <x:c r="I4585" s="9" t="str">
        <x:v>可用</x:v>
      </x:c>
      <x:c r="J4585" s="9" t="n">
        <x:v>-0.0206428811428998</x:v>
      </x:c>
      <x:c r="K4585" s="9" t="n">
        <x:v>0.0278751222406441</x:v>
      </x:c>
      <x:c r="L4585" s="9" t="n">
        <x:v>-0.018785778205673714</x:v>
      </x:c>
      <x:c r="M4585" s="9" t="n">
        <x:v>-0.0724566106956399</x:v>
      </x:c>
      <x:c r="N4585" s="9" t="n">
        <x:v>-0.05367083248996618</x:v>
      </x:c>
    </x:row>
    <x:row r="4586">
      <x:c r="A4586" s="1" t="str">
        <x:v>2024Q4</x:v>
      </x:c>
      <x:c r="B4586" s="1" t="str">
        <x:v>501076.SH</x:v>
      </x:c>
      <x:c r="C4586" s="1" t="str">
        <x:v>鹏华创新动力LOF</x:v>
      </x:c>
      <x:c r="D4586" s="1" t="str">
        <x:v>鹏华基金</x:v>
      </x:c>
      <x:c r="E4586" s="9" t="n">
        <x:v>0.9480361025848142</x:v>
      </x:c>
      <x:c r="F4586" s="9"/>
      <x:c r="G4586" s="9" t="n">
        <x:v>0.056417933213394</x:v>
      </x:c>
      <x:c r="H4586" s="9"/>
      <x:c r="I4586" s="9" t="str">
        <x:v>覆盖/杠杆异常</x:v>
      </x:c>
      <x:c r="J4586" s="9" t="n">
        <x:v>-0.0120968459253197</x:v>
      </x:c>
      <x:c r="K4586" s="9" t="n">
        <x:v>-0.0061358304583538</x:v>
      </x:c>
      <x:c r="L4586" s="9"/>
      <x:c r="M4586" s="9" t="n">
        <x:v>0.0261656651707613</x:v>
      </x:c>
      <x:c r="N4586" s="9"/>
    </x:row>
    <x:row r="4587">
      <x:c r="A4587" s="1" t="str">
        <x:v>2025Q1</x:v>
      </x:c>
      <x:c r="B4587" s="1" t="str">
        <x:v>501076.SH</x:v>
      </x:c>
      <x:c r="C4587" s="1" t="str">
        <x:v>鹏华创新动力LOF</x:v>
      </x:c>
      <x:c r="D4587" s="1" t="str">
        <x:v>鹏华基金</x:v>
      </x:c>
      <x:c r="E4587" s="9" t="n">
        <x:v>0.9411272562765548</x:v>
      </x:c>
      <x:c r="F4587" s="9"/>
      <x:c r="G4587" s="9" t="n">
        <x:v>0.0624699129393588</x:v>
      </x:c>
      <x:c r="H4587" s="9"/>
      <x:c r="I4587" s="9" t="str">
        <x:v>覆盖/杠杆异常</x:v>
      </x:c>
      <x:c r="J4587" s="9" t="n">
        <x:v>0.0125459507988814</x:v>
      </x:c>
      <x:c r="K4587" s="9" t="n">
        <x:v>0.0167355103051229</x:v>
      </x:c>
      <x:c r="L4587" s="9"/>
      <x:c r="M4587" s="9" t="n">
        <x:v>0.0574457045437699</x:v>
      </x:c>
      <x:c r="N4587" s="9"/>
    </x:row>
    <x:row r="4588">
      <x:c r="A4588" s="1" t="str">
        <x:v>2025Q2</x:v>
      </x:c>
      <x:c r="B4588" s="1" t="str">
        <x:v>501076.SH</x:v>
      </x:c>
      <x:c r="C4588" s="1" t="str">
        <x:v>鹏华创新动力LOF</x:v>
      </x:c>
      <x:c r="D4588" s="1" t="str">
        <x:v>鹏华基金</x:v>
      </x:c>
      <x:c r="E4588" s="9" t="n">
        <x:v>0.8960906907881057</x:v>
      </x:c>
      <x:c r="F4588" s="9"/>
      <x:c r="G4588" s="9" t="n">
        <x:v>0.1621602101416986</x:v>
      </x:c>
      <x:c r="H4588" s="9"/>
      <x:c r="I4588" s="9" t="str">
        <x:v>覆盖/杠杆异常</x:v>
      </x:c>
      <x:c r="J4588" s="9" t="n">
        <x:v>0.1790131298144346</x:v>
      </x:c>
      <x:c r="K4588" s="9" t="n">
        <x:v>-0.0093141564174268</x:v>
      </x:c>
      <x:c r="L4588" s="9"/>
      <x:c r="M4588" s="9" t="n">
        <x:v>0.2870461236506378</x:v>
      </x:c>
      <x:c r="N4588" s="9"/>
    </x:row>
    <x:row r="4589">
      <x:c r="A4589" s="1" t="str">
        <x:v>2025Q3</x:v>
      </x:c>
      <x:c r="B4589" s="1" t="str">
        <x:v>501076.SH</x:v>
      </x:c>
      <x:c r="C4589" s="1" t="str">
        <x:v>鹏华创新动力LOF</x:v>
      </x:c>
      <x:c r="D4589" s="1" t="str">
        <x:v>鹏华基金</x:v>
      </x:c>
      <x:c r="E4589" s="9" t="n">
        <x:v>0.7860900296096904</x:v>
      </x:c>
      <x:c r="F4589" s="9" t="n">
        <x:v>0.1505958057216188</x:v>
      </x:c>
      <x:c r="G4589" s="9" t="n">
        <x:v>0.1263804906569845</x:v>
      </x:c>
      <x:c r="H4589" s="9" t="n">
        <x:v>1.0630663259882938</x:v>
      </x:c>
      <x:c r="I4589" s="9" t="str">
        <x:v>可用</x:v>
      </x:c>
      <x:c r="J4589" s="9" t="n">
        <x:v>-0.002316465870377</x:v>
      </x:c>
      <x:c r="K4589" s="9" t="n">
        <x:v>0.0053859744891888</x:v>
      </x:c>
      <x:c r="L4589" s="9" t="n">
        <x:v>-0.0010098455568390216</x:v>
      </x:c>
      <x:c r="M4589" s="9" t="n">
        <x:v>-0.0032133326071565</x:v>
      </x:c>
      <x:c r="N4589" s="9" t="n">
        <x:v>-0.0022034870503174785</x:v>
      </x:c>
    </x:row>
    <x:row r="4590">
      <x:c r="A4590" s="1" t="str">
        <x:v>2025Q4</x:v>
      </x:c>
      <x:c r="B4590" s="1" t="str">
        <x:v>501076.SH</x:v>
      </x:c>
      <x:c r="C4590" s="1" t="str">
        <x:v>鹏华创新动力LOF</x:v>
      </x:c>
      <x:c r="D4590" s="1" t="str">
        <x:v>鹏华基金</x:v>
      </x:c>
      <x:c r="E4590" s="9" t="n">
        <x:v>0.7966729771850132</x:v>
      </x:c>
      <x:c r="F4590" s="9" t="n">
        <x:v>0.1225741642474128</x:v>
      </x:c>
      <x:c r="G4590" s="9" t="n">
        <x:v>0.0759305581474777</x:v>
      </x:c>
      <x:c r="H4590" s="9" t="n">
        <x:v>0.9951776995799037</x:v>
      </x:c>
      <x:c r="I4590" s="9" t="str">
        <x:v>可用</x:v>
      </x:c>
      <x:c r="J4590" s="9" t="n">
        <x:v>-0.0388536352522925</x:v>
      </x:c>
      <x:c r="K4590" s="9" t="n">
        <x:v>0.0082560386605905</x:v>
      </x:c>
      <x:c r="L4590" s="9" t="n">
        <x:v>-0.029941664232088234</x:v>
      </x:c>
      <x:c r="M4590" s="9" t="n">
        <x:v>-0.0163916511856627</x:v>
      </x:c>
      <x:c r="N4590" s="9" t="n">
        <x:v>0.013550013046425533</x:v>
      </x:c>
    </x:row>
    <x:row r="4591">
      <x:c r="A4591" s="1" t="str">
        <x:v>2026Q1</x:v>
      </x:c>
      <x:c r="B4591" s="1" t="str">
        <x:v>501076.SH</x:v>
      </x:c>
      <x:c r="C4591" s="1" t="str">
        <x:v>鹏华创新动力LOF</x:v>
      </x:c>
      <x:c r="D4591" s="1" t="str">
        <x:v>鹏华基金</x:v>
      </x:c>
      <x:c r="E4591" s="9" t="n">
        <x:v>0.7978708677800331</x:v>
      </x:c>
      <x:c r="F4591" s="9" t="n">
        <x:v>0.1141421655902072</x:v>
      </x:c>
      <x:c r="G4591" s="9" t="n">
        <x:v>0.0897006411392015</x:v>
      </x:c>
      <x:c r="H4591" s="9" t="n">
        <x:v>1.0017136745094417</x:v>
      </x:c>
      <x:c r="I4591" s="9" t="str">
        <x:v>可用</x:v>
      </x:c>
      <x:c r="J4591" s="9" t="n">
        <x:v>0.1189604611184145</x:v>
      </x:c>
      <x:c r="K4591" s="9" t="n">
        <x:v>0.0119203404212993</x:v>
      </x:c>
      <x:c r="L4591" s="9" t="n">
        <x:v>0.09627569981432187</x:v>
      </x:c>
      <x:c r="M4591" s="9" t="n">
        <x:v>0.3930118875680479</x:v>
      </x:c>
      <x:c r="N4591" s="9" t="n">
        <x:v>0.296736187753726</x:v>
      </x:c>
    </x:row>
    <x:row r="4592">
      <x:c r="A4592" s="1" t="str">
        <x:v>2023Q1</x:v>
      </x:c>
      <x:c r="B4592" s="1" t="str">
        <x:v>501080.SH</x:v>
      </x:c>
      <x:c r="C4592" s="1" t="str">
        <x:v>科创主题投资基金LOF</x:v>
      </x:c>
      <x:c r="D4592" s="1" t="str">
        <x:v>中金基金</x:v>
      </x:c>
      <x:c r="E4592" s="9" t="n">
        <x:v>0.7522480139624368</x:v>
      </x:c>
      <x:c r="F4592" s="9" t="n">
        <x:v>0.1762589082250752</x:v>
      </x:c>
      <x:c r="G4592" s="9" t="n">
        <x:v>0.0750039544173111</x:v>
      </x:c>
      <x:c r="H4592" s="9" t="n">
        <x:v>1.003510876604823</x:v>
      </x:c>
      <x:c r="I4592" s="9" t="str">
        <x:v>可用</x:v>
      </x:c>
      <x:c r="J4592" s="9" t="n">
        <x:v>-0.0514647253840476</x:v>
      </x:c>
      <x:c r="K4592" s="9" t="n">
        <x:v>0.0167474576920587</x:v>
      </x:c>
      <x:c r="L4592" s="9" t="n">
        <x:v>-0.03576234885092411</x:v>
      </x:c>
      <x:c r="M4592" s="9" t="n">
        <x:v>0.0645970937912812</x:v>
      </x:c>
      <x:c r="N4592" s="9" t="n">
        <x:v>0.10035944264220531</x:v>
      </x:c>
    </x:row>
    <x:row r="4593">
      <x:c r="A4593" s="1" t="str">
        <x:v>2023Q2</x:v>
      </x:c>
      <x:c r="B4593" s="1" t="str">
        <x:v>501080.SH</x:v>
      </x:c>
      <x:c r="C4593" s="1" t="str">
        <x:v>科创主题投资基金LOF</x:v>
      </x:c>
      <x:c r="D4593" s="1" t="str">
        <x:v>中金基金</x:v>
      </x:c>
      <x:c r="E4593" s="9" t="n">
        <x:v>0.7492154521344084</x:v>
      </x:c>
      <x:c r="F4593" s="9" t="n">
        <x:v>0.167323711619531</x:v>
      </x:c>
      <x:c r="G4593" s="9" t="n">
        <x:v>0.0740807431752138</x:v>
      </x:c>
      <x:c r="H4593" s="9" t="n">
        <x:v>0.9906199069291532</x:v>
      </x:c>
      <x:c r="I4593" s="9" t="str">
        <x:v>可用</x:v>
      </x:c>
      <x:c r="J4593" s="9" t="n">
        <x:v>-0.0398001275228043</x:v>
      </x:c>
      <x:c r="K4593" s="9" t="n">
        <x:v>0.0067709071031718</x:v>
      </x:c>
      <x:c r="L4593" s="9" t="n">
        <x:v>-0.028685937229471183</x:v>
      </x:c>
      <x:c r="M4593" s="9" t="n">
        <x:v>-0.2195681846382925</x:v>
      </x:c>
      <x:c r="N4593" s="9" t="n">
        <x:v>-0.19088224740882132</x:v>
      </x:c>
    </x:row>
    <x:row r="4594">
      <x:c r="A4594" s="1" t="str">
        <x:v>2023Q3</x:v>
      </x:c>
      <x:c r="B4594" s="1" t="str">
        <x:v>501080.SH</x:v>
      </x:c>
      <x:c r="C4594" s="1" t="str">
        <x:v>科创主题投资基金LOF</x:v>
      </x:c>
      <x:c r="D4594" s="1" t="str">
        <x:v>中金基金</x:v>
      </x:c>
      <x:c r="E4594" s="9" t="n">
        <x:v>0.756183491755603</x:v>
      </x:c>
      <x:c r="F4594" s="9" t="n">
        <x:v>0.1852255034418356</x:v>
      </x:c>
      <x:c r="G4594" s="9" t="n">
        <x:v>0.0619553731590181</x:v>
      </x:c>
      <x:c r="H4594" s="9" t="n">
        <x:v>1.0033643683564566</x:v>
      </x:c>
      <x:c r="I4594" s="9" t="str">
        <x:v>可用</x:v>
      </x:c>
      <x:c r="J4594" s="9" t="n">
        <x:v>-0.0700389210520608</x:v>
      </x:c>
      <x:c r="K4594" s="9" t="n">
        <x:v>0.0140014361109186</x:v>
      </x:c>
      <x:c r="L4594" s="9" t="n">
        <x:v>-0.050368852827388746</x:v>
      </x:c>
      <x:c r="M4594" s="9" t="n">
        <x:v>-0.0690038953811909</x:v>
      </x:c>
      <x:c r="N4594" s="9" t="n">
        <x:v>-0.018635042553802147</x:v>
      </x:c>
    </x:row>
    <x:row r="4595">
      <x:c r="A4595" s="1" t="str">
        <x:v>2023Q4</x:v>
      </x:c>
      <x:c r="B4595" s="1" t="str">
        <x:v>501080.SH</x:v>
      </x:c>
      <x:c r="C4595" s="1" t="str">
        <x:v>科创主题投资基金LOF</x:v>
      </x:c>
      <x:c r="D4595" s="1" t="str">
        <x:v>中金基金</x:v>
      </x:c>
      <x:c r="E4595" s="9" t="n">
        <x:v>0.9227690620064956</x:v>
      </x:c>
      <x:c r="F4595" s="9" t="n">
        <x:v>0.0203383766276332</x:v>
      </x:c>
      <x:c r="G4595" s="9" t="n">
        <x:v>0.0538619898691934</x:v>
      </x:c>
      <x:c r="H4595" s="9" t="n">
        <x:v>0.9969694285033222</x:v>
      </x:c>
      <x:c r="I4595" s="9" t="str">
        <x:v>可用</x:v>
      </x:c>
      <x:c r="J4595" s="9" t="n">
        <x:v>0.031001629210372</x:v>
      </x:c>
      <x:c r="K4595" s="9" t="n">
        <x:v>0.0198746052509315</x:v>
      </x:c>
      <x:c r="L4595" s="9" t="n">
        <x:v>0.029011561514047126</x:v>
      </x:c>
      <x:c r="M4595" s="9" t="n">
        <x:v>-0.0753138075313808</x:v>
      </x:c>
      <x:c r="N4595" s="9" t="n">
        <x:v>-0.10432536904542793</x:v>
      </x:c>
    </x:row>
    <x:row r="4596">
      <x:c r="A4596" s="1" t="str">
        <x:v>2024Q1</x:v>
      </x:c>
      <x:c r="B4596" s="1" t="str">
        <x:v>501080.SH</x:v>
      </x:c>
      <x:c r="C4596" s="1" t="str">
        <x:v>科创主题投资基金LOF</x:v>
      </x:c>
      <x:c r="D4596" s="1" t="str">
        <x:v>中金基金</x:v>
      </x:c>
      <x:c r="E4596" s="9" t="n">
        <x:v>0.9325046352882111</x:v>
      </x:c>
      <x:c r="F4596" s="9" t="n">
        <x:v>0.001577150365559</x:v>
      </x:c>
      <x:c r="G4596" s="9" t="n">
        <x:v>0.0737749592080077</x:v>
      </x:c>
      <x:c r="H4596" s="9" t="n">
        <x:v>1.007856744861778</x:v>
      </x:c>
      <x:c r="I4596" s="9" t="str">
        <x:v>可用</x:v>
      </x:c>
      <x:c r="J4596" s="9" t="n">
        <x:v>-0.0214333367255786</x:v>
      </x:c>
      <x:c r="K4596" s="9" t="n">
        <x:v>0.0174055286828451</x:v>
      </x:c>
      <x:c r="L4596" s="9" t="n">
        <x:v>-0.0199592347103702</x:v>
      </x:c>
      <x:c r="M4596" s="9" t="n">
        <x:v>-0.0991781327915781</x:v>
      </x:c>
      <x:c r="N4596" s="9" t="n">
        <x:v>-0.0792188980812079</x:v>
      </x:c>
    </x:row>
    <x:row r="4597">
      <x:c r="A4597" s="1" t="str">
        <x:v>2024Q2</x:v>
      </x:c>
      <x:c r="B4597" s="1" t="str">
        <x:v>501080.SH</x:v>
      </x:c>
      <x:c r="C4597" s="1" t="str">
        <x:v>科创主题投资基金LOF</x:v>
      </x:c>
      <x:c r="D4597" s="1" t="str">
        <x:v>中金基金</x:v>
      </x:c>
      <x:c r="E4597" s="9" t="n">
        <x:v>0.8645098685214512</x:v>
      </x:c>
      <x:c r="F4597" s="9" t="n">
        <x:v>0.0546178255830693</x:v>
      </x:c>
      <x:c r="G4597" s="9" t="n">
        <x:v>0.0862385379355024</x:v>
      </x:c>
      <x:c r="H4597" s="9" t="n">
        <x:v>1.0053662320400227</x:v>
      </x:c>
      <x:c r="I4597" s="9" t="str">
        <x:v>可用</x:v>
      </x:c>
      <x:c r="J4597" s="9" t="n">
        <x:v>0.1606714697572842</x:v>
      </x:c>
      <x:c r="K4597" s="9" t="n">
        <x:v>0.0089599220136762</x:v>
      </x:c>
      <x:c r="L4597" s="9" t="n">
        <x:v>0.13939144265279893</x:v>
      </x:c>
      <x:c r="M4597" s="9" t="n">
        <x:v>0.0601742696053306</x:v>
      </x:c>
      <x:c r="N4597" s="9" t="n">
        <x:v>-0.07921717304746834</x:v>
      </x:c>
    </x:row>
    <x:row r="4598">
      <x:c r="A4598" s="1" t="str">
        <x:v>2024Q3</x:v>
      </x:c>
      <x:c r="B4598" s="1" t="str">
        <x:v>501080.SH</x:v>
      </x:c>
      <x:c r="C4598" s="1" t="str">
        <x:v>科创主题投资基金LOF</x:v>
      </x:c>
      <x:c r="D4598" s="1" t="str">
        <x:v>中金基金</x:v>
      </x:c>
      <x:c r="E4598" s="9" t="n">
        <x:v>0.9445642499017372</x:v>
      </x:c>
      <x:c r="F4598" s="9" t="n">
        <x:v>0.0126760638314597</x:v>
      </x:c>
      <x:c r="G4598" s="9" t="n">
        <x:v>0.0412344303120823</x:v>
      </x:c>
      <x:c r="H4598" s="9" t="n">
        <x:v>0.9984747440452791</x:v>
      </x:c>
      <x:c r="I4598" s="9" t="str">
        <x:v>可用</x:v>
      </x:c>
      <x:c r="J4598" s="9" t="n">
        <x:v>-0.0206428811428998</x:v>
      </x:c>
      <x:c r="K4598" s="9" t="n">
        <x:v>0.0278751222406441</x:v>
      </x:c>
      <x:c r="L4598" s="9" t="n">
        <x:v>-0.01914518071372172</x:v>
      </x:c>
      <x:c r="M4598" s="9" t="n">
        <x:v>-0.0147940437052794</x:v>
      </x:c>
      <x:c r="N4598" s="9" t="n">
        <x:v>0.004351137008442318</x:v>
      </x:c>
    </x:row>
    <x:row r="4599">
      <x:c r="A4599" s="1" t="str">
        <x:v>2024Q4</x:v>
      </x:c>
      <x:c r="B4599" s="1" t="str">
        <x:v>501080.SH</x:v>
      </x:c>
      <x:c r="C4599" s="1" t="str">
        <x:v>科创主题投资基金LOF</x:v>
      </x:c>
      <x:c r="D4599" s="1" t="str">
        <x:v>中金基金</x:v>
      </x:c>
      <x:c r="E4599" s="9" t="n">
        <x:v>0.7476992702170487</x:v>
      </x:c>
      <x:c r="F4599" s="9" t="n">
        <x:v>0.1947913237791003</x:v>
      </x:c>
      <x:c r="G4599" s="9" t="n">
        <x:v>0.066973471862419</x:v>
      </x:c>
      <x:c r="H4599" s="9" t="n">
        <x:v>1.009464065858568</x:v>
      </x:c>
      <x:c r="I4599" s="9" t="str">
        <x:v>可用</x:v>
      </x:c>
      <x:c r="J4599" s="9" t="n">
        <x:v>-0.0120968459253197</x:v>
      </x:c>
      <x:c r="K4599" s="9" t="n">
        <x:v>-0.0061358304583538</x:v>
      </x:c>
      <x:c r="L4599" s="9" t="n">
        <x:v>-0.01024000940775648</x:v>
      </x:c>
      <x:c r="M4599" s="9" t="n">
        <x:v>0.0386691530081462</x:v>
      </x:c>
      <x:c r="N4599" s="9" t="n">
        <x:v>0.04890916241590268</x:v>
      </x:c>
    </x:row>
    <x:row r="4600">
      <x:c r="A4600" s="1" t="str">
        <x:v>2025Q1</x:v>
      </x:c>
      <x:c r="B4600" s="1" t="str">
        <x:v>501080.SH</x:v>
      </x:c>
      <x:c r="C4600" s="1" t="str">
        <x:v>科创主题投资基金LOF</x:v>
      </x:c>
      <x:c r="D4600" s="1" t="str">
        <x:v>中金基金</x:v>
      </x:c>
      <x:c r="E4600" s="9" t="n">
        <x:v>0.7416588075705438</x:v>
      </x:c>
      <x:c r="F4600" s="9" t="n">
        <x:v>0.1638804529938059</x:v>
      </x:c>
      <x:c r="G4600" s="9" t="n">
        <x:v>0.1018301700389997</x:v>
      </x:c>
      <x:c r="H4600" s="9" t="n">
        <x:v>1.0073694306033494</x:v>
      </x:c>
      <x:c r="I4600" s="9" t="str">
        <x:v>可用</x:v>
      </x:c>
      <x:c r="J4600" s="9" t="n">
        <x:v>0.0125459507988814</x:v>
      </x:c>
      <x:c r="K4600" s="9" t="n">
        <x:v>0.0167355103051229</x:v>
      </x:c>
      <x:c r="L4600" s="9" t="n">
        <x:v>0.01204743791922314</x:v>
      </x:c>
      <x:c r="M4600" s="9" t="n">
        <x:v>-0.0631200982708116</x:v>
      </x:c>
      <x:c r="N4600" s="9" t="n">
        <x:v>-0.07516753619003473</x:v>
      </x:c>
    </x:row>
    <x:row r="4601">
      <x:c r="A4601" s="1" t="str">
        <x:v>2025Q2</x:v>
      </x:c>
      <x:c r="B4601" s="1" t="str">
        <x:v>501080.SH</x:v>
      </x:c>
      <x:c r="C4601" s="1" t="str">
        <x:v>科创主题投资基金LOF</x:v>
      </x:c>
      <x:c r="D4601" s="1" t="str">
        <x:v>中金基金</x:v>
      </x:c>
      <x:c r="E4601" s="9" t="n">
        <x:v>0.7492523541783083</x:v>
      </x:c>
      <x:c r="F4601" s="9" t="n">
        <x:v>0.1868702841249682</x:v>
      </x:c>
      <x:c r="G4601" s="9" t="n">
        <x:v>0.0659838857505715</x:v>
      </x:c>
      <x:c r="H4601" s="9" t="n">
        <x:v>1.002106524053848</x:v>
      </x:c>
      <x:c r="I4601" s="9" t="str">
        <x:v>可用</x:v>
      </x:c>
      <x:c r="J4601" s="9" t="n">
        <x:v>0.1790131298144346</x:v>
      </x:c>
      <x:c r="K4601" s="9" t="n">
        <x:v>-0.0093141564174268</x:v>
      </x:c>
      <x:c r="L4601" s="9" t="n">
        <x:v>0.1323854698861833</x:v>
      </x:c>
      <x:c r="M4601" s="9" t="n">
        <x:v>0.4338880484114975</x:v>
      </x:c>
      <x:c r="N4601" s="9" t="n">
        <x:v>0.30150257852531415</x:v>
      </x:c>
    </x:row>
    <x:row r="4602">
      <x:c r="A4602" s="1" t="str">
        <x:v>2025Q3</x:v>
      </x:c>
      <x:c r="B4602" s="1" t="str">
        <x:v>501080.SH</x:v>
      </x:c>
      <x:c r="C4602" s="1" t="str">
        <x:v>科创主题投资基金LOF</x:v>
      </x:c>
      <x:c r="D4602" s="1" t="str">
        <x:v>中金基金</x:v>
      </x:c>
      <x:c r="E4602" s="9" t="n">
        <x:v>0.747893106373568</x:v>
      </x:c>
      <x:c r="F4602" s="9" t="n">
        <x:v>0.1910799243664027</x:v>
      </x:c>
      <x:c r="G4602" s="9" t="n">
        <x:v>0.0681256779601043</x:v>
      </x:c>
      <x:c r="H4602" s="9" t="n">
        <x:v>1.007098708700075</x:v>
      </x:c>
      <x:c r="I4602" s="9" t="str">
        <x:v>可用</x:v>
      </x:c>
      <x:c r="J4602" s="9" t="n">
        <x:v>-0.002316465870377</x:v>
      </x:c>
      <x:c r="K4602" s="9" t="n">
        <x:v>0.0053859744891888</x:v>
      </x:c>
      <x:c r="L4602" s="9" t="n">
        <x:v>-0.000703317257571035</x:v>
      </x:c>
      <x:c r="M4602" s="9" t="n">
        <x:v>0.046212281071956</x:v>
      </x:c>
      <x:c r="N4602" s="9" t="n">
        <x:v>0.04691559832952703</x:v>
      </x:c>
    </x:row>
    <x:row r="4603">
      <x:c r="A4603" s="1" t="str">
        <x:v>2025Q4</x:v>
      </x:c>
      <x:c r="B4603" s="1" t="str">
        <x:v>501080.SH</x:v>
      </x:c>
      <x:c r="C4603" s="1" t="str">
        <x:v>科创主题投资基金LOF</x:v>
      </x:c>
      <x:c r="D4603" s="1" t="str">
        <x:v>中金基金</x:v>
      </x:c>
      <x:c r="E4603" s="9" t="n">
        <x:v>0.7506735821115813</x:v>
      </x:c>
      <x:c r="F4603" s="9" t="n">
        <x:v>0.1846495392108629</x:v>
      </x:c>
      <x:c r="G4603" s="9" t="n">
        <x:v>0.0622792778215093</x:v>
      </x:c>
      <x:c r="H4603" s="9" t="n">
        <x:v>0.9976023991439535</x:v>
      </x:c>
      <x:c r="I4603" s="9" t="str">
        <x:v>可用</x:v>
      </x:c>
      <x:c r="J4603" s="9" t="n">
        <x:v>-0.0388536352522925</x:v>
      </x:c>
      <x:c r="K4603" s="9" t="n">
        <x:v>0.0082560386605905</x:v>
      </x:c>
      <x:c r="L4603" s="9" t="n">
        <x:v>-0.027641923818510116</x:v>
      </x:c>
      <x:c r="M4603" s="9" t="n">
        <x:v>-0.0847788086594057</x:v>
      </x:c>
      <x:c r="N4603" s="9" t="n">
        <x:v>-0.057136884840895574</x:v>
      </x:c>
    </x:row>
    <x:row r="4604">
      <x:c r="A4604" s="1" t="str">
        <x:v>2026Q1</x:v>
      </x:c>
      <x:c r="B4604" s="1" t="str">
        <x:v>501080.SH</x:v>
      </x:c>
      <x:c r="C4604" s="1" t="str">
        <x:v>科创主题投资基金LOF</x:v>
      </x:c>
      <x:c r="D4604" s="1" t="str">
        <x:v>中金基金</x:v>
      </x:c>
      <x:c r="E4604" s="9" t="n">
        <x:v>0.3349967152660727</x:v>
      </x:c>
      <x:c r="F4604" s="9" t="n">
        <x:v>0.5270061696364075</x:v>
      </x:c>
      <x:c r="G4604" s="9" t="n">
        <x:v>0.0696170971586804</x:v>
      </x:c>
      <x:c r="H4604" s="9" t="n">
        <x:v>0.9316199820611605</x:v>
      </x:c>
      <x:c r="I4604" s="9" t="str">
        <x:v>可用</x:v>
      </x:c>
      <x:c r="J4604" s="9" t="n">
        <x:v>0.1189604611184145</x:v>
      </x:c>
      <x:c r="K4604" s="9" t="n">
        <x:v>0.0119203404212993</x:v>
      </x:c>
      <x:c r="L4604" s="9" t="n">
        <x:v>0.0461334566673972</x:v>
      </x:c>
      <x:c r="M4604" s="9" t="n">
        <x:v>0.5835598325130391</x:v>
      </x:c>
      <x:c r="N4604" s="9" t="n">
        <x:v>0.5374263758456419</x:v>
      </x:c>
    </x:row>
    <x:row r="4605">
      <x:c r="A4605" s="1" t="str">
        <x:v>2023Q1</x:v>
      </x:c>
      <x:c r="B4605" s="1" t="str">
        <x:v>501186.SH</x:v>
      </x:c>
      <x:c r="C4605" s="1" t="str">
        <x:v>华夏兴融LOF</x:v>
      </x:c>
      <x:c r="D4605" s="1" t="str">
        <x:v>华夏基金</x:v>
      </x:c>
      <x:c r="E4605" s="9" t="n">
        <x:v>0.9067499816754572</x:v>
      </x:c>
      <x:c r="F4605" s="9" t="n">
        <x:v>0.0002880004189875</x:v>
      </x:c>
      <x:c r="G4605" s="9" t="n">
        <x:v>0.0945336857470301</x:v>
      </x:c>
      <x:c r="H4605" s="9" t="n">
        <x:v>1.0015716678414748</x:v>
      </x:c>
      <x:c r="I4605" s="9" t="str">
        <x:v>可用</x:v>
      </x:c>
      <x:c r="J4605" s="9" t="n">
        <x:v>-0.0514647253840476</x:v>
      </x:c>
      <x:c r="K4605" s="9" t="n">
        <x:v>0.0167474576920587</x:v>
      </x:c>
      <x:c r="L4605" s="9" t="n">
        <x:v>-0.04666081552408531</x:v>
      </x:c>
      <x:c r="M4605" s="9" t="n">
        <x:v>-0.0209455415918612</x:v>
      </x:c>
      <x:c r="N4605" s="9" t="n">
        <x:v>0.02571527393222411</x:v>
      </x:c>
    </x:row>
    <x:row r="4606">
      <x:c r="A4606" s="1" t="str">
        <x:v>2023Q2</x:v>
      </x:c>
      <x:c r="B4606" s="1" t="str">
        <x:v>501186.SH</x:v>
      </x:c>
      <x:c r="C4606" s="1" t="str">
        <x:v>华夏兴融LOF</x:v>
      </x:c>
      <x:c r="D4606" s="1" t="str">
        <x:v>华夏基金</x:v>
      </x:c>
      <x:c r="E4606" s="9" t="n">
        <x:v>0.8703321693573154</x:v>
      </x:c>
      <x:c r="F4606" s="9" t="n">
        <x:v>0.0002909431024583</x:v>
      </x:c>
      <x:c r="G4606" s="9" t="n">
        <x:v>0.1227162861835516</x:v>
      </x:c>
      <x:c r="H4606" s="9" t="n">
        <x:v>0.9933393986433252</x:v>
      </x:c>
      <x:c r="I4606" s="9" t="str">
        <x:v>可用</x:v>
      </x:c>
      <x:c r="J4606" s="9" t="n">
        <x:v>-0.0398001275228043</x:v>
      </x:c>
      <x:c r="K4606" s="9" t="n">
        <x:v>0.0067709071031718</x:v>
      </x:c>
      <x:c r="L4606" s="9" t="n">
        <x:v>-0.034637361378901006</x:v>
      </x:c>
      <x:c r="M4606" s="9" t="n">
        <x:v>-0.0603911980440098</x:v>
      </x:c>
      <x:c r="N4606" s="9" t="n">
        <x:v>-0.025753836665108797</x:v>
      </x:c>
    </x:row>
    <x:row r="4607">
      <x:c r="A4607" s="1" t="str">
        <x:v>2023Q3</x:v>
      </x:c>
      <x:c r="B4607" s="1" t="str">
        <x:v>501186.SH</x:v>
      </x:c>
      <x:c r="C4607" s="1" t="str">
        <x:v>华夏兴融LOF</x:v>
      </x:c>
      <x:c r="D4607" s="1" t="str">
        <x:v>华夏基金</x:v>
      </x:c>
      <x:c r="E4607" s="9" t="n">
        <x:v>0.8840765495208133</x:v>
      </x:c>
      <x:c r="F4607" s="9" t="n">
        <x:v>0.0003367964257624</x:v>
      </x:c>
      <x:c r="G4607" s="9" t="n">
        <x:v>0.1187470986046782</x:v>
      </x:c>
      <x:c r="H4607" s="9" t="n">
        <x:v>1.0031604445512539</x:v>
      </x:c>
      <x:c r="I4607" s="9" t="str">
        <x:v>可用</x:v>
      </x:c>
      <x:c r="J4607" s="9" t="n">
        <x:v>-0.0700389210520608</x:v>
      </x:c>
      <x:c r="K4607" s="9" t="n">
        <x:v>0.0140014361109186</x:v>
      </x:c>
      <x:c r="L4607" s="9" t="n">
        <x:v>-0.06191505202222886</x:v>
      </x:c>
      <x:c r="M4607" s="9" t="n">
        <x:v>-0.0651834504293519</x:v>
      </x:c>
      <x:c r="N4607" s="9" t="n">
        <x:v>-0.0032683984071230424</x:v>
      </x:c>
    </x:row>
    <x:row r="4608">
      <x:c r="A4608" s="1" t="str">
        <x:v>2023Q4</x:v>
      </x:c>
      <x:c r="B4608" s="1" t="str">
        <x:v>501186.SH</x:v>
      </x:c>
      <x:c r="C4608" s="1" t="str">
        <x:v>华夏兴融LOF</x:v>
      </x:c>
      <x:c r="D4608" s="1" t="str">
        <x:v>华夏基金</x:v>
      </x:c>
      <x:c r="E4608" s="9" t="n">
        <x:v>0.8765432567330118</x:v>
      </x:c>
      <x:c r="F4608" s="9" t="n">
        <x:v>0.0003192535222516</x:v>
      </x:c>
      <x:c r="G4608" s="9" t="n">
        <x:v>0.124873195712597</x:v>
      </x:c>
      <x:c r="H4608" s="9" t="n">
        <x:v>1.0017357059678604</x:v>
      </x:c>
      <x:c r="I4608" s="9" t="str">
        <x:v>可用</x:v>
      </x:c>
      <x:c r="J4608" s="9" t="n">
        <x:v>0.031001629210372</x:v>
      </x:c>
      <x:c r="K4608" s="9" t="n">
        <x:v>0.0198746052509315</x:v>
      </x:c>
      <x:c r="L4608" s="9" t="n">
        <x:v>0.027180614069818462</x:v>
      </x:c>
      <x:c r="M4608" s="9" t="n">
        <x:v>-0.0200417536534447</x:v>
      </x:c>
      <x:c r="N4608" s="9" t="n">
        <x:v>-0.04722236772326316</x:v>
      </x:c>
    </x:row>
    <x:row r="4609">
      <x:c r="A4609" s="1" t="str">
        <x:v>2024Q1</x:v>
      </x:c>
      <x:c r="B4609" s="1" t="str">
        <x:v>501186.SH</x:v>
      </x:c>
      <x:c r="C4609" s="1" t="str">
        <x:v>华夏兴融LOF</x:v>
      </x:c>
      <x:c r="D4609" s="1" t="str">
        <x:v>华夏基金</x:v>
      </x:c>
      <x:c r="E4609" s="9" t="n">
        <x:v>0.8584523566711805</x:v>
      </x:c>
      <x:c r="F4609" s="9" t="n">
        <x:v>0.0003206011000217</x:v>
      </x:c>
      <x:c r="G4609" s="9" t="n">
        <x:v>0.1354679243358911</x:v>
      </x:c>
      <x:c r="H4609" s="9" t="n">
        <x:v>0.9942408821070934</x:v>
      </x:c>
      <x:c r="I4609" s="9" t="str">
        <x:v>可用</x:v>
      </x:c>
      <x:c r="J4609" s="9" t="n">
        <x:v>-0.0214333367255786</x:v>
      </x:c>
      <x:c r="K4609" s="9" t="n">
        <x:v>0.0174055286828451</x:v>
      </x:c>
      <x:c r="L4609" s="9" t="n">
        <x:v>-0.018393918191757733</x:v>
      </x:c>
      <x:c r="M4609" s="9" t="n">
        <x:v>-0.0553898593949722</x:v>
      </x:c>
      <x:c r="N4609" s="9" t="n">
        <x:v>-0.036995941203214464</x:v>
      </x:c>
    </x:row>
    <x:row r="4610">
      <x:c r="A4610" s="1" t="str">
        <x:v>2024Q2</x:v>
      </x:c>
      <x:c r="B4610" s="1" t="str">
        <x:v>501186.SH</x:v>
      </x:c>
      <x:c r="C4610" s="1" t="str">
        <x:v>华夏兴融LOF</x:v>
      </x:c>
      <x:c r="D4610" s="1" t="str">
        <x:v>华夏基金</x:v>
      </x:c>
      <x:c r="E4610" s="9" t="n">
        <x:v>0.8461548479246033</x:v>
      </x:c>
      <x:c r="F4610" s="9" t="n">
        <x:v>0.0003618034737393</x:v>
      </x:c>
      <x:c r="G4610" s="9" t="n">
        <x:v>0.1520704092296026</x:v>
      </x:c>
      <x:c r="H4610" s="9" t="n">
        <x:v>0.9985870606279451</x:v>
      </x:c>
      <x:c r="I4610" s="9" t="str">
        <x:v>可用</x:v>
      </x:c>
      <x:c r="J4610" s="9" t="n">
        <x:v>0.1606714697572842</x:v>
      </x:c>
      <x:c r="K4610" s="9" t="n">
        <x:v>0.0089599220136762</x:v>
      </x:c>
      <x:c r="L4610" s="9" t="n">
        <x:v>0.1359561847892063</x:v>
      </x:c>
      <x:c r="M4610" s="9" t="n">
        <x:v>0.0948729514358741</x:v>
      </x:c>
      <x:c r="N4610" s="9" t="n">
        <x:v>-0.041083233353332194</x:v>
      </x:c>
    </x:row>
    <x:row r="4611">
      <x:c r="A4611" s="1" t="str">
        <x:v>2024Q3</x:v>
      </x:c>
      <x:c r="B4611" s="1" t="str">
        <x:v>501186.SH</x:v>
      </x:c>
      <x:c r="C4611" s="1" t="str">
        <x:v>华夏兴融LOF</x:v>
      </x:c>
      <x:c r="D4611" s="1" t="str">
        <x:v>华夏基金</x:v>
      </x:c>
      <x:c r="E4611" s="9" t="n">
        <x:v>0.8389598382125831</x:v>
      </x:c>
      <x:c r="F4611" s="9"/>
      <x:c r="G4611" s="9" t="n">
        <x:v>0.1436529337272544</x:v>
      </x:c>
      <x:c r="H4611" s="9"/>
      <x:c r="I4611" s="9" t="str">
        <x:v>覆盖/杠杆异常</x:v>
      </x:c>
      <x:c r="J4611" s="9" t="n">
        <x:v>-0.0206428811428998</x:v>
      </x:c>
      <x:c r="K4611" s="9" t="n">
        <x:v>0.0278751222406441</x:v>
      </x:c>
      <x:c r="L4611" s="9"/>
      <x:c r="M4611" s="9" t="n">
        <x:v>-0.0442186212578962</x:v>
      </x:c>
      <x:c r="N4611" s="9"/>
    </x:row>
    <x:row r="4612">
      <x:c r="A4612" s="1" t="str">
        <x:v>2024Q4</x:v>
      </x:c>
      <x:c r="B4612" s="1" t="str">
        <x:v>501186.SH</x:v>
      </x:c>
      <x:c r="C4612" s="1" t="str">
        <x:v>华夏兴融LOF</x:v>
      </x:c>
      <x:c r="D4612" s="1" t="str">
        <x:v>华夏基金</x:v>
      </x:c>
      <x:c r="E4612" s="9" t="n">
        <x:v>0.784707333090671</x:v>
      </x:c>
      <x:c r="F4612" s="9"/>
      <x:c r="G4612" s="9" t="n">
        <x:v>0.2184635369089652</x:v>
      </x:c>
      <x:c r="H4612" s="9"/>
      <x:c r="I4612" s="9" t="str">
        <x:v>覆盖/杠杆异常</x:v>
      </x:c>
      <x:c r="J4612" s="9" t="n">
        <x:v>-0.0120968459253197</x:v>
      </x:c>
      <x:c r="K4612" s="9" t="n">
        <x:v>-0.0061358304583538</x:v>
      </x:c>
      <x:c r="L4612" s="9"/>
      <x:c r="M4612" s="9" t="n">
        <x:v>0.0201149425287356</x:v>
      </x:c>
      <x:c r="N4612" s="9"/>
    </x:row>
    <x:row r="4613">
      <x:c r="A4613" s="1" t="str">
        <x:v>2025Q1</x:v>
      </x:c>
      <x:c r="B4613" s="1" t="str">
        <x:v>501186.SH</x:v>
      </x:c>
      <x:c r="C4613" s="1" t="str">
        <x:v>华夏兴融LOF</x:v>
      </x:c>
      <x:c r="D4613" s="1" t="str">
        <x:v>华夏基金</x:v>
      </x:c>
      <x:c r="E4613" s="9" t="n">
        <x:v>0.7015526161496215</x:v>
      </x:c>
      <x:c r="F4613" s="9" t="n">
        <x:v>0.0349097359544307</x:v>
      </x:c>
      <x:c r="G4613" s="9" t="n">
        <x:v>0.1707821934651922</x:v>
      </x:c>
      <x:c r="H4613" s="9" t="n">
        <x:v>0.9072445455692444</x:v>
      </x:c>
      <x:c r="I4613" s="9" t="str">
        <x:v>可用</x:v>
      </x:c>
      <x:c r="J4613" s="9" t="n">
        <x:v>0.0125459507988814</x:v>
      </x:c>
      <x:c r="K4613" s="9" t="n">
        <x:v>0.0167355103051229</x:v>
      </x:c>
      <x:c r="L4613" s="9" t="n">
        <x:v>0.009385876850854175</x:v>
      </x:c>
      <x:c r="M4613" s="9" t="n">
        <x:v>0.0126760563380281</x:v>
      </x:c>
      <x:c r="N4613" s="9" t="n">
        <x:v>0.003290179487173925</x:v>
      </x:c>
    </x:row>
    <x:row r="4614">
      <x:c r="A4614" s="1" t="str">
        <x:v>2025Q2</x:v>
      </x:c>
      <x:c r="B4614" s="1" t="str">
        <x:v>501186.SH</x:v>
      </x:c>
      <x:c r="C4614" s="1" t="str">
        <x:v>华夏兴融LOF</x:v>
      </x:c>
      <x:c r="D4614" s="1" t="str">
        <x:v>华夏基金</x:v>
      </x:c>
      <x:c r="E4614" s="9" t="n">
        <x:v>0.7316456870200201</x:v>
      </x:c>
      <x:c r="F4614" s="9" t="n">
        <x:v>0.1198050340774006</x:v>
      </x:c>
      <x:c r="G4614" s="9" t="n">
        <x:v>0.1026349835085004</x:v>
      </x:c>
      <x:c r="H4614" s="9" t="n">
        <x:v>0.9540857046059211</x:v>
      </x:c>
      <x:c r="I4614" s="9" t="str">
        <x:v>可用</x:v>
      </x:c>
      <x:c r="J4614" s="9" t="n">
        <x:v>0.1790131298144346</x:v>
      </x:c>
      <x:c r="K4614" s="9" t="n">
        <x:v>-0.0093141564174268</x:v>
      </x:c>
      <x:c r="L4614" s="9" t="n">
        <x:v>0.12985830152169398</x:v>
      </x:c>
      <x:c r="M4614" s="9" t="n">
        <x:v>0.0667593880389429</x:v>
      </x:c>
      <x:c r="N4614" s="9" t="n">
        <x:v>-0.06309891348275108</x:v>
      </x:c>
    </x:row>
    <x:row r="4615">
      <x:c r="A4615" s="1" t="str">
        <x:v>2025Q3</x:v>
      </x:c>
      <x:c r="B4615" s="1" t="str">
        <x:v>501186.SH</x:v>
      </x:c>
      <x:c r="C4615" s="1" t="str">
        <x:v>华夏兴融LOF</x:v>
      </x:c>
      <x:c r="D4615" s="1" t="str">
        <x:v>华夏基金</x:v>
      </x:c>
      <x:c r="E4615" s="9" t="n">
        <x:v>0.7066246957396197</x:v>
      </x:c>
      <x:c r="F4615" s="9" t="n">
        <x:v>0.2034299268405886</x:v>
      </x:c>
      <x:c r="G4615" s="9" t="n">
        <x:v>0.0821975766307605</x:v>
      </x:c>
      <x:c r="H4615" s="9" t="n">
        <x:v>0.9922521992109687</x:v>
      </x:c>
      <x:c r="I4615" s="9" t="str">
        <x:v>可用</x:v>
      </x:c>
      <x:c r="J4615" s="9" t="n">
        <x:v>-0.002316465870377</x:v>
      </x:c>
      <x:c r="K4615" s="9" t="n">
        <x:v>0.0053859744891888</x:v>
      </x:c>
      <x:c r="L4615" s="9" t="n">
        <x:v>-0.0005412035945454069</x:v>
      </x:c>
      <x:c r="M4615" s="9" t="n">
        <x:v>0.0173402868318122</x:v>
      </x:c>
      <x:c r="N4615" s="9" t="n">
        <x:v>0.017881490426357605</x:v>
      </x:c>
    </x:row>
    <x:row r="4616">
      <x:c r="A4616" s="1" t="str">
        <x:v>2025Q4</x:v>
      </x:c>
      <x:c r="B4616" s="1" t="str">
        <x:v>501186.SH</x:v>
      </x:c>
      <x:c r="C4616" s="1" t="str">
        <x:v>华夏兴融LOF</x:v>
      </x:c>
      <x:c r="D4616" s="1" t="str">
        <x:v>华夏基金</x:v>
      </x:c>
      <x:c r="E4616" s="9" t="n">
        <x:v>0.529039249161257</x:v>
      </x:c>
      <x:c r="F4616" s="9" t="n">
        <x:v>0.2612079215254204</x:v>
      </x:c>
      <x:c r="G4616" s="9" t="n">
        <x:v>0.0526842579755027</x:v>
      </x:c>
      <x:c r="H4616" s="9" t="n">
        <x:v>0.8429314286621801</x:v>
      </x:c>
      <x:c r="I4616" s="9" t="str">
        <x:v>可用</x:v>
      </x:c>
      <x:c r="J4616" s="9" t="n">
        <x:v>-0.0388536352522925</x:v>
      </x:c>
      <x:c r="K4616" s="9" t="n">
        <x:v>0.0082560386605905</x:v>
      </x:c>
      <x:c r="L4616" s="9" t="n">
        <x:v>-0.018398555322491808</x:v>
      </x:c>
      <x:c r="M4616" s="9" t="n">
        <x:v>0.0049980776624376</x:v>
      </x:c>
      <x:c r="N4616" s="9" t="n">
        <x:v>0.02339663298492941</x:v>
      </x:c>
    </x:row>
    <x:row r="4617">
      <x:c r="A4617" s="1" t="str">
        <x:v>2026Q1</x:v>
      </x:c>
      <x:c r="B4617" s="1" t="str">
        <x:v>501186.SH</x:v>
      </x:c>
      <x:c r="C4617" s="1" t="str">
        <x:v>华夏兴融LOF</x:v>
      </x:c>
      <x:c r="D4617" s="1" t="str">
        <x:v>华夏基金</x:v>
      </x:c>
      <x:c r="E4617" s="9" t="n">
        <x:v>0.4585032327818147</x:v>
      </x:c>
      <x:c r="F4617" s="9" t="n">
        <x:v>0.3231786751265809</x:v>
      </x:c>
      <x:c r="G4617" s="9" t="n">
        <x:v>0.110610316992564</x:v>
      </x:c>
      <x:c r="H4617" s="9" t="n">
        <x:v>0.8922922249009596</x:v>
      </x:c>
      <x:c r="I4617" s="9" t="str">
        <x:v>可用</x:v>
      </x:c>
      <x:c r="J4617" s="9" t="n">
        <x:v>0.1189604611184145</x:v>
      </x:c>
      <x:c r="K4617" s="9" t="n">
        <x:v>0.0119203404212993</x:v>
      </x:c>
      <x:c r="L4617" s="9" t="n">
        <x:v>0.058396155820421757</x:v>
      </x:c>
      <x:c r="M4617" s="9" t="n">
        <x:v>0.0232083652129557</x:v>
      </x:c>
      <x:c r="N4617" s="9" t="n">
        <x:v>-0.03518779060746606</x:v>
      </x:c>
    </x:row>
    <x:row r="4618">
      <x:c r="A4618" s="1" t="str">
        <x:v>2023Q1</x:v>
      </x:c>
      <x:c r="B4618" s="1" t="str">
        <x:v>510081.OF</x:v>
      </x:c>
      <x:c r="C4618" s="1" t="str">
        <x:v>长盛动态精选混合</x:v>
      </x:c>
      <x:c r="D4618" s="1" t="str">
        <x:v>长盛基金</x:v>
      </x:c>
      <x:c r="E4618" s="9" t="n">
        <x:v>0.9274948449724022</x:v>
      </x:c>
      <x:c r="F4618" s="9" t="n">
        <x:v>0.0563441871164592</x:v>
      </x:c>
      <x:c r="G4618" s="9" t="n">
        <x:v>0.0357654450615379</x:v>
      </x:c>
      <x:c r="H4618" s="9" t="n">
        <x:v>1.0196044771503994</x:v>
      </x:c>
      <x:c r="I4618" s="9" t="str">
        <x:v>可用</x:v>
      </x:c>
      <x:c r="J4618" s="9" t="n">
        <x:v>-0.0514647253840476</x:v>
      </x:c>
      <x:c r="K4618" s="9" t="n">
        <x:v>0.0167474576920587</x:v>
      </x:c>
      <x:c r="L4618" s="9" t="n">
        <x:v>-0.04678964560169814</x:v>
      </x:c>
      <x:c r="M4618" s="9" t="n">
        <x:v>-0.0312172393673966</x:v>
      </x:c>
      <x:c r="N4618" s="9" t="n">
        <x:v>0.01557240623430154</x:v>
      </x:c>
    </x:row>
    <x:row r="4619">
      <x:c r="A4619" s="1" t="str">
        <x:v>2023Q2</x:v>
      </x:c>
      <x:c r="B4619" s="1" t="str">
        <x:v>510081.OF</x:v>
      </x:c>
      <x:c r="C4619" s="1" t="str">
        <x:v>长盛动态精选混合</x:v>
      </x:c>
      <x:c r="D4619" s="1" t="str">
        <x:v>长盛基金</x:v>
      </x:c>
      <x:c r="E4619" s="9" t="n">
        <x:v>0.8475475452836329</x:v>
      </x:c>
      <x:c r="F4619" s="9" t="n">
        <x:v>0.0636719875628186</x:v>
      </x:c>
      <x:c r="G4619" s="9" t="n">
        <x:v>0.0913599240391915</x:v>
      </x:c>
      <x:c r="H4619" s="9" t="n">
        <x:v>1.002579456885643</x:v>
      </x:c>
      <x:c r="I4619" s="9" t="str">
        <x:v>可用</x:v>
      </x:c>
      <x:c r="J4619" s="9" t="n">
        <x:v>-0.0398001275228043</x:v>
      </x:c>
      <x:c r="K4619" s="9" t="n">
        <x:v>0.0067709071031718</x:v>
      </x:c>
      <x:c r="L4619" s="9" t="n">
        <x:v>-0.03330138327106619</x:v>
      </x:c>
      <x:c r="M4619" s="9" t="n">
        <x:v>-0.0548274625327201</x:v>
      </x:c>
      <x:c r="N4619" s="9" t="n">
        <x:v>-0.02152607926165391</x:v>
      </x:c>
    </x:row>
    <x:row r="4620">
      <x:c r="A4620" s="1" t="str">
        <x:v>2023Q3</x:v>
      </x:c>
      <x:c r="B4620" s="1" t="str">
        <x:v>510081.OF</x:v>
      </x:c>
      <x:c r="C4620" s="1" t="str">
        <x:v>长盛动态精选混合</x:v>
      </x:c>
      <x:c r="D4620" s="1" t="str">
        <x:v>长盛基金</x:v>
      </x:c>
      <x:c r="E4620" s="9" t="n">
        <x:v>0.7376346203861004</x:v>
      </x:c>
      <x:c r="F4620" s="9" t="n">
        <x:v>0.130009681081081</x:v>
      </x:c>
      <x:c r="G4620" s="9" t="n">
        <x:v>0.115394282084942</x:v>
      </x:c>
      <x:c r="H4620" s="9" t="n">
        <x:v>0.9830385835521234</x:v>
      </x:c>
      <x:c r="I4620" s="9" t="str">
        <x:v>可用</x:v>
      </x:c>
      <x:c r="J4620" s="9" t="n">
        <x:v>-0.0700389210520608</x:v>
      </x:c>
      <x:c r="K4620" s="9" t="n">
        <x:v>0.0140014361109186</x:v>
      </x:c>
      <x:c r="L4620" s="9" t="n">
        <x:v>-0.04984281069903127</x:v>
      </x:c>
      <x:c r="M4620" s="9" t="n">
        <x:v>-0.027986261037714</x:v>
      </x:c>
      <x:c r="N4620" s="9" t="n">
        <x:v>0.02185654966131727</x:v>
      </x:c>
    </x:row>
    <x:row r="4621">
      <x:c r="A4621" s="1" t="str">
        <x:v>2023Q4</x:v>
      </x:c>
      <x:c r="B4621" s="1" t="str">
        <x:v>510081.OF</x:v>
      </x:c>
      <x:c r="C4621" s="1" t="str">
        <x:v>长盛动态精选混合</x:v>
      </x:c>
      <x:c r="D4621" s="1" t="str">
        <x:v>长盛基金</x:v>
      </x:c>
      <x:c r="E4621" s="9" t="n">
        <x:v>0.5977233500788782</x:v>
      </x:c>
      <x:c r="F4621" s="9" t="n">
        <x:v>0.2997028802453987</x:v>
      </x:c>
      <x:c r="G4621" s="9" t="n">
        <x:v>0.1065084282208588</x:v>
      </x:c>
      <x:c r="H4621" s="9" t="n">
        <x:v>1.0039346585451356</x:v>
      </x:c>
      <x:c r="I4621" s="9" t="str">
        <x:v>可用</x:v>
      </x:c>
      <x:c r="J4621" s="9" t="n">
        <x:v>0.031001629210372</x:v>
      </x:c>
      <x:c r="K4621" s="9" t="n">
        <x:v>0.0198746052509315</x:v>
      </x:c>
      <x:c r="L4621" s="9" t="n">
        <x:v>0.024486874106971257</x:v>
      </x:c>
      <x:c r="M4621" s="9" t="n">
        <x:v>-0.0054966625204444</x:v>
      </x:c>
      <x:c r="N4621" s="9" t="n">
        <x:v>-0.029983536627415656</x:v>
      </x:c>
    </x:row>
    <x:row r="4622">
      <x:c r="A4622" s="1" t="str">
        <x:v>2024Q1</x:v>
      </x:c>
      <x:c r="B4622" s="1" t="str">
        <x:v>510081.OF</x:v>
      </x:c>
      <x:c r="C4622" s="1" t="str">
        <x:v>长盛动态精选混合</x:v>
      </x:c>
      <x:c r="D4622" s="1" t="str">
        <x:v>长盛基金</x:v>
      </x:c>
      <x:c r="E4622" s="9" t="n">
        <x:v>0.8417342101544469</x:v>
      </x:c>
      <x:c r="F4622" s="9" t="n">
        <x:v>0.0432183251553346</x:v>
      </x:c>
      <x:c r="G4622" s="9" t="n">
        <x:v>0.0919311676903958</x:v>
      </x:c>
      <x:c r="H4622" s="9" t="n">
        <x:v>0.9768837030001774</x:v>
      </x:c>
      <x:c r="I4622" s="9" t="str">
        <x:v>可用</x:v>
      </x:c>
      <x:c r="J4622" s="9" t="n">
        <x:v>-0.0214333367255786</x:v>
      </x:c>
      <x:c r="K4622" s="9" t="n">
        <x:v>0.0174055286828451</x:v>
      </x:c>
      <x:c r="L4622" s="9" t="n">
        <x:v>-0.0172889349615635</x:v>
      </x:c>
      <x:c r="M4622" s="9" t="n">
        <x:v>-0.0352020005382492</x:v>
      </x:c>
      <x:c r="N4622" s="9" t="n">
        <x:v>-0.017913065576685698</x:v>
      </x:c>
    </x:row>
    <x:row r="4623">
      <x:c r="A4623" s="1" t="str">
        <x:v>2024Q2</x:v>
      </x:c>
      <x:c r="B4623" s="1" t="str">
        <x:v>510081.OF</x:v>
      </x:c>
      <x:c r="C4623" s="1" t="str">
        <x:v>长盛动态精选混合</x:v>
      </x:c>
      <x:c r="D4623" s="1" t="str">
        <x:v>长盛基金</x:v>
      </x:c>
      <x:c r="E4623" s="9" t="n">
        <x:v>0.8949288964059195</x:v>
      </x:c>
      <x:c r="F4623" s="9"/>
      <x:c r="G4623" s="9" t="n">
        <x:v>0.0995794172515856</x:v>
      </x:c>
      <x:c r="H4623" s="9"/>
      <x:c r="I4623" s="9" t="str">
        <x:v>覆盖/杠杆异常</x:v>
      </x:c>
      <x:c r="J4623" s="9" t="n">
        <x:v>0.1606714697572842</x:v>
      </x:c>
      <x:c r="K4623" s="9" t="n">
        <x:v>0.0089599220136762</x:v>
      </x:c>
      <x:c r="L4623" s="9"/>
      <x:c r="M4623" s="9" t="n">
        <x:v>0.123167155671539</x:v>
      </x:c>
      <x:c r="N4623" s="9"/>
    </x:row>
    <x:row r="4624">
      <x:c r="A4624" s="1" t="str">
        <x:v>2024Q3</x:v>
      </x:c>
      <x:c r="B4624" s="1" t="str">
        <x:v>510081.OF</x:v>
      </x:c>
      <x:c r="C4624" s="1" t="str">
        <x:v>长盛动态精选混合</x:v>
      </x:c>
      <x:c r="D4624" s="1" t="str">
        <x:v>长盛基金</x:v>
      </x:c>
      <x:c r="E4624" s="9" t="n">
        <x:v>0.8886102507109542</x:v>
      </x:c>
      <x:c r="F4624" s="9" t="n">
        <x:v>0.0188821246729609</x:v>
      </x:c>
      <x:c r="G4624" s="9" t="n">
        <x:v>0.0803237916429681</x:v>
      </x:c>
      <x:c r="H4624" s="9" t="n">
        <x:v>0.9878161670268832</x:v>
      </x:c>
      <x:c r="I4624" s="9" t="str">
        <x:v>可用</x:v>
      </x:c>
      <x:c r="J4624" s="9" t="n">
        <x:v>-0.0206428811428998</x:v>
      </x:c>
      <x:c r="K4624" s="9" t="n">
        <x:v>0.0278751222406441</x:v>
      </x:c>
      <x:c r="L4624" s="9" t="n">
        <x:v>-0.017817134254366755</x:v>
      </x:c>
      <x:c r="M4624" s="9" t="n">
        <x:v>-0.0581091746969689</x:v>
      </x:c>
      <x:c r="N4624" s="9" t="n">
        <x:v>-0.040292040442602144</x:v>
      </x:c>
    </x:row>
    <x:row r="4625">
      <x:c r="A4625" s="1" t="str">
        <x:v>2024Q4</x:v>
      </x:c>
      <x:c r="B4625" s="1" t="str">
        <x:v>510081.OF</x:v>
      </x:c>
      <x:c r="C4625" s="1" t="str">
        <x:v>长盛动态精选混合</x:v>
      </x:c>
      <x:c r="D4625" s="1" t="str">
        <x:v>长盛基金</x:v>
      </x:c>
      <x:c r="E4625" s="9" t="n">
        <x:v>0.8866047038318913</x:v>
      </x:c>
      <x:c r="F4625" s="9" t="n">
        <x:v>0.003943036382365</x:v>
      </x:c>
      <x:c r="G4625" s="9" t="n">
        <x:v>0.0975948591676967</x:v>
      </x:c>
      <x:c r="H4625" s="9" t="n">
        <x:v>0.988142599381953</x:v>
      </x:c>
      <x:c r="I4625" s="9" t="str">
        <x:v>可用</x:v>
      </x:c>
      <x:c r="J4625" s="9" t="n">
        <x:v>-0.0120968459253197</x:v>
      </x:c>
      <x:c r="K4625" s="9" t="n">
        <x:v>-0.0061358304583538</x:v>
      </x:c>
      <x:c r="L4625" s="9" t="n">
        <x:v>-0.010749314301651405</x:v>
      </x:c>
      <x:c r="M4625" s="9" t="n">
        <x:v>0.0404203189083758</x:v>
      </x:c>
      <x:c r="N4625" s="9" t="n">
        <x:v>0.05116963321002721</x:v>
      </x:c>
    </x:row>
    <x:row r="4626">
      <x:c r="A4626" s="1" t="str">
        <x:v>2025Q1</x:v>
      </x:c>
      <x:c r="B4626" s="1" t="str">
        <x:v>510081.OF</x:v>
      </x:c>
      <x:c r="C4626" s="1" t="str">
        <x:v>长盛动态精选混合</x:v>
      </x:c>
      <x:c r="D4626" s="1" t="str">
        <x:v>长盛基金</x:v>
      </x:c>
      <x:c r="E4626" s="9" t="n">
        <x:v>0.8598372204298923</x:v>
      </x:c>
      <x:c r="F4626" s="9" t="n">
        <x:v>0.0037532245126686</x:v>
      </x:c>
      <x:c r="G4626" s="9" t="n">
        <x:v>0.1384327716447184</x:v>
      </x:c>
      <x:c r="H4626" s="9" t="n">
        <x:v>1.0020232165872793</x:v>
      </x:c>
      <x:c r="I4626" s="9" t="str">
        <x:v>可用</x:v>
      </x:c>
      <x:c r="J4626" s="9" t="n">
        <x:v>0.0125459507988814</x:v>
      </x:c>
      <x:c r="K4626" s="9" t="n">
        <x:v>0.0167355103051229</x:v>
      </x:c>
      <x:c r="L4626" s="9" t="n">
        <x:v>0.010850287590069575</x:v>
      </x:c>
      <x:c r="M4626" s="9" t="n">
        <x:v>0.0087985628117377</x:v>
      </x:c>
      <x:c r="N4626" s="9" t="n">
        <x:v>-0.002051724778331874</x:v>
      </x:c>
    </x:row>
    <x:row r="4627">
      <x:c r="A4627" s="1" t="str">
        <x:v>2025Q2</x:v>
      </x:c>
      <x:c r="B4627" s="1" t="str">
        <x:v>510081.OF</x:v>
      </x:c>
      <x:c r="C4627" s="1" t="str">
        <x:v>长盛动态精选混合</x:v>
      </x:c>
      <x:c r="D4627" s="1" t="str">
        <x:v>长盛基金</x:v>
      </x:c>
      <x:c r="E4627" s="9" t="n">
        <x:v>0.840153828753581</x:v>
      </x:c>
      <x:c r="F4627" s="9" t="n">
        <x:v>0.0038530892143808</x:v>
      </x:c>
      <x:c r="G4627" s="9" t="n">
        <x:v>0.1685090580236452</x:v>
      </x:c>
      <x:c r="H4627" s="9" t="n">
        <x:v>1.012515975991607</x:v>
      </x:c>
      <x:c r="I4627" s="9" t="str">
        <x:v>可用</x:v>
      </x:c>
      <x:c r="J4627" s="9" t="n">
        <x:v>0.1790131298144346</x:v>
      </x:c>
      <x:c r="K4627" s="9" t="n">
        <x:v>-0.0093141564174268</x:v>
      </x:c>
      <x:c r="L4627" s="9" t="n">
        <x:v>0.150362678135126</x:v>
      </x:c>
      <x:c r="M4627" s="9" t="n">
        <x:v>0.1182359811199862</x:v>
      </x:c>
      <x:c r="N4627" s="9" t="n">
        <x:v>-0.03212669701513979</x:v>
      </x:c>
    </x:row>
    <x:row r="4628">
      <x:c r="A4628" s="1" t="str">
        <x:v>2025Q3</x:v>
      </x:c>
      <x:c r="B4628" s="1" t="str">
        <x:v>510081.OF</x:v>
      </x:c>
      <x:c r="C4628" s="1" t="str">
        <x:v>长盛动态精选混合</x:v>
      </x:c>
      <x:c r="D4628" s="1" t="str">
        <x:v>长盛基金</x:v>
      </x:c>
      <x:c r="E4628" s="9" t="n">
        <x:v>0.8891002558516453</x:v>
      </x:c>
      <x:c r="F4628" s="9" t="n">
        <x:v>0.0035397609211865</x:v>
      </x:c>
      <x:c r="G4628" s="9" t="n">
        <x:v>0.1098997070219743</x:v>
      </x:c>
      <x:c r="H4628" s="9" t="n">
        <x:v>1.0025397237948062</x:v>
      </x:c>
      <x:c r="I4628" s="9" t="str">
        <x:v>可用</x:v>
      </x:c>
      <x:c r="J4628" s="9" t="n">
        <x:v>-0.002316465870377</x:v>
      </x:c>
      <x:c r="K4628" s="9" t="n">
        <x:v>0.0053859744891888</x:v>
      </x:c>
      <x:c r="L4628" s="9" t="n">
        <x:v>-0.0020405053360044566</x:v>
      </x:c>
      <x:c r="M4628" s="9" t="n">
        <x:v>-0.0564099744678998</x:v>
      </x:c>
      <x:c r="N4628" s="9" t="n">
        <x:v>-0.05436946913189534</x:v>
      </x:c>
    </x:row>
    <x:row r="4629">
      <x:c r="A4629" s="1" t="str">
        <x:v>2025Q4</x:v>
      </x:c>
      <x:c r="B4629" s="1" t="str">
        <x:v>510081.OF</x:v>
      </x:c>
      <x:c r="C4629" s="1" t="str">
        <x:v>长盛动态精选混合</x:v>
      </x:c>
      <x:c r="D4629" s="1" t="str">
        <x:v>长盛基金</x:v>
      </x:c>
      <x:c r="E4629" s="9" t="n">
        <x:v>0.8657881570494246</x:v>
      </x:c>
      <x:c r="F4629" s="9"/>
      <x:c r="G4629" s="9" t="n">
        <x:v>0.1225145570411457</x:v>
      </x:c>
      <x:c r="H4629" s="9"/>
      <x:c r="I4629" s="9" t="str">
        <x:v>覆盖/杠杆异常</x:v>
      </x:c>
      <x:c r="J4629" s="9" t="n">
        <x:v>-0.0388536352522925</x:v>
      </x:c>
      <x:c r="K4629" s="9" t="n">
        <x:v>0.0082560386605905</x:v>
      </x:c>
      <x:c r="L4629" s="9"/>
      <x:c r="M4629" s="9" t="n">
        <x:v>-0.0829501141630643</x:v>
      </x:c>
      <x:c r="N4629" s="9"/>
    </x:row>
    <x:row r="4630">
      <x:c r="A4630" s="1" t="str">
        <x:v>2026Q1</x:v>
      </x:c>
      <x:c r="B4630" s="1" t="str">
        <x:v>510081.OF</x:v>
      </x:c>
      <x:c r="C4630" s="1" t="str">
        <x:v>长盛动态精选混合</x:v>
      </x:c>
      <x:c r="D4630" s="1" t="str">
        <x:v>长盛基金</x:v>
      </x:c>
      <x:c r="E4630" s="9" t="n">
        <x:v>0.9069952597291924</x:v>
      </x:c>
      <x:c r="F4630" s="9"/>
      <x:c r="G4630" s="9" t="n">
        <x:v>0.09587818989679</x:v>
      </x:c>
      <x:c r="H4630" s="9"/>
      <x:c r="I4630" s="9" t="str">
        <x:v>覆盖/杠杆异常</x:v>
      </x:c>
      <x:c r="J4630" s="9" t="n">
        <x:v>0.1189604611184145</x:v>
      </x:c>
      <x:c r="K4630" s="9" t="n">
        <x:v>0.0119203404212993</x:v>
      </x:c>
      <x:c r="L4630" s="9"/>
      <x:c r="M4630" s="9" t="n">
        <x:v>-0.0938809190834755</x:v>
      </x:c>
      <x:c r="N4630" s="9"/>
    </x:row>
    <x:row r="4631">
      <x:c r="A4631" s="1" t="str">
        <x:v>2023Q1</x:v>
      </x:c>
      <x:c r="B4631" s="1" t="str">
        <x:v>519130.OF</x:v>
      </x:c>
      <x:c r="C4631" s="1" t="str">
        <x:v>海富通新内需混合A</x:v>
      </x:c>
      <x:c r="D4631" s="1" t="str">
        <x:v>海富通基金</x:v>
      </x:c>
      <x:c r="E4631" s="9" t="n">
        <x:v>0.9178366070508692</x:v>
      </x:c>
      <x:c r="F4631" s="9"/>
      <x:c r="G4631" s="9" t="n">
        <x:v>0.0874065922408242</x:v>
      </x:c>
      <x:c r="H4631" s="9"/>
      <x:c r="I4631" s="9" t="str">
        <x:v>覆盖/杠杆异常</x:v>
      </x:c>
      <x:c r="J4631" s="9" t="n">
        <x:v>-0.0514647253840476</x:v>
      </x:c>
      <x:c r="K4631" s="9" t="n">
        <x:v>0.0167474576920587</x:v>
      </x:c>
      <x:c r="L4631" s="9"/>
      <x:c r="M4631" s="9" t="n">
        <x:v>0.1067668100803009</x:v>
      </x:c>
      <x:c r="N4631" s="9"/>
    </x:row>
    <x:row r="4632">
      <x:c r="A4632" s="1" t="str">
        <x:v>2023Q2</x:v>
      </x:c>
      <x:c r="B4632" s="1" t="str">
        <x:v>519130.OF</x:v>
      </x:c>
      <x:c r="C4632" s="1" t="str">
        <x:v>海富通新内需混合A</x:v>
      </x:c>
      <x:c r="D4632" s="1" t="str">
        <x:v>海富通基金</x:v>
      </x:c>
      <x:c r="E4632" s="9" t="n">
        <x:v>0.9025319127663812</x:v>
      </x:c>
      <x:c r="F4632" s="9" t="n">
        <x:v>0.0543721907986456</x:v>
      </x:c>
      <x:c r="G4632" s="9" t="n">
        <x:v>0.1207755245966938</x:v>
      </x:c>
      <x:c r="H4632" s="9" t="n">
        <x:v>1.0776796281617207</x:v>
      </x:c>
      <x:c r="I4632" s="9" t="str">
        <x:v>可用</x:v>
      </x:c>
      <x:c r="J4632" s="9" t="n">
        <x:v>-0.0398001275228043</x:v>
      </x:c>
      <x:c r="K4632" s="9" t="n">
        <x:v>0.0067709071031718</x:v>
      </x:c>
      <x:c r="L4632" s="9" t="n">
        <x:v>-0.03555273616860889</x:v>
      </x:c>
      <x:c r="M4632" s="9" t="n">
        <x:v>-0.2289934148062009</x:v>
      </x:c>
      <x:c r="N4632" s="9" t="n">
        <x:v>-0.193440678637592</x:v>
      </x:c>
    </x:row>
    <x:row r="4633">
      <x:c r="A4633" s="1" t="str">
        <x:v>2023Q3</x:v>
      </x:c>
      <x:c r="B4633" s="1" t="str">
        <x:v>519130.OF</x:v>
      </x:c>
      <x:c r="C4633" s="1" t="str">
        <x:v>海富通新内需混合A</x:v>
      </x:c>
      <x:c r="D4633" s="1" t="str">
        <x:v>海富通基金</x:v>
      </x:c>
      <x:c r="E4633" s="9" t="n">
        <x:v>0.9091675022727272</x:v>
      </x:c>
      <x:c r="F4633" s="9" t="n">
        <x:v>0.0502692268595041</x:v>
      </x:c>
      <x:c r="G4633" s="9" t="n">
        <x:v>0.0619593592975206</x:v>
      </x:c>
      <x:c r="H4633" s="9" t="n">
        <x:v>1.021396088429752</x:v>
      </x:c>
      <x:c r="I4633" s="9" t="str">
        <x:v>可用</x:v>
      </x:c>
      <x:c r="J4633" s="9" t="n">
        <x:v>-0.0700389210520608</x:v>
      </x:c>
      <x:c r="K4633" s="9" t="n">
        <x:v>0.0140014361109186</x:v>
      </x:c>
      <x:c r="L4633" s="9" t="n">
        <x:v>-0.06297326954656024</x:v>
      </x:c>
      <x:c r="M4633" s="9" t="n">
        <x:v>-0.0497885942599851</x:v>
      </x:c>
      <x:c r="N4633" s="9" t="n">
        <x:v>0.013184675286575138</x:v>
      </x:c>
    </x:row>
    <x:row r="4634">
      <x:c r="A4634" s="1" t="str">
        <x:v>2023Q4</x:v>
      </x:c>
      <x:c r="B4634" s="1" t="str">
        <x:v>519130.OF</x:v>
      </x:c>
      <x:c r="C4634" s="1" t="str">
        <x:v>海富通新内需混合A</x:v>
      </x:c>
      <x:c r="D4634" s="1" t="str">
        <x:v>海富通基金</x:v>
      </x:c>
      <x:c r="E4634" s="9" t="n">
        <x:v>0.904783072887768</x:v>
      </x:c>
      <x:c r="F4634" s="9" t="n">
        <x:v>0.0617056670870113</x:v>
      </x:c>
      <x:c r="G4634" s="9" t="n">
        <x:v>0.0555039889029003</x:v>
      </x:c>
      <x:c r="H4634" s="9" t="n">
        <x:v>1.0219927288776796</x:v>
      </x:c>
      <x:c r="I4634" s="9" t="str">
        <x:v>可用</x:v>
      </x:c>
      <x:c r="J4634" s="9" t="n">
        <x:v>0.031001629210372</x:v>
      </x:c>
      <x:c r="K4634" s="9" t="n">
        <x:v>0.0198746052509315</x:v>
      </x:c>
      <x:c r="L4634" s="9" t="n">
        <x:v>0.029276125116587316</x:v>
      </x:c>
      <x:c r="M4634" s="9" t="n">
        <x:v>-0.0107155808033481</x:v>
      </x:c>
      <x:c r="N4634" s="9" t="n">
        <x:v>-0.039991705919935415</x:v>
      </x:c>
    </x:row>
    <x:row r="4635">
      <x:c r="A4635" s="1" t="str">
        <x:v>2024Q1</x:v>
      </x:c>
      <x:c r="B4635" s="1" t="str">
        <x:v>519130.OF</x:v>
      </x:c>
      <x:c r="C4635" s="1" t="str">
        <x:v>海富通新内需混合A</x:v>
      </x:c>
      <x:c r="D4635" s="1" t="str">
        <x:v>海富通基金</x:v>
      </x:c>
      <x:c r="E4635" s="9" t="n">
        <x:v>0.9147969671521536</x:v>
      </x:c>
      <x:c r="F4635" s="9" t="n">
        <x:v>0.0439633910753021</x:v>
      </x:c>
      <x:c r="G4635" s="9" t="n">
        <x:v>0.0436844920979237</x:v>
      </x:c>
      <x:c r="H4635" s="9" t="n">
        <x:v>1.0024448503253796</x:v>
      </x:c>
      <x:c r="I4635" s="9" t="str">
        <x:v>可用</x:v>
      </x:c>
      <x:c r="J4635" s="9" t="n">
        <x:v>-0.0214333367255786</x:v>
      </x:c>
      <x:c r="K4635" s="9" t="n">
        <x:v>0.0174055286828451</x:v>
      </x:c>
      <x:c r="L4635" s="9" t="n">
        <x:v>-0.01884194536815387</x:v>
      </x:c>
      <x:c r="M4635" s="9" t="n">
        <x:v>-0.0116577921384742</x:v>
      </x:c>
      <x:c r="N4635" s="9" t="n">
        <x:v>0.0071841532296796715</x:v>
      </x:c>
    </x:row>
    <x:row r="4636">
      <x:c r="A4636" s="1" t="str">
        <x:v>2024Q2</x:v>
      </x:c>
      <x:c r="B4636" s="1" t="str">
        <x:v>519130.OF</x:v>
      </x:c>
      <x:c r="C4636" s="1" t="str">
        <x:v>海富通新内需混合A</x:v>
      </x:c>
      <x:c r="D4636" s="1" t="str">
        <x:v>海富通基金</x:v>
      </x:c>
      <x:c r="E4636" s="9" t="n">
        <x:v>0.8673094003496504</x:v>
      </x:c>
      <x:c r="F4636" s="9" t="n">
        <x:v>0.029667553030303</x:v>
      </x:c>
      <x:c r="G4636" s="9" t="n">
        <x:v>0.0888682564102564</x:v>
      </x:c>
      <x:c r="H4636" s="9" t="n">
        <x:v>0.9858452097902098</x:v>
      </x:c>
      <x:c r="I4636" s="9" t="str">
        <x:v>可用</x:v>
      </x:c>
      <x:c r="J4636" s="9" t="n">
        <x:v>0.1606714697572842</x:v>
      </x:c>
      <x:c r="K4636" s="9" t="n">
        <x:v>0.0089599220136762</x:v>
      </x:c>
      <x:c r="L4636" s="9" t="n">
        <x:v>0.13961769504997526</x:v>
      </x:c>
      <x:c r="M4636" s="9" t="n">
        <x:v>0.0329711116560562</x:v>
      </x:c>
      <x:c r="N4636" s="9" t="n">
        <x:v>-0.10664658339391905</x:v>
      </x:c>
    </x:row>
    <x:row r="4637">
      <x:c r="A4637" s="1" t="str">
        <x:v>2024Q3</x:v>
      </x:c>
      <x:c r="B4637" s="1" t="str">
        <x:v>519130.OF</x:v>
      </x:c>
      <x:c r="C4637" s="1" t="str">
        <x:v>海富通新内需混合A</x:v>
      </x:c>
      <x:c r="D4637" s="1" t="str">
        <x:v>海富通基金</x:v>
      </x:c>
      <x:c r="E4637" s="9" t="n">
        <x:v>0.6181127387492695</x:v>
      </x:c>
      <x:c r="F4637" s="9"/>
      <x:c r="G4637" s="9" t="n">
        <x:v>0.3888577358270018</x:v>
      </x:c>
      <x:c r="H4637" s="9"/>
      <x:c r="I4637" s="9" t="str">
        <x:v>覆盖/杠杆异常</x:v>
      </x:c>
      <x:c r="J4637" s="9" t="n">
        <x:v>-0.0206428811428998</x:v>
      </x:c>
      <x:c r="K4637" s="9" t="n">
        <x:v>0.0278751222406441</x:v>
      </x:c>
      <x:c r="L4637" s="9"/>
      <x:c r="M4637" s="9" t="n">
        <x:v>-0.0359647499981756</x:v>
      </x:c>
      <x:c r="N4637" s="9"/>
    </x:row>
    <x:row r="4638">
      <x:c r="A4638" s="1" t="str">
        <x:v>2024Q4</x:v>
      </x:c>
      <x:c r="B4638" s="1" t="str">
        <x:v>519130.OF</x:v>
      </x:c>
      <x:c r="C4638" s="1" t="str">
        <x:v>海富通新内需混合A</x:v>
      </x:c>
      <x:c r="D4638" s="1" t="str">
        <x:v>海富通基金</x:v>
      </x:c>
      <x:c r="E4638" s="9" t="n">
        <x:v>0.7817520618556701</x:v>
      </x:c>
      <x:c r="F4638" s="9" t="n">
        <x:v>0.058596755798969</x:v>
      </x:c>
      <x:c r="G4638" s="9" t="n">
        <x:v>0.1856698672680412</x:v>
      </x:c>
      <x:c r="H4638" s="9" t="n">
        <x:v>1.0260186849226804</x:v>
      </x:c>
      <x:c r="I4638" s="9" t="str">
        <x:v>可用</x:v>
      </x:c>
      <x:c r="J4638" s="9" t="n">
        <x:v>-0.0120968459253197</x:v>
      </x:c>
      <x:c r="K4638" s="9" t="n">
        <x:v>-0.0061358304583538</x:v>
      </x:c>
      <x:c r="L4638" s="9" t="n">
        <x:v>-0.00981627400306107</x:v>
      </x:c>
      <x:c r="M4638" s="9" t="n">
        <x:v>0.0285394497815039</x:v>
      </x:c>
      <x:c r="N4638" s="9" t="n">
        <x:v>0.03835572378456497</x:v>
      </x:c>
    </x:row>
    <x:row r="4639">
      <x:c r="A4639" s="1" t="str">
        <x:v>2025Q1</x:v>
      </x:c>
      <x:c r="B4639" s="1" t="str">
        <x:v>519130.OF</x:v>
      </x:c>
      <x:c r="C4639" s="1" t="str">
        <x:v>海富通新内需混合A</x:v>
      </x:c>
      <x:c r="D4639" s="1" t="str">
        <x:v>海富通基金</x:v>
      </x:c>
      <x:c r="E4639" s="9" t="n">
        <x:v>0.7719916556291391</x:v>
      </x:c>
      <x:c r="F4639" s="9" t="n">
        <x:v>0.060322734437086</x:v>
      </x:c>
      <x:c r="G4639" s="9" t="n">
        <x:v>0.1153323973509933</x:v>
      </x:c>
      <x:c r="H4639" s="9" t="n">
        <x:v>0.9476467874172184</x:v>
      </x:c>
      <x:c r="I4639" s="9" t="str">
        <x:v>可用</x:v>
      </x:c>
      <x:c r="J4639" s="9" t="n">
        <x:v>0.0125459507988814</x:v>
      </x:c>
      <x:c r="K4639" s="9" t="n">
        <x:v>0.0167355103051229</x:v>
      </x:c>
      <x:c r="L4639" s="9" t="n">
        <x:v>0.010694901072475217</x:v>
      </x:c>
      <x:c r="M4639" s="9" t="n">
        <x:v>0.0014508485728774</x:v>
      </x:c>
      <x:c r="N4639" s="9" t="n">
        <x:v>-0.009244052499597817</x:v>
      </x:c>
    </x:row>
    <x:row r="4640">
      <x:c r="A4640" s="1" t="str">
        <x:v>2025Q2</x:v>
      </x:c>
      <x:c r="B4640" s="1" t="str">
        <x:v>519130.OF</x:v>
      </x:c>
      <x:c r="C4640" s="1" t="str">
        <x:v>海富通新内需混合A</x:v>
      </x:c>
      <x:c r="D4640" s="1" t="str">
        <x:v>海富通基金</x:v>
      </x:c>
      <x:c r="E4640" s="9" t="n">
        <x:v>0.9037264868603044</x:v>
      </x:c>
      <x:c r="F4640" s="9" t="n">
        <x:v>0.0627080975103734</x:v>
      </x:c>
      <x:c r="G4640" s="9" t="n">
        <x:v>0.0250811493775933</x:v>
      </x:c>
      <x:c r="H4640" s="9" t="n">
        <x:v>0.9915157337482712</x:v>
      </x:c>
      <x:c r="I4640" s="9" t="str">
        <x:v>可用</x:v>
      </x:c>
      <x:c r="J4640" s="9" t="n">
        <x:v>0.1790131298144346</x:v>
      </x:c>
      <x:c r="K4640" s="9" t="n">
        <x:v>-0.0093141564174268</x:v>
      </x:c>
      <x:c r="L4640" s="9" t="n">
        <x:v>0.16119483388021574</x:v>
      </x:c>
      <x:c r="M4640" s="9" t="n">
        <x:v>0.0474465820762481</x:v>
      </x:c>
      <x:c r="N4640" s="9" t="n">
        <x:v>-0.11374825180396764</x:v>
      </x:c>
    </x:row>
    <x:row r="4641">
      <x:c r="A4641" s="1" t="str">
        <x:v>2025Q3</x:v>
      </x:c>
      <x:c r="B4641" s="1" t="str">
        <x:v>519130.OF</x:v>
      </x:c>
      <x:c r="C4641" s="1" t="str">
        <x:v>海富通新内需混合A</x:v>
      </x:c>
      <x:c r="D4641" s="1" t="str">
        <x:v>海富通基金</x:v>
      </x:c>
      <x:c r="E4641" s="9" t="n">
        <x:v>0.8564795360678925</x:v>
      </x:c>
      <x:c r="F4641" s="9" t="n">
        <x:v>0.0996608048090523</x:v>
      </x:c>
      <x:c r="G4641" s="9" t="n">
        <x:v>0.0235734243281471</x:v>
      </x:c>
      <x:c r="H4641" s="9" t="n">
        <x:v>0.9797137652050919</x:v>
      </x:c>
      <x:c r="I4641" s="9" t="str">
        <x:v>可用</x:v>
      </x:c>
      <x:c r="J4641" s="9" t="n">
        <x:v>-0.002316465870377</x:v>
      </x:c>
      <x:c r="K4641" s="9" t="n">
        <x:v>0.0053859744891888</x:v>
      </x:c>
      <x:c r="L4641" s="9" t="n">
        <x:v>-0.0014472350617040196</x:v>
      </x:c>
      <x:c r="M4641" s="9" t="n">
        <x:v>-0.006829187591708</x:v>
      </x:c>
      <x:c r="N4641" s="9" t="n">
        <x:v>-0.0053819525300039806</x:v>
      </x:c>
    </x:row>
    <x:row r="4642">
      <x:c r="A4642" s="1" t="str">
        <x:v>2025Q4</x:v>
      </x:c>
      <x:c r="B4642" s="1" t="str">
        <x:v>519130.OF</x:v>
      </x:c>
      <x:c r="C4642" s="1" t="str">
        <x:v>海富通新内需混合A</x:v>
      </x:c>
      <x:c r="D4642" s="1" t="str">
        <x:v>海富通基金</x:v>
      </x:c>
      <x:c r="E4642" s="9" t="n">
        <x:v>0.4272221617834396</x:v>
      </x:c>
      <x:c r="F4642" s="9" t="n">
        <x:v>0.4953045905732485</x:v>
      </x:c>
      <x:c r="G4642" s="9" t="n">
        <x:v>0.0238142107006369</x:v>
      </x:c>
      <x:c r="H4642" s="9" t="n">
        <x:v>0.946340963057325</x:v>
      </x:c>
      <x:c r="I4642" s="9" t="str">
        <x:v>可用</x:v>
      </x:c>
      <x:c r="J4642" s="9" t="n">
        <x:v>-0.0388536352522925</x:v>
      </x:c>
      <x:c r="K4642" s="9" t="n">
        <x:v>0.0082560386605905</x:v>
      </x:c>
      <x:c r="L4642" s="9" t="n">
        <x:v>-0.01250988019708897</x:v>
      </x:c>
      <x:c r="M4642" s="9" t="n">
        <x:v>0.0160153204479476</x:v>
      </x:c>
      <x:c r="N4642" s="9" t="n">
        <x:v>0.028525200645036566</x:v>
      </x:c>
    </x:row>
    <x:row r="4643">
      <x:c r="A4643" s="1" t="str">
        <x:v>2026Q1</x:v>
      </x:c>
      <x:c r="B4643" s="1" t="str">
        <x:v>519130.OF</x:v>
      </x:c>
      <x:c r="C4643" s="1" t="str">
        <x:v>海富通新内需混合A</x:v>
      </x:c>
      <x:c r="D4643" s="1" t="str">
        <x:v>海富通基金</x:v>
      </x:c>
      <x:c r="E4643" s="9" t="n">
        <x:v>0.3484763586956522</x:v>
      </x:c>
      <x:c r="F4643" s="9" t="n">
        <x:v>0.6393135086956522</x:v>
      </x:c>
      <x:c r="G4643" s="9" t="n">
        <x:v>0.0181037048913043</x:v>
      </x:c>
      <x:c r="H4643" s="9" t="n">
        <x:v>1.0058935722826086</x:v>
      </x:c>
      <x:c r="I4643" s="9" t="str">
        <x:v>可用</x:v>
      </x:c>
      <x:c r="J4643" s="9" t="n">
        <x:v>0.1189604611184145</x:v>
      </x:c>
      <x:c r="K4643" s="9" t="n">
        <x:v>0.0119203404212993</x:v>
      </x:c>
      <x:c r="L4643" s="9" t="n">
        <x:v>0.04907574297888827</x:v>
      </x:c>
      <x:c r="M4643" s="9" t="n">
        <x:v>-0.0194465870397647</x:v>
      </x:c>
      <x:c r="N4643" s="9" t="n">
        <x:v>-0.06852233001865296</x:v>
      </x:c>
    </x:row>
    <x:row r="4644">
      <x:c r="A4644" s="1" t="str">
        <x:v>2023Q1</x:v>
      </x:c>
      <x:c r="B4644" s="1" t="str">
        <x:v>519221.OF</x:v>
      </x:c>
      <x:c r="C4644" s="1" t="str">
        <x:v>海富通欣益混合C</x:v>
      </x:c>
      <x:c r="D4644" s="1" t="str">
        <x:v>海富通基金</x:v>
      </x:c>
      <x:c r="E4644" s="9" t="n">
        <x:v>0.8364635079829696</x:v>
      </x:c>
      <x:c r="F4644" s="9" t="n">
        <x:v>0.0536173241085683</x:v>
      </x:c>
      <x:c r="G4644" s="9" t="n">
        <x:v>0.0822714238956892</x:v>
      </x:c>
      <x:c r="H4644" s="9" t="n">
        <x:v>0.9723522559872272</x:v>
      </x:c>
      <x:c r="I4644" s="9" t="str">
        <x:v>可用</x:v>
      </x:c>
      <x:c r="J4644" s="9" t="n">
        <x:v>-0.0514647253840476</x:v>
      </x:c>
      <x:c r="K4644" s="9" t="n">
        <x:v>0.0167474576920587</x:v>
      </x:c>
      <x:c r="L4644" s="9" t="n">
        <x:v>-0.042150410865050995</x:v>
      </x:c>
      <x:c r="M4644" s="9" t="n">
        <x:v>-0.0102475480484839</x:v>
      </x:c>
      <x:c r="N4644" s="9" t="n">
        <x:v>0.031902862816567096</x:v>
      </x:c>
    </x:row>
    <x:row r="4645">
      <x:c r="A4645" s="1" t="str">
        <x:v>2023Q2</x:v>
      </x:c>
      <x:c r="B4645" s="1" t="str">
        <x:v>519221.OF</x:v>
      </x:c>
      <x:c r="C4645" s="1" t="str">
        <x:v>海富通欣益混合C</x:v>
      </x:c>
      <x:c r="D4645" s="1" t="str">
        <x:v>海富通基金</x:v>
      </x:c>
      <x:c r="E4645" s="9" t="n">
        <x:v>0.7505216514352665</x:v>
      </x:c>
      <x:c r="F4645" s="9" t="n">
        <x:v>0.0597603312829525</x:v>
      </x:c>
      <x:c r="G4645" s="9" t="n">
        <x:v>0.0528505896309314</x:v>
      </x:c>
      <x:c r="H4645" s="9" t="n">
        <x:v>0.8631325723491504</x:v>
      </x:c>
      <x:c r="I4645" s="9" t="str">
        <x:v>可用</x:v>
      </x:c>
      <x:c r="J4645" s="9" t="n">
        <x:v>-0.0398001275228043</x:v>
      </x:c>
      <x:c r="K4645" s="9" t="n">
        <x:v>0.0067709071031718</x:v>
      </x:c>
      <x:c r="L4645" s="9" t="n">
        <x:v>-0.02946622578417764</x:v>
      </x:c>
      <x:c r="M4645" s="9" t="n">
        <x:v>-0.0378594132173571</x:v>
      </x:c>
      <x:c r="N4645" s="9" t="n">
        <x:v>-0.008393187433179457</x:v>
      </x:c>
    </x:row>
    <x:row r="4646">
      <x:c r="A4646" s="1" t="str">
        <x:v>2023Q3</x:v>
      </x:c>
      <x:c r="B4646" s="1" t="str">
        <x:v>519221.OF</x:v>
      </x:c>
      <x:c r="C4646" s="1" t="str">
        <x:v>海富通欣益混合C</x:v>
      </x:c>
      <x:c r="D4646" s="1" t="str">
        <x:v>海富通基金</x:v>
      </x:c>
      <x:c r="E4646" s="9" t="n">
        <x:v>0.8786636329243352</x:v>
      </x:c>
      <x:c r="F4646" s="9" t="n">
        <x:v>0.0264900511247443</x:v>
      </x:c>
      <x:c r="G4646" s="9" t="n">
        <x:v>0.0890600747557373</x:v>
      </x:c>
      <x:c r="H4646" s="9" t="n">
        <x:v>0.9942137588048169</x:v>
      </x:c>
      <x:c r="I4646" s="9" t="str">
        <x:v>可用</x:v>
      </x:c>
      <x:c r="J4646" s="9" t="n">
        <x:v>-0.0700389210520608</x:v>
      </x:c>
      <x:c r="K4646" s="9" t="n">
        <x:v>0.0140014361109186</x:v>
      </x:c>
      <x:c r="L4646" s="9" t="n">
        <x:v>-0.06116975405930638</x:v>
      </x:c>
      <x:c r="M4646" s="9" t="n">
        <x:v>-0.0332555417419736</x:v>
      </x:c>
      <x:c r="N4646" s="9" t="n">
        <x:v>0.02791421231733278</x:v>
      </x:c>
    </x:row>
    <x:row r="4647">
      <x:c r="A4647" s="1" t="str">
        <x:v>2023Q4</x:v>
      </x:c>
      <x:c r="B4647" s="1" t="str">
        <x:v>519221.OF</x:v>
      </x:c>
      <x:c r="C4647" s="1" t="str">
        <x:v>海富通欣益混合C</x:v>
      </x:c>
      <x:c r="D4647" s="1" t="str">
        <x:v>海富通基金</x:v>
      </x:c>
      <x:c r="E4647" s="9" t="n">
        <x:v>0.8638485319211533</x:v>
      </x:c>
      <x:c r="F4647" s="9" t="n">
        <x:v>0.062586485142689</x:v>
      </x:c>
      <x:c r="G4647" s="9" t="n">
        <x:v>0.0449394942630185</x:v>
      </x:c>
      <x:c r="H4647" s="9" t="n">
        <x:v>0.9713745113268607</x:v>
      </x:c>
      <x:c r="I4647" s="9" t="str">
        <x:v>可用</x:v>
      </x:c>
      <x:c r="J4647" s="9" t="n">
        <x:v>0.031001629210372</x:v>
      </x:c>
      <x:c r="K4647" s="9" t="n">
        <x:v>0.0198746052509315</x:v>
      </x:c>
      <x:c r="L4647" s="9" t="n">
        <x:v>0.02802459356679803</x:v>
      </x:c>
      <x:c r="M4647" s="9" t="n">
        <x:v>-0.0819419283127564</x:v>
      </x:c>
      <x:c r="N4647" s="9" t="n">
        <x:v>-0.10996652187955443</x:v>
      </x:c>
    </x:row>
    <x:row r="4648">
      <x:c r="A4648" s="1" t="str">
        <x:v>2024Q1</x:v>
      </x:c>
      <x:c r="B4648" s="1" t="str">
        <x:v>519221.OF</x:v>
      </x:c>
      <x:c r="C4648" s="1" t="str">
        <x:v>海富通欣益混合C</x:v>
      </x:c>
      <x:c r="D4648" s="1" t="str">
        <x:v>海富通基金</x:v>
      </x:c>
      <x:c r="E4648" s="9" t="n">
        <x:v>0.8577472311643835</x:v>
      </x:c>
      <x:c r="F4648" s="9" t="n">
        <x:v>0.0500500745814307</x:v>
      </x:c>
      <x:c r="G4648" s="9" t="n">
        <x:v>0.062418682458143</x:v>
      </x:c>
      <x:c r="H4648" s="9" t="n">
        <x:v>0.9702159882039572</x:v>
      </x:c>
      <x:c r="I4648" s="9" t="str">
        <x:v>可用</x:v>
      </x:c>
      <x:c r="J4648" s="9" t="n">
        <x:v>-0.0214333367255786</x:v>
      </x:c>
      <x:c r="K4648" s="9" t="n">
        <x:v>0.0174055286828451</x:v>
      </x:c>
      <x:c r="L4648" s="9" t="n">
        <x:v>-0.01751323722227331</x:v>
      </x:c>
      <x:c r="M4648" s="9" t="n">
        <x:v>-0.0668322266306976</x:v>
      </x:c>
      <x:c r="N4648" s="9" t="n">
        <x:v>-0.04931898940842429</x:v>
      </x:c>
    </x:row>
    <x:row r="4649">
      <x:c r="A4649" s="1" t="str">
        <x:v>2024Q2</x:v>
      </x:c>
      <x:c r="B4649" s="1" t="str">
        <x:v>519221.OF</x:v>
      </x:c>
      <x:c r="C4649" s="1" t="str">
        <x:v>海富通欣益混合C</x:v>
      </x:c>
      <x:c r="D4649" s="1" t="str">
        <x:v>海富通基金</x:v>
      </x:c>
      <x:c r="E4649" s="9" t="n">
        <x:v>0.8460002081400254</x:v>
      </x:c>
      <x:c r="F4649" s="9" t="n">
        <x:v>0.0557233639814424</x:v>
      </x:c>
      <x:c r="G4649" s="9" t="n">
        <x:v>0.065819629692113</x:v>
      </x:c>
      <x:c r="H4649" s="9" t="n">
        <x:v>0.9675432018135808</x:v>
      </x:c>
      <x:c r="I4649" s="9" t="str">
        <x:v>可用</x:v>
      </x:c>
      <x:c r="J4649" s="9" t="n">
        <x:v>0.1606714697572842</x:v>
      </x:c>
      <x:c r="K4649" s="9" t="n">
        <x:v>0.0089599220136762</x:v>
      </x:c>
      <x:c r="L4649" s="9" t="n">
        <x:v>0.13642737385243964</x:v>
      </x:c>
      <x:c r="M4649" s="9" t="n">
        <x:v>0.1207733267619817</x:v>
      </x:c>
      <x:c r="N4649" s="9" t="n">
        <x:v>-0.015654047090457937</x:v>
      </x:c>
    </x:row>
    <x:row r="4650">
      <x:c r="A4650" s="1" t="str">
        <x:v>2024Q3</x:v>
      </x:c>
      <x:c r="B4650" s="1" t="str">
        <x:v>519221.OF</x:v>
      </x:c>
      <x:c r="C4650" s="1" t="str">
        <x:v>海富通欣益混合C</x:v>
      </x:c>
      <x:c r="D4650" s="1" t="str">
        <x:v>海富通基金</x:v>
      </x:c>
      <x:c r="E4650" s="9" t="n">
        <x:v>0.8962473576742367</x:v>
      </x:c>
      <x:c r="F4650" s="9" t="n">
        <x:v>0.0475482787783868</x:v>
      </x:c>
      <x:c r="G4650" s="9" t="n">
        <x:v>0.0592479120986687</x:v>
      </x:c>
      <x:c r="H4650" s="9" t="n">
        <x:v>1.003043548551292</x:v>
      </x:c>
      <x:c r="I4650" s="9" t="str">
        <x:v>可用</x:v>
      </x:c>
      <x:c r="J4650" s="9" t="n">
        <x:v>-0.0206428811428998</x:v>
      </x:c>
      <x:c r="K4650" s="9" t="n">
        <x:v>0.0278751222406441</x:v>
      </x:c>
      <x:c r="L4650" s="9" t="n">
        <x:v>-0.017175713595827518</x:v>
      </x:c>
      <x:c r="M4650" s="9" t="n">
        <x:v>0.0570570547143567</x:v>
      </x:c>
      <x:c r="N4650" s="9" t="n">
        <x:v>0.07423276831018422</x:v>
      </x:c>
    </x:row>
    <x:row r="4651">
      <x:c r="A4651" s="1" t="str">
        <x:v>2024Q4</x:v>
      </x:c>
      <x:c r="B4651" s="1" t="str">
        <x:v>519221.OF</x:v>
      </x:c>
      <x:c r="C4651" s="1" t="str">
        <x:v>海富通欣益混合C</x:v>
      </x:c>
      <x:c r="D4651" s="1" t="str">
        <x:v>海富通基金</x:v>
      </x:c>
      <x:c r="E4651" s="9" t="n">
        <x:v>0.9157743264919482</x:v>
      </x:c>
      <x:c r="F4651" s="9" t="n">
        <x:v>0.0767389179033785</x:v>
      </x:c>
      <x:c r="G4651" s="9" t="n">
        <x:v>0.0701813413324913</x:v>
      </x:c>
      <x:c r="H4651" s="9" t="n">
        <x:v>1.062694585727818</x:v>
      </x:c>
      <x:c r="I4651" s="9" t="str">
        <x:v>可用</x:v>
      </x:c>
      <x:c r="J4651" s="9" t="n">
        <x:v>-0.0120968459253197</x:v>
      </x:c>
      <x:c r="K4651" s="9" t="n">
        <x:v>-0.0061358304583538</x:v>
      </x:c>
      <x:c r="L4651" s="9" t="n">
        <x:v>-0.011548837919749177</x:v>
      </x:c>
      <x:c r="M4651" s="9" t="n">
        <x:v>0.0681818197066332</x:v>
      </x:c>
      <x:c r="N4651" s="9" t="n">
        <x:v>0.07973065762638237</x:v>
      </x:c>
    </x:row>
    <x:row r="4652">
      <x:c r="A4652" s="1" t="str">
        <x:v>2025Q1</x:v>
      </x:c>
      <x:c r="B4652" s="1" t="str">
        <x:v>519221.OF</x:v>
      </x:c>
      <x:c r="C4652" s="1" t="str">
        <x:v>海富通欣益混合C</x:v>
      </x:c>
      <x:c r="D4652" s="1" t="str">
        <x:v>海富通基金</x:v>
      </x:c>
      <x:c r="E4652" s="9" t="n">
        <x:v>0.0506662631800927</x:v>
      </x:c>
      <x:c r="F4652" s="9" t="n">
        <x:v>0.5064851197806832</x:v>
      </x:c>
      <x:c r="G4652" s="9" t="n">
        <x:v>0.1199984875579924</x:v>
      </x:c>
      <x:c r="H4652" s="9" t="n">
        <x:v>0.6771498705187683</x:v>
      </x:c>
      <x:c r="I4652" s="9" t="str">
        <x:v>覆盖/杠杆异常</x:v>
      </x:c>
      <x:c r="J4652" s="9" t="n">
        <x:v>0.0125459507988814</x:v>
      </x:c>
      <x:c r="K4652" s="9" t="n">
        <x:v>0.0167355103051229</x:v>
      </x:c>
      <x:c r="L4652" s="9" t="n">
        <x:v>0.009111943386501651</x:v>
      </x:c>
      <x:c r="M4652" s="9" t="n">
        <x:v>0.0148441347522092</x:v>
      </x:c>
      <x:c r="N4652" s="9"/>
    </x:row>
    <x:row r="4653">
      <x:c r="A4653" s="1" t="str">
        <x:v>2025Q2</x:v>
      </x:c>
      <x:c r="B4653" s="1" t="str">
        <x:v>519221.OF</x:v>
      </x:c>
      <x:c r="C4653" s="1" t="str">
        <x:v>海富通欣益混合C</x:v>
      </x:c>
      <x:c r="D4653" s="1" t="str">
        <x:v>海富通基金</x:v>
      </x:c>
      <x:c r="E4653" s="9" t="n">
        <x:v>0.066355002967359</x:v>
      </x:c>
      <x:c r="F4653" s="9" t="n">
        <x:v>0.6772365192878338</x:v>
      </x:c>
      <x:c r="G4653" s="9" t="n">
        <x:v>0.1101010608308605</x:v>
      </x:c>
      <x:c r="H4653" s="9" t="n">
        <x:v>0.8536925830860532</x:v>
      </x:c>
      <x:c r="I4653" s="9" t="str">
        <x:v>可用</x:v>
      </x:c>
      <x:c r="J4653" s="9" t="n">
        <x:v>0.1790131298144346</x:v>
      </x:c>
      <x:c r="K4653" s="9" t="n">
        <x:v>-0.0093141564174268</x:v>
      </x:c>
      <x:c r="L4653" s="9" t="n">
        <x:v>0.005570529887792463</x:v>
      </x:c>
      <x:c r="M4653" s="9" t="n">
        <x:v>0.0210263267918022</x:v>
      </x:c>
      <x:c r="N4653" s="9" t="n">
        <x:v>0.01545579690400974</x:v>
      </x:c>
    </x:row>
    <x:row r="4654">
      <x:c r="A4654" s="1" t="str">
        <x:v>2025Q3</x:v>
      </x:c>
      <x:c r="B4654" s="1" t="str">
        <x:v>519221.OF</x:v>
      </x:c>
      <x:c r="C4654" s="1" t="str">
        <x:v>海富通欣益混合C</x:v>
      </x:c>
      <x:c r="D4654" s="1" t="str">
        <x:v>海富通基金</x:v>
      </x:c>
      <x:c r="E4654" s="9" t="n">
        <x:v>0.1498258635214827</x:v>
      </x:c>
      <x:c r="F4654" s="9" t="n">
        <x:v>0.6710433268744734</x:v>
      </x:c>
      <x:c r="G4654" s="9" t="n">
        <x:v>0.1775288930075821</x:v>
      </x:c>
      <x:c r="H4654" s="9" t="n">
        <x:v>0.9983980834035383</x:v>
      </x:c>
      <x:c r="I4654" s="9" t="str">
        <x:v>可用</x:v>
      </x:c>
      <x:c r="J4654" s="9" t="n">
        <x:v>-0.002316465870377</x:v>
      </x:c>
      <x:c r="K4654" s="9" t="n">
        <x:v>0.0053859744891888</x:v>
      </x:c>
      <x:c r="L4654" s="9" t="n">
        <x:v>0.003267155740339018</x:v>
      </x:c>
      <x:c r="M4654" s="9" t="n">
        <x:v>0.004715573184105</x:v>
      </x:c>
      <x:c r="N4654" s="9" t="n">
        <x:v>0.0014484174437659823</x:v>
      </x:c>
    </x:row>
    <x:row r="4655">
      <x:c r="A4655" s="1" t="str">
        <x:v>2025Q4</x:v>
      </x:c>
      <x:c r="B4655" s="1" t="str">
        <x:v>519221.OF</x:v>
      </x:c>
      <x:c r="C4655" s="1" t="str">
        <x:v>海富通欣益混合C</x:v>
      </x:c>
      <x:c r="D4655" s="1" t="str">
        <x:v>海富通基金</x:v>
      </x:c>
      <x:c r="E4655" s="9" t="n">
        <x:v>0.1842680619872379</x:v>
      </x:c>
      <x:c r="F4655" s="9" t="n">
        <x:v>0.6121356690975387</x:v>
      </x:c>
      <x:c r="G4655" s="9" t="n">
        <x:v>0.2014557994530537</x:v>
      </x:c>
      <x:c r="H4655" s="9" t="n">
        <x:v>0.9978595305378303</x:v>
      </x:c>
      <x:c r="I4655" s="9" t="str">
        <x:v>可用</x:v>
      </x:c>
      <x:c r="J4655" s="9" t="n">
        <x:v>-0.0388536352522925</x:v>
      </x:c>
      <x:c r="K4655" s="9" t="n">
        <x:v>0.0082560386605905</x:v>
      </x:c>
      <x:c r="L4655" s="9" t="n">
        <x:v>-0.0021056683195032535</x:v>
      </x:c>
      <x:c r="M4655" s="9" t="n">
        <x:v>-0.0324382093590547</x:v>
      </x:c>
      <x:c r="N4655" s="9" t="n">
        <x:v>-0.030332541039551443</x:v>
      </x:c>
    </x:row>
    <x:row r="4656">
      <x:c r="A4656" s="1" t="str">
        <x:v>2026Q1</x:v>
      </x:c>
      <x:c r="B4656" s="1" t="str">
        <x:v>519221.OF</x:v>
      </x:c>
      <x:c r="C4656" s="1" t="str">
        <x:v>海富通欣益混合C</x:v>
      </x:c>
      <x:c r="D4656" s="1" t="str">
        <x:v>海富通基金</x:v>
      </x:c>
      <x:c r="E4656" s="9" t="n">
        <x:v>0.4137364738400789</x:v>
      </x:c>
      <x:c r="F4656" s="9" t="n">
        <x:v>0.2234000256663376</x:v>
      </x:c>
      <x:c r="G4656" s="9" t="n">
        <x:v>0.3191621707798618</x:v>
      </x:c>
      <x:c r="H4656" s="9" t="n">
        <x:v>0.9562986702862784</x:v>
      </x:c>
      <x:c r="I4656" s="9" t="str">
        <x:v>可用</x:v>
      </x:c>
      <x:c r="J4656" s="9" t="n">
        <x:v>0.1189604611184145</x:v>
      </x:c>
      <x:c r="K4656" s="9" t="n">
        <x:v>0.0119203404212993</x:v>
      </x:c>
      <x:c r="L4656" s="9" t="n">
        <x:v>0.05188128606559237</x:v>
      </x:c>
      <x:c r="M4656" s="9" t="n">
        <x:v>0.1132260795580462</x:v>
      </x:c>
      <x:c r="N4656" s="9" t="n">
        <x:v>0.06134479349245383</x:v>
      </x:c>
    </x:row>
    <x:row r="4657">
      <x:c r="A4657" s="1" t="str">
        <x:v>2023Q1</x:v>
      </x:c>
      <x:c r="B4657" s="1" t="str">
        <x:v>519613.OF</x:v>
      </x:c>
      <x:c r="C4657" s="1" t="str">
        <x:v>银河君尚混合A</x:v>
      </x:c>
      <x:c r="D4657" s="1" t="str">
        <x:v>银河基金</x:v>
      </x:c>
      <x:c r="E4657" s="9" t="n">
        <x:v>0.2075250048461862</x:v>
      </x:c>
      <x:c r="F4657" s="9" t="n">
        <x:v>0.2063190588916982</x:v>
      </x:c>
      <x:c r="G4657" s="9" t="n">
        <x:v>0.2500427604298356</x:v>
      </x:c>
      <x:c r="H4657" s="9" t="n">
        <x:v>0.66388682416772</x:v>
      </x:c>
      <x:c r="I4657" s="9" t="str">
        <x:v>覆盖/杠杆异常</x:v>
      </x:c>
      <x:c r="J4657" s="9" t="n">
        <x:v>-0.0514647253840476</x:v>
      </x:c>
      <x:c r="K4657" s="9" t="n">
        <x:v>0.0167474576920587</x:v>
      </x:c>
      <x:c r="L4657" s="9" t="n">
        <x:v>-0.007224897674878038</x:v>
      </x:c>
      <x:c r="M4657" s="9" t="n">
        <x:v>0.0022458916655541</x:v>
      </x:c>
      <x:c r="N4657" s="9"/>
    </x:row>
    <x:row r="4658">
      <x:c r="A4658" s="1" t="str">
        <x:v>2023Q2</x:v>
      </x:c>
      <x:c r="B4658" s="1" t="str">
        <x:v>519613.OF</x:v>
      </x:c>
      <x:c r="C4658" s="1" t="str">
        <x:v>银河君尚混合A</x:v>
      </x:c>
      <x:c r="D4658" s="1" t="str">
        <x:v>银河基金</x:v>
      </x:c>
      <x:c r="E4658" s="9" t="n">
        <x:v>0.2813163050747442</x:v>
      </x:c>
      <x:c r="F4658" s="9" t="n">
        <x:v>0.5972133890637293</x:v>
      </x:c>
      <x:c r="G4658" s="9" t="n">
        <x:v>0.2417405991345397</x:v>
      </x:c>
      <x:c r="H4658" s="9" t="n">
        <x:v>1.120270293273013</x:v>
      </x:c>
      <x:c r="I4658" s="9" t="str">
        <x:v>可用</x:v>
      </x:c>
      <x:c r="J4658" s="9" t="n">
        <x:v>-0.0398001275228043</x:v>
      </x:c>
      <x:c r="K4658" s="9" t="n">
        <x:v>0.0067709071031718</x:v>
      </x:c>
      <x:c r="L4658" s="9" t="n">
        <x:v>-0.007152748438098028</x:v>
      </x:c>
      <x:c r="M4658" s="9" t="n">
        <x:v>-0.0181189575562253</x:v>
      </x:c>
      <x:c r="N4658" s="9" t="n">
        <x:v>-0.010966209118127273</x:v>
      </x:c>
    </x:row>
    <x:row r="4659">
      <x:c r="A4659" s="1" t="str">
        <x:v>2023Q3</x:v>
      </x:c>
      <x:c r="B4659" s="1" t="str">
        <x:v>519613.OF</x:v>
      </x:c>
      <x:c r="C4659" s="1" t="str">
        <x:v>银河君尚混合A</x:v>
      </x:c>
      <x:c r="D4659" s="1" t="str">
        <x:v>银河基金</x:v>
      </x:c>
      <x:c r="E4659" s="9" t="n">
        <x:v>0.5233525506937032</x:v>
      </x:c>
      <x:c r="F4659" s="9" t="n">
        <x:v>0.3606413162575596</x:v>
      </x:c>
      <x:c r="G4659" s="9" t="n">
        <x:v>0.1218278751334044</x:v>
      </x:c>
      <x:c r="H4659" s="9" t="n">
        <x:v>1.0058217420846671</x:v>
      </x:c>
      <x:c r="I4659" s="9" t="str">
        <x:v>可用</x:v>
      </x:c>
      <x:c r="J4659" s="9" t="n">
        <x:v>-0.0700389210520608</x:v>
      </x:c>
      <x:c r="K4659" s="9" t="n">
        <x:v>0.0140014361109186</x:v>
      </x:c>
      <x:c r="L4659" s="9" t="n">
        <x:v>-0.031605551631893124</x:v>
      </x:c>
      <x:c r="M4659" s="9" t="n">
        <x:v>-0.0284950396849221</x:v>
      </x:c>
      <x:c r="N4659" s="9" t="n">
        <x:v>0.0031105119469710223</x:v>
      </x:c>
    </x:row>
    <x:row r="4660">
      <x:c r="A4660" s="1" t="str">
        <x:v>2023Q4</x:v>
      </x:c>
      <x:c r="B4660" s="1" t="str">
        <x:v>519613.OF</x:v>
      </x:c>
      <x:c r="C4660" s="1" t="str">
        <x:v>银河君尚混合A</x:v>
      </x:c>
      <x:c r="D4660" s="1" t="str">
        <x:v>银河基金</x:v>
      </x:c>
      <x:c r="E4660" s="9" t="n">
        <x:v>0.5519981181102362</x:v>
      </x:c>
      <x:c r="F4660" s="9" t="n">
        <x:v>0.3531880141732283</x:v>
      </x:c>
      <x:c r="G4660" s="9" t="n">
        <x:v>0.0826102653543307</x:v>
      </x:c>
      <x:c r="H4660" s="9" t="n">
        <x:v>0.9877963976377953</x:v>
      </x:c>
      <x:c r="I4660" s="9" t="str">
        <x:v>可用</x:v>
      </x:c>
      <x:c r="J4660" s="9" t="n">
        <x:v>0.031001629210372</x:v>
      </x:c>
      <x:c r="K4660" s="9" t="n">
        <x:v>0.0198746052509315</x:v>
      </x:c>
      <x:c r="L4660" s="9" t="n">
        <x:v>0.024132313343529985</x:v>
      </x:c>
      <x:c r="M4660" s="9" t="n">
        <x:v>0.0365796330086169</x:v>
      </x:c>
      <x:c r="N4660" s="9" t="n">
        <x:v>0.012447319665086914</x:v>
      </x:c>
    </x:row>
    <x:row r="4661">
      <x:c r="A4661" s="1" t="str">
        <x:v>2024Q1</x:v>
      </x:c>
      <x:c r="B4661" s="1" t="str">
        <x:v>519613.OF</x:v>
      </x:c>
      <x:c r="C4661" s="1" t="str">
        <x:v>银河君尚混合A</x:v>
      </x:c>
      <x:c r="D4661" s="1" t="str">
        <x:v>银河基金</x:v>
      </x:c>
      <x:c r="E4661" s="9" t="n">
        <x:v>0.536005890761969</x:v>
      </x:c>
      <x:c r="F4661" s="9" t="n">
        <x:v>0.0886420620364126</x:v>
      </x:c>
      <x:c r="G4661" s="9" t="n">
        <x:v>0.3834536743088335</x:v>
      </x:c>
      <x:c r="H4661" s="9" t="n">
        <x:v>1.008101627107215</x:v>
      </x:c>
      <x:c r="I4661" s="9" t="str">
        <x:v>可用</x:v>
      </x:c>
      <x:c r="J4661" s="9" t="n">
        <x:v>-0.0214333367255786</x:v>
      </x:c>
      <x:c r="K4661" s="9" t="n">
        <x:v>0.0174055286828451</x:v>
      </x:c>
      <x:c r="L4661" s="9" t="n">
        <x:v>-0.009945532790313669</x:v>
      </x:c>
      <x:c r="M4661" s="9" t="n">
        <x:v>0.0011655034536386</x:v>
      </x:c>
      <x:c r="N4661" s="9" t="n">
        <x:v>0.01111103624395227</x:v>
      </x:c>
    </x:row>
    <x:row r="4662">
      <x:c r="A4662" s="1" t="str">
        <x:v>2024Q2</x:v>
      </x:c>
      <x:c r="B4662" s="1" t="str">
        <x:v>519613.OF</x:v>
      </x:c>
      <x:c r="C4662" s="1" t="str">
        <x:v>银河君尚混合A</x:v>
      </x:c>
      <x:c r="D4662" s="1" t="str">
        <x:v>银河基金</x:v>
      </x:c>
      <x:c r="E4662" s="9" t="n">
        <x:v>0.5139020791366906</x:v>
      </x:c>
      <x:c r="F4662" s="9" t="n">
        <x:v>0.0949855820143884</x:v>
      </x:c>
      <x:c r="G4662" s="9" t="n">
        <x:v>0.3953990273381295</x:v>
      </x:c>
      <x:c r="H4662" s="9" t="n">
        <x:v>1.0042866884892085</x:v>
      </x:c>
      <x:c r="I4662" s="9" t="str">
        <x:v>可用</x:v>
      </x:c>
      <x:c r="J4662" s="9" t="n">
        <x:v>0.1606714697572842</x:v>
      </x:c>
      <x:c r="K4662" s="9" t="n">
        <x:v>0.0089599220136762</x:v>
      </x:c>
      <x:c r="L4662" s="9" t="n">
        <x:v>0.08342046577348881</x:v>
      </x:c>
      <x:c r="M4662" s="9" t="n">
        <x:v>0.0928081704018677</x:v>
      </x:c>
      <x:c r="N4662" s="9" t="n">
        <x:v>0.009387704628378887</x:v>
      </x:c>
    </x:row>
    <x:row r="4663">
      <x:c r="A4663" s="1" t="str">
        <x:v>2024Q3</x:v>
      </x:c>
      <x:c r="B4663" s="1" t="str">
        <x:v>519613.OF</x:v>
      </x:c>
      <x:c r="C4663" s="1" t="str">
        <x:v>银河君尚混合A</x:v>
      </x:c>
      <x:c r="D4663" s="1" t="str">
        <x:v>银河基金</x:v>
      </x:c>
      <x:c r="E4663" s="9" t="n">
        <x:v>0.6711013982494529</x:v>
      </x:c>
      <x:c r="F4663" s="9" t="n">
        <x:v>0.1664708191101385</x:v>
      </x:c>
      <x:c r="G4663" s="9" t="n">
        <x:v>0.271124113785558</x:v>
      </x:c>
      <x:c r="H4663" s="9" t="n">
        <x:v>1.1086963311451494</x:v>
      </x:c>
      <x:c r="I4663" s="9" t="str">
        <x:v>可用</x:v>
      </x:c>
      <x:c r="J4663" s="9" t="n">
        <x:v>-0.0206428811428998</x:v>
      </x:c>
      <x:c r="K4663" s="9" t="n">
        <x:v>0.0278751222406441</x:v>
      </x:c>
      <x:c r="L4663" s="9" t="n">
        <x:v>-0.009213071966702058</x:v>
      </x:c>
      <x:c r="M4663" s="9" t="n">
        <x:v>-0.0065692098656825</x:v>
      </x:c>
      <x:c r="N4663" s="9" t="n">
        <x:v>0.0026438621010195585</x:v>
      </x:c>
    </x:row>
    <x:row r="4664">
      <x:c r="A4664" s="1" t="str">
        <x:v>2024Q4</x:v>
      </x:c>
      <x:c r="B4664" s="1" t="str">
        <x:v>519613.OF</x:v>
      </x:c>
      <x:c r="C4664" s="1" t="str">
        <x:v>银河君尚混合A</x:v>
      </x:c>
      <x:c r="D4664" s="1" t="str">
        <x:v>银河基金</x:v>
      </x:c>
      <x:c r="E4664" s="9" t="n">
        <x:v>0.6140248009909166</x:v>
      </x:c>
      <x:c r="F4664" s="9" t="n">
        <x:v>0.3739018051197358</x:v>
      </x:c>
      <x:c r="G4664" s="9" t="n">
        <x:v>0.0156314368290668</x:v>
      </x:c>
      <x:c r="H4664" s="9" t="n">
        <x:v>1.0035580429397193</x:v>
      </x:c>
      <x:c r="I4664" s="9" t="str">
        <x:v>可用</x:v>
      </x:c>
      <x:c r="J4664" s="9" t="n">
        <x:v>-0.0120968459253197</x:v>
      </x:c>
      <x:c r="K4664" s="9" t="n">
        <x:v>-0.0061358304583538</x:v>
      </x:c>
      <x:c r="L4664" s="9" t="n">
        <x:v>-0.00972196149619935</x:v>
      </x:c>
      <x:c r="M4664" s="9" t="n">
        <x:v>0.0171571551798106</x:v>
      </x:c>
      <x:c r="N4664" s="9" t="n">
        <x:v>0.02687911667600995</x:v>
      </x:c>
    </x:row>
    <x:row r="4665">
      <x:c r="A4665" s="1" t="str">
        <x:v>2025Q1</x:v>
      </x:c>
      <x:c r="B4665" s="1" t="str">
        <x:v>519613.OF</x:v>
      </x:c>
      <x:c r="C4665" s="1" t="str">
        <x:v>银河君尚混合A</x:v>
      </x:c>
      <x:c r="D4665" s="1" t="str">
        <x:v>银河基金</x:v>
      </x:c>
      <x:c r="E4665" s="9" t="n">
        <x:v>0.4215585926544241</x:v>
      </x:c>
      <x:c r="F4665" s="9" t="n">
        <x:v>0.0592986777963272</x:v>
      </x:c>
      <x:c r="G4665" s="9" t="n">
        <x:v>0.5262921318864775</x:v>
      </x:c>
      <x:c r="H4665" s="9" t="n">
        <x:v>1.0071494023372287</x:v>
      </x:c>
      <x:c r="I4665" s="9" t="str">
        <x:v>可用</x:v>
      </x:c>
      <x:c r="J4665" s="9" t="n">
        <x:v>0.0125459507988814</x:v>
      </x:c>
      <x:c r="K4665" s="9" t="n">
        <x:v>0.0167355103051229</x:v>
      </x:c>
      <x:c r="L4665" s="9" t="n">
        <x:v>0.006281246995628687</x:v>
      </x:c>
      <x:c r="M4665" s="9" t="n">
        <x:v>-0.0180976952040472</x:v>
      </x:c>
      <x:c r="N4665" s="9" t="n">
        <x:v>-0.024378942199675888</x:v>
      </x:c>
    </x:row>
    <x:row r="4666">
      <x:c r="A4666" s="1" t="str">
        <x:v>2025Q2</x:v>
      </x:c>
      <x:c r="B4666" s="1" t="str">
        <x:v>519613.OF</x:v>
      </x:c>
      <x:c r="C4666" s="1" t="str">
        <x:v>银河君尚混合A</x:v>
      </x:c>
      <x:c r="D4666" s="1" t="str">
        <x:v>银河基金</x:v>
      </x:c>
      <x:c r="E4666" s="9"/>
      <x:c r="F4666" s="9" t="n">
        <x:v>0.5927644760536398</x:v>
      </x:c>
      <x:c r="G4666" s="9" t="n">
        <x:v>0.44777431848659</x:v>
      </x:c>
      <x:c r="H4666" s="9"/>
      <x:c r="I4666" s="9" t="str">
        <x:v>覆盖/杠杆异常</x:v>
      </x:c>
      <x:c r="J4666" s="9" t="n">
        <x:v>0.1790131298144346</x:v>
      </x:c>
      <x:c r="K4666" s="9" t="n">
        <x:v>-0.0093141564174268</x:v>
      </x:c>
      <x:c r="L4666" s="9"/>
      <x:c r="M4666" s="9" t="n">
        <x:v>0.036743215070693</x:v>
      </x:c>
      <x:c r="N4666" s="9"/>
    </x:row>
    <x:row r="4667">
      <x:c r="A4667" s="1" t="str">
        <x:v>2025Q3</x:v>
      </x:c>
      <x:c r="B4667" s="1" t="str">
        <x:v>519613.OF</x:v>
      </x:c>
      <x:c r="C4667" s="1" t="str">
        <x:v>银河君尚混合A</x:v>
      </x:c>
      <x:c r="D4667" s="1" t="str">
        <x:v>银河基金</x:v>
      </x:c>
      <x:c r="E4667" s="9" t="n">
        <x:v>0.010405463728191</x:v>
      </x:c>
      <x:c r="F4667" s="9" t="n">
        <x:v>0.5396350353535354</x:v>
      </x:c>
      <x:c r="G4667" s="9" t="n">
        <x:v>0.5515475417814509</x:v>
      </x:c>
      <x:c r="H4667" s="9" t="n">
        <x:v>1.1015880408631773</x:v>
      </x:c>
      <x:c r="I4667" s="9" t="str">
        <x:v>可用</x:v>
      </x:c>
      <x:c r="J4667" s="9" t="n">
        <x:v>-0.002316465870377</x:v>
      </x:c>
      <x:c r="K4667" s="9" t="n">
        <x:v>0.0053859744891888</x:v>
      </x:c>
      <x:c r="L4667" s="9" t="n">
        <x:v>0.0028823566322948376</x:v>
      </x:c>
      <x:c r="M4667" s="9" t="n">
        <x:v>0.0246245902688055</x:v>
      </x:c>
      <x:c r="N4667" s="9" t="n">
        <x:v>0.021742233636510663</x:v>
      </x:c>
    </x:row>
    <x:row r="4668">
      <x:c r="A4668" s="1" t="str">
        <x:v>2025Q4</x:v>
      </x:c>
      <x:c r="B4668" s="1" t="str">
        <x:v>519613.OF</x:v>
      </x:c>
      <x:c r="C4668" s="1" t="str">
        <x:v>银河君尚混合A</x:v>
      </x:c>
      <x:c r="D4668" s="1" t="str">
        <x:v>银河基金</x:v>
      </x:c>
      <x:c r="E4668" s="9" t="n">
        <x:v>0.0082150505428678</x:v>
      </x:c>
      <x:c r="F4668" s="9" t="n">
        <x:v>0.4731958801946836</x:v>
      </x:c>
      <x:c r="G4668" s="9" t="n">
        <x:v>0.2606578921752153</x:v>
      </x:c>
      <x:c r="H4668" s="9" t="n">
        <x:v>0.7420688229127668</x:v>
      </x:c>
      <x:c r="I4668" s="9" t="str">
        <x:v>覆盖/杠杆异常</x:v>
      </x:c>
      <x:c r="J4668" s="9" t="n">
        <x:v>-0.0388536352522925</x:v>
      </x:c>
      <x:c r="K4668" s="9" t="n">
        <x:v>0.0082560386605905</x:v>
      </x:c>
      <x:c r="L4668" s="9" t="n">
        <x:v>0.003587538903547725</x:v>
      </x:c>
      <x:c r="M4668" s="9" t="n">
        <x:v>-0.0117356362158589</x:v>
      </x:c>
      <x:c r="N4668" s="9"/>
    </x:row>
    <x:row r="4669">
      <x:c r="A4669" s="1" t="str">
        <x:v>2026Q1</x:v>
      </x:c>
      <x:c r="B4669" s="1" t="str">
        <x:v>519613.OF</x:v>
      </x:c>
      <x:c r="C4669" s="1" t="str">
        <x:v>银河君尚混合A</x:v>
      </x:c>
      <x:c r="D4669" s="1" t="str">
        <x:v>银河基金</x:v>
      </x:c>
      <x:c r="E4669" s="9" t="n">
        <x:v>0.2248098282442748</x:v>
      </x:c>
      <x:c r="F4669" s="9" t="n">
        <x:v>0.439235961832061</x:v>
      </x:c>
      <x:c r="G4669" s="9" t="n">
        <x:v>0.3980582280534351</x:v>
      </x:c>
      <x:c r="H4669" s="9" t="n">
        <x:v>1.062104018129771</x:v>
      </x:c>
      <x:c r="I4669" s="9" t="str">
        <x:v>可用</x:v>
      </x:c>
      <x:c r="J4669" s="9" t="n">
        <x:v>0.1189604611184145</x:v>
      </x:c>
      <x:c r="K4669" s="9" t="n">
        <x:v>0.0119203404212993</x:v>
      </x:c>
      <x:c r="L4669" s="9" t="n">
        <x:v>0.03197932302220549</x:v>
      </x:c>
      <x:c r="M4669" s="9" t="n">
        <x:v>0.0099999984675125</x:v>
      </x:c>
      <x:c r="N4669" s="9" t="n">
        <x:v>-0.02197932455469299</x:v>
      </x:c>
    </x:row>
    <x:row r="4670">
      <x:c r="A4670" s="1" t="str">
        <x:v>2023Q1</x:v>
      </x:c>
      <x:c r="B4670" s="1" t="str">
        <x:v>519616.OF</x:v>
      </x:c>
      <x:c r="C4670" s="1" t="str">
        <x:v>银河君信混合A</x:v>
      </x:c>
      <x:c r="D4670" s="1" t="str">
        <x:v>银河基金</x:v>
      </x:c>
      <x:c r="E4670" s="9" t="n">
        <x:v>0.1734291758395262</x:v>
      </x:c>
      <x:c r="F4670" s="9" t="n">
        <x:v>0.7983749783762641</x:v>
      </x:c>
      <x:c r="G4670" s="9" t="n">
        <x:v>0.0141456929653014</x:v>
      </x:c>
      <x:c r="H4670" s="9" t="n">
        <x:v>0.9859498471810918</x:v>
      </x:c>
      <x:c r="I4670" s="9" t="str">
        <x:v>可用</x:v>
      </x:c>
      <x:c r="J4670" s="9" t="n">
        <x:v>-0.0514647253840476</x:v>
      </x:c>
      <x:c r="K4670" s="9" t="n">
        <x:v>0.0167474576920587</x:v>
      </x:c>
      <x:c r="L4670" s="9" t="n">
        <x:v>0.004445266264591843</x:v>
      </x:c>
      <x:c r="M4670" s="9" t="n">
        <x:v>0.0021735513242882</x:v>
      </x:c>
      <x:c r="N4670" s="9" t="n">
        <x:v>-0.002271714940303643</x:v>
      </x:c>
    </x:row>
    <x:row r="4671">
      <x:c r="A4671" s="1" t="str">
        <x:v>2023Q2</x:v>
      </x:c>
      <x:c r="B4671" s="1" t="str">
        <x:v>519616.OF</x:v>
      </x:c>
      <x:c r="C4671" s="1" t="str">
        <x:v>银河君信混合A</x:v>
      </x:c>
      <x:c r="D4671" s="1" t="str">
        <x:v>银河基金</x:v>
      </x:c>
      <x:c r="E4671" s="9" t="n">
        <x:v>0.172408497688301</x:v>
      </x:c>
      <x:c r="F4671" s="9" t="n">
        <x:v>0.842594956341078</x:v>
      </x:c>
      <x:c r="G4671" s="9" t="n">
        <x:v>0.0156313243986656</x:v>
      </x:c>
      <x:c r="H4671" s="9" t="n">
        <x:v>1.0306347784280445</x:v>
      </x:c>
      <x:c r="I4671" s="9" t="str">
        <x:v>可用</x:v>
      </x:c>
      <x:c r="J4671" s="9" t="n">
        <x:v>-0.0398001275228043</x:v>
      </x:c>
      <x:c r="K4671" s="9" t="n">
        <x:v>0.0067709071031718</x:v>
      </x:c>
      <x:c r="L4671" s="9" t="n">
        <x:v>-0.0011567480190229525</x:v>
      </x:c>
      <x:c r="M4671" s="9" t="n">
        <x:v>-0.0122622654752193</x:v>
      </x:c>
      <x:c r="N4671" s="9" t="n">
        <x:v>-0.011105517456196347</x:v>
      </x:c>
    </x:row>
    <x:row r="4672">
      <x:c r="A4672" s="1" t="str">
        <x:v>2023Q3</x:v>
      </x:c>
      <x:c r="B4672" s="1" t="str">
        <x:v>519616.OF</x:v>
      </x:c>
      <x:c r="C4672" s="1" t="str">
        <x:v>银河君信混合A</x:v>
      </x:c>
      <x:c r="D4672" s="1" t="str">
        <x:v>银河基金</x:v>
      </x:c>
      <x:c r="E4672" s="9" t="n">
        <x:v>0.188399327024185</x:v>
      </x:c>
      <x:c r="F4672" s="9" t="n">
        <x:v>0.7835374379249912</x:v>
      </x:c>
      <x:c r="G4672" s="9" t="n">
        <x:v>0.1201523948825797</x:v>
      </x:c>
      <x:c r="H4672" s="9" t="n">
        <x:v>1.092089159831756</x:v>
      </x:c>
      <x:c r="I4672" s="9" t="str">
        <x:v>可用</x:v>
      </x:c>
      <x:c r="J4672" s="9" t="n">
        <x:v>-0.0700389210520608</x:v>
      </x:c>
      <x:c r="K4672" s="9" t="n">
        <x:v>0.0140014361109186</x:v>
      </x:c>
      <x:c r="L4672" s="9" t="n">
        <x:v>-0.0022246362140886655</x:v>
      </x:c>
      <x:c r="M4672" s="9" t="n">
        <x:v>-0.0124989409828388</x:v>
      </x:c>
      <x:c r="N4672" s="9" t="n">
        <x:v>-0.010274304768750134</x:v>
      </x:c>
    </x:row>
    <x:row r="4673">
      <x:c r="A4673" s="1" t="str">
        <x:v>2023Q4</x:v>
      </x:c>
      <x:c r="B4673" s="1" t="str">
        <x:v>519616.OF</x:v>
      </x:c>
      <x:c r="C4673" s="1" t="str">
        <x:v>银河君信混合A</x:v>
      </x:c>
      <x:c r="D4673" s="1" t="str">
        <x:v>银河基金</x:v>
      </x:c>
      <x:c r="E4673" s="9" t="n">
        <x:v>0.1740954265981639</x:v>
      </x:c>
      <x:c r="F4673" s="9" t="n">
        <x:v>0.7618595516718605</x:v>
      </x:c>
      <x:c r="G4673" s="9" t="n">
        <x:v>0.0666110596310957</x:v>
      </x:c>
      <x:c r="H4673" s="9" t="n">
        <x:v>1.00256603790112</x:v>
      </x:c>
      <x:c r="I4673" s="9" t="str">
        <x:v>可用</x:v>
      </x:c>
      <x:c r="J4673" s="9" t="n">
        <x:v>0.031001629210372</x:v>
      </x:c>
      <x:c r="K4673" s="9" t="n">
        <x:v>0.0198746052509315</x:v>
      </x:c>
      <x:c r="L4673" s="9" t="n">
        <x:v>0.020538899708747692</x:v>
      </x:c>
      <x:c r="M4673" s="9" t="n">
        <x:v>0.0209527031550327</x:v>
      </x:c>
      <x:c r="N4673" s="9" t="n">
        <x:v>0.00041380344628500973</x:v>
      </x:c>
    </x:row>
    <x:row r="4674">
      <x:c r="A4674" s="1" t="str">
        <x:v>2024Q1</x:v>
      </x:c>
      <x:c r="B4674" s="1" t="str">
        <x:v>519616.OF</x:v>
      </x:c>
      <x:c r="C4674" s="1" t="str">
        <x:v>银河君信混合A</x:v>
      </x:c>
      <x:c r="D4674" s="1" t="str">
        <x:v>银河基金</x:v>
      </x:c>
      <x:c r="E4674" s="9" t="n">
        <x:v>0.1940690993371927</x:v>
      </x:c>
      <x:c r="F4674" s="9" t="n">
        <x:v>0.7710919603993625</x:v>
      </x:c>
      <x:c r="G4674" s="9" t="n">
        <x:v>0.0401243583354308</x:v>
      </x:c>
      <x:c r="H4674" s="9" t="n">
        <x:v>1.005285418071986</x:v>
      </x:c>
      <x:c r="I4674" s="9" t="str">
        <x:v>可用</x:v>
      </x:c>
      <x:c r="J4674" s="9" t="n">
        <x:v>-0.0214333367255786</x:v>
      </x:c>
      <x:c r="K4674" s="9" t="n">
        <x:v>0.0174055286828451</x:v>
      </x:c>
      <x:c r="L4674" s="9" t="n">
        <x:v>0.009261714879718547</x:v>
      </x:c>
      <x:c r="M4674" s="9" t="n">
        <x:v>0.002261687199722</x:v>
      </x:c>
      <x:c r="N4674" s="9" t="n">
        <x:v>-0.007000027679996548</x:v>
      </x:c>
    </x:row>
    <x:row r="4675">
      <x:c r="A4675" s="1" t="str">
        <x:v>2024Q2</x:v>
      </x:c>
      <x:c r="B4675" s="1" t="str">
        <x:v>519616.OF</x:v>
      </x:c>
      <x:c r="C4675" s="1" t="str">
        <x:v>银河君信混合A</x:v>
      </x:c>
      <x:c r="D4675" s="1" t="str">
        <x:v>银河基金</x:v>
      </x:c>
      <x:c r="E4675" s="9"/>
      <x:c r="F4675" s="9" t="n">
        <x:v>0.3474077928588897</x:v>
      </x:c>
      <x:c r="G4675" s="9" t="n">
        <x:v>0.2650393042308633</x:v>
      </x:c>
      <x:c r="H4675" s="9"/>
      <x:c r="I4675" s="9" t="str">
        <x:v>覆盖/杠杆异常</x:v>
      </x:c>
      <x:c r="J4675" s="9" t="n">
        <x:v>0.1606714697572842</x:v>
      </x:c>
      <x:c r="K4675" s="9" t="n">
        <x:v>0.0089599220136762</x:v>
      </x:c>
      <x:c r="L4675" s="9"/>
      <x:c r="M4675" s="9" t="n">
        <x:v>0.0330965315815015</x:v>
      </x:c>
      <x:c r="N4675" s="9"/>
    </x:row>
    <x:row r="4676">
      <x:c r="A4676" s="1" t="str">
        <x:v>2024Q3</x:v>
      </x:c>
      <x:c r="B4676" s="1" t="str">
        <x:v>519616.OF</x:v>
      </x:c>
      <x:c r="C4676" s="1" t="str">
        <x:v>银河君信混合A</x:v>
      </x:c>
      <x:c r="D4676" s="1" t="str">
        <x:v>银河基金</x:v>
      </x:c>
      <x:c r="E4676" s="9"/>
      <x:c r="F4676" s="9" t="n">
        <x:v>0.7041199666295884</x:v>
      </x:c>
      <x:c r="G4676" s="9" t="n">
        <x:v>0.104414670189099</x:v>
      </x:c>
      <x:c r="H4676" s="9"/>
      <x:c r="I4676" s="9" t="str">
        <x:v>覆盖/杠杆异常</x:v>
      </x:c>
      <x:c r="J4676" s="9" t="n">
        <x:v>-0.0206428811428998</x:v>
      </x:c>
      <x:c r="K4676" s="9" t="n">
        <x:v>0.0278751222406441</x:v>
      </x:c>
      <x:c r="L4676" s="9"/>
      <x:c r="M4676" s="9" t="n">
        <x:v>0.0608365057954736</x:v>
      </x:c>
      <x:c r="N4676" s="9"/>
    </x:row>
    <x:row r="4677">
      <x:c r="A4677" s="1" t="str">
        <x:v>2024Q4</x:v>
      </x:c>
      <x:c r="B4677" s="1" t="str">
        <x:v>519616.OF</x:v>
      </x:c>
      <x:c r="C4677" s="1" t="str">
        <x:v>银河君信混合A</x:v>
      </x:c>
      <x:c r="D4677" s="1" t="str">
        <x:v>银河基金</x:v>
      </x:c>
      <x:c r="E4677" s="9" t="n">
        <x:v>0.0111462951234958</x:v>
      </x:c>
      <x:c r="F4677" s="9" t="n">
        <x:v>0.6700067929069031</x:v>
      </x:c>
      <x:c r="G4677" s="9" t="n">
        <x:v>0.0870524407853071</x:v>
      </x:c>
      <x:c r="H4677" s="9" t="n">
        <x:v>0.7682055288157061</x:v>
      </x:c>
      <x:c r="I4677" s="9" t="str">
        <x:v>覆盖/杠杆异常</x:v>
      </x:c>
      <x:c r="J4677" s="9" t="n">
        <x:v>-0.0120968459253197</x:v>
      </x:c>
      <x:c r="K4677" s="9" t="n">
        <x:v>-0.0061358304583538</x:v>
      </x:c>
      <x:c r="L4677" s="9" t="n">
        <x:v>-0.004245883101969194</x:v>
      </x:c>
      <x:c r="M4677" s="9" t="n">
        <x:v>0.0099138217760843</x:v>
      </x:c>
      <x:c r="N4677" s="9"/>
    </x:row>
    <x:row r="4678">
      <x:c r="A4678" s="1" t="str">
        <x:v>2025Q1</x:v>
      </x:c>
      <x:c r="B4678" s="1" t="str">
        <x:v>519616.OF</x:v>
      </x:c>
      <x:c r="C4678" s="1" t="str">
        <x:v>银河君信混合A</x:v>
      </x:c>
      <x:c r="D4678" s="1" t="str">
        <x:v>银河基金</x:v>
      </x:c>
      <x:c r="E4678" s="9" t="n">
        <x:v>0.0094484679665738</x:v>
      </x:c>
      <x:c r="F4678" s="9" t="n">
        <x:v>0.1070270233983286</x:v>
      </x:c>
      <x:c r="G4678" s="9" t="n">
        <x:v>0.5521911766016713</x:v>
      </x:c>
      <x:c r="H4678" s="9" t="n">
        <x:v>0.6686666679665737</x:v>
      </x:c>
      <x:c r="I4678" s="9" t="str">
        <x:v>覆盖/杠杆异常</x:v>
      </x:c>
      <x:c r="J4678" s="9" t="n">
        <x:v>0.0125459507988814</x:v>
      </x:c>
      <x:c r="K4678" s="9" t="n">
        <x:v>0.0167355103051229</x:v>
      </x:c>
      <x:c r="L4678" s="9" t="n">
        <x:v>0.0019096918672428002</x:v>
      </x:c>
      <x:c r="M4678" s="9" t="n">
        <x:v>0.0080042290854085</x:v>
      </x:c>
      <x:c r="N4678" s="9"/>
    </x:row>
    <x:row r="4679">
      <x:c r="A4679" s="1" t="str">
        <x:v>2025Q2</x:v>
      </x:c>
      <x:c r="B4679" s="1" t="str">
        <x:v>519616.OF</x:v>
      </x:c>
      <x:c r="C4679" s="1" t="str">
        <x:v>银河君信混合A</x:v>
      </x:c>
      <x:c r="D4679" s="1" t="str">
        <x:v>银河基金</x:v>
      </x:c>
      <x:c r="E4679" s="9" t="n">
        <x:v>0.0092807177615571</x:v>
      </x:c>
      <x:c r="F4679" s="9" t="n">
        <x:v>0.7182661277372264</x:v>
      </x:c>
      <x:c r="G4679" s="9" t="n">
        <x:v>0.1302717208029197</x:v>
      </x:c>
      <x:c r="H4679" s="9" t="n">
        <x:v>0.8578185663017033</x:v>
      </x:c>
      <x:c r="I4679" s="9" t="str">
        <x:v>可用</x:v>
      </x:c>
      <x:c r="J4679" s="9" t="n">
        <x:v>0.1790131298144346</x:v>
      </x:c>
      <x:c r="K4679" s="9" t="n">
        <x:v>-0.0093141564174268</x:v>
      </x:c>
      <x:c r="L4679" s="9" t="n">
        <x:v>-0.005028672729663236</x:v>
      </x:c>
      <x:c r="M4679" s="9" t="n">
        <x:v>0.1257772116564108</x:v>
      </x:c>
      <x:c r="N4679" s="9" t="n">
        <x:v>0.13080588438607402</x:v>
      </x:c>
    </x:row>
    <x:row r="4680">
      <x:c r="A4680" s="1" t="str">
        <x:v>2025Q3</x:v>
      </x:c>
      <x:c r="B4680" s="1" t="str">
        <x:v>519616.OF</x:v>
      </x:c>
      <x:c r="C4680" s="1" t="str">
        <x:v>银河君信混合A</x:v>
      </x:c>
      <x:c r="D4680" s="1" t="str">
        <x:v>银河基金</x:v>
      </x:c>
      <x:c r="E4680" s="9" t="n">
        <x:v>0.1591520032626427</x:v>
      </x:c>
      <x:c r="F4680" s="9" t="n">
        <x:v>0.8115143148450245</x:v>
      </x:c>
      <x:c r="G4680" s="9" t="n">
        <x:v>0.0306080057096247</x:v>
      </x:c>
      <x:c r="H4680" s="9" t="n">
        <x:v>1.0012743238172919</x:v>
      </x:c>
      <x:c r="I4680" s="9" t="str">
        <x:v>可用</x:v>
      </x:c>
      <x:c r="J4680" s="9" t="n">
        <x:v>-0.002316465870377</x:v>
      </x:c>
      <x:c r="K4680" s="9" t="n">
        <x:v>0.0053859744891888</x:v>
      </x:c>
      <x:c r="L4680" s="9" t="n">
        <x:v>0.004002125213606788</x:v>
      </x:c>
      <x:c r="M4680" s="9" t="n">
        <x:v>-0.0013308501535208</x:v>
      </x:c>
      <x:c r="N4680" s="9" t="n">
        <x:v>-0.005332975367127588</x:v>
      </x:c>
    </x:row>
    <x:row r="4681">
      <x:c r="A4681" s="1" t="str">
        <x:v>2025Q4</x:v>
      </x:c>
      <x:c r="B4681" s="1" t="str">
        <x:v>519616.OF</x:v>
      </x:c>
      <x:c r="C4681" s="1" t="str">
        <x:v>银河君信混合A</x:v>
      </x:c>
      <x:c r="D4681" s="1" t="str">
        <x:v>银河基金</x:v>
      </x:c>
      <x:c r="E4681" s="9" t="n">
        <x:v>0.8534293747433265</x:v>
      </x:c>
      <x:c r="F4681" s="9" t="n">
        <x:v>0.1238853377823408</x:v>
      </x:c>
      <x:c r="G4681" s="9" t="n">
        <x:v>0.0354823860369609</x:v>
      </x:c>
      <x:c r="H4681" s="9" t="n">
        <x:v>1.0127970985626282</x:v>
      </x:c>
      <x:c r="I4681" s="9" t="str">
        <x:v>可用</x:v>
      </x:c>
      <x:c r="J4681" s="9" t="n">
        <x:v>-0.0388536352522925</x:v>
      </x:c>
      <x:c r="K4681" s="9" t="n">
        <x:v>0.0082560386605905</x:v>
      </x:c>
      <x:c r="L4681" s="9" t="n">
        <x:v>-0.03213603150165793</x:v>
      </x:c>
      <x:c r="M4681" s="9" t="n">
        <x:v>-0.1056103414313646</x:v>
      </x:c>
      <x:c r="N4681" s="9" t="n">
        <x:v>-0.07347430992970666</x:v>
      </x:c>
    </x:row>
    <x:row r="4682">
      <x:c r="A4682" s="1" t="str">
        <x:v>2026Q1</x:v>
      </x:c>
      <x:c r="B4682" s="1" t="str">
        <x:v>519616.OF</x:v>
      </x:c>
      <x:c r="C4682" s="1" t="str">
        <x:v>银河君信混合A</x:v>
      </x:c>
      <x:c r="D4682" s="1" t="str">
        <x:v>银河基金</x:v>
      </x:c>
      <x:c r="E4682" s="9" t="n">
        <x:v>0.7550202114942528</x:v>
      </x:c>
      <x:c r="F4682" s="9" t="n">
        <x:v>0.1564892195402298</x:v>
      </x:c>
      <x:c r="G4682" s="9" t="n">
        <x:v>0.1110771724137931</x:v>
      </x:c>
      <x:c r="H4682" s="9" t="n">
        <x:v>1.0225866034482756</x:v>
      </x:c>
      <x:c r="I4682" s="9" t="str">
        <x:v>可用</x:v>
      </x:c>
      <x:c r="J4682" s="9" t="n">
        <x:v>0.1189604611184145</x:v>
      </x:c>
      <x:c r="K4682" s="9" t="n">
        <x:v>0.0119203404212993</x:v>
      </x:c>
      <x:c r="L4682" s="9" t="n">
        <x:v>0.09168295728226214</x:v>
      </x:c>
      <x:c r="M4682" s="9" t="n">
        <x:v>0.46763019053802</x:v>
      </x:c>
      <x:c r="N4682" s="9" t="n">
        <x:v>0.37594723325575785</x:v>
      </x:c>
    </x:row>
    <x:row r="4683">
      <x:c r="A4683" s="1" t="str">
        <x:v>2023Q1</x:v>
      </x:c>
      <x:c r="B4683" s="1" t="str">
        <x:v>519738.OF</x:v>
      </x:c>
      <x:c r="C4683" s="1" t="str">
        <x:v>交银周期回报灵活配置混合A</x:v>
      </x:c>
      <x:c r="D4683" s="1" t="str">
        <x:v>交银施罗德基金</x:v>
      </x:c>
      <x:c r="E4683" s="9" t="n">
        <x:v>0.1554342325719484</x:v>
      </x:c>
      <x:c r="F4683" s="9" t="n">
        <x:v>0.7744397792462768</x:v>
      </x:c>
      <x:c r="G4683" s="9" t="n">
        <x:v>0.0040049454292965</x:v>
      </x:c>
      <x:c r="H4683" s="9" t="n">
        <x:v>0.9338789572475218</x:v>
      </x:c>
      <x:c r="I4683" s="9" t="str">
        <x:v>可用</x:v>
      </x:c>
      <x:c r="J4683" s="9" t="n">
        <x:v>-0.0514647253840476</x:v>
      </x:c>
      <x:c r="K4683" s="9" t="n">
        <x:v>0.0167474576920587</x:v>
      </x:c>
      <x:c r="L4683" s="9" t="n">
        <x:v>0.004970517343378788</x:v>
      </x:c>
      <x:c r="M4683" s="9" t="n">
        <x:v>0.001609009893345</x:v>
      </x:c>
      <x:c r="N4683" s="9" t="n">
        <x:v>-0.0033615074500337877</x:v>
      </x:c>
    </x:row>
    <x:row r="4684">
      <x:c r="A4684" s="1" t="str">
        <x:v>2023Q2</x:v>
      </x:c>
      <x:c r="B4684" s="1" t="str">
        <x:v>519738.OF</x:v>
      </x:c>
      <x:c r="C4684" s="1" t="str">
        <x:v>交银周期回报灵活配置混合A</x:v>
      </x:c>
      <x:c r="D4684" s="1" t="str">
        <x:v>交银施罗德基金</x:v>
      </x:c>
      <x:c r="E4684" s="9" t="n">
        <x:v>0.1827369284864175</x:v>
      </x:c>
      <x:c r="F4684" s="9" t="n">
        <x:v>0.6254819544489706</x:v>
      </x:c>
      <x:c r="G4684" s="9" t="n">
        <x:v>0.0279602906922529</x:v>
      </x:c>
      <x:c r="H4684" s="9" t="n">
        <x:v>0.836179173627641</x:v>
      </x:c>
      <x:c r="I4684" s="9" t="str">
        <x:v>可用</x:v>
      </x:c>
      <x:c r="J4684" s="9" t="n">
        <x:v>-0.0398001275228043</x:v>
      </x:c>
      <x:c r="K4684" s="9" t="n">
        <x:v>0.0067709071031718</x:v>
      </x:c>
      <x:c r="L4684" s="9" t="n">
        <x:v>-0.003037872848600671</x:v>
      </x:c>
      <x:c r="M4684" s="9" t="n">
        <x:v>-0.0040160652343695</x:v>
      </x:c>
      <x:c r="N4684" s="9" t="n">
        <x:v>-0.0009781923857688285</x:v>
      </x:c>
    </x:row>
    <x:row r="4685">
      <x:c r="A4685" s="1" t="str">
        <x:v>2023Q3</x:v>
      </x:c>
      <x:c r="B4685" s="1" t="str">
        <x:v>519738.OF</x:v>
      </x:c>
      <x:c r="C4685" s="1" t="str">
        <x:v>交银周期回报灵活配置混合A</x:v>
      </x:c>
      <x:c r="D4685" s="1" t="str">
        <x:v>交银施罗德基金</x:v>
      </x:c>
      <x:c r="E4685" s="9" t="n">
        <x:v>0.1330928165658577</x:v>
      </x:c>
      <x:c r="F4685" s="9" t="n">
        <x:v>0.4741132084087437</x:v>
      </x:c>
      <x:c r="G4685" s="9" t="n">
        <x:v>0.0411215041007596</x:v>
      </x:c>
      <x:c r="H4685" s="9" t="n">
        <x:v>0.648327529075361</x:v>
      </x:c>
      <x:c r="I4685" s="9" t="str">
        <x:v>覆盖/杠杆异常</x:v>
      </x:c>
      <x:c r="J4685" s="9" t="n">
        <x:v>-0.0700389210520608</x:v>
      </x:c>
      <x:c r="K4685" s="9" t="n">
        <x:v>0.0140014361109186</x:v>
      </x:c>
      <x:c r="L4685" s="9" t="n">
        <x:v>-0.002683411475174858</x:v>
      </x:c>
      <x:c r="M4685" s="9" t="n">
        <x:v>-0.0088709670348815</x:v>
      </x:c>
      <x:c r="N4685" s="9"/>
    </x:row>
    <x:row r="4686">
      <x:c r="A4686" s="1" t="str">
        <x:v>2023Q4</x:v>
      </x:c>
      <x:c r="B4686" s="1" t="str">
        <x:v>519738.OF</x:v>
      </x:c>
      <x:c r="C4686" s="1" t="str">
        <x:v>交银周期回报灵活配置混合A</x:v>
      </x:c>
      <x:c r="D4686" s="1" t="str">
        <x:v>交银施罗德基金</x:v>
      </x:c>
      <x:c r="E4686" s="9" t="n">
        <x:v>0.0957176961286943</x:v>
      </x:c>
      <x:c r="F4686" s="9" t="n">
        <x:v>0.6015375745769975</x:v>
      </x:c>
      <x:c r="G4686" s="9" t="n">
        <x:v>0.0483169323196089</x:v>
      </x:c>
      <x:c r="H4686" s="9" t="n">
        <x:v>0.7455722030253007</x:v>
      </x:c>
      <x:c r="I4686" s="9" t="str">
        <x:v>覆盖/杠杆异常</x:v>
      </x:c>
      <x:c r="J4686" s="9" t="n">
        <x:v>0.031001629210372</x:v>
      </x:c>
      <x:c r="K4686" s="9" t="n">
        <x:v>0.0198746052509315</x:v>
      </x:c>
      <x:c r="L4686" s="9" t="n">
        <x:v>0.014922726362573436</x:v>
      </x:c>
      <x:c r="M4686" s="9" t="n">
        <x:v>0.00007446541157762887</x:v>
      </x:c>
      <x:c r="N4686" s="9"/>
    </x:row>
    <x:row r="4687">
      <x:c r="A4687" s="1" t="str">
        <x:v>2024Q1</x:v>
      </x:c>
      <x:c r="B4687" s="1" t="str">
        <x:v>519738.OF</x:v>
      </x:c>
      <x:c r="C4687" s="1" t="str">
        <x:v>交银周期回报灵活配置混合A</x:v>
      </x:c>
      <x:c r="D4687" s="1" t="str">
        <x:v>交银施罗德基金</x:v>
      </x:c>
      <x:c r="E4687" s="9" t="n">
        <x:v>0.0553268280114675</x:v>
      </x:c>
      <x:c r="F4687" s="9" t="n">
        <x:v>0.584865341950472</x:v>
      </x:c>
      <x:c r="G4687" s="9" t="n">
        <x:v>0.0436875279191999</x:v>
      </x:c>
      <x:c r="H4687" s="9" t="n">
        <x:v>0.6838796978811394</x:v>
      </x:c>
      <x:c r="I4687" s="9" t="str">
        <x:v>覆盖/杠杆异常</x:v>
      </x:c>
      <x:c r="J4687" s="9" t="n">
        <x:v>-0.0214333367255786</x:v>
      </x:c>
      <x:c r="K4687" s="9" t="n">
        <x:v>0.0174055286828451</x:v>
      </x:c>
      <x:c r="L4687" s="9" t="n">
        <x:v>0.00899405195019299</x:v>
      </x:c>
      <x:c r="M4687" s="9" t="n">
        <x:v>0.0024854998411596</x:v>
      </x:c>
      <x:c r="N4687" s="9"/>
    </x:row>
    <x:row r="4688">
      <x:c r="A4688" s="1" t="str">
        <x:v>2024Q2</x:v>
      </x:c>
      <x:c r="B4688" s="1" t="str">
        <x:v>519738.OF</x:v>
      </x:c>
      <x:c r="C4688" s="1" t="str">
        <x:v>交银周期回报灵活配置混合A</x:v>
      </x:c>
      <x:c r="D4688" s="1" t="str">
        <x:v>交银施罗德基金</x:v>
      </x:c>
      <x:c r="E4688" s="9" t="n">
        <x:v>0.080661290805002</x:v>
      </x:c>
      <x:c r="F4688" s="9" t="n">
        <x:v>0.7971293611047097</x:v>
      </x:c>
      <x:c r="G4688" s="9" t="n">
        <x:v>0.0359042219971618</x:v>
      </x:c>
      <x:c r="H4688" s="9" t="n">
        <x:v>0.9136948739068734</x:v>
      </x:c>
      <x:c r="I4688" s="9" t="str">
        <x:v>可用</x:v>
      </x:c>
      <x:c r="J4688" s="9" t="n">
        <x:v>0.1606714697572842</x:v>
      </x:c>
      <x:c r="K4688" s="9" t="n">
        <x:v>0.0089599220136762</x:v>
      </x:c>
      <x:c r="L4688" s="9" t="n">
        <x:v>0.02010218505646912</x:v>
      </x:c>
      <x:c r="M4688" s="9" t="n">
        <x:v>0.0066115729575391</x:v>
      </x:c>
      <x:c r="N4688" s="9" t="n">
        <x:v>-0.01349061209893002</x:v>
      </x:c>
    </x:row>
    <x:row r="4689">
      <x:c r="A4689" s="1" t="str">
        <x:v>2024Q3</x:v>
      </x:c>
      <x:c r="B4689" s="1" t="str">
        <x:v>519738.OF</x:v>
      </x:c>
      <x:c r="C4689" s="1" t="str">
        <x:v>交银周期回报灵活配置混合A</x:v>
      </x:c>
      <x:c r="D4689" s="1" t="str">
        <x:v>交银施罗德基金</x:v>
      </x:c>
      <x:c r="E4689" s="9" t="n">
        <x:v>0.0659201879430193</x:v>
      </x:c>
      <x:c r="F4689" s="9" t="n">
        <x:v>0.7896253337263666</x:v>
      </x:c>
      <x:c r="G4689" s="9" t="n">
        <x:v>0.0411117129851789</x:v>
      </x:c>
      <x:c r="H4689" s="9" t="n">
        <x:v>0.8966572346545648</x:v>
      </x:c>
      <x:c r="I4689" s="9" t="str">
        <x:v>可用</x:v>
      </x:c>
      <x:c r="J4689" s="9" t="n">
        <x:v>-0.0206428811428998</x:v>
      </x:c>
      <x:c r="K4689" s="9" t="n">
        <x:v>0.0278751222406441</x:v>
      </x:c>
      <x:c r="L4689" s="9" t="n">
        <x:v>0.020650120097306497</x:v>
      </x:c>
      <x:c r="M4689" s="9" t="n">
        <x:v>0.0090311951785446</x:v>
      </x:c>
      <x:c r="N4689" s="9" t="n">
        <x:v>-0.011618924918761897</x:v>
      </x:c>
    </x:row>
    <x:row r="4690">
      <x:c r="A4690" s="1" t="str">
        <x:v>2024Q4</x:v>
      </x:c>
      <x:c r="B4690" s="1" t="str">
        <x:v>519738.OF</x:v>
      </x:c>
      <x:c r="C4690" s="1" t="str">
        <x:v>交银周期回报灵活配置混合A</x:v>
      </x:c>
      <x:c r="D4690" s="1" t="str">
        <x:v>交银施罗德基金</x:v>
      </x:c>
      <x:c r="E4690" s="9" t="n">
        <x:v>0.1530405058587999</x:v>
      </x:c>
      <x:c r="F4690" s="9" t="n">
        <x:v>0.7113838595261928</x:v>
      </x:c>
      <x:c r="G4690" s="9" t="n">
        <x:v>0.0459876902588863</x:v>
      </x:c>
      <x:c r="H4690" s="9" t="n">
        <x:v>0.910412055643879</x:v>
      </x:c>
      <x:c r="I4690" s="9" t="str">
        <x:v>可用</x:v>
      </x:c>
      <x:c r="J4690" s="9" t="n">
        <x:v>-0.0120968459253197</x:v>
      </x:c>
      <x:c r="K4690" s="9" t="n">
        <x:v>-0.0061358304583538</x:v>
      </x:c>
      <x:c r="L4690" s="9" t="n">
        <x:v>-0.006216238172568984</x:v>
      </x:c>
      <x:c r="M4690" s="9" t="n">
        <x:v>-0.0046083336941026</x:v>
      </x:c>
      <x:c r="N4690" s="9" t="n">
        <x:v>0.001607904478466384</x:v>
      </x:c>
    </x:row>
    <x:row r="4691">
      <x:c r="A4691" s="1" t="str">
        <x:v>2025Q1</x:v>
      </x:c>
      <x:c r="B4691" s="1" t="str">
        <x:v>519738.OF</x:v>
      </x:c>
      <x:c r="C4691" s="1" t="str">
        <x:v>交银周期回报灵活配置混合A</x:v>
      </x:c>
      <x:c r="D4691" s="1" t="str">
        <x:v>交银施罗德基金</x:v>
      </x:c>
      <x:c r="E4691" s="9" t="n">
        <x:v>0.2422392559571727</x:v>
      </x:c>
      <x:c r="F4691" s="9" t="n">
        <x:v>0.6330591946948962</x:v>
      </x:c>
      <x:c r="G4691" s="9" t="n">
        <x:v>0.0719063286105297</x:v>
      </x:c>
      <x:c r="H4691" s="9" t="n">
        <x:v>0.9472047792625986</x:v>
      </x:c>
      <x:c r="I4691" s="9" t="str">
        <x:v>可用</x:v>
      </x:c>
      <x:c r="J4691" s="9" t="n">
        <x:v>0.0125459507988814</x:v>
      </x:c>
      <x:c r="K4691" s="9" t="n">
        <x:v>0.0167355103051229</x:v>
      </x:c>
      <x:c r="L4691" s="9" t="n">
        <x:v>0.013633690463365569</x:v>
      </x:c>
      <x:c r="M4691" s="9" t="n">
        <x:v>0.0098812598572817</x:v>
      </x:c>
      <x:c r="N4691" s="9" t="n">
        <x:v>-0.003752430606083868</x:v>
      </x:c>
    </x:row>
    <x:row r="4692">
      <x:c r="A4692" s="1" t="str">
        <x:v>2025Q2</x:v>
      </x:c>
      <x:c r="B4692" s="1" t="str">
        <x:v>519738.OF</x:v>
      </x:c>
      <x:c r="C4692" s="1" t="str">
        <x:v>交银周期回报灵活配置混合A</x:v>
      </x:c>
      <x:c r="D4692" s="1" t="str">
        <x:v>交银施罗德基金</x:v>
      </x:c>
      <x:c r="E4692" s="9" t="n">
        <x:v>0.2982566912812211</x:v>
      </x:c>
      <x:c r="F4692" s="9" t="n">
        <x:v>0.5993475700740056</x:v>
      </x:c>
      <x:c r="G4692" s="9" t="n">
        <x:v>0.0353911343432007</x:v>
      </x:c>
      <x:c r="H4692" s="9" t="n">
        <x:v>0.9329953956984275</x:v>
      </x:c>
      <x:c r="I4692" s="9" t="str">
        <x:v>可用</x:v>
      </x:c>
      <x:c r="J4692" s="9" t="n">
        <x:v>0.1790131298144346</x:v>
      </x:c>
      <x:c r="K4692" s="9" t="n">
        <x:v>-0.0093141564174268</x:v>
      </x:c>
      <x:c r="L4692" s="9" t="n">
        <x:v>0.04780944677827502</x:v>
      </x:c>
      <x:c r="M4692" s="9" t="n">
        <x:v>0.0379049483376319</x:v>
      </x:c>
      <x:c r="N4692" s="9" t="n">
        <x:v>-0.009904498440643117</x:v>
      </x:c>
    </x:row>
    <x:row r="4693">
      <x:c r="A4693" s="1" t="str">
        <x:v>2025Q3</x:v>
      </x:c>
      <x:c r="B4693" s="1" t="str">
        <x:v>519738.OF</x:v>
      </x:c>
      <x:c r="C4693" s="1" t="str">
        <x:v>交银周期回报灵活配置混合A</x:v>
      </x:c>
      <x:c r="D4693" s="1" t="str">
        <x:v>交银施罗德基金</x:v>
      </x:c>
      <x:c r="E4693" s="9" t="n">
        <x:v>0.3383133989343371</x:v>
      </x:c>
      <x:c r="F4693" s="9" t="n">
        <x:v>0.5729055325398298</x:v>
      </x:c>
      <x:c r="G4693" s="9" t="n">
        <x:v>0.0397482553084325</x:v>
      </x:c>
      <x:c r="H4693" s="9" t="n">
        <x:v>0.9509671867825994</x:v>
      </x:c>
      <x:c r="I4693" s="9" t="str">
        <x:v>可用</x:v>
      </x:c>
      <x:c r="J4693" s="9" t="n">
        <x:v>-0.002316465870377</x:v>
      </x:c>
      <x:c r="K4693" s="9" t="n">
        <x:v>0.0053859744891888</x:v>
      </x:c>
      <x:c r="L4693" s="9" t="n">
        <x:v>0.0023019631408520164</x:v>
      </x:c>
      <x:c r="M4693" s="9" t="n">
        <x:v>0.0121207339215303</x:v>
      </x:c>
      <x:c r="N4693" s="9" t="n">
        <x:v>0.009818770780678283</x:v>
      </x:c>
    </x:row>
    <x:row r="4694">
      <x:c r="A4694" s="1" t="str">
        <x:v>2025Q4</x:v>
      </x:c>
      <x:c r="B4694" s="1" t="str">
        <x:v>519738.OF</x:v>
      </x:c>
      <x:c r="C4694" s="1" t="str">
        <x:v>交银周期回报灵活配置混合A</x:v>
      </x:c>
      <x:c r="D4694" s="1" t="str">
        <x:v>交银施罗德基金</x:v>
      </x:c>
      <x:c r="E4694" s="9" t="n">
        <x:v>0.331167544161771</x:v>
      </x:c>
      <x:c r="F4694" s="9" t="n">
        <x:v>0.5763188410277098</x:v>
      </x:c>
      <x:c r="G4694" s="9" t="n">
        <x:v>0.0098993544539976</x:v>
      </x:c>
      <x:c r="H4694" s="9" t="n">
        <x:v>0.9173857396434784</x:v>
      </x:c>
      <x:c r="I4694" s="9" t="str">
        <x:v>可用</x:v>
      </x:c>
      <x:c r="J4694" s="9" t="n">
        <x:v>-0.0388536352522925</x:v>
      </x:c>
      <x:c r="K4694" s="9" t="n">
        <x:v>0.0082560386605905</x:v>
      </x:c>
      <x:c r="L4694" s="9" t="n">
        <x:v>-0.008108952335907436</x:v>
      </x:c>
      <x:c r="M4694" s="9" t="n">
        <x:v>0.01985636022314</x:v>
      </x:c>
      <x:c r="N4694" s="9" t="n">
        <x:v>0.027965312559047436</x:v>
      </x:c>
    </x:row>
    <x:row r="4695">
      <x:c r="A4695" s="1" t="str">
        <x:v>2026Q1</x:v>
      </x:c>
      <x:c r="B4695" s="1" t="str">
        <x:v>519738.OF</x:v>
      </x:c>
      <x:c r="C4695" s="1" t="str">
        <x:v>交银周期回报灵活配置混合A</x:v>
      </x:c>
      <x:c r="D4695" s="1" t="str">
        <x:v>交银施罗德基金</x:v>
      </x:c>
      <x:c r="E4695" s="9" t="n">
        <x:v>0.2321143767265735</x:v>
      </x:c>
      <x:c r="F4695" s="9" t="n">
        <x:v>0.6856599918183959</x:v>
      </x:c>
      <x:c r="G4695" s="9" t="n">
        <x:v>0.0133279527154292</x:v>
      </x:c>
      <x:c r="H4695" s="9" t="n">
        <x:v>0.9311023212603986</x:v>
      </x:c>
      <x:c r="I4695" s="9" t="str">
        <x:v>可用</x:v>
      </x:c>
      <x:c r="J4695" s="9" t="n">
        <x:v>0.1189604611184145</x:v>
      </x:c>
      <x:c r="K4695" s="9" t="n">
        <x:v>0.0119203404212993</x:v>
      </x:c>
      <x:c r="L4695" s="9" t="n">
        <x:v>0.03578573380334714</x:v>
      </x:c>
      <x:c r="M4695" s="9" t="n">
        <x:v>0.0339089002609565</x:v>
      </x:c>
      <x:c r="N4695" s="9" t="n">
        <x:v>-0.0018768335423906407</x:v>
      </x:c>
    </x:row>
    <x:row r="4696">
      <x:c r="A4696" s="1" t="str">
        <x:v>2023Q1</x:v>
      </x:c>
      <x:c r="B4696" s="1" t="str">
        <x:v>519766.OF</x:v>
      </x:c>
      <x:c r="C4696" s="1" t="str">
        <x:v>交银荣鑫灵活配置混合A</x:v>
      </x:c>
      <x:c r="D4696" s="1" t="str">
        <x:v>交银施罗德基金</x:v>
      </x:c>
      <x:c r="E4696" s="9" t="n">
        <x:v>0.2062432961389597</x:v>
      </x:c>
      <x:c r="F4696" s="9" t="n">
        <x:v>0.4804173898801095</x:v>
      </x:c>
      <x:c r="G4696" s="9" t="n">
        <x:v>0.0516285441801189</x:v>
      </x:c>
      <x:c r="H4696" s="9" t="n">
        <x:v>0.738289230199188</x:v>
      </x:c>
      <x:c r="I4696" s="9" t="str">
        <x:v>覆盖/杠杆异常</x:v>
      </x:c>
      <x:c r="J4696" s="9" t="n">
        <x:v>-0.0514647253840476</x:v>
      </x:c>
      <x:c r="K4696" s="9" t="n">
        <x:v>0.0167474576920587</x:v>
      </x:c>
      <x:c r="L4696" s="9" t="n">
        <x:v>-0.002568484686545962</x:v>
      </x:c>
      <x:c r="M4696" s="9" t="n">
        <x:v>-0.0127150378323885</x:v>
      </x:c>
      <x:c r="N4696" s="9"/>
    </x:row>
    <x:row r="4697">
      <x:c r="A4697" s="1" t="str">
        <x:v>2023Q2</x:v>
      </x:c>
      <x:c r="B4697" s="1" t="str">
        <x:v>519766.OF</x:v>
      </x:c>
      <x:c r="C4697" s="1" t="str">
        <x:v>交银荣鑫灵活配置混合A</x:v>
      </x:c>
      <x:c r="D4697" s="1" t="str">
        <x:v>交银施罗德基金</x:v>
      </x:c>
      <x:c r="E4697" s="9" t="n">
        <x:v>0.2085564292833197</x:v>
      </x:c>
      <x:c r="F4697" s="9" t="n">
        <x:v>0.5649361215910121</x:v>
      </x:c>
      <x:c r="G4697" s="9" t="n">
        <x:v>0.0792196083174775</x:v>
      </x:c>
      <x:c r="H4697" s="9" t="n">
        <x:v>0.8527121591918093</x:v>
      </x:c>
      <x:c r="I4697" s="9" t="str">
        <x:v>可用</x:v>
      </x:c>
      <x:c r="J4697" s="9" t="n">
        <x:v>-0.0398001275228043</x:v>
      </x:c>
      <x:c r="K4697" s="9" t="n">
        <x:v>0.0067709071031718</x:v>
      </x:c>
      <x:c r="L4697" s="9" t="n">
        <x:v>-0.004475442482657929</x:v>
      </x:c>
      <x:c r="M4697" s="9" t="n">
        <x:v>-0.0303030265056908</x:v>
      </x:c>
      <x:c r="N4697" s="9" t="n">
        <x:v>-0.025827584023032868</x:v>
      </x:c>
    </x:row>
    <x:row r="4698">
      <x:c r="A4698" s="1" t="str">
        <x:v>2023Q3</x:v>
      </x:c>
      <x:c r="B4698" s="1" t="str">
        <x:v>519766.OF</x:v>
      </x:c>
      <x:c r="C4698" s="1" t="str">
        <x:v>交银荣鑫灵活配置混合A</x:v>
      </x:c>
      <x:c r="D4698" s="1" t="str">
        <x:v>交银施罗德基金</x:v>
      </x:c>
      <x:c r="E4698" s="9" t="n">
        <x:v>0.1227656344197275</x:v>
      </x:c>
      <x:c r="F4698" s="9" t="n">
        <x:v>0.1748243792033109</x:v>
      </x:c>
      <x:c r="G4698" s="9" t="n">
        <x:v>0.30768950146577</x:v>
      </x:c>
      <x:c r="H4698" s="9" t="n">
        <x:v>0.6052795150888084</x:v>
      </x:c>
      <x:c r="I4698" s="9" t="str">
        <x:v>覆盖/杠杆异常</x:v>
      </x:c>
      <x:c r="J4698" s="9" t="n">
        <x:v>-0.0700389210520608</x:v>
      </x:c>
      <x:c r="K4698" s="9" t="n">
        <x:v>0.0140014361109186</x:v>
      </x:c>
      <x:c r="L4698" s="9" t="n">
        <x:v>-0.00615058020098329</x:v>
      </x:c>
      <x:c r="M4698" s="9" t="n">
        <x:v>-0.0023437512174532</x:v>
      </x:c>
      <x:c r="N4698" s="9"/>
    </x:row>
    <x:row r="4699">
      <x:c r="A4699" s="1" t="str">
        <x:v>2023Q4</x:v>
      </x:c>
      <x:c r="B4699" s="1" t="str">
        <x:v>519766.OF</x:v>
      </x:c>
      <x:c r="C4699" s="1" t="str">
        <x:v>交银荣鑫灵活配置混合A</x:v>
      </x:c>
      <x:c r="D4699" s="1" t="str">
        <x:v>交银施罗德基金</x:v>
      </x:c>
      <x:c r="E4699" s="9" t="n">
        <x:v>0.1068323673583847</x:v>
      </x:c>
      <x:c r="F4699" s="9" t="n">
        <x:v>0.1906764290521592</x:v>
      </x:c>
      <x:c r="G4699" s="9" t="n">
        <x:v>0.5424525507571509</x:v>
      </x:c>
      <x:c r="H4699" s="9" t="n">
        <x:v>0.8399613471676948</x:v>
      </x:c>
      <x:c r="I4699" s="9" t="str">
        <x:v>可用</x:v>
      </x:c>
      <x:c r="J4699" s="9" t="n">
        <x:v>0.031001629210372</x:v>
      </x:c>
      <x:c r="K4699" s="9" t="n">
        <x:v>0.0198746052509315</x:v>
      </x:c>
      <x:c r="L4699" s="9" t="n">
        <x:v>0.007101596198579802</x:v>
      </x:c>
      <x:c r="M4699" s="9" t="n">
        <x:v>-0.0011746324558047</x:v>
      </x:c>
      <x:c r="N4699" s="9" t="n">
        <x:v>-0.008276228654384502</x:v>
      </x:c>
    </x:row>
    <x:row r="4700">
      <x:c r="A4700" s="1" t="str">
        <x:v>2024Q1</x:v>
      </x:c>
      <x:c r="B4700" s="1" t="str">
        <x:v>519766.OF</x:v>
      </x:c>
      <x:c r="C4700" s="1" t="str">
        <x:v>交银荣鑫灵活配置混合A</x:v>
      </x:c>
      <x:c r="D4700" s="1" t="str">
        <x:v>交银施罗德基金</x:v>
      </x:c>
      <x:c r="E4700" s="9" t="n">
        <x:v>0.1096402201601875</x:v>
      </x:c>
      <x:c r="F4700" s="9" t="n">
        <x:v>0.1973229488181285</x:v>
      </x:c>
      <x:c r="G4700" s="9" t="n">
        <x:v>0.521451977925376</x:v>
      </x:c>
      <x:c r="H4700" s="9" t="n">
        <x:v>0.828415146903692</x:v>
      </x:c>
      <x:c r="I4700" s="9" t="str">
        <x:v>可用</x:v>
      </x:c>
      <x:c r="J4700" s="9" t="n">
        <x:v>-0.0214333367255786</x:v>
      </x:c>
      <x:c r="K4700" s="9" t="n">
        <x:v>0.0174055286828451</x:v>
      </x:c>
      <x:c r="L4700" s="9" t="n">
        <x:v>0.0010845544880776414</x:v>
      </x:c>
      <x:c r="M4700" s="9" t="n">
        <x:v>-0.0158369268742385</x:v>
      </x:c>
      <x:c r="N4700" s="9" t="n">
        <x:v>-0.01692148136231614</x:v>
      </x:c>
    </x:row>
    <x:row r="4701">
      <x:c r="A4701" s="1" t="str">
        <x:v>2024Q2</x:v>
      </x:c>
      <x:c r="B4701" s="1" t="str">
        <x:v>519766.OF</x:v>
      </x:c>
      <x:c r="C4701" s="1" t="str">
        <x:v>交银荣鑫灵活配置混合A</x:v>
      </x:c>
      <x:c r="D4701" s="1" t="str">
        <x:v>交银施罗德基金</x:v>
      </x:c>
      <x:c r="E4701" s="9" t="n">
        <x:v>0.2799466766443088</x:v>
      </x:c>
      <x:c r="F4701" s="9" t="n">
        <x:v>0.1017230976073681</x:v>
      </x:c>
      <x:c r="G4701" s="9" t="n">
        <x:v>0.684091180198218</x:v>
      </x:c>
      <x:c r="H4701" s="9" t="n">
        <x:v>1.065760954449895</x:v>
      </x:c>
      <x:c r="I4701" s="9" t="str">
        <x:v>可用</x:v>
      </x:c>
      <x:c r="J4701" s="9" t="n">
        <x:v>0.1606714697572842</x:v>
      </x:c>
      <x:c r="K4701" s="9" t="n">
        <x:v>0.0089599220136762</x:v>
      </x:c>
      <x:c r="L4701" s="9" t="n">
        <x:v>0.045890875011659865</x:v>
      </x:c>
      <x:c r="M4701" s="9" t="n">
        <x:v>0.0708993902538277</x:v>
      </x:c>
      <x:c r="N4701" s="9" t="n">
        <x:v>0.025008515242167836</x:v>
      </x:c>
    </x:row>
    <x:row r="4702">
      <x:c r="A4702" s="1" t="str">
        <x:v>2024Q3</x:v>
      </x:c>
      <x:c r="B4702" s="1" t="str">
        <x:v>519766.OF</x:v>
      </x:c>
      <x:c r="C4702" s="1" t="str">
        <x:v>交银荣鑫灵活配置混合A</x:v>
      </x:c>
      <x:c r="D4702" s="1" t="str">
        <x:v>交银施罗德基金</x:v>
      </x:c>
      <x:c r="E4702" s="9" t="n">
        <x:v>0.4400717634876436</x:v>
      </x:c>
      <x:c r="F4702" s="9" t="n">
        <x:v>0.1394337502610511</x:v>
      </x:c>
      <x:c r="G4702" s="9" t="n">
        <x:v>0.2525686470588235</x:v>
      </x:c>
      <x:c r="H4702" s="9" t="n">
        <x:v>0.8320741608075182</x:v>
      </x:c>
      <x:c r="I4702" s="9" t="str">
        <x:v>可用</x:v>
      </x:c>
      <x:c r="J4702" s="9" t="n">
        <x:v>-0.0206428811428998</x:v>
      </x:c>
      <x:c r="K4702" s="9" t="n">
        <x:v>0.0278751222406441</x:v>
      </x:c>
      <x:c r="L4702" s="9" t="n">
        <x:v>-0.005197616275023499</x:v>
      </x:c>
      <x:c r="M4702" s="9" t="n">
        <x:v>0.0084058630370285</x:v>
      </x:c>
      <x:c r="N4702" s="9" t="n">
        <x:v>0.013603479312051999</x:v>
      </x:c>
    </x:row>
    <x:row r="4703">
      <x:c r="A4703" s="1" t="str">
        <x:v>2024Q4</x:v>
      </x:c>
      <x:c r="B4703" s="1" t="str">
        <x:v>519766.OF</x:v>
      </x:c>
      <x:c r="C4703" s="1" t="str">
        <x:v>交银荣鑫灵活配置混合A</x:v>
      </x:c>
      <x:c r="D4703" s="1" t="str">
        <x:v>交银施罗德基金</x:v>
      </x:c>
      <x:c r="E4703" s="9" t="n">
        <x:v>0.5012944489436619</x:v>
      </x:c>
      <x:c r="F4703" s="9" t="n">
        <x:v>0.3824821322275759</x:v>
      </x:c>
      <x:c r="G4703" s="9" t="n">
        <x:v>0.1261497031134173</x:v>
      </x:c>
      <x:c r="H4703" s="9" t="n">
        <x:v>1.009926284284655</x:v>
      </x:c>
      <x:c r="I4703" s="9" t="str">
        <x:v>可用</x:v>
      </x:c>
      <x:c r="J4703" s="9" t="n">
        <x:v>-0.0120968459253197</x:v>
      </x:c>
      <x:c r="K4703" s="9" t="n">
        <x:v>-0.0061358304583538</x:v>
      </x:c>
      <x:c r="L4703" s="9" t="n">
        <x:v>-0.008410927228787586</x:v>
      </x:c>
      <x:c r="M4703" s="9" t="n">
        <x:v>0.0412363530811927</x:v>
      </x:c>
      <x:c r="N4703" s="9" t="n">
        <x:v>0.049647280309980286</x:v>
      </x:c>
    </x:row>
    <x:row r="4704">
      <x:c r="A4704" s="1" t="str">
        <x:v>2025Q1</x:v>
      </x:c>
      <x:c r="B4704" s="1" t="str">
        <x:v>519766.OF</x:v>
      </x:c>
      <x:c r="C4704" s="1" t="str">
        <x:v>交银荣鑫灵活配置混合A</x:v>
      </x:c>
      <x:c r="D4704" s="1" t="str">
        <x:v>交银施罗德基金</x:v>
      </x:c>
      <x:c r="E4704" s="9" t="n">
        <x:v>0.6016378750815589</x:v>
      </x:c>
      <x:c r="F4704" s="9" t="n">
        <x:v>0.0606043030428851</x:v>
      </x:c>
      <x:c r="G4704" s="9" t="n">
        <x:v>0.3489399355240524</x:v>
      </x:c>
      <x:c r="H4704" s="9" t="n">
        <x:v>1.0111821136484964</x:v>
      </x:c>
      <x:c r="I4704" s="9" t="str">
        <x:v>可用</x:v>
      </x:c>
      <x:c r="J4704" s="9" t="n">
        <x:v>0.0125459507988814</x:v>
      </x:c>
      <x:c r="K4704" s="9" t="n">
        <x:v>0.0167355103051229</x:v>
      </x:c>
      <x:c r="L4704" s="9" t="n">
        <x:v>0.008562363117625788</x:v>
      </x:c>
      <x:c r="M4704" s="9" t="n">
        <x:v>0.1008147350268022</x:v>
      </x:c>
      <x:c r="N4704" s="9" t="n">
        <x:v>0.09225237190917641</x:v>
      </x:c>
    </x:row>
    <x:row r="4705">
      <x:c r="A4705" s="1" t="str">
        <x:v>2025Q2</x:v>
      </x:c>
      <x:c r="B4705" s="1" t="str">
        <x:v>519766.OF</x:v>
      </x:c>
      <x:c r="C4705" s="1" t="str">
        <x:v>交银荣鑫灵活配置混合A</x:v>
      </x:c>
      <x:c r="D4705" s="1" t="str">
        <x:v>交银施罗德基金</x:v>
      </x:c>
      <x:c r="E4705" s="9" t="n">
        <x:v>0.9147434329405316</x:v>
      </x:c>
      <x:c r="F4705" s="9" t="n">
        <x:v>0.0562840635790627</x:v>
      </x:c>
      <x:c r="G4705" s="9" t="n">
        <x:v>0.0523129536311318</x:v>
      </x:c>
      <x:c r="H4705" s="9" t="n">
        <x:v>1.0233404501507262</x:v>
      </x:c>
      <x:c r="I4705" s="9" t="str">
        <x:v>可用</x:v>
      </x:c>
      <x:c r="J4705" s="9" t="n">
        <x:v>0.1790131298144346</x:v>
      </x:c>
      <x:c r="K4705" s="9" t="n">
        <x:v>-0.0093141564174268</x:v>
      </x:c>
      <x:c r="L4705" s="9" t="n">
        <x:v>0.16322684633590115</x:v>
      </x:c>
      <x:c r="M4705" s="9" t="n">
        <x:v>0.7477796368004836</x:v>
      </x:c>
      <x:c r="N4705" s="9" t="n">
        <x:v>0.5845527904645825</x:v>
      </x:c>
    </x:row>
    <x:row r="4706">
      <x:c r="A4706" s="1" t="str">
        <x:v>2025Q3</x:v>
      </x:c>
      <x:c r="B4706" s="1" t="str">
        <x:v>519766.OF</x:v>
      </x:c>
      <x:c r="C4706" s="1" t="str">
        <x:v>交银荣鑫灵活配置混合A</x:v>
      </x:c>
      <x:c r="D4706" s="1" t="str">
        <x:v>交银施罗德基金</x:v>
      </x:c>
      <x:c r="E4706" s="9" t="n">
        <x:v>0.9061353872835448</x:v>
      </x:c>
      <x:c r="F4706" s="9" t="n">
        <x:v>0.0557369315994729</x:v>
      </x:c>
      <x:c r="G4706" s="9" t="n">
        <x:v>0.0710806275838202</x:v>
      </x:c>
      <x:c r="H4706" s="9" t="n">
        <x:v>1.0329529464668379</x:v>
      </x:c>
      <x:c r="I4706" s="9" t="str">
        <x:v>可用</x:v>
      </x:c>
      <x:c r="J4706" s="9" t="n">
        <x:v>-0.002316465870377</x:v>
      </x:c>
      <x:c r="K4706" s="9" t="n">
        <x:v>0.0053859744891888</x:v>
      </x:c>
      <x:c r="L4706" s="9" t="n">
        <x:v>-0.0017988340068827544</x:v>
      </x:c>
      <x:c r="M4706" s="9" t="n">
        <x:v>0.0590639594906099</x:v>
      </x:c>
      <x:c r="N4706" s="9" t="n">
        <x:v>0.06086279349749266</x:v>
      </x:c>
    </x:row>
    <x:row r="4707">
      <x:c r="A4707" s="1" t="str">
        <x:v>2025Q4</x:v>
      </x:c>
      <x:c r="B4707" s="1" t="str">
        <x:v>519766.OF</x:v>
      </x:c>
      <x:c r="C4707" s="1" t="str">
        <x:v>交银荣鑫灵活配置混合A</x:v>
      </x:c>
      <x:c r="D4707" s="1" t="str">
        <x:v>交银施罗德基金</x:v>
      </x:c>
      <x:c r="E4707" s="9" t="n">
        <x:v>0.9016787418697032</x:v>
      </x:c>
      <x:c r="F4707" s="9" t="n">
        <x:v>0.0612893219114301</x:v>
      </x:c>
      <x:c r="G4707" s="9" t="n">
        <x:v>0.0467253028277756</x:v>
      </x:c>
      <x:c r="H4707" s="9" t="n">
        <x:v>1.009693366608909</x:v>
      </x:c>
      <x:c r="I4707" s="9" t="str">
        <x:v>可用</x:v>
      </x:c>
      <x:c r="J4707" s="9" t="n">
        <x:v>-0.0388536352522925</x:v>
      </x:c>
      <x:c r="K4707" s="9" t="n">
        <x:v>0.0082560386605905</x:v>
      </x:c>
      <x:c r="L4707" s="9" t="n">
        <x:v>-0.034527489940169305</x:v>
      </x:c>
      <x:c r="M4707" s="9" t="n">
        <x:v>-0.1288550469920909</x:v>
      </x:c>
      <x:c r="N4707" s="9" t="n">
        <x:v>-0.09432755705192161</x:v>
      </x:c>
    </x:row>
    <x:row r="4708">
      <x:c r="A4708" s="1" t="str">
        <x:v>2026Q1</x:v>
      </x:c>
      <x:c r="B4708" s="1" t="str">
        <x:v>519766.OF</x:v>
      </x:c>
      <x:c r="C4708" s="1" t="str">
        <x:v>交银荣鑫灵活配置混合A</x:v>
      </x:c>
      <x:c r="D4708" s="1" t="str">
        <x:v>交银施罗德基金</x:v>
      </x:c>
      <x:c r="E4708" s="9" t="n">
        <x:v>0.907666402721688</x:v>
      </x:c>
      <x:c r="F4708" s="9" t="n">
        <x:v>0.0588446066279952</x:v>
      </x:c>
      <x:c r="G4708" s="9" t="n">
        <x:v>0.0375435654110678</x:v>
      </x:c>
      <x:c r="H4708" s="9" t="n">
        <x:v>1.004054574760751</x:v>
      </x:c>
      <x:c r="I4708" s="9" t="str">
        <x:v>可用</x:v>
      </x:c>
      <x:c r="J4708" s="9" t="n">
        <x:v>0.1189604611184145</x:v>
      </x:c>
      <x:c r="K4708" s="9" t="n">
        <x:v>0.0119203404212993</x:v>
      </x:c>
      <x:c r="L4708" s="9" t="n">
        <x:v>0.10867786155242766</x:v>
      </x:c>
      <x:c r="M4708" s="9" t="n">
        <x:v>0.4590301370426708</x:v>
      </x:c>
      <x:c r="N4708" s="9" t="n">
        <x:v>0.35035227549024317</x:v>
      </x:c>
    </x:row>
    <x:row r="4709">
      <x:c r="A4709" s="1" t="str">
        <x:v>2023Q1</x:v>
      </x:c>
      <x:c r="B4709" s="1" t="str">
        <x:v>519770.OF</x:v>
      </x:c>
      <x:c r="C4709" s="1" t="str">
        <x:v>交银优择回报灵活配置混合A</x:v>
      </x:c>
      <x:c r="D4709" s="1" t="str">
        <x:v>交银施罗德基金</x:v>
      </x:c>
      <x:c r="E4709" s="9" t="n">
        <x:v>0.1603958704735658</x:v>
      </x:c>
      <x:c r="F4709" s="9" t="n">
        <x:v>0.7069234708302093</x:v>
      </x:c>
      <x:c r="G4709" s="9" t="n">
        <x:v>0.0133695511965794</x:v>
      </x:c>
      <x:c r="H4709" s="9" t="n">
        <x:v>0.8806888925003546</x:v>
      </x:c>
      <x:c r="I4709" s="9" t="str">
        <x:v>可用</x:v>
      </x:c>
      <x:c r="J4709" s="9" t="n">
        <x:v>-0.0514647253840476</x:v>
      </x:c>
      <x:c r="K4709" s="9" t="n">
        <x:v>0.0167474576920587</x:v>
      </x:c>
      <x:c r="L4709" s="9" t="n">
        <x:v>0.003584441492594889</x:v>
      </x:c>
      <x:c r="M4709" s="9" t="n">
        <x:v>0</x:v>
      </x:c>
      <x:c r="N4709" s="9" t="n">
        <x:v>-0.003584441492594889</x:v>
      </x:c>
    </x:row>
    <x:row r="4710">
      <x:c r="A4710" s="1" t="str">
        <x:v>2023Q2</x:v>
      </x:c>
      <x:c r="B4710" s="1" t="str">
        <x:v>519770.OF</x:v>
      </x:c>
      <x:c r="C4710" s="1" t="str">
        <x:v>交银优择回报灵活配置混合A</x:v>
      </x:c>
      <x:c r="D4710" s="1" t="str">
        <x:v>交银施罗德基金</x:v>
      </x:c>
      <x:c r="E4710" s="9" t="n">
        <x:v>0.1833002117660956</x:v>
      </x:c>
      <x:c r="F4710" s="9" t="n">
        <x:v>0.605100561488482</x:v>
      </x:c>
      <x:c r="G4710" s="9" t="n">
        <x:v>0.0348263825634967</x:v>
      </x:c>
      <x:c r="H4710" s="9" t="n">
        <x:v>0.8232271558180743</x:v>
      </x:c>
      <x:c r="I4710" s="9" t="str">
        <x:v>可用</x:v>
      </x:c>
      <x:c r="J4710" s="9" t="n">
        <x:v>-0.0398001275228043</x:v>
      </x:c>
      <x:c r="K4710" s="9" t="n">
        <x:v>0.0067709071031718</x:v>
      </x:c>
      <x:c r="L4710" s="9" t="n">
        <x:v>-0.0031982921133320305</x:v>
      </x:c>
      <x:c r="M4710" s="9" t="n">
        <x:v>-0.0063920453134819</x:v>
      </x:c>
      <x:c r="N4710" s="9" t="n">
        <x:v>-0.0031937532001498695</x:v>
      </x:c>
    </x:row>
    <x:row r="4711">
      <x:c r="A4711" s="1" t="str">
        <x:v>2023Q3</x:v>
      </x:c>
      <x:c r="B4711" s="1" t="str">
        <x:v>519770.OF</x:v>
      </x:c>
      <x:c r="C4711" s="1" t="str">
        <x:v>交银优择回报灵活配置混合A</x:v>
      </x:c>
      <x:c r="D4711" s="1" t="str">
        <x:v>交银施罗德基金</x:v>
      </x:c>
      <x:c r="E4711" s="9" t="n">
        <x:v>0.1501596848851404</x:v>
      </x:c>
      <x:c r="F4711" s="9" t="n">
        <x:v>0.4855388059871268</x:v>
      </x:c>
      <x:c r="G4711" s="9" t="n">
        <x:v>0.048293586977028</x:v>
      </x:c>
      <x:c r="H4711" s="9" t="n">
        <x:v>0.6839920778492952</x:v>
      </x:c>
      <x:c r="I4711" s="9" t="str">
        <x:v>覆盖/杠杆异常</x:v>
      </x:c>
      <x:c r="J4711" s="9" t="n">
        <x:v>-0.0700389210520608</x:v>
      </x:c>
      <x:c r="K4711" s="9" t="n">
        <x:v>0.0140014361109186</x:v>
      </x:c>
      <x:c r="L4711" s="9" t="n">
        <x:v>-0.0037187817434722187</x:v>
      </x:c>
      <x:c r="M4711" s="9" t="n">
        <x:v>-0.0100071455195085</x:v>
      </x:c>
      <x:c r="N4711" s="9"/>
    </x:row>
    <x:row r="4712">
      <x:c r="A4712" s="1" t="str">
        <x:v>2023Q4</x:v>
      </x:c>
      <x:c r="B4712" s="1" t="str">
        <x:v>519770.OF</x:v>
      </x:c>
      <x:c r="C4712" s="1" t="str">
        <x:v>交银优择回报灵活配置混合A</x:v>
      </x:c>
      <x:c r="D4712" s="1" t="str">
        <x:v>交银施罗德基金</x:v>
      </x:c>
      <x:c r="E4712" s="9" t="n">
        <x:v>0.0919735347019194</x:v>
      </x:c>
      <x:c r="F4712" s="9" t="n">
        <x:v>0.6337245533875684</x:v>
      </x:c>
      <x:c r="G4712" s="9" t="n">
        <x:v>0.0589028285877717</x:v>
      </x:c>
      <x:c r="H4712" s="9" t="n">
        <x:v>0.7846009166772595</x:v>
      </x:c>
      <x:c r="I4712" s="9" t="str">
        <x:v>覆盖/杠杆异常</x:v>
      </x:c>
      <x:c r="J4712" s="9" t="n">
        <x:v>0.031001629210372</x:v>
      </x:c>
      <x:c r="K4712" s="9" t="n">
        <x:v>0.0198746052509315</x:v>
      </x:c>
      <x:c r="L4712" s="9" t="n">
        <x:v>0.015446354756396974</x:v>
      </x:c>
      <x:c r="M4712" s="9" t="n">
        <x:v>-0.0007220238863399</x:v>
      </x:c>
      <x:c r="N4712" s="9"/>
    </x:row>
    <x:row r="4713">
      <x:c r="A4713" s="1" t="str">
        <x:v>2024Q1</x:v>
      </x:c>
      <x:c r="B4713" s="1" t="str">
        <x:v>519770.OF</x:v>
      </x:c>
      <x:c r="C4713" s="1" t="str">
        <x:v>交银优择回报灵活配置混合A</x:v>
      </x:c>
      <x:c r="D4713" s="1" t="str">
        <x:v>交银施罗德基金</x:v>
      </x:c>
      <x:c r="E4713" s="9" t="n">
        <x:v>0.0604515023290203</x:v>
      </x:c>
      <x:c r="F4713" s="9" t="n">
        <x:v>0.620077854935305</x:v>
      </x:c>
      <x:c r="G4713" s="9" t="n">
        <x:v>0.0565372297597042</x:v>
      </x:c>
      <x:c r="H4713" s="9" t="n">
        <x:v>0.7370665870240295</x:v>
      </x:c>
      <x:c r="I4713" s="9" t="str">
        <x:v>覆盖/杠杆异常</x:v>
      </x:c>
      <x:c r="J4713" s="9" t="n">
        <x:v>-0.0214333367255786</x:v>
      </x:c>
      <x:c r="K4713" s="9" t="n">
        <x:v>0.0174055286828451</x:v>
      </x:c>
      <x:c r="L4713" s="9" t="n">
        <x:v>0.009497105484688524</x:v>
      </x:c>
      <x:c r="M4713" s="9" t="n">
        <x:v>0.0021676300091373</x:v>
      </x:c>
      <x:c r="N4713" s="9"/>
    </x:row>
    <x:row r="4714">
      <x:c r="A4714" s="1" t="str">
        <x:v>2024Q2</x:v>
      </x:c>
      <x:c r="B4714" s="1" t="str">
        <x:v>519770.OF</x:v>
      </x:c>
      <x:c r="C4714" s="1" t="str">
        <x:v>交银优择回报灵活配置混合A</x:v>
      </x:c>
      <x:c r="D4714" s="1" t="str">
        <x:v>交银施罗德基金</x:v>
      </x:c>
      <x:c r="E4714" s="9" t="n">
        <x:v>0.0799289761210353</x:v>
      </x:c>
      <x:c r="F4714" s="9" t="n">
        <x:v>0.7945045157218374</x:v>
      </x:c>
      <x:c r="G4714" s="9" t="n">
        <x:v>0.039633698915421</x:v>
      </x:c>
      <x:c r="H4714" s="9" t="n">
        <x:v>0.9140671907582938</x:v>
      </x:c>
      <x:c r="I4714" s="9" t="str">
        <x:v>可用</x:v>
      </x:c>
      <x:c r="J4714" s="9" t="n">
        <x:v>0.1606714697572842</x:v>
      </x:c>
      <x:c r="K4714" s="9" t="n">
        <x:v>0.0089599220136762</x:v>
      </x:c>
      <x:c r="L4714" s="9" t="n">
        <x:v>0.019961004569942854</x:v>
      </x:c>
      <x:c r="M4714" s="9" t="n">
        <x:v>0.0057678418987157</x:v>
      </x:c>
      <x:c r="N4714" s="9" t="n">
        <x:v>-0.014193162671227154</x:v>
      </x:c>
    </x:row>
    <x:row r="4715">
      <x:c r="A4715" s="1" t="str">
        <x:v>2024Q3</x:v>
      </x:c>
      <x:c r="B4715" s="1" t="str">
        <x:v>519770.OF</x:v>
      </x:c>
      <x:c r="C4715" s="1" t="str">
        <x:v>交银优择回报灵活配置混合A</x:v>
      </x:c>
      <x:c r="D4715" s="1" t="str">
        <x:v>交银施罗德基金</x:v>
      </x:c>
      <x:c r="E4715" s="9" t="n">
        <x:v>0.0629813944037967</x:v>
      </x:c>
      <x:c r="F4715" s="9" t="n">
        <x:v>0.799958418083844</x:v>
      </x:c>
      <x:c r="G4715" s="9" t="n">
        <x:v>0.0406784918924263</x:v>
      </x:c>
      <x:c r="H4715" s="9" t="n">
        <x:v>0.9036183043800671</x:v>
      </x:c>
      <x:c r="I4715" s="9" t="str">
        <x:v>可用</x:v>
      </x:c>
      <x:c r="J4715" s="9" t="n">
        <x:v>-0.0206428811428998</x:v>
      </x:c>
      <x:c r="K4715" s="9" t="n">
        <x:v>0.0278751222406441</x:v>
      </x:c>
      <x:c r="L4715" s="9" t="n">
        <x:v>0.020998821252627763</x:v>
      </x:c>
      <x:c r="M4715" s="9" t="n">
        <x:v>0.0207885345040579</x:v>
      </x:c>
      <x:c r="N4715" s="9" t="n">
        <x:v>-0.00021028674856986285</x:v>
      </x:c>
    </x:row>
    <x:row r="4716">
      <x:c r="A4716" s="1" t="str">
        <x:v>2024Q4</x:v>
      </x:c>
      <x:c r="B4716" s="1" t="str">
        <x:v>519770.OF</x:v>
      </x:c>
      <x:c r="C4716" s="1" t="str">
        <x:v>交银优择回报灵活配置混合A</x:v>
      </x:c>
      <x:c r="D4716" s="1" t="str">
        <x:v>交银施罗德基金</x:v>
      </x:c>
      <x:c r="E4716" s="9" t="n">
        <x:v>0.4895671477889493</x:v>
      </x:c>
      <x:c r="F4716" s="9" t="n">
        <x:v>0.4639698182222618</x:v>
      </x:c>
      <x:c r="G4716" s="9" t="n">
        <x:v>0.1506164850075629</x:v>
      </x:c>
      <x:c r="H4716" s="9" t="n">
        <x:v>1.104153451018774</x:v>
      </x:c>
      <x:c r="I4716" s="9" t="str">
        <x:v>可用</x:v>
      </x:c>
      <x:c r="J4716" s="9" t="n">
        <x:v>-0.0120968459253197</x:v>
      </x:c>
      <x:c r="K4716" s="9" t="n">
        <x:v>-0.0061358304583538</x:v>
      </x:c>
      <x:c r="L4716" s="9" t="n">
        <x:v>-0.008769058499306167</x:v>
      </x:c>
      <x:c r="M4716" s="9" t="n">
        <x:v>0.0625702238718657</x:v>
      </x:c>
      <x:c r="N4716" s="9" t="n">
        <x:v>0.07133928237117186</x:v>
      </x:c>
    </x:row>
    <x:row r="4717">
      <x:c r="A4717" s="1" t="str">
        <x:v>2025Q1</x:v>
      </x:c>
      <x:c r="B4717" s="1" t="str">
        <x:v>519770.OF</x:v>
      </x:c>
      <x:c r="C4717" s="1" t="str">
        <x:v>交银优择回报灵活配置混合A</x:v>
      </x:c>
      <x:c r="D4717" s="1" t="str">
        <x:v>交银施罗德基金</x:v>
      </x:c>
      <x:c r="E4717" s="9" t="n">
        <x:v>0.7625956600741656</x:v>
      </x:c>
      <x:c r="F4717" s="9" t="n">
        <x:v>0.067516730145241</x:v>
      </x:c>
      <x:c r="G4717" s="9" t="n">
        <x:v>0.0567166643232385</x:v>
      </x:c>
      <x:c r="H4717" s="9" t="n">
        <x:v>0.886829054542645</x:v>
      </x:c>
      <x:c r="I4717" s="9" t="str">
        <x:v>可用</x:v>
      </x:c>
      <x:c r="J4717" s="9" t="n">
        <x:v>0.0125459507988814</x:v>
      </x:c>
      <x:c r="K4717" s="9" t="n">
        <x:v>0.0167355103051229</x:v>
      </x:c>
      <x:c r="L4717" s="9" t="n">
        <x:v>0.01069741456384485</x:v>
      </x:c>
      <x:c r="M4717" s="9" t="n">
        <x:v>0.1481065334292886</x:v>
      </x:c>
      <x:c r="N4717" s="9" t="n">
        <x:v>0.13740911886544374</x:v>
      </x:c>
    </x:row>
    <x:row r="4718">
      <x:c r="A4718" s="1" t="str">
        <x:v>2025Q2</x:v>
      </x:c>
      <x:c r="B4718" s="1" t="str">
        <x:v>519770.OF</x:v>
      </x:c>
      <x:c r="C4718" s="1" t="str">
        <x:v>交银优择回报灵活配置混合A</x:v>
      </x:c>
      <x:c r="D4718" s="1" t="str">
        <x:v>交银施罗德基金</x:v>
      </x:c>
      <x:c r="E4718" s="9" t="n">
        <x:v>0.9498708034613228</x:v>
      </x:c>
      <x:c r="F4718" s="9" t="n">
        <x:v>0.0522643601457399</x:v>
      </x:c>
      <x:c r="G4718" s="9" t="n">
        <x:v>0.0203234815022421</x:v>
      </x:c>
      <x:c r="H4718" s="9" t="n">
        <x:v>1.022458645109305</x:v>
      </x:c>
      <x:c r="I4718" s="9" t="str">
        <x:v>可用</x:v>
      </x:c>
      <x:c r="J4718" s="9" t="n">
        <x:v>0.1790131298144346</x:v>
      </x:c>
      <x:c r="K4718" s="9" t="n">
        <x:v>-0.0093141564174268</x:v>
      </x:c>
      <x:c r="L4718" s="9" t="n">
        <x:v>0.1695525470215089</x:v>
      </x:c>
      <x:c r="M4718" s="9" t="n">
        <x:v>0.8464195281445905</x:v>
      </x:c>
      <x:c r="N4718" s="9" t="n">
        <x:v>0.6768669811230816</x:v>
      </x:c>
    </x:row>
    <x:row r="4719">
      <x:c r="A4719" s="1" t="str">
        <x:v>2025Q3</x:v>
      </x:c>
      <x:c r="B4719" s="1" t="str">
        <x:v>519770.OF</x:v>
      </x:c>
      <x:c r="C4719" s="1" t="str">
        <x:v>交银优择回报灵活配置混合A</x:v>
      </x:c>
      <x:c r="D4719" s="1" t="str">
        <x:v>交银施罗德基金</x:v>
      </x:c>
      <x:c r="E4719" s="9" t="n">
        <x:v>0.94954501713182</x:v>
      </x:c>
      <x:c r="F4719" s="9" t="n">
        <x:v>0.0577606821795481</x:v>
      </x:c>
      <x:c r="G4719" s="9" t="n">
        <x:v>0.0247540349634689</x:v>
      </x:c>
      <x:c r="H4719" s="9" t="n">
        <x:v>1.032059734274837</x:v>
      </x:c>
      <x:c r="I4719" s="9" t="str">
        <x:v>可用</x:v>
      </x:c>
      <x:c r="J4719" s="9" t="n">
        <x:v>-0.002316465870377</x:v>
      </x:c>
      <x:c r="K4719" s="9" t="n">
        <x:v>0.0053859744891888</x:v>
      </x:c>
      <x:c r="L4719" s="9" t="n">
        <x:v>-0.0018884910638752167</x:v>
      </x:c>
      <x:c r="M4719" s="9" t="n">
        <x:v>0.0711123578380863</x:v>
      </x:c>
      <x:c r="N4719" s="9" t="n">
        <x:v>0.07300084890196151</x:v>
      </x:c>
    </x:row>
    <x:row r="4720">
      <x:c r="A4720" s="1" t="str">
        <x:v>2025Q4</x:v>
      </x:c>
      <x:c r="B4720" s="1" t="str">
        <x:v>519770.OF</x:v>
      </x:c>
      <x:c r="C4720" s="1" t="str">
        <x:v>交银优择回报灵活配置混合A</x:v>
      </x:c>
      <x:c r="D4720" s="1" t="str">
        <x:v>交银施罗德基金</x:v>
      </x:c>
      <x:c r="E4720" s="9" t="n">
        <x:v>0.9495825751486464</x:v>
      </x:c>
      <x:c r="F4720" s="9" t="n">
        <x:v>0.0534449292905385</x:v>
      </x:c>
      <x:c r="G4720" s="9" t="n">
        <x:v>0.0370794202563066</x:v>
      </x:c>
      <x:c r="H4720" s="9" t="n">
        <x:v>1.0401069246954915</x:v>
      </x:c>
      <x:c r="I4720" s="9" t="str">
        <x:v>可用</x:v>
      </x:c>
      <x:c r="J4720" s="9" t="n">
        <x:v>-0.0388536352522925</x:v>
      </x:c>
      <x:c r="K4720" s="9" t="n">
        <x:v>0.0082560386605905</x:v>
      </x:c>
      <x:c r="L4720" s="9" t="n">
        <x:v>-0.03645349161432292</x:v>
      </x:c>
      <x:c r="M4720" s="9" t="n">
        <x:v>0.0489565458022429</x:v>
      </x:c>
      <x:c r="N4720" s="9" t="n">
        <x:v>0.08541003741656583</x:v>
      </x:c>
    </x:row>
    <x:row r="4721">
      <x:c r="A4721" s="1" t="str">
        <x:v>2026Q1</x:v>
      </x:c>
      <x:c r="B4721" s="1" t="str">
        <x:v>519770.OF</x:v>
      </x:c>
      <x:c r="C4721" s="1" t="str">
        <x:v>交银优择回报灵活配置混合A</x:v>
      </x:c>
      <x:c r="D4721" s="1" t="str">
        <x:v>交银施罗德基金</x:v>
      </x:c>
      <x:c r="E4721" s="9" t="n">
        <x:v>0.9497693871959502</x:v>
      </x:c>
      <x:c r="F4721" s="9" t="n">
        <x:v>0.0656507687565017</x:v>
      </x:c>
      <x:c r="G4721" s="9" t="n">
        <x:v>0.0071928603938484</x:v>
      </x:c>
      <x:c r="H4721" s="9" t="n">
        <x:v>1.0226130163463003</x:v>
      </x:c>
      <x:c r="I4721" s="9" t="str">
        <x:v>可用</x:v>
      </x:c>
      <x:c r="J4721" s="9" t="n">
        <x:v>0.1189604611184145</x:v>
      </x:c>
      <x:c r="K4721" s="9" t="n">
        <x:v>0.0119203404212993</x:v>
      </x:c>
      <x:c r="L4721" s="9" t="n">
        <x:v>0.11376758376948169</x:v>
      </x:c>
      <x:c r="M4721" s="9" t="n">
        <x:v>0.9980854051913874</x:v>
      </x:c>
      <x:c r="N4721" s="9" t="n">
        <x:v>0.8843178214219057</x:v>
      </x:c>
    </x:row>
    <x:row r="4722">
      <x:c r="A4722" s="1" t="str">
        <x:v>2023Q1</x:v>
      </x:c>
      <x:c r="B4722" s="1" t="str">
        <x:v>519949.OF</x:v>
      </x:c>
      <x:c r="C4722" s="1" t="str">
        <x:v>长信利信混合A</x:v>
      </x:c>
      <x:c r="D4722" s="1" t="str">
        <x:v>长信基金</x:v>
      </x:c>
      <x:c r="E4722" s="9" t="n">
        <x:v>0.6990416621919013</x:v>
      </x:c>
      <x:c r="F4722" s="9" t="n">
        <x:v>0.2468963992077465</x:v>
      </x:c>
      <x:c r="G4722" s="9" t="n">
        <x:v>0.0690922882922535</x:v>
      </x:c>
      <x:c r="H4722" s="9" t="n">
        <x:v>1.0150303496919013</x:v>
      </x:c>
      <x:c r="I4722" s="9" t="str">
        <x:v>可用</x:v>
      </x:c>
      <x:c r="J4722" s="9" t="n">
        <x:v>-0.0514647253840476</x:v>
      </x:c>
      <x:c r="K4722" s="9" t="n">
        <x:v>0.0167474576920587</x:v>
      </x:c>
      <x:c r="L4722" s="9" t="n">
        <x:v>-0.031841100176661</x:v>
      </x:c>
      <x:c r="M4722" s="9" t="n">
        <x:v>-0.0390206548737425</x:v>
      </x:c>
      <x:c r="N4722" s="9" t="n">
        <x:v>-0.007179554697081494</x:v>
      </x:c>
    </x:row>
    <x:row r="4723">
      <x:c r="A4723" s="1" t="str">
        <x:v>2023Q2</x:v>
      </x:c>
      <x:c r="B4723" s="1" t="str">
        <x:v>519949.OF</x:v>
      </x:c>
      <x:c r="C4723" s="1" t="str">
        <x:v>长信利信混合A</x:v>
      </x:c>
      <x:c r="D4723" s="1" t="str">
        <x:v>长信基金</x:v>
      </x:c>
      <x:c r="E4723" s="9" t="n">
        <x:v>0.6989436435818263</x:v>
      </x:c>
      <x:c r="F4723" s="9" t="n">
        <x:v>0.2463293533303926</x:v>
      </x:c>
      <x:c r="G4723" s="9" t="n">
        <x:v>0.0283003361270401</x:v>
      </x:c>
      <x:c r="H4723" s="9" t="n">
        <x:v>0.973573333039259</x:v>
      </x:c>
      <x:c r="I4723" s="9" t="str">
        <x:v>可用</x:v>
      </x:c>
      <x:c r="J4723" s="9" t="n">
        <x:v>-0.0398001275228043</x:v>
      </x:c>
      <x:c r="K4723" s="9" t="n">
        <x:v>0.0067709071031718</x:v>
      </x:c>
      <x:c r="L4723" s="9" t="n">
        <x:v>-0.02615017297762569</x:v>
      </x:c>
      <x:c r="M4723" s="9" t="n">
        <x:v>-0.0549363108837402</x:v>
      </x:c>
      <x:c r="N4723" s="9" t="n">
        <x:v>-0.02878613790611451</x:v>
      </x:c>
    </x:row>
    <x:row r="4724">
      <x:c r="A4724" s="1" t="str">
        <x:v>2023Q3</x:v>
      </x:c>
      <x:c r="B4724" s="1" t="str">
        <x:v>519949.OF</x:v>
      </x:c>
      <x:c r="C4724" s="1" t="str">
        <x:v>长信利信混合A</x:v>
      </x:c>
      <x:c r="D4724" s="1" t="str">
        <x:v>长信基金</x:v>
      </x:c>
      <x:c r="E4724" s="9" t="n">
        <x:v>0.6625439532928538</x:v>
      </x:c>
      <x:c r="F4724" s="9" t="n">
        <x:v>0.1910094493227463</x:v>
      </x:c>
      <x:c r="G4724" s="9" t="n">
        <x:v>0.0649177884166277</x:v>
      </x:c>
      <x:c r="H4724" s="9" t="n">
        <x:v>0.9184711910322277</x:v>
      </x:c>
      <x:c r="I4724" s="9" t="str">
        <x:v>可用</x:v>
      </x:c>
      <x:c r="J4724" s="9" t="n">
        <x:v>-0.0700389210520608</x:v>
      </x:c>
      <x:c r="K4724" s="9" t="n">
        <x:v>0.0140014361109186</x:v>
      </x:c>
      <x:c r="L4724" s="9" t="n">
        <x:v>-0.04372945703692427</x:v>
      </x:c>
      <x:c r="M4724" s="9" t="n">
        <x:v>-0.0058972145901153</x:v>
      </x:c>
      <x:c r="N4724" s="9" t="n">
        <x:v>0.03783224244680897</x:v>
      </x:c>
    </x:row>
    <x:row r="4725">
      <x:c r="A4725" s="1" t="str">
        <x:v>2023Q4</x:v>
      </x:c>
      <x:c r="B4725" s="1" t="str">
        <x:v>519949.OF</x:v>
      </x:c>
      <x:c r="C4725" s="1" t="str">
        <x:v>长信利信混合A</x:v>
      </x:c>
      <x:c r="D4725" s="1" t="str">
        <x:v>长信基金</x:v>
      </x:c>
      <x:c r="E4725" s="9" t="n">
        <x:v>0.692255441509434</x:v>
      </x:c>
      <x:c r="F4725" s="9" t="n">
        <x:v>0.247715929245283</x:v>
      </x:c>
      <x:c r="G4725" s="9" t="n">
        <x:v>0.0388249009433962</x:v>
      </x:c>
      <x:c r="H4725" s="9" t="n">
        <x:v>0.9787962716981131</x:v>
      </x:c>
      <x:c r="I4725" s="9" t="str">
        <x:v>可用</x:v>
      </x:c>
      <x:c r="J4725" s="9" t="n">
        <x:v>0.031001629210372</x:v>
      </x:c>
      <x:c r="K4725" s="9" t="n">
        <x:v>0.0198746052509315</x:v>
      </x:c>
      <x:c r="L4725" s="9" t="n">
        <x:v>0.026384302824655512</x:v>
      </x:c>
      <x:c r="M4725" s="9" t="n">
        <x:v>0.030508468746873</x:v>
      </x:c>
      <x:c r="N4725" s="9" t="n">
        <x:v>0.004124165922217489</x:v>
      </x:c>
    </x:row>
    <x:row r="4726">
      <x:c r="A4726" s="1" t="str">
        <x:v>2024Q1</x:v>
      </x:c>
      <x:c r="B4726" s="1" t="str">
        <x:v>519949.OF</x:v>
      </x:c>
      <x:c r="C4726" s="1" t="str">
        <x:v>长信利信混合A</x:v>
      </x:c>
      <x:c r="D4726" s="1" t="str">
        <x:v>长信基金</x:v>
      </x:c>
      <x:c r="E4726" s="9" t="n">
        <x:v>0.506822011904762</x:v>
      </x:c>
      <x:c r="F4726" s="9"/>
      <x:c r="G4726" s="9" t="n">
        <x:v>0.2141667993197279</x:v>
      </x:c>
      <x:c r="H4726" s="9"/>
      <x:c r="I4726" s="9" t="str">
        <x:v>覆盖/杠杆异常</x:v>
      </x:c>
      <x:c r="J4726" s="9" t="n">
        <x:v>-0.0214333367255786</x:v>
      </x:c>
      <x:c r="K4726" s="9" t="n">
        <x:v>0.0174055286828451</x:v>
      </x:c>
      <x:c r="L4726" s="9"/>
      <x:c r="M4726" s="9" t="n">
        <x:v>0.0197368410329257</x:v>
      </x:c>
      <x:c r="N4726" s="9"/>
    </x:row>
    <x:row r="4727">
      <x:c r="A4727" s="1" t="str">
        <x:v>2024Q2</x:v>
      </x:c>
      <x:c r="B4727" s="1" t="str">
        <x:v>519949.OF</x:v>
      </x:c>
      <x:c r="C4727" s="1" t="str">
        <x:v>长信利信混合A</x:v>
      </x:c>
      <x:c r="D4727" s="1" t="str">
        <x:v>长信基金</x:v>
      </x:c>
      <x:c r="E4727" s="9" t="n">
        <x:v>0.8475416697247705</x:v>
      </x:c>
      <x:c r="F4727" s="9" t="n">
        <x:v>0.0093175697247706</x:v>
      </x:c>
      <x:c r="G4727" s="9" t="n">
        <x:v>0.171169819266055</x:v>
      </x:c>
      <x:c r="H4727" s="9" t="n">
        <x:v>1.028029058715596</x:v>
      </x:c>
      <x:c r="I4727" s="9" t="str">
        <x:v>可用</x:v>
      </x:c>
      <x:c r="J4727" s="9" t="n">
        <x:v>0.1606714697572842</x:v>
      </x:c>
      <x:c r="K4727" s="9" t="n">
        <x:v>0.0089599220136762</x:v>
      </x:c>
      <x:c r="L4727" s="9" t="n">
        <x:v>0.13625925045331255</x:v>
      </x:c>
      <x:c r="M4727" s="9" t="n">
        <x:v>0.0588709693624385</x:v>
      </x:c>
      <x:c r="N4727" s="9" t="n">
        <x:v>-0.07738828109087406</x:v>
      </x:c>
    </x:row>
    <x:row r="4728">
      <x:c r="A4728" s="1" t="str">
        <x:v>2024Q3</x:v>
      </x:c>
      <x:c r="B4728" s="1" t="str">
        <x:v>519949.OF</x:v>
      </x:c>
      <x:c r="C4728" s="1" t="str">
        <x:v>长信利信混合A</x:v>
      </x:c>
      <x:c r="D4728" s="1" t="str">
        <x:v>长信基金</x:v>
      </x:c>
      <x:c r="E4728" s="9" t="n">
        <x:v>0.8922349321533923</x:v>
      </x:c>
      <x:c r="F4728" s="9"/>
      <x:c r="G4728" s="9" t="n">
        <x:v>0.1074393933136676</x:v>
      </x:c>
      <x:c r="H4728" s="9"/>
      <x:c r="I4728" s="9" t="str">
        <x:v>覆盖/杠杆异常</x:v>
      </x:c>
      <x:c r="J4728" s="9" t="n">
        <x:v>-0.0206428811428998</x:v>
      </x:c>
      <x:c r="K4728" s="9" t="n">
        <x:v>0.0278751222406441</x:v>
      </x:c>
      <x:c r="L4728" s="9"/>
      <x:c r="M4728" s="9" t="n">
        <x:v>-0.0091393713809382</x:v>
      </x:c>
      <x:c r="N4728" s="9"/>
    </x:row>
    <x:row r="4729">
      <x:c r="A4729" s="1" t="str">
        <x:v>2024Q4</x:v>
      </x:c>
      <x:c r="B4729" s="1" t="str">
        <x:v>519949.OF</x:v>
      </x:c>
      <x:c r="C4729" s="1" t="str">
        <x:v>长信利信混合A</x:v>
      </x:c>
      <x:c r="D4729" s="1" t="str">
        <x:v>长信基金</x:v>
      </x:c>
      <x:c r="E4729" s="9" t="n">
        <x:v>0.8786614020618557</x:v>
      </x:c>
      <x:c r="F4729" s="9"/>
      <x:c r="G4729" s="9" t="n">
        <x:v>0.1287453402061855</x:v>
      </x:c>
      <x:c r="H4729" s="9"/>
      <x:c r="I4729" s="9" t="str">
        <x:v>覆盖/杠杆异常</x:v>
      </x:c>
      <x:c r="J4729" s="9" t="n">
        <x:v>-0.0120968459253197</x:v>
      </x:c>
      <x:c r="K4729" s="9" t="n">
        <x:v>-0.0061358304583538</x:v>
      </x:c>
      <x:c r="L4729" s="9"/>
      <x:c r="M4729" s="9" t="n">
        <x:v>-0.0007686439968739</x:v>
      </x:c>
      <x:c r="N4729" s="9"/>
    </x:row>
    <x:row r="4730">
      <x:c r="A4730" s="1" t="str">
        <x:v>2025Q1</x:v>
      </x:c>
      <x:c r="B4730" s="1" t="str">
        <x:v>519949.OF</x:v>
      </x:c>
      <x:c r="C4730" s="1" t="str">
        <x:v>长信利信混合A</x:v>
      </x:c>
      <x:c r="D4730" s="1" t="str">
        <x:v>长信基金</x:v>
      </x:c>
      <x:c r="E4730" s="9" t="n">
        <x:v>0.8164322144212522</x:v>
      </x:c>
      <x:c r="F4730" s="9" t="n">
        <x:v>0.0191388064516129</x:v>
      </x:c>
      <x:c r="G4730" s="9" t="n">
        <x:v>0.0787399316888045</x:v>
      </x:c>
      <x:c r="H4730" s="9" t="n">
        <x:v>0.9143109525616697</x:v>
      </x:c>
      <x:c r="I4730" s="9" t="str">
        <x:v>可用</x:v>
      </x:c>
      <x:c r="J4730" s="9" t="n">
        <x:v>0.0125459507988814</x:v>
      </x:c>
      <x:c r="K4730" s="9" t="n">
        <x:v>0.0167355103051229</x:v>
      </x:c>
      <x:c r="L4730" s="9" t="n">
        <x:v>0.01056321608534954</x:v>
      </x:c>
      <x:c r="M4730" s="9" t="n">
        <x:v>-0.0392307661870885</x:v>
      </x:c>
      <x:c r="N4730" s="9" t="n">
        <x:v>-0.04979398227243804</x:v>
      </x:c>
    </x:row>
    <x:row r="4731">
      <x:c r="A4731" s="1" t="str">
        <x:v>2025Q2</x:v>
      </x:c>
      <x:c r="B4731" s="1" t="str">
        <x:v>519949.OF</x:v>
      </x:c>
      <x:c r="C4731" s="1" t="str">
        <x:v>长信利信混合A</x:v>
      </x:c>
      <x:c r="D4731" s="1" t="str">
        <x:v>长信基金</x:v>
      </x:c>
      <x:c r="E4731" s="9" t="n">
        <x:v>0.8983538702702702</x:v>
      </x:c>
      <x:c r="F4731" s="9" t="n">
        <x:v>0.0544809702702702</x:v>
      </x:c>
      <x:c r="G4731" s="9" t="n">
        <x:v>0.1904997972972973</x:v>
      </x:c>
      <x:c r="H4731" s="9" t="n">
        <x:v>1.1433346378378377</x:v>
      </x:c>
      <x:c r="I4731" s="9" t="str">
        <x:v>可用</x:v>
      </x:c>
      <x:c r="J4731" s="9" t="n">
        <x:v>0.1790131298144346</x:v>
      </x:c>
      <x:c r="K4731" s="9" t="n">
        <x:v>-0.0093141564174268</x:v>
      </x:c>
      <x:c r="L4731" s="9" t="n">
        <x:v>0.16030969371912115</x:v>
      </x:c>
      <x:c r="M4731" s="9" t="n">
        <x:v>0.1433146500757427</x:v>
      </x:c>
      <x:c r="N4731" s="9" t="n">
        <x:v>-0.01699504364337845</x:v>
      </x:c>
    </x:row>
    <x:row r="4732">
      <x:c r="A4732" s="1" t="str">
        <x:v>2025Q3</x:v>
      </x:c>
      <x:c r="B4732" s="1" t="str">
        <x:v>519949.OF</x:v>
      </x:c>
      <x:c r="C4732" s="1" t="str">
        <x:v>长信利信混合A</x:v>
      </x:c>
      <x:c r="D4732" s="1" t="str">
        <x:v>长信基金</x:v>
      </x:c>
      <x:c r="E4732" s="9" t="n">
        <x:v>0.8898791923076923</x:v>
      </x:c>
      <x:c r="F4732" s="9" t="n">
        <x:v>0.0322990769230769</x:v>
      </x:c>
      <x:c r="G4732" s="9" t="n">
        <x:v>0.07090325</x:v>
      </x:c>
      <x:c r="H4732" s="9" t="n">
        <x:v>0.9930815192307691</x:v>
      </x:c>
      <x:c r="I4732" s="9" t="str">
        <x:v>可用</x:v>
      </x:c>
      <x:c r="J4732" s="9" t="n">
        <x:v>-0.002316465870377</x:v>
      </x:c>
      <x:c r="K4732" s="9" t="n">
        <x:v>0.0053859744891888</x:v>
      </x:c>
      <x:c r="L4732" s="9" t="n">
        <x:v>-0.0018874127734073813</x:v>
      </x:c>
      <x:c r="M4732" s="9" t="n">
        <x:v>-0.0161064441506939</x:v>
      </x:c>
      <x:c r="N4732" s="9" t="n">
        <x:v>-0.014219031377286518</x:v>
      </x:c>
    </x:row>
    <x:row r="4733">
      <x:c r="A4733" s="1" t="str">
        <x:v>2025Q4</x:v>
      </x:c>
      <x:c r="B4733" s="1" t="str">
        <x:v>519949.OF</x:v>
      </x:c>
      <x:c r="C4733" s="1" t="str">
        <x:v>长信利信混合A</x:v>
      </x:c>
      <x:c r="D4733" s="1" t="str">
        <x:v>长信基金</x:v>
      </x:c>
      <x:c r="E4733" s="9" t="n">
        <x:v>0.8857495661764705</x:v>
      </x:c>
      <x:c r="F4733" s="9" t="n">
        <x:v>0.074271794117647</x:v>
      </x:c>
      <x:c r="G4733" s="9" t="n">
        <x:v>0.0313798970588235</x:v>
      </x:c>
      <x:c r="H4733" s="9" t="n">
        <x:v>0.9914012573529409</x:v>
      </x:c>
      <x:c r="I4733" s="9" t="str">
        <x:v>可用</x:v>
      </x:c>
      <x:c r="J4733" s="9" t="n">
        <x:v>-0.0388536352522925</x:v>
      </x:c>
      <x:c r="K4733" s="9" t="n">
        <x:v>0.0082560386605905</x:v>
      </x:c>
      <x:c r="L4733" s="9" t="n">
        <x:v>-0.03380139976547018</x:v>
      </x:c>
      <x:c r="M4733" s="9" t="n">
        <x:v>0.0718861246301509</x:v>
      </x:c>
      <x:c r="N4733" s="9" t="n">
        <x:v>0.10568752439562108</x:v>
      </x:c>
    </x:row>
    <x:row r="4734">
      <x:c r="A4734" s="1" t="str">
        <x:v>2026Q1</x:v>
      </x:c>
      <x:c r="B4734" s="1" t="str">
        <x:v>519949.OF</x:v>
      </x:c>
      <x:c r="C4734" s="1" t="str">
        <x:v>长信利信混合A</x:v>
      </x:c>
      <x:c r="D4734" s="1" t="str">
        <x:v>长信基金</x:v>
      </x:c>
      <x:c r="E4734" s="9" t="n">
        <x:v>0.73925859375</x:v>
      </x:c>
      <x:c r="F4734" s="9"/>
      <x:c r="G4734" s="9" t="n">
        <x:v>0.099995859375</x:v>
      </x:c>
      <x:c r="H4734" s="9"/>
      <x:c r="I4734" s="9" t="str">
        <x:v>覆盖/杠杆异常</x:v>
      </x:c>
      <x:c r="J4734" s="9" t="n">
        <x:v>0.1189604611184145</x:v>
      </x:c>
      <x:c r="K4734" s="9" t="n">
        <x:v>0.0119203404212993</x:v>
      </x:c>
      <x:c r="L4734" s="9"/>
      <x:c r="M4734" s="9" t="n">
        <x:v>0.5185922932654239</x:v>
      </x:c>
      <x:c r="N4734" s="9"/>
    </x:row>
    <x:row r="4735">
      <x:c r="A4735" s="1" t="str">
        <x:v>2023Q1</x:v>
      </x:c>
      <x:c r="B4735" s="1" t="str">
        <x:v>519957.OF</x:v>
      </x:c>
      <x:c r="C4735" s="1" t="str">
        <x:v>长信睿进混合A</x:v>
      </x:c>
      <x:c r="D4735" s="1" t="str">
        <x:v>长信基金</x:v>
      </x:c>
      <x:c r="E4735" s="9" t="n">
        <x:v>0.545458246093377</x:v>
      </x:c>
      <x:c r="F4735" s="9" t="n">
        <x:v>0.3088625808853951</x:v>
      </x:c>
      <x:c r="G4735" s="9" t="n">
        <x:v>0.1244306146844467</x:v>
      </x:c>
      <x:c r="H4735" s="9" t="n">
        <x:v>0.9787514416632188</x:v>
      </x:c>
      <x:c r="I4735" s="9" t="str">
        <x:v>可用</x:v>
      </x:c>
      <x:c r="J4735" s="9" t="n">
        <x:v>-0.0514647253840476</x:v>
      </x:c>
      <x:c r="K4735" s="9" t="n">
        <x:v>0.0167474576920587</x:v>
      </x:c>
      <x:c r="L4735" s="9" t="n">
        <x:v>-0.02289919583762169</x:v>
      </x:c>
      <x:c r="M4735" s="9" t="n">
        <x:v>-0.0571094331596299</x:v>
      </x:c>
      <x:c r="N4735" s="9" t="n">
        <x:v>-0.03421023732200821</x:v>
      </x:c>
    </x:row>
    <x:row r="4736">
      <x:c r="A4736" s="1" t="str">
        <x:v>2023Q2</x:v>
      </x:c>
      <x:c r="B4736" s="1" t="str">
        <x:v>519957.OF</x:v>
      </x:c>
      <x:c r="C4736" s="1" t="str">
        <x:v>长信睿进混合A</x:v>
      </x:c>
      <x:c r="D4736" s="1" t="str">
        <x:v>长信基金</x:v>
      </x:c>
      <x:c r="E4736" s="9" t="n">
        <x:v>0.7270587239520223</x:v>
      </x:c>
      <x:c r="F4736" s="9" t="n">
        <x:v>0.2359140751804436</x:v>
      </x:c>
      <x:c r="G4736" s="9" t="n">
        <x:v>0.0392931048241223</x:v>
      </x:c>
      <x:c r="H4736" s="9" t="n">
        <x:v>1.0022659039565882</x:v>
      </x:c>
      <x:c r="I4736" s="9" t="str">
        <x:v>可用</x:v>
      </x:c>
      <x:c r="J4736" s="9" t="n">
        <x:v>-0.0398001275228043</x:v>
      </x:c>
      <x:c r="K4736" s="9" t="n">
        <x:v>0.0067709071031718</x:v>
      </x:c>
      <x:c r="L4736" s="9" t="n">
        <x:v>-0.027339677642480385</x:v>
      </x:c>
      <x:c r="M4736" s="9" t="n">
        <x:v>-0.0954207083239341</x:v>
      </x:c>
      <x:c r="N4736" s="9" t="n">
        <x:v>-0.06808103068145371</x:v>
      </x:c>
    </x:row>
    <x:row r="4737">
      <x:c r="A4737" s="1" t="str">
        <x:v>2023Q3</x:v>
      </x:c>
      <x:c r="B4737" s="1" t="str">
        <x:v>519957.OF</x:v>
      </x:c>
      <x:c r="C4737" s="1" t="str">
        <x:v>长信睿进混合A</x:v>
      </x:c>
      <x:c r="D4737" s="1" t="str">
        <x:v>长信基金</x:v>
      </x:c>
      <x:c r="E4737" s="9" t="n">
        <x:v>0.6126683298241081</x:v>
      </x:c>
      <x:c r="F4737" s="9" t="n">
        <x:v>0.2113356215419061</x:v>
      </x:c>
      <x:c r="G4737" s="9" t="n">
        <x:v>0.1788940553079721</x:v>
      </x:c>
      <x:c r="H4737" s="9" t="n">
        <x:v>1.0028980066739863</x:v>
      </x:c>
      <x:c r="I4737" s="9" t="str">
        <x:v>可用</x:v>
      </x:c>
      <x:c r="J4737" s="9" t="n">
        <x:v>-0.0700389210520608</x:v>
      </x:c>
      <x:c r="K4737" s="9" t="n">
        <x:v>0.0140014361109186</x:v>
      </x:c>
      <x:c r="L4737" s="9" t="n">
        <x:v>-0.039951626580668385</x:v>
      </x:c>
      <x:c r="M4737" s="9" t="n">
        <x:v>0.0226932668329176</x:v>
      </x:c>
      <x:c r="N4737" s="9" t="n">
        <x:v>0.06264489341358598</x:v>
      </x:c>
    </x:row>
    <x:row r="4738">
      <x:c r="A4738" s="1" t="str">
        <x:v>2023Q4</x:v>
      </x:c>
      <x:c r="B4738" s="1" t="str">
        <x:v>519957.OF</x:v>
      </x:c>
      <x:c r="C4738" s="1" t="str">
        <x:v>长信睿进混合A</x:v>
      </x:c>
      <x:c r="D4738" s="1" t="str">
        <x:v>长信基金</x:v>
      </x:c>
      <x:c r="E4738" s="9" t="n">
        <x:v>0.5907197951686833</x:v>
      </x:c>
      <x:c r="F4738" s="9" t="n">
        <x:v>0.2580349267264788</x:v>
      </x:c>
      <x:c r="G4738" s="9" t="n">
        <x:v>0.1524969396085417</x:v>
      </x:c>
      <x:c r="H4738" s="9" t="n">
        <x:v>1.0012516615037037</x:v>
      </x:c>
      <x:c r="I4738" s="9" t="str">
        <x:v>可用</x:v>
      </x:c>
      <x:c r="J4738" s="9" t="n">
        <x:v>0.031001629210372</x:v>
      </x:c>
      <x:c r="K4738" s="9" t="n">
        <x:v>0.0198746052509315</x:v>
      </x:c>
      <x:c r="L4738" s="9" t="n">
        <x:v>0.02344161836668822</x:v>
      </x:c>
      <x:c r="M4738" s="9" t="n">
        <x:v>-0.0441355766886125</x:v>
      </x:c>
      <x:c r="N4738" s="9" t="n">
        <x:v>-0.06757719505530072</x:v>
      </x:c>
    </x:row>
    <x:row r="4739">
      <x:c r="A4739" s="1" t="str">
        <x:v>2024Q1</x:v>
      </x:c>
      <x:c r="B4739" s="1" t="str">
        <x:v>519957.OF</x:v>
      </x:c>
      <x:c r="C4739" s="1" t="str">
        <x:v>长信睿进混合A</x:v>
      </x:c>
      <x:c r="D4739" s="1" t="str">
        <x:v>长信基金</x:v>
      </x:c>
      <x:c r="E4739" s="9" t="n">
        <x:v>0.5106714750137157</x:v>
      </x:c>
      <x:c r="F4739" s="9" t="n">
        <x:v>0.279664542733106</x:v>
      </x:c>
      <x:c r="G4739" s="9" t="n">
        <x:v>0.2110257956491663</x:v>
      </x:c>
      <x:c r="H4739" s="9" t="n">
        <x:v>1.001361813395988</x:v>
      </x:c>
      <x:c r="I4739" s="9" t="str">
        <x:v>可用</x:v>
      </x:c>
      <x:c r="J4739" s="9" t="n">
        <x:v>-0.0214333367255786</x:v>
      </x:c>
      <x:c r="K4739" s="9" t="n">
        <x:v>0.0174055286828451</x:v>
      </x:c>
      <x:c r="L4739" s="9" t="n">
        <x:v>-0.006077684460001032</x:v>
      </x:c>
      <x:c r="M4739" s="9" t="n">
        <x:v>-0.0154336734693877</x:v>
      </x:c>
      <x:c r="N4739" s="9" t="n">
        <x:v>-0.009355989009386669</x:v>
      </x:c>
    </x:row>
    <x:row r="4740">
      <x:c r="A4740" s="1" t="str">
        <x:v>2024Q2</x:v>
      </x:c>
      <x:c r="B4740" s="1" t="str">
        <x:v>519957.OF</x:v>
      </x:c>
      <x:c r="C4740" s="1" t="str">
        <x:v>长信睿进混合A</x:v>
      </x:c>
      <x:c r="D4740" s="1" t="str">
        <x:v>长信基金</x:v>
      </x:c>
      <x:c r="E4740" s="9" t="n">
        <x:v>0.6869532985142054</x:v>
      </x:c>
      <x:c r="F4740" s="9" t="n">
        <x:v>0.1884621118110631</x:v>
      </x:c>
      <x:c r="G4740" s="9" t="n">
        <x:v>0.1075594939765083</x:v>
      </x:c>
      <x:c r="H4740" s="9" t="n">
        <x:v>0.9829749043017768</x:v>
      </x:c>
      <x:c r="I4740" s="9" t="str">
        <x:v>可用</x:v>
      </x:c>
      <x:c r="J4740" s="9" t="n">
        <x:v>0.1606714697572842</x:v>
      </x:c>
      <x:c r="K4740" s="9" t="n">
        <x:v>0.0089599220136762</x:v>
      </x:c>
      <x:c r="L4740" s="9" t="n">
        <x:v>0.11206240195125163</x:v>
      </x:c>
      <x:c r="M4740" s="9" t="n">
        <x:v>0.0932763311309754</x:v>
      </x:c>
      <x:c r="N4740" s="9" t="n">
        <x:v>-0.018786070820276224</x:v>
      </x:c>
    </x:row>
    <x:row r="4741">
      <x:c r="A4741" s="1" t="str">
        <x:v>2024Q3</x:v>
      </x:c>
      <x:c r="B4741" s="1" t="str">
        <x:v>519957.OF</x:v>
      </x:c>
      <x:c r="C4741" s="1" t="str">
        <x:v>长信睿进混合A</x:v>
      </x:c>
      <x:c r="D4741" s="1" t="str">
        <x:v>长信基金</x:v>
      </x:c>
      <x:c r="E4741" s="9" t="n">
        <x:v>0.8470471222143225</x:v>
      </x:c>
      <x:c r="F4741" s="9" t="n">
        <x:v>0.0249662865723601</x:v>
      </x:c>
      <x:c r="G4741" s="9" t="n">
        <x:v>0.0742379382186373</x:v>
      </x:c>
      <x:c r="H4741" s="9" t="n">
        <x:v>0.94625134700532</x:v>
      </x:c>
      <x:c r="I4741" s="9" t="str">
        <x:v>可用</x:v>
      </x:c>
      <x:c r="J4741" s="9" t="n">
        <x:v>-0.0206428811428998</x:v>
      </x:c>
      <x:c r="K4741" s="9" t="n">
        <x:v>0.0278751222406441</x:v>
      </x:c>
      <x:c r="L4741" s="9" t="n">
        <x:v>-0.016789554776206094</x:v>
      </x:c>
      <x:c r="M4741" s="9" t="n">
        <x:v>-0.0584192439862543</x:v>
      </x:c>
      <x:c r="N4741" s="9" t="n">
        <x:v>-0.04162968921004821</x:v>
      </x:c>
    </x:row>
    <x:row r="4742">
      <x:c r="A4742" s="1" t="str">
        <x:v>2024Q4</x:v>
      </x:c>
      <x:c r="B4742" s="1" t="str">
        <x:v>519957.OF</x:v>
      </x:c>
      <x:c r="C4742" s="1" t="str">
        <x:v>长信睿进混合A</x:v>
      </x:c>
      <x:c r="D4742" s="1" t="str">
        <x:v>长信基金</x:v>
      </x:c>
      <x:c r="E4742" s="9" t="n">
        <x:v>0.8909990553655935</x:v>
      </x:c>
      <x:c r="F4742" s="9" t="n">
        <x:v>0.0280077162239789</x:v>
      </x:c>
      <x:c r="G4742" s="9" t="n">
        <x:v>0.0809322293131274</x:v>
      </x:c>
      <x:c r="H4742" s="9" t="n">
        <x:v>0.9999390009026998</x:v>
      </x:c>
      <x:c r="I4742" s="9" t="str">
        <x:v>可用</x:v>
      </x:c>
      <x:c r="J4742" s="9" t="n">
        <x:v>-0.0120968459253197</x:v>
      </x:c>
      <x:c r="K4742" s="9" t="n">
        <x:v>-0.0061358304583538</x:v>
      </x:c>
      <x:c r="L4742" s="9" t="n">
        <x:v>-0.010950128890639002</x:v>
      </x:c>
      <x:c r="M4742" s="9" t="n">
        <x:v>0.0041530329725649</x:v>
      </x:c>
      <x:c r="N4742" s="9" t="n">
        <x:v>0.015103161863203901</x:v>
      </x:c>
    </x:row>
    <x:row r="4743">
      <x:c r="A4743" s="1" t="str">
        <x:v>2025Q1</x:v>
      </x:c>
      <x:c r="B4743" s="1" t="str">
        <x:v>519957.OF</x:v>
      </x:c>
      <x:c r="C4743" s="1" t="str">
        <x:v>长信睿进混合A</x:v>
      </x:c>
      <x:c r="D4743" s="1" t="str">
        <x:v>长信基金</x:v>
      </x:c>
      <x:c r="E4743" s="9" t="n">
        <x:v>0.7893510404682554</x:v>
      </x:c>
      <x:c r="F4743" s="9" t="n">
        <x:v>0.0279893394292435</x:v>
      </x:c>
      <x:c r="G4743" s="9" t="n">
        <x:v>0.1865689967513372</x:v>
      </x:c>
      <x:c r="H4743" s="9" t="n">
        <x:v>1.0039093766488363</x:v>
      </x:c>
      <x:c r="I4743" s="9" t="str">
        <x:v>可用</x:v>
      </x:c>
      <x:c r="J4743" s="9" t="n">
        <x:v>0.0125459507988814</x:v>
      </x:c>
      <x:c r="K4743" s="9" t="n">
        <x:v>0.0167355103051229</x:v>
      </x:c>
      <x:c r="L4743" s="9" t="n">
        <x:v>0.010371575195212262</x:v>
      </x:c>
      <x:c r="M4743" s="9" t="n">
        <x:v>0.0314575761373605</x:v>
      </x:c>
      <x:c r="N4743" s="9" t="n">
        <x:v>0.021086000942148235</x:v>
      </x:c>
    </x:row>
    <x:row r="4744">
      <x:c r="A4744" s="1" t="str">
        <x:v>2025Q2</x:v>
      </x:c>
      <x:c r="B4744" s="1" t="str">
        <x:v>519957.OF</x:v>
      </x:c>
      <x:c r="C4744" s="1" t="str">
        <x:v>长信睿进混合A</x:v>
      </x:c>
      <x:c r="D4744" s="1" t="str">
        <x:v>长信基金</x:v>
      </x:c>
      <x:c r="E4744" s="9" t="n">
        <x:v>0.8331402685859346</x:v>
      </x:c>
      <x:c r="F4744" s="9" t="n">
        <x:v>0.0280192874438586</x:v>
      </x:c>
      <x:c r="G4744" s="9" t="n">
        <x:v>0.1009757312745836</x:v>
      </x:c>
      <x:c r="H4744" s="9" t="n">
        <x:v>0.9621352873043768</x:v>
      </x:c>
      <x:c r="I4744" s="9" t="str">
        <x:v>可用</x:v>
      </x:c>
      <x:c r="J4744" s="9" t="n">
        <x:v>0.1790131298144346</x:v>
      </x:c>
      <x:c r="K4744" s="9" t="n">
        <x:v>-0.0093141564174268</x:v>
      </x:c>
      <x:c r="L4744" s="9" t="n">
        <x:v>0.14888207102804987</x:v>
      </x:c>
      <x:c r="M4744" s="9" t="n">
        <x:v>0.24179829890644</x:v>
      </x:c>
      <x:c r="N4744" s="9" t="n">
        <x:v>0.09291622787839013</x:v>
      </x:c>
    </x:row>
    <x:row r="4745">
      <x:c r="A4745" s="1" t="str">
        <x:v>2025Q3</x:v>
      </x:c>
      <x:c r="B4745" s="1" t="str">
        <x:v>519957.OF</x:v>
      </x:c>
      <x:c r="C4745" s="1" t="str">
        <x:v>长信睿进混合A</x:v>
      </x:c>
      <x:c r="D4745" s="1" t="str">
        <x:v>长信基金</x:v>
      </x:c>
      <x:c r="E4745" s="9" t="n">
        <x:v>0.8911097508901624</x:v>
      </x:c>
      <x:c r="F4745" s="9" t="n">
        <x:v>0.0341731233002136</x:v>
      </x:c>
      <x:c r="G4745" s="9" t="n">
        <x:v>0.1136381802366984</x:v>
      </x:c>
      <x:c r="H4745" s="9" t="n">
        <x:v>1.0389210544270744</x:v>
      </x:c>
      <x:c r="I4745" s="9" t="str">
        <x:v>可用</x:v>
      </x:c>
      <x:c r="J4745" s="9" t="n">
        <x:v>-0.002316465870377</x:v>
      </x:c>
      <x:c r="K4745" s="9" t="n">
        <x:v>0.0053859744891888</x:v>
      </x:c>
      <x:c r="L4745" s="9" t="n">
        <x:v>-0.0018801697543863577</x:v>
      </x:c>
      <x:c r="M4745" s="9" t="n">
        <x:v>0.0386497064579256</x:v>
      </x:c>
      <x:c r="N4745" s="9" t="n">
        <x:v>0.04052987621231196</x:v>
      </x:c>
    </x:row>
    <x:row r="4746">
      <x:c r="A4746" s="1" t="str">
        <x:v>2025Q4</x:v>
      </x:c>
      <x:c r="B4746" s="1" t="str">
        <x:v>519957.OF</x:v>
      </x:c>
      <x:c r="C4746" s="1" t="str">
        <x:v>长信睿进混合A</x:v>
      </x:c>
      <x:c r="D4746" s="1" t="str">
        <x:v>长信基金</x:v>
      </x:c>
      <x:c r="E4746" s="9" t="n">
        <x:v>0.8673591330004993</x:v>
      </x:c>
      <x:c r="F4746" s="9" t="n">
        <x:v>0.0754217413879181</x:v>
      </x:c>
      <x:c r="G4746" s="9" t="n">
        <x:v>0.0757861119820269</x:v>
      </x:c>
      <x:c r="H4746" s="9" t="n">
        <x:v>1.0185669863704443</x:v>
      </x:c>
      <x:c r="I4746" s="9" t="str">
        <x:v>可用</x:v>
      </x:c>
      <x:c r="J4746" s="9" t="n">
        <x:v>-0.0388536352522925</x:v>
      </x:c>
      <x:c r="K4746" s="9" t="n">
        <x:v>0.0082560386605905</x:v>
      </x:c>
      <x:c r="L4746" s="9" t="n">
        <x:v>-0.033077370573598344</x:v>
      </x:c>
      <x:c r="M4746" s="9" t="n">
        <x:v>0.0128120584079132</x:v>
      </x:c>
      <x:c r="N4746" s="9" t="n">
        <x:v>0.04588942898151154</x:v>
      </x:c>
    </x:row>
    <x:row r="4747">
      <x:c r="A4747" s="1" t="str">
        <x:v>2026Q1</x:v>
      </x:c>
      <x:c r="B4747" s="1" t="str">
        <x:v>519957.OF</x:v>
      </x:c>
      <x:c r="C4747" s="1" t="str">
        <x:v>长信睿进混合A</x:v>
      </x:c>
      <x:c r="D4747" s="1" t="str">
        <x:v>长信基金</x:v>
      </x:c>
      <x:c r="E4747" s="9" t="n">
        <x:v>0.8034527845242244</x:v>
      </x:c>
      <x:c r="F4747" s="9"/>
      <x:c r="G4747" s="9" t="n">
        <x:v>0.1287245840362495</x:v>
      </x:c>
      <x:c r="H4747" s="9"/>
      <x:c r="I4747" s="9" t="str">
        <x:v>覆盖/杠杆异常</x:v>
      </x:c>
      <x:c r="J4747" s="9" t="n">
        <x:v>0.1189604611184145</x:v>
      </x:c>
      <x:c r="K4747" s="9" t="n">
        <x:v>0.0119203404212993</x:v>
      </x:c>
      <x:c r="L4747" s="9"/>
      <x:c r="M4747" s="9" t="n">
        <x:v>0.3971723560599014</x:v>
      </x:c>
      <x:c r="N4747" s="9"/>
    </x:row>
    <x:row r="4748">
      <x:c r="A4748" s="1" t="str">
        <x:v>2023Q1</x:v>
      </x:c>
      <x:c r="B4748" s="1" t="str">
        <x:v>519971.OF</x:v>
      </x:c>
      <x:c r="C4748" s="1" t="str">
        <x:v>长信改革红利混合</x:v>
      </x:c>
      <x:c r="D4748" s="1" t="str">
        <x:v>长信基金</x:v>
      </x:c>
      <x:c r="E4748" s="9" t="n">
        <x:v>0.8847468327325163</x:v>
      </x:c>
      <x:c r="F4748" s="9" t="n">
        <x:v>0.0654749466474405</x:v>
      </x:c>
      <x:c r="G4748" s="9" t="n">
        <x:v>0.018128032444124</x:v>
      </x:c>
      <x:c r="H4748" s="9" t="n">
        <x:v>0.9683498118240808</x:v>
      </x:c>
      <x:c r="I4748" s="9" t="str">
        <x:v>可用</x:v>
      </x:c>
      <x:c r="J4748" s="9" t="n">
        <x:v>-0.0514647253840476</x:v>
      </x:c>
      <x:c r="K4748" s="9" t="n">
        <x:v>0.0167474576920587</x:v>
      </x:c>
      <x:c r="L4748" s="9" t="n">
        <x:v>-0.04443671388211704</x:v>
      </x:c>
      <x:c r="M4748" s="9" t="n">
        <x:v>0.0616678309452103</x:v>
      </x:c>
      <x:c r="N4748" s="9" t="n">
        <x:v>0.10610454482732734</x:v>
      </x:c>
    </x:row>
    <x:row r="4749">
      <x:c r="A4749" s="1" t="str">
        <x:v>2023Q2</x:v>
      </x:c>
      <x:c r="B4749" s="1" t="str">
        <x:v>519971.OF</x:v>
      </x:c>
      <x:c r="C4749" s="1" t="str">
        <x:v>长信改革红利混合</x:v>
      </x:c>
      <x:c r="D4749" s="1" t="str">
        <x:v>长信基金</x:v>
      </x:c>
      <x:c r="E4749" s="9" t="n">
        <x:v>0.9299426333589548</x:v>
      </x:c>
      <x:c r="F4749" s="9" t="n">
        <x:v>0.0702126433512682</x:v>
      </x:c>
      <x:c r="G4749" s="9" t="n">
        <x:v>0.0194768677940046</x:v>
      </x:c>
      <x:c r="H4749" s="9" t="n">
        <x:v>1.0196321445042278</x:v>
      </x:c>
      <x:c r="I4749" s="9" t="str">
        <x:v>可用</x:v>
      </x:c>
      <x:c r="J4749" s="9" t="n">
        <x:v>-0.0398001275228043</x:v>
      </x:c>
      <x:c r="K4749" s="9" t="n">
        <x:v>0.0067709071031718</x:v>
      </x:c>
      <x:c r="L4749" s="9" t="n">
        <x:v>-0.03653643211097927</x:v>
      </x:c>
      <x:c r="M4749" s="9" t="n">
        <x:v>-0.1326732639886766</x:v>
      </x:c>
      <x:c r="N4749" s="9" t="n">
        <x:v>-0.09613683187769734</x:v>
      </x:c>
    </x:row>
    <x:row r="4750">
      <x:c r="A4750" s="1" t="str">
        <x:v>2023Q3</x:v>
      </x:c>
      <x:c r="B4750" s="1" t="str">
        <x:v>519971.OF</x:v>
      </x:c>
      <x:c r="C4750" s="1" t="str">
        <x:v>长信改革红利混合</x:v>
      </x:c>
      <x:c r="D4750" s="1" t="str">
        <x:v>长信基金</x:v>
      </x:c>
      <x:c r="E4750" s="9" t="n">
        <x:v>0.9266210534653466</x:v>
      </x:c>
      <x:c r="F4750" s="9" t="n">
        <x:v>0.0402139376237623</x:v>
      </x:c>
      <x:c r="G4750" s="9" t="n">
        <x:v>0.0453226168316831</x:v>
      </x:c>
      <x:c r="H4750" s="9" t="n">
        <x:v>1.0121576079207921</x:v>
      </x:c>
      <x:c r="I4750" s="9" t="str">
        <x:v>可用</x:v>
      </x:c>
      <x:c r="J4750" s="9" t="n">
        <x:v>-0.0700389210520608</x:v>
      </x:c>
      <x:c r="K4750" s="9" t="n">
        <x:v>0.0140014361109186</x:v>
      </x:c>
      <x:c r="L4750" s="9" t="n">
        <x:v>-0.06433648593042925</x:v>
      </x:c>
      <x:c r="M4750" s="9" t="n">
        <x:v>-0.0418569296997831</x:v>
      </x:c>
      <x:c r="N4750" s="9" t="n">
        <x:v>0.022479556230646146</x:v>
      </x:c>
    </x:row>
    <x:row r="4751">
      <x:c r="A4751" s="1" t="str">
        <x:v>2023Q4</x:v>
      </x:c>
      <x:c r="B4751" s="1" t="str">
        <x:v>519971.OF</x:v>
      </x:c>
      <x:c r="C4751" s="1" t="str">
        <x:v>长信改革红利混合</x:v>
      </x:c>
      <x:c r="D4751" s="1" t="str">
        <x:v>长信基金</x:v>
      </x:c>
      <x:c r="E4751" s="9" t="n">
        <x:v>0.0998057687340696</x:v>
      </x:c>
      <x:c r="F4751" s="9" t="n">
        <x:v>0.586131506202209</x:v>
      </x:c>
      <x:c r="G4751" s="9" t="n">
        <x:v>0.4158843129991504</x:v>
      </x:c>
      <x:c r="H4751" s="9" t="n">
        <x:v>1.101821587935429</x:v>
      </x:c>
      <x:c r="I4751" s="9" t="str">
        <x:v>可用</x:v>
      </x:c>
      <x:c r="J4751" s="9" t="n">
        <x:v>0.031001629210372</x:v>
      </x:c>
      <x:c r="K4751" s="9" t="n">
        <x:v>0.0198746052509315</x:v>
      </x:c>
      <x:c r="L4751" s="9" t="n">
        <x:v>0.014743273746252578</x:v>
      </x:c>
      <x:c r="M4751" s="9" t="n">
        <x:v>0.1535048817613145</x:v>
      </x:c>
      <x:c r="N4751" s="9" t="n">
        <x:v>0.1387616080150619</x:v>
      </x:c>
    </x:row>
    <x:row r="4752">
      <x:c r="A4752" s="1" t="str">
        <x:v>2024Q1</x:v>
      </x:c>
      <x:c r="B4752" s="1" t="str">
        <x:v>519971.OF</x:v>
      </x:c>
      <x:c r="C4752" s="1" t="str">
        <x:v>长信改革红利混合</x:v>
      </x:c>
      <x:c r="D4752" s="1" t="str">
        <x:v>长信基金</x:v>
      </x:c>
      <x:c r="E4752" s="9" t="n">
        <x:v>0.7255371781250001</x:v>
      </x:c>
      <x:c r="F4752" s="9" t="n">
        <x:v>0.0632000859375</x:v>
      </x:c>
      <x:c r="G4752" s="9" t="n">
        <x:v>0.2316933453125</x:v>
      </x:c>
      <x:c r="H4752" s="9" t="n">
        <x:v>1.0204306093750002</x:v>
      </x:c>
      <x:c r="I4752" s="9" t="str">
        <x:v>可用</x:v>
      </x:c>
      <x:c r="J4752" s="9" t="n">
        <x:v>-0.0214333367255786</x:v>
      </x:c>
      <x:c r="K4752" s="9" t="n">
        <x:v>0.0174055286828451</x:v>
      </x:c>
      <x:c r="L4752" s="9" t="n">
        <x:v>-0.014450651737135795</x:v>
      </x:c>
      <x:c r="M4752" s="9" t="n">
        <x:v>-0.0069230804561223</x:v>
      </x:c>
      <x:c r="N4752" s="9" t="n">
        <x:v>0.007527571281013495</x:v>
      </x:c>
    </x:row>
    <x:row r="4753">
      <x:c r="A4753" s="1" t="str">
        <x:v>2024Q2</x:v>
      </x:c>
      <x:c r="B4753" s="1" t="str">
        <x:v>519971.OF</x:v>
      </x:c>
      <x:c r="C4753" s="1" t="str">
        <x:v>长信改革红利混合</x:v>
      </x:c>
      <x:c r="D4753" s="1" t="str">
        <x:v>长信基金</x:v>
      </x:c>
      <x:c r="E4753" s="9" t="n">
        <x:v>0.7188953878504674</x:v>
      </x:c>
      <x:c r="F4753" s="9" t="n">
        <x:v>0.0632781978193146</x:v>
      </x:c>
      <x:c r="G4753" s="9" t="n">
        <x:v>0.2543591869158879</x:v>
      </x:c>
      <x:c r="H4753" s="9" t="n">
        <x:v>1.03653277258567</x:v>
      </x:c>
      <x:c r="I4753" s="9" t="str">
        <x:v>可用</x:v>
      </x:c>
      <x:c r="J4753" s="9" t="n">
        <x:v>0.1606714697572842</x:v>
      </x:c>
      <x:c r="K4753" s="9" t="n">
        <x:v>0.0089599220136762</x:v>
      </x:c>
      <x:c r="L4753" s="9" t="n">
        <x:v>0.11607294628529448</x:v>
      </x:c>
      <x:c r="M4753" s="9" t="n">
        <x:v>0.1022463200639736</x:v>
      </x:c>
      <x:c r="N4753" s="9" t="n">
        <x:v>-0.013826626221320873</x:v>
      </x:c>
    </x:row>
    <x:row r="4754">
      <x:c r="A4754" s="1" t="str">
        <x:v>2024Q3</x:v>
      </x:c>
      <x:c r="B4754" s="1" t="str">
        <x:v>519971.OF</x:v>
      </x:c>
      <x:c r="C4754" s="1" t="str">
        <x:v>长信改革红利混合</x:v>
      </x:c>
      <x:c r="D4754" s="1" t="str">
        <x:v>长信基金</x:v>
      </x:c>
      <x:c r="E4754" s="9" t="n">
        <x:v>0.8346049783549784</x:v>
      </x:c>
      <x:c r="F4754" s="9" t="n">
        <x:v>0.0289331515151515</x:v>
      </x:c>
      <x:c r="G4754" s="9" t="n">
        <x:v>0.0950094083694083</x:v>
      </x:c>
      <x:c r="H4754" s="9" t="n">
        <x:v>0.9585475382395382</x:v>
      </x:c>
      <x:c r="I4754" s="9" t="str">
        <x:v>可用</x:v>
      </x:c>
      <x:c r="J4754" s="9" t="n">
        <x:v>-0.0206428811428998</x:v>
      </x:c>
      <x:c r="K4754" s="9" t="n">
        <x:v>0.0278751222406441</x:v>
      </x:c>
      <x:c r="L4754" s="9" t="n">
        <x:v>-0.016422136234162357</x:v>
      </x:c>
      <x:c r="M4754" s="9" t="n">
        <x:v>-0.058327476123108</x:v>
      </x:c>
      <x:c r="N4754" s="9" t="n">
        <x:v>-0.04190533988894564</x:v>
      </x:c>
    </x:row>
    <x:row r="4755">
      <x:c r="A4755" s="1" t="str">
        <x:v>2024Q4</x:v>
      </x:c>
      <x:c r="B4755" s="1" t="str">
        <x:v>519971.OF</x:v>
      </x:c>
      <x:c r="C4755" s="1" t="str">
        <x:v>长信改革红利混合</x:v>
      </x:c>
      <x:c r="D4755" s="1" t="str">
        <x:v>长信基金</x:v>
      </x:c>
      <x:c r="E4755" s="9" t="n">
        <x:v>0.8885616294691224</x:v>
      </x:c>
      <x:c r="F4755" s="9" t="n">
        <x:v>0.0545916381365113</x:v>
      </x:c>
      <x:c r="G4755" s="9" t="n">
        <x:v>0.061440261105092</x:v>
      </x:c>
      <x:c r="H4755" s="9" t="n">
        <x:v>1.0045935287107257</x:v>
      </x:c>
      <x:c r="I4755" s="9" t="str">
        <x:v>可用</x:v>
      </x:c>
      <x:c r="J4755" s="9" t="n">
        <x:v>-0.0120968459253197</x:v>
      </x:c>
      <x:c r="K4755" s="9" t="n">
        <x:v>-0.0061358304583538</x:v>
      </x:c>
      <x:c r="L4755" s="9" t="n">
        <x:v>-0.011083758162888422</x:v>
      </x:c>
      <x:c r="M4755" s="9" t="n">
        <x:v>0.0343283593476906</x:v>
      </x:c>
      <x:c r="N4755" s="9" t="n">
        <x:v>0.045412117510579025</x:v>
      </x:c>
    </x:row>
    <x:row r="4756">
      <x:c r="A4756" s="1" t="str">
        <x:v>2025Q1</x:v>
      </x:c>
      <x:c r="B4756" s="1" t="str">
        <x:v>519971.OF</x:v>
      </x:c>
      <x:c r="C4756" s="1" t="str">
        <x:v>长信改革红利混合</x:v>
      </x:c>
      <x:c r="D4756" s="1" t="str">
        <x:v>长信基金</x:v>
      </x:c>
      <x:c r="E4756" s="9" t="n">
        <x:v>0.8854508763102725</x:v>
      </x:c>
      <x:c r="F4756" s="9" t="n">
        <x:v>0.0528624245283018</x:v>
      </x:c>
      <x:c r="G4756" s="9" t="n">
        <x:v>0.0901625702306079</x:v>
      </x:c>
      <x:c r="H4756" s="9" t="n">
        <x:v>1.0284758710691821</x:v>
      </x:c>
      <x:c r="I4756" s="9" t="str">
        <x:v>可用</x:v>
      </x:c>
      <x:c r="J4756" s="9" t="n">
        <x:v>0.0125459507988814</x:v>
      </x:c>
      <x:c r="K4756" s="9" t="n">
        <x:v>0.0167355103051229</x:v>
      </x:c>
      <x:c r="L4756" s="9" t="n">
        <x:v>0.011993502779462276</x:v>
      </x:c>
      <x:c r="M4756" s="9" t="n">
        <x:v>0.0461760487705278</x:v>
      </x:c>
      <x:c r="N4756" s="9" t="n">
        <x:v>0.03418254599106552</x:v>
      </x:c>
    </x:row>
    <x:row r="4757">
      <x:c r="A4757" s="1" t="str">
        <x:v>2025Q2</x:v>
      </x:c>
      <x:c r="B4757" s="1" t="str">
        <x:v>519971.OF</x:v>
      </x:c>
      <x:c r="C4757" s="1" t="str">
        <x:v>长信改革红利混合</x:v>
      </x:c>
      <x:c r="D4757" s="1" t="str">
        <x:v>长信基金</x:v>
      </x:c>
      <x:c r="E4757" s="9" t="n">
        <x:v>0.935956346473029</x:v>
      </x:c>
      <x:c r="F4757" s="9" t="n">
        <x:v>0.0525262323651452</x:v>
      </x:c>
      <x:c r="G4757" s="9" t="n">
        <x:v>0.0518139626556016</x:v>
      </x:c>
      <x:c r="H4757" s="9" t="n">
        <x:v>1.040296541493776</x:v>
      </x:c>
      <x:c r="I4757" s="9" t="str">
        <x:v>可用</x:v>
      </x:c>
      <x:c r="J4757" s="9" t="n">
        <x:v>0.1790131298144346</x:v>
      </x:c>
      <x:c r="K4757" s="9" t="n">
        <x:v>-0.0093141564174268</x:v>
      </x:c>
      <x:c r="L4757" s="9" t="n">
        <x:v>0.16705923740755318</x:v>
      </x:c>
      <x:c r="M4757" s="9" t="n">
        <x:v>0.3158620640489125</x:v>
      </x:c>
      <x:c r="N4757" s="9" t="n">
        <x:v>0.1488028266413593</x:v>
      </x:c>
    </x:row>
    <x:row r="4758">
      <x:c r="A4758" s="1" t="str">
        <x:v>2025Q3</x:v>
      </x:c>
      <x:c r="B4758" s="1" t="str">
        <x:v>519971.OF</x:v>
      </x:c>
      <x:c r="C4758" s="1" t="str">
        <x:v>长信改革红利混合</x:v>
      </x:c>
      <x:c r="D4758" s="1" t="str">
        <x:v>长信基金</x:v>
      </x:c>
      <x:c r="E4758" s="9" t="n">
        <x:v>0.8930779916571863</x:v>
      </x:c>
      <x:c r="F4758" s="9" t="n">
        <x:v>0.0419786734926052</x:v>
      </x:c>
      <x:c r="G4758" s="9" t="n">
        <x:v>0.0638215483503981</x:v>
      </x:c>
      <x:c r="H4758" s="9" t="n">
        <x:v>0.9988782135001896</x:v>
      </x:c>
      <x:c r="I4758" s="9" t="str">
        <x:v>可用</x:v>
      </x:c>
      <x:c r="J4758" s="9" t="n">
        <x:v>-0.002316465870377</x:v>
      </x:c>
      <x:c r="K4758" s="9" t="n">
        <x:v>0.0053859744891888</x:v>
      </x:c>
      <x:c r="L4758" s="9" t="n">
        <x:v>-0.0018426886227375493</x:v>
      </x:c>
      <x:c r="M4758" s="9" t="n">
        <x:v>-0.0765199136774819</x:v>
      </x:c>
      <x:c r="N4758" s="9" t="n">
        <x:v>-0.07467722505474435</x:v>
      </x:c>
    </x:row>
    <x:row r="4759">
      <x:c r="A4759" s="1" t="str">
        <x:v>2025Q4</x:v>
      </x:c>
      <x:c r="B4759" s="1" t="str">
        <x:v>519971.OF</x:v>
      </x:c>
      <x:c r="C4759" s="1" t="str">
        <x:v>长信改革红利混合</x:v>
      </x:c>
      <x:c r="D4759" s="1" t="str">
        <x:v>长信基金</x:v>
      </x:c>
      <x:c r="E4759" s="9" t="n">
        <x:v>0.7747917645021646</x:v>
      </x:c>
      <x:c r="F4759" s="9" t="n">
        <x:v>0.0480998303030303</x:v>
      </x:c>
      <x:c r="G4759" s="9" t="n">
        <x:v>0.1057343597402597</x:v>
      </x:c>
      <x:c r="H4759" s="9" t="n">
        <x:v>0.9286259545454546</x:v>
      </x:c>
      <x:c r="I4759" s="9" t="str">
        <x:v>可用</x:v>
      </x:c>
      <x:c r="J4759" s="9" t="n">
        <x:v>-0.0388536352522925</x:v>
      </x:c>
      <x:c r="K4759" s="9" t="n">
        <x:v>0.0082560386605905</x:v>
      </x:c>
      <x:c r="L4759" s="9" t="n">
        <x:v>-0.029706362555897547</x:v>
      </x:c>
      <x:c r="M4759" s="9" t="n">
        <x:v>-0.0499432485429266</x:v>
      </x:c>
      <x:c r="N4759" s="9" t="n">
        <x:v>-0.020236885987029055</x:v>
      </x:c>
    </x:row>
    <x:row r="4760">
      <x:c r="A4760" s="1" t="str">
        <x:v>2026Q1</x:v>
      </x:c>
      <x:c r="B4760" s="1" t="str">
        <x:v>519971.OF</x:v>
      </x:c>
      <x:c r="C4760" s="1" t="str">
        <x:v>长信改革红利混合</x:v>
      </x:c>
      <x:c r="D4760" s="1" t="str">
        <x:v>长信基金</x:v>
      </x:c>
      <x:c r="E4760" s="9" t="n">
        <x:v>0.6843015756457564</x:v>
      </x:c>
      <x:c r="F4760" s="9" t="n">
        <x:v>0.0514115299815498</x:v>
      </x:c>
      <x:c r="G4760" s="9" t="n">
        <x:v>0.1962027878228782</x:v>
      </x:c>
      <x:c r="H4760" s="9" t="n">
        <x:v>0.9319158934501846</x:v>
      </x:c>
      <x:c r="I4760" s="9" t="str">
        <x:v>可用</x:v>
      </x:c>
      <x:c r="J4760" s="9" t="n">
        <x:v>0.1189604611184145</x:v>
      </x:c>
      <x:c r="K4760" s="9" t="n">
        <x:v>0.0119203404212993</x:v>
      </x:c>
      <x:c r="L4760" s="9" t="n">
        <x:v>0.0820176739218367</x:v>
      </x:c>
      <x:c r="M4760" s="9" t="n">
        <x:v>0.3100358458890104</x:v>
      </x:c>
      <x:c r="N4760" s="9" t="n">
        <x:v>0.2280181719671737</x:v>
      </x:c>
    </x:row>
    <x:row r="4761">
      <x:c r="A4761" s="1" t="str">
        <x:v>2023Q1</x:v>
      </x:c>
      <x:c r="B4761" s="1" t="str">
        <x:v>560003.OF</x:v>
      </x:c>
      <x:c r="C4761" s="1" t="str">
        <x:v>益民创新优势混合A</x:v>
      </x:c>
      <x:c r="D4761" s="1" t="str">
        <x:v>益民基金</x:v>
      </x:c>
      <x:c r="E4761" s="9" t="n">
        <x:v>0.8784053044043524</x:v>
      </x:c>
      <x:c r="F4761" s="9" t="n">
        <x:v>0.1202202987238979</x:v>
      </x:c>
      <x:c r="G4761" s="9" t="n">
        <x:v>0.0074310835266821</x:v>
      </x:c>
      <x:c r="H4761" s="9" t="n">
        <x:v>1.0060566866549325</x:v>
      </x:c>
      <x:c r="I4761" s="9" t="str">
        <x:v>可用</x:v>
      </x:c>
      <x:c r="J4761" s="9" t="n">
        <x:v>-0.0514647253840476</x:v>
      </x:c>
      <x:c r="K4761" s="9" t="n">
        <x:v>0.0167474576920587</x:v>
      </x:c>
      <x:c r="L4761" s="9" t="n">
        <x:v>-0.04319350340045559</x:v>
      </x:c>
      <x:c r="M4761" s="9" t="n">
        <x:v>-0.006675568115665</x:v>
      </x:c>
      <x:c r="N4761" s="9" t="n">
        <x:v>0.036517935284790595</x:v>
      </x:c>
    </x:row>
    <x:row r="4762">
      <x:c r="A4762" s="1" t="str">
        <x:v>2023Q2</x:v>
      </x:c>
      <x:c r="B4762" s="1" t="str">
        <x:v>560003.OF</x:v>
      </x:c>
      <x:c r="C4762" s="1" t="str">
        <x:v>益民创新优势混合A</x:v>
      </x:c>
      <x:c r="D4762" s="1" t="str">
        <x:v>益民基金</x:v>
      </x:c>
      <x:c r="E4762" s="9" t="n">
        <x:v>0.4275136293386128</x:v>
      </x:c>
      <x:c r="F4762" s="9" t="n">
        <x:v>0.1250008786528903</x:v>
      </x:c>
      <x:c r="G4762" s="9" t="n">
        <x:v>0.4557675086102002</x:v>
      </x:c>
      <x:c r="H4762" s="9" t="n">
        <x:v>1.0082820166017035</x:v>
      </x:c>
      <x:c r="I4762" s="9" t="str">
        <x:v>可用</x:v>
      </x:c>
      <x:c r="J4762" s="9" t="n">
        <x:v>-0.0398001275228043</x:v>
      </x:c>
      <x:c r="K4762" s="9" t="n">
        <x:v>0.0067709071031718</x:v>
      </x:c>
      <x:c r="L4762" s="9" t="n">
        <x:v>-0.01616872762824011</x:v>
      </x:c>
      <x:c r="M4762" s="9" t="n">
        <x:v>-0.0445788513284061</x:v>
      </x:c>
      <x:c r="N4762" s="9" t="n">
        <x:v>-0.028410123700165987</x:v>
      </x:c>
    </x:row>
    <x:row r="4763">
      <x:c r="A4763" s="1" t="str">
        <x:v>2023Q3</x:v>
      </x:c>
      <x:c r="B4763" s="1" t="str">
        <x:v>560003.OF</x:v>
      </x:c>
      <x:c r="C4763" s="1" t="str">
        <x:v>益民创新优势混合A</x:v>
      </x:c>
      <x:c r="D4763" s="1" t="str">
        <x:v>益民基金</x:v>
      </x:c>
      <x:c r="E4763" s="9" t="n">
        <x:v>0.8864636493747106</x:v>
      </x:c>
      <x:c r="F4763" s="9" t="n">
        <x:v>0.1119166695118992</x:v>
      </x:c>
      <x:c r="G4763" s="9" t="n">
        <x:v>0.0108704259688127</x:v>
      </x:c>
      <x:c r="H4763" s="9" t="n">
        <x:v>1.0092507448554224</x:v>
      </x:c>
      <x:c r="I4763" s="9" t="str">
        <x:v>可用</x:v>
      </x:c>
      <x:c r="J4763" s="9" t="n">
        <x:v>-0.0700389210520608</x:v>
      </x:c>
      <x:c r="K4763" s="9" t="n">
        <x:v>0.0140014361109186</x:v>
      </x:c>
      <x:c r="L4763" s="9" t="n">
        <x:v>-0.06051996345615941</x:v>
      </x:c>
      <x:c r="M4763" s="9" t="n">
        <x:v>-0.0657288007295</x:v>
      </x:c>
      <x:c r="N4763" s="9" t="n">
        <x:v>-0.005208837273340594</x:v>
      </x:c>
    </x:row>
    <x:row r="4764">
      <x:c r="A4764" s="1" t="str">
        <x:v>2023Q4</x:v>
      </x:c>
      <x:c r="B4764" s="1" t="str">
        <x:v>560003.OF</x:v>
      </x:c>
      <x:c r="C4764" s="1" t="str">
        <x:v>益民创新优势混合A</x:v>
      </x:c>
      <x:c r="D4764" s="1" t="str">
        <x:v>益民基金</x:v>
      </x:c>
      <x:c r="E4764" s="9" t="n">
        <x:v>0.7307934010644138</x:v>
      </x:c>
      <x:c r="F4764" s="9" t="n">
        <x:v>0.1217576390778263</x:v>
      </x:c>
      <x:c r="G4764" s="9" t="n">
        <x:v>0.1802186007255196</x:v>
      </x:c>
      <x:c r="H4764" s="9" t="n">
        <x:v>1.0327696408677598</x:v>
      </x:c>
      <x:c r="I4764" s="9" t="str">
        <x:v>可用</x:v>
      </x:c>
      <x:c r="J4764" s="9" t="n">
        <x:v>0.031001629210372</x:v>
      </x:c>
      <x:c r="K4764" s="9" t="n">
        <x:v>0.0198746052509315</x:v>
      </x:c>
      <x:c r="L4764" s="9" t="n">
        <x:v>0.02507567106214282</x:v>
      </x:c>
      <x:c r="M4764" s="9" t="n">
        <x:v>-0.087836705447214</x:v>
      </x:c>
      <x:c r="N4764" s="9" t="n">
        <x:v>-0.11291237650935682</x:v>
      </x:c>
    </x:row>
    <x:row r="4765">
      <x:c r="A4765" s="1" t="str">
        <x:v>2024Q1</x:v>
      </x:c>
      <x:c r="B4765" s="1" t="str">
        <x:v>560003.OF</x:v>
      </x:c>
      <x:c r="C4765" s="1" t="str">
        <x:v>益民创新优势混合A</x:v>
      </x:c>
      <x:c r="D4765" s="1" t="str">
        <x:v>益民基金</x:v>
      </x:c>
      <x:c r="E4765" s="9" t="n">
        <x:v>0.4247443112108807</x:v>
      </x:c>
      <x:c r="F4765" s="9" t="n">
        <x:v>0.1081811974646771</x:v>
      </x:c>
      <x:c r="G4765" s="9" t="n">
        <x:v>0.4837447317575598</x:v>
      </x:c>
      <x:c r="H4765" s="9" t="n">
        <x:v>1.0166702404331176</x:v>
      </x:c>
      <x:c r="I4765" s="9" t="str">
        <x:v>可用</x:v>
      </x:c>
      <x:c r="J4765" s="9" t="n">
        <x:v>-0.0214333367255786</x:v>
      </x:c>
      <x:c r="K4765" s="9" t="n">
        <x:v>0.0174055286828451</x:v>
      </x:c>
      <x:c r="L4765" s="9" t="n">
        <x:v>-0.007220736909040789</x:v>
      </x:c>
      <x:c r="M4765" s="9" t="n">
        <x:v>-0.0114636892270232</x:v>
      </x:c>
      <x:c r="N4765" s="9" t="n">
        <x:v>-0.004242952317982411</x:v>
      </x:c>
    </x:row>
    <x:row r="4766">
      <x:c r="A4766" s="1" t="str">
        <x:v>2024Q2</x:v>
      </x:c>
      <x:c r="B4766" s="1" t="str">
        <x:v>560003.OF</x:v>
      </x:c>
      <x:c r="C4766" s="1" t="str">
        <x:v>益民创新优势混合A</x:v>
      </x:c>
      <x:c r="D4766" s="1" t="str">
        <x:v>益民基金</x:v>
      </x:c>
      <x:c r="E4766" s="9" t="n">
        <x:v>0.5030038999267955</x:v>
      </x:c>
      <x:c r="F4766" s="9" t="n">
        <x:v>0.1116977415611528</x:v>
      </x:c>
      <x:c r="G4766" s="9" t="n">
        <x:v>0.4431791130059919</x:v>
      </x:c>
      <x:c r="H4766" s="9" t="n">
        <x:v>1.0578807544939401</x:v>
      </x:c>
      <x:c r="I4766" s="9" t="str">
        <x:v>可用</x:v>
      </x:c>
      <x:c r="J4766" s="9" t="n">
        <x:v>0.1606714697572842</x:v>
      </x:c>
      <x:c r="K4766" s="9" t="n">
        <x:v>0.0089599220136762</x:v>
      </x:c>
      <x:c r="L4766" s="9" t="n">
        <x:v>0.08181917894837581</x:v>
      </x:c>
      <x:c r="M4766" s="9" t="n">
        <x:v>0.0984321375713443</x:v>
      </x:c>
      <x:c r="N4766" s="9" t="n">
        <x:v>0.01661295862296848</x:v>
      </x:c>
    </x:row>
    <x:row r="4767">
      <x:c r="A4767" s="1" t="str">
        <x:v>2024Q3</x:v>
      </x:c>
      <x:c r="B4767" s="1" t="str">
        <x:v>560003.OF</x:v>
      </x:c>
      <x:c r="C4767" s="1" t="str">
        <x:v>益民创新优势混合A</x:v>
      </x:c>
      <x:c r="D4767" s="1" t="str">
        <x:v>益民基金</x:v>
      </x:c>
      <x:c r="E4767" s="9" t="n">
        <x:v>0.4640586853723538</x:v>
      </x:c>
      <x:c r="F4767" s="9" t="n">
        <x:v>0.1042993525167194</x:v>
      </x:c>
      <x:c r="G4767" s="9" t="n">
        <x:v>0.4432182886810479</x:v>
      </x:c>
      <x:c r="H4767" s="9" t="n">
        <x:v>1.011576326570121</x:v>
      </x:c>
      <x:c r="I4767" s="9" t="str">
        <x:v>可用</x:v>
      </x:c>
      <x:c r="J4767" s="9" t="n">
        <x:v>-0.0206428811428998</x:v>
      </x:c>
      <x:c r="K4767" s="9" t="n">
        <x:v>0.0278751222406441</x:v>
      </x:c>
      <x:c r="L4767" s="9" t="n">
        <x:v>-0.00667215108444825</x:v>
      </x:c>
      <x:c r="M4767" s="9" t="n">
        <x:v>-0.0051520235081519</x:v>
      </x:c>
      <x:c r="N4767" s="9" t="n">
        <x:v>0.0015201275762963496</x:v>
      </x:c>
    </x:row>
    <x:row r="4768">
      <x:c r="A4768" s="1" t="str">
        <x:v>2024Q4</x:v>
      </x:c>
      <x:c r="B4768" s="1" t="str">
        <x:v>560003.OF</x:v>
      </x:c>
      <x:c r="C4768" s="1" t="str">
        <x:v>益民创新优势混合A</x:v>
      </x:c>
      <x:c r="D4768" s="1" t="str">
        <x:v>益民基金</x:v>
      </x:c>
      <x:c r="E4768" s="9" t="n">
        <x:v>0.4300850692974013</x:v>
      </x:c>
      <x:c r="F4768" s="9" t="n">
        <x:v>0.1095381639310147</x:v>
      </x:c>
      <x:c r="G4768" s="9" t="n">
        <x:v>0.4719736695887418</x:v>
      </x:c>
      <x:c r="H4768" s="9" t="n">
        <x:v>1.0115969028171579</x:v>
      </x:c>
      <x:c r="I4768" s="9" t="str">
        <x:v>可用</x:v>
      </x:c>
      <x:c r="J4768" s="9" t="n">
        <x:v>-0.0120968459253197</x:v>
      </x:c>
      <x:c r="K4768" s="9" t="n">
        <x:v>-0.0061358304583538</x:v>
      </x:c>
      <x:c r="L4768" s="9" t="n">
        <x:v>-0.005874780420671181</x:v>
      </x:c>
      <x:c r="M4768" s="9" t="n">
        <x:v>0.0320061104736186</x:v>
      </x:c>
      <x:c r="N4768" s="9" t="n">
        <x:v>0.03788089089428978</x:v>
      </x:c>
    </x:row>
    <x:row r="4769">
      <x:c r="A4769" s="1" t="str">
        <x:v>2025Q1</x:v>
      </x:c>
      <x:c r="B4769" s="1" t="str">
        <x:v>560003.OF</x:v>
      </x:c>
      <x:c r="C4769" s="1" t="str">
        <x:v>益民创新优势混合A</x:v>
      </x:c>
      <x:c r="D4769" s="1" t="str">
        <x:v>益民基金</x:v>
      </x:c>
      <x:c r="E4769" s="9" t="n">
        <x:v>0.4173720249338384</x:v>
      </x:c>
      <x:c r="F4769" s="9" t="n">
        <x:v>0.107911282704582</x:v>
      </x:c>
      <x:c r="G4769" s="9" t="n">
        <x:v>0.4840431873281096</x:v>
      </x:c>
      <x:c r="H4769" s="9" t="n">
        <x:v>1.0093264949665302</x:v>
      </x:c>
      <x:c r="I4769" s="9" t="str">
        <x:v>可用</x:v>
      </x:c>
      <x:c r="J4769" s="9" t="n">
        <x:v>0.0125459507988814</x:v>
      </x:c>
      <x:c r="K4769" s="9" t="n">
        <x:v>0.0167355103051229</x:v>
      </x:c>
      <x:c r="L4769" s="9" t="n">
        <x:v>0.007042279273391</x:v>
      </x:c>
      <x:c r="M4769" s="9" t="n">
        <x:v>-0.0032905546484303</x:v>
      </x:c>
      <x:c r="N4769" s="9" t="n">
        <x:v>-0.0103328339218213</x:v>
      </x:c>
    </x:row>
    <x:row r="4770">
      <x:c r="A4770" s="1" t="str">
        <x:v>2025Q2</x:v>
      </x:c>
      <x:c r="B4770" s="1" t="str">
        <x:v>560003.OF</x:v>
      </x:c>
      <x:c r="C4770" s="1" t="str">
        <x:v>益民创新优势混合A</x:v>
      </x:c>
      <x:c r="D4770" s="1" t="str">
        <x:v>益民基金</x:v>
      </x:c>
      <x:c r="E4770" s="9" t="n">
        <x:v>0.4192094566735438</x:v>
      </x:c>
      <x:c r="F4770" s="9" t="n">
        <x:v>0.1104946408771094</x:v>
      </x:c>
      <x:c r="G4770" s="9" t="n">
        <x:v>0.4827922490874464</x:v>
      </x:c>
      <x:c r="H4770" s="9" t="n">
        <x:v>1.0124963466380996</x:v>
      </x:c>
      <x:c r="I4770" s="9" t="str">
        <x:v>可用</x:v>
      </x:c>
      <x:c r="J4770" s="9" t="n">
        <x:v>0.1790131298144346</x:v>
      </x:c>
      <x:c r="K4770" s="9" t="n">
        <x:v>-0.0093141564174268</x:v>
      </x:c>
      <x:c r="L4770" s="9" t="n">
        <x:v>0.0740148325185229</x:v>
      </x:c>
      <x:c r="M4770" s="9" t="n">
        <x:v>0.1490590950970598</x:v>
      </x:c>
      <x:c r="N4770" s="9" t="n">
        <x:v>0.07504426257853691</x:v>
      </x:c>
    </x:row>
    <x:row r="4771">
      <x:c r="A4771" s="1" t="str">
        <x:v>2025Q3</x:v>
      </x:c>
      <x:c r="B4771" s="1" t="str">
        <x:v>560003.OF</x:v>
      </x:c>
      <x:c r="C4771" s="1" t="str">
        <x:v>益民创新优势混合A</x:v>
      </x:c>
      <x:c r="D4771" s="1" t="str">
        <x:v>益民基金</x:v>
      </x:c>
      <x:c r="E4771" s="9" t="n">
        <x:v>0.4943418781319086</x:v>
      </x:c>
      <x:c r="F4771" s="9" t="n">
        <x:v>0.3042063979826824</x:v>
      </x:c>
      <x:c r="G4771" s="9" t="n">
        <x:v>0.2238192390152911</x:v>
      </x:c>
      <x:c r="H4771" s="9" t="n">
        <x:v>1.022367515129882</x:v>
      </x:c>
      <x:c r="I4771" s="9" t="str">
        <x:v>可用</x:v>
      </x:c>
      <x:c r="J4771" s="9" t="n">
        <x:v>-0.002316465870377</x:v>
      </x:c>
      <x:c r="K4771" s="9" t="n">
        <x:v>0.0053859744891888</x:v>
      </x:c>
      <x:c r="L4771" s="9" t="n">
        <x:v>0.0004933218099921102</x:v>
      </x:c>
      <x:c r="M4771" s="9" t="n">
        <x:v>-0.0173825572190239</x:v>
      </x:c>
      <x:c r="N4771" s="9" t="n">
        <x:v>-0.01787587902901601</x:v>
      </x:c>
    </x:row>
    <x:row r="4772">
      <x:c r="A4772" s="1" t="str">
        <x:v>2025Q4</x:v>
      </x:c>
      <x:c r="B4772" s="1" t="str">
        <x:v>560003.OF</x:v>
      </x:c>
      <x:c r="C4772" s="1" t="str">
        <x:v>益民创新优势混合A</x:v>
      </x:c>
      <x:c r="D4772" s="1" t="str">
        <x:v>益民基金</x:v>
      </x:c>
      <x:c r="E4772" s="9" t="n">
        <x:v>0.8656221341493632</x:v>
      </x:c>
      <x:c r="F4772" s="9" t="n">
        <x:v>0.054111206526587</x:v>
      </x:c>
      <x:c r="G4772" s="9" t="n">
        <x:v>0.0907394765845681</x:v>
      </x:c>
      <x:c r="H4772" s="9" t="n">
        <x:v>1.0104728172605182</x:v>
      </x:c>
      <x:c r="I4772" s="9" t="str">
        <x:v>可用</x:v>
      </x:c>
      <x:c r="J4772" s="9" t="n">
        <x:v>-0.0388536352522925</x:v>
      </x:c>
      <x:c r="K4772" s="9" t="n">
        <x:v>0.0082560386605905</x:v>
      </x:c>
      <x:c r="L4772" s="9" t="n">
        <x:v>-0.03318582245349566</x:v>
      </x:c>
      <x:c r="M4772" s="9" t="n">
        <x:v>-0.0361842141731605</x:v>
      </x:c>
      <x:c r="N4772" s="9" t="n">
        <x:v>-0.0029983917196648377</x:v>
      </x:c>
    </x:row>
    <x:row r="4773">
      <x:c r="A4773" s="1" t="str">
        <x:v>2026Q1</x:v>
      </x:c>
      <x:c r="B4773" s="1" t="str">
        <x:v>560003.OF</x:v>
      </x:c>
      <x:c r="C4773" s="1" t="str">
        <x:v>益民创新优势混合A</x:v>
      </x:c>
      <x:c r="D4773" s="1" t="str">
        <x:v>益民基金</x:v>
      </x:c>
      <x:c r="E4773" s="9" t="n">
        <x:v>0.7144342512218415</x:v>
      </x:c>
      <x:c r="F4773" s="9" t="n">
        <x:v>0.0585291704117746</x:v>
      </x:c>
      <x:c r="G4773" s="9" t="n">
        <x:v>0.2076547613336329</x:v>
      </x:c>
      <x:c r="H4773" s="9" t="n">
        <x:v>0.980618182967249</x:v>
      </x:c>
      <x:c r="I4773" s="9" t="str">
        <x:v>可用</x:v>
      </x:c>
      <x:c r="J4773" s="9" t="n">
        <x:v>0.1189604611184145</x:v>
      </x:c>
      <x:c r="K4773" s="9" t="n">
        <x:v>0.0119203404212993</x:v>
      </x:c>
      <x:c r="L4773" s="9" t="n">
        <x:v>0.08568711560002405</x:v>
      </x:c>
      <x:c r="M4773" s="9" t="n">
        <x:v>0.1387940862514491</x:v>
      </x:c>
      <x:c r="N4773" s="9" t="n">
        <x:v>0.05310697065142504</x:v>
      </x:c>
    </x:row>
    <x:row r="4774">
      <x:c r="A4774" s="1" t="str">
        <x:v>2023Q1</x:v>
      </x:c>
      <x:c r="B4774" s="1" t="str">
        <x:v>673040.OF</x:v>
      </x:c>
      <x:c r="C4774" s="1" t="str">
        <x:v>西部利得行业主题优选混合A</x:v>
      </x:c>
      <x:c r="D4774" s="1" t="str">
        <x:v>西部利得基金</x:v>
      </x:c>
      <x:c r="E4774" s="9" t="n">
        <x:v>0.5247313252609318</x:v>
      </x:c>
      <x:c r="F4774" s="9" t="n">
        <x:v>0.4250669401050549</x:v>
      </x:c>
      <x:c r="G4774" s="9" t="n">
        <x:v>0.0523391528071491</x:v>
      </x:c>
      <x:c r="H4774" s="9" t="n">
        <x:v>1.0021374181731357</x:v>
      </x:c>
      <x:c r="I4774" s="9" t="str">
        <x:v>可用</x:v>
      </x:c>
      <x:c r="J4774" s="9" t="n">
        <x:v>-0.0514647253840476</x:v>
      </x:c>
      <x:c r="K4774" s="9" t="n">
        <x:v>0.0167474576920587</x:v>
      </x:c>
      <x:c r="L4774" s="9" t="n">
        <x:v>-0.01988636295925896</x:v>
      </x:c>
      <x:c r="M4774" s="9" t="n">
        <x:v>-0.0362736677814938</x:v>
      </x:c>
      <x:c r="N4774" s="9" t="n">
        <x:v>-0.01638730482223484</x:v>
      </x:c>
    </x:row>
    <x:row r="4775">
      <x:c r="A4775" s="1" t="str">
        <x:v>2023Q2</x:v>
      </x:c>
      <x:c r="B4775" s="1" t="str">
        <x:v>673040.OF</x:v>
      </x:c>
      <x:c r="C4775" s="1" t="str">
        <x:v>西部利得行业主题优选混合A</x:v>
      </x:c>
      <x:c r="D4775" s="1" t="str">
        <x:v>西部利得基金</x:v>
      </x:c>
      <x:c r="E4775" s="9" t="n">
        <x:v>0.2798343258314949</x:v>
      </x:c>
      <x:c r="F4775" s="9" t="n">
        <x:v>0.495600207088919</x:v>
      </x:c>
      <x:c r="G4775" s="9" t="n">
        <x:v>0.0228865169056507</x:v>
      </x:c>
      <x:c r="H4775" s="9" t="n">
        <x:v>0.7983210498260647</x:v>
      </x:c>
      <x:c r="I4775" s="9" t="str">
        <x:v>覆盖/杠杆异常</x:v>
      </x:c>
      <x:c r="J4775" s="9" t="n">
        <x:v>-0.0398001275228043</x:v>
      </x:c>
      <x:c r="K4775" s="9" t="n">
        <x:v>0.0067709071031718</x:v>
      </x:c>
      <x:c r="L4775" s="9" t="n">
        <x:v>-0.007781778890839691</x:v>
      </x:c>
      <x:c r="M4775" s="9" t="n">
        <x:v>0.0021352342725049</x:v>
      </x:c>
      <x:c r="N4775" s="9"/>
    </x:row>
    <x:row r="4776">
      <x:c r="A4776" s="1" t="str">
        <x:v>2023Q3</x:v>
      </x:c>
      <x:c r="B4776" s="1" t="str">
        <x:v>673040.OF</x:v>
      </x:c>
      <x:c r="C4776" s="1" t="str">
        <x:v>西部利得行业主题优选混合A</x:v>
      </x:c>
      <x:c r="D4776" s="1" t="str">
        <x:v>西部利得基金</x:v>
      </x:c>
      <x:c r="E4776" s="9" t="n">
        <x:v>0.2735571261977048</x:v>
      </x:c>
      <x:c r="F4776" s="9" t="n">
        <x:v>0.6211187834549879</x:v>
      </x:c>
      <x:c r="G4776" s="9" t="n">
        <x:v>0.0412983772796761</x:v>
      </x:c>
      <x:c r="H4776" s="9" t="n">
        <x:v>0.9359742869323688</x:v>
      </x:c>
      <x:c r="I4776" s="9" t="str">
        <x:v>可用</x:v>
      </x:c>
      <x:c r="J4776" s="9" t="n">
        <x:v>-0.0700389210520608</x:v>
      </x:c>
      <x:c r="K4776" s="9" t="n">
        <x:v>0.0140014361109186</x:v>
      </x:c>
      <x:c r="L4776" s="9" t="n">
        <x:v>-0.010463091001153179</x:v>
      </x:c>
      <x:c r="M4776" s="9" t="n">
        <x:v>-0.0139557468192473</x:v>
      </x:c>
      <x:c r="N4776" s="9" t="n">
        <x:v>-0.003492655818094121</x:v>
      </x:c>
    </x:row>
    <x:row r="4777">
      <x:c r="A4777" s="1" t="str">
        <x:v>2023Q4</x:v>
      </x:c>
      <x:c r="B4777" s="1" t="str">
        <x:v>673040.OF</x:v>
      </x:c>
      <x:c r="C4777" s="1" t="str">
        <x:v>西部利得行业主题优选混合A</x:v>
      </x:c>
      <x:c r="D4777" s="1" t="str">
        <x:v>西部利得基金</x:v>
      </x:c>
      <x:c r="E4777" s="9" t="n">
        <x:v>0.270992469417455</x:v>
      </x:c>
      <x:c r="F4777" s="9" t="n">
        <x:v>0.7719967699353679</x:v>
      </x:c>
      <x:c r="G4777" s="9" t="n">
        <x:v>0.0229780194324359</x:v>
      </x:c>
      <x:c r="H4777" s="9" t="n">
        <x:v>1.0659672587852587</x:v>
      </x:c>
      <x:c r="I4777" s="9" t="str">
        <x:v>可用</x:v>
      </x:c>
      <x:c r="J4777" s="9" t="n">
        <x:v>0.031001629210372</x:v>
      </x:c>
      <x:c r="K4777" s="9" t="n">
        <x:v>0.0198746052509315</x:v>
      </x:c>
      <x:c r="L4777" s="9" t="n">
        <x:v>0.023744339113142634</x:v>
      </x:c>
      <x:c r="M4777" s="9" t="n">
        <x:v>0.01207729236729</x:v>
      </x:c>
      <x:c r="N4777" s="9" t="n">
        <x:v>-0.011667046745852633</x:v>
      </x:c>
    </x:row>
    <x:row r="4778">
      <x:c r="A4778" s="1" t="str">
        <x:v>2024Q1</x:v>
      </x:c>
      <x:c r="B4778" s="1" t="str">
        <x:v>673040.OF</x:v>
      </x:c>
      <x:c r="C4778" s="1" t="str">
        <x:v>西部利得行业主题优选混合A</x:v>
      </x:c>
      <x:c r="D4778" s="1" t="str">
        <x:v>西部利得基金</x:v>
      </x:c>
      <x:c r="E4778" s="9" t="n">
        <x:v>0.2091446509303346</x:v>
      </x:c>
      <x:c r="F4778" s="9" t="n">
        <x:v>0.6918723347178604</x:v>
      </x:c>
      <x:c r="G4778" s="9" t="n">
        <x:v>0.0504511987978252</x:v>
      </x:c>
      <x:c r="H4778" s="9" t="n">
        <x:v>0.9514681844460202</x:v>
      </x:c>
      <x:c r="I4778" s="9" t="str">
        <x:v>可用</x:v>
      </x:c>
      <x:c r="J4778" s="9" t="n">
        <x:v>-0.0214333367255786</x:v>
      </x:c>
      <x:c r="K4778" s="9" t="n">
        <x:v>0.0174055286828451</x:v>
      </x:c>
      <x:c r="L4778" s="9" t="n">
        <x:v>0.007559736039055266</x:v>
      </x:c>
      <x:c r="M4778" s="9" t="n">
        <x:v>-0.0159108998031733</x:v>
      </x:c>
      <x:c r="N4778" s="9" t="n">
        <x:v>-0.023470635842228568</x:v>
      </x:c>
    </x:row>
    <x:row r="4779">
      <x:c r="A4779" s="1" t="str">
        <x:v>2024Q2</x:v>
      </x:c>
      <x:c r="B4779" s="1" t="str">
        <x:v>673040.OF</x:v>
      </x:c>
      <x:c r="C4779" s="1" t="str">
        <x:v>西部利得行业主题优选混合A</x:v>
      </x:c>
      <x:c r="D4779" s="1" t="str">
        <x:v>西部利得基金</x:v>
      </x:c>
      <x:c r="E4779" s="9" t="n">
        <x:v>0.2589885146700525</x:v>
      </x:c>
      <x:c r="F4779" s="9" t="n">
        <x:v>0.6662591582649875</x:v>
      </x:c>
      <x:c r="G4779" s="9" t="n">
        <x:v>0.1020932043169417</x:v>
      </x:c>
      <x:c r="H4779" s="9" t="n">
        <x:v>1.0273408772519819</x:v>
      </x:c>
      <x:c r="I4779" s="9" t="str">
        <x:v>可用</x:v>
      </x:c>
      <x:c r="J4779" s="9" t="n">
        <x:v>0.1606714697572842</x:v>
      </x:c>
      <x:c r="K4779" s="9" t="n">
        <x:v>0.0089599220136762</x:v>
      </x:c>
      <x:c r="L4779" s="9" t="n">
        <x:v>0.047581695401245135</x:v>
      </x:c>
      <x:c r="M4779" s="9" t="n">
        <x:v>0.0775262758010673</x:v>
      </x:c>
      <x:c r="N4779" s="9" t="n">
        <x:v>0.029944580399822167</x:v>
      </x:c>
    </x:row>
    <x:row r="4780">
      <x:c r="A4780" s="1" t="str">
        <x:v>2024Q3</x:v>
      </x:c>
      <x:c r="B4780" s="1" t="str">
        <x:v>673040.OF</x:v>
      </x:c>
      <x:c r="C4780" s="1" t="str">
        <x:v>西部利得行业主题优选混合A</x:v>
      </x:c>
      <x:c r="D4780" s="1" t="str">
        <x:v>西部利得基金</x:v>
      </x:c>
      <x:c r="E4780" s="9" t="n">
        <x:v>0.4578384029327383</x:v>
      </x:c>
      <x:c r="F4780" s="9" t="n">
        <x:v>0.5376394630219957</x:v>
      </x:c>
      <x:c r="G4780" s="9" t="n">
        <x:v>0.0387407003506534</x:v>
      </x:c>
      <x:c r="H4780" s="9" t="n">
        <x:v>1.0342185663053876</x:v>
      </x:c>
      <x:c r="I4780" s="9" t="str">
        <x:v>可用</x:v>
      </x:c>
      <x:c r="J4780" s="9" t="n">
        <x:v>-0.0206428811428998</x:v>
      </x:c>
      <x:c r="K4780" s="9" t="n">
        <x:v>0.0278751222406441</x:v>
      </x:c>
      <x:c r="L4780" s="9" t="n">
        <x:v>0.005535662018736799</x:v>
      </x:c>
      <x:c r="M4780" s="9" t="n">
        <x:v>-0.0063770726017732</x:v>
      </x:c>
      <x:c r="N4780" s="9" t="n">
        <x:v>-0.011912734620509999</x:v>
      </x:c>
    </x:row>
    <x:row r="4781">
      <x:c r="A4781" s="1" t="str">
        <x:v>2024Q4</x:v>
      </x:c>
      <x:c r="B4781" s="1" t="str">
        <x:v>673040.OF</x:v>
      </x:c>
      <x:c r="C4781" s="1" t="str">
        <x:v>西部利得行业主题优选混合A</x:v>
      </x:c>
      <x:c r="D4781" s="1" t="str">
        <x:v>西部利得基金</x:v>
      </x:c>
      <x:c r="E4781" s="9" t="n">
        <x:v>0.4386055490511994</x:v>
      </x:c>
      <x:c r="F4781" s="9" t="n">
        <x:v>0.5300129527389903</x:v>
      </x:c>
      <x:c r="G4781" s="9" t="n">
        <x:v>0.0325187320085929</x:v>
      </x:c>
      <x:c r="H4781" s="9" t="n">
        <x:v>1.0011372337987825</x:v>
      </x:c>
      <x:c r="I4781" s="9" t="str">
        <x:v>可用</x:v>
      </x:c>
      <x:c r="J4781" s="9" t="n">
        <x:v>-0.0120968459253197</x:v>
      </x:c>
      <x:c r="K4781" s="9" t="n">
        <x:v>-0.0061358304583538</x:v>
      </x:c>
      <x:c r="L4781" s="9" t="n">
        <x:v>-0.008557813367600541</x:v>
      </x:c>
      <x:c r="M4781" s="9" t="n">
        <x:v>-0.0210661449504696</x:v>
      </x:c>
      <x:c r="N4781" s="9" t="n">
        <x:v>-0.01250833158286906</x:v>
      </x:c>
    </x:row>
    <x:row r="4782">
      <x:c r="A4782" s="1" t="str">
        <x:v>2025Q1</x:v>
      </x:c>
      <x:c r="B4782" s="1" t="str">
        <x:v>673040.OF</x:v>
      </x:c>
      <x:c r="C4782" s="1" t="str">
        <x:v>西部利得行业主题优选混合A</x:v>
      </x:c>
      <x:c r="D4782" s="1" t="str">
        <x:v>西部利得基金</x:v>
      </x:c>
      <x:c r="E4782" s="9" t="n">
        <x:v>0.2852897819318727</x:v>
      </x:c>
      <x:c r="F4782" s="9" t="n">
        <x:v>0.6295577079452532</x:v>
      </x:c>
      <x:c r="G4782" s="9" t="n">
        <x:v>0.0863879744632471</x:v>
      </x:c>
      <x:c r="H4782" s="9" t="n">
        <x:v>1.0012354643403731</x:v>
      </x:c>
      <x:c r="I4782" s="9" t="str">
        <x:v>可用</x:v>
      </x:c>
      <x:c r="J4782" s="9" t="n">
        <x:v>0.0125459507988814</x:v>
      </x:c>
      <x:c r="K4782" s="9" t="n">
        <x:v>0.0167355103051229</x:v>
      </x:c>
      <x:c r="L4782" s="9" t="n">
        <x:v>0.014115201076528219</x:v>
      </x:c>
      <x:c r="M4782" s="9" t="n">
        <x:v>0.0094870800389481</x:v>
      </x:c>
      <x:c r="N4782" s="9" t="n">
        <x:v>-0.0046281210375801185</x:v>
      </x:c>
    </x:row>
    <x:row r="4783">
      <x:c r="A4783" s="1" t="str">
        <x:v>2025Q2</x:v>
      </x:c>
      <x:c r="B4783" s="1" t="str">
        <x:v>673040.OF</x:v>
      </x:c>
      <x:c r="C4783" s="1" t="str">
        <x:v>西部利得行业主题优选混合A</x:v>
      </x:c>
      <x:c r="D4783" s="1" t="str">
        <x:v>西部利得基金</x:v>
      </x:c>
      <x:c r="E4783" s="9" t="n">
        <x:v>0.2628307417477343</x:v>
      </x:c>
      <x:c r="F4783" s="9" t="n">
        <x:v>0.3788006482913445</x:v>
      </x:c>
      <x:c r="G4783" s="9" t="n">
        <x:v>0.0515820568720379</x:v>
      </x:c>
      <x:c r="H4783" s="9" t="n">
        <x:v>0.6932134469111167</x:v>
      </x:c>
      <x:c r="I4783" s="9" t="str">
        <x:v>覆盖/杠杆异常</x:v>
      </x:c>
      <x:c r="J4783" s="9" t="n">
        <x:v>0.1790131298144346</x:v>
      </x:c>
      <x:c r="K4783" s="9" t="n">
        <x:v>-0.0093141564174268</x:v>
      </x:c>
      <x:c r="L4783" s="9" t="n">
        <x:v>0.043521945202503035</x:v>
      </x:c>
      <x:c r="M4783" s="9" t="n">
        <x:v>0.0379737216919442</x:v>
      </x:c>
      <x:c r="N4783" s="9"/>
    </x:row>
    <x:row r="4784">
      <x:c r="A4784" s="1" t="str">
        <x:v>2025Q3</x:v>
      </x:c>
      <x:c r="B4784" s="1" t="str">
        <x:v>673040.OF</x:v>
      </x:c>
      <x:c r="C4784" s="1" t="str">
        <x:v>西部利得行业主题优选混合A</x:v>
      </x:c>
      <x:c r="D4784" s="1" t="str">
        <x:v>西部利得基金</x:v>
      </x:c>
      <x:c r="E4784" s="9" t="n">
        <x:v>0.293531523587184</x:v>
      </x:c>
      <x:c r="F4784" s="9" t="n">
        <x:v>0.6594067955643214</x:v>
      </x:c>
      <x:c r="G4784" s="9" t="n">
        <x:v>0.0481032119626469</x:v>
      </x:c>
      <x:c r="H4784" s="9" t="n">
        <x:v>1.0010415311141523</x:v>
      </x:c>
      <x:c r="I4784" s="9" t="str">
        <x:v>可用</x:v>
      </x:c>
      <x:c r="J4784" s="9" t="n">
        <x:v>-0.002316465870377</x:v>
      </x:c>
      <x:c r="K4784" s="9" t="n">
        <x:v>0.0053859744891888</x:v>
      </x:c>
      <x:c r="L4784" s="9" t="n">
        <x:v>0.0028715924226376957</x:v>
      </x:c>
      <x:c r="M4784" s="9" t="n">
        <x:v>-0.0189179239734883</x:v>
      </x:c>
      <x:c r="N4784" s="9" t="n">
        <x:v>-0.021789516396125995</x:v>
      </x:c>
    </x:row>
    <x:row r="4785">
      <x:c r="A4785" s="1" t="str">
        <x:v>2025Q4</x:v>
      </x:c>
      <x:c r="B4785" s="1" t="str">
        <x:v>673040.OF</x:v>
      </x:c>
      <x:c r="C4785" s="1" t="str">
        <x:v>西部利得行业主题优选混合A</x:v>
      </x:c>
      <x:c r="D4785" s="1" t="str">
        <x:v>西部利得基金</x:v>
      </x:c>
      <x:c r="E4785" s="9" t="n">
        <x:v>0.917372487804878</x:v>
      </x:c>
      <x:c r="F4785" s="9"/>
      <x:c r="G4785" s="9" t="n">
        <x:v>0.1031258341463414</x:v>
      </x:c>
      <x:c r="H4785" s="9"/>
      <x:c r="I4785" s="9" t="str">
        <x:v>覆盖/杠杆异常</x:v>
      </x:c>
      <x:c r="J4785" s="9" t="n">
        <x:v>-0.0388536352522925</x:v>
      </x:c>
      <x:c r="K4785" s="9" t="n">
        <x:v>0.0082560386605905</x:v>
      </x:c>
      <x:c r="L4785" s="9"/>
      <x:c r="M4785" s="9" t="n">
        <x:v>0.2585534153991713</x:v>
      </x:c>
      <x:c r="N4785" s="9"/>
    </x:row>
    <x:row r="4786">
      <x:c r="A4786" s="1" t="str">
        <x:v>2026Q1</x:v>
      </x:c>
      <x:c r="B4786" s="1" t="str">
        <x:v>673040.OF</x:v>
      </x:c>
      <x:c r="C4786" s="1" t="str">
        <x:v>西部利得行业主题优选混合A</x:v>
      </x:c>
      <x:c r="D4786" s="1" t="str">
        <x:v>西部利得基金</x:v>
      </x:c>
      <x:c r="E4786" s="9" t="n">
        <x:v>0.934646174220508</x:v>
      </x:c>
      <x:c r="F4786" s="9" t="n">
        <x:v>0.0065020382513661</x:v>
      </x:c>
      <x:c r="G4786" s="9" t="n">
        <x:v>0.0657595345548055</x:v>
      </x:c>
      <x:c r="H4786" s="9" t="n">
        <x:v>1.0069077470266796</x:v>
      </x:c>
      <x:c r="I4786" s="9" t="str">
        <x:v>可用</x:v>
      </x:c>
      <x:c r="J4786" s="9" t="n">
        <x:v>0.1189604611184145</x:v>
      </x:c>
      <x:c r="K4786" s="9" t="n">
        <x:v>0.0119203404212993</x:v>
      </x:c>
      <x:c r="L4786" s="9" t="n">
        <x:v>0.1112634463772222</x:v>
      </x:c>
      <x:c r="M4786" s="9" t="n">
        <x:v>-0.3348038614368966</x:v>
      </x:c>
      <x:c r="N4786" s="9" t="n">
        <x:v>-0.4460673078141188</x:v>
      </x:c>
    </x:row>
    <x:row r="4787">
      <x:c r="A4787" s="1" t="str">
        <x:v>2023Q1</x:v>
      </x:c>
      <x:c r="B4787" s="1" t="str">
        <x:v>673071.OF</x:v>
      </x:c>
      <x:c r="C4787" s="1" t="str">
        <x:v>西部利得新动力混合A</x:v>
      </x:c>
      <x:c r="D4787" s="1" t="str">
        <x:v>西部利得基金</x:v>
      </x:c>
      <x:c r="E4787" s="9" t="n">
        <x:v>0.2230662349453156</x:v>
      </x:c>
      <x:c r="F4787" s="9" t="n">
        <x:v>0.7001844801686652</x:v>
      </x:c>
      <x:c r="G4787" s="9" t="n">
        <x:v>0.0394920349189616</x:v>
      </x:c>
      <x:c r="H4787" s="9" t="n">
        <x:v>0.9627427500329424</x:v>
      </x:c>
      <x:c r="I4787" s="9" t="str">
        <x:v>可用</x:v>
      </x:c>
      <x:c r="J4787" s="9" t="n">
        <x:v>-0.0514647253840476</x:v>
      </x:c>
      <x:c r="K4787" s="9" t="n">
        <x:v>0.0167474576920587</x:v>
      </x:c>
      <x:c r="L4787" s="9" t="n">
        <x:v>0.00024626743434672145</x:v>
      </x:c>
      <x:c r="M4787" s="9" t="n">
        <x:v>0.007324749642346</x:v>
      </x:c>
      <x:c r="N4787" s="9" t="n">
        <x:v>0.007078482207999279</x:v>
      </x:c>
    </x:row>
    <x:row r="4788">
      <x:c r="A4788" s="1" t="str">
        <x:v>2023Q2</x:v>
      </x:c>
      <x:c r="B4788" s="1" t="str">
        <x:v>673071.OF</x:v>
      </x:c>
      <x:c r="C4788" s="1" t="str">
        <x:v>西部利得新动力混合A</x:v>
      </x:c>
      <x:c r="D4788" s="1" t="str">
        <x:v>西部利得基金</x:v>
      </x:c>
      <x:c r="E4788" s="9" t="n">
        <x:v>0.1269313131571042</x:v>
      </x:c>
      <x:c r="F4788" s="9" t="n">
        <x:v>0.7522732400120157</x:v>
      </x:c>
      <x:c r="G4788" s="9" t="n">
        <x:v>0.1095435542204866</x:v>
      </x:c>
      <x:c r="H4788" s="9" t="n">
        <x:v>0.9887481073896065</x:v>
      </x:c>
      <x:c r="I4788" s="9" t="str">
        <x:v>可用</x:v>
      </x:c>
      <x:c r="J4788" s="9" t="n">
        <x:v>-0.0398001275228043</x:v>
      </x:c>
      <x:c r="K4788" s="9" t="n">
        <x:v>0.0067709071031718</x:v>
      </x:c>
      <x:c r="L4788" s="9" t="n">
        <x:v>0.00004168977403366629</x:v>
      </x:c>
      <x:c r="M4788" s="9" t="n">
        <x:v>-0.0238595693915808</x:v>
      </x:c>
      <x:c r="N4788" s="9" t="n">
        <x:v>-0.023901259165614468</x:v>
      </x:c>
    </x:row>
    <x:row r="4789">
      <x:c r="A4789" s="1" t="str">
        <x:v>2023Q3</x:v>
      </x:c>
      <x:c r="B4789" s="1" t="str">
        <x:v>673071.OF</x:v>
      </x:c>
      <x:c r="C4789" s="1" t="str">
        <x:v>西部利得新动力混合A</x:v>
      </x:c>
      <x:c r="D4789" s="1" t="str">
        <x:v>西部利得基金</x:v>
      </x:c>
      <x:c r="E4789" s="9" t="n">
        <x:v>0.4818536754507628</x:v>
      </x:c>
      <x:c r="F4789" s="9" t="n">
        <x:v>0.2088221676490985</x:v>
      </x:c>
      <x:c r="G4789" s="9" t="n">
        <x:v>0.481068290221914</x:v>
      </x:c>
      <x:c r="H4789" s="9" t="n">
        <x:v>1.1717441333217753</x:v>
      </x:c>
      <x:c r="I4789" s="9" t="str">
        <x:v>可用</x:v>
      </x:c>
      <x:c r="J4789" s="9" t="n">
        <x:v>-0.0700389210520608</x:v>
      </x:c>
      <x:c r="K4789" s="9" t="n">
        <x:v>0.0140014361109186</x:v>
      </x:c>
      <x:c r="L4789" s="9" t="n">
        <x:v>-0.03082470129465892</x:v>
      </x:c>
      <x:c r="M4789" s="9" t="n">
        <x:v>-0.1447360763545365</x:v>
      </x:c>
      <x:c r="N4789" s="9" t="n">
        <x:v>-0.11391137505987758</x:v>
      </x:c>
    </x:row>
    <x:row r="4790">
      <x:c r="A4790" s="1" t="str">
        <x:v>2023Q4</x:v>
      </x:c>
      <x:c r="B4790" s="1" t="str">
        <x:v>673071.OF</x:v>
      </x:c>
      <x:c r="C4790" s="1" t="str">
        <x:v>西部利得新动力混合A</x:v>
      </x:c>
      <x:c r="D4790" s="1" t="str">
        <x:v>西部利得基金</x:v>
      </x:c>
      <x:c r="E4790" s="9" t="n">
        <x:v>0.932241207778915</x:v>
      </x:c>
      <x:c r="F4790" s="9" t="n">
        <x:v>0.0541404411463664</x:v>
      </x:c>
      <x:c r="G4790" s="9" t="n">
        <x:v>0.0199295496417604</x:v>
      </x:c>
      <x:c r="H4790" s="9" t="n">
        <x:v>1.0063111985670417</x:v>
      </x:c>
      <x:c r="I4790" s="9" t="str">
        <x:v>可用</x:v>
      </x:c>
      <x:c r="J4790" s="9" t="n">
        <x:v>0.031001629210372</x:v>
      </x:c>
      <x:c r="K4790" s="9" t="n">
        <x:v>0.0198746052509315</x:v>
      </x:c>
      <x:c r="L4790" s="9" t="n">
        <x:v>0.029977016154086603</x:v>
      </x:c>
      <x:c r="M4790" s="9" t="n">
        <x:v>0.115201415351116</x:v>
      </x:c>
      <x:c r="N4790" s="9" t="n">
        <x:v>0.0852243991970294</x:v>
      </x:c>
    </x:row>
    <x:row r="4791">
      <x:c r="A4791" s="1" t="str">
        <x:v>2024Q1</x:v>
      </x:c>
      <x:c r="B4791" s="1" t="str">
        <x:v>673071.OF</x:v>
      </x:c>
      <x:c r="C4791" s="1" t="str">
        <x:v>西部利得新动力混合A</x:v>
      </x:c>
      <x:c r="D4791" s="1" t="str">
        <x:v>西部利得基金</x:v>
      </x:c>
      <x:c r="E4791" s="9" t="n">
        <x:v>0.9270891449541284</x:v>
      </x:c>
      <x:c r="F4791" s="9" t="n">
        <x:v>0.0224315119266055</x:v>
      </x:c>
      <x:c r="G4791" s="9" t="n">
        <x:v>0.056977226972477</x:v>
      </x:c>
      <x:c r="H4791" s="9" t="n">
        <x:v>1.006497883853211</x:v>
      </x:c>
      <x:c r="I4791" s="9" t="str">
        <x:v>可用</x:v>
      </x:c>
      <x:c r="J4791" s="9" t="n">
        <x:v>-0.0214333367255786</x:v>
      </x:c>
      <x:c r="K4791" s="9" t="n">
        <x:v>0.0174055286828451</x:v>
      </x:c>
      <x:c r="L4791" s="9" t="n">
        <x:v>-0.019480181494192467</x:v>
      </x:c>
      <x:c r="M4791" s="9" t="n">
        <x:v>-0.0467996827140155</x:v>
      </x:c>
      <x:c r="N4791" s="9" t="n">
        <x:v>-0.027319501219823034</x:v>
      </x:c>
    </x:row>
    <x:row r="4792">
      <x:c r="A4792" s="1" t="str">
        <x:v>2024Q2</x:v>
      </x:c>
      <x:c r="B4792" s="1" t="str">
        <x:v>673071.OF</x:v>
      </x:c>
      <x:c r="C4792" s="1" t="str">
        <x:v>西部利得新动力混合A</x:v>
      </x:c>
      <x:c r="D4792" s="1" t="str">
        <x:v>西部利得基金</x:v>
      </x:c>
      <x:c r="E4792" s="9" t="n">
        <x:v>0.9429949411659514</x:v>
      </x:c>
      <x:c r="F4792" s="9"/>
      <x:c r="G4792" s="9" t="n">
        <x:v>0.066491731044349</x:v>
      </x:c>
      <x:c r="H4792" s="9"/>
      <x:c r="I4792" s="9" t="str">
        <x:v>覆盖/杠杆异常</x:v>
      </x:c>
      <x:c r="J4792" s="9" t="n">
        <x:v>0.1606714697572842</x:v>
      </x:c>
      <x:c r="K4792" s="9" t="n">
        <x:v>0.0089599220136762</x:v>
      </x:c>
      <x:c r="L4792" s="9"/>
      <x:c r="M4792" s="9" t="n">
        <x:v>0.4128152605300217</x:v>
      </x:c>
      <x:c r="N4792" s="9"/>
    </x:row>
    <x:row r="4793">
      <x:c r="A4793" s="1" t="str">
        <x:v>2024Q3</x:v>
      </x:c>
      <x:c r="B4793" s="1" t="str">
        <x:v>673071.OF</x:v>
      </x:c>
      <x:c r="C4793" s="1" t="str">
        <x:v>西部利得新动力混合A</x:v>
      </x:c>
      <x:c r="D4793" s="1" t="str">
        <x:v>西部利得基金</x:v>
      </x:c>
      <x:c r="E4793" s="9" t="n">
        <x:v>0.7836792082226045</x:v>
      </x:c>
      <x:c r="F4793" s="9"/>
      <x:c r="G4793" s="9" t="n">
        <x:v>0.1181901987650461</x:v>
      </x:c>
      <x:c r="H4793" s="9"/>
      <x:c r="I4793" s="9" t="str">
        <x:v>覆盖/杠杆异常</x:v>
      </x:c>
      <x:c r="J4793" s="9" t="n">
        <x:v>-0.0206428811428998</x:v>
      </x:c>
      <x:c r="K4793" s="9" t="n">
        <x:v>0.0278751222406441</x:v>
      </x:c>
      <x:c r="L4793" s="9"/>
      <x:c r="M4793" s="9" t="n">
        <x:v>-0.0818268315889628</x:v>
      </x:c>
      <x:c r="N4793" s="9"/>
    </x:row>
    <x:row r="4794">
      <x:c r="A4794" s="1" t="str">
        <x:v>2024Q4</x:v>
      </x:c>
      <x:c r="B4794" s="1" t="str">
        <x:v>673071.OF</x:v>
      </x:c>
      <x:c r="C4794" s="1" t="str">
        <x:v>西部利得新动力混合A</x:v>
      </x:c>
      <x:c r="D4794" s="1" t="str">
        <x:v>西部利得基金</x:v>
      </x:c>
      <x:c r="E4794" s="9" t="n">
        <x:v>0.941043175747797</x:v>
      </x:c>
      <x:c r="F4794" s="9"/>
      <x:c r="G4794" s="9" t="n">
        <x:v>0.0751723026560754</x:v>
      </x:c>
      <x:c r="H4794" s="9"/>
      <x:c r="I4794" s="9" t="str">
        <x:v>覆盖/杠杆异常</x:v>
      </x:c>
      <x:c r="J4794" s="9" t="n">
        <x:v>-0.0120968459253197</x:v>
      </x:c>
      <x:c r="K4794" s="9" t="n">
        <x:v>-0.0061358304583538</x:v>
      </x:c>
      <x:c r="L4794" s="9"/>
      <x:c r="M4794" s="9" t="n">
        <x:v>0.0035529237601776</x:v>
      </x:c>
      <x:c r="N4794" s="9"/>
    </x:row>
    <x:row r="4795">
      <x:c r="A4795" s="1" t="str">
        <x:v>2025Q1</x:v>
      </x:c>
      <x:c r="B4795" s="1" t="str">
        <x:v>673071.OF</x:v>
      </x:c>
      <x:c r="C4795" s="1" t="str">
        <x:v>西部利得新动力混合A</x:v>
      </x:c>
      <x:c r="D4795" s="1" t="str">
        <x:v>西部利得基金</x:v>
      </x:c>
      <x:c r="E4795" s="9" t="n">
        <x:v>0.9296424593058968</x:v>
      </x:c>
      <x:c r="F4795" s="9" t="n">
        <x:v>0.0185862727272727</x:v>
      </x:c>
      <x:c r="G4795" s="9" t="n">
        <x:v>0.0694441594748157</x:v>
      </x:c>
      <x:c r="H4795" s="9" t="n">
        <x:v>1.0176728915079851</x:v>
      </x:c>
      <x:c r="I4795" s="9" t="str">
        <x:v>可用</x:v>
      </x:c>
      <x:c r="J4795" s="9" t="n">
        <x:v>0.0125459507988814</x:v>
      </x:c>
      <x:c r="K4795" s="9" t="n">
        <x:v>0.0167355103051229</x:v>
      </x:c>
      <x:c r="L4795" s="9" t="n">
        <x:v>0.011974299313763984</x:v>
      </x:c>
      <x:c r="M4795" s="9" t="n">
        <x:v>0.0293553621478093</x:v>
      </x:c>
      <x:c r="N4795" s="9" t="n">
        <x:v>0.017381062834045315</x:v>
      </x:c>
    </x:row>
    <x:row r="4796">
      <x:c r="A4796" s="1" t="str">
        <x:v>2025Q2</x:v>
      </x:c>
      <x:c r="B4796" s="1" t="str">
        <x:v>673071.OF</x:v>
      </x:c>
      <x:c r="C4796" s="1" t="str">
        <x:v>西部利得新动力混合A</x:v>
      </x:c>
      <x:c r="D4796" s="1" t="str">
        <x:v>西部利得基金</x:v>
      </x:c>
      <x:c r="E4796" s="9" t="n">
        <x:v>0.938292193826813</x:v>
      </x:c>
      <x:c r="F4796" s="9" t="n">
        <x:v>0.0304030247678018</x:v>
      </x:c>
      <x:c r="G4796" s="9" t="n">
        <x:v>0.0339846705131813</x:v>
      </x:c>
      <x:c r="H4796" s="9" t="n">
        <x:v>1.002679889107796</x:v>
      </x:c>
      <x:c r="I4796" s="9" t="str">
        <x:v>可用</x:v>
      </x:c>
      <x:c r="J4796" s="9" t="n">
        <x:v>0.1790131298144346</x:v>
      </x:c>
      <x:c r="K4796" s="9" t="n">
        <x:v>-0.0093141564174268</x:v>
      </x:c>
      <x:c r="L4796" s="9" t="n">
        <x:v>0.16768344376913968</x:v>
      </x:c>
      <x:c r="M4796" s="9" t="n">
        <x:v>-0.0526894047960256</x:v>
      </x:c>
      <x:c r="N4796" s="9" t="n">
        <x:v>-0.22037284856516529</x:v>
      </x:c>
    </x:row>
    <x:row r="4797">
      <x:c r="A4797" s="1" t="str">
        <x:v>2025Q3</x:v>
      </x:c>
      <x:c r="B4797" s="1" t="str">
        <x:v>673071.OF</x:v>
      </x:c>
      <x:c r="C4797" s="1" t="str">
        <x:v>西部利得新动力混合A</x:v>
      </x:c>
      <x:c r="D4797" s="1" t="str">
        <x:v>西部利得基金</x:v>
      </x:c>
      <x:c r="E4797" s="9" t="n">
        <x:v>0.9377890761774572</x:v>
      </x:c>
      <x:c r="F4797" s="9" t="n">
        <x:v>0.006290701379396</x:v>
      </x:c>
      <x:c r="G4797" s="9" t="n">
        <x:v>0.0669423567789238</x:v>
      </x:c>
      <x:c r="H4797" s="9" t="n">
        <x:v>1.011022134335777</x:v>
      </x:c>
      <x:c r="I4797" s="9" t="str">
        <x:v>可用</x:v>
      </x:c>
      <x:c r="J4797" s="9" t="n">
        <x:v>-0.002316465870377</x:v>
      </x:c>
      <x:c r="K4797" s="9" t="n">
        <x:v>0.0053859744891888</x:v>
      </x:c>
      <x:c r="L4797" s="9" t="n">
        <x:v>-0.0021384748314289244</x:v>
      </x:c>
      <x:c r="M4797" s="9" t="n">
        <x:v>-0.0354495486864</x:v>
      </x:c>
      <x:c r="N4797" s="9" t="n">
        <x:v>-0.03331107385497107</x:v>
      </x:c>
    </x:row>
    <x:row r="4798">
      <x:c r="A4798" s="1" t="str">
        <x:v>2025Q4</x:v>
      </x:c>
      <x:c r="B4798" s="1" t="str">
        <x:v>673071.OF</x:v>
      </x:c>
      <x:c r="C4798" s="1" t="str">
        <x:v>西部利得新动力混合A</x:v>
      </x:c>
      <x:c r="D4798" s="1" t="str">
        <x:v>西部利得基金</x:v>
      </x:c>
      <x:c r="E4798" s="9" t="n">
        <x:v>0.9213840425531916</x:v>
      </x:c>
      <x:c r="F4798" s="9" t="n">
        <x:v>0.0278828368333793</x:v>
      </x:c>
      <x:c r="G4798" s="9" t="n">
        <x:v>0.048904460071843</x:v>
      </x:c>
      <x:c r="H4798" s="9" t="n">
        <x:v>0.998171339458414</x:v>
      </x:c>
      <x:c r="I4798" s="9" t="str">
        <x:v>可用</x:v>
      </x:c>
      <x:c r="J4798" s="9" t="n">
        <x:v>-0.0388536352522925</x:v>
      </x:c>
      <x:c r="K4798" s="9" t="n">
        <x:v>0.0082560386605905</x:v>
      </x:c>
      <x:c r="L4798" s="9" t="n">
        <x:v>-0.03556891773778114</x:v>
      </x:c>
      <x:c r="M4798" s="9" t="n">
        <x:v>0.2933396068590546</x:v>
      </x:c>
      <x:c r="N4798" s="9" t="n">
        <x:v>0.3289085245968357</x:v>
      </x:c>
    </x:row>
    <x:row r="4799">
      <x:c r="A4799" s="1" t="str">
        <x:v>2026Q1</x:v>
      </x:c>
      <x:c r="B4799" s="1" t="str">
        <x:v>673071.OF</x:v>
      </x:c>
      <x:c r="C4799" s="1" t="str">
        <x:v>西部利得新动力混合A</x:v>
      </x:c>
      <x:c r="D4799" s="1" t="str">
        <x:v>西部利得基金</x:v>
      </x:c>
      <x:c r="E4799" s="9" t="n">
        <x:v>0.9337643305127706</x:v>
      </x:c>
      <x:c r="F4799" s="9" t="n">
        <x:v>0.0165845877558978</x:v>
      </x:c>
      <x:c r="G4799" s="9" t="n">
        <x:v>0.0546307077403002</x:v>
      </x:c>
      <x:c r="H4799" s="9" t="n">
        <x:v>1.0049796260089685</x:v>
      </x:c>
      <x:c r="I4799" s="9" t="str">
        <x:v>可用</x:v>
      </x:c>
      <x:c r="J4799" s="9" t="n">
        <x:v>0.1189604611184145</x:v>
      </x:c>
      <x:c r="K4799" s="9" t="n">
        <x:v>0.0119203404212993</x:v>
      </x:c>
      <x:c r="L4799" s="9" t="n">
        <x:v>0.11127872926552401</x:v>
      </x:c>
      <x:c r="M4799" s="9" t="n">
        <x:v>-0.3281458425967096</x:v>
      </x:c>
      <x:c r="N4799" s="9" t="n">
        <x:v>-0.4394245718622336</x:v>
      </x:c>
    </x:row>
    <x:row r="4800">
      <x:c r="A4800" s="1" t="str">
        <x:v>2023Q1</x:v>
      </x:c>
      <x:c r="B4800" s="1" t="str">
        <x:v>673081.OF</x:v>
      </x:c>
      <x:c r="C4800" s="1" t="str">
        <x:v>西部利得祥运混合A</x:v>
      </x:c>
      <x:c r="D4800" s="1" t="str">
        <x:v>西部利得基金</x:v>
      </x:c>
      <x:c r="E4800" s="9" t="n">
        <x:v>0.9192117770758124</x:v>
      </x:c>
      <x:c r="F4800" s="9"/>
      <x:c r="G4800" s="9" t="n">
        <x:v>0.0667133781041461</x:v>
      </x:c>
      <x:c r="H4800" s="9"/>
      <x:c r="I4800" s="9" t="str">
        <x:v>覆盖/杠杆异常</x:v>
      </x:c>
      <x:c r="J4800" s="9" t="n">
        <x:v>-0.0514647253840476</x:v>
      </x:c>
      <x:c r="K4800" s="9" t="n">
        <x:v>0.0167474576920587</x:v>
      </x:c>
      <x:c r="L4800" s="9"/>
      <x:c r="M4800" s="9" t="n">
        <x:v>0.0239651373530354</x:v>
      </x:c>
      <x:c r="N4800" s="9"/>
    </x:row>
    <x:row r="4801">
      <x:c r="A4801" s="1" t="str">
        <x:v>2023Q2</x:v>
      </x:c>
      <x:c r="B4801" s="1" t="str">
        <x:v>673081.OF</x:v>
      </x:c>
      <x:c r="C4801" s="1" t="str">
        <x:v>西部利得祥运混合A</x:v>
      </x:c>
      <x:c r="D4801" s="1" t="str">
        <x:v>西部利得基金</x:v>
      </x:c>
      <x:c r="E4801" s="9" t="n">
        <x:v>0.9341874558647412</x:v>
      </x:c>
      <x:c r="F4801" s="9" t="n">
        <x:v>0.0213241264882</x:v>
      </x:c>
      <x:c r="G4801" s="9" t="n">
        <x:v>0.0920933520958083</x:v>
      </x:c>
      <x:c r="H4801" s="9" t="n">
        <x:v>1.0476049344487495</x:v>
      </x:c>
      <x:c r="I4801" s="9" t="str">
        <x:v>可用</x:v>
      </x:c>
      <x:c r="J4801" s="9" t="n">
        <x:v>-0.0398001275228043</x:v>
      </x:c>
      <x:c r="K4801" s="9" t="n">
        <x:v>0.0067709071031718</x:v>
      </x:c>
      <x:c r="L4801" s="9" t="n">
        <x:v>-0.037036396194112926</x:v>
      </x:c>
      <x:c r="M4801" s="9" t="n">
        <x:v>-0.1227659519488523</x:v>
      </x:c>
      <x:c r="N4801" s="9" t="n">
        <x:v>-0.08572955575473937</x:v>
      </x:c>
    </x:row>
    <x:row r="4802">
      <x:c r="A4802" s="1" t="str">
        <x:v>2023Q3</x:v>
      </x:c>
      <x:c r="B4802" s="1" t="str">
        <x:v>673081.OF</x:v>
      </x:c>
      <x:c r="C4802" s="1" t="str">
        <x:v>西部利得祥运混合A</x:v>
      </x:c>
      <x:c r="D4802" s="1" t="str">
        <x:v>西部利得基金</x:v>
      </x:c>
      <x:c r="E4802" s="9" t="n">
        <x:v>0.9353688490832158</x:v>
      </x:c>
      <x:c r="F4802" s="9"/>
      <x:c r="G4802" s="9" t="n">
        <x:v>0.0643452170461414</x:v>
      </x:c>
      <x:c r="H4802" s="9"/>
      <x:c r="I4802" s="9" t="str">
        <x:v>覆盖/杠杆异常</x:v>
      </x:c>
      <x:c r="J4802" s="9" t="n">
        <x:v>-0.0700389210520608</x:v>
      </x:c>
      <x:c r="K4802" s="9" t="n">
        <x:v>0.0140014361109186</x:v>
      </x:c>
      <x:c r="L4802" s="9"/>
      <x:c r="M4802" s="9" t="n">
        <x:v>-0.0169779344547942</x:v>
      </x:c>
      <x:c r="N4802" s="9"/>
    </x:row>
    <x:row r="4803">
      <x:c r="A4803" s="1" t="str">
        <x:v>2023Q4</x:v>
      </x:c>
      <x:c r="B4803" s="1" t="str">
        <x:v>673081.OF</x:v>
      </x:c>
      <x:c r="C4803" s="1" t="str">
        <x:v>西部利得祥运混合A</x:v>
      </x:c>
      <x:c r="D4803" s="1" t="str">
        <x:v>西部利得基金</x:v>
      </x:c>
      <x:c r="E4803" s="9" t="n">
        <x:v>0.8777546422270545</x:v>
      </x:c>
      <x:c r="F4803" s="9"/>
      <x:c r="G4803" s="9" t="n">
        <x:v>0.1410515122061297</x:v>
      </x:c>
      <x:c r="H4803" s="9"/>
      <x:c r="I4803" s="9" t="str">
        <x:v>覆盖/杠杆异常</x:v>
      </x:c>
      <x:c r="J4803" s="9" t="n">
        <x:v>0.031001629210372</x:v>
      </x:c>
      <x:c r="K4803" s="9" t="n">
        <x:v>0.0198746052509315</x:v>
      </x:c>
      <x:c r="L4803" s="9"/>
      <x:c r="M4803" s="9" t="n">
        <x:v>-0.1067110716058579</x:v>
      </x:c>
      <x:c r="N4803" s="9"/>
    </x:row>
    <x:row r="4804">
      <x:c r="A4804" s="1" t="str">
        <x:v>2024Q1</x:v>
      </x:c>
      <x:c r="B4804" s="1" t="str">
        <x:v>673081.OF</x:v>
      </x:c>
      <x:c r="C4804" s="1" t="str">
        <x:v>西部利得祥运混合A</x:v>
      </x:c>
      <x:c r="D4804" s="1" t="str">
        <x:v>西部利得基金</x:v>
      </x:c>
      <x:c r="E4804" s="9" t="n">
        <x:v>0.7820910841181604</x:v>
      </x:c>
      <x:c r="F4804" s="9"/>
      <x:c r="G4804" s="9" t="n">
        <x:v>0.2254816994533008</x:v>
      </x:c>
      <x:c r="H4804" s="9"/>
      <x:c r="I4804" s="9" t="str">
        <x:v>覆盖/杠杆异常</x:v>
      </x:c>
      <x:c r="J4804" s="9" t="n">
        <x:v>-0.0214333367255786</x:v>
      </x:c>
      <x:c r="K4804" s="9" t="n">
        <x:v>0.0174055286828451</x:v>
      </x:c>
      <x:c r="L4804" s="9"/>
      <x:c r="M4804" s="9" t="n">
        <x:v>-0.0258251723100813</x:v>
      </x:c>
      <x:c r="N4804" s="9"/>
    </x:row>
    <x:row r="4805">
      <x:c r="A4805" s="1" t="str">
        <x:v>2024Q2</x:v>
      </x:c>
      <x:c r="B4805" s="1" t="str">
        <x:v>673081.OF</x:v>
      </x:c>
      <x:c r="C4805" s="1" t="str">
        <x:v>西部利得祥运混合A</x:v>
      </x:c>
      <x:c r="D4805" s="1" t="str">
        <x:v>西部利得基金</x:v>
      </x:c>
      <x:c r="E4805" s="9" t="n">
        <x:v>0.9317125774838012</x:v>
      </x:c>
      <x:c r="F4805" s="9"/>
      <x:c r="G4805" s="9" t="n">
        <x:v>0.1172905021598272</x:v>
      </x:c>
      <x:c r="H4805" s="9"/>
      <x:c r="I4805" s="9" t="str">
        <x:v>覆盖/杠杆异常</x:v>
      </x:c>
      <x:c r="J4805" s="9" t="n">
        <x:v>0.1606714697572842</x:v>
      </x:c>
      <x:c r="K4805" s="9" t="n">
        <x:v>0.0089599220136762</x:v>
      </x:c>
      <x:c r="L4805" s="9"/>
      <x:c r="M4805" s="9" t="n">
        <x:v>0.035582656482924</x:v>
      </x:c>
      <x:c r="N4805" s="9"/>
    </x:row>
    <x:row r="4806">
      <x:c r="A4806" s="1" t="str">
        <x:v>2024Q3</x:v>
      </x:c>
      <x:c r="B4806" s="1" t="str">
        <x:v>673081.OF</x:v>
      </x:c>
      <x:c r="C4806" s="1" t="str">
        <x:v>西部利得祥运混合A</x:v>
      </x:c>
      <x:c r="D4806" s="1" t="str">
        <x:v>西部利得基金</x:v>
      </x:c>
      <x:c r="E4806" s="9" t="n">
        <x:v>0.1847823166482022</x:v>
      </x:c>
      <x:c r="F4806" s="9" t="n">
        <x:v>0.3069083958102528</x:v>
      </x:c>
      <x:c r="G4806" s="9" t="n">
        <x:v>0.1022186139591096</x:v>
      </x:c>
      <x:c r="H4806" s="9" t="n">
        <x:v>0.5939093264175646</x:v>
      </x:c>
      <x:c r="I4806" s="9" t="str">
        <x:v>覆盖/杠杆异常</x:v>
      </x:c>
      <x:c r="J4806" s="9" t="n">
        <x:v>-0.0206428811428998</x:v>
      </x:c>
      <x:c r="K4806" s="9" t="n">
        <x:v>0.0278751222406441</x:v>
      </x:c>
      <x:c r="L4806" s="9" t="n">
        <x:v>0.004740669650012267</x:v>
      </x:c>
      <x:c r="M4806" s="9" t="n">
        <x:v>0.0412046531575998</x:v>
      </x:c>
      <x:c r="N4806" s="9"/>
    </x:row>
    <x:row r="4807">
      <x:c r="A4807" s="1" t="str">
        <x:v>2024Q4</x:v>
      </x:c>
      <x:c r="B4807" s="1" t="str">
        <x:v>673081.OF</x:v>
      </x:c>
      <x:c r="C4807" s="1" t="str">
        <x:v>西部利得祥运混合A</x:v>
      </x:c>
      <x:c r="D4807" s="1" t="str">
        <x:v>西部利得基金</x:v>
      </x:c>
      <x:c r="E4807" s="9" t="n">
        <x:v>0.1304571123971976</x:v>
      </x:c>
      <x:c r="F4807" s="9" t="n">
        <x:v>0.2369440581784952</x:v>
      </x:c>
      <x:c r="G4807" s="9" t="n">
        <x:v>0.3078034803533353</x:v>
      </x:c>
      <x:c r="H4807" s="9" t="n">
        <x:v>0.6752046509290281</x:v>
      </x:c>
      <x:c r="I4807" s="9" t="str">
        <x:v>覆盖/杠杆异常</x:v>
      </x:c>
      <x:c r="J4807" s="9" t="n">
        <x:v>-0.0120968459253197</x:v>
      </x:c>
      <x:c r="K4807" s="9" t="n">
        <x:v>-0.0061358304583538</x:v>
      </x:c>
      <x:c r="L4807" s="9" t="n">
        <x:v>-0.00303196815762858</x:v>
      </x:c>
      <x:c r="M4807" s="9" t="n">
        <x:v>0.053641858300313</x:v>
      </x:c>
      <x:c r="N4807" s="9"/>
    </x:row>
    <x:row r="4808">
      <x:c r="A4808" s="1" t="str">
        <x:v>2025Q1</x:v>
      </x:c>
      <x:c r="B4808" s="1" t="str">
        <x:v>673081.OF</x:v>
      </x:c>
      <x:c r="C4808" s="1" t="str">
        <x:v>西部利得祥运混合A</x:v>
      </x:c>
      <x:c r="D4808" s="1" t="str">
        <x:v>西部利得基金</x:v>
      </x:c>
      <x:c r="E4808" s="9" t="n">
        <x:v>0.1666106649956678</x:v>
      </x:c>
      <x:c r="F4808" s="9" t="n">
        <x:v>0.3022582698353757</x:v>
      </x:c>
      <x:c r="G4808" s="9" t="n">
        <x:v>0.1693931242109172</x:v>
      </x:c>
      <x:c r="H4808" s="9" t="n">
        <x:v>0.6382620590419606</x:v>
      </x:c>
      <x:c r="I4808" s="9" t="str">
        <x:v>覆盖/杠杆异常</x:v>
      </x:c>
      <x:c r="J4808" s="9" t="n">
        <x:v>0.0125459507988814</x:v>
      </x:c>
      <x:c r="K4808" s="9" t="n">
        <x:v>0.0167355103051229</x:v>
      </x:c>
      <x:c r="L4808" s="9" t="n">
        <x:v>0.007148735595243108</x:v>
      </x:c>
      <x:c r="M4808" s="9" t="n">
        <x:v>0.016096830152291</x:v>
      </x:c>
      <x:c r="N4808" s="9"/>
    </x:row>
    <x:row r="4809">
      <x:c r="A4809" s="1" t="str">
        <x:v>2025Q2</x:v>
      </x:c>
      <x:c r="B4809" s="1" t="str">
        <x:v>673081.OF</x:v>
      </x:c>
      <x:c r="C4809" s="1" t="str">
        <x:v>西部利得祥运混合A</x:v>
      </x:c>
      <x:c r="D4809" s="1" t="str">
        <x:v>西部利得基金</x:v>
      </x:c>
      <x:c r="E4809" s="9" t="n">
        <x:v>0.2769591390347834</x:v>
      </x:c>
      <x:c r="F4809" s="9" t="n">
        <x:v>0.1611548840055494</x:v>
      </x:c>
      <x:c r="G4809" s="9" t="n">
        <x:v>0.2921751266475076</x:v>
      </x:c>
      <x:c r="H4809" s="9" t="n">
        <x:v>0.7302891496878404</x:v>
      </x:c>
      <x:c r="I4809" s="9" t="str">
        <x:v>覆盖/杠杆异常</x:v>
      </x:c>
      <x:c r="J4809" s="9" t="n">
        <x:v>0.1790131298144346</x:v>
      </x:c>
      <x:c r="K4809" s="9" t="n">
        <x:v>-0.0093141564174268</x:v>
      </x:c>
      <x:c r="L4809" s="9" t="n">
        <x:v>0.04807830051226777</x:v>
      </x:c>
      <x:c r="M4809" s="9" t="n">
        <x:v>0.1266118181341393</x:v>
      </x:c>
      <x:c r="N4809" s="9"/>
    </x:row>
    <x:row r="4810">
      <x:c r="A4810" s="1" t="str">
        <x:v>2025Q3</x:v>
      </x:c>
      <x:c r="B4810" s="1" t="str">
        <x:v>673081.OF</x:v>
      </x:c>
      <x:c r="C4810" s="1" t="str">
        <x:v>西部利得祥运混合A</x:v>
      </x:c>
      <x:c r="D4810" s="1" t="str">
        <x:v>西部利得基金</x:v>
      </x:c>
      <x:c r="E4810" s="9" t="n">
        <x:v>0.3206918722512318</x:v>
      </x:c>
      <x:c r="F4810" s="9" t="n">
        <x:v>0.0575997613444142</x:v>
      </x:c>
      <x:c r="G4810" s="9" t="n">
        <x:v>0.3469489876884606</x:v>
      </x:c>
      <x:c r="H4810" s="9" t="n">
        <x:v>0.7252406212841066</x:v>
      </x:c>
      <x:c r="I4810" s="9" t="str">
        <x:v>覆盖/杠杆异常</x:v>
      </x:c>
      <x:c r="J4810" s="9" t="n">
        <x:v>-0.002316465870377</x:v>
      </x:c>
      <x:c r="K4810" s="9" t="n">
        <x:v>0.0053859744891888</x:v>
      </x:c>
      <x:c r="L4810" s="9" t="n">
        <x:v>-0.0004326409317929012</x:v>
      </x:c>
      <x:c r="M4810" s="9" t="n">
        <x:v>0.0345541759039065</x:v>
      </x:c>
      <x:c r="N4810" s="9"/>
    </x:row>
    <x:row r="4811">
      <x:c r="A4811" s="1" t="str">
        <x:v>2025Q4</x:v>
      </x:c>
      <x:c r="B4811" s="1" t="str">
        <x:v>673081.OF</x:v>
      </x:c>
      <x:c r="C4811" s="1" t="str">
        <x:v>西部利得祥运混合A</x:v>
      </x:c>
      <x:c r="D4811" s="1" t="str">
        <x:v>西部利得基金</x:v>
      </x:c>
      <x:c r="E4811" s="9" t="n">
        <x:v>0.4917347941210256</x:v>
      </x:c>
      <x:c r="F4811" s="9" t="n">
        <x:v>0.1716464199012087</x:v>
      </x:c>
      <x:c r="G4811" s="9" t="n">
        <x:v>0.0393781907156623</x:v>
      </x:c>
      <x:c r="H4811" s="9" t="n">
        <x:v>0.7027594047378967</x:v>
      </x:c>
      <x:c r="I4811" s="9" t="str">
        <x:v>覆盖/杠杆异常</x:v>
      </x:c>
      <x:c r="J4811" s="9" t="n">
        <x:v>-0.0388536352522925</x:v>
      </x:c>
      <x:c r="K4811" s="9" t="n">
        <x:v>0.0082560386605905</x:v>
      </x:c>
      <x:c r="L4811" s="9" t="n">
        <x:v>-0.017688564852983146</x:v>
      </x:c>
      <x:c r="M4811" s="9" t="n">
        <x:v>0.0324517887506028</x:v>
      </x:c>
      <x:c r="N4811" s="9"/>
    </x:row>
    <x:row r="4812">
      <x:c r="A4812" s="1" t="str">
        <x:v>2026Q1</x:v>
      </x:c>
      <x:c r="B4812" s="1" t="str">
        <x:v>673081.OF</x:v>
      </x:c>
      <x:c r="C4812" s="1" t="str">
        <x:v>西部利得祥运混合A</x:v>
      </x:c>
      <x:c r="D4812" s="1" t="str">
        <x:v>西部利得基金</x:v>
      </x:c>
      <x:c r="E4812" s="9" t="n">
        <x:v>0.3564607789035224</x:v>
      </x:c>
      <x:c r="F4812" s="9" t="n">
        <x:v>0.1328134417703816</x:v>
      </x:c>
      <x:c r="G4812" s="9" t="n">
        <x:v>0.4403522876316769</x:v>
      </x:c>
      <x:c r="H4812" s="9" t="n">
        <x:v>0.9296265083055809</x:v>
      </x:c>
      <x:c r="I4812" s="9" t="str">
        <x:v>可用</x:v>
      </x:c>
      <x:c r="J4812" s="9" t="n">
        <x:v>0.1189604611184145</x:v>
      </x:c>
      <x:c r="K4812" s="9" t="n">
        <x:v>0.0119203404212993</x:v>
      </x:c>
      <x:c r="L4812" s="9" t="n">
        <x:v>0.043987920067419584</x:v>
      </x:c>
      <x:c r="M4812" s="9" t="n">
        <x:v>0.1354219884107215</x:v>
      </x:c>
      <x:c r="N4812" s="9" t="n">
        <x:v>0.09143406834330192</x:v>
      </x:c>
    </x:row>
    <x:row r="4813">
      <x:c r="A4813" s="1" t="str">
        <x:v>2023Q1</x:v>
      </x:c>
      <x:c r="B4813" s="1" t="str">
        <x:v>750005.OF</x:v>
      </x:c>
      <x:c r="C4813" s="1" t="str">
        <x:v>安信平稳增长混合A</x:v>
      </x:c>
      <x:c r="D4813" s="1" t="str">
        <x:v>安信基金</x:v>
      </x:c>
      <x:c r="E4813" s="9" t="n">
        <x:v>0.6514940380658436</x:v>
      </x:c>
      <x:c r="F4813" s="9" t="n">
        <x:v>0.2495496471193416</x:v>
      </x:c>
      <x:c r="G4813" s="9" t="n">
        <x:v>0.0733350387517146</x:v>
      </x:c>
      <x:c r="H4813" s="9" t="n">
        <x:v>0.9743787239368997</x:v>
      </x:c>
      <x:c r="I4813" s="9" t="str">
        <x:v>可用</x:v>
      </x:c>
      <x:c r="J4813" s="9" t="n">
        <x:v>-0.0514647253840476</x:v>
      </x:c>
      <x:c r="K4813" s="9" t="n">
        <x:v>0.0167474576920587</x:v>
      </x:c>
      <x:c r="L4813" s="9" t="n">
        <x:v>-0.02934963960120355</x:v>
      </x:c>
      <x:c r="M4813" s="9" t="n">
        <x:v>-0.0032329148522375</x:v>
      </x:c>
      <x:c r="N4813" s="9" t="n">
        <x:v>0.02611672474896605</x:v>
      </x:c>
    </x:row>
    <x:row r="4814">
      <x:c r="A4814" s="1" t="str">
        <x:v>2023Q2</x:v>
      </x:c>
      <x:c r="B4814" s="1" t="str">
        <x:v>750005.OF</x:v>
      </x:c>
      <x:c r="C4814" s="1" t="str">
        <x:v>安信平稳增长混合A</x:v>
      </x:c>
      <x:c r="D4814" s="1" t="str">
        <x:v>安信基金</x:v>
      </x:c>
      <x:c r="E4814" s="9" t="n">
        <x:v>0.7048466075418132</x:v>
      </x:c>
      <x:c r="F4814" s="9" t="n">
        <x:v>0.1257321724989199</x:v>
      </x:c>
      <x:c r="G4814" s="9" t="n">
        <x:v>0.1697689118064556</x:v>
      </x:c>
      <x:c r="H4814" s="9" t="n">
        <x:v>1.0003476918471885</x:v>
      </x:c>
      <x:c r="I4814" s="9" t="str">
        <x:v>可用</x:v>
      </x:c>
      <x:c r="J4814" s="9" t="n">
        <x:v>-0.0398001275228043</x:v>
      </x:c>
      <x:c r="K4814" s="9" t="n">
        <x:v>0.0067709071031718</x:v>
      </x:c>
      <x:c r="L4814" s="9" t="n">
        <x:v>-0.027201664004309997</x:v>
      </x:c>
      <x:c r="M4814" s="9" t="n">
        <x:v>-0.0010319898944437</x:v>
      </x:c>
      <x:c r="N4814" s="9" t="n">
        <x:v>0.026169674109866297</x:v>
      </x:c>
    </x:row>
    <x:row r="4815">
      <x:c r="A4815" s="1" t="str">
        <x:v>2023Q3</x:v>
      </x:c>
      <x:c r="B4815" s="1" t="str">
        <x:v>750005.OF</x:v>
      </x:c>
      <x:c r="C4815" s="1" t="str">
        <x:v>安信平稳增长混合A</x:v>
      </x:c>
      <x:c r="D4815" s="1" t="str">
        <x:v>安信基金</x:v>
      </x:c>
      <x:c r="E4815" s="9" t="n">
        <x:v>0.6790348847462871</x:v>
      </x:c>
      <x:c r="F4815" s="9" t="n">
        <x:v>0.17897006940362</x:v>
      </x:c>
      <x:c r="G4815" s="9" t="n">
        <x:v>0.0109518421836324</x:v>
      </x:c>
      <x:c r="H4815" s="9" t="n">
        <x:v>0.8689567963335396</x:v>
      </x:c>
      <x:c r="I4815" s="9" t="str">
        <x:v>可用</x:v>
      </x:c>
      <x:c r="J4815" s="9" t="n">
        <x:v>-0.0700389210520608</x:v>
      </x:c>
      <x:c r="K4815" s="9" t="n">
        <x:v>0.0140014361109186</x:v>
      </x:c>
      <x:c r="L4815" s="9" t="n">
        <x:v>-0.04505303269181896</x:v>
      </x:c>
      <x:c r="M4815" s="9" t="n">
        <x:v>-0.0302538417132418</x:v>
      </x:c>
      <x:c r="N4815" s="9" t="n">
        <x:v>0.014799190978577164</x:v>
      </x:c>
    </x:row>
    <x:row r="4816">
      <x:c r="A4816" s="1" t="str">
        <x:v>2023Q4</x:v>
      </x:c>
      <x:c r="B4816" s="1" t="str">
        <x:v>750005.OF</x:v>
      </x:c>
      <x:c r="C4816" s="1" t="str">
        <x:v>安信平稳增长混合A</x:v>
      </x:c>
      <x:c r="D4816" s="1" t="str">
        <x:v>安信基金</x:v>
      </x:c>
      <x:c r="E4816" s="9" t="n">
        <x:v>0.6980013760295151</x:v>
      </x:c>
      <x:c r="F4816" s="9" t="n">
        <x:v>0.2879737890566136</x:v>
      </x:c>
      <x:c r="G4816" s="9" t="n">
        <x:v>0.0094419667697264</x:v>
      </x:c>
      <x:c r="H4816" s="9" t="n">
        <x:v>0.995417131855855</x:v>
      </x:c>
      <x:c r="I4816" s="9" t="str">
        <x:v>可用</x:v>
      </x:c>
      <x:c r="J4816" s="9" t="n">
        <x:v>0.031001629210372</x:v>
      </x:c>
      <x:c r="K4816" s="9" t="n">
        <x:v>0.0198746052509315</x:v>
      </x:c>
      <x:c r="L4816" s="9" t="n">
        <x:v>0.027362545228111677</x:v>
      </x:c>
      <x:c r="M4816" s="9" t="n">
        <x:v>-0.0322629713849532</x:v>
      </x:c>
      <x:c r="N4816" s="9" t="n">
        <x:v>-0.05962551661306488</x:v>
      </x:c>
    </x:row>
    <x:row r="4817">
      <x:c r="A4817" s="1" t="str">
        <x:v>2024Q1</x:v>
      </x:c>
      <x:c r="B4817" s="1" t="str">
        <x:v>750005.OF</x:v>
      </x:c>
      <x:c r="C4817" s="1" t="str">
        <x:v>安信平稳增长混合A</x:v>
      </x:c>
      <x:c r="D4817" s="1" t="str">
        <x:v>安信基金</x:v>
      </x:c>
      <x:c r="E4817" s="9" t="n">
        <x:v>0.6016059811192075</x:v>
      </x:c>
      <x:c r="F4817" s="9" t="n">
        <x:v>0.3262141879823396</x:v>
      </x:c>
      <x:c r="G4817" s="9" t="n">
        <x:v>0.0083687282745252</x:v>
      </x:c>
      <x:c r="H4817" s="9" t="n">
        <x:v>0.9361888973760722</x:v>
      </x:c>
      <x:c r="I4817" s="9" t="str">
        <x:v>可用</x:v>
      </x:c>
      <x:c r="J4817" s="9" t="n">
        <x:v>-0.0214333367255786</x:v>
      </x:c>
      <x:c r="K4817" s="9" t="n">
        <x:v>0.0174055286828451</x:v>
      </x:c>
      <x:c r="L4817" s="9" t="n">
        <x:v>-0.007216493163772422</x:v>
      </x:c>
      <x:c r="M4817" s="9" t="n">
        <x:v>-0.0124233390726171</x:v>
      </x:c>
      <x:c r="N4817" s="9" t="n">
        <x:v>-0.005206845908844678</x:v>
      </x:c>
    </x:row>
    <x:row r="4818">
      <x:c r="A4818" s="1" t="str">
        <x:v>2024Q2</x:v>
      </x:c>
      <x:c r="B4818" s="1" t="str">
        <x:v>750005.OF</x:v>
      </x:c>
      <x:c r="C4818" s="1" t="str">
        <x:v>安信平稳增长混合A</x:v>
      </x:c>
      <x:c r="D4818" s="1" t="str">
        <x:v>安信基金</x:v>
      </x:c>
      <x:c r="E4818" s="9" t="n">
        <x:v>0.6020315139046181</x:v>
      </x:c>
      <x:c r="F4818" s="9" t="n">
        <x:v>0.3901149263873159</x:v>
      </x:c>
      <x:c r="G4818" s="9" t="n">
        <x:v>0.0412939513443228</x:v>
      </x:c>
      <x:c r="H4818" s="9" t="n">
        <x:v>1.033440391636257</x:v>
      </x:c>
      <x:c r="I4818" s="9" t="str">
        <x:v>可用</x:v>
      </x:c>
      <x:c r="J4818" s="9" t="n">
        <x:v>0.1606714697572842</x:v>
      </x:c>
      <x:c r="K4818" s="9" t="n">
        <x:v>0.0089599220136762</x:v>
      </x:c>
      <x:c r="L4818" s="9" t="n">
        <x:v>0.10022468749605924</x:v>
      </x:c>
      <x:c r="M4818" s="9" t="n">
        <x:v>0.1175159254376647</x:v>
      </x:c>
      <x:c r="N4818" s="9" t="n">
        <x:v>0.01729123794160546</x:v>
      </x:c>
    </x:row>
    <x:row r="4819">
      <x:c r="A4819" s="1" t="str">
        <x:v>2024Q3</x:v>
      </x:c>
      <x:c r="B4819" s="1" t="str">
        <x:v>750005.OF</x:v>
      </x:c>
      <x:c r="C4819" s="1" t="str">
        <x:v>安信平稳增长混合A</x:v>
      </x:c>
      <x:c r="D4819" s="1" t="str">
        <x:v>安信基金</x:v>
      </x:c>
      <x:c r="E4819" s="9" t="n">
        <x:v>0.6339334513822273</x:v>
      </x:c>
      <x:c r="F4819" s="9" t="n">
        <x:v>0.1910828648295107</x:v>
      </x:c>
      <x:c r="G4819" s="9" t="n">
        <x:v>0.1761449308886369</x:v>
      </x:c>
      <x:c r="H4819" s="9" t="n">
        <x:v>1.001161247100375</x:v>
      </x:c>
      <x:c r="I4819" s="9" t="str">
        <x:v>可用</x:v>
      </x:c>
      <x:c r="J4819" s="9" t="n">
        <x:v>-0.0206428811428998</x:v>
      </x:c>
      <x:c r="K4819" s="9" t="n">
        <x:v>0.0278751222406441</x:v>
      </x:c>
      <x:c r="L4819" s="9" t="n">
        <x:v>-0.007759754674176484</x:v>
      </x:c>
      <x:c r="M4819" s="9" t="n">
        <x:v>0.0094043875131994</x:v>
      </x:c>
      <x:c r="N4819" s="9" t="n">
        <x:v>0.017164142187375886</x:v>
      </x:c>
    </x:row>
    <x:row r="4820">
      <x:c r="A4820" s="1" t="str">
        <x:v>2024Q4</x:v>
      </x:c>
      <x:c r="B4820" s="1" t="str">
        <x:v>750005.OF</x:v>
      </x:c>
      <x:c r="C4820" s="1" t="str">
        <x:v>安信平稳增长混合A</x:v>
      </x:c>
      <x:c r="D4820" s="1" t="str">
        <x:v>安信基金</x:v>
      </x:c>
      <x:c r="E4820" s="9" t="n">
        <x:v>0.6020559102922491</x:v>
      </x:c>
      <x:c r="F4820" s="9" t="n">
        <x:v>0.2052835762388818</x:v>
      </x:c>
      <x:c r="G4820" s="9" t="n">
        <x:v>0.0217294290978399</x:v>
      </x:c>
      <x:c r="H4820" s="9" t="n">
        <x:v>0.8290689156289709</x:v>
      </x:c>
      <x:c r="I4820" s="9" t="str">
        <x:v>可用</x:v>
      </x:c>
      <x:c r="J4820" s="9" t="n">
        <x:v>-0.0120968459253197</x:v>
      </x:c>
      <x:c r="K4820" s="9" t="n">
        <x:v>-0.0061358304583538</x:v>
      </x:c>
      <x:c r="L4820" s="9" t="n">
        <x:v>-0.008542562804919763</x:v>
      </x:c>
      <x:c r="M4820" s="9" t="n">
        <x:v>0.0012704685009663</x:v>
      </x:c>
      <x:c r="N4820" s="9" t="n">
        <x:v>0.009813031305886063</x:v>
      </x:c>
    </x:row>
    <x:row r="4821">
      <x:c r="A4821" s="1" t="str">
        <x:v>2025Q1</x:v>
      </x:c>
      <x:c r="B4821" s="1" t="str">
        <x:v>750005.OF</x:v>
      </x:c>
      <x:c r="C4821" s="1" t="str">
        <x:v>安信平稳增长混合A</x:v>
      </x:c>
      <x:c r="D4821" s="1" t="str">
        <x:v>安信基金</x:v>
      </x:c>
      <x:c r="E4821" s="9" t="n">
        <x:v>0.6029137503228876</x:v>
      </x:c>
      <x:c r="F4821" s="9" t="n">
        <x:v>0.2128138153082727</x:v>
      </x:c>
      <x:c r="G4821" s="9" t="n">
        <x:v>0.0152455066956699</x:v>
      </x:c>
      <x:c r="H4821" s="9" t="n">
        <x:v>0.8309730723268303</x:v>
      </x:c>
      <x:c r="I4821" s="9" t="str">
        <x:v>可用</x:v>
      </x:c>
      <x:c r="J4821" s="9" t="n">
        <x:v>0.0125459507988814</x:v>
      </x:c>
      <x:c r="K4821" s="9" t="n">
        <x:v>0.0167355103051229</x:v>
      </x:c>
      <x:c r="L4821" s="9" t="n">
        <x:v>0.011125674046684133</x:v>
      </x:c>
      <x:c r="M4821" s="9" t="n">
        <x:v>0.0073311739342956</x:v>
      </x:c>
      <x:c r="N4821" s="9" t="n">
        <x:v>-0.0037945001123885326</x:v>
      </x:c>
    </x:row>
    <x:row r="4822">
      <x:c r="A4822" s="1" t="str">
        <x:v>2025Q2</x:v>
      </x:c>
      <x:c r="B4822" s="1" t="str">
        <x:v>750005.OF</x:v>
      </x:c>
      <x:c r="C4822" s="1" t="str">
        <x:v>安信平稳增长混合A</x:v>
      </x:c>
      <x:c r="D4822" s="1" t="str">
        <x:v>安信基金</x:v>
      </x:c>
      <x:c r="E4822" s="9" t="n">
        <x:v>0.644571077235314</x:v>
      </x:c>
      <x:c r="F4822" s="9" t="n">
        <x:v>0.1318843400608862</x:v>
      </x:c>
      <x:c r="G4822" s="9" t="n">
        <x:v>0.044152433532529</x:v>
      </x:c>
      <x:c r="H4822" s="9" t="n">
        <x:v>0.8206078508287292</x:v>
      </x:c>
      <x:c r="I4822" s="9" t="str">
        <x:v>可用</x:v>
      </x:c>
      <x:c r="J4822" s="9" t="n">
        <x:v>0.1790131298144346</x:v>
      </x:c>
      <x:c r="K4822" s="9" t="n">
        <x:v>-0.0093141564174268</x:v>
      </x:c>
      <x:c r="L4822" s="9" t="n">
        <x:v>0.11415829455141902</x:v>
      </x:c>
      <x:c r="M4822" s="9" t="n">
        <x:v>0.2088873313517858</x:v>
      </x:c>
      <x:c r="N4822" s="9" t="n">
        <x:v>0.09472903680036679</x:v>
      </x:c>
    </x:row>
    <x:row r="4823">
      <x:c r="A4823" s="1" t="str">
        <x:v>2025Q3</x:v>
      </x:c>
      <x:c r="B4823" s="1" t="str">
        <x:v>750005.OF</x:v>
      </x:c>
      <x:c r="C4823" s="1" t="str">
        <x:v>安信平稳增长混合A</x:v>
      </x:c>
      <x:c r="D4823" s="1" t="str">
        <x:v>安信基金</x:v>
      </x:c>
      <x:c r="E4823" s="9" t="n">
        <x:v>0.9218278149386844</x:v>
      </x:c>
      <x:c r="F4823" s="9" t="n">
        <x:v>0.0533192086120401</x:v>
      </x:c>
      <x:c r="G4823" s="9" t="n">
        <x:v>0.0106004046822742</x:v>
      </x:c>
      <x:c r="H4823" s="9" t="n">
        <x:v>0.9857474282329987</x:v>
      </x:c>
      <x:c r="I4823" s="9" t="str">
        <x:v>可用</x:v>
      </x:c>
      <x:c r="J4823" s="9" t="n">
        <x:v>-0.002316465870377</x:v>
      </x:c>
      <x:c r="K4823" s="9" t="n">
        <x:v>0.0053859744891888</x:v>
      </x:c>
      <x:c r="L4823" s="9" t="n">
        <x:v>-0.0018482067743014836</x:v>
      </x:c>
      <x:c r="M4823" s="9" t="n">
        <x:v>-0.1416497798022116</x:v>
      </x:c>
      <x:c r="N4823" s="9" t="n">
        <x:v>-0.13980157302791013</x:v>
      </x:c>
    </x:row>
    <x:row r="4824">
      <x:c r="A4824" s="1" t="str">
        <x:v>2025Q4</x:v>
      </x:c>
      <x:c r="B4824" s="1" t="str">
        <x:v>750005.OF</x:v>
      </x:c>
      <x:c r="C4824" s="1" t="str">
        <x:v>安信平稳增长混合A</x:v>
      </x:c>
      <x:c r="D4824" s="1" t="str">
        <x:v>安信基金</x:v>
      </x:c>
      <x:c r="E4824" s="9" t="n">
        <x:v>0.8556532641878669</x:v>
      </x:c>
      <x:c r="F4824" s="9" t="n">
        <x:v>0.0751458786692759</x:v>
      </x:c>
      <x:c r="G4824" s="9" t="n">
        <x:v>0.0262320555772994</x:v>
      </x:c>
      <x:c r="H4824" s="9" t="n">
        <x:v>0.9570311984344422</x:v>
      </x:c>
      <x:c r="I4824" s="9" t="str">
        <x:v>可用</x:v>
      </x:c>
      <x:c r="J4824" s="9" t="n">
        <x:v>-0.0388536352522925</x:v>
      </x:c>
      <x:c r="K4824" s="9" t="n">
        <x:v>0.0082560386605905</x:v>
      </x:c>
      <x:c r="L4824" s="9" t="n">
        <x:v>-0.03262483254971127</x:v>
      </x:c>
      <x:c r="M4824" s="9" t="n">
        <x:v>-0.0942810916750295</x:v>
      </x:c>
      <x:c r="N4824" s="9" t="n">
        <x:v>-0.06165625912531823</x:v>
      </x:c>
    </x:row>
    <x:row r="4825">
      <x:c r="A4825" s="1" t="str">
        <x:v>2026Q1</x:v>
      </x:c>
      <x:c r="B4825" s="1" t="str">
        <x:v>750005.OF</x:v>
      </x:c>
      <x:c r="C4825" s="1" t="str">
        <x:v>安信平稳增长混合A</x:v>
      </x:c>
      <x:c r="D4825" s="1" t="str">
        <x:v>安信基金</x:v>
      </x:c>
      <x:c r="E4825" s="9" t="n">
        <x:v>0.8327482351993556</x:v>
      </x:c>
      <x:c r="F4825" s="9" t="n">
        <x:v>0.0649799963753524</x:v>
      </x:c>
      <x:c r="G4825" s="9" t="n">
        <x:v>0.1045608356826419</x:v>
      </x:c>
      <x:c r="H4825" s="9" t="n">
        <x:v>1.00228906725735</x:v>
      </x:c>
      <x:c r="I4825" s="9" t="str">
        <x:v>可用</x:v>
      </x:c>
      <x:c r="J4825" s="9" t="n">
        <x:v>0.1189604611184145</x:v>
      </x:c>
      <x:c r="K4825" s="9" t="n">
        <x:v>0.0119203404212993</x:v>
      </x:c>
      <x:c r="L4825" s="9" t="n">
        <x:v>0.09983869773223022</x:v>
      </x:c>
      <x:c r="M4825" s="9" t="n">
        <x:v>0.2696202549821027</x:v>
      </x:c>
      <x:c r="N4825" s="9" t="n">
        <x:v>0.16978155724987246</x:v>
      </x:c>
    </x:row>
    <x:row r="4826">
      <x:c r="A4826" s="1" t="str">
        <x:v>2023Q1</x:v>
      </x:c>
      <x:c r="B4826" s="1" t="str">
        <x:v>970120.OF</x:v>
      </x:c>
      <x:c r="C4826" s="1" t="str">
        <x:v>兴证资管金麒麟恒睿致远一年持有期混合B</x:v>
      </x:c>
      <x:c r="D4826" s="1" t="str">
        <x:v>兴证资管</x:v>
      </x:c>
      <x:c r="E4826" s="9" t="n">
        <x:v>0.1003391448</x:v>
      </x:c>
      <x:c r="F4826" s="9" t="n">
        <x:v>0.5430531034</x:v>
      </x:c>
      <x:c r="G4826" s="9" t="n">
        <x:v>0.0285841268</x:v>
      </x:c>
      <x:c r="H4826" s="9" t="n">
        <x:v>0.6719763750000001</x:v>
      </x:c>
      <x:c r="I4826" s="9" t="str">
        <x:v>覆盖/杠杆异常</x:v>
      </x:c>
      <x:c r="J4826" s="9" t="n">
        <x:v>-0.0514647253840476</x:v>
      </x:c>
      <x:c r="K4826" s="9" t="n">
        <x:v>0.0167474576920587</x:v>
      </x:c>
      <x:c r="L4826" s="9" t="n">
        <x:v>0.0039308323413304895</x:v>
      </x:c>
      <x:c r="M4826" s="9" t="n">
        <x:v>-0.0075751405066385</x:v>
      </x:c>
      <x:c r="N4826" s="9"/>
    </x:row>
    <x:row r="4827">
      <x:c r="A4827" s="1" t="str">
        <x:v>2023Q2</x:v>
      </x:c>
      <x:c r="B4827" s="1" t="str">
        <x:v>970120.OF</x:v>
      </x:c>
      <x:c r="C4827" s="1" t="str">
        <x:v>兴证资管金麒麟恒睿致远一年持有期混合B</x:v>
      </x:c>
      <x:c r="D4827" s="1" t="str">
        <x:v>兴证资管</x:v>
      </x:c>
      <x:c r="E4827" s="9" t="n">
        <x:v>0.042847626782393</x:v>
      </x:c>
      <x:c r="F4827" s="9" t="n">
        <x:v>0.9109844653854102</x:v>
      </x:c>
      <x:c r="G4827" s="9" t="n">
        <x:v>0.0191957048977061</x:v>
      </x:c>
      <x:c r="H4827" s="9" t="n">
        <x:v>0.9730277970655092</x:v>
      </x:c>
      <x:c r="I4827" s="9" t="str">
        <x:v>可用</x:v>
      </x:c>
      <x:c r="J4827" s="9" t="n">
        <x:v>-0.0398001275228043</x:v>
      </x:c>
      <x:c r="K4827" s="9" t="n">
        <x:v>0.0067709071031718</x:v>
      </x:c>
      <x:c r="L4827" s="9" t="n">
        <x:v>0.004462850177568473</x:v>
      </x:c>
      <x:c r="M4827" s="9" t="n">
        <x:v>-0.0178923177938278</x:v>
      </x:c>
      <x:c r="N4827" s="9" t="n">
        <x:v>-0.02235516797139627</x:v>
      </x:c>
    </x:row>
    <x:row r="4828">
      <x:c r="A4828" s="1" t="str">
        <x:v>2023Q3</x:v>
      </x:c>
      <x:c r="B4828" s="1" t="str">
        <x:v>970120.OF</x:v>
      </x:c>
      <x:c r="C4828" s="1" t="str">
        <x:v>兴证资管金麒麟恒睿致远一年持有期混合B</x:v>
      </x:c>
      <x:c r="D4828" s="1" t="str">
        <x:v>兴证资管</x:v>
      </x:c>
      <x:c r="E4828" s="9" t="n">
        <x:v>0.1985512620814116</x:v>
      </x:c>
      <x:c r="F4828" s="9" t="n">
        <x:v>0.7507949789452577</x:v>
      </x:c>
      <x:c r="G4828" s="9" t="n">
        <x:v>0.0106166258271505</x:v>
      </x:c>
      <x:c r="H4828" s="9" t="n">
        <x:v>0.9599628668538198</x:v>
      </x:c>
      <x:c r="I4828" s="9" t="str">
        <x:v>可用</x:v>
      </x:c>
      <x:c r="J4828" s="9" t="n">
        <x:v>-0.0700389210520608</x:v>
      </x:c>
      <x:c r="K4828" s="9" t="n">
        <x:v>0.0140014361109186</x:v>
      </x:c>
      <x:c r="L4828" s="9" t="n">
        <x:v>-0.0033941082396065202</x:v>
      </x:c>
      <x:c r="M4828" s="9" t="n">
        <x:v>-0.0317566438241685</x:v>
      </x:c>
      <x:c r="N4828" s="9" t="n">
        <x:v>-0.028362535584561976</x:v>
      </x:c>
    </x:row>
    <x:row r="4829">
      <x:c r="A4829" s="1" t="str">
        <x:v>2023Q4</x:v>
      </x:c>
      <x:c r="B4829" s="1" t="str">
        <x:v>970120.OF</x:v>
      </x:c>
      <x:c r="C4829" s="1" t="str">
        <x:v>兴证资管金麒麟恒睿致远一年持有期混合B</x:v>
      </x:c>
      <x:c r="D4829" s="1" t="str">
        <x:v>兴证资管</x:v>
      </x:c>
      <x:c r="E4829" s="9" t="n">
        <x:v>0.0916343384037929</x:v>
      </x:c>
      <x:c r="F4829" s="9" t="n">
        <x:v>0.7530606446068747</x:v>
      </x:c>
      <x:c r="G4829" s="9" t="n">
        <x:v>0.027839760568945</x:v>
      </x:c>
      <x:c r="H4829" s="9" t="n">
        <x:v>0.8725347435796126</x:v>
      </x:c>
      <x:c r="I4829" s="9" t="str">
        <x:v>可用</x:v>
      </x:c>
      <x:c r="J4829" s="9" t="n">
        <x:v>0.031001629210372</x:v>
      </x:c>
      <x:c r="K4829" s="9" t="n">
        <x:v>0.0198746052509315</x:v>
      </x:c>
      <x:c r="L4829" s="9" t="n">
        <x:v>0.017807596823705793</x:v>
      </x:c>
      <x:c r="M4829" s="9" t="n">
        <x:v>0.0165717244950802</x:v>
      </x:c>
      <x:c r="N4829" s="9" t="n">
        <x:v>-0.0012358723286255945</x:v>
      </x:c>
    </x:row>
    <x:row r="4830">
      <x:c r="A4830" s="1" t="str">
        <x:v>2024Q1</x:v>
      </x:c>
      <x:c r="B4830" s="1" t="str">
        <x:v>970120.OF</x:v>
      </x:c>
      <x:c r="C4830" s="1" t="str">
        <x:v>兴证资管金麒麟恒睿致远一年持有期混合B</x:v>
      </x:c>
      <x:c r="D4830" s="1" t="str">
        <x:v>兴证资管</x:v>
      </x:c>
      <x:c r="E4830" s="9" t="n">
        <x:v>0.1807614700451777</x:v>
      </x:c>
      <x:c r="F4830" s="9" t="n">
        <x:v>0.7356003657434688</x:v>
      </x:c>
      <x:c r="G4830" s="9" t="n">
        <x:v>0.0063610485169907</x:v>
      </x:c>
      <x:c r="H4830" s="9" t="n">
        <x:v>0.9227228843056372</x:v>
      </x:c>
      <x:c r="I4830" s="9" t="str">
        <x:v>可用</x:v>
      </x:c>
      <x:c r="J4830" s="9" t="n">
        <x:v>-0.0214333367255786</x:v>
      </x:c>
      <x:c r="K4830" s="9" t="n">
        <x:v>0.0174055286828451</x:v>
      </x:c>
      <x:c r="L4830" s="9" t="n">
        <x:v>0.008929191810570407</x:v>
      </x:c>
      <x:c r="M4830" s="9" t="n">
        <x:v>0.0335371030735269</x:v>
      </x:c>
      <x:c r="N4830" s="9" t="n">
        <x:v>0.024607911262956493</x:v>
      </x:c>
    </x:row>
    <x:row r="4831">
      <x:c r="A4831" s="1" t="str">
        <x:v>2024Q2</x:v>
      </x:c>
      <x:c r="B4831" s="1" t="str">
        <x:v>970120.OF</x:v>
      </x:c>
      <x:c r="C4831" s="1" t="str">
        <x:v>兴证资管金麒麟恒睿致远一年持有期混合B</x:v>
      </x:c>
      <x:c r="D4831" s="1" t="str">
        <x:v>兴证资管</x:v>
      </x:c>
      <x:c r="E4831" s="9" t="n">
        <x:v>0.2054493611755607</x:v>
      </x:c>
      <x:c r="F4831" s="9" t="n">
        <x:v>0.7398350549110595</x:v>
      </x:c>
      <x:c r="G4831" s="9" t="n">
        <x:v>0.0080731813611755</x:v>
      </x:c>
      <x:c r="H4831" s="9" t="n">
        <x:v>0.9533575974477957</x:v>
      </x:c>
      <x:c r="I4831" s="9" t="str">
        <x:v>可用</x:v>
      </x:c>
      <x:c r="J4831" s="9" t="n">
        <x:v>0.1606714697572842</x:v>
      </x:c>
      <x:c r="K4831" s="9" t="n">
        <x:v>0.0089599220136762</x:v>
      </x:c>
      <x:c r="L4831" s="9" t="n">
        <x:v>0.0396387152157594</x:v>
      </x:c>
      <x:c r="M4831" s="9" t="n">
        <x:v>0.0067362195021769</x:v>
      </x:c>
      <x:c r="N4831" s="9" t="n">
        <x:v>-0.0329024957135825</x:v>
      </x:c>
    </x:row>
    <x:row r="4832">
      <x:c r="A4832" s="1" t="str">
        <x:v>2024Q3</x:v>
      </x:c>
      <x:c r="B4832" s="1" t="str">
        <x:v>970120.OF</x:v>
      </x:c>
      <x:c r="C4832" s="1" t="str">
        <x:v>兴证资管金麒麟恒睿致远一年持有期混合B</x:v>
      </x:c>
      <x:c r="D4832" s="1" t="str">
        <x:v>兴证资管</x:v>
      </x:c>
      <x:c r="E4832" s="9" t="n">
        <x:v>0.1634547191840277</x:v>
      </x:c>
      <x:c r="F4832" s="9" t="n">
        <x:v>0.7253347241753472</x:v>
      </x:c>
      <x:c r="G4832" s="9" t="n">
        <x:v>0.0390622708333333</x:v>
      </x:c>
      <x:c r="H4832" s="9" t="n">
        <x:v>0.9278517141927081</x:v>
      </x:c>
      <x:c r="I4832" s="9" t="str">
        <x:v>可用</x:v>
      </x:c>
      <x:c r="J4832" s="9" t="n">
        <x:v>-0.0206428811428998</x:v>
      </x:c>
      <x:c r="K4832" s="9" t="n">
        <x:v>0.0278751222406441</x:v>
      </x:c>
      <x:c r="L4832" s="9" t="n">
        <x:v>0.016844617761409726</x:v>
      </x:c>
      <x:c r="M4832" s="9" t="n">
        <x:v>0.0208078335373316</x:v>
      </x:c>
      <x:c r="N4832" s="9" t="n">
        <x:v>0.0039632157759218745</x:v>
      </x:c>
    </x:row>
    <x:row r="4833">
      <x:c r="A4833" s="1" t="str">
        <x:v>2024Q4</x:v>
      </x:c>
      <x:c r="B4833" s="1" t="str">
        <x:v>970120.OF</x:v>
      </x:c>
      <x:c r="C4833" s="1" t="str">
        <x:v>兴证资管金麒麟恒睿致远一年持有期混合B</x:v>
      </x:c>
      <x:c r="D4833" s="1" t="str">
        <x:v>兴证资管</x:v>
      </x:c>
      <x:c r="E4833" s="9" t="n">
        <x:v>0.1861017246689251</x:v>
      </x:c>
      <x:c r="F4833" s="9" t="n">
        <x:v>0.5819611952571605</x:v>
      </x:c>
      <x:c r="G4833" s="9" t="n">
        <x:v>0.0209041515244841</x:v>
      </x:c>
      <x:c r="H4833" s="9" t="n">
        <x:v>0.7889670714505697</x:v>
      </x:c>
      <x:c r="I4833" s="9" t="str">
        <x:v>覆盖/杠杆异常</x:v>
      </x:c>
      <x:c r="J4833" s="9" t="n">
        <x:v>-0.0120968459253197</x:v>
      </x:c>
      <x:c r="K4833" s="9" t="n">
        <x:v>-0.0061358304583538</x:v>
      </x:c>
      <x:c r="L4833" s="9" t="n">
        <x:v>-0.005822059117195124</x:v>
      </x:c>
      <x:c r="M4833" s="9" t="n">
        <x:v>0.0085531574740209</x:v>
      </x:c>
      <x:c r="N4833" s="9"/>
    </x:row>
    <x:row r="4834">
      <x:c r="A4834" s="1" t="str">
        <x:v>2025Q1</x:v>
      </x:c>
      <x:c r="B4834" s="1" t="str">
        <x:v>970120.OF</x:v>
      </x:c>
      <x:c r="C4834" s="1" t="str">
        <x:v>兴证资管金麒麟恒睿致远一年持有期混合B</x:v>
      </x:c>
      <x:c r="D4834" s="1" t="str">
        <x:v>兴证资管</x:v>
      </x:c>
      <x:c r="E4834" s="9" t="n">
        <x:v>0.1687856936026936</x:v>
      </x:c>
      <x:c r="F4834" s="9" t="n">
        <x:v>0.6385233694520968</x:v>
      </x:c>
      <x:c r="G4834" s="9" t="n">
        <x:v>0.117724537802265</x:v>
      </x:c>
      <x:c r="H4834" s="9" t="n">
        <x:v>0.9250336008570553</x:v>
      </x:c>
      <x:c r="I4834" s="9" t="str">
        <x:v>可用</x:v>
      </x:c>
      <x:c r="J4834" s="9" t="n">
        <x:v>0.0125459507988814</x:v>
      </x:c>
      <x:c r="K4834" s="9" t="n">
        <x:v>0.0167355103051229</x:v>
      </x:c>
      <x:c r="L4834" s="9" t="n">
        <x:v>0.012803591437021828</x:v>
      </x:c>
      <x:c r="M4834" s="9" t="n">
        <x:v>0.0123642704287865</x:v>
      </x:c>
      <x:c r="N4834" s="9" t="n">
        <x:v>-0.00043932100823532855</x:v>
      </x:c>
    </x:row>
    <x:row r="4835">
      <x:c r="A4835" s="1" t="str">
        <x:v>2025Q2</x:v>
      </x:c>
      <x:c r="B4835" s="1" t="str">
        <x:v>970120.OF</x:v>
      </x:c>
      <x:c r="C4835" s="1" t="str">
        <x:v>兴证资管金麒麟恒睿致远一年持有期混合B</x:v>
      </x:c>
      <x:c r="D4835" s="1" t="str">
        <x:v>兴证资管</x:v>
      </x:c>
      <x:c r="E4835" s="9" t="n">
        <x:v>0.1960658196022727</x:v>
      </x:c>
      <x:c r="F4835" s="9" t="n">
        <x:v>0.6919806835227272</x:v>
      </x:c>
      <x:c r="G4835" s="9" t="n">
        <x:v>0.0129344977272727</x:v>
      </x:c>
      <x:c r="H4835" s="9" t="n">
        <x:v>0.9009810008522727</x:v>
      </x:c>
      <x:c r="I4835" s="9" t="str">
        <x:v>可用</x:v>
      </x:c>
      <x:c r="J4835" s="9" t="n">
        <x:v>0.1790131298144346</x:v>
      </x:c>
      <x:c r="K4835" s="9" t="n">
        <x:v>-0.0093141564174268</x:v>
      </x:c>
      <x:c r="L4835" s="9" t="n">
        <x:v>0.02865313969246657</x:v>
      </x:c>
      <x:c r="M4835" s="9" t="n">
        <x:v>0.0108040397713926</x:v>
      </x:c>
      <x:c r="N4835" s="9" t="n">
        <x:v>-0.01784909992107397</x:v>
      </x:c>
    </x:row>
    <x:row r="4836">
      <x:c r="A4836" s="1" t="str">
        <x:v>2025Q3</x:v>
      </x:c>
      <x:c r="B4836" s="1" t="str">
        <x:v>970120.OF</x:v>
      </x:c>
      <x:c r="C4836" s="1" t="str">
        <x:v>兴证资管金麒麟恒睿致远一年持有期混合B</x:v>
      </x:c>
      <x:c r="D4836" s="1" t="str">
        <x:v>兴证资管</x:v>
      </x:c>
      <x:c r="E4836" s="9" t="n">
        <x:v>0.1282670546290972</x:v>
      </x:c>
      <x:c r="F4836" s="9" t="n">
        <x:v>0.6094157375886526</x:v>
      </x:c>
      <x:c r="G4836" s="9" t="n">
        <x:v>0.0353813036227717</x:v>
      </x:c>
      <x:c r="H4836" s="9" t="n">
        <x:v>0.7730640958405215</x:v>
      </x:c>
      <x:c r="I4836" s="9" t="str">
        <x:v>覆盖/杠杆异常</x:v>
      </x:c>
      <x:c r="J4836" s="9" t="n">
        <x:v>-0.002316465870377</x:v>
      </x:c>
      <x:c r="K4836" s="9" t="n">
        <x:v>0.0053859744891888</x:v>
      </x:c>
      <x:c r="L4836" s="9" t="n">
        <x:v>0.002985171361620573</x:v>
      </x:c>
      <x:c r="M4836" s="9" t="n">
        <x:v>0.0098365734644878</x:v>
      </x:c>
      <x:c r="N4836" s="9"/>
    </x:row>
    <x:row r="4837">
      <x:c r="A4837" s="1" t="str">
        <x:v>2025Q4</x:v>
      </x:c>
      <x:c r="B4837" s="1" t="str">
        <x:v>970120.OF</x:v>
      </x:c>
      <x:c r="C4837" s="1" t="str">
        <x:v>兴证资管金麒麟恒睿致远一年持有期混合B</x:v>
      </x:c>
      <x:c r="D4837" s="1" t="str">
        <x:v>兴证资管</x:v>
      </x:c>
      <x:c r="E4837" s="9" t="n">
        <x:v>0.1991557158145065</x:v>
      </x:c>
      <x:c r="F4837" s="9" t="n">
        <x:v>0.6891049017043203</x:v>
      </x:c>
      <x:c r="G4837" s="9" t="n">
        <x:v>0.0419596048355132</x:v>
      </x:c>
      <x:c r="H4837" s="9" t="n">
        <x:v>0.93022022235434</x:v>
      </x:c>
      <x:c r="I4837" s="9" t="str">
        <x:v>可用</x:v>
      </x:c>
      <x:c r="J4837" s="9" t="n">
        <x:v>-0.0388536352522925</x:v>
      </x:c>
      <x:c r="K4837" s="9" t="n">
        <x:v>0.0082560386605905</x:v>
      </x:c>
      <x:c r="L4837" s="9" t="n">
        <x:v>-0.0020486468309927723</x:v>
      </x:c>
      <x:c r="M4837" s="9" t="n">
        <x:v>-0.0084368768215985</x:v>
      </x:c>
      <x:c r="N4837" s="9" t="n">
        <x:v>-0.006388229990605728</x:v>
      </x:c>
    </x:row>
    <x:row r="4838">
      <x:c r="A4838" s="1" t="str">
        <x:v>2026Q1</x:v>
      </x:c>
      <x:c r="B4838" s="1" t="str">
        <x:v>970120.OF</x:v>
      </x:c>
      <x:c r="C4838" s="1" t="str">
        <x:v>兴证资管金麒麟恒睿致远一年持有期混合B</x:v>
      </x:c>
      <x:c r="D4838" s="1" t="str">
        <x:v>兴证资管</x:v>
      </x:c>
      <x:c r="E4838" s="9" t="n">
        <x:v>0.276406352477711</x:v>
      </x:c>
      <x:c r="F4838" s="9" t="n">
        <x:v>0.5824173715529752</x:v>
      </x:c>
      <x:c r="G4838" s="9" t="n">
        <x:v>0.0598884737715115</x:v>
      </x:c>
      <x:c r="H4838" s="9" t="n">
        <x:v>0.9187121978021977</x:v>
      </x:c>
      <x:c r="I4838" s="9" t="str">
        <x:v>可用</x:v>
      </x:c>
      <x:c r="J4838" s="9" t="n">
        <x:v>0.1189604611184145</x:v>
      </x:c>
      <x:c r="K4838" s="9" t="n">
        <x:v>0.0119203404212993</x:v>
      </x:c>
      <x:c r="L4838" s="9" t="n">
        <x:v>0.03982404048299734</x:v>
      </x:c>
      <x:c r="M4838" s="9" t="n">
        <x:v>0.0464882425742574</x:v>
      </x:c>
      <x:c r="N4838" s="9" t="n">
        <x:v>0.006664202091260056</x:v>
      </x:c>
    </x:row>
  </x:sheetData>
  <x:conditionalFormatting sqref="I2:I4838">
    <x:cfRule type="containsText" dxfId="19" priority="1" operator="containsText" text="异常"/>
  </x:conditionalFormatting>
  <x:pageMargins left="0.7" right="0.7" top="0.75" bottom="0.75" header="0.3" footer="0.3"/>
  <x:tableParts count="1">
    <x:tablePart xmlns:r="http://schemas.openxmlformats.org/officeDocument/2006/relationships" r:id="Raa660aa8d0514a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58" hidden="0" customWidth="1"/>
  </x:cols>
  <x:sheetData>
    <x:row r="1" ht="52" customHeight="1">
      <x:c r="A1" s="7" t="str">
        <x:v>基金管理人简称</x:v>
      </x:c>
      <x:c r="B1" s="7" t="str">
        <x:v>evaluation_pool</x:v>
      </x:c>
      <x:c r="C1" s="7" t="str">
        <x:v>credibility_grade</x:v>
      </x:c>
      <x:c r="D1" s="7" t="str">
        <x:v>switch_observation_count</x:v>
      </x:c>
      <x:c r="E1" s="7" t="str">
        <x:v>switch_unique_fund_count</x:v>
      </x:c>
      <x:c r="F1" s="7" t="str">
        <x:v>max_single_fund_observation_share</x:v>
      </x:c>
      <x:c r="G1" s="7" t="str">
        <x:v>top_two_fund_observation_share</x:v>
      </x:c>
      <x:c r="H1" s="7" t="str">
        <x:v>max_single_fund_absolute_contribution_share</x:v>
      </x:c>
      <x:c r="I1" s="7" t="str">
        <x:v>formal_gate_reason</x:v>
      </x:c>
    </x:row>
    <x:row r="2">
      <x:c r="A2" s="1" t="str">
        <x:v>广发基金</x:v>
      </x:c>
      <x:c r="B2" s="1" t="str">
        <x:v>正式评价</x:v>
      </x:c>
      <x:c r="C2" s="1" t="str">
        <x:v>B级</x:v>
      </x:c>
      <x:c r="D2" s="8" t="n">
        <x:v>97</x:v>
      </x:c>
      <x:c r="E2" s="8" t="n">
        <x:v>18</x:v>
      </x:c>
      <x:c r="F2" s="9" t="n">
        <x:v>0.1134020618556701</x:v>
      </x:c>
      <x:c r="G2" s="9" t="n">
        <x:v>0.20618556701030927</x:v>
      </x:c>
      <x:c r="H2" s="9" t="n">
        <x:v>0.15503055776720326</x:v>
      </x:c>
      <x:c r="I2" s="1" t="str">
        <x:v>通过</x:v>
      </x:c>
    </x:row>
    <x:row r="3">
      <x:c r="A3" s="1" t="str">
        <x:v>易方达基金</x:v>
      </x:c>
      <x:c r="B3" s="1" t="str">
        <x:v>正式评价</x:v>
      </x:c>
      <x:c r="C3" s="1" t="str">
        <x:v>B级</x:v>
      </x:c>
      <x:c r="D3" s="8" t="n">
        <x:v>55</x:v>
      </x:c>
      <x:c r="E3" s="8" t="n">
        <x:v>13</x:v>
      </x:c>
      <x:c r="F3" s="9" t="n">
        <x:v>0.12727272727272726</x:v>
      </x:c>
      <x:c r="G3" s="9" t="n">
        <x:v>0.2545454545454545</x:v>
      </x:c>
      <x:c r="H3" s="9" t="n">
        <x:v>0.1590626581262172</x:v>
      </x:c>
      <x:c r="I3" s="1" t="str">
        <x:v>通过</x:v>
      </x:c>
    </x:row>
    <x:row r="4">
      <x:c r="A4" s="1" t="str">
        <x:v>华商基金</x:v>
      </x:c>
      <x:c r="B4" s="1" t="str">
        <x:v>正式评价</x:v>
      </x:c>
      <x:c r="C4" s="1" t="str">
        <x:v>B级</x:v>
      </x:c>
      <x:c r="D4" s="8" t="n">
        <x:v>33</x:v>
      </x:c>
      <x:c r="E4" s="8" t="n">
        <x:v>5</x:v>
      </x:c>
      <x:c r="F4" s="9" t="n">
        <x:v>0.24242424242424243</x:v>
      </x:c>
      <x:c r="G4" s="9" t="n">
        <x:v>0.45454545454545453</x:v>
      </x:c>
      <x:c r="H4" s="9" t="n">
        <x:v>0.371043795167555</x:v>
      </x:c>
      <x:c r="I4" s="1" t="str">
        <x:v>通过</x:v>
      </x:c>
    </x:row>
    <x:row r="5">
      <x:c r="A5" s="1" t="str">
        <x:v>景顺长城基金</x:v>
      </x:c>
      <x:c r="B5" s="1" t="str">
        <x:v>正式评价</x:v>
      </x:c>
      <x:c r="C5" s="1" t="str">
        <x:v>B级</x:v>
      </x:c>
      <x:c r="D5" s="8" t="n">
        <x:v>31</x:v>
      </x:c>
      <x:c r="E5" s="8" t="n">
        <x:v>8</x:v>
      </x:c>
      <x:c r="F5" s="9" t="n">
        <x:v>0.22580645161290322</x:v>
      </x:c>
      <x:c r="G5" s="9" t="n">
        <x:v>0.41935483870967744</x:v>
      </x:c>
      <x:c r="H5" s="9" t="n">
        <x:v>0.24560724965781777</x:v>
      </x:c>
      <x:c r="I5" s="1" t="str">
        <x:v>通过</x:v>
      </x:c>
    </x:row>
    <x:row r="6">
      <x:c r="A6" s="1" t="str">
        <x:v>鹏华基金</x:v>
      </x:c>
      <x:c r="B6" s="1" t="str">
        <x:v>正式评价</x:v>
      </x:c>
      <x:c r="C6" s="1" t="str">
        <x:v>B级</x:v>
      </x:c>
      <x:c r="D6" s="8" t="n">
        <x:v>38</x:v>
      </x:c>
      <x:c r="E6" s="8" t="n">
        <x:v>8</x:v>
      </x:c>
      <x:c r="F6" s="9" t="n">
        <x:v>0.21052631578947367</x:v>
      </x:c>
      <x:c r="G6" s="9" t="n">
        <x:v>0.39473684210526316</x:v>
      </x:c>
      <x:c r="H6" s="9" t="n">
        <x:v>0.2469890930864319</x:v>
      </x:c>
      <x:c r="I6" s="1" t="str">
        <x:v>通过</x:v>
      </x:c>
    </x:row>
    <x:row r="7">
      <x:c r="A7" s="1" t="str">
        <x:v>华夏基金</x:v>
      </x:c>
      <x:c r="B7" s="1" t="str">
        <x:v>正式评价</x:v>
      </x:c>
      <x:c r="C7" s="1" t="str">
        <x:v>B级</x:v>
      </x:c>
      <x:c r="D7" s="8" t="n">
        <x:v>69</x:v>
      </x:c>
      <x:c r="E7" s="8" t="n">
        <x:v>15</x:v>
      </x:c>
      <x:c r="F7" s="9" t="n">
        <x:v>0.10144927536231885</x:v>
      </x:c>
      <x:c r="G7" s="9" t="n">
        <x:v>0.2028985507246377</x:v>
      </x:c>
      <x:c r="H7" s="9" t="n">
        <x:v>0.24037973522706005</x:v>
      </x:c>
      <x:c r="I7" s="1" t="str">
        <x:v>通过</x:v>
      </x:c>
    </x:row>
    <x:row r="8">
      <x:c r="A8" s="1" t="str">
        <x:v>博时基金</x:v>
      </x:c>
      <x:c r="B8" s="1" t="str">
        <x:v>正式评价</x:v>
      </x:c>
      <x:c r="C8" s="1" t="str">
        <x:v>B级</x:v>
      </x:c>
      <x:c r="D8" s="8" t="n">
        <x:v>53</x:v>
      </x:c>
      <x:c r="E8" s="8" t="n">
        <x:v>10</x:v>
      </x:c>
      <x:c r="F8" s="9" t="n">
        <x:v>0.1509433962264151</x:v>
      </x:c>
      <x:c r="G8" s="9" t="n">
        <x:v>0.2641509433962264</x:v>
      </x:c>
      <x:c r="H8" s="9" t="n">
        <x:v>0.30299081633163877</x:v>
      </x:c>
      <x:c r="I8" s="1" t="str">
        <x:v>通过</x:v>
      </x:c>
    </x:row>
    <x:row r="9">
      <x:c r="A9" s="1" t="str">
        <x:v>招商基金</x:v>
      </x:c>
      <x:c r="B9" s="1" t="str">
        <x:v>正式评价</x:v>
      </x:c>
      <x:c r="C9" s="1" t="str">
        <x:v>C级</x:v>
      </x:c>
      <x:c r="D9" s="8" t="n">
        <x:v>91</x:v>
      </x:c>
      <x:c r="E9" s="8" t="n">
        <x:v>18</x:v>
      </x:c>
      <x:c r="F9" s="9" t="n">
        <x:v>0.08791208791208792</x:v>
      </x:c>
      <x:c r="G9" s="9" t="n">
        <x:v>0.17582417582417584</x:v>
      </x:c>
      <x:c r="H9" s="9" t="n">
        <x:v>0.14211254012204264</x:v>
      </x:c>
      <x:c r="I9" s="1" t="str">
        <x:v>通过</x:v>
      </x:c>
    </x:row>
    <x:row r="10">
      <x:c r="A10" s="1" t="str">
        <x:v>国寿安保基金</x:v>
      </x:c>
      <x:c r="B10" s="1" t="str">
        <x:v>正式评价</x:v>
      </x:c>
      <x:c r="C10" s="1" t="str">
        <x:v>C级</x:v>
      </x:c>
      <x:c r="D10" s="8" t="n">
        <x:v>51</x:v>
      </x:c>
      <x:c r="E10" s="8" t="n">
        <x:v>8</x:v>
      </x:c>
      <x:c r="F10" s="9" t="n">
        <x:v>0.17647058823529413</x:v>
      </x:c>
      <x:c r="G10" s="9" t="n">
        <x:v>0.3333333333333333</x:v>
      </x:c>
      <x:c r="H10" s="9" t="n">
        <x:v>0.2051833454955788</x:v>
      </x:c>
      <x:c r="I10" s="1" t="str">
        <x:v>通过</x:v>
      </x:c>
    </x:row>
    <x:row r="11">
      <x:c r="A11" s="1" t="str">
        <x:v>平安基金</x:v>
      </x:c>
      <x:c r="B11" s="1" t="str">
        <x:v>正式评价</x:v>
      </x:c>
      <x:c r="C11" s="1" t="str">
        <x:v>C级</x:v>
      </x:c>
      <x:c r="D11" s="8" t="n">
        <x:v>41</x:v>
      </x:c>
      <x:c r="E11" s="8" t="n">
        <x:v>9</x:v>
      </x:c>
      <x:c r="F11" s="9" t="n">
        <x:v>0.17073170731707318</x:v>
      </x:c>
      <x:c r="G11" s="9" t="n">
        <x:v>0.34146341463414637</x:v>
      </x:c>
      <x:c r="H11" s="9" t="n">
        <x:v>0.2131050459412772</x:v>
      </x:c>
      <x:c r="I11" s="1" t="str">
        <x:v>通过</x:v>
      </x:c>
    </x:row>
    <x:row r="12">
      <x:c r="A12" s="1" t="str">
        <x:v>长信基金</x:v>
      </x:c>
      <x:c r="B12" s="1" t="str">
        <x:v>正式评价</x:v>
      </x:c>
      <x:c r="C12" s="1" t="str">
        <x:v>C级</x:v>
      </x:c>
      <x:c r="D12" s="8" t="n">
        <x:v>44</x:v>
      </x:c>
      <x:c r="E12" s="8" t="n">
        <x:v>7</x:v>
      </x:c>
      <x:c r="F12" s="9" t="n">
        <x:v>0.18181818181818182</x:v>
      </x:c>
      <x:c r="G12" s="9" t="n">
        <x:v>0.36363636363636365</x:v>
      </x:c>
      <x:c r="H12" s="9" t="n">
        <x:v>0.1869642304746593</x:v>
      </x:c>
      <x:c r="I12" s="1" t="str">
        <x:v>通过</x:v>
      </x:c>
    </x:row>
    <x:row r="13">
      <x:c r="A13" s="1" t="str">
        <x:v>富国基金</x:v>
      </x:c>
      <x:c r="B13" s="1" t="str">
        <x:v>正式评价</x:v>
      </x:c>
      <x:c r="C13" s="1" t="str">
        <x:v>C级</x:v>
      </x:c>
      <x:c r="D13" s="8" t="n">
        <x:v>50</x:v>
      </x:c>
      <x:c r="E13" s="8" t="n">
        <x:v>9</x:v>
      </x:c>
      <x:c r="F13" s="9" t="n">
        <x:v>0.18</x:v>
      </x:c>
      <x:c r="G13" s="9" t="n">
        <x:v>0.34</x:v>
      </x:c>
      <x:c r="H13" s="9" t="n">
        <x:v>0.24614089698043215</x:v>
      </x:c>
      <x:c r="I13" s="1" t="str">
        <x:v>通过</x:v>
      </x:c>
    </x:row>
    <x:row r="14">
      <x:c r="A14" s="1" t="str">
        <x:v>国泰基金</x:v>
      </x:c>
      <x:c r="B14" s="1" t="str">
        <x:v>正式评价</x:v>
      </x:c>
      <x:c r="C14" s="1" t="str">
        <x:v>C级</x:v>
      </x:c>
      <x:c r="D14" s="8" t="n">
        <x:v>52</x:v>
      </x:c>
      <x:c r="E14" s="8" t="n">
        <x:v>11</x:v>
      </x:c>
      <x:c r="F14" s="9" t="n">
        <x:v>0.15384615384615385</x:v>
      </x:c>
      <x:c r="G14" s="9" t="n">
        <x:v>0.28846153846153844</x:v>
      </x:c>
      <x:c r="H14" s="9" t="n">
        <x:v>0.16670205379302425</x:v>
      </x:c>
      <x:c r="I14" s="1" t="str">
        <x:v>通过</x:v>
      </x:c>
    </x:row>
    <x:row r="15">
      <x:c r="A15" s="1" t="str">
        <x:v>融通基金</x:v>
      </x:c>
      <x:c r="B15" s="1" t="str">
        <x:v>正式评价</x:v>
      </x:c>
      <x:c r="C15" s="1" t="str">
        <x:v>B级</x:v>
      </x:c>
      <x:c r="D15" s="8" t="n">
        <x:v>36</x:v>
      </x:c>
      <x:c r="E15" s="8" t="n">
        <x:v>7</x:v>
      </x:c>
      <x:c r="F15" s="9" t="n">
        <x:v>0.25</x:v>
      </x:c>
      <x:c r="G15" s="9" t="n">
        <x:v>0.4722222222222222</x:v>
      </x:c>
      <x:c r="H15" s="9" t="n">
        <x:v>0.2519132864654619</x:v>
      </x:c>
      <x:c r="I15" s="1" t="str">
        <x:v>通过</x:v>
      </x:c>
    </x:row>
    <x:row r="16">
      <x:c r="A16" s="1" t="str">
        <x:v>银华基金</x:v>
      </x:c>
      <x:c r="B16" s="1" t="str">
        <x:v>正式评价</x:v>
      </x:c>
      <x:c r="C16" s="1" t="str">
        <x:v>C级</x:v>
      </x:c>
      <x:c r="D16" s="8" t="n">
        <x:v>35</x:v>
      </x:c>
      <x:c r="E16" s="8" t="n">
        <x:v>5</x:v>
      </x:c>
      <x:c r="F16" s="9" t="n">
        <x:v>0.2571428571428571</x:v>
      </x:c>
      <x:c r="G16" s="9" t="n">
        <x:v>0.4857142857142857</x:v>
      </x:c>
      <x:c r="H16" s="9" t="n">
        <x:v>0.37705915379050653</x:v>
      </x:c>
      <x:c r="I16" s="1" t="str">
        <x:v>通过</x:v>
      </x:c>
    </x:row>
    <x:row r="17">
      <x:c r="A17" s="1" t="str">
        <x:v>中欧基金</x:v>
      </x:c>
      <x:c r="B17" s="1" t="str">
        <x:v>正式评价</x:v>
      </x:c>
      <x:c r="C17" s="1" t="str">
        <x:v>C级</x:v>
      </x:c>
      <x:c r="D17" s="8" t="n">
        <x:v>34</x:v>
      </x:c>
      <x:c r="E17" s="8" t="n">
        <x:v>7</x:v>
      </x:c>
      <x:c r="F17" s="9" t="n">
        <x:v>0.23529411764705882</x:v>
      </x:c>
      <x:c r="G17" s="9" t="n">
        <x:v>0.47058823529411764</x:v>
      </x:c>
      <x:c r="H17" s="9" t="n">
        <x:v>0.21018064482244486</x:v>
      </x:c>
      <x:c r="I17" s="1" t="str">
        <x:v>通过</x:v>
      </x:c>
    </x:row>
    <x:row r="18" ht="30" customHeight="1">
      <x:c r="A18" s="1" t="str">
        <x:v>兴业基金</x:v>
      </x:c>
      <x:c r="B18" s="1" t="str">
        <x:v>观察池</x:v>
      </x:c>
      <x:c r="C18" s="1" t="str">
        <x:v>观察池</x:v>
      </x:c>
      <x:c r="D18" s="8" t="n">
        <x:v>1</x:v>
      </x:c>
      <x:c r="E18" s="8" t="n">
        <x:v>1</x:v>
      </x:c>
      <x:c r="F18" s="9" t="n">
        <x:v>1</x:v>
      </x:c>
      <x:c r="G18" s="9" t="n">
        <x:v>1</x:v>
      </x:c>
      <x:c r="H18" s="9" t="n">
        <x:v>1</x:v>
      </x:c>
      <x:c r="I18" s="35" t="str">
        <x:v>切换观察&lt;30；切换基金&lt;5；收益观察&lt;30；单基金观察占比&gt;50%</x:v>
      </x:c>
    </x:row>
    <x:row r="19" ht="30" customHeight="1">
      <x:c r="A19" s="1" t="str">
        <x:v>东兴基金</x:v>
      </x:c>
      <x:c r="B19" s="1" t="str">
        <x:v>观察池</x:v>
      </x:c>
      <x:c r="C19" s="1" t="str">
        <x:v>观察池</x:v>
      </x:c>
      <x:c r="D19" s="8" t="n">
        <x:v>9</x:v>
      </x:c>
      <x:c r="E19" s="8" t="n">
        <x:v>1</x:v>
      </x:c>
      <x:c r="F19" s="9" t="n">
        <x:v>1</x:v>
      </x:c>
      <x:c r="G19" s="9" t="n">
        <x:v>1</x:v>
      </x:c>
      <x:c r="H19" s="9" t="n">
        <x:v>1</x:v>
      </x:c>
      <x:c r="I19" s="35" t="str">
        <x:v>切换观察&lt;30；切换基金&lt;5；收益观察&lt;30；单基金观察占比&gt;50%</x:v>
      </x:c>
    </x:row>
    <x:row r="20" ht="30" customHeight="1">
      <x:c r="A20" s="1" t="str">
        <x:v>农银汇理基金</x:v>
      </x:c>
      <x:c r="B20" s="1" t="str">
        <x:v>观察池</x:v>
      </x:c>
      <x:c r="C20" s="1" t="str">
        <x:v>观察池</x:v>
      </x:c>
      <x:c r="D20" s="8" t="n">
        <x:v>8</x:v>
      </x:c>
      <x:c r="E20" s="8" t="n">
        <x:v>2</x:v>
      </x:c>
      <x:c r="F20" s="9" t="n">
        <x:v>0.5</x:v>
      </x:c>
      <x:c r="G20" s="9" t="n">
        <x:v>1</x:v>
      </x:c>
      <x:c r="H20" s="9" t="n">
        <x:v>0.9277240367694455</x:v>
      </x:c>
      <x:c r="I20" s="35" t="str">
        <x:v>切换观察&lt;30；切换基金&lt;5；收益观察&lt;30</x:v>
      </x:c>
    </x:row>
    <x:row r="21" ht="30" customHeight="1">
      <x:c r="A21" s="1" t="str">
        <x:v>浙商证券资管</x:v>
      </x:c>
      <x:c r="B21" s="1" t="str">
        <x:v>观察池</x:v>
      </x:c>
      <x:c r="C21" s="1" t="str">
        <x:v>观察池</x:v>
      </x:c>
      <x:c r="D21" s="8" t="n">
        <x:v>8</x:v>
      </x:c>
      <x:c r="E21" s="8" t="n">
        <x:v>1</x:v>
      </x:c>
      <x:c r="F21" s="9" t="n">
        <x:v>1</x:v>
      </x:c>
      <x:c r="G21" s="9" t="n">
        <x:v>1</x:v>
      </x:c>
      <x:c r="H21" s="9" t="n">
        <x:v>1</x:v>
      </x:c>
      <x:c r="I21" s="35" t="str">
        <x:v>切换观察&lt;30；切换基金&lt;5；收益观察&lt;30；单基金观察占比&gt;50%</x:v>
      </x:c>
    </x:row>
    <x:row r="22" ht="30" customHeight="1">
      <x:c r="A22" s="1" t="str">
        <x:v>创金合信基金</x:v>
      </x:c>
      <x:c r="B22" s="1" t="str">
        <x:v>观察池</x:v>
      </x:c>
      <x:c r="C22" s="1" t="str">
        <x:v>观察池</x:v>
      </x:c>
      <x:c r="D22" s="8" t="n">
        <x:v>5</x:v>
      </x:c>
      <x:c r="E22" s="8" t="n">
        <x:v>1</x:v>
      </x:c>
      <x:c r="F22" s="9" t="n">
        <x:v>1</x:v>
      </x:c>
      <x:c r="G22" s="9" t="n">
        <x:v>1</x:v>
      </x:c>
      <x:c r="H22" s="9" t="n">
        <x:v>1</x:v>
      </x:c>
      <x:c r="I22" s="35" t="str">
        <x:v>切换观察&lt;30；切换基金&lt;5；收益观察&lt;30；单基金观察占比&gt;50%</x:v>
      </x:c>
    </x:row>
    <x:row r="23" ht="30" customHeight="1">
      <x:c r="A23" s="1" t="str">
        <x:v>中邮基金</x:v>
      </x:c>
      <x:c r="B23" s="1" t="str">
        <x:v>观察池</x:v>
      </x:c>
      <x:c r="C23" s="1" t="str">
        <x:v>观察池</x:v>
      </x:c>
      <x:c r="D23" s="8" t="n">
        <x:v>17</x:v>
      </x:c>
      <x:c r="E23" s="8" t="n">
        <x:v>4</x:v>
      </x:c>
      <x:c r="F23" s="9" t="n">
        <x:v>0.35294117647058826</x:v>
      </x:c>
      <x:c r="G23" s="9" t="n">
        <x:v>0.7058823529411765</x:v>
      </x:c>
      <x:c r="H23" s="9" t="n">
        <x:v>0.4684685811674002</x:v>
      </x:c>
      <x:c r="I23" s="35" t="str">
        <x:v>切换观察&lt;30；切换基金&lt;5</x:v>
      </x:c>
    </x:row>
    <x:row r="24" ht="30" customHeight="1">
      <x:c r="A24" s="1" t="str">
        <x:v>西部利得基金</x:v>
      </x:c>
      <x:c r="B24" s="1" t="str">
        <x:v>观察池</x:v>
      </x:c>
      <x:c r="C24" s="1" t="str">
        <x:v>观察池</x:v>
      </x:c>
      <x:c r="D24" s="8" t="n">
        <x:v>12</x:v>
      </x:c>
      <x:c r="E24" s="8" t="n">
        <x:v>3</x:v>
      </x:c>
      <x:c r="F24" s="9" t="n">
        <x:v>0.5</x:v>
      </x:c>
      <x:c r="G24" s="9" t="n">
        <x:v>0.75</x:v>
      </x:c>
      <x:c r="H24" s="9" t="n">
        <x:v>0.37458276118165845</x:v>
      </x:c>
      <x:c r="I24" s="35" t="str">
        <x:v>切换观察&lt;30；切换基金&lt;5</x:v>
      </x:c>
    </x:row>
    <x:row r="25" ht="30" customHeight="1">
      <x:c r="A25" s="1" t="str">
        <x:v>前海开源基金</x:v>
      </x:c>
      <x:c r="B25" s="1" t="str">
        <x:v>观察池</x:v>
      </x:c>
      <x:c r="C25" s="1" t="str">
        <x:v>观察池</x:v>
      </x:c>
      <x:c r="D25" s="8" t="n">
        <x:v>20</x:v>
      </x:c>
      <x:c r="E25" s="8" t="n">
        <x:v>4</x:v>
      </x:c>
      <x:c r="F25" s="9" t="n">
        <x:v>0.35</x:v>
      </x:c>
      <x:c r="G25" s="9" t="n">
        <x:v>0.7</x:v>
      </x:c>
      <x:c r="H25" s="9" t="n">
        <x:v>0.7897524160373639</x:v>
      </x:c>
      <x:c r="I25" s="35" t="str">
        <x:v>切换观察&lt;30；切换基金&lt;5</x:v>
      </x:c>
    </x:row>
    <x:row r="26" ht="30" customHeight="1">
      <x:c r="A26" s="1" t="str">
        <x:v>中加基金</x:v>
      </x:c>
      <x:c r="B26" s="1" t="str">
        <x:v>观察池</x:v>
      </x:c>
      <x:c r="C26" s="1" t="str">
        <x:v>观察池</x:v>
      </x:c>
      <x:c r="D26" s="8" t="n">
        <x:v>6</x:v>
      </x:c>
      <x:c r="E26" s="8" t="n">
        <x:v>2</x:v>
      </x:c>
      <x:c r="F26" s="9" t="n">
        <x:v>0.8333333333333334</x:v>
      </x:c>
      <x:c r="G26" s="9" t="n">
        <x:v>1</x:v>
      </x:c>
      <x:c r="H26" s="9" t="n">
        <x:v>0.9252253656622297</x:v>
      </x:c>
      <x:c r="I26" s="35" t="str">
        <x:v>切换观察&lt;30；切换基金&lt;5；收益观察&lt;30；单基金观察占比&gt;50%</x:v>
      </x:c>
    </x:row>
    <x:row r="27" ht="30" customHeight="1">
      <x:c r="A27" s="1" t="str">
        <x:v>长城基金</x:v>
      </x:c>
      <x:c r="B27" s="1" t="str">
        <x:v>观察池</x:v>
      </x:c>
      <x:c r="C27" s="1" t="str">
        <x:v>观察池</x:v>
      </x:c>
      <x:c r="D27" s="8" t="n">
        <x:v>3</x:v>
      </x:c>
      <x:c r="E27" s="8" t="n">
        <x:v>1</x:v>
      </x:c>
      <x:c r="F27" s="9" t="n">
        <x:v>1</x:v>
      </x:c>
      <x:c r="G27" s="9" t="n">
        <x:v>1</x:v>
      </x:c>
      <x:c r="H27" s="9" t="n">
        <x:v>1</x:v>
      </x:c>
      <x:c r="I27" s="35" t="str">
        <x:v>切换观察&lt;30；切换基金&lt;5；收益观察&lt;30；单基金观察占比&gt;50%</x:v>
      </x:c>
    </x:row>
    <x:row r="28" ht="30" customHeight="1">
      <x:c r="A28" s="1" t="str">
        <x:v>兴银基金管理</x:v>
      </x:c>
      <x:c r="B28" s="1" t="str">
        <x:v>观察池</x:v>
      </x:c>
      <x:c r="C28" s="1" t="str">
        <x:v>观察池</x:v>
      </x:c>
      <x:c r="D28" s="8" t="n">
        <x:v>11</x:v>
      </x:c>
      <x:c r="E28" s="8" t="n">
        <x:v>2</x:v>
      </x:c>
      <x:c r="F28" s="9" t="n">
        <x:v>0.5454545454545454</x:v>
      </x:c>
      <x:c r="G28" s="9" t="n">
        <x:v>1</x:v>
      </x:c>
      <x:c r="H28" s="9" t="n">
        <x:v>0.700002552010653</x:v>
      </x:c>
      <x:c r="I28" s="35" t="str">
        <x:v>切换观察&lt;30；切换基金&lt;5；单基金观察占比&gt;50%</x:v>
      </x:c>
    </x:row>
    <x:row r="29" ht="30" customHeight="1">
      <x:c r="A29" s="1" t="str">
        <x:v>汇丰晋信基金</x:v>
      </x:c>
      <x:c r="B29" s="1" t="str">
        <x:v>观察池</x:v>
      </x:c>
      <x:c r="C29" s="1" t="str">
        <x:v>观察池</x:v>
      </x:c>
      <x:c r="D29" s="8" t="n">
        <x:v>11</x:v>
      </x:c>
      <x:c r="E29" s="8" t="n">
        <x:v>2</x:v>
      </x:c>
      <x:c r="F29" s="9" t="n">
        <x:v>0.5454545454545454</x:v>
      </x:c>
      <x:c r="G29" s="9" t="n">
        <x:v>1</x:v>
      </x:c>
      <x:c r="H29" s="9" t="n">
        <x:v>0.7058956767834098</x:v>
      </x:c>
      <x:c r="I29" s="35" t="str">
        <x:v>切换观察&lt;30；切换基金&lt;5；收益观察&lt;30；单基金观察占比&gt;50%</x:v>
      </x:c>
    </x:row>
    <x:row r="30" ht="30" customHeight="1">
      <x:c r="A30" s="1" t="str">
        <x:v>光大保德信基金</x:v>
      </x:c>
      <x:c r="B30" s="1" t="str">
        <x:v>观察池</x:v>
      </x:c>
      <x:c r="C30" s="1" t="str">
        <x:v>观察池</x:v>
      </x:c>
      <x:c r="D30" s="8" t="n">
        <x:v>16</x:v>
      </x:c>
      <x:c r="E30" s="8" t="n">
        <x:v>4</x:v>
      </x:c>
      <x:c r="F30" s="9" t="n">
        <x:v>0.5625</x:v>
      </x:c>
      <x:c r="G30" s="9" t="n">
        <x:v>0.875</x:v>
      </x:c>
      <x:c r="H30" s="9" t="n">
        <x:v>0.33672289414216744</x:v>
      </x:c>
      <x:c r="I30" s="35" t="str">
        <x:v>切换观察&lt;30；切换基金&lt;5；单基金观察占比&gt;50%</x:v>
      </x:c>
    </x:row>
    <x:row r="31" ht="30" customHeight="1">
      <x:c r="A31" s="1" t="str">
        <x:v>汇安基金</x:v>
      </x:c>
      <x:c r="B31" s="1" t="str">
        <x:v>观察池</x:v>
      </x:c>
      <x:c r="C31" s="1" t="str">
        <x:v>观察池</x:v>
      </x:c>
      <x:c r="D31" s="8" t="n">
        <x:v>26</x:v>
      </x:c>
      <x:c r="E31" s="8" t="n">
        <x:v>5</x:v>
      </x:c>
      <x:c r="F31" s="9" t="n">
        <x:v>0.2692307692307692</x:v>
      </x:c>
      <x:c r="G31" s="9" t="n">
        <x:v>0.5</x:v>
      </x:c>
      <x:c r="H31" s="9" t="n">
        <x:v>0.26212924740404375</x:v>
      </x:c>
      <x:c r="I31" s="35" t="str">
        <x:v>切换观察&lt;30</x:v>
      </x:c>
    </x:row>
    <x:row r="32" ht="30" customHeight="1">
      <x:c r="A32" s="1" t="str">
        <x:v>民生加银基金</x:v>
      </x:c>
      <x:c r="B32" s="1" t="str">
        <x:v>观察池</x:v>
      </x:c>
      <x:c r="C32" s="1" t="str">
        <x:v>观察池</x:v>
      </x:c>
      <x:c r="D32" s="8" t="n">
        <x:v>18</x:v>
      </x:c>
      <x:c r="E32" s="8" t="n">
        <x:v>3</x:v>
      </x:c>
      <x:c r="F32" s="9" t="n">
        <x:v>0.5</x:v>
      </x:c>
      <x:c r="G32" s="9" t="n">
        <x:v>0.7777777777777778</x:v>
      </x:c>
      <x:c r="H32" s="9" t="n">
        <x:v>0.5222362853383873</x:v>
      </x:c>
      <x:c r="I32" s="35" t="str">
        <x:v>切换观察&lt;30；切换基金&lt;5</x:v>
      </x:c>
    </x:row>
    <x:row r="33" ht="30" customHeight="1">
      <x:c r="A33" s="1" t="str">
        <x:v>浙商基金</x:v>
      </x:c>
      <x:c r="B33" s="1" t="str">
        <x:v>观察池</x:v>
      </x:c>
      <x:c r="C33" s="1" t="str">
        <x:v>观察池</x:v>
      </x:c>
      <x:c r="D33" s="8" t="n">
        <x:v>18</x:v>
      </x:c>
      <x:c r="E33" s="8" t="n">
        <x:v>3</x:v>
      </x:c>
      <x:c r="F33" s="9" t="n">
        <x:v>0.4444444444444444</x:v>
      </x:c>
      <x:c r="G33" s="9" t="n">
        <x:v>0.8333333333333334</x:v>
      </x:c>
      <x:c r="H33" s="9" t="n">
        <x:v>0.6184532267596878</x:v>
      </x:c>
      <x:c r="I33" s="35" t="str">
        <x:v>切换观察&lt;30；切换基金&lt;5</x:v>
      </x:c>
    </x:row>
    <x:row r="34" ht="30" customHeight="1">
      <x:c r="A34" s="1" t="str">
        <x:v>华润元大基金</x:v>
      </x:c>
      <x:c r="B34" s="1" t="str">
        <x:v>观察池</x:v>
      </x:c>
      <x:c r="C34" s="1" t="str">
        <x:v>观察池</x:v>
      </x:c>
      <x:c r="D34" s="8" t="n">
        <x:v>5</x:v>
      </x:c>
      <x:c r="E34" s="8" t="n">
        <x:v>1</x:v>
      </x:c>
      <x:c r="F34" s="9" t="n">
        <x:v>1</x:v>
      </x:c>
      <x:c r="G34" s="9" t="n">
        <x:v>1</x:v>
      </x:c>
      <x:c r="H34" s="9" t="n">
        <x:v>1</x:v>
      </x:c>
      <x:c r="I34" s="35" t="str">
        <x:v>切换观察&lt;30；切换基金&lt;5；收益观察&lt;30；单基金观察占比&gt;50%</x:v>
      </x:c>
    </x:row>
    <x:row r="35" ht="30" customHeight="1">
      <x:c r="A35" s="1" t="str">
        <x:v>安信基金</x:v>
      </x:c>
      <x:c r="B35" s="1" t="str">
        <x:v>观察池</x:v>
      </x:c>
      <x:c r="C35" s="1" t="str">
        <x:v>观察池</x:v>
      </x:c>
      <x:c r="D35" s="8" t="n">
        <x:v>20</x:v>
      </x:c>
      <x:c r="E35" s="8" t="n">
        <x:v>5</x:v>
      </x:c>
      <x:c r="F35" s="9" t="n">
        <x:v>0.35</x:v>
      </x:c>
      <x:c r="G35" s="9" t="n">
        <x:v>0.55</x:v>
      </x:c>
      <x:c r="H35" s="9" t="n">
        <x:v>0.40624024199933867</x:v>
      </x:c>
      <x:c r="I35" s="35" t="str">
        <x:v>切换观察&lt;30</x:v>
      </x:c>
    </x:row>
    <x:row r="36" ht="30" customHeight="1">
      <x:c r="A36" s="1" t="str">
        <x:v>浦银安盛基金</x:v>
      </x:c>
      <x:c r="B36" s="1" t="str">
        <x:v>观察池</x:v>
      </x:c>
      <x:c r="C36" s="1" t="str">
        <x:v>观察池</x:v>
      </x:c>
      <x:c r="D36" s="8" t="n">
        <x:v>5</x:v>
      </x:c>
      <x:c r="E36" s="8" t="n">
        <x:v>1</x:v>
      </x:c>
      <x:c r="F36" s="9" t="n">
        <x:v>1</x:v>
      </x:c>
      <x:c r="G36" s="9" t="n">
        <x:v>1</x:v>
      </x:c>
      <x:c r="H36" s="9" t="n">
        <x:v>1</x:v>
      </x:c>
      <x:c r="I36" s="35" t="str">
        <x:v>切换观察&lt;30；切换基金&lt;5；收益观察&lt;30；单基金观察占比&gt;50%</x:v>
      </x:c>
    </x:row>
    <x:row r="37" ht="30" customHeight="1">
      <x:c r="A37" s="1" t="str">
        <x:v>益民基金</x:v>
      </x:c>
      <x:c r="B37" s="1" t="str">
        <x:v>观察池</x:v>
      </x:c>
      <x:c r="C37" s="1" t="str">
        <x:v>观察池</x:v>
      </x:c>
      <x:c r="D37" s="8" t="n">
        <x:v>5</x:v>
      </x:c>
      <x:c r="E37" s="8" t="n">
        <x:v>1</x:v>
      </x:c>
      <x:c r="F37" s="9" t="n">
        <x:v>1</x:v>
      </x:c>
      <x:c r="G37" s="9" t="n">
        <x:v>1</x:v>
      </x:c>
      <x:c r="H37" s="9" t="n">
        <x:v>1</x:v>
      </x:c>
      <x:c r="I37" s="35" t="str">
        <x:v>切换观察&lt;30；切换基金&lt;5；收益观察&lt;30；单基金观察占比&gt;50%</x:v>
      </x:c>
    </x:row>
    <x:row r="38" ht="30" customHeight="1">
      <x:c r="A38" s="1" t="str">
        <x:v>鹏扬基金</x:v>
      </x:c>
      <x:c r="B38" s="1" t="str">
        <x:v>观察池</x:v>
      </x:c>
      <x:c r="C38" s="1" t="str">
        <x:v>观察池</x:v>
      </x:c>
      <x:c r="D38" s="8" t="n">
        <x:v>15</x:v>
      </x:c>
      <x:c r="E38" s="8" t="n">
        <x:v>3</x:v>
      </x:c>
      <x:c r="F38" s="9" t="n">
        <x:v>0.5333333333333333</x:v>
      </x:c>
      <x:c r="G38" s="9" t="n">
        <x:v>0.8</x:v>
      </x:c>
      <x:c r="H38" s="9" t="n">
        <x:v>0.4070148437739529</x:v>
      </x:c>
      <x:c r="I38" s="35" t="str">
        <x:v>切换观察&lt;30；切换基金&lt;5；单基金观察占比&gt;50%</x:v>
      </x:c>
    </x:row>
    <x:row r="39" ht="30" customHeight="1">
      <x:c r="A39" s="1" t="str">
        <x:v>南方基金</x:v>
      </x:c>
      <x:c r="B39" s="1" t="str">
        <x:v>观察池</x:v>
      </x:c>
      <x:c r="C39" s="1" t="str">
        <x:v>观察池</x:v>
      </x:c>
      <x:c r="D39" s="8" t="n">
        <x:v>17</x:v>
      </x:c>
      <x:c r="E39" s="8" t="n">
        <x:v>7</x:v>
      </x:c>
      <x:c r="F39" s="9" t="n">
        <x:v>0.29411764705882354</x:v>
      </x:c>
      <x:c r="G39" s="9" t="n">
        <x:v>0.47058823529411764</x:v>
      </x:c>
      <x:c r="H39" s="9" t="n">
        <x:v>0.20681170356660136</x:v>
      </x:c>
      <x:c r="I39" s="35" t="str">
        <x:v>切换观察&lt;30</x:v>
      </x:c>
    </x:row>
    <x:row r="40" ht="30" customHeight="1">
      <x:c r="A40" s="1" t="str">
        <x:v>华富基金</x:v>
      </x:c>
      <x:c r="B40" s="1" t="str">
        <x:v>观察池</x:v>
      </x:c>
      <x:c r="C40" s="1" t="str">
        <x:v>观察池</x:v>
      </x:c>
      <x:c r="D40" s="8" t="n">
        <x:v>12</x:v>
      </x:c>
      <x:c r="E40" s="8" t="n">
        <x:v>2</x:v>
      </x:c>
      <x:c r="F40" s="9" t="n">
        <x:v>0.5833333333333334</x:v>
      </x:c>
      <x:c r="G40" s="9" t="n">
        <x:v>1</x:v>
      </x:c>
      <x:c r="H40" s="9" t="n">
        <x:v>0.7442125825239484</x:v>
      </x:c>
      <x:c r="I40" s="35" t="str">
        <x:v>切换观察&lt;30；切换基金&lt;5；收益观察&lt;30；单基金观察占比&gt;50%</x:v>
      </x:c>
    </x:row>
    <x:row r="41" ht="30" customHeight="1">
      <x:c r="A41" s="1" t="str">
        <x:v>长盛基金</x:v>
      </x:c>
      <x:c r="B41" s="1" t="str">
        <x:v>观察池</x:v>
      </x:c>
      <x:c r="C41" s="1" t="str">
        <x:v>观察池</x:v>
      </x:c>
      <x:c r="D41" s="8" t="n">
        <x:v>26</x:v>
      </x:c>
      <x:c r="E41" s="8" t="n">
        <x:v>5</x:v>
      </x:c>
      <x:c r="F41" s="9" t="n">
        <x:v>0.2692307692307692</x:v>
      </x:c>
      <x:c r="G41" s="9" t="n">
        <x:v>0.5384615384615384</x:v>
      </x:c>
      <x:c r="H41" s="9" t="n">
        <x:v>0.538974067538899</x:v>
      </x:c>
      <x:c r="I41" s="35" t="str">
        <x:v>切换观察&lt;30</x:v>
      </x:c>
    </x:row>
    <x:row r="42" ht="30" customHeight="1">
      <x:c r="A42" s="1" t="str">
        <x:v>前海联合</x:v>
      </x:c>
      <x:c r="B42" s="1" t="str">
        <x:v>观察池</x:v>
      </x:c>
      <x:c r="C42" s="1" t="str">
        <x:v>观察池</x:v>
      </x:c>
      <x:c r="D42" s="8" t="n">
        <x:v>7</x:v>
      </x:c>
      <x:c r="E42" s="8" t="n">
        <x:v>1</x:v>
      </x:c>
      <x:c r="F42" s="9" t="n">
        <x:v>1</x:v>
      </x:c>
      <x:c r="G42" s="9" t="n">
        <x:v>1</x:v>
      </x:c>
      <x:c r="H42" s="9" t="n">
        <x:v>1</x:v>
      </x:c>
      <x:c r="I42" s="35" t="str">
        <x:v>切换观察&lt;30；切换基金&lt;5；收益观察&lt;30；单基金观察占比&gt;50%</x:v>
      </x:c>
    </x:row>
    <x:row r="43" ht="30" customHeight="1">
      <x:c r="A43" s="1" t="str">
        <x:v>博道基金</x:v>
      </x:c>
      <x:c r="B43" s="1" t="str">
        <x:v>观察池</x:v>
      </x:c>
      <x:c r="C43" s="1" t="str">
        <x:v>观察池</x:v>
      </x:c>
      <x:c r="D43" s="8" t="n">
        <x:v>7</x:v>
      </x:c>
      <x:c r="E43" s="8" t="n">
        <x:v>1</x:v>
      </x:c>
      <x:c r="F43" s="9" t="n">
        <x:v>1</x:v>
      </x:c>
      <x:c r="G43" s="9" t="n">
        <x:v>1</x:v>
      </x:c>
      <x:c r="H43" s="9" t="n">
        <x:v>1</x:v>
      </x:c>
      <x:c r="I43" s="35" t="str">
        <x:v>切换观察&lt;30；切换基金&lt;5；收益观察&lt;30；单基金观察占比&gt;50%</x:v>
      </x:c>
    </x:row>
    <x:row r="44" ht="30" customHeight="1">
      <x:c r="A44" s="1" t="str">
        <x:v>财通基金</x:v>
      </x:c>
      <x:c r="B44" s="1" t="str">
        <x:v>观察池</x:v>
      </x:c>
      <x:c r="C44" s="1" t="str">
        <x:v>观察池</x:v>
      </x:c>
      <x:c r="D44" s="8" t="n">
        <x:v>7</x:v>
      </x:c>
      <x:c r="E44" s="8" t="n">
        <x:v>2</x:v>
      </x:c>
      <x:c r="F44" s="9" t="n">
        <x:v>0.7142857142857143</x:v>
      </x:c>
      <x:c r="G44" s="9" t="n">
        <x:v>1</x:v>
      </x:c>
      <x:c r="H44" s="9" t="n">
        <x:v>0.747057629930503</x:v>
      </x:c>
      <x:c r="I44" s="35" t="str">
        <x:v>切换观察&lt;30；切换基金&lt;5；收益观察&lt;30；单基金观察占比&gt;50%</x:v>
      </x:c>
    </x:row>
    <x:row r="45" ht="30" customHeight="1">
      <x:c r="A45" s="1" t="str">
        <x:v>大成基金</x:v>
      </x:c>
      <x:c r="B45" s="1" t="str">
        <x:v>观察池</x:v>
      </x:c>
      <x:c r="C45" s="1" t="str">
        <x:v>观察池</x:v>
      </x:c>
      <x:c r="D45" s="8" t="n">
        <x:v>20</x:v>
      </x:c>
      <x:c r="E45" s="8" t="n">
        <x:v>7</x:v>
      </x:c>
      <x:c r="F45" s="9" t="n">
        <x:v>0.25</x:v>
      </x:c>
      <x:c r="G45" s="9" t="n">
        <x:v>0.45</x:v>
      </x:c>
      <x:c r="H45" s="9" t="n">
        <x:v>0.2993381134738672</x:v>
      </x:c>
      <x:c r="I45" s="35" t="str">
        <x:v>切换观察&lt;30</x:v>
      </x:c>
    </x:row>
    <x:row r="46" ht="30" customHeight="1">
      <x:c r="A46" s="1" t="str">
        <x:v>信达澳亚基金</x:v>
      </x:c>
      <x:c r="B46" s="1" t="str">
        <x:v>观察池</x:v>
      </x:c>
      <x:c r="C46" s="1" t="str">
        <x:v>观察池</x:v>
      </x:c>
      <x:c r="D46" s="8" t="n">
        <x:v>15</x:v>
      </x:c>
      <x:c r="E46" s="8" t="n">
        <x:v>2</x:v>
      </x:c>
      <x:c r="F46" s="9" t="n">
        <x:v>0.5333333333333333</x:v>
      </x:c>
      <x:c r="G46" s="9" t="n">
        <x:v>1</x:v>
      </x:c>
      <x:c r="H46" s="9" t="n">
        <x:v>0.6549659002580278</x:v>
      </x:c>
      <x:c r="I46" s="35" t="str">
        <x:v>切换观察&lt;30；切换基金&lt;5；收益观察&lt;30；单基金观察占比&gt;50%</x:v>
      </x:c>
    </x:row>
    <x:row r="47" ht="30" customHeight="1">
      <x:c r="A47" s="1" t="str">
        <x:v>中银基金</x:v>
      </x:c>
      <x:c r="B47" s="1" t="str">
        <x:v>观察池</x:v>
      </x:c>
      <x:c r="C47" s="1" t="str">
        <x:v>观察池</x:v>
      </x:c>
      <x:c r="D47" s="8" t="n">
        <x:v>27</x:v>
      </x:c>
      <x:c r="E47" s="8" t="n">
        <x:v>7</x:v>
      </x:c>
      <x:c r="F47" s="9" t="n">
        <x:v>0.2962962962962963</x:v>
      </x:c>
      <x:c r="G47" s="9" t="n">
        <x:v>0.5185185185185185</x:v>
      </x:c>
      <x:c r="H47" s="9" t="n">
        <x:v>0.2907864022847328</x:v>
      </x:c>
      <x:c r="I47" s="35" t="str">
        <x:v>切换观察&lt;30</x:v>
      </x:c>
    </x:row>
    <x:row r="48" ht="30" customHeight="1">
      <x:c r="A48" s="1" t="str">
        <x:v>东方红资产管理</x:v>
      </x:c>
      <x:c r="B48" s="1" t="str">
        <x:v>观察池</x:v>
      </x:c>
      <x:c r="C48" s="1" t="str">
        <x:v>观察池</x:v>
      </x:c>
      <x:c r="D48" s="8" t="n">
        <x:v>6</x:v>
      </x:c>
      <x:c r="E48" s="8" t="n">
        <x:v>4</x:v>
      </x:c>
      <x:c r="F48" s="9" t="n">
        <x:v>0.3333333333333333</x:v>
      </x:c>
      <x:c r="G48" s="9" t="n">
        <x:v>0.6666666666666666</x:v>
      </x:c>
      <x:c r="H48" s="9" t="n">
        <x:v>0.44407100686774065</x:v>
      </x:c>
      <x:c r="I48" s="35" t="str">
        <x:v>切换观察&lt;30；切换基金&lt;5</x:v>
      </x:c>
    </x:row>
    <x:row r="49" ht="30" customHeight="1">
      <x:c r="A49" s="1" t="str">
        <x:v>中金基金</x:v>
      </x:c>
      <x:c r="B49" s="1" t="str">
        <x:v>观察池</x:v>
      </x:c>
      <x:c r="C49" s="1" t="str">
        <x:v>观察池</x:v>
      </x:c>
      <x:c r="D49" s="8" t="n">
        <x:v>4</x:v>
      </x:c>
      <x:c r="E49" s="8" t="n">
        <x:v>1</x:v>
      </x:c>
      <x:c r="F49" s="9" t="n">
        <x:v>1</x:v>
      </x:c>
      <x:c r="G49" s="9" t="n">
        <x:v>1</x:v>
      </x:c>
      <x:c r="H49" s="9" t="n">
        <x:v>1</x:v>
      </x:c>
      <x:c r="I49" s="35" t="str">
        <x:v>切换观察&lt;30；切换基金&lt;5；收益观察&lt;30；单基金观察占比&gt;50%</x:v>
      </x:c>
    </x:row>
    <x:row r="50" ht="30" customHeight="1">
      <x:c r="A50" s="1" t="str">
        <x:v>华泰保兴基金</x:v>
      </x:c>
      <x:c r="B50" s="1" t="str">
        <x:v>观察池</x:v>
      </x:c>
      <x:c r="C50" s="1" t="str">
        <x:v>观察池</x:v>
      </x:c>
      <x:c r="D50" s="8" t="n">
        <x:v>6</x:v>
      </x:c>
      <x:c r="E50" s="8" t="n">
        <x:v>1</x:v>
      </x:c>
      <x:c r="F50" s="9" t="n">
        <x:v>1</x:v>
      </x:c>
      <x:c r="G50" s="9" t="n">
        <x:v>1</x:v>
      </x:c>
      <x:c r="H50" s="9" t="n">
        <x:v>1</x:v>
      </x:c>
      <x:c r="I50" s="35" t="str">
        <x:v>切换观察&lt;30；切换基金&lt;5；收益观察&lt;30；单基金观察占比&gt;50%</x:v>
      </x:c>
    </x:row>
    <x:row r="51" ht="30" customHeight="1">
      <x:c r="A51" s="1" t="str">
        <x:v>南华基金</x:v>
      </x:c>
      <x:c r="B51" s="1" t="str">
        <x:v>观察池</x:v>
      </x:c>
      <x:c r="C51" s="1" t="str">
        <x:v>观察池</x:v>
      </x:c>
      <x:c r="D51" s="8" t="n">
        <x:v>2</x:v>
      </x:c>
      <x:c r="E51" s="8" t="n">
        <x:v>1</x:v>
      </x:c>
      <x:c r="F51" s="9" t="n">
        <x:v>1</x:v>
      </x:c>
      <x:c r="G51" s="9" t="n">
        <x:v>1</x:v>
      </x:c>
      <x:c r="H51" s="9" t="n">
        <x:v>1</x:v>
      </x:c>
      <x:c r="I51" s="35" t="str">
        <x:v>切换观察&lt;30；切换基金&lt;5；收益观察&lt;30；单基金观察占比&gt;50%</x:v>
      </x:c>
    </x:row>
    <x:row r="52" ht="30" customHeight="1">
      <x:c r="A52" s="1" t="str">
        <x:v>同泰基金</x:v>
      </x:c>
      <x:c r="B52" s="1" t="str">
        <x:v>观察池</x:v>
      </x:c>
      <x:c r="C52" s="1" t="str">
        <x:v>观察池</x:v>
      </x:c>
      <x:c r="D52" s="8" t="n">
        <x:v>2</x:v>
      </x:c>
      <x:c r="E52" s="8" t="n">
        <x:v>1</x:v>
      </x:c>
      <x:c r="F52" s="9" t="n">
        <x:v>1</x:v>
      </x:c>
      <x:c r="G52" s="9" t="n">
        <x:v>1</x:v>
      </x:c>
      <x:c r="H52" s="9" t="n">
        <x:v>1</x:v>
      </x:c>
      <x:c r="I52" s="35" t="str">
        <x:v>切换观察&lt;30；切换基金&lt;5；收益观察&lt;30；单基金观察占比&gt;50%</x:v>
      </x:c>
    </x:row>
    <x:row r="53" ht="30" customHeight="1">
      <x:c r="A53" s="1" t="str">
        <x:v>天弘基金</x:v>
      </x:c>
      <x:c r="B53" s="1" t="str">
        <x:v>观察池</x:v>
      </x:c>
      <x:c r="C53" s="1" t="str">
        <x:v>观察池</x:v>
      </x:c>
      <x:c r="D53" s="8" t="n">
        <x:v>18</x:v>
      </x:c>
      <x:c r="E53" s="8" t="n">
        <x:v>5</x:v>
      </x:c>
      <x:c r="F53" s="9" t="n">
        <x:v>0.2777777777777778</x:v>
      </x:c>
      <x:c r="G53" s="9" t="n">
        <x:v>0.5</x:v>
      </x:c>
      <x:c r="H53" s="9" t="n">
        <x:v>0.32313399023756273</x:v>
      </x:c>
      <x:c r="I53" s="35" t="str">
        <x:v>切换观察&lt;30</x:v>
      </x:c>
    </x:row>
    <x:row r="54" ht="30" customHeight="1">
      <x:c r="A54" s="1" t="str">
        <x:v>宏利基金</x:v>
      </x:c>
      <x:c r="B54" s="1" t="str">
        <x:v>观察池</x:v>
      </x:c>
      <x:c r="C54" s="1" t="str">
        <x:v>观察池</x:v>
      </x:c>
      <x:c r="D54" s="8" t="n">
        <x:v>10</x:v>
      </x:c>
      <x:c r="E54" s="8" t="n">
        <x:v>2</x:v>
      </x:c>
      <x:c r="F54" s="9" t="n">
        <x:v>0.8</x:v>
      </x:c>
      <x:c r="G54" s="9" t="n">
        <x:v>1</x:v>
      </x:c>
      <x:c r="H54" s="9" t="n">
        <x:v>0.900933124450589</x:v>
      </x:c>
      <x:c r="I54" s="35" t="str">
        <x:v>切换观察&lt;30；切换基金&lt;5；收益观察&lt;30；单基金观察占比&gt;50%</x:v>
      </x:c>
    </x:row>
    <x:row r="55" ht="30" customHeight="1">
      <x:c r="A55" s="1" t="str">
        <x:v>宝盈基金</x:v>
      </x:c>
      <x:c r="B55" s="1" t="str">
        <x:v>观察池</x:v>
      </x:c>
      <x:c r="C55" s="1" t="str">
        <x:v>观察池</x:v>
      </x:c>
      <x:c r="D55" s="8" t="n">
        <x:v>10</x:v>
      </x:c>
      <x:c r="E55" s="8" t="n">
        <x:v>5</x:v>
      </x:c>
      <x:c r="F55" s="9" t="n">
        <x:v>0.3</x:v>
      </x:c>
      <x:c r="G55" s="9" t="n">
        <x:v>0.6</x:v>
      </x:c>
      <x:c r="H55" s="9" t="n">
        <x:v>0.45589955513441455</x:v>
      </x:c>
      <x:c r="I55" s="35" t="str">
        <x:v>切换观察&lt;30</x:v>
      </x:c>
    </x:row>
    <x:row r="56" ht="30" customHeight="1">
      <x:c r="A56" s="1" t="str">
        <x:v>富安达基金</x:v>
      </x:c>
      <x:c r="B56" s="1" t="str">
        <x:v>观察池</x:v>
      </x:c>
      <x:c r="C56" s="1" t="str">
        <x:v>观察池</x:v>
      </x:c>
      <x:c r="D56" s="8" t="n">
        <x:v>10</x:v>
      </x:c>
      <x:c r="E56" s="8" t="n">
        <x:v>1</x:v>
      </x:c>
      <x:c r="F56" s="9" t="n">
        <x:v>1</x:v>
      </x:c>
      <x:c r="G56" s="9" t="n">
        <x:v>1</x:v>
      </x:c>
      <x:c r="H56" s="9" t="n">
        <x:v>1</x:v>
      </x:c>
      <x:c r="I56" s="35" t="str">
        <x:v>切换观察&lt;30；切换基金&lt;5；收益观察&lt;30；单基金观察占比&gt;50%</x:v>
      </x:c>
    </x:row>
    <x:row r="57" ht="30" customHeight="1">
      <x:c r="A57" s="1" t="str">
        <x:v>尚正基金</x:v>
      </x:c>
      <x:c r="B57" s="1" t="str">
        <x:v>观察池</x:v>
      </x:c>
      <x:c r="C57" s="1" t="str">
        <x:v>观察池</x:v>
      </x:c>
      <x:c r="D57" s="8" t="n">
        <x:v>8</x:v>
      </x:c>
      <x:c r="E57" s="8" t="n">
        <x:v>1</x:v>
      </x:c>
      <x:c r="F57" s="9" t="n">
        <x:v>1</x:v>
      </x:c>
      <x:c r="G57" s="9" t="n">
        <x:v>1</x:v>
      </x:c>
      <x:c r="H57" s="9" t="n">
        <x:v>1</x:v>
      </x:c>
      <x:c r="I57" s="35" t="str">
        <x:v>切换观察&lt;30；切换基金&lt;5；收益观察&lt;30；单基金观察占比&gt;50%</x:v>
      </x:c>
    </x:row>
    <x:row r="58" ht="30" customHeight="1">
      <x:c r="A58" s="1" t="str">
        <x:v>恒越基金</x:v>
      </x:c>
      <x:c r="B58" s="1" t="str">
        <x:v>观察池</x:v>
      </x:c>
      <x:c r="C58" s="1" t="str">
        <x:v>观察池</x:v>
      </x:c>
      <x:c r="D58" s="8" t="n">
        <x:v>8</x:v>
      </x:c>
      <x:c r="E58" s="8" t="n">
        <x:v>1</x:v>
      </x:c>
      <x:c r="F58" s="9" t="n">
        <x:v>1</x:v>
      </x:c>
      <x:c r="G58" s="9" t="n">
        <x:v>1</x:v>
      </x:c>
      <x:c r="H58" s="9" t="n">
        <x:v>1</x:v>
      </x:c>
      <x:c r="I58" s="35" t="str">
        <x:v>切换观察&lt;30；切换基金&lt;5；收益观察&lt;30；单基金观察占比&gt;50%</x:v>
      </x:c>
    </x:row>
    <x:row r="59" ht="30" customHeight="1">
      <x:c r="A59" s="1" t="str">
        <x:v>格林基金</x:v>
      </x:c>
      <x:c r="B59" s="1" t="str">
        <x:v>观察池</x:v>
      </x:c>
      <x:c r="C59" s="1" t="str">
        <x:v>观察池</x:v>
      </x:c>
      <x:c r="D59" s="8" t="n">
        <x:v>12</x:v>
      </x:c>
      <x:c r="E59" s="8" t="n">
        <x:v>2</x:v>
      </x:c>
      <x:c r="F59" s="9" t="n">
        <x:v>0.5833333333333334</x:v>
      </x:c>
      <x:c r="G59" s="9" t="n">
        <x:v>1</x:v>
      </x:c>
      <x:c r="H59" s="9" t="n">
        <x:v>0.5930786279382181</x:v>
      </x:c>
      <x:c r="I59" s="35" t="str">
        <x:v>切换观察&lt;30；切换基金&lt;5；收益观察&lt;30；单基金观察占比&gt;50%</x:v>
      </x:c>
    </x:row>
    <x:row r="60" ht="30" customHeight="1">
      <x:c r="A60" s="1" t="str">
        <x:v>永赢基金</x:v>
      </x:c>
      <x:c r="B60" s="1" t="str">
        <x:v>观察池</x:v>
      </x:c>
      <x:c r="C60" s="1" t="str">
        <x:v>观察池</x:v>
      </x:c>
      <x:c r="D60" s="8" t="n">
        <x:v>12</x:v>
      </x:c>
      <x:c r="E60" s="8" t="n">
        <x:v>2</x:v>
      </x:c>
      <x:c r="F60" s="9" t="n">
        <x:v>0.75</x:v>
      </x:c>
      <x:c r="G60" s="9" t="n">
        <x:v>1</x:v>
      </x:c>
      <x:c r="H60" s="9" t="n">
        <x:v>0.7771105715033705</x:v>
      </x:c>
      <x:c r="I60" s="35" t="str">
        <x:v>切换观察&lt;30；切换基金&lt;5；收益观察&lt;30；单基金观察占比&gt;50%</x:v>
      </x:c>
    </x:row>
    <x:row r="61" ht="30" customHeight="1">
      <x:c r="A61" s="1" t="str">
        <x:v>泰信基金</x:v>
      </x:c>
      <x:c r="B61" s="1" t="str">
        <x:v>观察池</x:v>
      </x:c>
      <x:c r="C61" s="1" t="str">
        <x:v>观察池</x:v>
      </x:c>
      <x:c r="D61" s="8" t="n">
        <x:v>2</x:v>
      </x:c>
      <x:c r="E61" s="8" t="n">
        <x:v>1</x:v>
      </x:c>
      <x:c r="F61" s="9" t="n">
        <x:v>1</x:v>
      </x:c>
      <x:c r="G61" s="9" t="n">
        <x:v>1</x:v>
      </x:c>
      <x:c r="H61" s="9" t="n">
        <x:v>1</x:v>
      </x:c>
      <x:c r="I61" s="35" t="str">
        <x:v>切换观察&lt;30；切换基金&lt;5；收益观察&lt;30；单基金观察占比&gt;50%</x:v>
      </x:c>
    </x:row>
    <x:row r="62" ht="30" customHeight="1">
      <x:c r="A62" s="1" t="str">
        <x:v>红塔红土</x:v>
      </x:c>
      <x:c r="B62" s="1" t="str">
        <x:v>观察池</x:v>
      </x:c>
      <x:c r="C62" s="1" t="str">
        <x:v>观察池</x:v>
      </x:c>
      <x:c r="D62" s="8" t="n">
        <x:v>8</x:v>
      </x:c>
      <x:c r="E62" s="8" t="n">
        <x:v>2</x:v>
      </x:c>
      <x:c r="F62" s="9" t="n">
        <x:v>0.625</x:v>
      </x:c>
      <x:c r="G62" s="9" t="n">
        <x:v>1</x:v>
      </x:c>
      <x:c r="H62" s="9" t="n">
        <x:v>0.6594245489068193</x:v>
      </x:c>
      <x:c r="I62" s="35" t="str">
        <x:v>切换观察&lt;30；切换基金&lt;5；收益观察&lt;30；单基金观察占比&gt;50%</x:v>
      </x:c>
    </x:row>
    <x:row r="63" ht="30" customHeight="1">
      <x:c r="A63" s="1" t="str">
        <x:v>诺安基金</x:v>
      </x:c>
      <x:c r="B63" s="1" t="str">
        <x:v>观察池</x:v>
      </x:c>
      <x:c r="C63" s="1" t="str">
        <x:v>观察池</x:v>
      </x:c>
      <x:c r="D63" s="8" t="n">
        <x:v>4</x:v>
      </x:c>
      <x:c r="E63" s="8" t="n">
        <x:v>1</x:v>
      </x:c>
      <x:c r="F63" s="9" t="n">
        <x:v>1</x:v>
      </x:c>
      <x:c r="G63" s="9" t="n">
        <x:v>1</x:v>
      </x:c>
      <x:c r="H63" s="9" t="n">
        <x:v>1</x:v>
      </x:c>
      <x:c r="I63" s="35" t="str">
        <x:v>切换观察&lt;30；切换基金&lt;5；收益观察&lt;30；单基金观察占比&gt;50%</x:v>
      </x:c>
    </x:row>
    <x:row r="64" ht="30" customHeight="1">
      <x:c r="A64" s="1" t="str">
        <x:v>汇添富基金</x:v>
      </x:c>
      <x:c r="B64" s="1" t="str">
        <x:v>观察池</x:v>
      </x:c>
      <x:c r="C64" s="1" t="str">
        <x:v>观察池</x:v>
      </x:c>
      <x:c r="D64" s="8" t="n">
        <x:v>29</x:v>
      </x:c>
      <x:c r="E64" s="8" t="n">
        <x:v>6</x:v>
      </x:c>
      <x:c r="F64" s="9" t="n">
        <x:v>0.2413793103448276</x:v>
      </x:c>
      <x:c r="G64" s="9" t="n">
        <x:v>0.4482758620689655</x:v>
      </x:c>
      <x:c r="H64" s="9" t="n">
        <x:v>0.272758672835605</x:v>
      </x:c>
      <x:c r="I64" s="35" t="str">
        <x:v>切换观察&lt;30</x:v>
      </x:c>
    </x:row>
    <x:row r="65" ht="30" customHeight="1">
      <x:c r="A65" s="1" t="str">
        <x:v>摩根基金(中国)</x:v>
      </x:c>
      <x:c r="B65" s="1" t="str">
        <x:v>观察池</x:v>
      </x:c>
      <x:c r="C65" s="1" t="str">
        <x:v>观察池</x:v>
      </x:c>
      <x:c r="D65" s="8" t="n">
        <x:v>25</x:v>
      </x:c>
      <x:c r="E65" s="8" t="n">
        <x:v>3</x:v>
      </x:c>
      <x:c r="F65" s="9" t="n">
        <x:v>0.36</x:v>
      </x:c>
      <x:c r="G65" s="9" t="n">
        <x:v>0.68</x:v>
      </x:c>
      <x:c r="H65" s="9" t="n">
        <x:v>0.3909772784890612</x:v>
      </x:c>
      <x:c r="I65" s="35" t="str">
        <x:v>切换观察&lt;30；切换基金&lt;5</x:v>
      </x:c>
    </x:row>
    <x:row r="66" ht="30" customHeight="1">
      <x:c r="A66" s="1" t="str">
        <x:v>兴证全球基金</x:v>
      </x:c>
      <x:c r="B66" s="1" t="str">
        <x:v>观察池</x:v>
      </x:c>
      <x:c r="C66" s="1" t="str">
        <x:v>观察池</x:v>
      </x:c>
      <x:c r="D66" s="8" t="n">
        <x:v>21</x:v>
      </x:c>
      <x:c r="E66" s="8" t="n">
        <x:v>4</x:v>
      </x:c>
      <x:c r="F66" s="9" t="n">
        <x:v>0.38095238095238093</x:v>
      </x:c>
      <x:c r="G66" s="9" t="n">
        <x:v>0.7142857142857143</x:v>
      </x:c>
      <x:c r="H66" s="9" t="n">
        <x:v>0.4627001477235636</x:v>
      </x:c>
      <x:c r="I66" s="35" t="str">
        <x:v>切换观察&lt;30；切换基金&lt;5</x:v>
      </x:c>
    </x:row>
    <x:row r="67" ht="30" customHeight="1">
      <x:c r="A67" s="1" t="str">
        <x:v>万家基金</x:v>
      </x:c>
      <x:c r="B67" s="1" t="str">
        <x:v>观察池</x:v>
      </x:c>
      <x:c r="C67" s="1" t="str">
        <x:v>观察池</x:v>
      </x:c>
      <x:c r="D67" s="8" t="n">
        <x:v>22</x:v>
      </x:c>
      <x:c r="E67" s="8" t="n">
        <x:v>5</x:v>
      </x:c>
      <x:c r="F67" s="9" t="n">
        <x:v>0.36363636363636365</x:v>
      </x:c>
      <x:c r="G67" s="9" t="n">
        <x:v>0.6818181818181818</x:v>
      </x:c>
      <x:c r="H67" s="9" t="n">
        <x:v>0.3092187894600634</x:v>
      </x:c>
      <x:c r="I67" s="35" t="str">
        <x:v>切换观察&lt;30</x:v>
      </x:c>
    </x:row>
    <x:row r="68" ht="30" customHeight="1">
      <x:c r="A68" s="1" t="str">
        <x:v>东海基金</x:v>
      </x:c>
      <x:c r="B68" s="1" t="str">
        <x:v>观察池</x:v>
      </x:c>
      <x:c r="C68" s="1" t="str">
        <x:v>观察池</x:v>
      </x:c>
      <x:c r="D68" s="8" t="n">
        <x:v>11</x:v>
      </x:c>
      <x:c r="E68" s="8" t="n">
        <x:v>2</x:v>
      </x:c>
      <x:c r="F68" s="9" t="n">
        <x:v>0.7272727272727273</x:v>
      </x:c>
      <x:c r="G68" s="9" t="n">
        <x:v>1</x:v>
      </x:c>
      <x:c r="H68" s="9" t="n">
        <x:v>0.9033118593963105</x:v>
      </x:c>
      <x:c r="I68" s="35" t="str">
        <x:v>切换观察&lt;30；切换基金&lt;5；收益观察&lt;30；单基金观察占比&gt;50%</x:v>
      </x:c>
    </x:row>
    <x:row r="69" ht="30" customHeight="1">
      <x:c r="A69" s="1" t="str">
        <x:v>国投瑞银基金</x:v>
      </x:c>
      <x:c r="B69" s="1" t="str">
        <x:v>观察池</x:v>
      </x:c>
      <x:c r="C69" s="1" t="str">
        <x:v>观察池</x:v>
      </x:c>
      <x:c r="D69" s="8" t="n">
        <x:v>20</x:v>
      </x:c>
      <x:c r="E69" s="8" t="n">
        <x:v>3</x:v>
      </x:c>
      <x:c r="F69" s="9" t="n">
        <x:v>0.5</x:v>
      </x:c>
      <x:c r="G69" s="9" t="n">
        <x:v>0.8</x:v>
      </x:c>
      <x:c r="H69" s="9" t="n">
        <x:v>0.7204604487645285</x:v>
      </x:c>
      <x:c r="I69" s="35" t="str">
        <x:v>切换观察&lt;30；切换基金&lt;5</x:v>
      </x:c>
    </x:row>
    <x:row r="70" ht="30" customHeight="1">
      <x:c r="A70" s="1" t="str">
        <x:v>兴证资管</x:v>
      </x:c>
      <x:c r="B70" s="1" t="str">
        <x:v>观察池</x:v>
      </x:c>
      <x:c r="C70" s="1" t="str">
        <x:v>观察池</x:v>
      </x:c>
      <x:c r="D70" s="8" t="n">
        <x:v>9</x:v>
      </x:c>
      <x:c r="E70" s="8" t="n">
        <x:v>1</x:v>
      </x:c>
      <x:c r="F70" s="9" t="n">
        <x:v>1</x:v>
      </x:c>
      <x:c r="G70" s="9" t="n">
        <x:v>1</x:v>
      </x:c>
      <x:c r="H70" s="9" t="n">
        <x:v>1</x:v>
      </x:c>
      <x:c r="I70" s="35" t="str">
        <x:v>切换观察&lt;30；切换基金&lt;5；收益观察&lt;30；单基金观察占比&gt;50%</x:v>
      </x:c>
    </x:row>
    <x:row r="71" ht="30" customHeight="1">
      <x:c r="A71" s="1" t="str">
        <x:v>嘉实基金</x:v>
      </x:c>
      <x:c r="B71" s="1" t="str">
        <x:v>观察池</x:v>
      </x:c>
      <x:c r="C71" s="1" t="str">
        <x:v>观察池</x:v>
      </x:c>
      <x:c r="D71" s="8" t="n">
        <x:v>9</x:v>
      </x:c>
      <x:c r="E71" s="8" t="n">
        <x:v>2</x:v>
      </x:c>
      <x:c r="F71" s="9" t="n">
        <x:v>0.5555555555555556</x:v>
      </x:c>
      <x:c r="G71" s="9" t="n">
        <x:v>1</x:v>
      </x:c>
      <x:c r="H71" s="9" t="n">
        <x:v>0.5435493603531886</x:v>
      </x:c>
      <x:c r="I71" s="35" t="str">
        <x:v>切换观察&lt;30；切换基金&lt;5；收益观察&lt;30；单基金观察占比&gt;50%</x:v>
      </x:c>
    </x:row>
    <x:row r="72" ht="30" customHeight="1">
      <x:c r="A72" s="1" t="str">
        <x:v>华宝基金</x:v>
      </x:c>
      <x:c r="B72" s="1" t="str">
        <x:v>观察池</x:v>
      </x:c>
      <x:c r="C72" s="1" t="str">
        <x:v>观察池</x:v>
      </x:c>
      <x:c r="D72" s="8" t="n">
        <x:v>7</x:v>
      </x:c>
      <x:c r="E72" s="8" t="n">
        <x:v>3</x:v>
      </x:c>
      <x:c r="F72" s="9" t="n">
        <x:v>0.5714285714285714</x:v>
      </x:c>
      <x:c r="G72" s="9" t="n">
        <x:v>0.8571428571428571</x:v>
      </x:c>
      <x:c r="H72" s="9" t="n">
        <x:v>0.6827052997374193</x:v>
      </x:c>
      <x:c r="I72" s="35" t="str">
        <x:v>切换观察&lt;30；切换基金&lt;5；单基金观察占比&gt;50%</x:v>
      </x:c>
    </x:row>
    <x:row r="73" ht="30" customHeight="1">
      <x:c r="A73" s="1" t="str">
        <x:v>国联安基金</x:v>
      </x:c>
      <x:c r="B73" s="1" t="str">
        <x:v>观察池</x:v>
      </x:c>
      <x:c r="C73" s="1" t="str">
        <x:v>观察池</x:v>
      </x:c>
      <x:c r="D73" s="8" t="n">
        <x:v>7</x:v>
      </x:c>
      <x:c r="E73" s="8" t="n">
        <x:v>1</x:v>
      </x:c>
      <x:c r="F73" s="9" t="n">
        <x:v>1</x:v>
      </x:c>
      <x:c r="G73" s="9" t="n">
        <x:v>1</x:v>
      </x:c>
      <x:c r="H73" s="9" t="n">
        <x:v>1</x:v>
      </x:c>
      <x:c r="I73" s="35" t="str">
        <x:v>切换观察&lt;30；切换基金&lt;5；收益观察&lt;30；单基金观察占比&gt;50%</x:v>
      </x:c>
    </x:row>
    <x:row r="74" ht="30" customHeight="1">
      <x:c r="A74" s="1" t="str">
        <x:v>财通资管</x:v>
      </x:c>
      <x:c r="B74" s="1" t="str">
        <x:v>观察池</x:v>
      </x:c>
      <x:c r="C74" s="1" t="str">
        <x:v>观察池</x:v>
      </x:c>
      <x:c r="D74" s="8" t="n">
        <x:v>28</x:v>
      </x:c>
      <x:c r="E74" s="8" t="n">
        <x:v>5</x:v>
      </x:c>
      <x:c r="F74" s="9" t="n">
        <x:v>0.2857142857142857</x:v>
      </x:c>
      <x:c r="G74" s="9" t="n">
        <x:v>0.5357142857142857</x:v>
      </x:c>
      <x:c r="H74" s="9" t="n">
        <x:v>0.33540144012558903</x:v>
      </x:c>
      <x:c r="I74" s="35" t="str">
        <x:v>切换观察&lt;30</x:v>
      </x:c>
    </x:row>
    <x:row r="75" ht="30" customHeight="1">
      <x:c r="A75" s="1" t="str">
        <x:v>金鹰基金</x:v>
      </x:c>
      <x:c r="B75" s="1" t="str">
        <x:v>观察池</x:v>
      </x:c>
      <x:c r="C75" s="1" t="str">
        <x:v>观察池</x:v>
      </x:c>
      <x:c r="D75" s="8" t="n">
        <x:v>26</x:v>
      </x:c>
      <x:c r="E75" s="8" t="n">
        <x:v>4</x:v>
      </x:c>
      <x:c r="F75" s="9" t="n">
        <x:v>0.34615384615384615</x:v>
      </x:c>
      <x:c r="G75" s="9" t="n">
        <x:v>0.6153846153846154</x:v>
      </x:c>
      <x:c r="H75" s="9" t="n">
        <x:v>0.3237596630378216</x:v>
      </x:c>
      <x:c r="I75" s="35" t="str">
        <x:v>切换观察&lt;30；切换基金&lt;5</x:v>
      </x:c>
    </x:row>
    <x:row r="76" ht="30" customHeight="1">
      <x:c r="A76" s="1" t="str">
        <x:v>华安基金</x:v>
      </x:c>
      <x:c r="B76" s="1" t="str">
        <x:v>观察池</x:v>
      </x:c>
      <x:c r="C76" s="1" t="str">
        <x:v>观察池</x:v>
      </x:c>
      <x:c r="D76" s="8" t="n">
        <x:v>22</x:v>
      </x:c>
      <x:c r="E76" s="8" t="n">
        <x:v>4</x:v>
      </x:c>
      <x:c r="F76" s="9" t="n">
        <x:v>0.36363636363636365</x:v>
      </x:c>
      <x:c r="G76" s="9" t="n">
        <x:v>0.6363636363636364</x:v>
      </x:c>
      <x:c r="H76" s="9" t="n">
        <x:v>0.35315767950168386</x:v>
      </x:c>
      <x:c r="I76" s="35" t="str">
        <x:v>切换观察&lt;30；切换基金&lt;5</x:v>
      </x:c>
    </x:row>
    <x:row r="77" ht="30" customHeight="1">
      <x:c r="A77" s="1" t="str">
        <x:v>东吴基金</x:v>
      </x:c>
      <x:c r="B77" s="1" t="str">
        <x:v>观察池</x:v>
      </x:c>
      <x:c r="C77" s="1" t="str">
        <x:v>观察池</x:v>
      </x:c>
      <x:c r="D77" s="8" t="n">
        <x:v>5</x:v>
      </x:c>
      <x:c r="E77" s="8" t="n">
        <x:v>1</x:v>
      </x:c>
      <x:c r="F77" s="9" t="n">
        <x:v>1</x:v>
      </x:c>
      <x:c r="G77" s="9" t="n">
        <x:v>1</x:v>
      </x:c>
      <x:c r="H77" s="9" t="n">
        <x:v>1</x:v>
      </x:c>
      <x:c r="I77" s="35" t="str">
        <x:v>切换观察&lt;30；切换基金&lt;5；收益观察&lt;30；单基金观察占比&gt;50%</x:v>
      </x:c>
    </x:row>
    <x:row r="78" ht="30" customHeight="1">
      <x:c r="A78" s="1" t="str">
        <x:v>弘毅远方基金</x:v>
      </x:c>
      <x:c r="B78" s="1" t="str">
        <x:v>观察池</x:v>
      </x:c>
      <x:c r="C78" s="1" t="str">
        <x:v>观察池</x:v>
      </x:c>
      <x:c r="D78" s="8" t="n">
        <x:v>5</x:v>
      </x:c>
      <x:c r="E78" s="8" t="n">
        <x:v>1</x:v>
      </x:c>
      <x:c r="F78" s="9" t="n">
        <x:v>1</x:v>
      </x:c>
      <x:c r="G78" s="9" t="n">
        <x:v>1</x:v>
      </x:c>
      <x:c r="H78" s="9" t="n">
        <x:v>1</x:v>
      </x:c>
      <x:c r="I78" s="35" t="str">
        <x:v>切换观察&lt;30；切换基金&lt;5；收益观察&lt;30；单基金观察占比&gt;50%</x:v>
      </x:c>
    </x:row>
    <x:row r="79" ht="30" customHeight="1">
      <x:c r="A79" s="1" t="str">
        <x:v>中信保诚基金</x:v>
      </x:c>
      <x:c r="B79" s="1" t="str">
        <x:v>观察池</x:v>
      </x:c>
      <x:c r="C79" s="1" t="str">
        <x:v>观察池</x:v>
      </x:c>
      <x:c r="D79" s="8" t="n">
        <x:v>23</x:v>
      </x:c>
      <x:c r="E79" s="8" t="n">
        <x:v>7</x:v>
      </x:c>
      <x:c r="F79" s="9" t="n">
        <x:v>0.17391304347826086</x:v>
      </x:c>
      <x:c r="G79" s="9" t="n">
        <x:v>0.34782608695652173</x:v>
      </x:c>
      <x:c r="H79" s="9" t="n">
        <x:v>0.4841960830771683</x:v>
      </x:c>
      <x:c r="I79" s="35" t="str">
        <x:v>切换观察&lt;30</x:v>
      </x:c>
    </x:row>
    <x:row r="80" ht="30" customHeight="1">
      <x:c r="A80" s="1" t="str">
        <x:v>泰康基金</x:v>
      </x:c>
      <x:c r="B80" s="1" t="str">
        <x:v>观察池</x:v>
      </x:c>
      <x:c r="C80" s="1" t="str">
        <x:v>观察池</x:v>
      </x:c>
      <x:c r="D80" s="8" t="n">
        <x:v>13</x:v>
      </x:c>
      <x:c r="E80" s="8" t="n">
        <x:v>3</x:v>
      </x:c>
      <x:c r="F80" s="9" t="n">
        <x:v>0.38461538461538464</x:v>
      </x:c>
      <x:c r="G80" s="9" t="n">
        <x:v>0.7692307692307693</x:v>
      </x:c>
      <x:c r="H80" s="9" t="n">
        <x:v>0.43419599101817963</x:v>
      </x:c>
      <x:c r="I80" s="35" t="str">
        <x:v>切换观察&lt;30；切换基金&lt;5</x:v>
      </x:c>
    </x:row>
    <x:row r="81" ht="30" customHeight="1">
      <x:c r="A81" s="1" t="str">
        <x:v>国新国证基金</x:v>
      </x:c>
      <x:c r="B81" s="1" t="str">
        <x:v>观察池</x:v>
      </x:c>
      <x:c r="C81" s="1" t="str">
        <x:v>观察池</x:v>
      </x:c>
      <x:c r="D81" s="8" t="n">
        <x:v>8</x:v>
      </x:c>
      <x:c r="E81" s="8" t="n">
        <x:v>1</x:v>
      </x:c>
      <x:c r="F81" s="9" t="n">
        <x:v>1</x:v>
      </x:c>
      <x:c r="G81" s="9" t="n">
        <x:v>1</x:v>
      </x:c>
      <x:c r="H81" s="9" t="n">
        <x:v>1</x:v>
      </x:c>
      <x:c r="I81" s="35" t="str">
        <x:v>切换观察&lt;30；切换基金&lt;5；收益观察&lt;30；单基金观察占比&gt;50%</x:v>
      </x:c>
    </x:row>
    <x:row r="82" ht="30" customHeight="1">
      <x:c r="A82" s="1" t="str">
        <x:v>海富通基金</x:v>
      </x:c>
      <x:c r="B82" s="1" t="str">
        <x:v>观察池</x:v>
      </x:c>
      <x:c r="C82" s="1" t="str">
        <x:v>观察池</x:v>
      </x:c>
      <x:c r="D82" s="8" t="n">
        <x:v>8</x:v>
      </x:c>
      <x:c r="E82" s="8" t="n">
        <x:v>3</x:v>
      </x:c>
      <x:c r="F82" s="9" t="n">
        <x:v>0.375</x:v>
      </x:c>
      <x:c r="G82" s="9" t="n">
        <x:v>0.75</x:v>
      </x:c>
      <x:c r="H82" s="9" t="n">
        <x:v>0.43399616791652024</x:v>
      </x:c>
      <x:c r="I82" s="35" t="str">
        <x:v>切换观察&lt;30；切换基金&lt;5</x:v>
      </x:c>
    </x:row>
    <x:row r="83" ht="30" customHeight="1">
      <x:c r="A83" s="1" t="str">
        <x:v>银河基金</x:v>
      </x:c>
      <x:c r="B83" s="1" t="str">
        <x:v>观察池</x:v>
      </x:c>
      <x:c r="C83" s="1" t="str">
        <x:v>观察池</x:v>
      </x:c>
      <x:c r="D83" s="8" t="n">
        <x:v>11</x:v>
      </x:c>
      <x:c r="E83" s="8" t="n">
        <x:v>2</x:v>
      </x:c>
      <x:c r="F83" s="9" t="n">
        <x:v>0.6363636363636364</x:v>
      </x:c>
      <x:c r="G83" s="9" t="n">
        <x:v>1</x:v>
      </x:c>
      <x:c r="H83" s="9" t="n">
        <x:v>0.6276420841064237</x:v>
      </x:c>
      <x:c r="I83" s="35" t="str">
        <x:v>切换观察&lt;30；切换基金&lt;5；收益观察&lt;30；单基金观察占比&gt;50%</x:v>
      </x:c>
    </x:row>
    <x:row r="84" ht="30" customHeight="1">
      <x:c r="A84" s="1" t="str">
        <x:v>中海基金</x:v>
      </x:c>
      <x:c r="B84" s="1" t="str">
        <x:v>观察池</x:v>
      </x:c>
      <x:c r="C84" s="1" t="str">
        <x:v>观察池</x:v>
      </x:c>
      <x:c r="D84" s="8" t="n">
        <x:v>3</x:v>
      </x:c>
      <x:c r="E84" s="8" t="n">
        <x:v>1</x:v>
      </x:c>
      <x:c r="F84" s="9" t="n">
        <x:v>1</x:v>
      </x:c>
      <x:c r="G84" s="9" t="n">
        <x:v>1</x:v>
      </x:c>
      <x:c r="H84" s="9" t="n">
        <x:v>1</x:v>
      </x:c>
      <x:c r="I84" s="35" t="str">
        <x:v>切换观察&lt;30；切换基金&lt;5；收益观察&lt;30；单基金观察占比&gt;50%</x:v>
      </x:c>
    </x:row>
    <x:row r="85" ht="30" customHeight="1">
      <x:c r="A85" s="1" t="str">
        <x:v>合煦智远基金</x:v>
      </x:c>
      <x:c r="B85" s="1" t="str">
        <x:v>观察池</x:v>
      </x:c>
      <x:c r="C85" s="1" t="str">
        <x:v>观察池</x:v>
      </x:c>
      <x:c r="D85" s="8" t="n">
        <x:v>6</x:v>
      </x:c>
      <x:c r="E85" s="8" t="n">
        <x:v>1</x:v>
      </x:c>
      <x:c r="F85" s="9" t="n">
        <x:v>1</x:v>
      </x:c>
      <x:c r="G85" s="9" t="n">
        <x:v>1</x:v>
      </x:c>
      <x:c r="H85" s="9" t="n">
        <x:v>1</x:v>
      </x:c>
      <x:c r="I85" s="35" t="str">
        <x:v>切换观察&lt;30；切换基金&lt;5；收益观察&lt;30；单基金观察占比&gt;50%</x:v>
      </x:c>
    </x:row>
    <x:row r="86" ht="30" customHeight="1">
      <x:c r="A86" s="1" t="str">
        <x:v>国海富兰克林基金</x:v>
      </x:c>
      <x:c r="B86" s="1" t="str">
        <x:v>观察池</x:v>
      </x:c>
      <x:c r="C86" s="1" t="str">
        <x:v>观察池</x:v>
      </x:c>
      <x:c r="D86" s="8" t="n">
        <x:v>3</x:v>
      </x:c>
      <x:c r="E86" s="8" t="n">
        <x:v>1</x:v>
      </x:c>
      <x:c r="F86" s="9" t="n">
        <x:v>1</x:v>
      </x:c>
      <x:c r="G86" s="9" t="n">
        <x:v>1</x:v>
      </x:c>
      <x:c r="H86" s="9" t="n">
        <x:v>1</x:v>
      </x:c>
      <x:c r="I86" s="35" t="str">
        <x:v>切换观察&lt;30；切换基金&lt;5；收益观察&lt;30；单基金观察占比&gt;50%</x:v>
      </x:c>
    </x:row>
    <x:row r="87" ht="30" customHeight="1">
      <x:c r="A87" s="1" t="str">
        <x:v>建信基金</x:v>
      </x:c>
      <x:c r="B87" s="1" t="str">
        <x:v>观察池</x:v>
      </x:c>
      <x:c r="C87" s="1" t="str">
        <x:v>观察池</x:v>
      </x:c>
      <x:c r="D87" s="8" t="n">
        <x:v>6</x:v>
      </x:c>
      <x:c r="E87" s="8" t="n">
        <x:v>1</x:v>
      </x:c>
      <x:c r="F87" s="9" t="n">
        <x:v>1</x:v>
      </x:c>
      <x:c r="G87" s="9" t="n">
        <x:v>1</x:v>
      </x:c>
      <x:c r="H87" s="9" t="n">
        <x:v>1</x:v>
      </x:c>
      <x:c r="I87" s="35" t="str">
        <x:v>切换观察&lt;30；切换基金&lt;5；收益观察&lt;30；单基金观察占比&gt;50%</x:v>
      </x:c>
    </x:row>
    <x:row r="88" ht="30" customHeight="1">
      <x:c r="A88" s="1" t="str">
        <x:v>英大基金</x:v>
      </x:c>
      <x:c r="B88" s="1" t="str">
        <x:v>观察池</x:v>
      </x:c>
      <x:c r="C88" s="1" t="str">
        <x:v>观察池</x:v>
      </x:c>
      <x:c r="D88" s="8" t="n">
        <x:v>3</x:v>
      </x:c>
      <x:c r="E88" s="8" t="n">
        <x:v>1</x:v>
      </x:c>
      <x:c r="F88" s="9" t="n">
        <x:v>1</x:v>
      </x:c>
      <x:c r="G88" s="9" t="n">
        <x:v>1</x:v>
      </x:c>
      <x:c r="H88" s="9" t="n">
        <x:v>1</x:v>
      </x:c>
      <x:c r="I88" s="35" t="str">
        <x:v>切换观察&lt;30；切换基金&lt;5；收益观察&lt;30；单基金观察占比&gt;50%</x:v>
      </x:c>
    </x:row>
    <x:row r="89" ht="30" customHeight="1">
      <x:c r="A89" s="1" t="str">
        <x:v>工银瑞信基金</x:v>
      </x:c>
      <x:c r="B89" s="1" t="str">
        <x:v>观察池</x:v>
      </x:c>
      <x:c r="C89" s="1" t="str">
        <x:v>观察池</x:v>
      </x:c>
      <x:c r="D89" s="8" t="n">
        <x:v>28</x:v>
      </x:c>
      <x:c r="E89" s="8" t="n">
        <x:v>5</x:v>
      </x:c>
      <x:c r="F89" s="9" t="n">
        <x:v>0.32142857142857145</x:v>
      </x:c>
      <x:c r="G89" s="9" t="n">
        <x:v>0.5714285714285714</x:v>
      </x:c>
      <x:c r="H89" s="9" t="n">
        <x:v>0.39061783469583683</x:v>
      </x:c>
      <x:c r="I89" s="35" t="str">
        <x:v>切换观察&lt;30</x:v>
      </x:c>
    </x:row>
    <x:row r="90" ht="30" customHeight="1">
      <x:c r="A90" s="1" t="str">
        <x:v>华泰证券(上海)资产管理</x:v>
      </x:c>
      <x:c r="B90" s="1" t="str">
        <x:v>观察池</x:v>
      </x:c>
      <x:c r="C90" s="1" t="str">
        <x:v>观察池</x:v>
      </x:c>
      <x:c r="D90" s="8" t="n">
        <x:v>11</x:v>
      </x:c>
      <x:c r="E90" s="8" t="n">
        <x:v>2</x:v>
      </x:c>
      <x:c r="F90" s="9" t="n">
        <x:v>0.5454545454545454</x:v>
      </x:c>
      <x:c r="G90" s="9" t="n">
        <x:v>1</x:v>
      </x:c>
      <x:c r="H90" s="9" t="n">
        <x:v>0.5588426585176478</x:v>
      </x:c>
      <x:c r="I90" s="35" t="str">
        <x:v>切换观察&lt;30；切换基金&lt;5；收益观察&lt;30；单基金观察占比&gt;50%</x:v>
      </x:c>
    </x:row>
    <x:row r="91" ht="30" customHeight="1">
      <x:c r="A91" s="1" t="str">
        <x:v>红土创新基金</x:v>
      </x:c>
      <x:c r="B91" s="1" t="str">
        <x:v>观察池</x:v>
      </x:c>
      <x:c r="C91" s="1" t="str">
        <x:v>观察池</x:v>
      </x:c>
      <x:c r="D91" s="8" t="n">
        <x:v>15</x:v>
      </x:c>
      <x:c r="E91" s="8" t="n">
        <x:v>2</x:v>
      </x:c>
      <x:c r="F91" s="9" t="n">
        <x:v>0.6</x:v>
      </x:c>
      <x:c r="G91" s="9" t="n">
        <x:v>1</x:v>
      </x:c>
      <x:c r="H91" s="9" t="n">
        <x:v>0.7625753054485811</x:v>
      </x:c>
      <x:c r="I91" s="35" t="str">
        <x:v>切换观察&lt;30；切换基金&lt;5；收益观察&lt;30；单基金观察占比&gt;50%</x:v>
      </x:c>
    </x:row>
    <x:row r="92" ht="30" customHeight="1">
      <x:c r="A92" s="1" t="str">
        <x:v>新华基金</x:v>
      </x:c>
      <x:c r="B92" s="1" t="str">
        <x:v>观察池</x:v>
      </x:c>
      <x:c r="C92" s="1" t="str">
        <x:v>观察池</x:v>
      </x:c>
      <x:c r="D92" s="8" t="n">
        <x:v>12</x:v>
      </x:c>
      <x:c r="E92" s="8" t="n">
        <x:v>2</x:v>
      </x:c>
      <x:c r="F92" s="9" t="n">
        <x:v>0.5833333333333334</x:v>
      </x:c>
      <x:c r="G92" s="9" t="n">
        <x:v>1</x:v>
      </x:c>
      <x:c r="H92" s="9" t="n">
        <x:v>0.555105548125976</x:v>
      </x:c>
      <x:c r="I92" s="35" t="str">
        <x:v>切换观察&lt;30；切换基金&lt;5；收益观察&lt;30；单基金观察占比&gt;50%</x:v>
      </x:c>
    </x:row>
    <x:row r="93" ht="30" customHeight="1">
      <x:c r="A93" s="1" t="str">
        <x:v>诺德基金</x:v>
      </x:c>
      <x:c r="B93" s="1" t="str">
        <x:v>观察池</x:v>
      </x:c>
      <x:c r="C93" s="1" t="str">
        <x:v>观察池</x:v>
      </x:c>
      <x:c r="D93" s="8" t="n">
        <x:v>4</x:v>
      </x:c>
      <x:c r="E93" s="8" t="n">
        <x:v>1</x:v>
      </x:c>
      <x:c r="F93" s="9" t="n">
        <x:v>1</x:v>
      </x:c>
      <x:c r="G93" s="9" t="n">
        <x:v>1</x:v>
      </x:c>
      <x:c r="H93" s="9" t="n">
        <x:v>1</x:v>
      </x:c>
      <x:c r="I93" s="35" t="str">
        <x:v>切换观察&lt;30；切换基金&lt;5；收益观察&lt;30；单基金观察占比&gt;50%</x:v>
      </x:c>
    </x:row>
    <x:row r="94" ht="30" customHeight="1">
      <x:c r="A94" s="1" t="str">
        <x:v>交银施罗德基金</x:v>
      </x:c>
      <x:c r="B94" s="1" t="str">
        <x:v>观察池</x:v>
      </x:c>
      <x:c r="C94" s="1" t="str">
        <x:v>观察池</x:v>
      </x:c>
      <x:c r="D94" s="8" t="n">
        <x:v>29</x:v>
      </x:c>
      <x:c r="E94" s="8" t="n">
        <x:v>6</x:v>
      </x:c>
      <x:c r="F94" s="9" t="n">
        <x:v>0.2413793103448276</x:v>
      </x:c>
      <x:c r="G94" s="9" t="n">
        <x:v>0.4827586206896552</x:v>
      </x:c>
      <x:c r="H94" s="9" t="n">
        <x:v>0.4364839010676814</x:v>
      </x:c>
      <x:c r="I94" s="35" t="str">
        <x:v>切换观察&lt;30</x:v>
      </x:c>
    </x:row>
    <x:row r="95" ht="30" customHeight="1">
      <x:c r="A95" s="1" t="str">
        <x:v>东方基金</x:v>
      </x:c>
      <x:c r="B95" s="1" t="str">
        <x:v>观察池</x:v>
      </x:c>
      <x:c r="C95" s="1" t="str">
        <x:v>观察池</x:v>
      </x:c>
      <x:c r="D95" s="8" t="n">
        <x:v>17</x:v>
      </x:c>
      <x:c r="E95" s="8" t="n">
        <x:v>4</x:v>
      </x:c>
      <x:c r="F95" s="9" t="n">
        <x:v>0.35294117647058826</x:v>
      </x:c>
      <x:c r="G95" s="9" t="n">
        <x:v>0.7058823529411765</x:v>
      </x:c>
      <x:c r="H95" s="9" t="n">
        <x:v>0.4359420589769129</x:v>
      </x:c>
      <x:c r="I95" s="35" t="str">
        <x:v>切换观察&lt;30；切换基金&lt;5</x:v>
      </x:c>
    </x:row>
    <x:row r="96" ht="30" customHeight="1">
      <x:c r="A96" s="1" t="str">
        <x:v>中银证券</x:v>
      </x:c>
      <x:c r="B96" s="1" t="str">
        <x:v>观察池</x:v>
      </x:c>
      <x:c r="C96" s="1" t="str">
        <x:v>观察池</x:v>
      </x:c>
      <x:c r="D96" s="8" t="n">
        <x:v>9</x:v>
      </x:c>
      <x:c r="E96" s="8" t="n">
        <x:v>1</x:v>
      </x:c>
      <x:c r="F96" s="9" t="n">
        <x:v>1</x:v>
      </x:c>
      <x:c r="G96" s="9" t="n">
        <x:v>1</x:v>
      </x:c>
      <x:c r="H96" s="9" t="n">
        <x:v>1</x:v>
      </x:c>
      <x:c r="I96" s="35" t="str">
        <x:v>切换观察&lt;30；切换基金&lt;5；收益观察&lt;30；单基金观察占比&gt;50%</x:v>
      </x:c>
    </x:row>
    <x:row r="97" ht="30" customHeight="1">
      <x:c r="A97" s="1" t="str">
        <x:v>上银基金</x:v>
      </x:c>
      <x:c r="B97" s="1" t="str">
        <x:v>观察池</x:v>
      </x:c>
      <x:c r="C97" s="1" t="str">
        <x:v>观察池</x:v>
      </x:c>
      <x:c r="D97" s="8" t="n">
        <x:v>5</x:v>
      </x:c>
      <x:c r="E97" s="8" t="n">
        <x:v>2</x:v>
      </x:c>
      <x:c r="F97" s="9" t="n">
        <x:v>0.8</x:v>
      </x:c>
      <x:c r="G97" s="9" t="n">
        <x:v>1</x:v>
      </x:c>
      <x:c r="H97" s="9" t="n">
        <x:v>0.9292095634846654</x:v>
      </x:c>
      <x:c r="I97" s="35" t="str">
        <x:v>切换观察&lt;30；切换基金&lt;5；收益观察&lt;30；单基金观察占比&gt;50%</x:v>
      </x:c>
    </x:row>
    <x:row r="98" ht="30" customHeight="1">
      <x:c r="A98" s="1" t="str">
        <x:v>太平基金</x:v>
      </x:c>
      <x:c r="B98" s="1" t="str">
        <x:v>观察池</x:v>
      </x:c>
      <x:c r="C98" s="1" t="str">
        <x:v>观察池</x:v>
      </x:c>
      <x:c r="D98" s="8" t="n">
        <x:v>5</x:v>
      </x:c>
      <x:c r="E98" s="8" t="n">
        <x:v>2</x:v>
      </x:c>
      <x:c r="F98" s="9" t="n">
        <x:v>0.8</x:v>
      </x:c>
      <x:c r="G98" s="9" t="n">
        <x:v>1</x:v>
      </x:c>
      <x:c r="H98" s="9" t="n">
        <x:v>0.9755540268559362</x:v>
      </x:c>
      <x:c r="I98" s="35" t="str">
        <x:v>切换观察&lt;30；切换基金&lt;5；收益观察&lt;30；单基金观察占比&gt;50%</x:v>
      </x:c>
    </x:row>
    <x:row r="99" ht="30" customHeight="1">
      <x:c r="A99" s="1" t="str">
        <x:v>圆信永丰基金</x:v>
      </x:c>
      <x:c r="B99" s="1" t="str">
        <x:v>观察池</x:v>
      </x:c>
      <x:c r="C99" s="1" t="str">
        <x:v>观察池</x:v>
      </x:c>
      <x:c r="D99" s="8" t="n">
        <x:v>6</x:v>
      </x:c>
      <x:c r="E99" s="8" t="n">
        <x:v>1</x:v>
      </x:c>
      <x:c r="F99" s="9" t="n">
        <x:v>1</x:v>
      </x:c>
      <x:c r="G99" s="9" t="n">
        <x:v>1</x:v>
      </x:c>
      <x:c r="H99" s="9" t="n">
        <x:v>1</x:v>
      </x:c>
      <x:c r="I99" s="35" t="str">
        <x:v>切换观察&lt;30；切换基金&lt;5；收益观察&lt;30；单基金观察占比&gt;50%</x:v>
      </x:c>
    </x:row>
    <x:row r="100" ht="30" customHeight="1">
      <x:c r="A100" s="1" t="str">
        <x:v>众盈基金</x:v>
      </x:c>
      <x:c r="B100" s="1" t="str">
        <x:v>观察池</x:v>
      </x:c>
      <x:c r="C100" s="1" t="str">
        <x:v>观察池</x:v>
      </x:c>
      <x:c r="D100" s="8" t="n">
        <x:v>3</x:v>
      </x:c>
      <x:c r="E100" s="8" t="n">
        <x:v>1</x:v>
      </x:c>
      <x:c r="F100" s="9" t="n">
        <x:v>1</x:v>
      </x:c>
      <x:c r="G100" s="9" t="n">
        <x:v>1</x:v>
      </x:c>
      <x:c r="H100" s="9" t="n">
        <x:v>1</x:v>
      </x:c>
      <x:c r="I100" s="35" t="str">
        <x:v>切换观察&lt;30；切换基金&lt;5；收益观察&lt;30；单基金观察占比&gt;50%</x:v>
      </x:c>
    </x:row>
    <x:row r="101" ht="30" customHeight="1">
      <x:c r="A101" s="1" t="str">
        <x:v>泓德基金</x:v>
      </x:c>
      <x:c r="B101" s="1" t="str">
        <x:v>观察池</x:v>
      </x:c>
      <x:c r="C101" s="1" t="str">
        <x:v>观察池</x:v>
      </x:c>
      <x:c r="D101" s="8" t="n">
        <x:v>3</x:v>
      </x:c>
      <x:c r="E101" s="8" t="n">
        <x:v>1</x:v>
      </x:c>
      <x:c r="F101" s="9" t="n">
        <x:v>1</x:v>
      </x:c>
      <x:c r="G101" s="9" t="n">
        <x:v>1</x:v>
      </x:c>
      <x:c r="H101" s="9" t="n">
        <x:v>1</x:v>
      </x:c>
      <x:c r="I101" s="35" t="str">
        <x:v>切换观察&lt;30；切换基金&lt;5；收益观察&lt;30；单基金观察占比&gt;50%</x:v>
      </x:c>
    </x:row>
    <x:row r="102" ht="30" customHeight="1">
      <x:c r="A102" s="1" t="str">
        <x:v>国联基金</x:v>
      </x:c>
      <x:c r="B102" s="1" t="str">
        <x:v>观察池</x:v>
      </x:c>
      <x:c r="C102" s="1" t="str">
        <x:v>观察池</x:v>
      </x:c>
      <x:c r="D102" s="8" t="n">
        <x:v>0</x:v>
      </x:c>
      <x:c r="E102" s="8" t="n">
        <x:v>0</x:v>
      </x:c>
      <x:c r="F102" s="9"/>
      <x:c r="G102" s="9"/>
      <x:c r="H102" s="9"/>
      <x:c r="I102" s="35" t="str">
        <x:v>切换观察&lt;30；切换基金&lt;5；收益观察&lt;30</x:v>
      </x:c>
    </x:row>
  </x:sheetData>
  <x:pageMargins left="0.7" right="0.7" top="0.75" bottom="0.75" header="0.3" footer="0.3"/>
  <x:tableParts count="1">
    <x:tablePart xmlns:r="http://schemas.openxmlformats.org/officeDocument/2006/relationships" r:id="R6bd45bbb21814e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4" hidden="0" customWidth="1"/>
    <x:col min="4" max="4" width="30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8" hidden="0" customWidth="1"/>
    <x:col min="11" max="11" width="22" hidden="0" customWidth="1"/>
    <x:col min="12" max="12" width="12" hidden="0" customWidth="1"/>
    <x:col min="13" max="13" width="34" hidden="0" customWidth="1"/>
  </x:cols>
  <x:sheetData>
    <x:row r="1">
      <x:c r="A1" s="29" t="str">
        <x:v>极端值敏感性：均值是否被少数观察主导</x:v>
      </x:c>
      <x:c r="B1" s="29"/>
      <x:c r="C1" s="29"/>
      <x:c r="D1" s="29"/>
      <x:c r="E1" s="29"/>
      <x:c r="F1" s="29"/>
      <x:c r="G1" s="29"/>
    </x:row>
    <x:row r="3">
      <x:c r="A3" s="23" t="str">
        <x:v>基金管理人简称</x:v>
      </x:c>
      <x:c r="B3" s="23" t="str">
        <x:v>observation_count</x:v>
      </x:c>
      <x:c r="C3" s="23" t="str">
        <x:v>raw_mean_contribution</x:v>
      </x:c>
      <x:c r="D3" s="23" t="str">
        <x:v>winsor_1_mean_contribution</x:v>
      </x:c>
      <x:c r="E3" s="23" t="str">
        <x:v>winsor_5_mean_contribution</x:v>
      </x:c>
      <x:c r="F3" s="23" t="str">
        <x:v>median_contribution</x:v>
      </x:c>
      <x:c r="G3" s="23" t="str">
        <x:v>all_four_same_sign</x:v>
      </x:c>
    </x:row>
    <x:row r="4">
      <x:c r="A4" s="1" t="str">
        <x:v>万家基金</x:v>
      </x:c>
      <x:c r="B4" s="36" t="n">
        <x:v>22</x:v>
      </x:c>
      <x:c r="C4" s="9" t="n">
        <x:v>-0.000725730375731396</x:v>
      </x:c>
      <x:c r="D4" s="9" t="n">
        <x:v>-0.0007291203204358279</x:v>
      </x:c>
      <x:c r="E4" s="9" t="n">
        <x:v>-0.0007368538452131504</x:v>
      </x:c>
      <x:c r="F4" s="9" t="n">
        <x:v>-0.00041240890966483224</x:v>
      </x:c>
      <x:c r="G4" s="31" t="b">
        <x:v>1</x:v>
      </x:c>
    </x:row>
    <x:row r="5">
      <x:c r="A5" s="1" t="str">
        <x:v>上银基金</x:v>
      </x:c>
      <x:c r="B5" s="36" t="n">
        <x:v>5</x:v>
      </x:c>
      <x:c r="C5" s="9" t="n">
        <x:v>-0.0036666983855166506</x:v>
      </x:c>
      <x:c r="D5" s="9" t="n">
        <x:v>-0.0036525608096048324</x:v>
      </x:c>
      <x:c r="E5" s="9" t="n">
        <x:v>-0.003596010505957556</x:v>
      </x:c>
      <x:c r="F5" s="9" t="n">
        <x:v>-0.003950927852970427</x:v>
      </x:c>
      <x:c r="G5" s="31" t="b">
        <x:v>1</x:v>
      </x:c>
    </x:row>
    <x:row r="6">
      <x:c r="A6" s="1" t="str">
        <x:v>东兴基金</x:v>
      </x:c>
      <x:c r="B6" s="36" t="n">
        <x:v>9</x:v>
      </x:c>
      <x:c r="C6" s="9" t="n">
        <x:v>0.011508283119397123</x:v>
      </x:c>
      <x:c r="D6" s="9" t="n">
        <x:v>0.011321221234225349</x:v>
      </x:c>
      <x:c r="E6" s="9" t="n">
        <x:v>0.010572973693538252</x:v>
      </x:c>
      <x:c r="F6" s="9" t="n">
        <x:v>0.010483881268077831</x:v>
      </x:c>
      <x:c r="G6" s="31" t="b">
        <x:v>1</x:v>
      </x:c>
    </x:row>
    <x:row r="7">
      <x:c r="A7" s="1" t="str">
        <x:v>东吴基金</x:v>
      </x:c>
      <x:c r="B7" s="36" t="n">
        <x:v>5</x:v>
      </x:c>
      <x:c r="C7" s="9" t="n">
        <x:v>0.0017573695156949134</x:v>
      </x:c>
      <x:c r="D7" s="9" t="n">
        <x:v>0.001568452492581185</x:v>
      </x:c>
      <x:c r="E7" s="9" t="n">
        <x:v>0.0008127844001262693</x:v>
      </x:c>
      <x:c r="F7" s="9" t="n">
        <x:v>-0.002609979627301792</x:v>
      </x:c>
      <x:c r="G7" s="31" t="b">
        <x:v>0</x:v>
      </x:c>
    </x:row>
    <x:row r="8">
      <x:c r="A8" s="1" t="str">
        <x:v>东方基金</x:v>
      </x:c>
      <x:c r="B8" s="36" t="n">
        <x:v>17</x:v>
      </x:c>
      <x:c r="C8" s="9" t="n">
        <x:v>-0.006331034108081729</x:v>
      </x:c>
      <x:c r="D8" s="9" t="n">
        <x:v>-0.006254109404396416</x:v>
      </x:c>
      <x:c r="E8" s="9" t="n">
        <x:v>-0.005946410589655165</x:v>
      </x:c>
      <x:c r="F8" s="9" t="n">
        <x:v>-0.0031208415950515194</x:v>
      </x:c>
      <x:c r="G8" s="31" t="b">
        <x:v>1</x:v>
      </x:c>
    </x:row>
    <x:row r="9">
      <x:c r="A9" s="1" t="str">
        <x:v>东方红资产管理</x:v>
      </x:c>
      <x:c r="B9" s="36" t="n">
        <x:v>6</x:v>
      </x:c>
      <x:c r="C9" s="9" t="n">
        <x:v>-0.005411676309454552</x:v>
      </x:c>
      <x:c r="D9" s="9" t="n">
        <x:v>-0.005414566634210319</x:v>
      </x:c>
      <x:c r="E9" s="9" t="n">
        <x:v>-0.005426127933233392</x:v>
      </x:c>
      <x:c r="F9" s="9" t="n">
        <x:v>-0.0013184506538565168</x:v>
      </x:c>
      <x:c r="G9" s="31" t="b">
        <x:v>1</x:v>
      </x:c>
    </x:row>
    <x:row r="10">
      <x:c r="A10" s="1" t="str">
        <x:v>东海基金</x:v>
      </x:c>
      <x:c r="B10" s="36" t="n">
        <x:v>11</x:v>
      </x:c>
      <x:c r="C10" s="9" t="n">
        <x:v>0.0032435324337404562</x:v>
      </x:c>
      <x:c r="D10" s="9" t="n">
        <x:v>0.003269250043308665</x:v>
      </x:c>
      <x:c r="E10" s="9" t="n">
        <x:v>0.0033721204815814945</x:v>
      </x:c>
      <x:c r="F10" s="9" t="n">
        <x:v>-0.0007880716011078979</x:v>
      </x:c>
      <x:c r="G10" s="31" t="b">
        <x:v>0</x:v>
      </x:c>
    </x:row>
    <x:row r="11">
      <x:c r="A11" s="1" t="str">
        <x:v>中信保诚基金</x:v>
      </x:c>
      <x:c r="B11" s="36" t="n">
        <x:v>23</x:v>
      </x:c>
      <x:c r="C11" s="9" t="n">
        <x:v>0.006376969525949422</x:v>
      </x:c>
      <x:c r="D11" s="9" t="n">
        <x:v>0.005299741424795323</x:v>
      </x:c>
      <x:c r="E11" s="9" t="n">
        <x:v>0.0012623626160573028</x:v>
      </x:c>
      <x:c r="F11" s="9" t="n">
        <x:v>-0.0019229255131006315</x:v>
      </x:c>
      <x:c r="G11" s="31" t="b">
        <x:v>0</x:v>
      </x:c>
    </x:row>
    <x:row r="12">
      <x:c r="A12" s="1" t="str">
        <x:v>中加基金</x:v>
      </x:c>
      <x:c r="B12" s="36" t="n">
        <x:v>6</x:v>
      </x:c>
      <x:c r="C12" s="9" t="n">
        <x:v>0.006953264102150581</x:v>
      </x:c>
      <x:c r="D12" s="9" t="n">
        <x:v>0.0067150271116680335</x:v>
      </x:c>
      <x:c r="E12" s="9" t="n">
        <x:v>0.0057620791497378305</x:v>
      </x:c>
      <x:c r="F12" s="9" t="n">
        <x:v>0.002416398053698468</x:v>
      </x:c>
      <x:c r="G12" s="31" t="b">
        <x:v>1</x:v>
      </x:c>
    </x:row>
    <x:row r="13">
      <x:c r="A13" s="1" t="str">
        <x:v>中欧基金</x:v>
      </x:c>
      <x:c r="B13" s="36" t="n">
        <x:v>34</x:v>
      </x:c>
      <x:c r="C13" s="9" t="n">
        <x:v>-0.004286748271464829</x:v>
      </x:c>
      <x:c r="D13" s="9" t="n">
        <x:v>-0.004020373775058902</x:v>
      </x:c>
      <x:c r="E13" s="9" t="n">
        <x:v>-0.0036157497840466975</x:v>
      </x:c>
      <x:c r="F13" s="9" t="n">
        <x:v>-0.0037026350272907783</x:v>
      </x:c>
      <x:c r="G13" s="31" t="b">
        <x:v>1</x:v>
      </x:c>
    </x:row>
    <x:row r="14">
      <x:c r="A14" s="1" t="str">
        <x:v>中海基金</x:v>
      </x:c>
      <x:c r="B14" s="36" t="n">
        <x:v>3</x:v>
      </x:c>
      <x:c r="C14" s="9" t="n">
        <x:v>-0.00803150366777017</x:v>
      </x:c>
      <x:c r="D14" s="9" t="n">
        <x:v>-0.007937966817210061</x:v>
      </x:c>
      <x:c r="E14" s="9" t="n">
        <x:v>-0.00756381941496962</x:v>
      </x:c>
      <x:c r="F14" s="9" t="n">
        <x:v>-0.003354661139764651</x:v>
      </x:c>
      <x:c r="G14" s="31" t="b">
        <x:v>1</x:v>
      </x:c>
    </x:row>
    <x:row r="15">
      <x:c r="A15" s="1" t="str">
        <x:v>中邮基金</x:v>
      </x:c>
      <x:c r="B15" s="36" t="n">
        <x:v>17</x:v>
      </x:c>
      <x:c r="C15" s="9" t="n">
        <x:v>0.0029418423973499867</x:v>
      </x:c>
      <x:c r="D15" s="9" t="n">
        <x:v>0.0029685350452214533</x:v>
      </x:c>
      <x:c r="E15" s="9" t="n">
        <x:v>0.0030753056367073188</x:v>
      </x:c>
      <x:c r="F15" s="9" t="n">
        <x:v>0.00089836125736634</x:v>
      </x:c>
      <x:c r="G15" s="31" t="b">
        <x:v>1</x:v>
      </x:c>
    </x:row>
    <x:row r="16">
      <x:c r="A16" s="1" t="str">
        <x:v>中金基金</x:v>
      </x:c>
      <x:c r="B16" s="36" t="n">
        <x:v>4</x:v>
      </x:c>
      <x:c r="C16" s="9" t="n">
        <x:v>-0.012245215098371488</x:v>
      </x:c>
      <x:c r="D16" s="9" t="n">
        <x:v>-0.011991854437691163</x:v>
      </x:c>
      <x:c r="E16" s="9" t="n">
        <x:v>-0.010978411794969865</x:v>
      </x:c>
      <x:c r="F16" s="9" t="n">
        <x:v>-0.003799859742360659</x:v>
      </x:c>
      <x:c r="G16" s="31" t="b">
        <x:v>1</x:v>
      </x:c>
    </x:row>
    <x:row r="17">
      <x:c r="A17" s="1" t="str">
        <x:v>中银基金</x:v>
      </x:c>
      <x:c r="B17" s="36" t="n">
        <x:v>27</x:v>
      </x:c>
      <x:c r="C17" s="9" t="n">
        <x:v>-0.0024758542231853938</x:v>
      </x:c>
      <x:c r="D17" s="9" t="n">
        <x:v>-0.0023126710545243283</x:v>
      </x:c>
      <x:c r="E17" s="9" t="n">
        <x:v>-0.0019095566897676466</x:v>
      </x:c>
      <x:c r="F17" s="9" t="n">
        <x:v>0.0013187155991881928</x:v>
      </x:c>
      <x:c r="G17" s="31" t="b">
        <x:v>0</x:v>
      </x:c>
    </x:row>
    <x:row r="18">
      <x:c r="A18" s="1" t="str">
        <x:v>中银证券</x:v>
      </x:c>
      <x:c r="B18" s="36" t="n">
        <x:v>9</x:v>
      </x:c>
      <x:c r="C18" s="9" t="n">
        <x:v>-0.002204825582068656</x:v>
      </x:c>
      <x:c r="D18" s="9" t="n">
        <x:v>-0.002275795683053081</x:v>
      </x:c>
      <x:c r="E18" s="9" t="n">
        <x:v>-0.0025596760869907816</x:v>
      </x:c>
      <x:c r="F18" s="9" t="n">
        <x:v>-0.0006748059362257223</x:v>
      </x:c>
      <x:c r="G18" s="31" t="b">
        <x:v>1</x:v>
      </x:c>
    </x:row>
    <x:row r="19">
      <x:c r="A19" s="1" t="str">
        <x:v>交银施罗德基金</x:v>
      </x:c>
      <x:c r="B19" s="36" t="n">
        <x:v>29</x:v>
      </x:c>
      <x:c r="C19" s="9" t="n">
        <x:v>0.0005005171022944519</x:v>
      </x:c>
      <x:c r="D19" s="9" t="n">
        <x:v>0.00008074066848200805</x:v>
      </x:c>
      <x:c r="E19" s="9" t="n">
        <x:v>-0.0009496245198268972</x:v>
      </x:c>
      <x:c r="F19" s="9" t="n">
        <x:v>-0.0007979748511909229</x:v>
      </x:c>
      <x:c r="G19" s="31" t="b">
        <x:v>0</x:v>
      </x:c>
    </x:row>
    <x:row r="20">
      <x:c r="A20" s="1" t="str">
        <x:v>众盈基金</x:v>
      </x:c>
      <x:c r="B20" s="36" t="n">
        <x:v>3</x:v>
      </x:c>
      <x:c r="C20" s="9" t="n">
        <x:v>-0.029504097156565823</x:v>
      </x:c>
      <x:c r="D20" s="9" t="n">
        <x:v>-0.02918279397898793</x:v>
      </x:c>
      <x:c r="E20" s="9" t="n">
        <x:v>-0.027897581268676374</x:v>
      </x:c>
      <x:c r="F20" s="9" t="n">
        <x:v>-0.013438938277671276</x:v>
      </x:c>
      <x:c r="G20" s="31" t="b">
        <x:v>1</x:v>
      </x:c>
    </x:row>
    <x:row r="21">
      <x:c r="A21" s="1" t="str">
        <x:v>信达澳亚基金</x:v>
      </x:c>
      <x:c r="B21" s="36" t="n">
        <x:v>15</x:v>
      </x:c>
      <x:c r="C21" s="9" t="n">
        <x:v>-0.003181743560144274</x:v>
      </x:c>
      <x:c r="D21" s="9" t="n">
        <x:v>-0.002995472555214172</x:v>
      </x:c>
      <x:c r="E21" s="9" t="n">
        <x:v>-0.002250388535493758</x:v>
      </x:c>
      <x:c r="F21" s="9" t="n">
        <x:v>0.0010626085619312407</x:v>
      </x:c>
      <x:c r="G21" s="31" t="b">
        <x:v>0</x:v>
      </x:c>
    </x:row>
    <x:row r="22">
      <x:c r="A22" s="1" t="str">
        <x:v>光大保德信基金</x:v>
      </x:c>
      <x:c r="B22" s="36" t="n">
        <x:v>16</x:v>
      </x:c>
      <x:c r="C22" s="9" t="n">
        <x:v>0.004590701357930176</x:v>
      </x:c>
      <x:c r="D22" s="9" t="n">
        <x:v>0.004293779318602595</x:v>
      </x:c>
      <x:c r="E22" s="9" t="n">
        <x:v>0.003106091161292274</x:v>
      </x:c>
      <x:c r="F22" s="9" t="n">
        <x:v>0.0006806640966278875</x:v>
      </x:c>
      <x:c r="G22" s="31" t="b">
        <x:v>1</x:v>
      </x:c>
    </x:row>
    <x:row r="23">
      <x:c r="A23" s="1" t="str">
        <x:v>兴业基金</x:v>
      </x:c>
      <x:c r="B23" s="36" t="n">
        <x:v>1</x:v>
      </x:c>
      <x:c r="C23" s="9" t="n">
        <x:v>0.002499004340843371</x:v>
      </x:c>
      <x:c r="D23" s="9" t="n">
        <x:v>0.002499004340843371</x:v>
      </x:c>
      <x:c r="E23" s="9" t="n">
        <x:v>0.002499004340843371</x:v>
      </x:c>
      <x:c r="F23" s="9" t="n">
        <x:v>0.002499004340843371</x:v>
      </x:c>
      <x:c r="G23" s="31" t="b">
        <x:v>1</x:v>
      </x:c>
    </x:row>
    <x:row r="24">
      <x:c r="A24" s="1" t="str">
        <x:v>兴证全球基金</x:v>
      </x:c>
      <x:c r="B24" s="36" t="n">
        <x:v>21</x:v>
      </x:c>
      <x:c r="C24" s="9" t="n">
        <x:v>-0.0016968831848138569</x:v>
      </x:c>
      <x:c r="D24" s="9" t="n">
        <x:v>-0.0016886571853062474</x:v>
      </x:c>
      <x:c r="E24" s="9" t="n">
        <x:v>-0.00165575318727581</x:v>
      </x:c>
      <x:c r="F24" s="9" t="n">
        <x:v>-0.0007302348690805281</x:v>
      </x:c>
      <x:c r="G24" s="31" t="b">
        <x:v>1</x:v>
      </x:c>
    </x:row>
    <x:row r="25">
      <x:c r="A25" s="1" t="str">
        <x:v>兴证资管</x:v>
      </x:c>
      <x:c r="B25" s="36" t="n">
        <x:v>9</x:v>
      </x:c>
      <x:c r="C25" s="9" t="n">
        <x:v>-0.00018245268669685988</x:v>
      </x:c>
      <x:c r="D25" s="9" t="n">
        <x:v>-0.00014701462800606178</x:v>
      </x:c>
      <x:c r="E25" s="9" t="n">
        <x:v>-0.0000052623932428694925</x:v>
      </x:c>
      <x:c r="F25" s="9" t="n">
        <x:v>-0.00039068118313268256</x:v>
      </x:c>
      <x:c r="G25" s="31" t="b">
        <x:v>1</x:v>
      </x:c>
    </x:row>
    <x:row r="26">
      <x:c r="A26" s="1" t="str">
        <x:v>兴银基金管理</x:v>
      </x:c>
      <x:c r="B26" s="36" t="n">
        <x:v>11</x:v>
      </x:c>
      <x:c r="C26" s="9" t="n">
        <x:v>0.0000646983429257497</x:v>
      </x:c>
      <x:c r="D26" s="9" t="n">
        <x:v>0.0004690911034824071</x:v>
      </x:c>
      <x:c r="E26" s="9" t="n">
        <x:v>0.0020866621457090342</x:v>
      </x:c>
      <x:c r="F26" s="9" t="n">
        <x:v>0.0028891012643330223</x:v>
      </x:c>
      <x:c r="G26" s="31" t="b">
        <x:v>1</x:v>
      </x:c>
    </x:row>
    <x:row r="27">
      <x:c r="A27" s="1" t="str">
        <x:v>农银汇理基金</x:v>
      </x:c>
      <x:c r="B27" s="36" t="n">
        <x:v>8</x:v>
      </x:c>
      <x:c r="C27" s="9" t="n">
        <x:v>0.0077628298493034095</x:v>
      </x:c>
      <x:c r="D27" s="9" t="n">
        <x:v>0.007606865884865536</x:v>
      </x:c>
      <x:c r="E27" s="9" t="n">
        <x:v>0.0069830100271140415</x:v>
      </x:c>
      <x:c r="F27" s="9" t="n">
        <x:v>0.0008032684320566138</x:v>
      </x:c>
      <x:c r="G27" s="31" t="b">
        <x:v>1</x:v>
      </x:c>
    </x:row>
    <x:row r="28">
      <x:c r="A28" s="1" t="str">
        <x:v>创金合信基金</x:v>
      </x:c>
      <x:c r="B28" s="36" t="n">
        <x:v>5</x:v>
      </x:c>
      <x:c r="C28" s="9" t="n">
        <x:v>0.003828705569278628</x:v>
      </x:c>
      <x:c r="D28" s="9" t="n">
        <x:v>0.0037912591007416563</x:v>
      </x:c>
      <x:c r="E28" s="9" t="n">
        <x:v>0.003641473226593768</x:v>
      </x:c>
      <x:c r="F28" s="9" t="n">
        <x:v>0.0007277817809723031</x:v>
      </x:c>
      <x:c r="G28" s="31" t="b">
        <x:v>1</x:v>
      </x:c>
    </x:row>
    <x:row r="29">
      <x:c r="A29" s="1" t="str">
        <x:v>前海开源基金</x:v>
      </x:c>
      <x:c r="B29" s="36" t="n">
        <x:v>20</x:v>
      </x:c>
      <x:c r="C29" s="9" t="n">
        <x:v>0.015146640211228335</x:v>
      </x:c>
      <x:c r="D29" s="9" t="n">
        <x:v>0.01479430672236505</x:v>
      </x:c>
      <x:c r="E29" s="9" t="n">
        <x:v>0.013384972766911928</x:v>
      </x:c>
      <x:c r="F29" s="9" t="n">
        <x:v>0.002465506188673826</x:v>
      </x:c>
      <x:c r="G29" s="31" t="b">
        <x:v>1</x:v>
      </x:c>
    </x:row>
    <x:row r="30">
      <x:c r="A30" s="1" t="str">
        <x:v>前海联合</x:v>
      </x:c>
      <x:c r="B30" s="36" t="n">
        <x:v>7</x:v>
      </x:c>
      <x:c r="C30" s="9" t="n">
        <x:v>-0.0004904140602604274</x:v>
      </x:c>
      <x:c r="D30" s="9" t="n">
        <x:v>-0.00046479530912422383</x:v>
      </x:c>
      <x:c r="E30" s="9" t="n">
        <x:v>-0.0003623203045794096</x:v>
      </x:c>
      <x:c r="F30" s="9" t="n">
        <x:v>0.0006819635716653372</x:v>
      </x:c>
      <x:c r="G30" s="31" t="b">
        <x:v>0</x:v>
      </x:c>
    </x:row>
    <x:row r="31">
      <x:c r="A31" s="1" t="str">
        <x:v>华商基金</x:v>
      </x:c>
      <x:c r="B31" s="36" t="n">
        <x:v>33</x:v>
      </x:c>
      <x:c r="C31" s="9" t="n">
        <x:v>0.0014318643817076888</x:v>
      </x:c>
      <x:c r="D31" s="9" t="n">
        <x:v>0.0014673655194835378</x:v>
      </x:c>
      <x:c r="E31" s="9" t="n">
        <x:v>0.0014368242316279507</x:v>
      </x:c>
      <x:c r="F31" s="9" t="n">
        <x:v>0.0010199610525937607</x:v>
      </x:c>
      <x:c r="G31" s="31" t="b">
        <x:v>1</x:v>
      </x:c>
    </x:row>
    <x:row r="32">
      <x:c r="A32" s="1" t="str">
        <x:v>华夏基金</x:v>
      </x:c>
      <x:c r="B32" s="36" t="n">
        <x:v>69</x:v>
      </x:c>
      <x:c r="C32" s="9" t="n">
        <x:v>0.00009162067440184925</x:v>
      </x:c>
      <x:c r="D32" s="9" t="n">
        <x:v>-0.00020638389180193377</x:v>
      </x:c>
      <x:c r="E32" s="9" t="n">
        <x:v>-0.0004403899134507344</x:v>
      </x:c>
      <x:c r="F32" s="9" t="n">
        <x:v>0.00034920028155052544</x:v>
      </x:c>
      <x:c r="G32" s="31" t="b">
        <x:v>0</x:v>
      </x:c>
    </x:row>
    <x:row r="33">
      <x:c r="A33" s="1" t="str">
        <x:v>华安基金</x:v>
      </x:c>
      <x:c r="B33" s="36" t="n">
        <x:v>22</x:v>
      </x:c>
      <x:c r="C33" s="9" t="n">
        <x:v>-0.0027185634166444626</x:v>
      </x:c>
      <x:c r="D33" s="9" t="n">
        <x:v>-0.0026727279227285036</x:v>
      </x:c>
      <x:c r="E33" s="9" t="n">
        <x:v>-0.0025008339582636343</x:v>
      </x:c>
      <x:c r="F33" s="9" t="n">
        <x:v>-0.0020145002278407894</x:v>
      </x:c>
      <x:c r="G33" s="31" t="b">
        <x:v>1</x:v>
      </x:c>
    </x:row>
    <x:row r="34">
      <x:c r="A34" s="1" t="str">
        <x:v>华宝基金</x:v>
      </x:c>
      <x:c r="B34" s="36" t="n">
        <x:v>7</x:v>
      </x:c>
      <x:c r="C34" s="9" t="n">
        <x:v>-0.004054775642452292</x:v>
      </x:c>
      <x:c r="D34" s="9" t="n">
        <x:v>-0.0038643533619293798</x:v>
      </x:c>
      <x:c r="E34" s="9" t="n">
        <x:v>-0.003102664239837729</x:v>
      </x:c>
      <x:c r="F34" s="9" t="n">
        <x:v>-0.0007660859184748451</x:v>
      </x:c>
      <x:c r="G34" s="31" t="b">
        <x:v>1</x:v>
      </x:c>
    </x:row>
    <x:row r="35">
      <x:c r="A35" s="1" t="str">
        <x:v>华富基金</x:v>
      </x:c>
      <x:c r="B35" s="36" t="n">
        <x:v>12</x:v>
      </x:c>
      <x:c r="C35" s="9" t="n">
        <x:v>0.002317735211381686</x:v>
      </x:c>
      <x:c r="D35" s="9" t="n">
        <x:v>0.002220035340312745</x:v>
      </x:c>
      <x:c r="E35" s="9" t="n">
        <x:v>0.0018292358560369748</x:v>
      </x:c>
      <x:c r="F35" s="9" t="n">
        <x:v>0.001681094015623012</x:v>
      </x:c>
      <x:c r="G35" s="31" t="b">
        <x:v>1</x:v>
      </x:c>
    </x:row>
    <x:row r="36">
      <x:c r="A36" s="1" t="str">
        <x:v>华泰保兴基金</x:v>
      </x:c>
      <x:c r="B36" s="36" t="n">
        <x:v>6</x:v>
      </x:c>
      <x:c r="C36" s="9" t="n">
        <x:v>0.00113100855135958</x:v>
      </x:c>
      <x:c r="D36" s="9" t="n">
        <x:v>0.000998107767363295</x:v>
      </x:c>
      <x:c r="E36" s="9" t="n">
        <x:v>0.00046650463137814835</x:v>
      </x:c>
      <x:c r="F36" s="9" t="n">
        <x:v>-0.002162769277763007</x:v>
      </x:c>
      <x:c r="G36" s="31" t="b">
        <x:v>0</x:v>
      </x:c>
    </x:row>
    <x:row r="37">
      <x:c r="A37" s="1" t="str">
        <x:v>华泰证券(上海)资产管理</x:v>
      </x:c>
      <x:c r="B37" s="36" t="n">
        <x:v>11</x:v>
      </x:c>
      <x:c r="C37" s="9" t="n">
        <x:v>-0.010860179823910764</x:v>
      </x:c>
      <x:c r="D37" s="9" t="n">
        <x:v>-0.010822025634914752</x:v>
      </x:c>
      <x:c r="E37" s="9" t="n">
        <x:v>-0.010669408878930718</x:v>
      </x:c>
      <x:c r="F37" s="9" t="n">
        <x:v>-0.0056683858759935726</x:v>
      </x:c>
      <x:c r="G37" s="31" t="b">
        <x:v>1</x:v>
      </x:c>
    </x:row>
    <x:row r="38">
      <x:c r="A38" s="1" t="str">
        <x:v>华润元大基金</x:v>
      </x:c>
      <x:c r="B38" s="36" t="n">
        <x:v>5</x:v>
      </x:c>
      <x:c r="C38" s="9" t="n">
        <x:v>0.03228867831112343</x:v>
      </x:c>
      <x:c r="D38" s="9" t="n">
        <x:v>0.03155351897717061</x:v>
      </x:c>
      <x:c r="E38" s="9" t="n">
        <x:v>0.02861288164135935</x:v>
      </x:c>
      <x:c r="F38" s="9" t="n">
        <x:v>0.002673864329818933</x:v>
      </x:c>
      <x:c r="G38" s="31" t="b">
        <x:v>1</x:v>
      </x:c>
    </x:row>
    <x:row r="39">
      <x:c r="A39" s="1" t="str">
        <x:v>南华基金</x:v>
      </x:c>
      <x:c r="B39" s="36" t="n">
        <x:v>2</x:v>
      </x:c>
      <x:c r="C39" s="9" t="n">
        <x:v>0.0033987158373992013</x:v>
      </x:c>
      <x:c r="D39" s="9" t="n">
        <x:v>0.0033987158373992013</x:v>
      </x:c>
      <x:c r="E39" s="9" t="n">
        <x:v>0.0033987158373992013</x:v>
      </x:c>
      <x:c r="F39" s="9" t="n">
        <x:v>0.0033987158373992013</x:v>
      </x:c>
      <x:c r="G39" s="31" t="b">
        <x:v>1</x:v>
      </x:c>
    </x:row>
    <x:row r="40">
      <x:c r="A40" s="1" t="str">
        <x:v>南方基金</x:v>
      </x:c>
      <x:c r="B40" s="36" t="n">
        <x:v>17</x:v>
      </x:c>
      <x:c r="C40" s="9" t="n">
        <x:v>0.006490638102432288</x:v>
      </x:c>
      <x:c r="D40" s="9" t="n">
        <x:v>0.006470348921293759</x:v>
      </x:c>
      <x:c r="E40" s="9" t="n">
        <x:v>0.006389192196739643</x:v>
      </x:c>
      <x:c r="F40" s="9" t="n">
        <x:v>0.0006256381472327131</x:v>
      </x:c>
      <x:c r="G40" s="31" t="b">
        <x:v>1</x:v>
      </x:c>
    </x:row>
    <x:row r="41">
      <x:c r="A41" s="1" t="str">
        <x:v>博时基金</x:v>
      </x:c>
      <x:c r="B41" s="36" t="n">
        <x:v>53</x:v>
      </x:c>
      <x:c r="C41" s="9" t="n">
        <x:v>-0.0002341960884826979</x:v>
      </x:c>
      <x:c r="D41" s="9" t="n">
        <x:v>-0.00039378540205306745</x:v>
      </x:c>
      <x:c r="E41" s="9" t="n">
        <x:v>-0.0006227223892487638</x:v>
      </x:c>
      <x:c r="F41" s="9" t="n">
        <x:v>0.0003642420781935486</x:v>
      </x:c>
      <x:c r="G41" s="31" t="b">
        <x:v>0</x:v>
      </x:c>
    </x:row>
    <x:row r="42">
      <x:c r="A42" s="1" t="str">
        <x:v>博道基金</x:v>
      </x:c>
      <x:c r="B42" s="36" t="n">
        <x:v>7</x:v>
      </x:c>
      <x:c r="C42" s="9" t="n">
        <x:v>-0.0037290408129704647</x:v>
      </x:c>
      <x:c r="D42" s="9" t="n">
        <x:v>-0.0036852619153145603</x:v>
      </x:c>
      <x:c r="E42" s="9" t="n">
        <x:v>-0.0035101463246909465</x:v>
      </x:c>
      <x:c r="F42" s="9" t="n">
        <x:v>0.0008303668436630588</x:v>
      </x:c>
      <x:c r="G42" s="31" t="b">
        <x:v>0</x:v>
      </x:c>
    </x:row>
    <x:row r="43">
      <x:c r="A43" s="1" t="str">
        <x:v>合煦智远基金</x:v>
      </x:c>
      <x:c r="B43" s="36" t="n">
        <x:v>6</x:v>
      </x:c>
      <x:c r="C43" s="9" t="n">
        <x:v>-0.004665713215738131</x:v>
      </x:c>
      <x:c r="D43" s="9" t="n">
        <x:v>-0.004637522133893813</x:v>
      </x:c>
      <x:c r="E43" s="9" t="n">
        <x:v>-0.004524757806516544</x:v>
      </x:c>
      <x:c r="F43" s="9" t="n">
        <x:v>-0.003805986796048919</x:v>
      </x:c>
      <x:c r="G43" s="31" t="b">
        <x:v>1</x:v>
      </x:c>
    </x:row>
    <x:row r="44">
      <x:c r="A44" s="1" t="str">
        <x:v>同泰基金</x:v>
      </x:c>
      <x:c r="B44" s="36" t="n">
        <x:v>2</x:v>
      </x:c>
      <x:c r="C44" s="9" t="n">
        <x:v>-0.0007043764057061922</x:v>
      </x:c>
      <x:c r="D44" s="9" t="n">
        <x:v>-0.0007043764057061922</x:v>
      </x:c>
      <x:c r="E44" s="9" t="n">
        <x:v>-0.0007043764057061931</x:v>
      </x:c>
      <x:c r="F44" s="9" t="n">
        <x:v>-0.0007043764057061922</x:v>
      </x:c>
      <x:c r="G44" s="31" t="b">
        <x:v>1</x:v>
      </x:c>
    </x:row>
    <x:row r="45">
      <x:c r="A45" s="1" t="str">
        <x:v>嘉实基金</x:v>
      </x:c>
      <x:c r="B45" s="36" t="n">
        <x:v>9</x:v>
      </x:c>
      <x:c r="C45" s="9" t="n">
        <x:v>-0.0055362802896833105</x:v>
      </x:c>
      <x:c r="D45" s="9" t="n">
        <x:v>-0.00552682294884878</x:v>
      </x:c>
      <x:c r="E45" s="9" t="n">
        <x:v>-0.005488993585510657</x:v>
      </x:c>
      <x:c r="F45" s="9" t="n">
        <x:v>-0.0003140241317965509</x:v>
      </x:c>
      <x:c r="G45" s="31" t="b">
        <x:v>1</x:v>
      </x:c>
    </x:row>
    <x:row r="46">
      <x:c r="A46" s="1" t="str">
        <x:v>国寿安保基金</x:v>
      </x:c>
      <x:c r="B46" s="36" t="n">
        <x:v>51</x:v>
      </x:c>
      <x:c r="C46" s="9" t="n">
        <x:v>-0.0004879058049621394</x:v>
      </x:c>
      <x:c r="D46" s="9" t="n">
        <x:v>-0.0005989505325303873</x:v>
      </x:c>
      <x:c r="E46" s="9" t="n">
        <x:v>-0.0008056109287085617</x:v>
      </x:c>
      <x:c r="F46" s="9" t="n">
        <x:v>-0.0006369728123401752</x:v>
      </x:c>
      <x:c r="G46" s="31" t="b">
        <x:v>1</x:v>
      </x:c>
    </x:row>
    <x:row r="47">
      <x:c r="A47" s="1" t="str">
        <x:v>国投瑞银基金</x:v>
      </x:c>
      <x:c r="B47" s="36" t="n">
        <x:v>20</x:v>
      </x:c>
      <x:c r="C47" s="9" t="n">
        <x:v>0.0003075284718467927</x:v>
      </x:c>
      <x:c r="D47" s="9" t="n">
        <x:v>0.00041063275232533904</x:v>
      </x:c>
      <x:c r="E47" s="9" t="n">
        <x:v>0.0008230498742395233</x:v>
      </x:c>
      <x:c r="F47" s="9" t="n">
        <x:v>-0.0007805975302669365</x:v>
      </x:c>
      <x:c r="G47" s="31" t="b">
        <x:v>0</x:v>
      </x:c>
    </x:row>
    <x:row r="48">
      <x:c r="A48" s="1" t="str">
        <x:v>国新国证基金</x:v>
      </x:c>
      <x:c r="B48" s="36" t="n">
        <x:v>8</x:v>
      </x:c>
      <x:c r="C48" s="9" t="n">
        <x:v>-0.002905058225272781</x:v>
      </x:c>
      <x:c r="D48" s="9" t="n">
        <x:v>-0.002844937934191054</x:v>
      </x:c>
      <x:c r="E48" s="9" t="n">
        <x:v>-0.002604456769864145</x:v>
      </x:c>
      <x:c r="F48" s="9" t="n">
        <x:v>-0.0006136416559471228</x:v>
      </x:c>
      <x:c r="G48" s="31" t="b">
        <x:v>1</x:v>
      </x:c>
    </x:row>
    <x:row r="49">
      <x:c r="A49" s="1" t="str">
        <x:v>国泰基金</x:v>
      </x:c>
      <x:c r="B49" s="36" t="n">
        <x:v>52</x:v>
      </x:c>
      <x:c r="C49" s="9" t="n">
        <x:v>-0.0020148992832941647</x:v>
      </x:c>
      <x:c r="D49" s="9" t="n">
        <x:v>-0.0020274974121886526</x:v>
      </x:c>
      <x:c r="E49" s="9" t="n">
        <x:v>-0.001980013633932143</x:v>
      </x:c>
      <x:c r="F49" s="9" t="n">
        <x:v>-0.0005460784895643336</x:v>
      </x:c>
      <x:c r="G49" s="31" t="b">
        <x:v>1</x:v>
      </x:c>
    </x:row>
    <x:row r="50">
      <x:c r="A50" s="1" t="str">
        <x:v>国海富兰克林基金</x:v>
      </x:c>
      <x:c r="B50" s="36" t="n">
        <x:v>3</x:v>
      </x:c>
      <x:c r="C50" s="9" t="n">
        <x:v>0.0031498849787512107</x:v>
      </x:c>
      <x:c r="D50" s="9" t="n">
        <x:v>0.003075837229746121</x:v>
      </x:c>
      <x:c r="E50" s="9" t="n">
        <x:v>0.002779646233725763</x:v>
      </x:c>
      <x:c r="F50" s="9" t="n">
        <x:v>-0.0005525024715032665</x:v>
      </x:c>
      <x:c r="G50" s="31" t="b">
        <x:v>0</x:v>
      </x:c>
    </x:row>
    <x:row r="51">
      <x:c r="A51" s="1" t="str">
        <x:v>国联安基金</x:v>
      </x:c>
      <x:c r="B51" s="36" t="n">
        <x:v>7</x:v>
      </x:c>
      <x:c r="C51" s="9" t="n">
        <x:v>-0.0003682256599138889</x:v>
      </x:c>
      <x:c r="D51" s="9" t="n">
        <x:v>-0.0003685335884864292</x:v>
      </x:c>
      <x:c r="E51" s="9" t="n">
        <x:v>-0.00036976530277658964</x:v>
      </x:c>
      <x:c r="F51" s="9" t="n">
        <x:v>-0.004138297748084792</x:v>
      </x:c>
      <x:c r="G51" s="31" t="b">
        <x:v>1</x:v>
      </x:c>
    </x:row>
    <x:row r="52">
      <x:c r="A52" s="1" t="str">
        <x:v>圆信永丰基金</x:v>
      </x:c>
      <x:c r="B52" s="36" t="n">
        <x:v>6</x:v>
      </x:c>
      <x:c r="C52" s="9" t="n">
        <x:v>-0.0037759376957444205</x:v>
      </x:c>
      <x:c r="D52" s="9" t="n">
        <x:v>-0.003720075036079668</x:v>
      </x:c>
      <x:c r="E52" s="9" t="n">
        <x:v>-0.003496624397420657</x:v>
      </x:c>
      <x:c r="F52" s="9" t="n">
        <x:v>-0.0028376254497186823</x:v>
      </x:c>
      <x:c r="G52" s="31" t="b">
        <x:v>1</x:v>
      </x:c>
    </x:row>
    <x:row r="53">
      <x:c r="A53" s="1" t="str">
        <x:v>大成基金</x:v>
      </x:c>
      <x:c r="B53" s="36" t="n">
        <x:v>20</x:v>
      </x:c>
      <x:c r="C53" s="9" t="n">
        <x:v>-0.0010630180887697157</x:v>
      </x:c>
      <x:c r="D53" s="9" t="n">
        <x:v>-0.0008663598114405389</x:v>
      </x:c>
      <x:c r="E53" s="9" t="n">
        <x:v>-0.00007972670212383099</x:v>
      </x:c>
      <x:c r="F53" s="9" t="n">
        <x:v>0.0002846976095906465</x:v>
      </x:c>
      <x:c r="G53" s="31" t="b">
        <x:v>0</x:v>
      </x:c>
    </x:row>
    <x:row r="54">
      <x:c r="A54" s="1" t="str">
        <x:v>天弘基金</x:v>
      </x:c>
      <x:c r="B54" s="36" t="n">
        <x:v>18</x:v>
      </x:c>
      <x:c r="C54" s="9" t="n">
        <x:v>0.005206445934338203</x:v>
      </x:c>
      <x:c r="D54" s="9" t="n">
        <x:v>0.00534108245512625</x:v>
      </x:c>
      <x:c r="E54" s="9" t="n">
        <x:v>0.0058796285382784405</x:v>
      </x:c>
      <x:c r="F54" s="9" t="n">
        <x:v>0.00009031524776336171</x:v>
      </x:c>
      <x:c r="G54" s="31" t="b">
        <x:v>1</x:v>
      </x:c>
    </x:row>
    <x:row r="55">
      <x:c r="A55" s="1" t="str">
        <x:v>太平基金</x:v>
      </x:c>
      <x:c r="B55" s="36" t="n">
        <x:v>5</x:v>
      </x:c>
      <x:c r="C55" s="9" t="n">
        <x:v>-0.0025265501644277416</x:v>
      </x:c>
      <x:c r="D55" s="9" t="n">
        <x:v>-0.002449465114875495</x:v>
      </x:c>
      <x:c r="E55" s="9" t="n">
        <x:v>-0.0021411249166665104</x:v>
      </x:c>
      <x:c r="F55" s="9" t="n">
        <x:v>-0.0006115122552287897</x:v>
      </x:c>
      <x:c r="G55" s="31" t="b">
        <x:v>1</x:v>
      </x:c>
    </x:row>
    <x:row r="56">
      <x:c r="A56" s="1" t="str">
        <x:v>安信基金</x:v>
      </x:c>
      <x:c r="B56" s="36" t="n">
        <x:v>20</x:v>
      </x:c>
      <x:c r="C56" s="9" t="n">
        <x:v>0.001571832899631489</x:v>
      </x:c>
      <x:c r="D56" s="9" t="n">
        <x:v>0.0016070353398269885</x:v>
      </x:c>
      <x:c r="E56" s="9" t="n">
        <x:v>0.0017478451006089867</x:v>
      </x:c>
      <x:c r="F56" s="9" t="n">
        <x:v>0.0006537464193599219</x:v>
      </x:c>
      <x:c r="G56" s="31" t="b">
        <x:v>1</x:v>
      </x:c>
    </x:row>
    <x:row r="57">
      <x:c r="A57" s="1" t="str">
        <x:v>宏利基金</x:v>
      </x:c>
      <x:c r="B57" s="36" t="n">
        <x:v>10</x:v>
      </x:c>
      <x:c r="C57" s="9" t="n">
        <x:v>-0.005120370730331279</x:v>
      </x:c>
      <x:c r="D57" s="9" t="n">
        <x:v>-0.00502806119742656</x:v>
      </x:c>
      <x:c r="E57" s="9" t="n">
        <x:v>-0.004658823065807687</x:v>
      </x:c>
      <x:c r="F57" s="9" t="n">
        <x:v>0.0003046432486414085</x:v>
      </x:c>
      <x:c r="G57" s="31" t="b">
        <x:v>0</x:v>
      </x:c>
    </x:row>
    <x:row r="58">
      <x:c r="A58" s="1" t="str">
        <x:v>宝盈基金</x:v>
      </x:c>
      <x:c r="B58" s="36" t="n">
        <x:v>10</x:v>
      </x:c>
      <x:c r="C58" s="9" t="n">
        <x:v>0.0030714907418832706</x:v>
      </x:c>
      <x:c r="D58" s="9" t="n">
        <x:v>0.003056402989297045</x:v>
      </x:c>
      <x:c r="E58" s="9" t="n">
        <x:v>0.002996051978952141</x:v>
      </x:c>
      <x:c r="F58" s="9" t="n">
        <x:v>0.00016160550998512723</x:v>
      </x:c>
      <x:c r="G58" s="31" t="b">
        <x:v>1</x:v>
      </x:c>
    </x:row>
    <x:row r="59">
      <x:c r="A59" s="1" t="str">
        <x:v>富国基金</x:v>
      </x:c>
      <x:c r="B59" s="36" t="n">
        <x:v>50</x:v>
      </x:c>
      <x:c r="C59" s="9" t="n">
        <x:v>-0.00035007852003564083</x:v>
      </x:c>
      <x:c r="D59" s="9" t="n">
        <x:v>-0.0006004914423477504</x:v>
      </x:c>
      <x:c r="E59" s="9" t="n">
        <x:v>-0.0012280734480879197</x:v>
      </x:c>
      <x:c r="F59" s="9" t="n">
        <x:v>-0.0005792737615289343</x:v>
      </x:c>
      <x:c r="G59" s="31" t="b">
        <x:v>1</x:v>
      </x:c>
    </x:row>
    <x:row r="60">
      <x:c r="A60" s="1" t="str">
        <x:v>富安达基金</x:v>
      </x:c>
      <x:c r="B60" s="36" t="n">
        <x:v>10</x:v>
      </x:c>
      <x:c r="C60" s="9" t="n">
        <x:v>0.0008834567942021347</x:v>
      </x:c>
      <x:c r="D60" s="9" t="n">
        <x:v>0.000975153253674209</x:v>
      </x:c>
      <x:c r="E60" s="9" t="n">
        <x:v>0.0013419390915625049</x:v>
      </x:c>
      <x:c r="F60" s="9" t="n">
        <x:v>0.0019155638490849988</x:v>
      </x:c>
      <x:c r="G60" s="31" t="b">
        <x:v>1</x:v>
      </x:c>
    </x:row>
    <x:row r="61">
      <x:c r="A61" s="1" t="str">
        <x:v>尚正基金</x:v>
      </x:c>
      <x:c r="B61" s="36" t="n">
        <x:v>8</x:v>
      </x:c>
      <x:c r="C61" s="9" t="n">
        <x:v>-0.003823398621963822</x:v>
      </x:c>
      <x:c r="D61" s="9" t="n">
        <x:v>-0.003826141436356953</x:v>
      </x:c>
      <x:c r="E61" s="9" t="n">
        <x:v>-0.003837112693929477</x:v>
      </x:c>
      <x:c r="F61" s="9" t="n">
        <x:v>0.00016037120292174798</x:v>
      </x:c>
      <x:c r="G61" s="31" t="b">
        <x:v>0</x:v>
      </x:c>
    </x:row>
    <x:row r="62">
      <x:c r="A62" s="1" t="str">
        <x:v>工银瑞信基金</x:v>
      </x:c>
      <x:c r="B62" s="36" t="n">
        <x:v>28</x:v>
      </x:c>
      <x:c r="C62" s="9" t="n">
        <x:v>-0.0025492897141633198</x:v>
      </x:c>
      <x:c r="D62" s="9" t="n">
        <x:v>-0.0025444353442159776</x:v>
      </x:c>
      <x:c r="E62" s="9" t="n">
        <x:v>-0.00252430065583218</x:v>
      </x:c>
      <x:c r="F62" s="9" t="n">
        <x:v>-0.00064408610700262</x:v>
      </x:c>
      <x:c r="G62" s="31" t="b">
        <x:v>1</x:v>
      </x:c>
    </x:row>
    <x:row r="63">
      <x:c r="A63" s="1" t="str">
        <x:v>平安基金</x:v>
      </x:c>
      <x:c r="B63" s="36" t="n">
        <x:v>41</x:v>
      </x:c>
      <x:c r="C63" s="9" t="n">
        <x:v>-0.000021977490222797492</x:v>
      </x:c>
      <x:c r="D63" s="9" t="n">
        <x:v>-0.000014896243095935588</x:v>
      </x:c>
      <x:c r="E63" s="9" t="n">
        <x:v>-0.000549317865425437</x:v>
      </x:c>
      <x:c r="F63" s="9" t="n">
        <x:v>-0.0004145874081324744</x:v>
      </x:c>
      <x:c r="G63" s="31" t="b">
        <x:v>1</x:v>
      </x:c>
    </x:row>
    <x:row r="64">
      <x:c r="A64" s="1" t="str">
        <x:v>广发基金</x:v>
      </x:c>
      <x:c r="B64" s="36" t="n">
        <x:v>97</x:v>
      </x:c>
      <x:c r="C64" s="9" t="n">
        <x:v>0.002105753663447624</x:v>
      </x:c>
      <x:c r="D64" s="9" t="n">
        <x:v>0.0021113607273944277</x:v>
      </x:c>
      <x:c r="E64" s="9" t="n">
        <x:v>0.0024913055432355135</x:v>
      </x:c>
      <x:c r="F64" s="9" t="n">
        <x:v>0.0006509132390251684</x:v>
      </x:c>
      <x:c r="G64" s="31" t="b">
        <x:v>1</x:v>
      </x:c>
    </x:row>
    <x:row r="65">
      <x:c r="A65" s="1" t="str">
        <x:v>建信基金</x:v>
      </x:c>
      <x:c r="B65" s="36" t="n">
        <x:v>6</x:v>
      </x:c>
      <x:c r="C65" s="9" t="n">
        <x:v>-0.0030459056671056288</x:v>
      </x:c>
      <x:c r="D65" s="9" t="n">
        <x:v>-0.0030204592792103264</x:v>
      </x:c>
      <x:c r="E65" s="9" t="n">
        <x:v>-0.0029186737276291168</x:v>
      </x:c>
      <x:c r="F65" s="9" t="n">
        <x:v>-0.004020339087032564</x:v>
      </x:c>
      <x:c r="G65" s="31" t="b">
        <x:v>1</x:v>
      </x:c>
    </x:row>
    <x:row r="66">
      <x:c r="A66" s="1" t="str">
        <x:v>弘毅远方基金</x:v>
      </x:c>
      <x:c r="B66" s="36" t="n">
        <x:v>5</x:v>
      </x:c>
      <x:c r="C66" s="9" t="n">
        <x:v>-0.00321027512015023</x:v>
      </x:c>
      <x:c r="D66" s="9" t="n">
        <x:v>-0.003145131489982836</x:v>
      </x:c>
      <x:c r="E66" s="9" t="n">
        <x:v>-0.0028845569693132607</x:v>
      </x:c>
      <x:c r="F66" s="9" t="n">
        <x:v>-0.003709602270128944</x:v>
      </x:c>
      <x:c r="G66" s="31" t="b">
        <x:v>1</x:v>
      </x:c>
    </x:row>
    <x:row r="67">
      <x:c r="A67" s="1" t="str">
        <x:v>恒越基金</x:v>
      </x:c>
      <x:c r="B67" s="36" t="n">
        <x:v>8</x:v>
      </x:c>
      <x:c r="C67" s="9" t="n">
        <x:v>0.004359251654765856</x:v>
      </x:c>
      <x:c r="D67" s="9" t="n">
        <x:v>0.004085849937700172</x:v>
      </x:c>
      <x:c r="E67" s="9" t="n">
        <x:v>0.0029922430694374422</x:v>
      </x:c>
      <x:c r="F67" s="9" t="n">
        <x:v>0.00011719132327023187</x:v>
      </x:c>
      <x:c r="G67" s="31" t="b">
        <x:v>1</x:v>
      </x:c>
    </x:row>
    <x:row r="68">
      <x:c r="A68" s="1" t="str">
        <x:v>招商基金</x:v>
      </x:c>
      <x:c r="B68" s="36" t="n">
        <x:v>91</x:v>
      </x:c>
      <x:c r="C68" s="9" t="n">
        <x:v>-0.0017727823456072686</x:v>
      </x:c>
      <x:c r="D68" s="9" t="n">
        <x:v>-0.0016475643799069484</x:v>
      </x:c>
      <x:c r="E68" s="9" t="n">
        <x:v>-0.0008152407971716521</x:v>
      </x:c>
      <x:c r="F68" s="9" t="n">
        <x:v>-0.000590169149541236</x:v>
      </x:c>
      <x:c r="G68" s="31" t="b">
        <x:v>1</x:v>
      </x:c>
    </x:row>
    <x:row r="69">
      <x:c r="A69" s="1" t="str">
        <x:v>摩根基金(中国)</x:v>
      </x:c>
      <x:c r="B69" s="36" t="n">
        <x:v>25</x:v>
      </x:c>
      <x:c r="C69" s="9" t="n">
        <x:v>-0.0049906122970874356</x:v>
      </x:c>
      <x:c r="D69" s="9" t="n">
        <x:v>-0.004857929896319723</x:v>
      </x:c>
      <x:c r="E69" s="9" t="n">
        <x:v>-0.004373633898826948</x:v>
      </x:c>
      <x:c r="F69" s="9" t="n">
        <x:v>-0.00046785985451517476</x:v>
      </x:c>
      <x:c r="G69" s="31" t="b">
        <x:v>1</x:v>
      </x:c>
    </x:row>
    <x:row r="70">
      <x:c r="A70" s="1" t="str">
        <x:v>新华基金</x:v>
      </x:c>
      <x:c r="B70" s="36" t="n">
        <x:v>12</x:v>
      </x:c>
      <x:c r="C70" s="9" t="n">
        <x:v>-0.0038431323681104687</x:v>
      </x:c>
      <x:c r="D70" s="9" t="n">
        <x:v>-0.003670030982201237</x:v>
      </x:c>
      <x:c r="E70" s="9" t="n">
        <x:v>-0.002977625438564316</x:v>
      </x:c>
      <x:c r="F70" s="9" t="n">
        <x:v>-0.004029546256473272</x:v>
      </x:c>
      <x:c r="G70" s="31" t="b">
        <x:v>1</x:v>
      </x:c>
    </x:row>
    <x:row r="71">
      <x:c r="A71" s="1" t="str">
        <x:v>易方达基金</x:v>
      </x:c>
      <x:c r="B71" s="36" t="n">
        <x:v>55</x:v>
      </x:c>
      <x:c r="C71" s="9" t="n">
        <x:v>-0.0007747519013787507</x:v>
      </x:c>
      <x:c r="D71" s="9" t="n">
        <x:v>-0.0006366191720177034</x:v>
      </x:c>
      <x:c r="E71" s="9" t="n">
        <x:v>-0.0001934204655721176</x:v>
      </x:c>
      <x:c r="F71" s="9" t="n">
        <x:v>0.0005612616233336193</x:v>
      </x:c>
      <x:c r="G71" s="31" t="b">
        <x:v>0</x:v>
      </x:c>
    </x:row>
    <x:row r="72">
      <x:c r="A72" s="1" t="str">
        <x:v>景顺长城基金</x:v>
      </x:c>
      <x:c r="B72" s="36" t="n">
        <x:v>31</x:v>
      </x:c>
      <x:c r="C72" s="9" t="n">
        <x:v>0.0007751584551516339</x:v>
      </x:c>
      <x:c r="D72" s="9" t="n">
        <x:v>0.0005997380485396655</x:v>
      </x:c>
      <x:c r="E72" s="9" t="n">
        <x:v>0.0004036640492382684</x:v>
      </x:c>
      <x:c r="F72" s="9" t="n">
        <x:v>0.0006279778237712271</x:v>
      </x:c>
      <x:c r="G72" s="31" t="b">
        <x:v>1</x:v>
      </x:c>
    </x:row>
    <x:row r="73">
      <x:c r="A73" s="1" t="str">
        <x:v>格林基金</x:v>
      </x:c>
      <x:c r="B73" s="36" t="n">
        <x:v>12</x:v>
      </x:c>
      <x:c r="C73" s="9" t="n">
        <x:v>0.0011775829606033448</x:v>
      </x:c>
      <x:c r="D73" s="9" t="n">
        <x:v>0.0009435185098138243</x:v>
      </x:c>
      <x:c r="E73" s="9" t="n">
        <x:v>0.000007260706655732157</x:v>
      </x:c>
      <x:c r="F73" s="9" t="n">
        <x:v>0.0006205314659834193</x:v>
      </x:c>
      <x:c r="G73" s="31" t="b">
        <x:v>1</x:v>
      </x:c>
    </x:row>
    <x:row r="74">
      <x:c r="A74" s="1" t="str">
        <x:v>民生加银基金</x:v>
      </x:c>
      <x:c r="B74" s="36" t="n">
        <x:v>18</x:v>
      </x:c>
      <x:c r="C74" s="9" t="n">
        <x:v>-0.0011315202380976907</x:v>
      </x:c>
      <x:c r="D74" s="9" t="n">
        <x:v>-0.0011028103639649414</x:v>
      </x:c>
      <x:c r="E74" s="9" t="n">
        <x:v>-0.000987970867433934</x:v>
      </x:c>
      <x:c r="F74" s="9" t="n">
        <x:v>0.0009587051186969132</x:v>
      </x:c>
      <x:c r="G74" s="31" t="b">
        <x:v>0</x:v>
      </x:c>
    </x:row>
    <x:row r="75">
      <x:c r="A75" s="1" t="str">
        <x:v>永赢基金</x:v>
      </x:c>
      <x:c r="B75" s="36" t="n">
        <x:v>12</x:v>
      </x:c>
      <x:c r="C75" s="9" t="n">
        <x:v>0.001212380856725978</x:v>
      </x:c>
      <x:c r="D75" s="9" t="n">
        <x:v>0.0011056460456028339</x:v>
      </x:c>
      <x:c r="E75" s="9" t="n">
        <x:v>0.0006787068011102543</x:v>
      </x:c>
      <x:c r="F75" s="9" t="n">
        <x:v>-0.00011485972234425438</x:v>
      </x:c>
      <x:c r="G75" s="31" t="b">
        <x:v>0</x:v>
      </x:c>
    </x:row>
    <x:row r="76">
      <x:c r="A76" s="1" t="str">
        <x:v>汇丰晋信基金</x:v>
      </x:c>
      <x:c r="B76" s="36" t="n">
        <x:v>11</x:v>
      </x:c>
      <x:c r="C76" s="9" t="n">
        <x:v>0.004444402743504466</x:v>
      </x:c>
      <x:c r="D76" s="9" t="n">
        <x:v>0.004389709584676448</x:v>
      </x:c>
      <x:c r="E76" s="9" t="n">
        <x:v>0.004170936949364374</x:v>
      </x:c>
      <x:c r="F76" s="9" t="n">
        <x:v>0.000445404303914614</x:v>
      </x:c>
      <x:c r="G76" s="31" t="b">
        <x:v>1</x:v>
      </x:c>
    </x:row>
    <x:row r="77">
      <x:c r="A77" s="1" t="str">
        <x:v>汇安基金</x:v>
      </x:c>
      <x:c r="B77" s="36" t="n">
        <x:v>26</x:v>
      </x:c>
      <x:c r="C77" s="9" t="n">
        <x:v>0.0018161505881095078</x:v>
      </x:c>
      <x:c r="D77" s="9" t="n">
        <x:v>0.0018231611310492426</x:v>
      </x:c>
      <x:c r="E77" s="9" t="n">
        <x:v>0.001817025703068837</x:v>
      </x:c>
      <x:c r="F77" s="9" t="n">
        <x:v>0.0032981043854458623</x:v>
      </x:c>
      <x:c r="G77" s="31" t="b">
        <x:v>1</x:v>
      </x:c>
    </x:row>
    <x:row r="78">
      <x:c r="A78" s="1" t="str">
        <x:v>汇添富基金</x:v>
      </x:c>
      <x:c r="B78" s="36" t="n">
        <x:v>29</x:v>
      </x:c>
      <x:c r="C78" s="9" t="n">
        <x:v>-0.0006385070722698652</x:v>
      </x:c>
      <x:c r="D78" s="9" t="n">
        <x:v>-0.0006007800901853362</x:v>
      </x:c>
      <x:c r="E78" s="9" t="n">
        <x:v>-0.0005533659629266018</x:v>
      </x:c>
      <x:c r="F78" s="9" t="n">
        <x:v>-0.0004063040925302475</x:v>
      </x:c>
      <x:c r="G78" s="31" t="b">
        <x:v>1</x:v>
      </x:c>
    </x:row>
    <x:row r="79">
      <x:c r="A79" s="1" t="str">
        <x:v>泓德基金</x:v>
      </x:c>
      <x:c r="B79" s="36" t="n">
        <x:v>3</x:v>
      </x:c>
      <x:c r="C79" s="9" t="n">
        <x:v>-0.007996698247468612</x:v>
      </x:c>
      <x:c r="D79" s="9" t="n">
        <x:v>-0.007867362747581952</x:v>
      </x:c>
      <x:c r="E79" s="9" t="n">
        <x:v>-0.007350020748035314</x:v>
      </x:c>
      <x:c r="F79" s="9" t="n">
        <x:v>-0.001529923253135636</x:v>
      </x:c>
      <x:c r="G79" s="31" t="b">
        <x:v>1</x:v>
      </x:c>
    </x:row>
    <x:row r="80">
      <x:c r="A80" s="1" t="str">
        <x:v>泰信基金</x:v>
      </x:c>
      <x:c r="B80" s="36" t="n">
        <x:v>2</x:v>
      </x:c>
      <x:c r="C80" s="9" t="n">
        <x:v>-0.000019952402327335457</x:v>
      </x:c>
      <x:c r="D80" s="9" t="n">
        <x:v>-0.000019952402327335457</x:v>
      </x:c>
      <x:c r="E80" s="9" t="n">
        <x:v>-0.000019952402327335457</x:v>
      </x:c>
      <x:c r="F80" s="9" t="n">
        <x:v>-0.000019952402327335457</x:v>
      </x:c>
      <x:c r="G80" s="31" t="b">
        <x:v>1</x:v>
      </x:c>
    </x:row>
    <x:row r="81">
      <x:c r="A81" s="1" t="str">
        <x:v>泰康基金</x:v>
      </x:c>
      <x:c r="B81" s="36" t="n">
        <x:v>13</x:v>
      </x:c>
      <x:c r="C81" s="9" t="n">
        <x:v>-0.00020862457701537165</x:v>
      </x:c>
      <x:c r="D81" s="9" t="n">
        <x:v>-0.00017829406403970308</x:v>
      </x:c>
      <x:c r="E81" s="9" t="n">
        <x:v>-0.000056972012137028446</x:v>
      </x:c>
      <x:c r="F81" s="9" t="n">
        <x:v>-0.0005684136802878518</x:v>
      </x:c>
      <x:c r="G81" s="31" t="b">
        <x:v>1</x:v>
      </x:c>
    </x:row>
    <x:row r="82">
      <x:c r="A82" s="1" t="str">
        <x:v>浙商基金</x:v>
      </x:c>
      <x:c r="B82" s="36" t="n">
        <x:v>18</x:v>
      </x:c>
      <x:c r="C82" s="9" t="n">
        <x:v>0.0024372513727412342</x:v>
      </x:c>
      <x:c r="D82" s="9" t="n">
        <x:v>0.002236492192060182</x:v>
      </x:c>
      <x:c r="E82" s="9" t="n">
        <x:v>0.0014334554693359817</x:v>
      </x:c>
      <x:c r="F82" s="9" t="n">
        <x:v>0.0007004841409133749</x:v>
      </x:c>
      <x:c r="G82" s="31" t="b">
        <x:v>1</x:v>
      </x:c>
    </x:row>
    <x:row r="83">
      <x:c r="A83" s="1" t="str">
        <x:v>浙商证券资管</x:v>
      </x:c>
      <x:c r="B83" s="36" t="n">
        <x:v>8</x:v>
      </x:c>
      <x:c r="C83" s="9" t="n">
        <x:v>0.002671885685745542</x:v>
      </x:c>
      <x:c r="D83" s="9" t="n">
        <x:v>0.002744522088280325</x:v>
      </x:c>
      <x:c r="E83" s="9" t="n">
        <x:v>0.0030350676984194557</x:v>
      </x:c>
      <x:c r="F83" s="9" t="n">
        <x:v>0.002204005966761918</x:v>
      </x:c>
      <x:c r="G83" s="31" t="b">
        <x:v>1</x:v>
      </x:c>
    </x:row>
    <x:row r="84">
      <x:c r="A84" s="1" t="str">
        <x:v>浦银安盛基金</x:v>
      </x:c>
      <x:c r="B84" s="36" t="n">
        <x:v>5</x:v>
      </x:c>
      <x:c r="C84" s="9" t="n">
        <x:v>0.003471082594630781</x:v>
      </x:c>
      <x:c r="D84" s="9" t="n">
        <x:v>0.0035163823914449986</x:v>
      </x:c>
      <x:c r="E84" s="9" t="n">
        <x:v>0.003697581578701867</x:v>
      </x:c>
      <x:c r="F84" s="9" t="n">
        <x:v>0.0012511075753516292</x:v>
      </x:c>
      <x:c r="G84" s="31" t="b">
        <x:v>1</x:v>
      </x:c>
    </x:row>
    <x:row r="85">
      <x:c r="A85" s="1" t="str">
        <x:v>海富通基金</x:v>
      </x:c>
      <x:c r="B85" s="36" t="n">
        <x:v>8</x:v>
      </x:c>
      <x:c r="C85" s="9" t="n">
        <x:v>0.003046232422855941</x:v>
      </x:c>
      <x:c r="D85" s="9" t="n">
        <x:v>0.002925466201435635</x:v>
      </x:c>
      <x:c r="E85" s="9" t="n">
        <x:v>0.002442401315754412</x:v>
      </x:c>
      <x:c r="F85" s="9" t="n">
        <x:v>-0.0016975178363866229</x:v>
      </x:c>
      <x:c r="G85" s="31" t="b">
        <x:v>0</x:v>
      </x:c>
    </x:row>
    <x:row r="86">
      <x:c r="A86" s="1" t="str">
        <x:v>益民基金</x:v>
      </x:c>
      <x:c r="B86" s="36" t="n">
        <x:v>5</x:v>
      </x:c>
      <x:c r="C86" s="9" t="n">
        <x:v>-0.0034108238302067912</x:v>
      </x:c>
      <x:c r="D86" s="9" t="n">
        <x:v>-0.0033886436402148002</x:v>
      </x:c>
      <x:c r="E86" s="9" t="n">
        <x:v>-0.003299922880246836</x:v>
      </x:c>
      <x:c r="F86" s="9" t="n">
        <x:v>0.0015376434078094511</x:v>
      </x:c>
      <x:c r="G86" s="31" t="b">
        <x:v>0</x:v>
      </x:c>
    </x:row>
    <x:row r="87">
      <x:c r="A87" s="1" t="str">
        <x:v>红土创新基金</x:v>
      </x:c>
      <x:c r="B87" s="36" t="n">
        <x:v>15</x:v>
      </x:c>
      <x:c r="C87" s="9" t="n">
        <x:v>-0.004306698877538178</x:v>
      </x:c>
      <x:c r="D87" s="9" t="n">
        <x:v>-0.00425640723634487</x:v>
      </x:c>
      <x:c r="E87" s="9" t="n">
        <x:v>-0.004055240671571643</x:v>
      </x:c>
      <x:c r="F87" s="9" t="n">
        <x:v>-0.0006295744854925113</x:v>
      </x:c>
      <x:c r="G87" s="31" t="b">
        <x:v>1</x:v>
      </x:c>
    </x:row>
    <x:row r="88">
      <x:c r="A88" s="1" t="str">
        <x:v>红塔红土</x:v>
      </x:c>
      <x:c r="B88" s="36" t="n">
        <x:v>8</x:v>
      </x:c>
      <x:c r="C88" s="9" t="n">
        <x:v>0.0041378078760443615</x:v>
      </x:c>
      <x:c r="D88" s="9" t="n">
        <x:v>0.0038939542261153437</x:v>
      </x:c>
      <x:c r="E88" s="9" t="n">
        <x:v>0.0029185396263992757</x:v>
      </x:c>
      <x:c r="F88" s="9" t="n">
        <x:v>0.00008670038408706163</x:v>
      </x:c>
      <x:c r="G88" s="31" t="b">
        <x:v>1</x:v>
      </x:c>
    </x:row>
    <x:row r="89">
      <x:c r="A89" s="1" t="str">
        <x:v>英大基金</x:v>
      </x:c>
      <x:c r="B89" s="36" t="n">
        <x:v>3</x:v>
      </x:c>
      <x:c r="C89" s="9" t="n">
        <x:v>-0.015897983543341685</x:v>
      </x:c>
      <x:c r="D89" s="9" t="n">
        <x:v>-0.01563907255751368</x:v>
      </x:c>
      <x:c r="E89" s="9" t="n">
        <x:v>-0.014603428614201672</x:v>
      </x:c>
      <x:c r="F89" s="9" t="n">
        <x:v>-0.0029524342519415495</x:v>
      </x:c>
      <x:c r="G89" s="31" t="b">
        <x:v>1</x:v>
      </x:c>
    </x:row>
    <x:row r="90">
      <x:c r="A90" s="1" t="str">
        <x:v>融通基金</x:v>
      </x:c>
      <x:c r="B90" s="36" t="n">
        <x:v>36</x:v>
      </x:c>
      <x:c r="C90" s="9" t="n">
        <x:v>0.0013381835517070372</x:v>
      </x:c>
      <x:c r="D90" s="9" t="n">
        <x:v>0.0010776730890047397</x:v>
      </x:c>
      <x:c r="E90" s="9" t="n">
        <x:v>0.000621380809396384</x:v>
      </x:c>
      <x:c r="F90" s="9" t="n">
        <x:v>-0.0003446837421937288</x:v>
      </x:c>
      <x:c r="G90" s="31" t="b">
        <x:v>0</x:v>
      </x:c>
    </x:row>
    <x:row r="91">
      <x:c r="A91" s="1" t="str">
        <x:v>西部利得基金</x:v>
      </x:c>
      <x:c r="B91" s="36" t="n">
        <x:v>12</x:v>
      </x:c>
      <x:c r="C91" s="9" t="n">
        <x:v>0.003767972318645125</x:v>
      </x:c>
      <x:c r="D91" s="9" t="n">
        <x:v>0.0038223439522844815</x:v>
      </x:c>
      <x:c r="E91" s="9" t="n">
        <x:v>0.004039830486841903</x:v>
      </x:c>
      <x:c r="F91" s="9" t="n">
        <x:v>0.0034532551390977634</x:v>
      </x:c>
      <x:c r="G91" s="31" t="b">
        <x:v>1</x:v>
      </x:c>
    </x:row>
    <x:row r="92">
      <x:c r="A92" s="1" t="str">
        <x:v>诺安基金</x:v>
      </x:c>
      <x:c r="B92" s="36" t="n">
        <x:v>4</x:v>
      </x:c>
      <x:c r="C92" s="9" t="n">
        <x:v>0.010288197396419375</x:v>
      </x:c>
      <x:c r="D92" s="9" t="n">
        <x:v>0.010074083305781618</x:v>
      </x:c>
      <x:c r="E92" s="9" t="n">
        <x:v>0.009217626943230596</x:v>
      </x:c>
      <x:c r="F92" s="9" t="n">
        <x:v>0.0031510610418275303</x:v>
      </x:c>
      <x:c r="G92" s="31" t="b">
        <x:v>1</x:v>
      </x:c>
    </x:row>
    <x:row r="93">
      <x:c r="A93" s="1" t="str">
        <x:v>诺德基金</x:v>
      </x:c>
      <x:c r="B93" s="36" t="n">
        <x:v>4</x:v>
      </x:c>
      <x:c r="C93" s="9" t="n">
        <x:v>-0.0017095077669822085</x:v>
      </x:c>
      <x:c r="D93" s="9" t="n">
        <x:v>-0.001677439651913843</x:v>
      </x:c>
      <x:c r="E93" s="9" t="n">
        <x:v>-0.0015491671916403786</x:v>
      </x:c>
      <x:c r="F93" s="9" t="n">
        <x:v>-0.0006405705980366677</x:v>
      </x:c>
      <x:c r="G93" s="31" t="b">
        <x:v>1</x:v>
      </x:c>
    </x:row>
    <x:row r="94">
      <x:c r="A94" s="1" t="str">
        <x:v>财通基金</x:v>
      </x:c>
      <x:c r="B94" s="36" t="n">
        <x:v>7</x:v>
      </x:c>
      <x:c r="C94" s="9" t="n">
        <x:v>-0.008205897034261589</x:v>
      </x:c>
      <x:c r="D94" s="9" t="n">
        <x:v>-0.008075467471694197</x:v>
      </x:c>
      <x:c r="E94" s="9" t="n">
        <x:v>-0.007553749221424621</x:v>
      </x:c>
      <x:c r="F94" s="9" t="n">
        <x:v>0.002585129431134509</x:v>
      </x:c>
      <x:c r="G94" s="31" t="b">
        <x:v>0</x:v>
      </x:c>
    </x:row>
    <x:row r="95">
      <x:c r="A95" s="1" t="str">
        <x:v>财通资管</x:v>
      </x:c>
      <x:c r="B95" s="36" t="n">
        <x:v>28</x:v>
      </x:c>
      <x:c r="C95" s="9" t="n">
        <x:v>0.0010095232019763296</x:v>
      </x:c>
      <x:c r="D95" s="9" t="n">
        <x:v>0.0008369865322123143</x:v>
      </x:c>
      <x:c r="E95" s="9" t="n">
        <x:v>0.0002922398880106522</x:v>
      </x:c>
      <x:c r="F95" s="9" t="n">
        <x:v>-0.000799929271149497</x:v>
      </x:c>
      <x:c r="G95" s="31" t="b">
        <x:v>0</x:v>
      </x:c>
    </x:row>
    <x:row r="96">
      <x:c r="A96" s="1" t="str">
        <x:v>金鹰基金</x:v>
      </x:c>
      <x:c r="B96" s="36" t="n">
        <x:v>26</x:v>
      </x:c>
      <x:c r="C96" s="9" t="n">
        <x:v>0.0036737087978966545</x:v>
      </x:c>
      <x:c r="D96" s="9" t="n">
        <x:v>0.003311309369187334</x:v>
      </x:c>
      <x:c r="E96" s="9" t="n">
        <x:v>0.001845065819562958</x:v>
      </x:c>
      <x:c r="F96" s="9" t="n">
        <x:v>-0.00037848618245993397</x:v>
      </x:c>
      <x:c r="G96" s="31" t="b">
        <x:v>0</x:v>
      </x:c>
    </x:row>
    <x:row r="97">
      <x:c r="A97" s="1" t="str">
        <x:v>银华基金</x:v>
      </x:c>
      <x:c r="B97" s="36" t="n">
        <x:v>35</x:v>
      </x:c>
      <x:c r="C97" s="9" t="n">
        <x:v>-0.0002034413735784986</x:v>
      </x:c>
      <x:c r="D97" s="9" t="n">
        <x:v>-0.0003509254323219255</x:v>
      </x:c>
      <x:c r="E97" s="9" t="n">
        <x:v>-0.0008091034448927257</x:v>
      </x:c>
      <x:c r="F97" s="9" t="n">
        <x:v>-0.0006324568285324629</x:v>
      </x:c>
      <x:c r="G97" s="31" t="b">
        <x:v>1</x:v>
      </x:c>
    </x:row>
    <x:row r="98">
      <x:c r="A98" s="1" t="str">
        <x:v>银河基金</x:v>
      </x:c>
      <x:c r="B98" s="36" t="n">
        <x:v>11</x:v>
      </x:c>
      <x:c r="C98" s="9" t="n">
        <x:v>-0.003267193669590175</x:v>
      </x:c>
      <x:c r="D98" s="9" t="n">
        <x:v>-0.0034226686478509225</x:v>
      </x:c>
      <x:c r="E98" s="9" t="n">
        <x:v>-0.004044568560893919</x:v>
      </x:c>
      <x:c r="F98" s="9" t="n">
        <x:v>-0.0010749099209981414</x:v>
      </x:c>
      <x:c r="G98" s="31" t="b">
        <x:v>1</x:v>
      </x:c>
    </x:row>
    <x:row r="99">
      <x:c r="A99" s="1" t="str">
        <x:v>长信基金</x:v>
      </x:c>
      <x:c r="B99" s="36" t="n">
        <x:v>44</x:v>
      </x:c>
      <x:c r="C99" s="9" t="n">
        <x:v>-0.0007562755821598405</x:v>
      </x:c>
      <x:c r="D99" s="9" t="n">
        <x:v>-0.0007168414984362843</x:v>
      </x:c>
      <x:c r="E99" s="9" t="n">
        <x:v>-0.00041227274833751916</x:v>
      </x:c>
      <x:c r="F99" s="9" t="n">
        <x:v>-0.0005132678506811724</x:v>
      </x:c>
      <x:c r="G99" s="31" t="b">
        <x:v>1</x:v>
      </x:c>
    </x:row>
    <x:row r="100">
      <x:c r="A100" s="1" t="str">
        <x:v>长城基金</x:v>
      </x:c>
      <x:c r="B100" s="36" t="n">
        <x:v>3</x:v>
      </x:c>
      <x:c r="C100" s="9" t="n">
        <x:v>0.0016060351377710546</x:v>
      </x:c>
      <x:c r="D100" s="9" t="n">
        <x:v>0.0016324424901531592</x:v>
      </x:c>
      <x:c r="E100" s="9" t="n">
        <x:v>0.0017380718996815759</x:v>
      </x:c>
      <x:c r="F100" s="9" t="n">
        <x:v>0.0029264027568762663</x:v>
      </x:c>
      <x:c r="G100" s="31" t="b">
        <x:v>1</x:v>
      </x:c>
    </x:row>
    <x:row r="101">
      <x:c r="A101" s="1" t="str">
        <x:v>长盛基金</x:v>
      </x:c>
      <x:c r="B101" s="36" t="n">
        <x:v>26</x:v>
      </x:c>
      <x:c r="C101" s="9" t="n">
        <x:v>0.00898701236815707</x:v>
      </x:c>
      <x:c r="D101" s="9" t="n">
        <x:v>0.008894742444267105</x:v>
      </x:c>
      <x:c r="E101" s="9" t="n">
        <x:v>0.008088054632459967</x:v>
      </x:c>
      <x:c r="F101" s="9" t="n">
        <x:v>0.002256119821951341</x:v>
      </x:c>
      <x:c r="G101" s="31" t="b">
        <x:v>1</x:v>
      </x:c>
    </x:row>
    <x:row r="102">
      <x:c r="A102" s="1" t="str">
        <x:v>鹏华基金</x:v>
      </x:c>
      <x:c r="B102" s="36" t="n">
        <x:v>38</x:v>
      </x:c>
      <x:c r="C102" s="9" t="n">
        <x:v>0.0015374700209195645</x:v>
      </x:c>
      <x:c r="D102" s="9" t="n">
        <x:v>0.0015032681599027418</x:v>
      </x:c>
      <x:c r="E102" s="9" t="n">
        <x:v>0.0008400331128004248</x:v>
      </x:c>
      <x:c r="F102" s="9" t="n">
        <x:v>0.0005385764259109531</x:v>
      </x:c>
      <x:c r="G102" s="31" t="b">
        <x:v>1</x:v>
      </x:c>
    </x:row>
    <x:row r="103">
      <x:c r="A103" s="1" t="str">
        <x:v>鹏扬基金</x:v>
      </x:c>
      <x:c r="B103" s="36" t="n">
        <x:v>15</x:v>
      </x:c>
      <x:c r="C103" s="9" t="n">
        <x:v>0.002444996925265631</x:v>
      </x:c>
      <x:c r="D103" s="9" t="n">
        <x:v>0.0025486588251962183</x:v>
      </x:c>
      <x:c r="E103" s="9" t="n">
        <x:v>0.002963306424918569</x:v>
      </x:c>
      <x:c r="F103" s="9" t="n">
        <x:v>0.0013227134964193222</x:v>
      </x:c>
      <x:c r="G103" s="31" t="b">
        <x:v>1</x:v>
      </x:c>
    </x:row>
    <x:row r="106">
      <x:c r="A106" s="29" t="str">
        <x:v>极端收益事件复核台账（黄色列由人工填写；当前未自动剔除）</x:v>
      </x:c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</x:row>
    <x:row r="108">
      <x:c r="A108" s="23" t="str">
        <x:v>报告期</x:v>
      </x:c>
      <x:c r="B108" s="23" t="str">
        <x:v>基金主代码</x:v>
      </x:c>
      <x:c r="C108" s="23" t="str">
        <x:v>security_code</x:v>
      </x:c>
      <x:c r="D108" s="23" t="str">
        <x:v>基金名称</x:v>
      </x:c>
      <x:c r="E108" s="23" t="str">
        <x:v>基金管理人简称</x:v>
      </x:c>
      <x:c r="F108" s="23" t="str">
        <x:v>投资风格</x:v>
      </x:c>
      <x:c r="G108" s="23" t="str">
        <x:v>start_adjusted_nav</x:v>
      </x:c>
      <x:c r="H108" s="23" t="str">
        <x:v>next_adjusted_nav</x:v>
      </x:c>
      <x:c r="I108" s="23" t="str">
        <x:v>next_quarter_return</x:v>
      </x:c>
      <x:c r="J108" s="23" t="str">
        <x:v>复核结论</x:v>
      </x:c>
      <x:c r="K108" s="23" t="str">
        <x:v>人工事件类型</x:v>
      </x:c>
      <x:c r="L108" s="23" t="str">
        <x:v>是否剔除</x:v>
      </x:c>
      <x:c r="M108" s="23" t="str">
        <x:v>备注</x:v>
      </x:c>
    </x:row>
    <x:row r="109">
      <x:c r="A109" s="1" t="str">
        <x:v>2024Q4</x:v>
      </x:c>
      <x:c r="B109" s="1" t="str">
        <x:v>018124.OF</x:v>
      </x:c>
      <x:c r="C109" s="1" t="str">
        <x:v>018124.OF</x:v>
      </x:c>
      <x:c r="D109" s="1" t="str">
        <x:v>永赢先进制造智选混合发起A</x:v>
      </x:c>
      <x:c r="E109" s="1" t="str">
        <x:v>永赢基金</x:v>
      </x:c>
      <x:c r="F109" s="1" t="str">
        <x:v>成长型</x:v>
      </x:c>
      <x:c r="G109" s="39" t="n">
        <x:v>1.2648</x:v>
      </x:c>
      <x:c r="H109" s="39" t="n">
        <x:v>1.9265</x:v>
      </x:c>
      <x:c r="I109" s="9" t="n">
        <x:v>0.5231657179000635</x:v>
      </x:c>
      <x:c r="J109" s="1" t="str">
        <x:v>原始净值可还原；未自动剔除</x:v>
      </x:c>
      <x:c r="K109" s="38"/>
      <x:c r="L109" s="38"/>
      <x:c r="M109" s="38"/>
    </x:row>
    <x:row r="110">
      <x:c r="A110" s="1" t="str">
        <x:v>2024Q4</x:v>
      </x:c>
      <x:c r="B110" s="1" t="str">
        <x:v>016530.OF</x:v>
      </x:c>
      <x:c r="C110" s="1" t="str">
        <x:v>016530.OF</x:v>
      </x:c>
      <x:c r="D110" s="1" t="str">
        <x:v>鹏华碳中和主题混合A</x:v>
      </x:c>
      <x:c r="E110" s="1" t="str">
        <x:v>鹏华基金</x:v>
      </x:c>
      <x:c r="F110" s="1" t="str">
        <x:v>成长型</x:v>
      </x:c>
      <x:c r="G110" s="39" t="n">
        <x:v>0.9922</x:v>
      </x:c>
      <x:c r="H110" s="39" t="n">
        <x:v>1.5901</x:v>
      </x:c>
      <x:c r="I110" s="9" t="n">
        <x:v>0.6026002822011693</x:v>
      </x:c>
      <x:c r="J110" s="1" t="str">
        <x:v>原始净值可还原；未自动剔除</x:v>
      </x:c>
      <x:c r="K110" s="38"/>
      <x:c r="L110" s="38"/>
      <x:c r="M110" s="38"/>
    </x:row>
    <x:row r="111">
      <x:c r="A111" s="1" t="str">
        <x:v>2024Q4</x:v>
      </x:c>
      <x:c r="B111" s="1" t="str">
        <x:v>014938.OF</x:v>
      </x:c>
      <x:c r="C111" s="1" t="str">
        <x:v>014938.OF</x:v>
      </x:c>
      <x:c r="D111" s="1" t="str">
        <x:v>同泰产业升级混合A</x:v>
      </x:c>
      <x:c r="E111" s="1" t="str">
        <x:v>同泰基金</x:v>
      </x:c>
      <x:c r="F111" s="1" t="str">
        <x:v>成长型</x:v>
      </x:c>
      <x:c r="G111" s="39" t="n">
        <x:v>0.8074</x:v>
      </x:c>
      <x:c r="H111" s="39" t="n">
        <x:v>1.6446</x:v>
      </x:c>
      <x:c r="I111" s="9" t="n">
        <x:v>1.0369085954917017</x:v>
      </x:c>
      <x:c r="J111" s="1" t="str">
        <x:v>原始净值可还原；未自动剔除</x:v>
      </x:c>
      <x:c r="K111" s="38"/>
      <x:c r="L111" s="38"/>
      <x:c r="M111" s="38"/>
    </x:row>
    <x:row r="112">
      <x:c r="A112" s="1" t="str">
        <x:v>2025Q2</x:v>
      </x:c>
      <x:c r="B112" s="1" t="str">
        <x:v>001173.OF</x:v>
      </x:c>
      <x:c r="C112" s="1" t="str">
        <x:v>001173.OF</x:v>
      </x:c>
      <x:c r="D112" s="1" t="str">
        <x:v>中欧瑾和灵活配置混合A</x:v>
      </x:c>
      <x:c r="E112" s="1" t="str">
        <x:v>中欧基金</x:v>
      </x:c>
      <x:c r="F112" s="1" t="str">
        <x:v>成长型</x:v>
      </x:c>
      <x:c r="G112" s="39" t="n">
        <x:v>1.446</x:v>
      </x:c>
      <x:c r="H112" s="39" t="n">
        <x:v>2.1694</x:v>
      </x:c>
      <x:c r="I112" s="9" t="n">
        <x:v>0.5002766251728907</x:v>
      </x:c>
      <x:c r="J112" s="1" t="str">
        <x:v>原始净值可还原；未自动剔除</x:v>
      </x:c>
      <x:c r="K112" s="38"/>
      <x:c r="L112" s="38"/>
      <x:c r="M112" s="38"/>
    </x:row>
    <x:row r="113">
      <x:c r="A113" s="1" t="str">
        <x:v>2025Q2</x:v>
      </x:c>
      <x:c r="B113" s="1" t="str">
        <x:v>021981.OF</x:v>
      </x:c>
      <x:c r="C113" s="1" t="str">
        <x:v>021981.OF</x:v>
      </x:c>
      <x:c r="D113" s="1" t="str">
        <x:v>安联中国精选混合A</x:v>
      </x:c>
      <x:c r="E113" s="1" t="str">
        <x:v>安联基金</x:v>
      </x:c>
      <x:c r="F113" s="1" t="str">
        <x:v>成长型</x:v>
      </x:c>
      <x:c r="G113" s="39" t="n">
        <x:v>1.2103</x:v>
      </x:c>
      <x:c r="H113" s="39" t="n">
        <x:v>1.8162</x:v>
      </x:c>
      <x:c r="I113" s="9" t="n">
        <x:v>0.500619681070809</x:v>
      </x:c>
      <x:c r="J113" s="1" t="str">
        <x:v>原始净值可还原；未自动剔除</x:v>
      </x:c>
      <x:c r="K113" s="38"/>
      <x:c r="L113" s="38"/>
      <x:c r="M113" s="38"/>
    </x:row>
    <x:row r="114">
      <x:c r="A114" s="1" t="str">
        <x:v>2025Q2</x:v>
      </x:c>
      <x:c r="B114" s="1" t="str">
        <x:v>002860.OF</x:v>
      </x:c>
      <x:c r="C114" s="1" t="str">
        <x:v>002860.OF</x:v>
      </x:c>
      <x:c r="D114" s="1" t="str">
        <x:v>前海开源沪港深新机遇混合A</x:v>
      </x:c>
      <x:c r="E114" s="1" t="str">
        <x:v>前海开源基金</x:v>
      </x:c>
      <x:c r="F114" s="1" t="str">
        <x:v>成长型</x:v>
      </x:c>
      <x:c r="G114" s="39" t="n">
        <x:v>0.98446023</x:v>
      </x:c>
      <x:c r="H114" s="39" t="n">
        <x:v>1.47778688</x:v>
      </x:c>
      <x:c r="I114" s="9" t="n">
        <x:v>0.501113843877675</x:v>
      </x:c>
      <x:c r="J114" s="1" t="str">
        <x:v>原始净值可还原；未自动剔除</x:v>
      </x:c>
      <x:c r="K114" s="38"/>
      <x:c r="L114" s="38"/>
      <x:c r="M114" s="38"/>
    </x:row>
    <x:row r="115">
      <x:c r="A115" s="1" t="str">
        <x:v>2025Q2</x:v>
      </x:c>
      <x:c r="B115" s="1" t="str">
        <x:v>006689.OF</x:v>
      </x:c>
      <x:c r="C115" s="1" t="str">
        <x:v>006689.OF</x:v>
      </x:c>
      <x:c r="D115" s="1" t="str">
        <x:v>方正富邦信泓混合A</x:v>
      </x:c>
      <x:c r="E115" s="1" t="str">
        <x:v>方正富邦基金</x:v>
      </x:c>
      <x:c r="F115" s="1" t="str">
        <x:v>成长型</x:v>
      </x:c>
      <x:c r="G115" s="39" t="n">
        <x:v>0.7628</x:v>
      </x:c>
      <x:c r="H115" s="39" t="n">
        <x:v>1.1451</x:v>
      </x:c>
      <x:c r="I115" s="9" t="n">
        <x:v>0.5011798636601992</x:v>
      </x:c>
      <x:c r="J115" s="1" t="str">
        <x:v>原始净值可还原；未自动剔除</x:v>
      </x:c>
      <x:c r="K115" s="38"/>
      <x:c r="L115" s="38"/>
      <x:c r="M115" s="38"/>
    </x:row>
    <x:row r="116">
      <x:c r="A116" s="1" t="str">
        <x:v>2025Q2</x:v>
      </x:c>
      <x:c r="B116" s="1" t="str">
        <x:v>005967.OF</x:v>
      </x:c>
      <x:c r="C116" s="1" t="str">
        <x:v>005967.OF</x:v>
      </x:c>
      <x:c r="D116" s="1" t="str">
        <x:v>鹏华创新驱动混合A</x:v>
      </x:c>
      <x:c r="E116" s="1" t="str">
        <x:v>鹏华基金</x:v>
      </x:c>
      <x:c r="F116" s="1" t="str">
        <x:v>成长型</x:v>
      </x:c>
      <x:c r="G116" s="39" t="n">
        <x:v>1.3044</x:v>
      </x:c>
      <x:c r="H116" s="39" t="n">
        <x:v>1.9583</x:v>
      </x:c>
      <x:c r="I116" s="9" t="n">
        <x:v>0.5013032812020852</x:v>
      </x:c>
      <x:c r="J116" s="1" t="str">
        <x:v>原始净值可还原；未自动剔除</x:v>
      </x:c>
      <x:c r="K116" s="38"/>
      <x:c r="L116" s="38"/>
      <x:c r="M116" s="38"/>
    </x:row>
    <x:row r="117">
      <x:c r="A117" s="1" t="str">
        <x:v>2025Q2</x:v>
      </x:c>
      <x:c r="B117" s="1" t="str">
        <x:v>019426.OF</x:v>
      </x:c>
      <x:c r="C117" s="1" t="str">
        <x:v>019426.OF</x:v>
      </x:c>
      <x:c r="D117" s="1" t="str">
        <x:v>中银数字经济混合A</x:v>
      </x:c>
      <x:c r="E117" s="1" t="str">
        <x:v>中银基金</x:v>
      </x:c>
      <x:c r="F117" s="1" t="str">
        <x:v>成长型</x:v>
      </x:c>
      <x:c r="G117" s="39" t="n">
        <x:v>1.1334</x:v>
      </x:c>
      <x:c r="H117" s="39" t="n">
        <x:v>1.7016</x:v>
      </x:c>
      <x:c r="I117" s="9" t="n">
        <x:v>0.5013234515616729</x:v>
      </x:c>
      <x:c r="J117" s="1" t="str">
        <x:v>原始净值可还原；未自动剔除</x:v>
      </x:c>
      <x:c r="K117" s="38"/>
      <x:c r="L117" s="38"/>
      <x:c r="M117" s="38"/>
    </x:row>
    <x:row r="118">
      <x:c r="A118" s="1" t="str">
        <x:v>2025Q2</x:v>
      </x:c>
      <x:c r="B118" s="1" t="str">
        <x:v>009411.OF</x:v>
      </x:c>
      <x:c r="C118" s="1" t="str">
        <x:v>009411.OF</x:v>
      </x:c>
      <x:c r="D118" s="1" t="str">
        <x:v>中银科技创新一年定期开放混合</x:v>
      </x:c>
      <x:c r="E118" s="1" t="str">
        <x:v>中银基金</x:v>
      </x:c>
      <x:c r="F118" s="1" t="str">
        <x:v>成长型</x:v>
      </x:c>
      <x:c r="G118" s="39" t="n">
        <x:v>0.6653</x:v>
      </x:c>
      <x:c r="H118" s="39" t="n">
        <x:v>0.999</x:v>
      </x:c>
      <x:c r="I118" s="9" t="n">
        <x:v>0.5015782353825342</x:v>
      </x:c>
      <x:c r="J118" s="1" t="str">
        <x:v>原始净值可还原；未自动剔除</x:v>
      </x:c>
      <x:c r="K118" s="38"/>
      <x:c r="L118" s="38"/>
      <x:c r="M118" s="38"/>
    </x:row>
    <x:row r="119">
      <x:c r="A119" s="1" t="str">
        <x:v>2025Q2</x:v>
      </x:c>
      <x:c r="B119" s="1" t="str">
        <x:v>014562.OF</x:v>
      </x:c>
      <x:c r="C119" s="1" t="str">
        <x:v>014562.OF</x:v>
      </x:c>
      <x:c r="D119" s="1" t="str">
        <x:v>易方达品质动能三年持有混合A</x:v>
      </x:c>
      <x:c r="E119" s="1" t="str">
        <x:v>易方达基金</x:v>
      </x:c>
      <x:c r="F119" s="1" t="str">
        <x:v>成长型</x:v>
      </x:c>
      <x:c r="G119" s="39" t="n">
        <x:v>0.9068</x:v>
      </x:c>
      <x:c r="H119" s="39" t="n">
        <x:v>1.3623</x:v>
      </x:c>
      <x:c r="I119" s="9" t="n">
        <x:v>0.5023158359064843</x:v>
      </x:c>
      <x:c r="J119" s="1" t="str">
        <x:v>原始净值可还原；未自动剔除</x:v>
      </x:c>
      <x:c r="K119" s="38"/>
      <x:c r="L119" s="38"/>
      <x:c r="M119" s="38"/>
    </x:row>
    <x:row r="120">
      <x:c r="A120" s="1" t="str">
        <x:v>2025Q2</x:v>
      </x:c>
      <x:c r="B120" s="1" t="str">
        <x:v>506009.SH</x:v>
      </x:c>
      <x:c r="C120" s="1" t="str">
        <x:v>506009.SH</x:v>
      </x:c>
      <x:c r="D120" s="1" t="str">
        <x:v>科创国泰</x:v>
      </x:c>
      <x:c r="E120" s="1" t="str">
        <x:v>国泰基金</x:v>
      </x:c>
      <x:c r="F120" s="1" t="str">
        <x:v>成长型</x:v>
      </x:c>
      <x:c r="G120" s="39" t="n">
        <x:v>0.92155954</x:v>
      </x:c>
      <x:c r="H120" s="39" t="n">
        <x:v>1.38455799</x:v>
      </x:c>
      <x:c r="I120" s="9" t="n">
        <x:v>0.5024075275700581</x:v>
      </x:c>
      <x:c r="J120" s="1" t="str">
        <x:v>原始净值可还原；未自动剔除</x:v>
      </x:c>
      <x:c r="K120" s="38"/>
      <x:c r="L120" s="38"/>
      <x:c r="M120" s="38"/>
    </x:row>
    <x:row r="121">
      <x:c r="A121" s="1" t="str">
        <x:v>2025Q2</x:v>
      </x:c>
      <x:c r="B121" s="1" t="str">
        <x:v>009804.OF</x:v>
      </x:c>
      <x:c r="C121" s="1" t="str">
        <x:v>009804.OF</x:v>
      </x:c>
      <x:c r="D121" s="1" t="str">
        <x:v>国泰研究优势混合A</x:v>
      </x:c>
      <x:c r="E121" s="1" t="str">
        <x:v>国泰基金</x:v>
      </x:c>
      <x:c r="F121" s="1" t="str">
        <x:v>成长型</x:v>
      </x:c>
      <x:c r="G121" s="39" t="n">
        <x:v>0.8923</x:v>
      </x:c>
      <x:c r="H121" s="39" t="n">
        <x:v>1.3406</x:v>
      </x:c>
      <x:c r="I121" s="9" t="n">
        <x:v>0.502409503530203</x:v>
      </x:c>
      <x:c r="J121" s="1" t="str">
        <x:v>原始净值可还原；未自动剔除</x:v>
      </x:c>
      <x:c r="K121" s="38"/>
      <x:c r="L121" s="38"/>
      <x:c r="M121" s="38"/>
    </x:row>
    <x:row r="122">
      <x:c r="A122" s="1" t="str">
        <x:v>2025Q2</x:v>
      </x:c>
      <x:c r="B122" s="1" t="str">
        <x:v>001808.OF</x:v>
      </x:c>
      <x:c r="C122" s="1" t="str">
        <x:v>001808.OF</x:v>
      </x:c>
      <x:c r="D122" s="1" t="str">
        <x:v>银华互联网主题灵活配置混合A</x:v>
      </x:c>
      <x:c r="E122" s="1" t="str">
        <x:v>银华基金</x:v>
      </x:c>
      <x:c r="F122" s="1" t="str">
        <x:v>成长型</x:v>
      </x:c>
      <x:c r="G122" s="39" t="n">
        <x:v>1.384</x:v>
      </x:c>
      <x:c r="H122" s="39" t="n">
        <x:v>2.08</x:v>
      </x:c>
      <x:c r="I122" s="9" t="n">
        <x:v>0.5028901734104048</x:v>
      </x:c>
      <x:c r="J122" s="1" t="str">
        <x:v>原始净值可还原；未自动剔除</x:v>
      </x:c>
      <x:c r="K122" s="38"/>
      <x:c r="L122" s="38"/>
      <x:c r="M122" s="38"/>
    </x:row>
    <x:row r="123">
      <x:c r="A123" s="1" t="str">
        <x:v>2025Q2</x:v>
      </x:c>
      <x:c r="B123" s="1" t="str">
        <x:v>370027.OF</x:v>
      </x:c>
      <x:c r="C123" s="1" t="str">
        <x:v>370027.OF</x:v>
      </x:c>
      <x:c r="D123" s="1" t="str">
        <x:v>摩根智选30混合A</x:v>
      </x:c>
      <x:c r="E123" s="1" t="str">
        <x:v>摩根基金(中国)</x:v>
      </x:c>
      <x:c r="F123" s="1" t="str">
        <x:v>成长型</x:v>
      </x:c>
      <x:c r="G123" s="39" t="n">
        <x:v>2.85136228</x:v>
      </x:c>
      <x:c r="H123" s="39" t="n">
        <x:v>4.28548149</x:v>
      </x:c>
      <x:c r="I123" s="9" t="n">
        <x:v>0.5029593117855229</x:v>
      </x:c>
      <x:c r="J123" s="1" t="str">
        <x:v>原始净值可还原；未自动剔除</x:v>
      </x:c>
      <x:c r="K123" s="38"/>
      <x:c r="L123" s="38"/>
      <x:c r="M123" s="38"/>
    </x:row>
    <x:row r="124">
      <x:c r="A124" s="1" t="str">
        <x:v>2025Q2</x:v>
      </x:c>
      <x:c r="B124" s="1" t="str">
        <x:v>016500.OF</x:v>
      </x:c>
      <x:c r="C124" s="1" t="str">
        <x:v>016500.OF</x:v>
      </x:c>
      <x:c r="D124" s="1" t="str">
        <x:v>华夏半导体龙头混合发起式A</x:v>
      </x:c>
      <x:c r="E124" s="1" t="str">
        <x:v>华夏基金</x:v>
      </x:c>
      <x:c r="F124" s="1" t="str">
        <x:v>成长型</x:v>
      </x:c>
      <x:c r="G124" s="39" t="n">
        <x:v>1.3269</x:v>
      </x:c>
      <x:c r="H124" s="39" t="n">
        <x:v>1.9953</x:v>
      </x:c>
      <x:c r="I124" s="9" t="n">
        <x:v>0.5037304996608638</x:v>
      </x:c>
      <x:c r="J124" s="1" t="str">
        <x:v>原始净值可还原；未自动剔除</x:v>
      </x:c>
      <x:c r="K124" s="38"/>
      <x:c r="L124" s="38"/>
      <x:c r="M124" s="38"/>
    </x:row>
    <x:row r="125">
      <x:c r="A125" s="1" t="str">
        <x:v>2025Q2</x:v>
      </x:c>
      <x:c r="B125" s="1" t="str">
        <x:v>020001.OF</x:v>
      </x:c>
      <x:c r="C125" s="1" t="str">
        <x:v>020001.OF</x:v>
      </x:c>
      <x:c r="D125" s="1" t="str">
        <x:v>国泰金鹰增长灵活配置混合</x:v>
      </x:c>
      <x:c r="E125" s="1" t="str">
        <x:v>国泰基金</x:v>
      </x:c>
      <x:c r="F125" s="1" t="str">
        <x:v>成长型</x:v>
      </x:c>
      <x:c r="G125" s="39" t="n">
        <x:v>14.05057495</x:v>
      </x:c>
      <x:c r="H125" s="39" t="n">
        <x:v>21.13357963</x:v>
      </x:c>
      <x:c r="I125" s="9" t="n">
        <x:v>0.5041078180220662</x:v>
      </x:c>
      <x:c r="J125" s="1" t="str">
        <x:v>原始净值可还原；未自动剔除</x:v>
      </x:c>
      <x:c r="K125" s="38"/>
      <x:c r="L125" s="38"/>
      <x:c r="M125" s="38"/>
    </x:row>
    <x:row r="126">
      <x:c r="A126" s="1" t="str">
        <x:v>2025Q2</x:v>
      </x:c>
      <x:c r="B126" s="1" t="str">
        <x:v>506007.SH</x:v>
      </x:c>
      <x:c r="C126" s="1" t="str">
        <x:v>506007.SH</x:v>
      </x:c>
      <x:c r="D126" s="1" t="str">
        <x:v>广发科创板</x:v>
      </x:c>
      <x:c r="E126" s="1" t="str">
        <x:v>广发基金</x:v>
      </x:c>
      <x:c r="F126" s="1" t="str">
        <x:v>成长型</x:v>
      </x:c>
      <x:c r="G126" s="39" t="n">
        <x:v>0.8999</x:v>
      </x:c>
      <x:c r="H126" s="39" t="n">
        <x:v>1.3543</x:v>
      </x:c>
      <x:c r="I126" s="9" t="n">
        <x:v>0.5049449938882098</x:v>
      </x:c>
      <x:c r="J126" s="1" t="str">
        <x:v>原始净值可还原；未自动剔除</x:v>
      </x:c>
      <x:c r="K126" s="38"/>
      <x:c r="L126" s="38"/>
      <x:c r="M126" s="38"/>
    </x:row>
    <x:row r="127">
      <x:c r="A127" s="1" t="str">
        <x:v>2025Q2</x:v>
      </x:c>
      <x:c r="B127" s="1" t="str">
        <x:v>017048.OF</x:v>
      </x:c>
      <x:c r="C127" s="1" t="str">
        <x:v>017048.OF</x:v>
      </x:c>
      <x:c r="D127" s="1" t="str">
        <x:v>富安达产业优选混合A</x:v>
      </x:c>
      <x:c r="E127" s="1" t="str">
        <x:v>富安达基金</x:v>
      </x:c>
      <x:c r="F127" s="1" t="str">
        <x:v>成长型</x:v>
      </x:c>
      <x:c r="G127" s="39" t="n">
        <x:v>0.7283</x:v>
      </x:c>
      <x:c r="H127" s="39" t="n">
        <x:v>1.0964</x:v>
      </x:c>
      <x:c r="I127" s="9" t="n">
        <x:v>0.505423589180283</x:v>
      </x:c>
      <x:c r="J127" s="1" t="str">
        <x:v>原始净值可还原；未自动剔除</x:v>
      </x:c>
      <x:c r="K127" s="38"/>
      <x:c r="L127" s="38"/>
      <x:c r="M127" s="38"/>
    </x:row>
    <x:row r="128">
      <x:c r="A128" s="1" t="str">
        <x:v>2025Q2</x:v>
      </x:c>
      <x:c r="B128" s="1" t="str">
        <x:v>010622.OF</x:v>
      </x:c>
      <x:c r="C128" s="1" t="str">
        <x:v>010622.OF</x:v>
      </x:c>
      <x:c r="D128" s="1" t="str">
        <x:v>恒越成长精选混合A</x:v>
      </x:c>
      <x:c r="E128" s="1" t="str">
        <x:v>恒越基金</x:v>
      </x:c>
      <x:c r="F128" s="1" t="str">
        <x:v>成长型</x:v>
      </x:c>
      <x:c r="G128" s="39" t="n">
        <x:v>0.5665</x:v>
      </x:c>
      <x:c r="H128" s="39" t="n">
        <x:v>0.8529</x:v>
      </x:c>
      <x:c r="I128" s="9" t="n">
        <x:v>0.5055604589585172</x:v>
      </x:c>
      <x:c r="J128" s="1" t="str">
        <x:v>原始净值可还原；未自动剔除</x:v>
      </x:c>
      <x:c r="K128" s="38"/>
      <x:c r="L128" s="38"/>
      <x:c r="M128" s="38"/>
    </x:row>
    <x:row r="129">
      <x:c r="A129" s="1" t="str">
        <x:v>2025Q2</x:v>
      </x:c>
      <x:c r="B129" s="1" t="str">
        <x:v>004394.OF</x:v>
      </x:c>
      <x:c r="C129" s="1" t="str">
        <x:v>004394.OF</x:v>
      </x:c>
      <x:c r="D129" s="1" t="str">
        <x:v>华泰柏瑞量化创优</x:v>
      </x:c>
      <x:c r="E129" s="1" t="str">
        <x:v>华泰柏瑞基金</x:v>
      </x:c>
      <x:c r="F129" s="1" t="str">
        <x:v>成长型</x:v>
      </x:c>
      <x:c r="G129" s="39" t="n">
        <x:v>1.5149</x:v>
      </x:c>
      <x:c r="H129" s="39" t="n">
        <x:v>2.2808</x:v>
      </x:c>
      <x:c r="I129" s="9" t="n">
        <x:v>0.5055779259357056</x:v>
      </x:c>
      <x:c r="J129" s="1" t="str">
        <x:v>原始净值可还原；未自动剔除</x:v>
      </x:c>
      <x:c r="K129" s="38"/>
      <x:c r="L129" s="38"/>
      <x:c r="M129" s="38"/>
    </x:row>
    <x:row r="130">
      <x:c r="A130" s="1" t="str">
        <x:v>2025Q2</x:v>
      </x:c>
      <x:c r="B130" s="1" t="str">
        <x:v>012456.OF</x:v>
      </x:c>
      <x:c r="C130" s="1" t="str">
        <x:v>012456.OF</x:v>
      </x:c>
      <x:c r="D130" s="1" t="str">
        <x:v>鹏扬数字经济先锋混合A</x:v>
      </x:c>
      <x:c r="E130" s="1" t="str">
        <x:v>鹏扬基金</x:v>
      </x:c>
      <x:c r="F130" s="1" t="str">
        <x:v>成长型</x:v>
      </x:c>
      <x:c r="G130" s="39" t="n">
        <x:v>0.6808</x:v>
      </x:c>
      <x:c r="H130" s="39" t="n">
        <x:v>1.0259</x:v>
      </x:c>
      <x:c r="I130" s="9" t="n">
        <x:v>0.5069036427732081</x:v>
      </x:c>
      <x:c r="J130" s="1" t="str">
        <x:v>原始净值可还原；未自动剔除</x:v>
      </x:c>
      <x:c r="K130" s="38"/>
      <x:c r="L130" s="38"/>
      <x:c r="M130" s="38"/>
    </x:row>
    <x:row r="131">
      <x:c r="A131" s="1" t="str">
        <x:v>2025Q2</x:v>
      </x:c>
      <x:c r="B131" s="1" t="str">
        <x:v>001018.OF</x:v>
      </x:c>
      <x:c r="C131" s="1" t="str">
        <x:v>001018.OF</x:v>
      </x:c>
      <x:c r="D131" s="1" t="str">
        <x:v>易方达新经济混合</x:v>
      </x:c>
      <x:c r="E131" s="1" t="str">
        <x:v>易方达基金</x:v>
      </x:c>
      <x:c r="F131" s="1" t="str">
        <x:v>成长型</x:v>
      </x:c>
      <x:c r="G131" s="39" t="n">
        <x:v>3.479</x:v>
      </x:c>
      <x:c r="H131" s="39" t="n">
        <x:v>5.243</x:v>
      </x:c>
      <x:c r="I131" s="9" t="n">
        <x:v>0.5070422535211268</x:v>
      </x:c>
      <x:c r="J131" s="1" t="str">
        <x:v>原始净值可还原；未自动剔除</x:v>
      </x:c>
      <x:c r="K131" s="38"/>
      <x:c r="L131" s="38"/>
      <x:c r="M131" s="38"/>
    </x:row>
    <x:row r="132">
      <x:c r="A132" s="1" t="str">
        <x:v>2025Q2</x:v>
      </x:c>
      <x:c r="B132" s="1" t="str">
        <x:v>009640.OF</x:v>
      </x:c>
      <x:c r="C132" s="1" t="str">
        <x:v>009640.OF</x:v>
      </x:c>
      <x:c r="D132" s="1" t="str">
        <x:v>中银证券优选行业龙头混合A</x:v>
      </x:c>
      <x:c r="E132" s="1" t="str">
        <x:v>中银证券</x:v>
      </x:c>
      <x:c r="F132" s="1" t="str">
        <x:v>成长型</x:v>
      </x:c>
      <x:c r="G132" s="39" t="n">
        <x:v>0.4512</x:v>
      </x:c>
      <x:c r="H132" s="39" t="n">
        <x:v>0.68</x:v>
      </x:c>
      <x:c r="I132" s="9" t="n">
        <x:v>0.5070921985815604</x:v>
      </x:c>
      <x:c r="J132" s="1" t="str">
        <x:v>原始净值可还原；未自动剔除</x:v>
      </x:c>
      <x:c r="K132" s="38"/>
      <x:c r="L132" s="38"/>
      <x:c r="M132" s="38"/>
    </x:row>
    <x:row r="133">
      <x:c r="A133" s="1" t="str">
        <x:v>2025Q2</x:v>
      </x:c>
      <x:c r="B133" s="1" t="str">
        <x:v>015043.OF</x:v>
      </x:c>
      <x:c r="C133" s="1" t="str">
        <x:v>015043.OF</x:v>
      </x:c>
      <x:c r="D133" s="1" t="str">
        <x:v>西部利得时代动力混合发起A</x:v>
      </x:c>
      <x:c r="E133" s="1" t="str">
        <x:v>西部利得基金</x:v>
      </x:c>
      <x:c r="F133" s="1" t="str">
        <x:v>成长型</x:v>
      </x:c>
      <x:c r="G133" s="39" t="n">
        <x:v>1.0647</x:v>
      </x:c>
      <x:c r="H133" s="39" t="n">
        <x:v>1.6047</x:v>
      </x:c>
      <x:c r="I133" s="9" t="n">
        <x:v>0.5071851225697379</x:v>
      </x:c>
      <x:c r="J133" s="1" t="str">
        <x:v>原始净值可还原；未自动剔除</x:v>
      </x:c>
      <x:c r="K133" s="38"/>
      <x:c r="L133" s="38"/>
      <x:c r="M133" s="38"/>
    </x:row>
    <x:row r="134">
      <x:c r="A134" s="1" t="str">
        <x:v>2025Q2</x:v>
      </x:c>
      <x:c r="B134" s="1" t="str">
        <x:v>000462.OF</x:v>
      </x:c>
      <x:c r="C134" s="1" t="str">
        <x:v>000462.OF</x:v>
      </x:c>
      <x:c r="D134" s="1" t="str">
        <x:v>农银主题轮动混合A</x:v>
      </x:c>
      <x:c r="E134" s="1" t="str">
        <x:v>农银汇理基金</x:v>
      </x:c>
      <x:c r="F134" s="1" t="str">
        <x:v>成长型</x:v>
      </x:c>
      <x:c r="G134" s="39" t="n">
        <x:v>2.6706</x:v>
      </x:c>
      <x:c r="H134" s="39" t="n">
        <x:v>4.0253</x:v>
      </x:c>
      <x:c r="I134" s="9" t="n">
        <x:v>0.5072642851793603</x:v>
      </x:c>
      <x:c r="J134" s="1" t="str">
        <x:v>原始净值可还原；未自动剔除</x:v>
      </x:c>
      <x:c r="K134" s="38"/>
      <x:c r="L134" s="38"/>
      <x:c r="M134" s="38"/>
    </x:row>
    <x:row r="135">
      <x:c r="A135" s="1" t="str">
        <x:v>2025Q2</x:v>
      </x:c>
      <x:c r="B135" s="1" t="str">
        <x:v>015357.OF</x:v>
      </x:c>
      <x:c r="C135" s="1" t="str">
        <x:v>015357.OF</x:v>
      </x:c>
      <x:c r="D135" s="1" t="str">
        <x:v>摩根慧享成长混合A</x:v>
      </x:c>
      <x:c r="E135" s="1" t="str">
        <x:v>摩根基金(中国)</x:v>
      </x:c>
      <x:c r="F135" s="1" t="str">
        <x:v>成长型</x:v>
      </x:c>
      <x:c r="G135" s="39" t="n">
        <x:v>0.9454</x:v>
      </x:c>
      <x:c r="H135" s="39" t="n">
        <x:v>1.425</x:v>
      </x:c>
      <x:c r="I135" s="9" t="n">
        <x:v>0.5072984979902686</x:v>
      </x:c>
      <x:c r="J135" s="1" t="str">
        <x:v>原始净值可还原；未自动剔除</x:v>
      </x:c>
      <x:c r="K135" s="38"/>
      <x:c r="L135" s="38"/>
      <x:c r="M135" s="38"/>
    </x:row>
    <x:row r="136">
      <x:c r="A136" s="1" t="str">
        <x:v>2025Q2</x:v>
      </x:c>
      <x:c r="B136" s="1" t="str">
        <x:v>016117.OF</x:v>
      </x:c>
      <x:c r="C136" s="1" t="str">
        <x:v>016117.OF</x:v>
      </x:c>
      <x:c r="D136" s="1" t="str">
        <x:v>贝莱德先进制造一年持有混合A</x:v>
      </x:c>
      <x:c r="E136" s="1" t="str">
        <x:v>贝莱德基金管理</x:v>
      </x:c>
      <x:c r="F136" s="1" t="str">
        <x:v>成长型</x:v>
      </x:c>
      <x:c r="G136" s="39" t="n">
        <x:v>1.0105</x:v>
      </x:c>
      <x:c r="H136" s="39" t="n">
        <x:v>1.5233</x:v>
      </x:c>
      <x:c r="I136" s="9" t="n">
        <x:v>0.5074715487382486</x:v>
      </x:c>
      <x:c r="J136" s="1" t="str">
        <x:v>原始净值可还原；未自动剔除</x:v>
      </x:c>
      <x:c r="K136" s="38"/>
      <x:c r="L136" s="38"/>
      <x:c r="M136" s="38"/>
    </x:row>
    <x:row r="137">
      <x:c r="A137" s="1" t="str">
        <x:v>2025Q2</x:v>
      </x:c>
      <x:c r="B137" s="1" t="str">
        <x:v>001985.OF</x:v>
      </x:c>
      <x:c r="C137" s="1" t="str">
        <x:v>001985.OF</x:v>
      </x:c>
      <x:c r="D137" s="1" t="str">
        <x:v>富国低碳新经济混合A</x:v>
      </x:c>
      <x:c r="E137" s="1" t="str">
        <x:v>富国基金</x:v>
      </x:c>
      <x:c r="F137" s="1" t="str">
        <x:v>成长型</x:v>
      </x:c>
      <x:c r="G137" s="39" t="n">
        <x:v>2.84489057</x:v>
      </x:c>
      <x:c r="H137" s="39" t="n">
        <x:v>4.29017966</x:v>
      </x:c>
      <x:c r="I137" s="9" t="n">
        <x:v>0.5080297657986892</x:v>
      </x:c>
      <x:c r="J137" s="1" t="str">
        <x:v>原始净值可还原；未自动剔除</x:v>
      </x:c>
      <x:c r="K137" s="38"/>
      <x:c r="L137" s="38"/>
      <x:c r="M137" s="38"/>
    </x:row>
    <x:row r="138">
      <x:c r="A138" s="1" t="str">
        <x:v>2025Q2</x:v>
      </x:c>
      <x:c r="B138" s="1" t="str">
        <x:v>580007.OF</x:v>
      </x:c>
      <x:c r="C138" s="1" t="str">
        <x:v>580007.OF</x:v>
      </x:c>
      <x:c r="D138" s="1" t="str">
        <x:v>东吴安享量化混合A</x:v>
      </x:c>
      <x:c r="E138" s="1" t="str">
        <x:v>东吴基金</x:v>
      </x:c>
      <x:c r="F138" s="1" t="str">
        <x:v>成长型</x:v>
      </x:c>
      <x:c r="G138" s="39" t="n">
        <x:v>0.7892871</x:v>
      </x:c>
      <x:c r="H138" s="39" t="n">
        <x:v>1.19035164</x:v>
      </x:c>
      <x:c r="I138" s="9" t="n">
        <x:v>0.5081351766676536</x:v>
      </x:c>
      <x:c r="J138" s="1" t="str">
        <x:v>原始净值可还原；未自动剔除</x:v>
      </x:c>
      <x:c r="K138" s="38"/>
      <x:c r="L138" s="38"/>
      <x:c r="M138" s="38"/>
    </x:row>
    <x:row r="139">
      <x:c r="A139" s="1" t="str">
        <x:v>2025Q2</x:v>
      </x:c>
      <x:c r="B139" s="1" t="str">
        <x:v>160215.SZ</x:v>
      </x:c>
      <x:c r="C139" s="1" t="str">
        <x:v>160215.SZ</x:v>
      </x:c>
      <x:c r="D139" s="1" t="str">
        <x:v>国泰价值LOF</x:v>
      </x:c>
      <x:c r="E139" s="1" t="str">
        <x:v>国泰基金</x:v>
      </x:c>
      <x:c r="F139" s="1" t="str">
        <x:v>成长型</x:v>
      </x:c>
      <x:c r="G139" s="39" t="n">
        <x:v>2.91642555</x:v>
      </x:c>
      <x:c r="H139" s="39" t="n">
        <x:v>4.40167008</x:v>
      </x:c>
      <x:c r="I139" s="9" t="n">
        <x:v>0.5092687965238816</x:v>
      </x:c>
      <x:c r="J139" s="1" t="str">
        <x:v>原始净值可还原；未自动剔除</x:v>
      </x:c>
      <x:c r="K139" s="38"/>
      <x:c r="L139" s="38"/>
      <x:c r="M139" s="38"/>
    </x:row>
    <x:row r="140">
      <x:c r="A140" s="1" t="str">
        <x:v>2025Q2</x:v>
      </x:c>
      <x:c r="B140" s="1" t="str">
        <x:v>019888.OF</x:v>
      </x:c>
      <x:c r="C140" s="1" t="str">
        <x:v>019888.OF</x:v>
      </x:c>
      <x:c r="D140" s="1" t="str">
        <x:v>中欧周期优选混合发起A</x:v>
      </x:c>
      <x:c r="E140" s="1" t="str">
        <x:v>中欧基金</x:v>
      </x:c>
      <x:c r="F140" s="1" t="str">
        <x:v>成长型</x:v>
      </x:c>
      <x:c r="G140" s="39" t="n">
        <x:v>1.1111</x:v>
      </x:c>
      <x:c r="H140" s="39" t="n">
        <x:v>1.6775</x:v>
      </x:c>
      <x:c r="I140" s="9" t="n">
        <x:v>0.5097650976509764</x:v>
      </x:c>
      <x:c r="J140" s="1" t="str">
        <x:v>原始净值可还原；未自动剔除</x:v>
      </x:c>
      <x:c r="K140" s="38"/>
      <x:c r="L140" s="38"/>
      <x:c r="M140" s="38"/>
    </x:row>
    <x:row r="141">
      <x:c r="A141" s="1" t="str">
        <x:v>2025Q2</x:v>
      </x:c>
      <x:c r="B141" s="1" t="str">
        <x:v>009998.OF</x:v>
      </x:c>
      <x:c r="C141" s="1" t="str">
        <x:v>009998.OF</x:v>
      </x:c>
      <x:c r="D141" s="1" t="str">
        <x:v>摩根慧见两年持有期混合</x:v>
      </x:c>
      <x:c r="E141" s="1" t="str">
        <x:v>摩根基金(中国)</x:v>
      </x:c>
      <x:c r="F141" s="1" t="str">
        <x:v>成长型</x:v>
      </x:c>
      <x:c r="G141" s="39" t="n">
        <x:v>0.7744</x:v>
      </x:c>
      <x:c r="H141" s="39" t="n">
        <x:v>1.1692</x:v>
      </x:c>
      <x:c r="I141" s="9" t="n">
        <x:v>0.5098140495867769</x:v>
      </x:c>
      <x:c r="J141" s="1" t="str">
        <x:v>原始净值可还原；未自动剔除</x:v>
      </x:c>
      <x:c r="K141" s="38"/>
      <x:c r="L141" s="38"/>
      <x:c r="M141" s="38"/>
    </x:row>
    <x:row r="142">
      <x:c r="A142" s="1" t="str">
        <x:v>2025Q2</x:v>
      </x:c>
      <x:c r="B142" s="1" t="str">
        <x:v>110013.OF</x:v>
      </x:c>
      <x:c r="C142" s="1" t="str">
        <x:v>110013.OF</x:v>
      </x:c>
      <x:c r="D142" s="1" t="str">
        <x:v>易方达科翔混合</x:v>
      </x:c>
      <x:c r="E142" s="1" t="str">
        <x:v>易方达基金</x:v>
      </x:c>
      <x:c r="F142" s="1" t="str">
        <x:v>成长型</x:v>
      </x:c>
      <x:c r="G142" s="39" t="n">
        <x:v>10.40232357</x:v>
      </x:c>
      <x:c r="H142" s="39" t="n">
        <x:v>15.70958174</x:v>
      </x:c>
      <x:c r="I142" s="9" t="n">
        <x:v>0.5101992967519275</x:v>
      </x:c>
      <x:c r="J142" s="1" t="str">
        <x:v>原始净值可还原；未自动剔除</x:v>
      </x:c>
      <x:c r="K142" s="38"/>
      <x:c r="L142" s="38"/>
      <x:c r="M142" s="38"/>
    </x:row>
    <x:row r="143">
      <x:c r="A143" s="1" t="str">
        <x:v>2025Q2</x:v>
      </x:c>
      <x:c r="B143" s="1" t="str">
        <x:v>012410.OF</x:v>
      </x:c>
      <x:c r="C143" s="1" t="str">
        <x:v>012410.OF</x:v>
      </x:c>
      <x:c r="D143" s="1" t="str">
        <x:v>海富通成长领航混合A</x:v>
      </x:c>
      <x:c r="E143" s="1" t="str">
        <x:v>海富通基金</x:v>
      </x:c>
      <x:c r="F143" s="1" t="str">
        <x:v>成长型</x:v>
      </x:c>
      <x:c r="G143" s="39" t="n">
        <x:v>0.712</x:v>
      </x:c>
      <x:c r="H143" s="39" t="n">
        <x:v>1.0753</x:v>
      </x:c>
      <x:c r="I143" s="9" t="n">
        <x:v>0.5102528089887639</x:v>
      </x:c>
      <x:c r="J143" s="1" t="str">
        <x:v>原始净值可还原；未自动剔除</x:v>
      </x:c>
      <x:c r="K143" s="38"/>
      <x:c r="L143" s="38"/>
      <x:c r="M143" s="38"/>
    </x:row>
    <x:row r="144">
      <x:c r="A144" s="1" t="str">
        <x:v>2025Q2</x:v>
      </x:c>
      <x:c r="B144" s="1" t="str">
        <x:v>007119.OF</x:v>
      </x:c>
      <x:c r="C144" s="1" t="str">
        <x:v>007119.OF</x:v>
      </x:c>
      <x:c r="D144" s="1" t="str">
        <x:v>睿远成长价值混合A</x:v>
      </x:c>
      <x:c r="E144" s="1" t="str">
        <x:v>睿远基金</x:v>
      </x:c>
      <x:c r="F144" s="1" t="str">
        <x:v>成长型</x:v>
      </x:c>
      <x:c r="G144" s="39" t="n">
        <x:v>1.2955</x:v>
      </x:c>
      <x:c r="H144" s="39" t="n">
        <x:v>1.9574</x:v>
      </x:c>
      <x:c r="I144" s="9" t="n">
        <x:v>0.5109224237746044</x:v>
      </x:c>
      <x:c r="J144" s="1" t="str">
        <x:v>原始净值可还原；未自动剔除</x:v>
      </x:c>
      <x:c r="K144" s="38"/>
      <x:c r="L144" s="38"/>
      <x:c r="M144" s="38"/>
    </x:row>
    <x:row r="145">
      <x:c r="A145" s="1" t="str">
        <x:v>2025Q2</x:v>
      </x:c>
      <x:c r="B145" s="1" t="str">
        <x:v>012198.OF</x:v>
      </x:c>
      <x:c r="C145" s="1" t="str">
        <x:v>012198.OF</x:v>
      </x:c>
      <x:c r="D145" s="1" t="str">
        <x:v>国金核心资产一年持有A</x:v>
      </x:c>
      <x:c r="E145" s="1" t="str">
        <x:v>国金基金</x:v>
      </x:c>
      <x:c r="F145" s="1" t="str">
        <x:v>成长型</x:v>
      </x:c>
      <x:c r="G145" s="39" t="n">
        <x:v>0.8481</x:v>
      </x:c>
      <x:c r="H145" s="39" t="n">
        <x:v>1.282</x:v>
      </x:c>
      <x:c r="I145" s="9" t="n">
        <x:v>0.5116141964390992</x:v>
      </x:c>
      <x:c r="J145" s="1" t="str">
        <x:v>原始净值可还原；未自动剔除</x:v>
      </x:c>
      <x:c r="K145" s="38"/>
      <x:c r="L145" s="38"/>
      <x:c r="M145" s="38"/>
    </x:row>
    <x:row r="146">
      <x:c r="A146" s="1" t="str">
        <x:v>2025Q2</x:v>
      </x:c>
      <x:c r="B146" s="1" t="str">
        <x:v>018985.OF</x:v>
      </x:c>
      <x:c r="C146" s="1" t="str">
        <x:v>018985.OF</x:v>
      </x:c>
      <x:c r="D146" s="1" t="str">
        <x:v>信澳双创智选混合A</x:v>
      </x:c>
      <x:c r="E146" s="1" t="str">
        <x:v>信达澳亚基金</x:v>
      </x:c>
      <x:c r="F146" s="1" t="str">
        <x:v>成长型</x:v>
      </x:c>
      <x:c r="G146" s="39" t="n">
        <x:v>1.2452</x:v>
      </x:c>
      <x:c r="H146" s="39" t="n">
        <x:v>1.8828</x:v>
      </x:c>
      <x:c r="I146" s="9" t="n">
        <x:v>0.5120462576292963</x:v>
      </x:c>
      <x:c r="J146" s="1" t="str">
        <x:v>原始净值可还原；未自动剔除</x:v>
      </x:c>
      <x:c r="K146" s="38"/>
      <x:c r="L146" s="38"/>
      <x:c r="M146" s="38"/>
    </x:row>
    <x:row r="147">
      <x:c r="A147" s="1" t="str">
        <x:v>2025Q2</x:v>
      </x:c>
      <x:c r="B147" s="1" t="str">
        <x:v>519674.OF</x:v>
      </x:c>
      <x:c r="C147" s="1" t="str">
        <x:v>519674.OF</x:v>
      </x:c>
      <x:c r="D147" s="1" t="str">
        <x:v>银河创新混合A</x:v>
      </x:c>
      <x:c r="E147" s="1" t="str">
        <x:v>银河基金</x:v>
      </x:c>
      <x:c r="F147" s="1" t="str">
        <x:v>成长型</x:v>
      </x:c>
      <x:c r="G147" s="39" t="n">
        <x:v>6.5436</x:v>
      </x:c>
      <x:c r="H147" s="39" t="n">
        <x:v>9.8951</x:v>
      </x:c>
      <x:c r="I147" s="9" t="n">
        <x:v>0.5121798398435111</x:v>
      </x:c>
      <x:c r="J147" s="1" t="str">
        <x:v>原始净值可还原；未自动剔除</x:v>
      </x:c>
      <x:c r="K147" s="38"/>
      <x:c r="L147" s="38"/>
      <x:c r="M147" s="38"/>
    </x:row>
    <x:row r="148">
      <x:c r="A148" s="1" t="str">
        <x:v>2025Q2</x:v>
      </x:c>
      <x:c r="B148" s="1" t="str">
        <x:v>011665.OF</x:v>
      </x:c>
      <x:c r="C148" s="1" t="str">
        <x:v>011665.OF</x:v>
      </x:c>
      <x:c r="D148" s="1" t="str">
        <x:v>汇添富数字经济引领发展三年持有混合A</x:v>
      </x:c>
      <x:c r="E148" s="1" t="str">
        <x:v>汇添富基金</x:v>
      </x:c>
      <x:c r="F148" s="1" t="str">
        <x:v>成长型</x:v>
      </x:c>
      <x:c r="G148" s="39" t="n">
        <x:v>0.7627</x:v>
      </x:c>
      <x:c r="H148" s="39" t="n">
        <x:v>1.1535</x:v>
      </x:c>
      <x:c r="I148" s="9" t="n">
        <x:v>0.5123901927363312</x:v>
      </x:c>
      <x:c r="J148" s="1" t="str">
        <x:v>原始净值可还原；未自动剔除</x:v>
      </x:c>
      <x:c r="K148" s="38"/>
      <x:c r="L148" s="38"/>
      <x:c r="M148" s="38"/>
    </x:row>
    <x:row r="149">
      <x:c r="A149" s="1" t="str">
        <x:v>2025Q2</x:v>
      </x:c>
      <x:c r="B149" s="1" t="str">
        <x:v>519026.OF</x:v>
      </x:c>
      <x:c r="C149" s="1" t="str">
        <x:v>519026.OF</x:v>
      </x:c>
      <x:c r="D149" s="1" t="str">
        <x:v>海富通中小盘混合</x:v>
      </x:c>
      <x:c r="E149" s="1" t="str">
        <x:v>海富通基金</x:v>
      </x:c>
      <x:c r="F149" s="1" t="str">
        <x:v>成长型</x:v>
      </x:c>
      <x:c r="G149" s="39" t="n">
        <x:v>1.5296</x:v>
      </x:c>
      <x:c r="H149" s="39" t="n">
        <x:v>2.3147</x:v>
      </x:c>
      <x:c r="I149" s="9" t="n">
        <x:v>0.5132714435146444</x:v>
      </x:c>
      <x:c r="J149" s="1" t="str">
        <x:v>原始净值可还原；未自动剔除</x:v>
      </x:c>
      <x:c r="K149" s="38"/>
      <x:c r="L149" s="38"/>
      <x:c r="M149" s="38"/>
    </x:row>
    <x:row r="150">
      <x:c r="A150" s="1" t="str">
        <x:v>2025Q2</x:v>
      </x:c>
      <x:c r="B150" s="1" t="str">
        <x:v>010557.OF</x:v>
      </x:c>
      <x:c r="C150" s="1" t="str">
        <x:v>010557.OF</x:v>
      </x:c>
      <x:c r="D150" s="1" t="str">
        <x:v>汇添富数字生活六个月持有混合</x:v>
      </x:c>
      <x:c r="E150" s="1" t="str">
        <x:v>汇添富基金</x:v>
      </x:c>
      <x:c r="F150" s="1" t="str">
        <x:v>成长型</x:v>
      </x:c>
      <x:c r="G150" s="39" t="n">
        <x:v>0.6743</x:v>
      </x:c>
      <x:c r="H150" s="39" t="n">
        <x:v>1.0205</x:v>
      </x:c>
      <x:c r="I150" s="9" t="n">
        <x:v>0.5134213258193681</x:v>
      </x:c>
      <x:c r="J150" s="1" t="str">
        <x:v>原始净值可还原；未自动剔除</x:v>
      </x:c>
      <x:c r="K150" s="38"/>
      <x:c r="L150" s="38"/>
      <x:c r="M150" s="38"/>
    </x:row>
    <x:row r="151">
      <x:c r="A151" s="1" t="str">
        <x:v>2025Q2</x:v>
      </x:c>
      <x:c r="B151" s="1" t="str">
        <x:v>100022.OF</x:v>
      </x:c>
      <x:c r="C151" s="1" t="str">
        <x:v>100022.OF</x:v>
      </x:c>
      <x:c r="D151" s="1" t="str">
        <x:v>富国天瑞强势混合A</x:v>
      </x:c>
      <x:c r="E151" s="1" t="str">
        <x:v>富国基金</x:v>
      </x:c>
      <x:c r="F151" s="1" t="str">
        <x:v>成长型</x:v>
      </x:c>
      <x:c r="G151" s="39" t="n">
        <x:v>16.11093619</x:v>
      </x:c>
      <x:c r="H151" s="39" t="n">
        <x:v>24.38587961</x:v>
      </x:c>
      <x:c r="I151" s="9" t="n">
        <x:v>0.5136227542839022</x:v>
      </x:c>
      <x:c r="J151" s="1" t="str">
        <x:v>原始净值可还原；未自动剔除</x:v>
      </x:c>
      <x:c r="K151" s="38"/>
      <x:c r="L151" s="38"/>
      <x:c r="M151" s="38"/>
    </x:row>
    <x:row r="152">
      <x:c r="A152" s="1" t="str">
        <x:v>2025Q2</x:v>
      </x:c>
      <x:c r="B152" s="1" t="str">
        <x:v>160220.SZ</x:v>
      </x:c>
      <x:c r="C152" s="1" t="str">
        <x:v>160220.SZ</x:v>
      </x:c>
      <x:c r="D152" s="1" t="str">
        <x:v>国泰民益LOF</x:v>
      </x:c>
      <x:c r="E152" s="1" t="str">
        <x:v>国泰基金</x:v>
      </x:c>
      <x:c r="F152" s="1" t="str">
        <x:v>成长型</x:v>
      </x:c>
      <x:c r="G152" s="39" t="n">
        <x:v>1.8851</x:v>
      </x:c>
      <x:c r="H152" s="39" t="n">
        <x:v>2.8535</x:v>
      </x:c>
      <x:c r="I152" s="9" t="n">
        <x:v>0.5137128003819427</x:v>
      </x:c>
      <x:c r="J152" s="1" t="str">
        <x:v>原始净值可还原；未自动剔除</x:v>
      </x:c>
      <x:c r="K152" s="38"/>
      <x:c r="L152" s="38"/>
      <x:c r="M152" s="38"/>
    </x:row>
    <x:row r="153">
      <x:c r="A153" s="1" t="str">
        <x:v>2025Q2</x:v>
      </x:c>
      <x:c r="B153" s="1" t="str">
        <x:v>017075.OF</x:v>
      </x:c>
      <x:c r="C153" s="1" t="str">
        <x:v>017075.OF</x:v>
      </x:c>
      <x:c r="D153" s="1" t="str">
        <x:v>宝盈半导体产业混合发起式A</x:v>
      </x:c>
      <x:c r="E153" s="1" t="str">
        <x:v>宝盈基金</x:v>
      </x:c>
      <x:c r="F153" s="1" t="str">
        <x:v>成长型</x:v>
      </x:c>
      <x:c r="G153" s="39" t="n">
        <x:v>1.3265</x:v>
      </x:c>
      <x:c r="H153" s="39" t="n">
        <x:v>2.0081</x:v>
      </x:c>
      <x:c r="I153" s="9" t="n">
        <x:v>0.5138333961552961</x:v>
      </x:c>
      <x:c r="J153" s="1" t="str">
        <x:v>原始净值可还原；未自动剔除</x:v>
      </x:c>
      <x:c r="K153" s="38"/>
      <x:c r="L153" s="38"/>
      <x:c r="M153" s="38"/>
    </x:row>
    <x:row r="154">
      <x:c r="A154" s="1" t="str">
        <x:v>2025Q2</x:v>
      </x:c>
      <x:c r="B154" s="1" t="str">
        <x:v>162214.OF</x:v>
      </x:c>
      <x:c r="C154" s="1" t="str">
        <x:v>162214.OF</x:v>
      </x:c>
      <x:c r="D154" s="1" t="str">
        <x:v>宏利领先中小盘混合</x:v>
      </x:c>
      <x:c r="E154" s="1" t="str">
        <x:v>宏利基金</x:v>
      </x:c>
      <x:c r="F154" s="1" t="str">
        <x:v>成长型</x:v>
      </x:c>
      <x:c r="G154" s="39" t="n">
        <x:v>0.885</x:v>
      </x:c>
      <x:c r="H154" s="39" t="n">
        <x:v>1.34</x:v>
      </x:c>
      <x:c r="I154" s="9" t="n">
        <x:v>0.5141242937853108</x:v>
      </x:c>
      <x:c r="J154" s="1" t="str">
        <x:v>原始净值可还原；未自动剔除</x:v>
      </x:c>
      <x:c r="K154" s="38"/>
      <x:c r="L154" s="38"/>
      <x:c r="M154" s="38"/>
    </x:row>
    <x:row r="155">
      <x:c r="A155" s="1" t="str">
        <x:v>2025Q2</x:v>
      </x:c>
      <x:c r="B155" s="1" t="str">
        <x:v>014807.OF</x:v>
      </x:c>
      <x:c r="C155" s="1" t="str">
        <x:v>014807.OF</x:v>
      </x:c>
      <x:c r="D155" s="1" t="str">
        <x:v>宏利景气智选18个月持有混合A</x:v>
      </x:c>
      <x:c r="E155" s="1" t="str">
        <x:v>宏利基金</x:v>
      </x:c>
      <x:c r="F155" s="1" t="str">
        <x:v>成长型</x:v>
      </x:c>
      <x:c r="G155" s="39" t="n">
        <x:v>1.1803</x:v>
      </x:c>
      <x:c r="H155" s="39" t="n">
        <x:v>1.7881</x:v>
      </x:c>
      <x:c r="I155" s="9" t="n">
        <x:v>0.514953825298653</x:v>
      </x:c>
      <x:c r="J155" s="1" t="str">
        <x:v>原始净值可还原；未自动剔除</x:v>
      </x:c>
      <x:c r="K155" s="38"/>
      <x:c r="L155" s="38"/>
      <x:c r="M155" s="38"/>
    </x:row>
    <x:row r="156">
      <x:c r="A156" s="1" t="str">
        <x:v>2025Q2</x:v>
      </x:c>
      <x:c r="B156" s="1" t="str">
        <x:v>002669.OF</x:v>
      </x:c>
      <x:c r="C156" s="1" t="str">
        <x:v>002669.OF</x:v>
      </x:c>
      <x:c r="D156" s="1" t="str">
        <x:v>华商万众创新混合A</x:v>
      </x:c>
      <x:c r="E156" s="1" t="str">
        <x:v>华商基金</x:v>
      </x:c>
      <x:c r="F156" s="1" t="str">
        <x:v>成长型</x:v>
      </x:c>
      <x:c r="G156" s="39" t="n">
        <x:v>1.939</x:v>
      </x:c>
      <x:c r="H156" s="39" t="n">
        <x:v>2.938</x:v>
      </x:c>
      <x:c r="I156" s="9" t="n">
        <x:v>0.5152140278494068</x:v>
      </x:c>
      <x:c r="J156" s="1" t="str">
        <x:v>原始净值可还原；未自动剔除</x:v>
      </x:c>
      <x:c r="K156" s="38"/>
      <x:c r="L156" s="38"/>
      <x:c r="M156" s="38"/>
    </x:row>
    <x:row r="157">
      <x:c r="A157" s="1" t="str">
        <x:v>2025Q2</x:v>
      </x:c>
      <x:c r="B157" s="1" t="str">
        <x:v>519698.OF</x:v>
      </x:c>
      <x:c r="C157" s="1" t="str">
        <x:v>519698.OF</x:v>
      </x:c>
      <x:c r="D157" s="1" t="str">
        <x:v>交银先锋混合A</x:v>
      </x:c>
      <x:c r="E157" s="1" t="str">
        <x:v>交银施罗德基金</x:v>
      </x:c>
      <x:c r="F157" s="1" t="str">
        <x:v>成长型</x:v>
      </x:c>
      <x:c r="G157" s="39" t="n">
        <x:v>2.62249443</x:v>
      </x:c>
      <x:c r="H157" s="39" t="n">
        <x:v>3.97730514</x:v>
      </x:c>
      <x:c r="I157" s="9" t="n">
        <x:v>0.5166114728411453</x:v>
      </x:c>
      <x:c r="J157" s="1" t="str">
        <x:v>原始净值可还原；未自动剔除</x:v>
      </x:c>
      <x:c r="K157" s="38"/>
      <x:c r="L157" s="38"/>
      <x:c r="M157" s="38"/>
    </x:row>
    <x:row r="158">
      <x:c r="A158" s="1" t="str">
        <x:v>2025Q2</x:v>
      </x:c>
      <x:c r="B158" s="1" t="str">
        <x:v>005939.OF</x:v>
      </x:c>
      <x:c r="C158" s="1" t="str">
        <x:v>005939.OF</x:v>
      </x:c>
      <x:c r="D158" s="1" t="str">
        <x:v>工银新能源汽车混合A</x:v>
      </x:c>
      <x:c r="E158" s="1" t="str">
        <x:v>工银瑞信基金</x:v>
      </x:c>
      <x:c r="F158" s="1" t="str">
        <x:v>成长型</x:v>
      </x:c>
      <x:c r="G158" s="39" t="n">
        <x:v>2.5976</x:v>
      </x:c>
      <x:c r="H158" s="39" t="n">
        <x:v>3.9408</x:v>
      </x:c>
      <x:c r="I158" s="9" t="n">
        <x:v>0.5170927009547275</x:v>
      </x:c>
      <x:c r="J158" s="1" t="str">
        <x:v>原始净值可还原；未自动剔除</x:v>
      </x:c>
      <x:c r="K158" s="38"/>
      <x:c r="L158" s="38"/>
      <x:c r="M158" s="38"/>
    </x:row>
    <x:row r="159">
      <x:c r="A159" s="1" t="str">
        <x:v>2025Q2</x:v>
      </x:c>
      <x:c r="B159" s="1" t="str">
        <x:v>001215.OF</x:v>
      </x:c>
      <x:c r="C159" s="1" t="str">
        <x:v>001215.OF</x:v>
      </x:c>
      <x:c r="D159" s="1" t="str">
        <x:v>博时沪港深优质企业A</x:v>
      </x:c>
      <x:c r="E159" s="1" t="str">
        <x:v>博时基金</x:v>
      </x:c>
      <x:c r="F159" s="1" t="str">
        <x:v>成长型</x:v>
      </x:c>
      <x:c r="G159" s="39" t="n">
        <x:v>1.118</x:v>
      </x:c>
      <x:c r="H159" s="39" t="n">
        <x:v>1.698</x:v>
      </x:c>
      <x:c r="I159" s="9" t="n">
        <x:v>0.5187835420393558</x:v>
      </x:c>
      <x:c r="J159" s="1" t="str">
        <x:v>原始净值可还原；未自动剔除</x:v>
      </x:c>
      <x:c r="K159" s="38"/>
      <x:c r="L159" s="38"/>
      <x:c r="M159" s="38"/>
    </x:row>
    <x:row r="160">
      <x:c r="A160" s="1" t="str">
        <x:v>2025Q2</x:v>
      </x:c>
      <x:c r="B160" s="1" t="str">
        <x:v>018611.OF</x:v>
      </x:c>
      <x:c r="C160" s="1" t="str">
        <x:v>018611.OF</x:v>
      </x:c>
      <x:c r="D160" s="1" t="str">
        <x:v>鹏华高端装备一年持有期混合A</x:v>
      </x:c>
      <x:c r="E160" s="1" t="str">
        <x:v>鹏华基金</x:v>
      </x:c>
      <x:c r="F160" s="1" t="str">
        <x:v>成长型</x:v>
      </x:c>
      <x:c r="G160" s="39" t="n">
        <x:v>1.0737</x:v>
      </x:c>
      <x:c r="H160" s="39" t="n">
        <x:v>1.6321</x:v>
      </x:c>
      <x:c r="I160" s="9" t="n">
        <x:v>0.5200707832727949</x:v>
      </x:c>
      <x:c r="J160" s="1" t="str">
        <x:v>原始净值可还原；未自动剔除</x:v>
      </x:c>
      <x:c r="K160" s="38"/>
      <x:c r="L160" s="38"/>
      <x:c r="M160" s="38"/>
    </x:row>
    <x:row r="161">
      <x:c r="A161" s="1" t="str">
        <x:v>2025Q2</x:v>
      </x:c>
      <x:c r="B161" s="1" t="str">
        <x:v>014647.OF</x:v>
      </x:c>
      <x:c r="C161" s="1" t="str">
        <x:v>014647.OF</x:v>
      </x:c>
      <x:c r="D161" s="1" t="str">
        <x:v>融通先进制造混合A</x:v>
      </x:c>
      <x:c r="E161" s="1" t="str">
        <x:v>融通基金</x:v>
      </x:c>
      <x:c r="F161" s="1" t="str">
        <x:v>成长型</x:v>
      </x:c>
      <x:c r="G161" s="39" t="n">
        <x:v>0.90019601</x:v>
      </x:c>
      <x:c r="H161" s="39" t="n">
        <x:v>1.36843869</x:v>
      </x:c>
      <x:c r="I161" s="9" t="n">
        <x:v>0.5201563601687149</x:v>
      </x:c>
      <x:c r="J161" s="1" t="str">
        <x:v>原始净值可还原；未自动剔除</x:v>
      </x:c>
      <x:c r="K161" s="38"/>
      <x:c r="L161" s="38"/>
      <x:c r="M161" s="38"/>
    </x:row>
    <x:row r="162">
      <x:c r="A162" s="1" t="str">
        <x:v>2025Q2</x:v>
      </x:c>
      <x:c r="B162" s="1" t="str">
        <x:v>018019.OF</x:v>
      </x:c>
      <x:c r="C162" s="1" t="str">
        <x:v>018019.OF</x:v>
      </x:c>
      <x:c r="D162" s="1" t="str">
        <x:v>南方核心科技一年持有混合A</x:v>
      </x:c>
      <x:c r="E162" s="1" t="str">
        <x:v>南方基金</x:v>
      </x:c>
      <x:c r="F162" s="1" t="str">
        <x:v>成长型</x:v>
      </x:c>
      <x:c r="G162" s="39" t="n">
        <x:v>0.9294</x:v>
      </x:c>
      <x:c r="H162" s="39" t="n">
        <x:v>1.4129</x:v>
      </x:c>
      <x:c r="I162" s="9" t="n">
        <x:v>0.5202281041532171</x:v>
      </x:c>
      <x:c r="J162" s="1" t="str">
        <x:v>原始净值可还原；未自动剔除</x:v>
      </x:c>
      <x:c r="K162" s="38"/>
      <x:c r="L162" s="38"/>
      <x:c r="M162" s="38"/>
    </x:row>
    <x:row r="163">
      <x:c r="A163" s="1" t="str">
        <x:v>2025Q2</x:v>
      </x:c>
      <x:c r="B163" s="1" t="str">
        <x:v>002272.OF</x:v>
      </x:c>
      <x:c r="C163" s="1" t="str">
        <x:v>002272.OF</x:v>
      </x:c>
      <x:c r="D163" s="1" t="str">
        <x:v>新华科技创新主题灵活配置混合A</x:v>
      </x:c>
      <x:c r="E163" s="1" t="str">
        <x:v>新华基金</x:v>
      </x:c>
      <x:c r="F163" s="1" t="str">
        <x:v>成长型</x:v>
      </x:c>
      <x:c r="G163" s="39" t="n">
        <x:v>1.0465</x:v>
      </x:c>
      <x:c r="H163" s="39" t="n">
        <x:v>1.591</x:v>
      </x:c>
      <x:c r="I163" s="9" t="n">
        <x:v>0.5203057811753464</x:v>
      </x:c>
      <x:c r="J163" s="1" t="str">
        <x:v>原始净值可还原；未自动剔除</x:v>
      </x:c>
      <x:c r="K163" s="38"/>
      <x:c r="L163" s="38"/>
      <x:c r="M163" s="38"/>
    </x:row>
    <x:row r="164">
      <x:c r="A164" s="1" t="str">
        <x:v>2025Q2</x:v>
      </x:c>
      <x:c r="B164" s="1" t="str">
        <x:v>018244.OF</x:v>
      </x:c>
      <x:c r="C164" s="1" t="str">
        <x:v>018244.OF</x:v>
      </x:c>
      <x:c r="D164" s="1" t="str">
        <x:v>嘉实产业精选混合A</x:v>
      </x:c>
      <x:c r="E164" s="1" t="str">
        <x:v>嘉实基金</x:v>
      </x:c>
      <x:c r="F164" s="1" t="str">
        <x:v>成长型</x:v>
      </x:c>
      <x:c r="G164" s="39" t="n">
        <x:v>1.0736</x:v>
      </x:c>
      <x:c r="H164" s="39" t="n">
        <x:v>1.6323</x:v>
      </x:c>
      <x:c r="I164" s="9" t="n">
        <x:v>0.5203986587183307</x:v>
      </x:c>
      <x:c r="J164" s="1" t="str">
        <x:v>原始净值可还原；未自动剔除</x:v>
      </x:c>
      <x:c r="K164" s="38"/>
      <x:c r="L164" s="38"/>
      <x:c r="M164" s="38"/>
    </x:row>
    <x:row r="165">
      <x:c r="A165" s="1" t="str">
        <x:v>2025Q2</x:v>
      </x:c>
      <x:c r="B165" s="1" t="str">
        <x:v>004206.OF</x:v>
      </x:c>
      <x:c r="C165" s="1" t="str">
        <x:v>004206.OF</x:v>
      </x:c>
      <x:c r="D165" s="1" t="str">
        <x:v>华商元亨混合A</x:v>
      </x:c>
      <x:c r="E165" s="1" t="str">
        <x:v>华商基金</x:v>
      </x:c>
      <x:c r="F165" s="1" t="str">
        <x:v>成长型</x:v>
      </x:c>
      <x:c r="G165" s="39" t="n">
        <x:v>2.43042838</x:v>
      </x:c>
      <x:c r="H165" s="39" t="n">
        <x:v>3.69687042</x:v>
      </x:c>
      <x:c r="I165" s="9" t="n">
        <x:v>0.5210777040054151</x:v>
      </x:c>
      <x:c r="J165" s="1" t="str">
        <x:v>原始净值可还原；未自动剔除</x:v>
      </x:c>
      <x:c r="K165" s="38"/>
      <x:c r="L165" s="38"/>
      <x:c r="M165" s="38"/>
    </x:row>
    <x:row r="166">
      <x:c r="A166" s="1" t="str">
        <x:v>2025Q2</x:v>
      </x:c>
      <x:c r="B166" s="1" t="str">
        <x:v>008370.OF</x:v>
      </x:c>
      <x:c r="C166" s="1" t="str">
        <x:v>008370.OF</x:v>
      </x:c>
      <x:c r="D166" s="1" t="str">
        <x:v>国泰研究精选两年持有期混合</x:v>
      </x:c>
      <x:c r="E166" s="1" t="str">
        <x:v>国泰基金</x:v>
      </x:c>
      <x:c r="F166" s="1" t="str">
        <x:v>成长型</x:v>
      </x:c>
      <x:c r="G166" s="39" t="n">
        <x:v>1.7802</x:v>
      </x:c>
      <x:c r="H166" s="39" t="n">
        <x:v>2.7098</x:v>
      </x:c>
      <x:c r="I166" s="9" t="n">
        <x:v>0.5221885181440287</x:v>
      </x:c>
      <x:c r="J166" s="1" t="str">
        <x:v>原始净值可还原；未自动剔除</x:v>
      </x:c>
      <x:c r="K166" s="38"/>
      <x:c r="L166" s="38"/>
      <x:c r="M166" s="38"/>
    </x:row>
    <x:row r="167">
      <x:c r="A167" s="1" t="str">
        <x:v>2025Q2</x:v>
      </x:c>
      <x:c r="B167" s="1" t="str">
        <x:v>011196.OF</x:v>
      </x:c>
      <x:c r="C167" s="1" t="str">
        <x:v>011196.OF</x:v>
      </x:c>
      <x:c r="D167" s="1" t="str">
        <x:v>摩根优势成长混合A</x:v>
      </x:c>
      <x:c r="E167" s="1" t="str">
        <x:v>摩根基金(中国)</x:v>
      </x:c>
      <x:c r="F167" s="1" t="str">
        <x:v>成长型</x:v>
      </x:c>
      <x:c r="G167" s="39" t="n">
        <x:v>0.585</x:v>
      </x:c>
      <x:c r="H167" s="39" t="n">
        <x:v>0.8915</x:v>
      </x:c>
      <x:c r="I167" s="9" t="n">
        <x:v>0.5239316239316238</x:v>
      </x:c>
      <x:c r="J167" s="1" t="str">
        <x:v>原始净值可还原；未自动剔除</x:v>
      </x:c>
      <x:c r="K167" s="38"/>
      <x:c r="L167" s="38"/>
      <x:c r="M167" s="38"/>
    </x:row>
    <x:row r="168">
      <x:c r="A168" s="1" t="str">
        <x:v>2025Q2</x:v>
      </x:c>
      <x:c r="B168" s="1" t="str">
        <x:v>017842.OF</x:v>
      </x:c>
      <x:c r="C168" s="1" t="str">
        <x:v>017842.OF</x:v>
      </x:c>
      <x:c r="D168" s="1" t="str">
        <x:v>农银景气优选混合A</x:v>
      </x:c>
      <x:c r="E168" s="1" t="str">
        <x:v>农银汇理基金</x:v>
      </x:c>
      <x:c r="F168" s="1" t="str">
        <x:v>成长型</x:v>
      </x:c>
      <x:c r="G168" s="39" t="n">
        <x:v>1.0695</x:v>
      </x:c>
      <x:c r="H168" s="39" t="n">
        <x:v>1.6299</x:v>
      </x:c>
      <x:c r="I168" s="9" t="n">
        <x:v>0.52398316970547</x:v>
      </x:c>
      <x:c r="J168" s="1" t="str">
        <x:v>原始净值可还原；未自动剔除</x:v>
      </x:c>
      <x:c r="K168" s="38"/>
      <x:c r="L168" s="38"/>
      <x:c r="M168" s="38"/>
    </x:row>
    <x:row r="169">
      <x:c r="A169" s="1" t="str">
        <x:v>2025Q2</x:v>
      </x:c>
      <x:c r="B169" s="1" t="str">
        <x:v>022119.OF</x:v>
      </x:c>
      <x:c r="C169" s="1" t="str">
        <x:v>022119.OF</x:v>
      </x:c>
      <x:c r="D169" s="1" t="str">
        <x:v>平安产业趋势混合A</x:v>
      </x:c>
      <x:c r="E169" s="1" t="str">
        <x:v>平安基金</x:v>
      </x:c>
      <x:c r="F169" s="1" t="str">
        <x:v>成长型</x:v>
      </x:c>
      <x:c r="G169" s="39" t="n">
        <x:v>1.0137</x:v>
      </x:c>
      <x:c r="H169" s="39" t="n">
        <x:v>1.5456</x:v>
      </x:c>
      <x:c r="I169" s="9" t="n">
        <x:v>0.5247114530926309</x:v>
      </x:c>
      <x:c r="J169" s="1" t="str">
        <x:v>原始净值可还原；未自动剔除</x:v>
      </x:c>
      <x:c r="K169" s="38"/>
      <x:c r="L169" s="38"/>
      <x:c r="M169" s="38"/>
    </x:row>
    <x:row r="170">
      <x:c r="A170" s="1" t="str">
        <x:v>2025Q2</x:v>
      </x:c>
      <x:c r="B170" s="1" t="str">
        <x:v>570008.OF</x:v>
      </x:c>
      <x:c r="C170" s="1" t="str">
        <x:v>570008.OF</x:v>
      </x:c>
      <x:c r="D170" s="1" t="str">
        <x:v>诺德周期策略混合</x:v>
      </x:c>
      <x:c r="E170" s="1" t="str">
        <x:v>诺德基金</x:v>
      </x:c>
      <x:c r="F170" s="1" t="str">
        <x:v>成长型</x:v>
      </x:c>
      <x:c r="G170" s="39" t="n">
        <x:v>4.35266989</x:v>
      </x:c>
      <x:c r="H170" s="39" t="n">
        <x:v>6.63671033</x:v>
      </x:c>
      <x:c r="I170" s="9" t="n">
        <x:v>0.5247446964097708</x:v>
      </x:c>
      <x:c r="J170" s="1" t="str">
        <x:v>原始净值可还原；未自动剔除</x:v>
      </x:c>
      <x:c r="K170" s="38"/>
      <x:c r="L170" s="38"/>
      <x:c r="M170" s="38"/>
    </x:row>
    <x:row r="171">
      <x:c r="A171" s="1" t="str">
        <x:v>2025Q2</x:v>
      </x:c>
      <x:c r="B171" s="1" t="str">
        <x:v>014460.OF</x:v>
      </x:c>
      <x:c r="C171" s="1" t="str">
        <x:v>014460.OF</x:v>
      </x:c>
      <x:c r="D171" s="1" t="str">
        <x:v>平安品质优选混合A</x:v>
      </x:c>
      <x:c r="E171" s="1" t="str">
        <x:v>平安基金</x:v>
      </x:c>
      <x:c r="F171" s="1" t="str">
        <x:v>成长型</x:v>
      </x:c>
      <x:c r="G171" s="39" t="n">
        <x:v>0.6917</x:v>
      </x:c>
      <x:c r="H171" s="39" t="n">
        <x:v>1.0549</x:v>
      </x:c>
      <x:c r="I171" s="9" t="n">
        <x:v>0.5250831285239266</x:v>
      </x:c>
      <x:c r="J171" s="1" t="str">
        <x:v>原始净值可还原；未自动剔除</x:v>
      </x:c>
      <x:c r="K171" s="38"/>
      <x:c r="L171" s="38"/>
      <x:c r="M171" s="38"/>
    </x:row>
    <x:row r="172">
      <x:c r="A172" s="1" t="str">
        <x:v>2025Q2</x:v>
      </x:c>
      <x:c r="B172" s="1" t="str">
        <x:v>012613.OF</x:v>
      </x:c>
      <x:c r="C172" s="1" t="str">
        <x:v>012613.OF</x:v>
      </x:c>
      <x:c r="D172" s="1" t="str">
        <x:v>创金合信产业智选混合A</x:v>
      </x:c>
      <x:c r="E172" s="1" t="str">
        <x:v>创金合信基金</x:v>
      </x:c>
      <x:c r="F172" s="1" t="str">
        <x:v>成长型</x:v>
      </x:c>
      <x:c r="G172" s="39" t="n">
        <x:v>0.4358</x:v>
      </x:c>
      <x:c r="H172" s="39" t="n">
        <x:v>0.665</x:v>
      </x:c>
      <x:c r="I172" s="9" t="n">
        <x:v>0.5259293253786141</x:v>
      </x:c>
      <x:c r="J172" s="1" t="str">
        <x:v>原始净值可还原；未自动剔除</x:v>
      </x:c>
      <x:c r="K172" s="38"/>
      <x:c r="L172" s="38"/>
      <x:c r="M172" s="38"/>
    </x:row>
    <x:row r="173">
      <x:c r="A173" s="1" t="str">
        <x:v>2025Q2</x:v>
      </x:c>
      <x:c r="B173" s="1" t="str">
        <x:v>013323.OF</x:v>
      </x:c>
      <x:c r="C173" s="1" t="str">
        <x:v>013323.OF</x:v>
      </x:c>
      <x:c r="D173" s="1" t="str">
        <x:v>国寿安保盛泽三年持有期混合A</x:v>
      </x:c>
      <x:c r="E173" s="1" t="str">
        <x:v>国寿安保基金</x:v>
      </x:c>
      <x:c r="F173" s="1" t="str">
        <x:v>成长型</x:v>
      </x:c>
      <x:c r="G173" s="39" t="n">
        <x:v>0.7278</x:v>
      </x:c>
      <x:c r="H173" s="39" t="n">
        <x:v>1.1108</x:v>
      </x:c>
      <x:c r="I173" s="9" t="n">
        <x:v>0.5262434734817258</x:v>
      </x:c>
      <x:c r="J173" s="1" t="str">
        <x:v>原始净值可还原；未自动剔除</x:v>
      </x:c>
      <x:c r="K173" s="38"/>
      <x:c r="L173" s="38"/>
      <x:c r="M173" s="38"/>
    </x:row>
    <x:row r="174">
      <x:c r="A174" s="1" t="str">
        <x:v>2025Q2</x:v>
      </x:c>
      <x:c r="B174" s="1" t="str">
        <x:v>700003.OF</x:v>
      </x:c>
      <x:c r="C174" s="1" t="str">
        <x:v>700003.OF</x:v>
      </x:c>
      <x:c r="D174" s="1" t="str">
        <x:v>平安策略先锋混合</x:v>
      </x:c>
      <x:c r="E174" s="1" t="str">
        <x:v>平安基金</x:v>
      </x:c>
      <x:c r="F174" s="1" t="str">
        <x:v>平衡型</x:v>
      </x:c>
      <x:c r="G174" s="39" t="n">
        <x:v>5.07778048</x:v>
      </x:c>
      <x:c r="H174" s="39" t="n">
        <x:v>7.75115974</x:v>
      </x:c>
      <x:c r="I174" s="9" t="n">
        <x:v>0.5264857885309764</x:v>
      </x:c>
      <x:c r="J174" s="1" t="str">
        <x:v>原始净值可还原；未自动剔除</x:v>
      </x:c>
      <x:c r="K174" s="38"/>
      <x:c r="L174" s="38"/>
      <x:c r="M174" s="38"/>
    </x:row>
    <x:row r="175">
      <x:c r="A175" s="1" t="str">
        <x:v>2025Q2</x:v>
      </x:c>
      <x:c r="B175" s="1" t="str">
        <x:v>012491.OF</x:v>
      </x:c>
      <x:c r="C175" s="1" t="str">
        <x:v>012491.OF</x:v>
      </x:c>
      <x:c r="D175" s="1" t="str">
        <x:v>华商核心引力混合A</x:v>
      </x:c>
      <x:c r="E175" s="1" t="str">
        <x:v>华商基金</x:v>
      </x:c>
      <x:c r="F175" s="1" t="str">
        <x:v>成长型</x:v>
      </x:c>
      <x:c r="G175" s="39" t="n">
        <x:v>0.8736</x:v>
      </x:c>
      <x:c r="H175" s="39" t="n">
        <x:v>1.3349</x:v>
      </x:c>
      <x:c r="I175" s="9" t="n">
        <x:v>0.5280448717948716</x:v>
      </x:c>
      <x:c r="J175" s="1" t="str">
        <x:v>原始净值可还原；未自动剔除</x:v>
      </x:c>
      <x:c r="K175" s="38"/>
      <x:c r="L175" s="38"/>
      <x:c r="M175" s="38"/>
    </x:row>
    <x:row r="176">
      <x:c r="A176" s="1" t="str">
        <x:v>2025Q2</x:v>
      </x:c>
      <x:c r="B176" s="1" t="str">
        <x:v>001534.OF</x:v>
      </x:c>
      <x:c r="C176" s="1" t="str">
        <x:v>001534.OF</x:v>
      </x:c>
      <x:c r="D176" s="1" t="str">
        <x:v>华宝万物互联混合A</x:v>
      </x:c>
      <x:c r="E176" s="1" t="str">
        <x:v>华宝基金</x:v>
      </x:c>
      <x:c r="F176" s="1" t="str">
        <x:v>成长型</x:v>
      </x:c>
      <x:c r="G176" s="39" t="n">
        <x:v>1.294</x:v>
      </x:c>
      <x:c r="H176" s="39" t="n">
        <x:v>1.978</x:v>
      </x:c>
      <x:c r="I176" s="9" t="n">
        <x:v>0.5285935085007727</x:v>
      </x:c>
      <x:c r="J176" s="1" t="str">
        <x:v>原始净值可还原；未自动剔除</x:v>
      </x:c>
      <x:c r="K176" s="38"/>
      <x:c r="L176" s="38"/>
      <x:c r="M176" s="38"/>
    </x:row>
    <x:row r="177">
      <x:c r="A177" s="1" t="str">
        <x:v>2025Q2</x:v>
      </x:c>
      <x:c r="B177" s="1" t="str">
        <x:v>015485.OF</x:v>
      </x:c>
      <x:c r="C177" s="1" t="str">
        <x:v>015485.OF</x:v>
      </x:c>
      <x:c r="D177" s="1" t="str">
        <x:v>平安策略优选1年持有混合A</x:v>
      </x:c>
      <x:c r="E177" s="1" t="str">
        <x:v>平安基金</x:v>
      </x:c>
      <x:c r="F177" s="1" t="str">
        <x:v>成长型</x:v>
      </x:c>
      <x:c r="G177" s="39" t="n">
        <x:v>0.8163</x:v>
      </x:c>
      <x:c r="H177" s="39" t="n">
        <x:v>1.2479</x:v>
      </x:c>
      <x:c r="I177" s="9" t="n">
        <x:v>0.5287271836334682</x:v>
      </x:c>
      <x:c r="J177" s="1" t="str">
        <x:v>原始净值可还原；未自动剔除</x:v>
      </x:c>
      <x:c r="K177" s="38"/>
      <x:c r="L177" s="38"/>
      <x:c r="M177" s="38"/>
    </x:row>
    <x:row r="178">
      <x:c r="A178" s="1" t="str">
        <x:v>2025Q2</x:v>
      </x:c>
      <x:c r="B178" s="1" t="str">
        <x:v>013000.OF</x:v>
      </x:c>
      <x:c r="C178" s="1" t="str">
        <x:v>013000.OF</x:v>
      </x:c>
      <x:c r="D178" s="1" t="str">
        <x:v>广发盛泽一年持有期混合A</x:v>
      </x:c>
      <x:c r="E178" s="1" t="str">
        <x:v>广发基金</x:v>
      </x:c>
      <x:c r="F178" s="1" t="str">
        <x:v>成长型</x:v>
      </x:c>
      <x:c r="G178" s="39" t="n">
        <x:v>1.0271</x:v>
      </x:c>
      <x:c r="H178" s="39" t="n">
        <x:v>1.5702</x:v>
      </x:c>
      <x:c r="I178" s="9" t="n">
        <x:v>0.528770324213806</x:v>
      </x:c>
      <x:c r="J178" s="1" t="str">
        <x:v>原始净值可还原；未自动剔除</x:v>
      </x:c>
      <x:c r="K178" s="38"/>
      <x:c r="L178" s="38"/>
      <x:c r="M178" s="38"/>
    </x:row>
    <x:row r="179">
      <x:c r="A179" s="1" t="str">
        <x:v>2025Q2</x:v>
      </x:c>
      <x:c r="B179" s="1" t="str">
        <x:v>016568.OF</x:v>
      </x:c>
      <x:c r="C179" s="1" t="str">
        <x:v>016568.OF</x:v>
      </x:c>
      <x:c r="D179" s="1" t="str">
        <x:v>嘉实碳中和主题混合A</x:v>
      </x:c>
      <x:c r="E179" s="1" t="str">
        <x:v>嘉实基金</x:v>
      </x:c>
      <x:c r="F179" s="1" t="str">
        <x:v>成长型</x:v>
      </x:c>
      <x:c r="G179" s="39" t="n">
        <x:v>1.2214</x:v>
      </x:c>
      <x:c r="H179" s="39" t="n">
        <x:v>1.8677</x:v>
      </x:c>
      <x:c r="I179" s="9" t="n">
        <x:v>0.5291468806287865</x:v>
      </x:c>
      <x:c r="J179" s="1" t="str">
        <x:v>原始净值可还原；未自动剔除</x:v>
      </x:c>
      <x:c r="K179" s="38"/>
      <x:c r="L179" s="38"/>
      <x:c r="M179" s="38"/>
    </x:row>
    <x:row r="180">
      <x:c r="A180" s="1" t="str">
        <x:v>2025Q2</x:v>
      </x:c>
      <x:c r="B180" s="1" t="str">
        <x:v>021792.OF</x:v>
      </x:c>
      <x:c r="C180" s="1" t="str">
        <x:v>021792.OF</x:v>
      </x:c>
      <x:c r="D180" s="1" t="str">
        <x:v>华泰保兴产业升级混合发起A</x:v>
      </x:c>
      <x:c r="E180" s="1" t="str">
        <x:v>华泰保兴基金</x:v>
      </x:c>
      <x:c r="F180" s="1" t="str">
        <x:v>成长型</x:v>
      </x:c>
      <x:c r="G180" s="39" t="n">
        <x:v>1.0272</x:v>
      </x:c>
      <x:c r="H180" s="39" t="n">
        <x:v>1.5712</x:v>
      </x:c>
      <x:c r="I180" s="9" t="n">
        <x:v>0.529595015576324</x:v>
      </x:c>
      <x:c r="J180" s="1" t="str">
        <x:v>原始净值可还原；未自动剔除</x:v>
      </x:c>
      <x:c r="K180" s="38"/>
      <x:c r="L180" s="38"/>
      <x:c r="M180" s="38"/>
    </x:row>
    <x:row r="181">
      <x:c r="A181" s="1" t="str">
        <x:v>2025Q2</x:v>
      </x:c>
      <x:c r="B181" s="1" t="str">
        <x:v>004890.OF</x:v>
      </x:c>
      <x:c r="C181" s="1" t="str">
        <x:v>004890.OF</x:v>
      </x:c>
      <x:c r="D181" s="1" t="str">
        <x:v>中邮健康文娱灵活配置混合A</x:v>
      </x:c>
      <x:c r="E181" s="1" t="str">
        <x:v>中邮基金</x:v>
      </x:c>
      <x:c r="F181" s="1" t="str">
        <x:v>成长型</x:v>
      </x:c>
      <x:c r="G181" s="39" t="n">
        <x:v>2.5152</x:v>
      </x:c>
      <x:c r="H181" s="39" t="n">
        <x:v>3.8502</x:v>
      </x:c>
      <x:c r="I181" s="9" t="n">
        <x:v>0.5307729007633588</x:v>
      </x:c>
      <x:c r="J181" s="1" t="str">
        <x:v>原始净值可还原；未自动剔除</x:v>
      </x:c>
      <x:c r="K181" s="38"/>
      <x:c r="L181" s="38"/>
      <x:c r="M181" s="38"/>
    </x:row>
    <x:row r="182">
      <x:c r="A182" s="1" t="str">
        <x:v>2025Q2</x:v>
      </x:c>
      <x:c r="B182" s="1" t="str">
        <x:v>166002.OF</x:v>
      </x:c>
      <x:c r="C182" s="1" t="str">
        <x:v>166002.OF</x:v>
      </x:c>
      <x:c r="D182" s="1" t="str">
        <x:v>中欧新蓝筹混合A</x:v>
      </x:c>
      <x:c r="E182" s="1" t="str">
        <x:v>中欧基金</x:v>
      </x:c>
      <x:c r="F182" s="1" t="str">
        <x:v>成长型</x:v>
      </x:c>
      <x:c r="G182" s="39" t="n">
        <x:v>6.23164763</x:v>
      </x:c>
      <x:c r="H182" s="39" t="n">
        <x:v>9.54756099</x:v>
      </x:c>
      <x:c r="I182" s="9" t="n">
        <x:v>0.5321086102552943</x:v>
      </x:c>
      <x:c r="J182" s="1" t="str">
        <x:v>原始净值可还原；未自动剔除</x:v>
      </x:c>
      <x:c r="K182" s="38"/>
      <x:c r="L182" s="38"/>
      <x:c r="M182" s="38"/>
    </x:row>
    <x:row r="183">
      <x:c r="A183" s="1" t="str">
        <x:v>2025Q2</x:v>
      </x:c>
      <x:c r="B183" s="1" t="str">
        <x:v>001267.OF</x:v>
      </x:c>
      <x:c r="C183" s="1" t="str">
        <x:v>001267.OF</x:v>
      </x:c>
      <x:c r="D183" s="1" t="str">
        <x:v>宏利蓝筹混合</x:v>
      </x:c>
      <x:c r="E183" s="1" t="str">
        <x:v>宏利基金</x:v>
      </x:c>
      <x:c r="F183" s="1" t="str">
        <x:v>成长型</x:v>
      </x:c>
      <x:c r="G183" s="39" t="n">
        <x:v>0.962</x:v>
      </x:c>
      <x:c r="H183" s="39" t="n">
        <x:v>1.474</x:v>
      </x:c>
      <x:c r="I183" s="9" t="n">
        <x:v>0.5322245322245323</x:v>
      </x:c>
      <x:c r="J183" s="1" t="str">
        <x:v>原始净值可还原；未自动剔除</x:v>
      </x:c>
      <x:c r="K183" s="38"/>
      <x:c r="L183" s="38"/>
      <x:c r="M183" s="38"/>
    </x:row>
    <x:row r="184">
      <x:c r="A184" s="1" t="str">
        <x:v>2025Q2</x:v>
      </x:c>
      <x:c r="B184" s="1" t="str">
        <x:v>007345.OF</x:v>
      </x:c>
      <x:c r="C184" s="1" t="str">
        <x:v>007345.OF</x:v>
      </x:c>
      <x:c r="D184" s="1" t="str">
        <x:v>富国科技创新灵活配置混合</x:v>
      </x:c>
      <x:c r="E184" s="1" t="str">
        <x:v>富国基金</x:v>
      </x:c>
      <x:c r="F184" s="1" t="str">
        <x:v>成长型</x:v>
      </x:c>
      <x:c r="G184" s="39" t="n">
        <x:v>1.2425</x:v>
      </x:c>
      <x:c r="H184" s="39" t="n">
        <x:v>1.9054</x:v>
      </x:c>
      <x:c r="I184" s="9" t="n">
        <x:v>0.5335211267605635</x:v>
      </x:c>
      <x:c r="J184" s="1" t="str">
        <x:v>原始净值可还原；未自动剔除</x:v>
      </x:c>
      <x:c r="K184" s="38"/>
      <x:c r="L184" s="38"/>
      <x:c r="M184" s="38"/>
    </x:row>
    <x:row r="185">
      <x:c r="A185" s="1" t="str">
        <x:v>2025Q2</x:v>
      </x:c>
      <x:c r="B185" s="1" t="str">
        <x:v>009085.OF</x:v>
      </x:c>
      <x:c r="C185" s="1" t="str">
        <x:v>009085.OF</x:v>
      </x:c>
      <x:c r="D185" s="1" t="str">
        <x:v>银华丰享一年持有期混合</x:v>
      </x:c>
      <x:c r="E185" s="1" t="str">
        <x:v>银华基金</x:v>
      </x:c>
      <x:c r="F185" s="1" t="str">
        <x:v>成长型</x:v>
      </x:c>
      <x:c r="G185" s="39" t="n">
        <x:v>0.7892</x:v>
      </x:c>
      <x:c r="H185" s="39" t="n">
        <x:v>1.2106</x:v>
      </x:c>
      <x:c r="I185" s="9" t="n">
        <x:v>0.5339584389254941</x:v>
      </x:c>
      <x:c r="J185" s="1" t="str">
        <x:v>原始净值可还原；未自动剔除</x:v>
      </x:c>
      <x:c r="K185" s="38"/>
      <x:c r="L185" s="38"/>
      <x:c r="M185" s="38"/>
    </x:row>
    <x:row r="186">
      <x:c r="A186" s="1" t="str">
        <x:v>2025Q2</x:v>
      </x:c>
      <x:c r="B186" s="1" t="str">
        <x:v>010115.OF</x:v>
      </x:c>
      <x:c r="C186" s="1" t="str">
        <x:v>010115.OF</x:v>
      </x:c>
      <x:c r="D186" s="1" t="str">
        <x:v>易方达远见成长混合A</x:v>
      </x:c>
      <x:c r="E186" s="1" t="str">
        <x:v>易方达基金</x:v>
      </x:c>
      <x:c r="F186" s="1" t="str">
        <x:v>成长型</x:v>
      </x:c>
      <x:c r="G186" s="39" t="n">
        <x:v>1.2043</x:v>
      </x:c>
      <x:c r="H186" s="39" t="n">
        <x:v>1.8476</x:v>
      </x:c>
      <x:c r="I186" s="9" t="n">
        <x:v>0.5341692269368097</x:v>
      </x:c>
      <x:c r="J186" s="1" t="str">
        <x:v>原始净值可还原；未自动剔除</x:v>
      </x:c>
      <x:c r="K186" s="38"/>
      <x:c r="L186" s="38"/>
      <x:c r="M186" s="38"/>
    </x:row>
    <x:row r="187">
      <x:c r="A187" s="1" t="str">
        <x:v>2025Q2</x:v>
      </x:c>
      <x:c r="B187" s="1" t="str">
        <x:v>009318.OF</x:v>
      </x:c>
      <x:c r="C187" s="1" t="str">
        <x:v>009318.OF</x:v>
      </x:c>
      <x:c r="D187" s="1" t="str">
        <x:v>南方成长先锋混合A</x:v>
      </x:c>
      <x:c r="E187" s="1" t="str">
        <x:v>南方基金</x:v>
      </x:c>
      <x:c r="F187" s="1" t="str">
        <x:v>成长型</x:v>
      </x:c>
      <x:c r="G187" s="39" t="n">
        <x:v>0.596</x:v>
      </x:c>
      <x:c r="H187" s="39" t="n">
        <x:v>0.9145</x:v>
      </x:c>
      <x:c r="I187" s="9" t="n">
        <x:v>0.5343959731543624</x:v>
      </x:c>
      <x:c r="J187" s="1" t="str">
        <x:v>原始净值可还原；未自动剔除</x:v>
      </x:c>
      <x:c r="K187" s="38"/>
      <x:c r="L187" s="38"/>
      <x:c r="M187" s="38"/>
    </x:row>
    <x:row r="188">
      <x:c r="A188" s="1" t="str">
        <x:v>2025Q2</x:v>
      </x:c>
      <x:c r="B188" s="1" t="str">
        <x:v>007353.OF</x:v>
      </x:c>
      <x:c r="C188" s="1" t="str">
        <x:v>007353.OF</x:v>
      </x:c>
      <x:c r="D188" s="1" t="str">
        <x:v>工银科技创新混合</x:v>
      </x:c>
      <x:c r="E188" s="1" t="str">
        <x:v>工银瑞信基金</x:v>
      </x:c>
      <x:c r="F188" s="1" t="str">
        <x:v>成长型</x:v>
      </x:c>
      <x:c r="G188" s="39" t="n">
        <x:v>1.5628</x:v>
      </x:c>
      <x:c r="H188" s="39" t="n">
        <x:v>2.398</x:v>
      </x:c>
      <x:c r="I188" s="9" t="n">
        <x:v>0.5344253903250578</x:v>
      </x:c>
      <x:c r="J188" s="1" t="str">
        <x:v>原始净值可还原；未自动剔除</x:v>
      </x:c>
      <x:c r="K188" s="38"/>
      <x:c r="L188" s="38"/>
      <x:c r="M188" s="38"/>
    </x:row>
    <x:row r="189">
      <x:c r="A189" s="1" t="str">
        <x:v>2025Q2</x:v>
      </x:c>
      <x:c r="B189" s="1" t="str">
        <x:v>005729.OF</x:v>
      </x:c>
      <x:c r="C189" s="1" t="str">
        <x:v>005729.OF</x:v>
      </x:c>
      <x:c r="D189" s="1" t="str">
        <x:v>南方人工智能主题混合</x:v>
      </x:c>
      <x:c r="E189" s="1" t="str">
        <x:v>南方基金</x:v>
      </x:c>
      <x:c r="F189" s="1" t="str">
        <x:v>成长型</x:v>
      </x:c>
      <x:c r="G189" s="39" t="n">
        <x:v>2.1817</x:v>
      </x:c>
      <x:c r="H189" s="39" t="n">
        <x:v>3.3477</x:v>
      </x:c>
      <x:c r="I189" s="9" t="n">
        <x:v>0.5344456158041893</x:v>
      </x:c>
      <x:c r="J189" s="1" t="str">
        <x:v>原始净值可还原；未自动剔除</x:v>
      </x:c>
      <x:c r="K189" s="38"/>
      <x:c r="L189" s="38"/>
      <x:c r="M189" s="38"/>
    </x:row>
    <x:row r="190">
      <x:c r="A190" s="1" t="str">
        <x:v>2025Q2</x:v>
      </x:c>
      <x:c r="B190" s="1" t="str">
        <x:v>400015.OF</x:v>
      </x:c>
      <x:c r="C190" s="1" t="str">
        <x:v>400015.OF</x:v>
      </x:c>
      <x:c r="D190" s="1" t="str">
        <x:v>东方新能源汽车主题混合</x:v>
      </x:c>
      <x:c r="E190" s="1" t="str">
        <x:v>东方基金</x:v>
      </x:c>
      <x:c r="F190" s="1" t="str">
        <x:v>成长型</x:v>
      </x:c>
      <x:c r="G190" s="39" t="n">
        <x:v>2.70733333</x:v>
      </x:c>
      <x:c r="H190" s="39" t="n">
        <x:v>4.15919999</x:v>
      </x:c>
      <x:c r="I190" s="9" t="n">
        <x:v>0.5362718524209209</x:v>
      </x:c>
      <x:c r="J190" s="1" t="str">
        <x:v>原始净值可还原；未自动剔除</x:v>
      </x:c>
      <x:c r="K190" s="38"/>
      <x:c r="L190" s="38"/>
      <x:c r="M190" s="38"/>
    </x:row>
    <x:row r="191">
      <x:c r="A191" s="1" t="str">
        <x:v>2025Q2</x:v>
      </x:c>
      <x:c r="B191" s="1" t="str">
        <x:v>023044.OF</x:v>
      </x:c>
      <x:c r="C191" s="1" t="str">
        <x:v>023044.OF</x:v>
      </x:c>
      <x:c r="D191" s="1" t="str">
        <x:v>太平科技先锋混合发起式A</x:v>
      </x:c>
      <x:c r="E191" s="1" t="str">
        <x:v>太平基金</x:v>
      </x:c>
      <x:c r="F191" s="1" t="str">
        <x:v>成长型</x:v>
      </x:c>
      <x:c r="G191" s="39" t="n">
        <x:v>0.9999</x:v>
      </x:c>
      <x:c r="H191" s="39" t="n">
        <x:v>1.5362</x:v>
      </x:c>
      <x:c r="I191" s="9" t="n">
        <x:v>0.5363536353635363</x:v>
      </x:c>
      <x:c r="J191" s="1" t="str">
        <x:v>原始净值可还原；未自动剔除</x:v>
      </x:c>
      <x:c r="K191" s="38"/>
      <x:c r="L191" s="38"/>
      <x:c r="M191" s="38"/>
    </x:row>
    <x:row r="192">
      <x:c r="A192" s="1" t="str">
        <x:v>2025Q2</x:v>
      </x:c>
      <x:c r="B192" s="1" t="str">
        <x:v>169104.SZ</x:v>
      </x:c>
      <x:c r="C192" s="1" t="str">
        <x:v>169104.SZ</x:v>
      </x:c>
      <x:c r="D192" s="1" t="str">
        <x:v>东方红睿满LOF</x:v>
      </x:c>
      <x:c r="E192" s="1" t="str">
        <x:v>东方红资产管理</x:v>
      </x:c>
      <x:c r="F192" s="1" t="str">
        <x:v>成长型</x:v>
      </x:c>
      <x:c r="G192" s="39" t="n">
        <x:v>1.98091891</x:v>
      </x:c>
      <x:c r="H192" s="39" t="n">
        <x:v>3.04397749</x:v>
      </x:c>
      <x:c r="I192" s="9" t="n">
        <x:v>0.5366492159944094</x:v>
      </x:c>
      <x:c r="J192" s="1" t="str">
        <x:v>原始净值可还原；未自动剔除</x:v>
      </x:c>
      <x:c r="K192" s="38"/>
      <x:c r="L192" s="38"/>
      <x:c r="M192" s="38"/>
    </x:row>
    <x:row r="193">
      <x:c r="A193" s="1" t="str">
        <x:v>2025Q2</x:v>
      </x:c>
      <x:c r="B193" s="1" t="str">
        <x:v>501054.OF</x:v>
      </x:c>
      <x:c r="C193" s="1" t="str">
        <x:v>501054.OF</x:v>
      </x:c>
      <x:c r="D193" s="1" t="str">
        <x:v>东方红睿泽三年持有混合A</x:v>
      </x:c>
      <x:c r="E193" s="1" t="str">
        <x:v>东方红资产管理</x:v>
      </x:c>
      <x:c r="F193" s="1" t="str">
        <x:v>成长型</x:v>
      </x:c>
      <x:c r="G193" s="39" t="n">
        <x:v>1.04548034</x:v>
      </x:c>
      <x:c r="H193" s="39" t="n">
        <x:v>1.60762303</x:v>
      </x:c>
      <x:c r="I193" s="9" t="n">
        <x:v>0.5376884370680755</x:v>
      </x:c>
      <x:c r="J193" s="1" t="str">
        <x:v>原始净值可还原；未自动剔除</x:v>
      </x:c>
      <x:c r="K193" s="38"/>
      <x:c r="L193" s="38"/>
      <x:c r="M193" s="38"/>
    </x:row>
    <x:row r="194">
      <x:c r="A194" s="1" t="str">
        <x:v>2025Q2</x:v>
      </x:c>
      <x:c r="B194" s="1" t="str">
        <x:v>011891.OF</x:v>
      </x:c>
      <x:c r="C194" s="1" t="str">
        <x:v>011891.OF</x:v>
      </x:c>
      <x:c r="D194" s="1" t="str">
        <x:v>易方达先锋成长混合A</x:v>
      </x:c>
      <x:c r="E194" s="1" t="str">
        <x:v>易方达基金</x:v>
      </x:c>
      <x:c r="F194" s="1" t="str">
        <x:v>成长型</x:v>
      </x:c>
      <x:c r="G194" s="39" t="n">
        <x:v>1.3152</x:v>
      </x:c>
      <x:c r="H194" s="39" t="n">
        <x:v>2.023</x:v>
      </x:c>
      <x:c r="I194" s="9" t="n">
        <x:v>0.5381690997566912</x:v>
      </x:c>
      <x:c r="J194" s="1" t="str">
        <x:v>原始净值可还原；未自动剔除</x:v>
      </x:c>
      <x:c r="K194" s="38"/>
      <x:c r="L194" s="38"/>
      <x:c r="M194" s="38"/>
    </x:row>
    <x:row r="195">
      <x:c r="A195" s="1" t="str">
        <x:v>2025Q2</x:v>
      </x:c>
      <x:c r="B195" s="1" t="str">
        <x:v>001538.OF</x:v>
      </x:c>
      <x:c r="C195" s="1" t="str">
        <x:v>001538.OF</x:v>
      </x:c>
      <x:c r="D195" s="1" t="str">
        <x:v>摩根科技前沿混合A</x:v>
      </x:c>
      <x:c r="E195" s="1" t="str">
        <x:v>摩根基金(中国)</x:v>
      </x:c>
      <x:c r="F195" s="1" t="str">
        <x:v>成长型</x:v>
      </x:c>
      <x:c r="G195" s="39" t="n">
        <x:v>2.0237</x:v>
      </x:c>
      <x:c r="H195" s="39" t="n">
        <x:v>3.1135</x:v>
      </x:c>
      <x:c r="I195" s="9" t="n">
        <x:v>0.5385185551218068</x:v>
      </x:c>
      <x:c r="J195" s="1" t="str">
        <x:v>原始净值可还原；未自动剔除</x:v>
      </x:c>
      <x:c r="K195" s="38"/>
      <x:c r="L195" s="38"/>
      <x:c r="M195" s="38"/>
    </x:row>
    <x:row r="196">
      <x:c r="A196" s="1" t="str">
        <x:v>2025Q2</x:v>
      </x:c>
      <x:c r="B196" s="1" t="str">
        <x:v>040025.OF</x:v>
      </x:c>
      <x:c r="C196" s="1" t="str">
        <x:v>040025.OF</x:v>
      </x:c>
      <x:c r="D196" s="1" t="str">
        <x:v>华安科技动力混合A</x:v>
      </x:c>
      <x:c r="E196" s="1" t="str">
        <x:v>华安基金</x:v>
      </x:c>
      <x:c r="F196" s="1" t="str">
        <x:v>成长型</x:v>
      </x:c>
      <x:c r="G196" s="39" t="n">
        <x:v>6.76642043</x:v>
      </x:c>
      <x:c r="H196" s="39" t="n">
        <x:v>10.41327379</x:v>
      </x:c>
      <x:c r="I196" s="9" t="n">
        <x:v>0.5389634589998422</x:v>
      </x:c>
      <x:c r="J196" s="1" t="str">
        <x:v>原始净值可还原；未自动剔除</x:v>
      </x:c>
      <x:c r="K196" s="38"/>
      <x:c r="L196" s="38"/>
      <x:c r="M196" s="38"/>
    </x:row>
    <x:row r="197">
      <x:c r="A197" s="1" t="str">
        <x:v>2025Q2</x:v>
      </x:c>
      <x:c r="B197" s="1" t="str">
        <x:v>501095.SH</x:v>
      </x:c>
      <x:c r="C197" s="1" t="str">
        <x:v>501095.SH</x:v>
      </x:c>
      <x:c r="D197" s="1" t="str">
        <x:v>中银证券科技创新LOF</x:v>
      </x:c>
      <x:c r="E197" s="1" t="str">
        <x:v>中银证券</x:v>
      </x:c>
      <x:c r="F197" s="1" t="str">
        <x:v>成长型</x:v>
      </x:c>
      <x:c r="G197" s="39" t="n">
        <x:v>0.5454</x:v>
      </x:c>
      <x:c r="H197" s="39" t="n">
        <x:v>0.8395</x:v>
      </x:c>
      <x:c r="I197" s="9" t="n">
        <x:v>0.5392372570590394</x:v>
      </x:c>
      <x:c r="J197" s="1" t="str">
        <x:v>原始净值可还原；未自动剔除</x:v>
      </x:c>
      <x:c r="K197" s="38"/>
      <x:c r="L197" s="38"/>
      <x:c r="M197" s="38"/>
    </x:row>
    <x:row r="198">
      <x:c r="A198" s="1" t="str">
        <x:v>2025Q2</x:v>
      </x:c>
      <x:c r="B198" s="1" t="str">
        <x:v>014811.OF</x:v>
      </x:c>
      <x:c r="C198" s="1" t="str">
        <x:v>014811.OF</x:v>
      </x:c>
      <x:c r="D198" s="1" t="str">
        <x:v>平安兴奕成长1年持有混合A</x:v>
      </x:c>
      <x:c r="E198" s="1" t="str">
        <x:v>平安基金</x:v>
      </x:c>
      <x:c r="F198" s="1" t="str">
        <x:v>成长型</x:v>
      </x:c>
      <x:c r="G198" s="39" t="n">
        <x:v>0.7662</x:v>
      </x:c>
      <x:c r="H198" s="39" t="n">
        <x:v>1.1806</x:v>
      </x:c>
      <x:c r="I198" s="9" t="n">
        <x:v>0.5408509527538503</x:v>
      </x:c>
      <x:c r="J198" s="1" t="str">
        <x:v>原始净值可还原；未自动剔除</x:v>
      </x:c>
      <x:c r="K198" s="38"/>
      <x:c r="L198" s="38"/>
      <x:c r="M198" s="38"/>
    </x:row>
    <x:row r="199">
      <x:c r="A199" s="1" t="str">
        <x:v>2025Q2</x:v>
      </x:c>
      <x:c r="B199" s="1" t="str">
        <x:v>001156.OF</x:v>
      </x:c>
      <x:c r="C199" s="1" t="str">
        <x:v>001156.OF</x:v>
      </x:c>
      <x:c r="D199" s="1" t="str">
        <x:v>申万菱信新能源汽车主题灵活配置混合A</x:v>
      </x:c>
      <x:c r="E199" s="1" t="str">
        <x:v>申万菱信基金</x:v>
      </x:c>
      <x:c r="F199" s="1" t="str">
        <x:v>成长型</x:v>
      </x:c>
      <x:c r="G199" s="39" t="n">
        <x:v>2.1581989</x:v>
      </x:c>
      <x:c r="H199" s="39" t="n">
        <x:v>3.32613296</x:v>
      </x:c>
      <x:c r="I199" s="9" t="n">
        <x:v>0.5411614564348077</x:v>
      </x:c>
      <x:c r="J199" s="1" t="str">
        <x:v>原始净值可还原；未自动剔除</x:v>
      </x:c>
      <x:c r="K199" s="38"/>
      <x:c r="L199" s="38"/>
      <x:c r="M199" s="38"/>
    </x:row>
    <x:row r="200">
      <x:c r="A200" s="1" t="str">
        <x:v>2025Q2</x:v>
      </x:c>
      <x:c r="B200" s="1" t="str">
        <x:v>009867.OF</x:v>
      </x:c>
      <x:c r="C200" s="1" t="str">
        <x:v>009867.OF</x:v>
      </x:c>
      <x:c r="D200" s="1" t="str">
        <x:v>工银创新精选一年定开混合A</x:v>
      </x:c>
      <x:c r="E200" s="1" t="str">
        <x:v>工银瑞信基金</x:v>
      </x:c>
      <x:c r="F200" s="1" t="str">
        <x:v>成长型</x:v>
      </x:c>
      <x:c r="G200" s="39" t="n">
        <x:v>1.1573</x:v>
      </x:c>
      <x:c r="H200" s="39" t="n">
        <x:v>1.7846</x:v>
      </x:c>
      <x:c r="I200" s="9" t="n">
        <x:v>0.5420375010801002</x:v>
      </x:c>
      <x:c r="J200" s="1" t="str">
        <x:v>原始净值可还原；未自动剔除</x:v>
      </x:c>
      <x:c r="K200" s="38"/>
      <x:c r="L200" s="38"/>
      <x:c r="M200" s="38"/>
    </x:row>
    <x:row r="201">
      <x:c r="A201" s="1" t="str">
        <x:v>2025Q2</x:v>
      </x:c>
      <x:c r="B201" s="1" t="str">
        <x:v>180031.OF</x:v>
      </x:c>
      <x:c r="C201" s="1" t="str">
        <x:v>180031.OF</x:v>
      </x:c>
      <x:c r="D201" s="1" t="str">
        <x:v>银华中小盘混合A</x:v>
      </x:c>
      <x:c r="E201" s="1" t="str">
        <x:v>银华基金</x:v>
      </x:c>
      <x:c r="F201" s="1" t="str">
        <x:v>成长型</x:v>
      </x:c>
      <x:c r="G201" s="39" t="n">
        <x:v>6.4108392</x:v>
      </x:c>
      <x:c r="H201" s="39" t="n">
        <x:v>9.8993212</x:v>
      </x:c>
      <x:c r="I201" s="9" t="n">
        <x:v>0.5441537201557012</x:v>
      </x:c>
      <x:c r="J201" s="1" t="str">
        <x:v>原始净值可还原；未自动剔除</x:v>
      </x:c>
      <x:c r="K201" s="38"/>
      <x:c r="L201" s="38"/>
      <x:c r="M201" s="38"/>
    </x:row>
    <x:row r="202">
      <x:c r="A202" s="1" t="str">
        <x:v>2025Q2</x:v>
      </x:c>
      <x:c r="B202" s="1" t="str">
        <x:v>016165.OF</x:v>
      </x:c>
      <x:c r="C202" s="1" t="str">
        <x:v>016165.OF</x:v>
      </x:c>
      <x:c r="D202" s="1" t="str">
        <x:v>汇添富优势企业精选混合A</x:v>
      </x:c>
      <x:c r="E202" s="1" t="str">
        <x:v>汇添富基金</x:v>
      </x:c>
      <x:c r="F202" s="1" t="str">
        <x:v>成长型</x:v>
      </x:c>
      <x:c r="G202" s="39" t="n">
        <x:v>0.7242</x:v>
      </x:c>
      <x:c r="H202" s="39" t="n">
        <x:v>1.119</x:v>
      </x:c>
      <x:c r="I202" s="9" t="n">
        <x:v>0.5451532725766364</x:v>
      </x:c>
      <x:c r="J202" s="1" t="str">
        <x:v>原始净值可还原；未自动剔除</x:v>
      </x:c>
      <x:c r="K202" s="38"/>
      <x:c r="L202" s="38"/>
      <x:c r="M202" s="38"/>
    </x:row>
    <x:row r="203">
      <x:c r="A203" s="1" t="str">
        <x:v>2025Q2</x:v>
      </x:c>
      <x:c r="B203" s="1" t="str">
        <x:v>501097.SH</x:v>
      </x:c>
      <x:c r="C203" s="1" t="str">
        <x:v>501097.SH</x:v>
      </x:c>
      <x:c r="D203" s="1" t="str">
        <x:v>科创国寿LOF</x:v>
      </x:c>
      <x:c r="E203" s="1" t="str">
        <x:v>国寿安保基金</x:v>
      </x:c>
      <x:c r="F203" s="1" t="str">
        <x:v>成长型</x:v>
      </x:c>
      <x:c r="G203" s="39" t="n">
        <x:v>1.0423</x:v>
      </x:c>
      <x:c r="H203" s="39" t="n">
        <x:v>1.611</x:v>
      </x:c>
      <x:c r="I203" s="9" t="n">
        <x:v>0.5456202628801687</x:v>
      </x:c>
      <x:c r="J203" s="1" t="str">
        <x:v>原始净值可还原；未自动剔除</x:v>
      </x:c>
      <x:c r="K203" s="38"/>
      <x:c r="L203" s="38"/>
      <x:c r="M203" s="38"/>
    </x:row>
    <x:row r="204">
      <x:c r="A204" s="1" t="str">
        <x:v>2025Q2</x:v>
      </x:c>
      <x:c r="B204" s="1" t="str">
        <x:v>000017.OF</x:v>
      </x:c>
      <x:c r="C204" s="1" t="str">
        <x:v>000017.OF</x:v>
      </x:c>
      <x:c r="D204" s="1" t="str">
        <x:v>财通可持续混合A</x:v>
      </x:c>
      <x:c r="E204" s="1" t="str">
        <x:v>财通基金</x:v>
      </x:c>
      <x:c r="F204" s="1" t="str">
        <x:v>成长型</x:v>
      </x:c>
      <x:c r="G204" s="39" t="n">
        <x:v>3.63253798</x:v>
      </x:c>
      <x:c r="H204" s="39" t="n">
        <x:v>5.61557386</x:v>
      </x:c>
      <x:c r="I204" s="9" t="n">
        <x:v>0.545909193769806</x:v>
      </x:c>
      <x:c r="J204" s="1" t="str">
        <x:v>原始净值可还原；未自动剔除</x:v>
      </x:c>
      <x:c r="K204" s="38"/>
      <x:c r="L204" s="38"/>
      <x:c r="M204" s="38"/>
    </x:row>
    <x:row r="205">
      <x:c r="A205" s="1" t="str">
        <x:v>2025Q2</x:v>
      </x:c>
      <x:c r="B205" s="1" t="str">
        <x:v>017723.OF</x:v>
      </x:c>
      <x:c r="C205" s="1" t="str">
        <x:v>017723.OF</x:v>
      </x:c>
      <x:c r="D205" s="1" t="str">
        <x:v>银华心质混合A</x:v>
      </x:c>
      <x:c r="E205" s="1" t="str">
        <x:v>银华基金</x:v>
      </x:c>
      <x:c r="F205" s="1" t="str">
        <x:v>成长型</x:v>
      </x:c>
      <x:c r="G205" s="39" t="n">
        <x:v>0.8735</x:v>
      </x:c>
      <x:c r="H205" s="39" t="n">
        <x:v>1.3512</x:v>
      </x:c>
      <x:c r="I205" s="9" t="n">
        <x:v>0.546880366342301</x:v>
      </x:c>
      <x:c r="J205" s="1" t="str">
        <x:v>原始净值可还原；未自动剔除</x:v>
      </x:c>
      <x:c r="K205" s="38"/>
      <x:c r="L205" s="38"/>
      <x:c r="M205" s="38"/>
    </x:row>
    <x:row r="206">
      <x:c r="A206" s="1" t="str">
        <x:v>2025Q2</x:v>
      </x:c>
      <x:c r="B206" s="1" t="str">
        <x:v>017102.OF</x:v>
      </x:c>
      <x:c r="C206" s="1" t="str">
        <x:v>017102.OF</x:v>
      </x:c>
      <x:c r="D206" s="1" t="str">
        <x:v>大摩数字经济混合A</x:v>
      </x:c>
      <x:c r="E206" s="1" t="str">
        <x:v>摩根士丹利基金</x:v>
      </x:c>
      <x:c r="F206" s="1" t="str">
        <x:v>成长型</x:v>
      </x:c>
      <x:c r="G206" s="39" t="n">
        <x:v>1.4807</x:v>
      </x:c>
      <x:c r="H206" s="39" t="n">
        <x:v>2.2921</x:v>
      </x:c>
      <x:c r="I206" s="9" t="n">
        <x:v>0.5479840615924902</x:v>
      </x:c>
      <x:c r="J206" s="1" t="str">
        <x:v>原始净值可还原；未自动剔除</x:v>
      </x:c>
      <x:c r="K206" s="38"/>
      <x:c r="L206" s="38"/>
      <x:c r="M206" s="38"/>
    </x:row>
    <x:row r="207">
      <x:c r="A207" s="1" t="str">
        <x:v>2025Q2</x:v>
      </x:c>
      <x:c r="B207" s="1" t="str">
        <x:v>019119.OF</x:v>
      </x:c>
      <x:c r="C207" s="1" t="str">
        <x:v>019119.OF</x:v>
      </x:c>
      <x:c r="D207" s="1" t="str">
        <x:v>财通资管产业优选混合发起式A</x:v>
      </x:c>
      <x:c r="E207" s="1" t="str">
        <x:v>财通资管</x:v>
      </x:c>
      <x:c r="F207" s="1" t="str">
        <x:v>成长型</x:v>
      </x:c>
      <x:c r="G207" s="39" t="n">
        <x:v>1.2963</x:v>
      </x:c>
      <x:c r="H207" s="39" t="n">
        <x:v>2.0074</x:v>
      </x:c>
      <x:c r="I207" s="9" t="n">
        <x:v>0.5485612898248862</x:v>
      </x:c>
      <x:c r="J207" s="1" t="str">
        <x:v>原始净值可还原；未自动剔除</x:v>
      </x:c>
      <x:c r="K207" s="38"/>
      <x:c r="L207" s="38"/>
      <x:c r="M207" s="38"/>
    </x:row>
    <x:row r="208">
      <x:c r="A208" s="1" t="str">
        <x:v>2025Q2</x:v>
      </x:c>
      <x:c r="B208" s="1" t="str">
        <x:v>009055.OF</x:v>
      </x:c>
      <x:c r="C208" s="1" t="str">
        <x:v>009055.OF</x:v>
      </x:c>
      <x:c r="D208" s="1" t="str">
        <x:v>圆信永丰大湾区A</x:v>
      </x:c>
      <x:c r="E208" s="1" t="str">
        <x:v>圆信永丰基金</x:v>
      </x:c>
      <x:c r="F208" s="1" t="str">
        <x:v>成长型</x:v>
      </x:c>
      <x:c r="G208" s="39" t="n">
        <x:v>1.5162</x:v>
      </x:c>
      <x:c r="H208" s="39" t="n">
        <x:v>2.3505</x:v>
      </x:c>
      <x:c r="I208" s="9" t="n">
        <x:v>0.5502572220023743</x:v>
      </x:c>
      <x:c r="J208" s="1" t="str">
        <x:v>原始净值可还原；未自动剔除</x:v>
      </x:c>
      <x:c r="K208" s="38"/>
      <x:c r="L208" s="38"/>
      <x:c r="M208" s="38"/>
    </x:row>
    <x:row r="209">
      <x:c r="A209" s="1" t="str">
        <x:v>2025Q2</x:v>
      </x:c>
      <x:c r="B209" s="1" t="str">
        <x:v>016067.OF</x:v>
      </x:c>
      <x:c r="C209" s="1" t="str">
        <x:v>016067.OF</x:v>
      </x:c>
      <x:c r="D209" s="1" t="str">
        <x:v>鹏华新能源汽车混合A</x:v>
      </x:c>
      <x:c r="E209" s="1" t="str">
        <x:v>鹏华基金</x:v>
      </x:c>
      <x:c r="F209" s="1" t="str">
        <x:v>成长型</x:v>
      </x:c>
      <x:c r="G209" s="39" t="n">
        <x:v>0.8268</x:v>
      </x:c>
      <x:c r="H209" s="39" t="n">
        <x:v>1.2819</x:v>
      </x:c>
      <x:c r="I209" s="9" t="n">
        <x:v>0.550435413642961</x:v>
      </x:c>
      <x:c r="J209" s="1" t="str">
        <x:v>原始净值可还原；未自动剔除</x:v>
      </x:c>
      <x:c r="K209" s="38"/>
      <x:c r="L209" s="38"/>
      <x:c r="M209" s="38"/>
    </x:row>
    <x:row r="210">
      <x:c r="A210" s="1" t="str">
        <x:v>2025Q2</x:v>
      </x:c>
      <x:c r="B210" s="1" t="str">
        <x:v>519005.OF</x:v>
      </x:c>
      <x:c r="C210" s="1" t="str">
        <x:v>519005.OF</x:v>
      </x:c>
      <x:c r="D210" s="1" t="str">
        <x:v>海富通股票混合</x:v>
      </x:c>
      <x:c r="E210" s="1" t="str">
        <x:v>海富通基金</x:v>
      </x:c>
      <x:c r="F210" s="1" t="str">
        <x:v>成长型</x:v>
      </x:c>
      <x:c r="G210" s="39" t="n">
        <x:v>4.03175035</x:v>
      </x:c>
      <x:c r="H210" s="39" t="n">
        <x:v>6.25201226</x:v>
      </x:c>
      <x:c r="I210" s="9" t="n">
        <x:v>0.5506942933606986</x:v>
      </x:c>
      <x:c r="J210" s="1" t="str">
        <x:v>原始净值可还原；未自动剔除</x:v>
      </x:c>
      <x:c r="K210" s="38"/>
      <x:c r="L210" s="38"/>
      <x:c r="M210" s="38"/>
    </x:row>
    <x:row r="211">
      <x:c r="A211" s="1" t="str">
        <x:v>2025Q2</x:v>
      </x:c>
      <x:c r="B211" s="1" t="str">
        <x:v>012650.OF</x:v>
      </x:c>
      <x:c r="C211" s="1" t="str">
        <x:v>012650.OF</x:v>
      </x:c>
      <x:c r="D211" s="1" t="str">
        <x:v>博时半导体主题混合A</x:v>
      </x:c>
      <x:c r="E211" s="1" t="str">
        <x:v>博时基金</x:v>
      </x:c>
      <x:c r="F211" s="1" t="str">
        <x:v>成长型</x:v>
      </x:c>
      <x:c r="G211" s="39" t="n">
        <x:v>0.8904</x:v>
      </x:c>
      <x:c r="H211" s="39" t="n">
        <x:v>1.381</x:v>
      </x:c>
      <x:c r="I211" s="9" t="n">
        <x:v>0.5509883198562444</x:v>
      </x:c>
      <x:c r="J211" s="1" t="str">
        <x:v>原始净值可还原；未自动剔除</x:v>
      </x:c>
      <x:c r="K211" s="38"/>
      <x:c r="L211" s="38"/>
      <x:c r="M211" s="38"/>
    </x:row>
    <x:row r="212">
      <x:c r="A212" s="1" t="str">
        <x:v>2025Q2</x:v>
      </x:c>
      <x:c r="B212" s="1" t="str">
        <x:v>010562.OF</x:v>
      </x:c>
      <x:c r="C212" s="1" t="str">
        <x:v>010562.OF</x:v>
      </x:c>
      <x:c r="D212" s="1" t="str">
        <x:v>永赢成长领航混合A</x:v>
      </x:c>
      <x:c r="E212" s="1" t="str">
        <x:v>永赢基金</x:v>
      </x:c>
      <x:c r="F212" s="1" t="str">
        <x:v>成长型</x:v>
      </x:c>
      <x:c r="G212" s="39" t="n">
        <x:v>0.8249</x:v>
      </x:c>
      <x:c r="H212" s="39" t="n">
        <x:v>1.28</x:v>
      </x:c>
      <x:c r="I212" s="9" t="n">
        <x:v>0.5517032367559704</x:v>
      </x:c>
      <x:c r="J212" s="1" t="str">
        <x:v>原始净值可还原；未自动剔除</x:v>
      </x:c>
      <x:c r="K212" s="38"/>
      <x:c r="L212" s="38"/>
      <x:c r="M212" s="38"/>
    </x:row>
    <x:row r="213">
      <x:c r="A213" s="1" t="str">
        <x:v>2025Q2</x:v>
      </x:c>
      <x:c r="B213" s="1" t="str">
        <x:v>013469.OF</x:v>
      </x:c>
      <x:c r="C213" s="1" t="str">
        <x:v>013469.OF</x:v>
      </x:c>
      <x:c r="D213" s="1" t="str">
        <x:v>泰信低碳经济混合发起式A</x:v>
      </x:c>
      <x:c r="E213" s="1" t="str">
        <x:v>泰信基金</x:v>
      </x:c>
      <x:c r="F213" s="1" t="str">
        <x:v>成长型</x:v>
      </x:c>
      <x:c r="G213" s="39" t="n">
        <x:v>0.6312</x:v>
      </x:c>
      <x:c r="H213" s="39" t="n">
        <x:v>0.9801</x:v>
      </x:c>
      <x:c r="I213" s="9" t="n">
        <x:v>0.5527566539923954</x:v>
      </x:c>
      <x:c r="J213" s="1" t="str">
        <x:v>原始净值可还原；未自动剔除</x:v>
      </x:c>
      <x:c r="K213" s="38"/>
      <x:c r="L213" s="38"/>
      <x:c r="M213" s="38"/>
    </x:row>
    <x:row r="214">
      <x:c r="A214" s="1" t="str">
        <x:v>2025Q2</x:v>
      </x:c>
      <x:c r="B214" s="1" t="str">
        <x:v>000845.OF</x:v>
      </x:c>
      <x:c r="C214" s="1" t="str">
        <x:v>000845.OF</x:v>
      </x:c>
      <x:c r="D214" s="1" t="str">
        <x:v>国投瑞银信息消费混合A</x:v>
      </x:c>
      <x:c r="E214" s="1" t="str">
        <x:v>国投瑞银基金</x:v>
      </x:c>
      <x:c r="F214" s="1" t="str">
        <x:v>成长型</x:v>
      </x:c>
      <x:c r="G214" s="39" t="n">
        <x:v>1.71580061</x:v>
      </x:c>
      <x:c r="H214" s="39" t="n">
        <x:v>2.66484416</x:v>
      </x:c>
      <x:c r="I214" s="9" t="n">
        <x:v>0.5531199513910885</x:v>
      </x:c>
      <x:c r="J214" s="1" t="str">
        <x:v>原始净值可还原；未自动剔除</x:v>
      </x:c>
      <x:c r="K214" s="38"/>
      <x:c r="L214" s="38"/>
      <x:c r="M214" s="38"/>
    </x:row>
    <x:row r="215">
      <x:c r="A215" s="1" t="str">
        <x:v>2025Q2</x:v>
      </x:c>
      <x:c r="B215" s="1" t="str">
        <x:v>013175.OF</x:v>
      </x:c>
      <x:c r="C215" s="1" t="str">
        <x:v>013175.OF</x:v>
      </x:c>
      <x:c r="D215" s="1" t="str">
        <x:v>海富通碳中和混合A</x:v>
      </x:c>
      <x:c r="E215" s="1" t="str">
        <x:v>海富通基金</x:v>
      </x:c>
      <x:c r="F215" s="1" t="str">
        <x:v>成长型</x:v>
      </x:c>
      <x:c r="G215" s="39" t="n">
        <x:v>0.5127</x:v>
      </x:c>
      <x:c r="H215" s="39" t="n">
        <x:v>0.7967</x:v>
      </x:c>
      <x:c r="I215" s="9" t="n">
        <x:v>0.5539301735907936</x:v>
      </x:c>
      <x:c r="J215" s="1" t="str">
        <x:v>原始净值可还原；未自动剔除</x:v>
      </x:c>
      <x:c r="K215" s="38"/>
      <x:c r="L215" s="38"/>
      <x:c r="M215" s="38"/>
    </x:row>
    <x:row r="216">
      <x:c r="A216" s="1" t="str">
        <x:v>2025Q2</x:v>
      </x:c>
      <x:c r="B216" s="1" t="str">
        <x:v>000717.OF</x:v>
      </x:c>
      <x:c r="C216" s="1" t="str">
        <x:v>000717.OF</x:v>
      </x:c>
      <x:c r="D216" s="1" t="str">
        <x:v>融通转型三动力灵活配置混合A</x:v>
      </x:c>
      <x:c r="E216" s="1" t="str">
        <x:v>融通基金</x:v>
      </x:c>
      <x:c r="F216" s="1" t="str">
        <x:v>成长型</x:v>
      </x:c>
      <x:c r="G216" s="39" t="n">
        <x:v>2.208</x:v>
      </x:c>
      <x:c r="H216" s="39" t="n">
        <x:v>3.436</x:v>
      </x:c>
      <x:c r="I216" s="9" t="n">
        <x:v>0.556159420289855</x:v>
      </x:c>
      <x:c r="J216" s="1" t="str">
        <x:v>原始净值可还原；未自动剔除</x:v>
      </x:c>
      <x:c r="K216" s="38"/>
      <x:c r="L216" s="38"/>
      <x:c r="M216" s="38"/>
    </x:row>
    <x:row r="217">
      <x:c r="A217" s="1" t="str">
        <x:v>2025Q2</x:v>
      </x:c>
      <x:c r="B217" s="1" t="str">
        <x:v>000522.OF</x:v>
      </x:c>
      <x:c r="C217" s="1" t="str">
        <x:v>000522.OF</x:v>
      </x:c>
      <x:c r="D217" s="1" t="str">
        <x:v>华润元大信息传媒科技混合A</x:v>
      </x:c>
      <x:c r="E217" s="1" t="str">
        <x:v>华润元大基金</x:v>
      </x:c>
      <x:c r="F217" s="1" t="str">
        <x:v>成长型</x:v>
      </x:c>
      <x:c r="G217" s="39" t="n">
        <x:v>3.1252</x:v>
      </x:c>
      <x:c r="H217" s="39" t="n">
        <x:v>4.8656</x:v>
      </x:c>
      <x:c r="I217" s="9" t="n">
        <x:v>0.5568923588890311</x:v>
      </x:c>
      <x:c r="J217" s="1" t="str">
        <x:v>原始净值可还原；未自动剔除</x:v>
      </x:c>
      <x:c r="K217" s="38"/>
      <x:c r="L217" s="38"/>
      <x:c r="M217" s="38"/>
    </x:row>
    <x:row r="218">
      <x:c r="A218" s="1" t="str">
        <x:v>2025Q2</x:v>
      </x:c>
      <x:c r="B218" s="1" t="str">
        <x:v>016157.OF</x:v>
      </x:c>
      <x:c r="C218" s="1" t="str">
        <x:v>016157.OF</x:v>
      </x:c>
      <x:c r="D218" s="1" t="str">
        <x:v>汇添富数字经济核心产业一年持有期混合A</x:v>
      </x:c>
      <x:c r="E218" s="1" t="str">
        <x:v>汇添富基金</x:v>
      </x:c>
      <x:c r="F218" s="1" t="str">
        <x:v>成长型</x:v>
      </x:c>
      <x:c r="G218" s="39" t="n">
        <x:v>1.0937</x:v>
      </x:c>
      <x:c r="H218" s="39" t="n">
        <x:v>1.7037</x:v>
      </x:c>
      <x:c r="I218" s="9" t="n">
        <x:v>0.5577397823900523</x:v>
      </x:c>
      <x:c r="J218" s="1" t="str">
        <x:v>原始净值可还原；未自动剔除</x:v>
      </x:c>
      <x:c r="K218" s="38"/>
      <x:c r="L218" s="38"/>
      <x:c r="M218" s="38"/>
    </x:row>
    <x:row r="219">
      <x:c r="A219" s="1" t="str">
        <x:v>2025Q2</x:v>
      </x:c>
      <x:c r="B219" s="1" t="str">
        <x:v>000755.OF</x:v>
      </x:c>
      <x:c r="C219" s="1" t="str">
        <x:v>000755.OF</x:v>
      </x:c>
      <x:c r="D219" s="1" t="str">
        <x:v>富安达新兴成长混合A</x:v>
      </x:c>
      <x:c r="E219" s="1" t="str">
        <x:v>富安达基金</x:v>
      </x:c>
      <x:c r="F219" s="1" t="str">
        <x:v>成长型</x:v>
      </x:c>
      <x:c r="G219" s="39" t="n">
        <x:v>0.5895</x:v>
      </x:c>
      <x:c r="H219" s="39" t="n">
        <x:v>0.9192</x:v>
      </x:c>
      <x:c r="I219" s="9" t="n">
        <x:v>0.5592875318066157</x:v>
      </x:c>
      <x:c r="J219" s="1" t="str">
        <x:v>原始净值可还原；未自动剔除</x:v>
      </x:c>
      <x:c r="K219" s="38"/>
      <x:c r="L219" s="38"/>
      <x:c r="M219" s="38"/>
    </x:row>
    <x:row r="220">
      <x:c r="A220" s="1" t="str">
        <x:v>2025Q2</x:v>
      </x:c>
      <x:c r="B220" s="1" t="str">
        <x:v>501026.SH</x:v>
      </x:c>
      <x:c r="C220" s="1" t="str">
        <x:v>501026.SH</x:v>
      </x:c>
      <x:c r="D220" s="1" t="str">
        <x:v>财通福享混合LOF</x:v>
      </x:c>
      <x:c r="E220" s="1" t="str">
        <x:v>财通基金</x:v>
      </x:c>
      <x:c r="F220" s="1" t="str">
        <x:v>成长型</x:v>
      </x:c>
      <x:c r="G220" s="39" t="n">
        <x:v>0.8821</x:v>
      </x:c>
      <x:c r="H220" s="39" t="n">
        <x:v>1.3756</x:v>
      </x:c>
      <x:c r="I220" s="9" t="n">
        <x:v>0.5594603786418773</x:v>
      </x:c>
      <x:c r="J220" s="1" t="str">
        <x:v>原始净值可还原；未自动剔除</x:v>
      </x:c>
      <x:c r="K220" s="38"/>
      <x:c r="L220" s="38"/>
      <x:c r="M220" s="38"/>
    </x:row>
    <x:row r="221">
      <x:c r="A221" s="1" t="str">
        <x:v>2025Q2</x:v>
      </x:c>
      <x:c r="B221" s="1" t="str">
        <x:v>011805.OF</x:v>
      </x:c>
      <x:c r="C221" s="1" t="str">
        <x:v>011805.OF</x:v>
      </x:c>
      <x:c r="D221" s="1" t="str">
        <x:v>嘉实优质核心两年持有期混合A</x:v>
      </x:c>
      <x:c r="E221" s="1" t="str">
        <x:v>嘉实基金</x:v>
      </x:c>
      <x:c r="F221" s="1" t="str">
        <x:v>成长型</x:v>
      </x:c>
      <x:c r="G221" s="39" t="n">
        <x:v>0.5515</x:v>
      </x:c>
      <x:c r="H221" s="39" t="n">
        <x:v>0.8601</x:v>
      </x:c>
      <x:c r="I221" s="9" t="n">
        <x:v>0.5595648232094288</x:v>
      </x:c>
      <x:c r="J221" s="1" t="str">
        <x:v>原始净值可还原；未自动剔除</x:v>
      </x:c>
      <x:c r="K221" s="38"/>
      <x:c r="L221" s="38"/>
      <x:c r="M221" s="38"/>
    </x:row>
    <x:row r="222">
      <x:c r="A222" s="1" t="str">
        <x:v>2025Q2</x:v>
      </x:c>
      <x:c r="B222" s="1" t="str">
        <x:v>012779.OF</x:v>
      </x:c>
      <x:c r="C222" s="1" t="str">
        <x:v>012779.OF</x:v>
      </x:c>
      <x:c r="D222" s="1" t="str">
        <x:v>博时移动互联主题混合A</x:v>
      </x:c>
      <x:c r="E222" s="1" t="str">
        <x:v>博时基金</x:v>
      </x:c>
      <x:c r="F222" s="1" t="str">
        <x:v>成长型</x:v>
      </x:c>
      <x:c r="G222" s="39" t="n">
        <x:v>0.9284</x:v>
      </x:c>
      <x:c r="H222" s="39" t="n">
        <x:v>1.4484</x:v>
      </x:c>
      <x:c r="I222" s="9" t="n">
        <x:v>0.5601034037052994</x:v>
      </x:c>
      <x:c r="J222" s="1" t="str">
        <x:v>原始净值可还原；未自动剔除</x:v>
      </x:c>
      <x:c r="K222" s="38"/>
      <x:c r="L222" s="38"/>
      <x:c r="M222" s="38"/>
    </x:row>
    <x:row r="223">
      <x:c r="A223" s="1" t="str">
        <x:v>2025Q2</x:v>
      </x:c>
      <x:c r="B223" s="1" t="str">
        <x:v>011486.OF</x:v>
      </x:c>
      <x:c r="C223" s="1" t="str">
        <x:v>011486.OF</x:v>
      </x:c>
      <x:c r="D223" s="1" t="str">
        <x:v>博时创新精选混合A</x:v>
      </x:c>
      <x:c r="E223" s="1" t="str">
        <x:v>博时基金</x:v>
      </x:c>
      <x:c r="F223" s="1" t="str">
        <x:v>成长型</x:v>
      </x:c>
      <x:c r="G223" s="39" t="n">
        <x:v>0.6969</x:v>
      </x:c>
      <x:c r="H223" s="39" t="n">
        <x:v>1.0876</x:v>
      </x:c>
      <x:c r="I223" s="9" t="n">
        <x:v>0.5606256277801693</x:v>
      </x:c>
      <x:c r="J223" s="1" t="str">
        <x:v>原始净值可还原；未自动剔除</x:v>
      </x:c>
      <x:c r="K223" s="38"/>
      <x:c r="L223" s="38"/>
      <x:c r="M223" s="38"/>
    </x:row>
    <x:row r="224">
      <x:c r="A224" s="1" t="str">
        <x:v>2025Q2</x:v>
      </x:c>
      <x:c r="B224" s="1" t="str">
        <x:v>110002.OF</x:v>
      </x:c>
      <x:c r="C224" s="1" t="str">
        <x:v>110002.OF</x:v>
      </x:c>
      <x:c r="D224" s="1" t="str">
        <x:v>易方达策略成长混合</x:v>
      </x:c>
      <x:c r="E224" s="1" t="str">
        <x:v>易方达基金</x:v>
      </x:c>
      <x:c r="F224" s="1" t="str">
        <x:v>成长型</x:v>
      </x:c>
      <x:c r="G224" s="39" t="n">
        <x:v>6.86523565</x:v>
      </x:c>
      <x:c r="H224" s="39" t="n">
        <x:v>10.7167236</x:v>
      </x:c>
      <x:c r="I224" s="9" t="n">
        <x:v>0.561013218825198</x:v>
      </x:c>
      <x:c r="J224" s="1" t="str">
        <x:v>原始净值可还原；未自动剔除</x:v>
      </x:c>
      <x:c r="K224" s="38"/>
      <x:c r="L224" s="38"/>
      <x:c r="M224" s="38"/>
    </x:row>
    <x:row r="225">
      <x:c r="A225" s="1" t="str">
        <x:v>2025Q2</x:v>
      </x:c>
      <x:c r="B225" s="1" t="str">
        <x:v>021647.OF</x:v>
      </x:c>
      <x:c r="C225" s="1" t="str">
        <x:v>021647.OF</x:v>
      </x:c>
      <x:c r="D225" s="1" t="str">
        <x:v>东方红动力领航混合A</x:v>
      </x:c>
      <x:c r="E225" s="1" t="str">
        <x:v>东方红资产管理</x:v>
      </x:c>
      <x:c r="F225" s="1" t="str">
        <x:v>成长型</x:v>
      </x:c>
      <x:c r="G225" s="39" t="n">
        <x:v>1.0057</x:v>
      </x:c>
      <x:c r="H225" s="39" t="n">
        <x:v>1.5704</x:v>
      </x:c>
      <x:c r="I225" s="9" t="n">
        <x:v>0.5614994531172317</x:v>
      </x:c>
      <x:c r="J225" s="1" t="str">
        <x:v>原始净值可还原；未自动剔除</x:v>
      </x:c>
      <x:c r="K225" s="38"/>
      <x:c r="L225" s="38"/>
      <x:c r="M225" s="38"/>
    </x:row>
    <x:row r="226">
      <x:c r="A226" s="1" t="str">
        <x:v>2025Q2</x:v>
      </x:c>
      <x:c r="B226" s="1" t="str">
        <x:v>005875.OF</x:v>
      </x:c>
      <x:c r="C226" s="1" t="str">
        <x:v>005875.OF</x:v>
      </x:c>
      <x:c r="D226" s="1" t="str">
        <x:v>易方达中盘成长混合</x:v>
      </x:c>
      <x:c r="E226" s="1" t="str">
        <x:v>易方达基金</x:v>
      </x:c>
      <x:c r="F226" s="1" t="str">
        <x:v>成长型</x:v>
      </x:c>
      <x:c r="G226" s="39" t="n">
        <x:v>1.4046</x:v>
      </x:c>
      <x:c r="H226" s="39" t="n">
        <x:v>2.1933</x:v>
      </x:c>
      <x:c r="I226" s="9" t="n">
        <x:v>0.5615121742844935</x:v>
      </x:c>
      <x:c r="J226" s="1" t="str">
        <x:v>原始净值可还原；未自动剔除</x:v>
      </x:c>
      <x:c r="K226" s="38"/>
      <x:c r="L226" s="38"/>
      <x:c r="M226" s="38"/>
    </x:row>
    <x:row r="227">
      <x:c r="A227" s="1" t="str">
        <x:v>2025Q2</x:v>
      </x:c>
      <x:c r="B227" s="1" t="str">
        <x:v>112002.OF</x:v>
      </x:c>
      <x:c r="C227" s="1" t="str">
        <x:v>112002.OF</x:v>
      </x:c>
      <x:c r="D227" s="1" t="str">
        <x:v>易方达策略成长二号混合</x:v>
      </x:c>
      <x:c r="E227" s="1" t="str">
        <x:v>易方达基金</x:v>
      </x:c>
      <x:c r="F227" s="1" t="str">
        <x:v>成长型</x:v>
      </x:c>
      <x:c r="G227" s="39" t="n">
        <x:v>3.60504987</x:v>
      </x:c>
      <x:c r="H227" s="39" t="n">
        <x:v>5.63482091</x:v>
      </x:c>
      <x:c r="I227" s="9" t="n">
        <x:v>0.5630354955394834</x:v>
      </x:c>
      <x:c r="J227" s="1" t="str">
        <x:v>原始净值可还原；未自动剔除</x:v>
      </x:c>
      <x:c r="K227" s="38"/>
      <x:c r="L227" s="38"/>
      <x:c r="M227" s="38"/>
    </x:row>
    <x:row r="228">
      <x:c r="A228" s="1" t="str">
        <x:v>2025Q2</x:v>
      </x:c>
      <x:c r="B228" s="1" t="str">
        <x:v>050022.OF</x:v>
      </x:c>
      <x:c r="C228" s="1" t="str">
        <x:v>050022.OF</x:v>
      </x:c>
      <x:c r="D228" s="1" t="str">
        <x:v>博时回报混合</x:v>
      </x:c>
      <x:c r="E228" s="1" t="str">
        <x:v>博时基金</x:v>
      </x:c>
      <x:c r="F228" s="1" t="str">
        <x:v>成长型</x:v>
      </x:c>
      <x:c r="G228" s="39" t="n">
        <x:v>3.56892902</x:v>
      </x:c>
      <x:c r="H228" s="39" t="n">
        <x:v>5.5799261</x:v>
      </x:c>
      <x:c r="I228" s="9" t="n">
        <x:v>0.5634735431078983</x:v>
      </x:c>
      <x:c r="J228" s="1" t="str">
        <x:v>原始净值可还原；未自动剔除</x:v>
      </x:c>
      <x:c r="K228" s="38"/>
      <x:c r="L228" s="38"/>
      <x:c r="M228" s="38"/>
    </x:row>
    <x:row r="229">
      <x:c r="A229" s="1" t="str">
        <x:v>2025Q2</x:v>
      </x:c>
      <x:c r="B229" s="1" t="str">
        <x:v>019367.OF</x:v>
      </x:c>
      <x:c r="C229" s="1" t="str">
        <x:v>019367.OF</x:v>
      </x:c>
      <x:c r="D229" s="1" t="str">
        <x:v>长城均衡成长混合A</x:v>
      </x:c>
      <x:c r="E229" s="1" t="str">
        <x:v>长城基金</x:v>
      </x:c>
      <x:c r="F229" s="1" t="str">
        <x:v>成长型</x:v>
      </x:c>
      <x:c r="G229" s="39" t="n">
        <x:v>1.1353</x:v>
      </x:c>
      <x:c r="H229" s="39" t="n">
        <x:v>1.7776</x:v>
      </x:c>
      <x:c r="I229" s="9" t="n">
        <x:v>0.5657535453184181</x:v>
      </x:c>
      <x:c r="J229" s="1" t="str">
        <x:v>原始净值可还原；未自动剔除</x:v>
      </x:c>
      <x:c r="K229" s="38"/>
      <x:c r="L229" s="38"/>
      <x:c r="M229" s="38"/>
    </x:row>
    <x:row r="230">
      <x:c r="A230" s="1" t="str">
        <x:v>2025Q2</x:v>
      </x:c>
      <x:c r="B230" s="1" t="str">
        <x:v>021593.OF</x:v>
      </x:c>
      <x:c r="C230" s="1" t="str">
        <x:v>021593.OF</x:v>
      </x:c>
      <x:c r="D230" s="1" t="str">
        <x:v>上银数字经济混合发起式A</x:v>
      </x:c>
      <x:c r="E230" s="1" t="str">
        <x:v>上银基金</x:v>
      </x:c>
      <x:c r="F230" s="1" t="str">
        <x:v>成长型</x:v>
      </x:c>
      <x:c r="G230" s="39" t="n">
        <x:v>1.0679</x:v>
      </x:c>
      <x:c r="H230" s="39" t="n">
        <x:v>1.6731</x:v>
      </x:c>
      <x:c r="I230" s="9" t="n">
        <x:v>0.566719730311827</x:v>
      </x:c>
      <x:c r="J230" s="1" t="str">
        <x:v>原始净值可还原；未自动剔除</x:v>
      </x:c>
      <x:c r="K230" s="38"/>
      <x:c r="L230" s="38"/>
      <x:c r="M230" s="38"/>
    </x:row>
    <x:row r="231">
      <x:c r="A231" s="1" t="str">
        <x:v>2025Q2</x:v>
      </x:c>
      <x:c r="B231" s="1" t="str">
        <x:v>016772.OF</x:v>
      </x:c>
      <x:c r="C231" s="1" t="str">
        <x:v>016772.OF</x:v>
      </x:c>
      <x:c r="D231" s="1" t="str">
        <x:v>诺德兴新趋势A</x:v>
      </x:c>
      <x:c r="E231" s="1" t="str">
        <x:v>诺德基金</x:v>
      </x:c>
      <x:c r="F231" s="1" t="str">
        <x:v>成长型</x:v>
      </x:c>
      <x:c r="G231" s="39" t="n">
        <x:v>0.6887</x:v>
      </x:c>
      <x:c r="H231" s="39" t="n">
        <x:v>1.0792</x:v>
      </x:c>
      <x:c r="I231" s="9" t="n">
        <x:v>0.5670103092783505</x:v>
      </x:c>
      <x:c r="J231" s="1" t="str">
        <x:v>原始净值可还原；未自动剔除</x:v>
      </x:c>
      <x:c r="K231" s="38"/>
      <x:c r="L231" s="38"/>
      <x:c r="M231" s="38"/>
    </x:row>
    <x:row r="232">
      <x:c r="A232" s="1" t="str">
        <x:v>2025Q2</x:v>
      </x:c>
      <x:c r="B232" s="1" t="str">
        <x:v>018122.OF</x:v>
      </x:c>
      <x:c r="C232" s="1" t="str">
        <x:v>018122.OF</x:v>
      </x:c>
      <x:c r="D232" s="1" t="str">
        <x:v>永赢数字经济智选混合发起A</x:v>
      </x:c>
      <x:c r="E232" s="1" t="str">
        <x:v>永赢基金</x:v>
      </x:c>
      <x:c r="F232" s="1" t="str">
        <x:v>成长型</x:v>
      </x:c>
      <x:c r="G232" s="39" t="n">
        <x:v>1.0503</x:v>
      </x:c>
      <x:c r="H232" s="39" t="n">
        <x:v>1.6465</x:v>
      </x:c>
      <x:c r="I232" s="9" t="n">
        <x:v>0.5676473388555652</x:v>
      </x:c>
      <x:c r="J232" s="1" t="str">
        <x:v>原始净值可还原；未自动剔除</x:v>
      </x:c>
      <x:c r="K232" s="38"/>
      <x:c r="L232" s="38"/>
      <x:c r="M232" s="38"/>
    </x:row>
    <x:row r="233">
      <x:c r="A233" s="1" t="str">
        <x:v>2025Q2</x:v>
      </x:c>
      <x:c r="B233" s="1" t="str">
        <x:v>009048.OF</x:v>
      </x:c>
      <x:c r="C233" s="1" t="str">
        <x:v>009048.OF</x:v>
      </x:c>
      <x:c r="D233" s="1" t="str">
        <x:v>浦银安盛科技创新优选混合</x:v>
      </x:c>
      <x:c r="E233" s="1" t="str">
        <x:v>浦银安盛基金</x:v>
      </x:c>
      <x:c r="F233" s="1" t="str">
        <x:v>成长型</x:v>
      </x:c>
      <x:c r="G233" s="39" t="n">
        <x:v>1.1282</x:v>
      </x:c>
      <x:c r="H233" s="39" t="n">
        <x:v>1.7691</x:v>
      </x:c>
      <x:c r="I233" s="9" t="n">
        <x:v>0.568073036695621</x:v>
      </x:c>
      <x:c r="J233" s="1" t="str">
        <x:v>原始净值可还原；未自动剔除</x:v>
      </x:c>
      <x:c r="K233" s="38"/>
      <x:c r="L233" s="38"/>
      <x:c r="M233" s="38"/>
    </x:row>
    <x:row r="234">
      <x:c r="A234" s="1" t="str">
        <x:v>2025Q2</x:v>
      </x:c>
      <x:c r="B234" s="1" t="str">
        <x:v>000603.OF</x:v>
      </x:c>
      <x:c r="C234" s="1" t="str">
        <x:v>000603.OF</x:v>
      </x:c>
      <x:c r="D234" s="1" t="str">
        <x:v>易方达创新驱动混合</x:v>
      </x:c>
      <x:c r="E234" s="1" t="str">
        <x:v>易方达基金</x:v>
      </x:c>
      <x:c r="F234" s="1" t="str">
        <x:v>成长型</x:v>
      </x:c>
      <x:c r="G234" s="39" t="n">
        <x:v>1.36</x:v>
      </x:c>
      <x:c r="H234" s="39" t="n">
        <x:v>2.133</x:v>
      </x:c>
      <x:c r="I234" s="9" t="n">
        <x:v>0.5683823529411764</x:v>
      </x:c>
      <x:c r="J234" s="1" t="str">
        <x:v>原始净值可还原；未自动剔除</x:v>
      </x:c>
      <x:c r="K234" s="38"/>
      <x:c r="L234" s="38"/>
      <x:c r="M234" s="38"/>
    </x:row>
    <x:row r="235">
      <x:c r="A235" s="1" t="str">
        <x:v>2025Q2</x:v>
      </x:c>
      <x:c r="B235" s="1" t="str">
        <x:v>014023.OF</x:v>
      </x:c>
      <x:c r="C235" s="1" t="str">
        <x:v>014023.OF</x:v>
      </x:c>
      <x:c r="D235" s="1" t="str">
        <x:v>宏利景气领航两年持有混合</x:v>
      </x:c>
      <x:c r="E235" s="1" t="str">
        <x:v>宏利基金</x:v>
      </x:c>
      <x:c r="F235" s="1" t="str">
        <x:v>成长型</x:v>
      </x:c>
      <x:c r="G235" s="39" t="n">
        <x:v>0.8019</x:v>
      </x:c>
      <x:c r="H235" s="39" t="n">
        <x:v>1.2577</x:v>
      </x:c>
      <x:c r="I235" s="9" t="n">
        <x:v>0.5684000498815316</x:v>
      </x:c>
      <x:c r="J235" s="1" t="str">
        <x:v>原始净值可还原；未自动剔除</x:v>
      </x:c>
      <x:c r="K235" s="38"/>
      <x:c r="L235" s="38"/>
      <x:c r="M235" s="38"/>
    </x:row>
    <x:row r="236">
      <x:c r="A236" s="1" t="str">
        <x:v>2025Q2</x:v>
      </x:c>
      <x:c r="B236" s="1" t="str">
        <x:v>011500.OF</x:v>
      </x:c>
      <x:c r="C236" s="1" t="str">
        <x:v>011500.OF</x:v>
      </x:c>
      <x:c r="D236" s="1" t="str">
        <x:v>九泰量化新兴产业</x:v>
      </x:c>
      <x:c r="E236" s="1" t="str">
        <x:v>九泰基金</x:v>
      </x:c>
      <x:c r="F236" s="1" t="str">
        <x:v>成长型</x:v>
      </x:c>
      <x:c r="G236" s="39" t="n">
        <x:v>0.5043</x:v>
      </x:c>
      <x:c r="H236" s="39" t="n">
        <x:v>0.7924</x:v>
      </x:c>
      <x:c r="I236" s="9" t="n">
        <x:v>0.5712869323815191</x:v>
      </x:c>
      <x:c r="J236" s="1" t="str">
        <x:v>原始净值可还原；未自动剔除</x:v>
      </x:c>
      <x:c r="K236" s="38"/>
      <x:c r="L236" s="38"/>
      <x:c r="M236" s="38"/>
    </x:row>
    <x:row r="237">
      <x:c r="A237" s="1" t="str">
        <x:v>2025Q2</x:v>
      </x:c>
      <x:c r="B237" s="1" t="str">
        <x:v>020966.OF</x:v>
      </x:c>
      <x:c r="C237" s="1" t="str">
        <x:v>020966.OF</x:v>
      </x:c>
      <x:c r="D237" s="1" t="str">
        <x:v>东吴科技创新混合A</x:v>
      </x:c>
      <x:c r="E237" s="1" t="str">
        <x:v>东吴基金</x:v>
      </x:c>
      <x:c r="F237" s="1" t="str">
        <x:v>成长型</x:v>
      </x:c>
      <x:c r="G237" s="39" t="n">
        <x:v>1.1295</x:v>
      </x:c>
      <x:c r="H237" s="39" t="n">
        <x:v>1.776</x:v>
      </x:c>
      <x:c r="I237" s="9" t="n">
        <x:v>0.5723771580345287</x:v>
      </x:c>
      <x:c r="J237" s="1" t="str">
        <x:v>原始净值可还原；未自动剔除</x:v>
      </x:c>
      <x:c r="K237" s="38"/>
      <x:c r="L237" s="38"/>
      <x:c r="M237" s="38"/>
    </x:row>
    <x:row r="238">
      <x:c r="A238" s="1" t="str">
        <x:v>2025Q2</x:v>
      </x:c>
      <x:c r="B238" s="1" t="str">
        <x:v>240017.OF</x:v>
      </x:c>
      <x:c r="C238" s="1" t="str">
        <x:v>240017.OF</x:v>
      </x:c>
      <x:c r="D238" s="1" t="str">
        <x:v>华宝新兴产业混合</x:v>
      </x:c>
      <x:c r="E238" s="1" t="str">
        <x:v>华宝基金</x:v>
      </x:c>
      <x:c r="F238" s="1" t="str">
        <x:v>成长型</x:v>
      </x:c>
      <x:c r="G238" s="39" t="n">
        <x:v>2.51310054</x:v>
      </x:c>
      <x:c r="H238" s="39" t="n">
        <x:v>3.9537027</x:v>
      </x:c>
      <x:c r="I238" s="9" t="n">
        <x:v>0.5732369784139237</x:v>
      </x:c>
      <x:c r="J238" s="1" t="str">
        <x:v>原始净值可还原；未自动剔除</x:v>
      </x:c>
      <x:c r="K238" s="38"/>
      <x:c r="L238" s="38"/>
      <x:c r="M238" s="38"/>
    </x:row>
    <x:row r="239">
      <x:c r="A239" s="1" t="str">
        <x:v>2025Q2</x:v>
      </x:c>
      <x:c r="B239" s="1" t="str">
        <x:v>012500.OF</x:v>
      </x:c>
      <x:c r="C239" s="1" t="str">
        <x:v>012500.OF</x:v>
      </x:c>
      <x:c r="D239" s="1" t="str">
        <x:v>博时汇荣回报混合A</x:v>
      </x:c>
      <x:c r="E239" s="1" t="str">
        <x:v>博时基金</x:v>
      </x:c>
      <x:c r="F239" s="1" t="str">
        <x:v>成长型</x:v>
      </x:c>
      <x:c r="G239" s="39" t="n">
        <x:v>0.825</x:v>
      </x:c>
      <x:c r="H239" s="39" t="n">
        <x:v>1.2988</x:v>
      </x:c>
      <x:c r="I239" s="9" t="n">
        <x:v>0.5743030303030303</x:v>
      </x:c>
      <x:c r="J239" s="1" t="str">
        <x:v>原始净值可还原；未自动剔除</x:v>
      </x:c>
      <x:c r="K239" s="38"/>
      <x:c r="L239" s="38"/>
      <x:c r="M239" s="38"/>
    </x:row>
    <x:row r="240">
      <x:c r="A240" s="1" t="str">
        <x:v>2025Q2</x:v>
      </x:c>
      <x:c r="B240" s="1" t="str">
        <x:v>009707.OF</x:v>
      </x:c>
      <x:c r="C240" s="1" t="str">
        <x:v>009707.OF</x:v>
      </x:c>
      <x:c r="D240" s="1" t="str">
        <x:v>工银新兴制造混合A</x:v>
      </x:c>
      <x:c r="E240" s="1" t="str">
        <x:v>工银瑞信基金</x:v>
      </x:c>
      <x:c r="F240" s="1" t="str">
        <x:v>成长型</x:v>
      </x:c>
      <x:c r="G240" s="39" t="n">
        <x:v>1.8812</x:v>
      </x:c>
      <x:c r="H240" s="39" t="n">
        <x:v>2.9622</x:v>
      </x:c>
      <x:c r="I240" s="9" t="n">
        <x:v>0.5746332128428664</x:v>
      </x:c>
      <x:c r="J240" s="1" t="str">
        <x:v>原始净值可还原；未自动剔除</x:v>
      </x:c>
      <x:c r="K240" s="38"/>
      <x:c r="L240" s="38"/>
      <x:c r="M240" s="38"/>
    </x:row>
    <x:row r="241">
      <x:c r="A241" s="1" t="str">
        <x:v>2025Q2</x:v>
      </x:c>
      <x:c r="B241" s="1" t="str">
        <x:v>910009.OF</x:v>
      </x:c>
      <x:c r="C241" s="1" t="str">
        <x:v>910009.OF</x:v>
      </x:c>
      <x:c r="D241" s="1" t="str">
        <x:v>东方红启程三年持有混合A</x:v>
      </x:c>
      <x:c r="E241" s="1" t="str">
        <x:v>东方红资产管理</x:v>
      </x:c>
      <x:c r="F241" s="1" t="str">
        <x:v>成长型</x:v>
      </x:c>
      <x:c r="G241" s="39" t="n">
        <x:v>3.7536</x:v>
      </x:c>
      <x:c r="H241" s="39" t="n">
        <x:v>5.9118</x:v>
      </x:c>
      <x:c r="I241" s="9" t="n">
        <x:v>0.5749680306905371</x:v>
      </x:c>
      <x:c r="J241" s="1" t="str">
        <x:v>原始净值可还原；未自动剔除</x:v>
      </x:c>
      <x:c r="K241" s="38"/>
      <x:c r="L241" s="38"/>
      <x:c r="M241" s="38"/>
    </x:row>
    <x:row r="242">
      <x:c r="A242" s="1" t="str">
        <x:v>2025Q2</x:v>
      </x:c>
      <x:c r="B242" s="1" t="str">
        <x:v>001712.OF</x:v>
      </x:c>
      <x:c r="C242" s="1" t="str">
        <x:v>001712.OF</x:v>
      </x:c>
      <x:c r="D242" s="1" t="str">
        <x:v>东方红优势精选混合</x:v>
      </x:c>
      <x:c r="E242" s="1" t="str">
        <x:v>东方红资产管理</x:v>
      </x:c>
      <x:c r="F242" s="1" t="str">
        <x:v>成长型</x:v>
      </x:c>
      <x:c r="G242" s="39" t="n">
        <x:v>1.271</x:v>
      </x:c>
      <x:c r="H242" s="39" t="n">
        <x:v>2.002</x:v>
      </x:c>
      <x:c r="I242" s="9" t="n">
        <x:v>0.5751376868607394</x:v>
      </x:c>
      <x:c r="J242" s="1" t="str">
        <x:v>原始净值可还原；未自动剔除</x:v>
      </x:c>
      <x:c r="K242" s="38"/>
      <x:c r="L242" s="38"/>
      <x:c r="M242" s="38"/>
    </x:row>
    <x:row r="243">
      <x:c r="A243" s="1" t="str">
        <x:v>2025Q2</x:v>
      </x:c>
      <x:c r="B243" s="1" t="str">
        <x:v>217020.OF</x:v>
      </x:c>
      <x:c r="C243" s="1" t="str">
        <x:v>217020.OF</x:v>
      </x:c>
      <x:c r="D243" s="1" t="str">
        <x:v>招商安达灵活配置混合</x:v>
      </x:c>
      <x:c r="E243" s="1" t="str">
        <x:v>招商基金</x:v>
      </x:c>
      <x:c r="F243" s="1" t="str">
        <x:v>成长型</x:v>
      </x:c>
      <x:c r="G243" s="39" t="n">
        <x:v>1.98095205</x:v>
      </x:c>
      <x:c r="H243" s="39" t="n">
        <x:v>3.12243624</x:v>
      </x:c>
      <x:c r="I243" s="9" t="n">
        <x:v>0.576230096028826</x:v>
      </x:c>
      <x:c r="J243" s="1" t="str">
        <x:v>原始净值可还原；未自动剔除</x:v>
      </x:c>
      <x:c r="K243" s="38"/>
      <x:c r="L243" s="38"/>
      <x:c r="M243" s="38"/>
    </x:row>
    <x:row r="244">
      <x:c r="A244" s="1" t="str">
        <x:v>2025Q2</x:v>
      </x:c>
      <x:c r="B244" s="1" t="str">
        <x:v>006250.OF</x:v>
      </x:c>
      <x:c r="C244" s="1" t="str">
        <x:v>006250.OF</x:v>
      </x:c>
      <x:c r="D244" s="1" t="str">
        <x:v>摩根动力精选混合A</x:v>
      </x:c>
      <x:c r="E244" s="1" t="str">
        <x:v>摩根基金(中国)</x:v>
      </x:c>
      <x:c r="F244" s="1" t="str">
        <x:v>成长型</x:v>
      </x:c>
      <x:c r="G244" s="39" t="n">
        <x:v>1.9274</x:v>
      </x:c>
      <x:c r="H244" s="39" t="n">
        <x:v>3.0385</x:v>
      </x:c>
      <x:c r="I244" s="9" t="n">
        <x:v>0.5764760817681851</x:v>
      </x:c>
      <x:c r="J244" s="1" t="str">
        <x:v>原始净值可还原；未自动剔除</x:v>
      </x:c>
      <x:c r="K244" s="38"/>
      <x:c r="L244" s="38"/>
      <x:c r="M244" s="38"/>
    </x:row>
    <x:row r="245">
      <x:c r="A245" s="1" t="str">
        <x:v>2025Q2</x:v>
      </x:c>
      <x:c r="B245" s="1" t="str">
        <x:v>008657.OF</x:v>
      </x:c>
      <x:c r="C245" s="1" t="str">
        <x:v>008657.OF</x:v>
      </x:c>
      <x:c r="D245" s="1" t="str">
        <x:v>景顺长城科技创新混合A</x:v>
      </x:c>
      <x:c r="E245" s="1" t="str">
        <x:v>景顺长城基金</x:v>
      </x:c>
      <x:c r="F245" s="1" t="str">
        <x:v>成长型</x:v>
      </x:c>
      <x:c r="G245" s="39" t="n">
        <x:v>1.58426162</x:v>
      </x:c>
      <x:c r="H245" s="39" t="n">
        <x:v>2.4985261</x:v>
      </x:c>
      <x:c r="I245" s="9" t="n">
        <x:v>0.5770918568361203</x:v>
      </x:c>
      <x:c r="J245" s="1" t="str">
        <x:v>原始净值可还原；未自动剔除</x:v>
      </x:c>
      <x:c r="K245" s="38"/>
      <x:c r="L245" s="38"/>
      <x:c r="M245" s="38"/>
    </x:row>
    <x:row r="246">
      <x:c r="A246" s="1" t="str">
        <x:v>2025Q2</x:v>
      </x:c>
      <x:c r="B246" s="1" t="str">
        <x:v>021510.OF</x:v>
      </x:c>
      <x:c r="C246" s="1" t="str">
        <x:v>021510.OF</x:v>
      </x:c>
      <x:c r="D246" s="1" t="str">
        <x:v>宏利半导体产业混合发起A</x:v>
      </x:c>
      <x:c r="E246" s="1" t="str">
        <x:v>宏利基金</x:v>
      </x:c>
      <x:c r="F246" s="1" t="str">
        <x:v>成长型</x:v>
      </x:c>
      <x:c r="G246" s="39" t="n">
        <x:v>1.2284</x:v>
      </x:c>
      <x:c r="H246" s="39" t="n">
        <x:v>1.9383</x:v>
      </x:c>
      <x:c r="I246" s="9" t="n">
        <x:v>0.5779062194724844</x:v>
      </x:c>
      <x:c r="J246" s="1" t="str">
        <x:v>原始净值可还原；未自动剔除</x:v>
      </x:c>
      <x:c r="K246" s="38"/>
      <x:c r="L246" s="38"/>
      <x:c r="M246" s="38"/>
    </x:row>
    <x:row r="247">
      <x:c r="A247" s="1" t="str">
        <x:v>2025Q2</x:v>
      </x:c>
      <x:c r="B247" s="1" t="str">
        <x:v>001613.OF</x:v>
      </x:c>
      <x:c r="C247" s="1" t="str">
        <x:v>001613.OF</x:v>
      </x:c>
      <x:c r="D247" s="1" t="str">
        <x:v>长城久祥混合A</x:v>
      </x:c>
      <x:c r="E247" s="1" t="str">
        <x:v>长城基金</x:v>
      </x:c>
      <x:c r="F247" s="1" t="str">
        <x:v>成长型</x:v>
      </x:c>
      <x:c r="G247" s="39" t="n">
        <x:v>1.0155</x:v>
      </x:c>
      <x:c r="H247" s="39" t="n">
        <x:v>1.603</x:v>
      </x:c>
      <x:c r="I247" s="9" t="n">
        <x:v>0.5785327424913835</x:v>
      </x:c>
      <x:c r="J247" s="1" t="str">
        <x:v>原始净值可还原；未自动剔除</x:v>
      </x:c>
      <x:c r="K247" s="38"/>
      <x:c r="L247" s="38"/>
      <x:c r="M247" s="38"/>
    </x:row>
    <x:row r="248">
      <x:c r="A248" s="1" t="str">
        <x:v>2025Q2</x:v>
      </x:c>
      <x:c r="B248" s="1" t="str">
        <x:v>003961.OF</x:v>
      </x:c>
      <x:c r="C248" s="1" t="str">
        <x:v>003961.OF</x:v>
      </x:c>
      <x:c r="D248" s="1" t="str">
        <x:v>易方达瑞程混合A</x:v>
      </x:c>
      <x:c r="E248" s="1" t="str">
        <x:v>易方达基金</x:v>
      </x:c>
      <x:c r="F248" s="1" t="str">
        <x:v>成长型</x:v>
      </x:c>
      <x:c r="G248" s="39" t="n">
        <x:v>2.2017</x:v>
      </x:c>
      <x:c r="H248" s="39" t="n">
        <x:v>3.477</x:v>
      </x:c>
      <x:c r="I248" s="9" t="n">
        <x:v>0.5792342280964706</x:v>
      </x:c>
      <x:c r="J248" s="1" t="str">
        <x:v>原始净值可还原；未自动剔除</x:v>
      </x:c>
      <x:c r="K248" s="38"/>
      <x:c r="L248" s="38"/>
      <x:c r="M248" s="38"/>
    </x:row>
    <x:row r="249">
      <x:c r="A249" s="1" t="str">
        <x:v>2025Q2</x:v>
      </x:c>
      <x:c r="B249" s="1" t="str">
        <x:v>012102.OF</x:v>
      </x:c>
      <x:c r="C249" s="1" t="str">
        <x:v>012102.OF</x:v>
      </x:c>
      <x:c r="D249" s="1" t="str">
        <x:v>国寿安保低碳经济混合A</x:v>
      </x:c>
      <x:c r="E249" s="1" t="str">
        <x:v>国寿安保基金</x:v>
      </x:c>
      <x:c r="F249" s="1" t="str">
        <x:v>成长型</x:v>
      </x:c>
      <x:c r="G249" s="39" t="n">
        <x:v>0.64</x:v>
      </x:c>
      <x:c r="H249" s="39" t="n">
        <x:v>1.0109</x:v>
      </x:c>
      <x:c r="I249" s="9" t="n">
        <x:v>0.5795312499999998</x:v>
      </x:c>
      <x:c r="J249" s="1" t="str">
        <x:v>原始净值可还原；未自动剔除</x:v>
      </x:c>
      <x:c r="K249" s="38"/>
      <x:c r="L249" s="38"/>
      <x:c r="M249" s="38"/>
    </x:row>
    <x:row r="250">
      <x:c r="A250" s="1" t="str">
        <x:v>2025Q2</x:v>
      </x:c>
      <x:c r="B250" s="1" t="str">
        <x:v>506002.SH</x:v>
      </x:c>
      <x:c r="C250" s="1" t="str">
        <x:v>506002.SH</x:v>
      </x:c>
      <x:c r="D250" s="1" t="str">
        <x:v>易方达科创板</x:v>
      </x:c>
      <x:c r="E250" s="1" t="str">
        <x:v>易方达基金</x:v>
      </x:c>
      <x:c r="F250" s="1" t="str">
        <x:v>成长型</x:v>
      </x:c>
      <x:c r="G250" s="39" t="n">
        <x:v>1.02380734</x:v>
      </x:c>
      <x:c r="H250" s="39" t="n">
        <x:v>1.61831598</x:v>
      </x:c>
      <x:c r="I250" s="9" t="n">
        <x:v>0.5806840962871</x:v>
      </x:c>
      <x:c r="J250" s="1" t="str">
        <x:v>原始净值可还原；未自动剔除</x:v>
      </x:c>
      <x:c r="K250" s="38"/>
      <x:c r="L250" s="38"/>
      <x:c r="M250" s="38"/>
    </x:row>
    <x:row r="251">
      <x:c r="A251" s="1" t="str">
        <x:v>2025Q2</x:v>
      </x:c>
      <x:c r="B251" s="1" t="str">
        <x:v>014036.OF</x:v>
      </x:c>
      <x:c r="C251" s="1" t="str">
        <x:v>014036.OF</x:v>
      </x:c>
      <x:c r="D251" s="1" t="str">
        <x:v>博时成长回报混合A</x:v>
      </x:c>
      <x:c r="E251" s="1" t="str">
        <x:v>博时基金</x:v>
      </x:c>
      <x:c r="F251" s="1" t="str">
        <x:v>成长型</x:v>
      </x:c>
      <x:c r="G251" s="39" t="n">
        <x:v>0.8249</x:v>
      </x:c>
      <x:c r="H251" s="39" t="n">
        <x:v>1.3043</x:v>
      </x:c>
      <x:c r="I251" s="9" t="n">
        <x:v>0.5811613528912596</x:v>
      </x:c>
      <x:c r="J251" s="1" t="str">
        <x:v>原始净值可还原；未自动剔除</x:v>
      </x:c>
      <x:c r="K251" s="38"/>
      <x:c r="L251" s="38"/>
      <x:c r="M251" s="38"/>
    </x:row>
    <x:row r="252">
      <x:c r="A252" s="1" t="str">
        <x:v>2025Q2</x:v>
      </x:c>
      <x:c r="B252" s="1" t="str">
        <x:v>015079.OF</x:v>
      </x:c>
      <x:c r="C252" s="1" t="str">
        <x:v>015079.OF</x:v>
      </x:c>
      <x:c r="D252" s="1" t="str">
        <x:v>永赢成长远航一年持有混合A</x:v>
      </x:c>
      <x:c r="E252" s="1" t="str">
        <x:v>永赢基金</x:v>
      </x:c>
      <x:c r="F252" s="1" t="str">
        <x:v>成长型</x:v>
      </x:c>
      <x:c r="G252" s="39" t="n">
        <x:v>0.9098</x:v>
      </x:c>
      <x:c r="H252" s="39" t="n">
        <x:v>1.439</x:v>
      </x:c>
      <x:c r="I252" s="9" t="n">
        <x:v>0.5816663002857771</x:v>
      </x:c>
      <x:c r="J252" s="1" t="str">
        <x:v>原始净值可还原；未自动剔除</x:v>
      </x:c>
      <x:c r="K252" s="38"/>
      <x:c r="L252" s="38"/>
      <x:c r="M252" s="38"/>
    </x:row>
    <x:row r="253">
      <x:c r="A253" s="1" t="str">
        <x:v>2025Q2</x:v>
      </x:c>
      <x:c r="B253" s="1" t="str">
        <x:v>959993.OF</x:v>
      </x:c>
      <x:c r="C253" s="1" t="str">
        <x:v>959993.OF</x:v>
      </x:c>
      <x:c r="D253" s="1" t="str">
        <x:v>兴证资管金麒麟领先优势一年持有期混合C</x:v>
      </x:c>
      <x:c r="E253" s="1" t="str">
        <x:v>兴证资管</x:v>
      </x:c>
      <x:c r="F253" s="1" t="str">
        <x:v>成长型</x:v>
      </x:c>
      <x:c r="G253" s="39" t="n">
        <x:v>1.1796</x:v>
      </x:c>
      <x:c r="H253" s="39" t="n">
        <x:v>1.8659</x:v>
      </x:c>
      <x:c r="I253" s="9" t="n">
        <x:v>0.5818073923363851</x:v>
      </x:c>
      <x:c r="J253" s="1" t="str">
        <x:v>原始净值可还原；未自动剔除</x:v>
      </x:c>
      <x:c r="K253" s="38"/>
      <x:c r="L253" s="38"/>
      <x:c r="M253" s="38"/>
    </x:row>
    <x:row r="254">
      <x:c r="A254" s="1" t="str">
        <x:v>2025Q2</x:v>
      </x:c>
      <x:c r="B254" s="1" t="str">
        <x:v>001811.OF</x:v>
      </x:c>
      <x:c r="C254" s="1" t="str">
        <x:v>001811.OF</x:v>
      </x:c>
      <x:c r="D254" s="1" t="str">
        <x:v>中欧明睿新常态混合A</x:v>
      </x:c>
      <x:c r="E254" s="1" t="str">
        <x:v>中欧基金</x:v>
      </x:c>
      <x:c r="F254" s="1" t="str">
        <x:v>成长型</x:v>
      </x:c>
      <x:c r="G254" s="39" t="n">
        <x:v>2.64825611</x:v>
      </x:c>
      <x:c r="H254" s="39" t="n">
        <x:v>4.18945435</x:v>
      </x:c>
      <x:c r="I254" s="9" t="n">
        <x:v>0.5819672176646087</x:v>
      </x:c>
      <x:c r="J254" s="1" t="str">
        <x:v>原始净值可还原；未自动剔除</x:v>
      </x:c>
      <x:c r="K254" s="38"/>
      <x:c r="L254" s="38"/>
      <x:c r="M254" s="38"/>
    </x:row>
    <x:row r="255">
      <x:c r="A255" s="1" t="str">
        <x:v>2025Q2</x:v>
      </x:c>
      <x:c r="B255" s="1" t="str">
        <x:v>010610.OF</x:v>
      </x:c>
      <x:c r="C255" s="1" t="str">
        <x:v>010610.OF</x:v>
      </x:c>
      <x:c r="D255" s="1" t="str">
        <x:v>摩根远见两年持有期混合</x:v>
      </x:c>
      <x:c r="E255" s="1" t="str">
        <x:v>摩根基金(中国)</x:v>
      </x:c>
      <x:c r="F255" s="1" t="str">
        <x:v>成长型</x:v>
      </x:c>
      <x:c r="G255" s="39" t="n">
        <x:v>0.8479</x:v>
      </x:c>
      <x:c r="H255" s="39" t="n">
        <x:v>1.3415</x:v>
      </x:c>
      <x:c r="I255" s="9" t="n">
        <x:v>0.5821441207689586</x:v>
      </x:c>
      <x:c r="J255" s="1" t="str">
        <x:v>原始净值可还原；未自动剔除</x:v>
      </x:c>
      <x:c r="K255" s="38"/>
      <x:c r="L255" s="38"/>
      <x:c r="M255" s="38"/>
    </x:row>
    <x:row r="256">
      <x:c r="A256" s="1" t="str">
        <x:v>2025Q2</x:v>
      </x:c>
      <x:c r="B256" s="1" t="str">
        <x:v>007340.OF</x:v>
      </x:c>
      <x:c r="C256" s="1" t="str">
        <x:v>007340.OF</x:v>
      </x:c>
      <x:c r="D256" s="1" t="str">
        <x:v>南方科技创新混合A</x:v>
      </x:c>
      <x:c r="E256" s="1" t="str">
        <x:v>南方基金</x:v>
      </x:c>
      <x:c r="F256" s="1" t="str">
        <x:v>成长型</x:v>
      </x:c>
      <x:c r="G256" s="39" t="n">
        <x:v>1.7025</x:v>
      </x:c>
      <x:c r="H256" s="39" t="n">
        <x:v>2.6945</x:v>
      </x:c>
      <x:c r="I256" s="9" t="n">
        <x:v>0.5826725403817916</x:v>
      </x:c>
      <x:c r="J256" s="1" t="str">
        <x:v>原始净值可还原；未自动剔除</x:v>
      </x:c>
      <x:c r="K256" s="38"/>
      <x:c r="L256" s="38"/>
      <x:c r="M256" s="38"/>
    </x:row>
    <x:row r="257">
      <x:c r="A257" s="1" t="str">
        <x:v>2025Q2</x:v>
      </x:c>
      <x:c r="B257" s="1" t="str">
        <x:v>168401.SZ</x:v>
      </x:c>
      <x:c r="C257" s="1" t="str">
        <x:v>168401.SZ</x:v>
      </x:c>
      <x:c r="D257" s="1" t="str">
        <x:v>红土创新精选LOF</x:v>
      </x:c>
      <x:c r="E257" s="1" t="str">
        <x:v>红土创新基金</x:v>
      </x:c>
      <x:c r="F257" s="1" t="str">
        <x:v>成长型</x:v>
      </x:c>
      <x:c r="G257" s="39" t="n">
        <x:v>2.2433</x:v>
      </x:c>
      <x:c r="H257" s="39" t="n">
        <x:v>3.5505</x:v>
      </x:c>
      <x:c r="I257" s="9" t="n">
        <x:v>0.5827129675032319</x:v>
      </x:c>
      <x:c r="J257" s="1" t="str">
        <x:v>原始净值可还原；未自动剔除</x:v>
      </x:c>
      <x:c r="K257" s="38"/>
      <x:c r="L257" s="38"/>
      <x:c r="M257" s="38"/>
    </x:row>
    <x:row r="258">
      <x:c r="A258" s="1" t="str">
        <x:v>2025Q2</x:v>
      </x:c>
      <x:c r="B258" s="1" t="str">
        <x:v>001037.OF</x:v>
      </x:c>
      <x:c r="C258" s="1" t="str">
        <x:v>001037.OF</x:v>
      </x:c>
      <x:c r="D258" s="1" t="str">
        <x:v>国投瑞银锐意改革混合A</x:v>
      </x:c>
      <x:c r="E258" s="1" t="str">
        <x:v>国投瑞银基金</x:v>
      </x:c>
      <x:c r="F258" s="1" t="str">
        <x:v>成长型</x:v>
      </x:c>
      <x:c r="G258" s="39" t="n">
        <x:v>1.32029038</x:v>
      </x:c>
      <x:c r="H258" s="39" t="n">
        <x:v>2.09049594</x:v>
      </x:c>
      <x:c r="I258" s="9" t="n">
        <x:v>0.5833607300842407</x:v>
      </x:c>
      <x:c r="J258" s="1" t="str">
        <x:v>原始净值可还原；未自动剔除</x:v>
      </x:c>
      <x:c r="K258" s="38"/>
      <x:c r="L258" s="38"/>
      <x:c r="M258" s="38"/>
    </x:row>
    <x:row r="259">
      <x:c r="A259" s="1" t="str">
        <x:v>2025Q2</x:v>
      </x:c>
      <x:c r="B259" s="1" t="str">
        <x:v>375010.OF</x:v>
      </x:c>
      <x:c r="C259" s="1" t="str">
        <x:v>375010.OF</x:v>
      </x:c>
      <x:c r="D259" s="1" t="str">
        <x:v>摩根中国优势混合A</x:v>
      </x:c>
      <x:c r="E259" s="1" t="str">
        <x:v>摩根基金(中国)</x:v>
      </x:c>
      <x:c r="F259" s="1" t="str">
        <x:v>成长型</x:v>
      </x:c>
      <x:c r="G259" s="39" t="n">
        <x:v>9.99143871</x:v>
      </x:c>
      <x:c r="H259" s="39" t="n">
        <x:v>15.83470195</x:v>
      </x:c>
      <x:c r="I259" s="9" t="n">
        <x:v>0.5848270113644123</x:v>
      </x:c>
      <x:c r="J259" s="1" t="str">
        <x:v>原始净值可还原；未自动剔除</x:v>
      </x:c>
      <x:c r="K259" s="38"/>
      <x:c r="L259" s="38"/>
      <x:c r="M259" s="38"/>
    </x:row>
    <x:row r="260">
      <x:c r="A260" s="1" t="str">
        <x:v>2025Q2</x:v>
      </x:c>
      <x:c r="B260" s="1" t="str">
        <x:v>012082.OF</x:v>
      </x:c>
      <x:c r="C260" s="1" t="str">
        <x:v>012082.OF</x:v>
      </x:c>
      <x:c r="D260" s="1" t="str">
        <x:v>博时数字经济混合A</x:v>
      </x:c>
      <x:c r="E260" s="1" t="str">
        <x:v>博时基金</x:v>
      </x:c>
      <x:c r="F260" s="1" t="str">
        <x:v>成长型</x:v>
      </x:c>
      <x:c r="G260" s="39" t="n">
        <x:v>0.8454</x:v>
      </x:c>
      <x:c r="H260" s="39" t="n">
        <x:v>1.3402</x:v>
      </x:c>
      <x:c r="I260" s="9" t="n">
        <x:v>0.5852850721551928</x:v>
      </x:c>
      <x:c r="J260" s="1" t="str">
        <x:v>原始净值可还原；未自动剔除</x:v>
      </x:c>
      <x:c r="K260" s="38"/>
      <x:c r="L260" s="38"/>
      <x:c r="M260" s="38"/>
    </x:row>
    <x:row r="261">
      <x:c r="A261" s="1" t="str">
        <x:v>2025Q2</x:v>
      </x:c>
      <x:c r="B261" s="1" t="str">
        <x:v>021431.OF</x:v>
      </x:c>
      <x:c r="C261" s="1" t="str">
        <x:v>021431.OF</x:v>
      </x:c>
      <x:c r="D261" s="1" t="str">
        <x:v>景顺长城精锐成长混合A</x:v>
      </x:c>
      <x:c r="E261" s="1" t="str">
        <x:v>景顺长城基金</x:v>
      </x:c>
      <x:c r="F261" s="1" t="str">
        <x:v>成长型</x:v>
      </x:c>
      <x:c r="G261" s="39" t="n">
        <x:v>0.9633</x:v>
      </x:c>
      <x:c r="H261" s="39" t="n">
        <x:v>1.5275</x:v>
      </x:c>
      <x:c r="I261" s="9" t="n">
        <x:v>0.5856950067476383</x:v>
      </x:c>
      <x:c r="J261" s="1" t="str">
        <x:v>原始净值可还原；未自动剔除</x:v>
      </x:c>
      <x:c r="K261" s="38"/>
      <x:c r="L261" s="38"/>
      <x:c r="M261" s="38"/>
    </x:row>
    <x:row r="262">
      <x:c r="A262" s="1" t="str">
        <x:v>2025Q2</x:v>
      </x:c>
      <x:c r="B262" s="1" t="str">
        <x:v>007355.OF</x:v>
      </x:c>
      <x:c r="C262" s="1" t="str">
        <x:v>007355.OF</x:v>
      </x:c>
      <x:c r="D262" s="1" t="str">
        <x:v>汇添富科技创新混合A</x:v>
      </x:c>
      <x:c r="E262" s="1" t="str">
        <x:v>汇添富基金</x:v>
      </x:c>
      <x:c r="F262" s="1" t="str">
        <x:v>成长型</x:v>
      </x:c>
      <x:c r="G262" s="39" t="n">
        <x:v>2.3285</x:v>
      </x:c>
      <x:c r="H262" s="39" t="n">
        <x:v>3.6927</x:v>
      </x:c>
      <x:c r="I262" s="9" t="n">
        <x:v>0.5858707322310499</x:v>
      </x:c>
      <x:c r="J262" s="1" t="str">
        <x:v>原始净值可还原；未自动剔除</x:v>
      </x:c>
      <x:c r="K262" s="38"/>
      <x:c r="L262" s="38"/>
      <x:c r="M262" s="38"/>
    </x:row>
    <x:row r="263">
      <x:c r="A263" s="1" t="str">
        <x:v>2025Q2</x:v>
      </x:c>
      <x:c r="B263" s="1" t="str">
        <x:v>023632.OF</x:v>
      </x:c>
      <x:c r="C263" s="1" t="str">
        <x:v>023632.OF</x:v>
      </x:c>
      <x:c r="D263" s="1" t="str">
        <x:v>景顺长城新兴产业混合A</x:v>
      </x:c>
      <x:c r="E263" s="1" t="str">
        <x:v>景顺长城基金</x:v>
      </x:c>
      <x:c r="F263" s="1" t="str">
        <x:v>成长型</x:v>
      </x:c>
      <x:c r="G263" s="39" t="n">
        <x:v>1.1668</x:v>
      </x:c>
      <x:c r="H263" s="39" t="n">
        <x:v>1.8504</x:v>
      </x:c>
      <x:c r="I263" s="9" t="n">
        <x:v>0.5858758998971545</x:v>
      </x:c>
      <x:c r="J263" s="1" t="str">
        <x:v>原始净值可还原；未自动剔除</x:v>
      </x:c>
      <x:c r="K263" s="38"/>
      <x:c r="L263" s="38"/>
      <x:c r="M263" s="38"/>
    </x:row>
    <x:row r="264">
      <x:c r="A264" s="1" t="str">
        <x:v>2025Q2</x:v>
      </x:c>
      <x:c r="B264" s="1" t="str">
        <x:v>001437.OF</x:v>
      </x:c>
      <x:c r="C264" s="1" t="str">
        <x:v>001437.OF</x:v>
      </x:c>
      <x:c r="D264" s="1" t="str">
        <x:v>易方达瑞享混合I</x:v>
      </x:c>
      <x:c r="E264" s="1" t="str">
        <x:v>易方达基金</x:v>
      </x:c>
      <x:c r="F264" s="1" t="str">
        <x:v>成长型</x:v>
      </x:c>
      <x:c r="G264" s="39" t="n">
        <x:v>3.7871</x:v>
      </x:c>
      <x:c r="H264" s="39" t="n">
        <x:v>6.0069</x:v>
      </x:c>
      <x:c r="I264" s="9" t="n">
        <x:v>0.5861477119695808</x:v>
      </x:c>
      <x:c r="J264" s="1" t="str">
        <x:v>原始净值可还原；未自动剔除</x:v>
      </x:c>
      <x:c r="K264" s="38"/>
      <x:c r="L264" s="38"/>
      <x:c r="M264" s="38"/>
    </x:row>
    <x:row r="265">
      <x:c r="A265" s="1" t="str">
        <x:v>2025Q2</x:v>
      </x:c>
      <x:c r="B265" s="1" t="str">
        <x:v>010033.OF</x:v>
      </x:c>
      <x:c r="C265" s="1" t="str">
        <x:v>010033.OF</x:v>
      </x:c>
      <x:c r="D265" s="1" t="str">
        <x:v>安信成长精选混合A</x:v>
      </x:c>
      <x:c r="E265" s="1" t="str">
        <x:v>安信基金</x:v>
      </x:c>
      <x:c r="F265" s="1" t="str">
        <x:v>成长型</x:v>
      </x:c>
      <x:c r="G265" s="39" t="n">
        <x:v>0.9982</x:v>
      </x:c>
      <x:c r="H265" s="39" t="n">
        <x:v>1.5833</x:v>
      </x:c>
      <x:c r="I265" s="9" t="n">
        <x:v>0.5861550791424563</x:v>
      </x:c>
      <x:c r="J265" s="1" t="str">
        <x:v>原始净值可还原；未自动剔除</x:v>
      </x:c>
      <x:c r="K265" s="38"/>
      <x:c r="L265" s="38"/>
      <x:c r="M265" s="38"/>
    </x:row>
    <x:row r="266">
      <x:c r="A266" s="1" t="str">
        <x:v>2025Q2</x:v>
      </x:c>
      <x:c r="B266" s="1" t="str">
        <x:v>910007.OF</x:v>
      </x:c>
      <x:c r="C266" s="1" t="str">
        <x:v>910007.OF</x:v>
      </x:c>
      <x:c r="D266" s="1" t="str">
        <x:v>东方红启元三年持有混合A</x:v>
      </x:c>
      <x:c r="E266" s="1" t="str">
        <x:v>东方红资产管理</x:v>
      </x:c>
      <x:c r="F266" s="1" t="str">
        <x:v>成长型</x:v>
      </x:c>
      <x:c r="G266" s="39" t="n">
        <x:v>3.0373</x:v>
      </x:c>
      <x:c r="H266" s="39" t="n">
        <x:v>4.8183</x:v>
      </x:c>
      <x:c r="I266" s="9" t="n">
        <x:v>0.5863760576828103</x:v>
      </x:c>
      <x:c r="J266" s="1" t="str">
        <x:v>原始净值可还原；未自动剔除</x:v>
      </x:c>
      <x:c r="K266" s="38"/>
      <x:c r="L266" s="38"/>
      <x:c r="M266" s="38"/>
    </x:row>
    <x:row r="267">
      <x:c r="A267" s="1" t="str">
        <x:v>2025Q2</x:v>
      </x:c>
      <x:c r="B267" s="1" t="str">
        <x:v>014261.OF</x:v>
      </x:c>
      <x:c r="C267" s="1" t="str">
        <x:v>014261.OF</x:v>
      </x:c>
      <x:c r="D267" s="1" t="str">
        <x:v>摩根沃享远见一年持有期混合A</x:v>
      </x:c>
      <x:c r="E267" s="1" t="str">
        <x:v>摩根基金(中国)</x:v>
      </x:c>
      <x:c r="F267" s="1" t="str">
        <x:v>成长型</x:v>
      </x:c>
      <x:c r="G267" s="39" t="n">
        <x:v>0.8789</x:v>
      </x:c>
      <x:c r="H267" s="39" t="n">
        <x:v>1.3945</x:v>
      </x:c>
      <x:c r="I267" s="9" t="n">
        <x:v>0.5866423939014678</x:v>
      </x:c>
      <x:c r="J267" s="1" t="str">
        <x:v>原始净值可还原；未自动剔除</x:v>
      </x:c>
      <x:c r="K267" s="38"/>
      <x:c r="L267" s="38"/>
      <x:c r="M267" s="38"/>
    </x:row>
    <x:row r="268">
      <x:c r="A268" s="1" t="str">
        <x:v>2025Q2</x:v>
      </x:c>
      <x:c r="B268" s="1" t="str">
        <x:v>017794.OF</x:v>
      </x:c>
      <x:c r="C268" s="1" t="str">
        <x:v>017794.OF</x:v>
      </x:c>
      <x:c r="D268" s="1" t="str">
        <x:v>交银启盛混合A</x:v>
      </x:c>
      <x:c r="E268" s="1" t="str">
        <x:v>交银施罗德基金</x:v>
      </x:c>
      <x:c r="F268" s="1" t="str">
        <x:v>成长型</x:v>
      </x:c>
      <x:c r="G268" s="39" t="n">
        <x:v>1.0029</x:v>
      </x:c>
      <x:c r="H268" s="39" t="n">
        <x:v>1.5914</x:v>
      </x:c>
      <x:c r="I268" s="9" t="n">
        <x:v>0.5867982849735767</x:v>
      </x:c>
      <x:c r="J268" s="1" t="str">
        <x:v>原始净值可还原；未自动剔除</x:v>
      </x:c>
      <x:c r="K268" s="38"/>
      <x:c r="L268" s="38"/>
      <x:c r="M268" s="38"/>
    </x:row>
    <x:row r="269">
      <x:c r="A269" s="1" t="str">
        <x:v>2025Q2</x:v>
      </x:c>
      <x:c r="B269" s="1" t="str">
        <x:v>009024.OF</x:v>
      </x:c>
      <x:c r="C269" s="1" t="str">
        <x:v>009024.OF</x:v>
      </x:c>
      <x:c r="D269" s="1" t="str">
        <x:v>海富通科技创新混合C</x:v>
      </x:c>
      <x:c r="E269" s="1" t="str">
        <x:v>海富通基金</x:v>
      </x:c>
      <x:c r="F269" s="1" t="str">
        <x:v>成长型</x:v>
      </x:c>
      <x:c r="G269" s="39" t="n">
        <x:v>0.8422771</x:v>
      </x:c>
      <x:c r="H269" s="39" t="n">
        <x:v>1.33713531</x:v>
      </x:c>
      <x:c r="I269" s="9" t="n">
        <x:v>0.5875242363825397</x:v>
      </x:c>
      <x:c r="J269" s="1" t="str">
        <x:v>原始净值可还原；未自动剔除</x:v>
      </x:c>
      <x:c r="K269" s="38"/>
      <x:c r="L269" s="38"/>
      <x:c r="M269" s="38"/>
    </x:row>
    <x:row r="270">
      <x:c r="A270" s="1" t="str">
        <x:v>2025Q2</x:v>
      </x:c>
      <x:c r="B270" s="1" t="str">
        <x:v>000940.OF</x:v>
      </x:c>
      <x:c r="C270" s="1" t="str">
        <x:v>000940.OF</x:v>
      </x:c>
      <x:c r="D270" s="1" t="str">
        <x:v>富国中小盘精选混合A</x:v>
      </x:c>
      <x:c r="E270" s="1" t="str">
        <x:v>富国基金</x:v>
      </x:c>
      <x:c r="F270" s="1" t="str">
        <x:v>成长型</x:v>
      </x:c>
      <x:c r="G270" s="39" t="n">
        <x:v>3.149</x:v>
      </x:c>
      <x:c r="H270" s="39" t="n">
        <x:v>5.002</x:v>
      </x:c>
      <x:c r="I270" s="9" t="n">
        <x:v>0.5884407748491585</x:v>
      </x:c>
      <x:c r="J270" s="1" t="str">
        <x:v>原始净值可还原；未自动剔除</x:v>
      </x:c>
      <x:c r="K270" s="38"/>
      <x:c r="L270" s="38"/>
      <x:c r="M270" s="38"/>
    </x:row>
    <x:row r="271">
      <x:c r="A271" s="1" t="str">
        <x:v>2025Q2</x:v>
      </x:c>
      <x:c r="B271" s="1" t="str">
        <x:v>050009.OF</x:v>
      </x:c>
      <x:c r="C271" s="1" t="str">
        <x:v>050009.OF</x:v>
      </x:c>
      <x:c r="D271" s="1" t="str">
        <x:v>博时新兴成长混合</x:v>
      </x:c>
      <x:c r="E271" s="1" t="str">
        <x:v>博时基金</x:v>
      </x:c>
      <x:c r="F271" s="1" t="str">
        <x:v>成长型</x:v>
      </x:c>
      <x:c r="G271" s="39" t="n">
        <x:v>4.49593261</x:v>
      </x:c>
      <x:c r="H271" s="39" t="n">
        <x:v>7.14244275</x:v>
      </x:c>
      <x:c r="I271" s="9" t="n">
        <x:v>0.588645420110067</x:v>
      </x:c>
      <x:c r="J271" s="1" t="str">
        <x:v>原始净值可还原；未自动剔除</x:v>
      </x:c>
      <x:c r="K271" s="38"/>
      <x:c r="L271" s="38"/>
      <x:c r="M271" s="38"/>
    </x:row>
    <x:row r="272">
      <x:c r="A272" s="1" t="str">
        <x:v>2025Q2</x:v>
      </x:c>
      <x:c r="B272" s="1" t="str">
        <x:v>016507.OF</x:v>
      </x:c>
      <x:c r="C272" s="1" t="str">
        <x:v>016507.OF</x:v>
      </x:c>
      <x:c r="D272" s="1" t="str">
        <x:v>长城数字经济混合A</x:v>
      </x:c>
      <x:c r="E272" s="1" t="str">
        <x:v>长城基金</x:v>
      </x:c>
      <x:c r="F272" s="1" t="str">
        <x:v>成长型</x:v>
      </x:c>
      <x:c r="G272" s="39" t="n">
        <x:v>0.882</x:v>
      </x:c>
      <x:c r="H272" s="39" t="n">
        <x:v>1.4022</x:v>
      </x:c>
      <x:c r="I272" s="9" t="n">
        <x:v>0.5897959183673469</x:v>
      </x:c>
      <x:c r="J272" s="1" t="str">
        <x:v>原始净值可还原；未自动剔除</x:v>
      </x:c>
      <x:c r="K272" s="38"/>
      <x:c r="L272" s="38"/>
      <x:c r="M272" s="38"/>
    </x:row>
    <x:row r="273">
      <x:c r="A273" s="1" t="str">
        <x:v>2025Q2</x:v>
      </x:c>
      <x:c r="B273" s="1" t="str">
        <x:v>016558.OF</x:v>
      </x:c>
      <x:c r="C273" s="1" t="str">
        <x:v>016558.OF</x:v>
      </x:c>
      <x:c r="D273" s="1" t="str">
        <x:v>安信洞见成长混合A</x:v>
      </x:c>
      <x:c r="E273" s="1" t="str">
        <x:v>安信基金</x:v>
      </x:c>
      <x:c r="F273" s="1" t="str">
        <x:v>成长型</x:v>
      </x:c>
      <x:c r="G273" s="39" t="n">
        <x:v>1.1724</x:v>
      </x:c>
      <x:c r="H273" s="39" t="n">
        <x:v>1.8645</x:v>
      </x:c>
      <x:c r="I273" s="9" t="n">
        <x:v>0.5903275332650972</x:v>
      </x:c>
      <x:c r="J273" s="1" t="str">
        <x:v>原始净值可还原；未自动剔除</x:v>
      </x:c>
      <x:c r="K273" s="38"/>
      <x:c r="L273" s="38"/>
      <x:c r="M273" s="38"/>
    </x:row>
    <x:row r="274">
      <x:c r="A274" s="1" t="str">
        <x:v>2025Q2</x:v>
      </x:c>
      <x:c r="B274" s="1" t="str">
        <x:v>001000.OF</x:v>
      </x:c>
      <x:c r="C274" s="1" t="str">
        <x:v>001000.OF</x:v>
      </x:c>
      <x:c r="D274" s="1" t="str">
        <x:v>中欧明睿新起点混合</x:v>
      </x:c>
      <x:c r="E274" s="1" t="str">
        <x:v>中欧基金</x:v>
      </x:c>
      <x:c r="F274" s="1" t="str">
        <x:v>成长型</x:v>
      </x:c>
      <x:c r="G274" s="39" t="n">
        <x:v>1.1035</x:v>
      </x:c>
      <x:c r="H274" s="39" t="n">
        <x:v>1.7557</x:v>
      </x:c>
      <x:c r="I274" s="9" t="n">
        <x:v>0.5910285455369282</x:v>
      </x:c>
      <x:c r="J274" s="1" t="str">
        <x:v>原始净值可还原；未自动剔除</x:v>
      </x:c>
      <x:c r="K274" s="38"/>
      <x:c r="L274" s="38"/>
      <x:c r="M274" s="38"/>
    </x:row>
    <x:row r="275">
      <x:c r="A275" s="1" t="str">
        <x:v>2025Q2</x:v>
      </x:c>
      <x:c r="B275" s="1" t="str">
        <x:v>000390.OF</x:v>
      </x:c>
      <x:c r="C275" s="1" t="str">
        <x:v>000390.OF</x:v>
      </x:c>
      <x:c r="D275" s="1" t="str">
        <x:v>华商优势行业混合A</x:v>
      </x:c>
      <x:c r="E275" s="1" t="str">
        <x:v>华商基金</x:v>
      </x:c>
      <x:c r="F275" s="1" t="str">
        <x:v>成长型</x:v>
      </x:c>
      <x:c r="G275" s="39" t="n">
        <x:v>8.00158225</x:v>
      </x:c>
      <x:c r="H275" s="39" t="n">
        <x:v>12.74025194</x:v>
      </x:c>
      <x:c r="I275" s="9" t="n">
        <x:v>0.5922165819141583</x:v>
      </x:c>
      <x:c r="J275" s="1" t="str">
        <x:v>原始净值可还原；未自动剔除</x:v>
      </x:c>
      <x:c r="K275" s="38"/>
      <x:c r="L275" s="38"/>
      <x:c r="M275" s="38"/>
    </x:row>
    <x:row r="276">
      <x:c r="A276" s="1" t="str">
        <x:v>2025Q2</x:v>
      </x:c>
      <x:c r="B276" s="1" t="str">
        <x:v>004320.OF</x:v>
      </x:c>
      <x:c r="C276" s="1" t="str">
        <x:v>004320.OF</x:v>
      </x:c>
      <x:c r="D276" s="1" t="str">
        <x:v>前海开源沪港深乐享生活</x:v>
      </x:c>
      <x:c r="E276" s="1" t="str">
        <x:v>前海开源基金</x:v>
      </x:c>
      <x:c r="F276" s="1" t="str">
        <x:v>成长型</x:v>
      </x:c>
      <x:c r="G276" s="39" t="n">
        <x:v>1.6108</x:v>
      </x:c>
      <x:c r="H276" s="39" t="n">
        <x:v>2.569</x:v>
      </x:c>
      <x:c r="I276" s="9" t="n">
        <x:v>0.5948596970449467</x:v>
      </x:c>
      <x:c r="J276" s="1" t="str">
        <x:v>原始净值可还原；未自动剔除</x:v>
      </x:c>
      <x:c r="K276" s="38"/>
      <x:c r="L276" s="38"/>
      <x:c r="M276" s="38"/>
    </x:row>
    <x:row r="277">
      <x:c r="A277" s="1" t="str">
        <x:v>2025Q2</x:v>
      </x:c>
      <x:c r="B277" s="1" t="str">
        <x:v>022028.OF</x:v>
      </x:c>
      <x:c r="C277" s="1" t="str">
        <x:v>022028.OF</x:v>
      </x:c>
      <x:c r="D277" s="1" t="str">
        <x:v>京管泰富科技驱动混合A</x:v>
      </x:c>
      <x:c r="E277" s="1" t="str">
        <x:v>北京京管泰富基金</x:v>
      </x:c>
      <x:c r="F277" s="1" t="str">
        <x:v>成长型</x:v>
      </x:c>
      <x:c r="G277" s="39" t="n">
        <x:v>0.9269</x:v>
      </x:c>
      <x:c r="H277" s="39" t="n">
        <x:v>1.4799</x:v>
      </x:c>
      <x:c r="I277" s="9" t="n">
        <x:v>0.5966123637932896</x:v>
      </x:c>
      <x:c r="J277" s="1" t="str">
        <x:v>原始净值可还原；未自动剔除</x:v>
      </x:c>
      <x:c r="K277" s="38"/>
      <x:c r="L277" s="38"/>
      <x:c r="M277" s="38"/>
    </x:row>
    <x:row r="278">
      <x:c r="A278" s="1" t="str">
        <x:v>2025Q2</x:v>
      </x:c>
      <x:c r="B278" s="1" t="str">
        <x:v>610006.OF</x:v>
      </x:c>
      <x:c r="C278" s="1" t="str">
        <x:v>610006.OF</x:v>
      </x:c>
      <x:c r="D278" s="1" t="str">
        <x:v>信澳产业升级混合A</x:v>
      </x:c>
      <x:c r="E278" s="1" t="str">
        <x:v>信达澳亚基金</x:v>
      </x:c>
      <x:c r="F278" s="1" t="str">
        <x:v>成长型</x:v>
      </x:c>
      <x:c r="G278" s="39" t="n">
        <x:v>2.04634309</x:v>
      </x:c>
      <x:c r="H278" s="39" t="n">
        <x:v>3.27043093</x:v>
      </x:c>
      <x:c r="I278" s="9" t="n">
        <x:v>0.5981830935300296</x:v>
      </x:c>
      <x:c r="J278" s="1" t="str">
        <x:v>原始净值可还原；未自动剔除</x:v>
      </x:c>
      <x:c r="K278" s="38"/>
      <x:c r="L278" s="38"/>
      <x:c r="M278" s="38"/>
    </x:row>
    <x:row r="279">
      <x:c r="A279" s="1" t="str">
        <x:v>2025Q2</x:v>
      </x:c>
      <x:c r="B279" s="1" t="str">
        <x:v>005903.OF</x:v>
      </x:c>
      <x:c r="C279" s="1" t="str">
        <x:v>005903.OF</x:v>
      </x:c>
      <x:c r="D279" s="1" t="str">
        <x:v>宏利绩优混合A</x:v>
      </x:c>
      <x:c r="E279" s="1" t="str">
        <x:v>宏利基金</x:v>
      </x:c>
      <x:c r="F279" s="1" t="str">
        <x:v>成长型</x:v>
      </x:c>
      <x:c r="G279" s="39" t="n">
        <x:v>1.66545068</x:v>
      </x:c>
      <x:c r="H279" s="39" t="n">
        <x:v>2.66453171</x:v>
      </x:c>
      <x:c r="I279" s="9" t="n">
        <x:v>0.5998862902382676</x:v>
      </x:c>
      <x:c r="J279" s="1" t="str">
        <x:v>原始净值可还原；未自动剔除</x:v>
      </x:c>
      <x:c r="K279" s="38"/>
      <x:c r="L279" s="38"/>
      <x:c r="M279" s="38"/>
    </x:row>
    <x:row r="280">
      <x:c r="A280" s="1" t="str">
        <x:v>2025Q2</x:v>
      </x:c>
      <x:c r="B280" s="1" t="str">
        <x:v>000698.OF</x:v>
      </x:c>
      <x:c r="C280" s="1" t="str">
        <x:v>000698.OF</x:v>
      </x:c>
      <x:c r="D280" s="1" t="str">
        <x:v>宝盈科技30混合</x:v>
      </x:c>
      <x:c r="E280" s="1" t="str">
        <x:v>宝盈基金</x:v>
      </x:c>
      <x:c r="F280" s="1" t="str">
        <x:v>成长型</x:v>
      </x:c>
      <x:c r="G280" s="39" t="n">
        <x:v>3.521</x:v>
      </x:c>
      <x:c r="H280" s="39" t="n">
        <x:v>5.643</x:v>
      </x:c>
      <x:c r="I280" s="9" t="n">
        <x:v>0.6026696961090598</x:v>
      </x:c>
      <x:c r="J280" s="1" t="str">
        <x:v>原始净值可还原；未自动剔除</x:v>
      </x:c>
      <x:c r="K280" s="38"/>
      <x:c r="L280" s="38"/>
      <x:c r="M280" s="38"/>
    </x:row>
    <x:row r="281">
      <x:c r="A281" s="1" t="str">
        <x:v>2025Q2</x:v>
      </x:c>
      <x:c r="B281" s="1" t="str">
        <x:v>020661.OF</x:v>
      </x:c>
      <x:c r="C281" s="1" t="str">
        <x:v>020661.OF</x:v>
      </x:c>
      <x:c r="D281" s="1" t="str">
        <x:v>中加科技创新混合发起式A</x:v>
      </x:c>
      <x:c r="E281" s="1" t="str">
        <x:v>中加基金</x:v>
      </x:c>
      <x:c r="F281" s="1" t="str">
        <x:v>成长型</x:v>
      </x:c>
      <x:c r="G281" s="39" t="n">
        <x:v>1.1846</x:v>
      </x:c>
      <x:c r="H281" s="39" t="n">
        <x:v>1.9011</x:v>
      </x:c>
      <x:c r="I281" s="9" t="n">
        <x:v>0.6048455174742529</x:v>
      </x:c>
      <x:c r="J281" s="1" t="str">
        <x:v>原始净值可还原；未自动剔除</x:v>
      </x:c>
      <x:c r="K281" s="38"/>
      <x:c r="L281" s="38"/>
      <x:c r="M281" s="38"/>
    </x:row>
    <x:row r="282">
      <x:c r="A282" s="1" t="str">
        <x:v>2025Q2</x:v>
      </x:c>
      <x:c r="B282" s="1" t="str">
        <x:v>021699.OF</x:v>
      </x:c>
      <x:c r="C282" s="1" t="str">
        <x:v>021699.OF</x:v>
      </x:c>
      <x:c r="D282" s="1" t="str">
        <x:v>汇添富远见成长混合发起式A</x:v>
      </x:c>
      <x:c r="E282" s="1" t="str">
        <x:v>汇添富基金</x:v>
      </x:c>
      <x:c r="F282" s="1" t="str">
        <x:v>成长型</x:v>
      </x:c>
      <x:c r="G282" s="39" t="n">
        <x:v>1.0694</x:v>
      </x:c>
      <x:c r="H282" s="39" t="n">
        <x:v>1.7165</x:v>
      </x:c>
      <x:c r="I282" s="9" t="n">
        <x:v>0.6051056667290069</x:v>
      </x:c>
      <x:c r="J282" s="1" t="str">
        <x:v>原始净值可还原；未自动剔除</x:v>
      </x:c>
      <x:c r="K282" s="38"/>
      <x:c r="L282" s="38"/>
      <x:c r="M282" s="38"/>
    </x:row>
    <x:row r="283">
      <x:c r="A283" s="1" t="str">
        <x:v>2025Q2</x:v>
      </x:c>
      <x:c r="B283" s="1" t="str">
        <x:v>010335.OF</x:v>
      </x:c>
      <x:c r="C283" s="1" t="str">
        <x:v>010335.OF</x:v>
      </x:c>
      <x:c r="D283" s="1" t="str">
        <x:v>华宝竞争优势混合A</x:v>
      </x:c>
      <x:c r="E283" s="1" t="str">
        <x:v>华宝基金</x:v>
      </x:c>
      <x:c r="F283" s="1" t="str">
        <x:v>成长型</x:v>
      </x:c>
      <x:c r="G283" s="39" t="n">
        <x:v>0.576</x:v>
      </x:c>
      <x:c r="H283" s="39" t="n">
        <x:v>0.9253</x:v>
      </x:c>
      <x:c r="I283" s="9" t="n">
        <x:v>0.6064236111111112</x:v>
      </x:c>
      <x:c r="J283" s="1" t="str">
        <x:v>原始净值可还原；未自动剔除</x:v>
      </x:c>
      <x:c r="K283" s="38"/>
      <x:c r="L283" s="38"/>
      <x:c r="M283" s="38"/>
    </x:row>
    <x:row r="284">
      <x:c r="A284" s="1" t="str">
        <x:v>2025Q2</x:v>
      </x:c>
      <x:c r="B284" s="1" t="str">
        <x:v>010109.OF</x:v>
      </x:c>
      <x:c r="C284" s="1" t="str">
        <x:v>010109.OF</x:v>
      </x:c>
      <x:c r="D284" s="1" t="str">
        <x:v>富国价值增长混合A</x:v>
      </x:c>
      <x:c r="E284" s="1" t="str">
        <x:v>富国基金</x:v>
      </x:c>
      <x:c r="F284" s="1" t="str">
        <x:v>成长型</x:v>
      </x:c>
      <x:c r="G284" s="39" t="n">
        <x:v>0.7329</x:v>
      </x:c>
      <x:c r="H284" s="39" t="n">
        <x:v>1.1774</x:v>
      </x:c>
      <x:c r="I284" s="9" t="n">
        <x:v>0.606494746895893</x:v>
      </x:c>
      <x:c r="J284" s="1" t="str">
        <x:v>原始净值可还原；未自动剔除</x:v>
      </x:c>
      <x:c r="K284" s="38"/>
      <x:c r="L284" s="38"/>
      <x:c r="M284" s="38"/>
    </x:row>
    <x:row r="285">
      <x:c r="A285" s="1" t="str">
        <x:v>2025Q2</x:v>
      </x:c>
      <x:c r="B285" s="1" t="str">
        <x:v>016311.OF</x:v>
      </x:c>
      <x:c r="C285" s="1" t="str">
        <x:v>016311.OF</x:v>
      </x:c>
      <x:c r="D285" s="1" t="str">
        <x:v>中欧优质企业混合A</x:v>
      </x:c>
      <x:c r="E285" s="1" t="str">
        <x:v>中欧基金</x:v>
      </x:c>
      <x:c r="F285" s="1" t="str">
        <x:v>成长型</x:v>
      </x:c>
      <x:c r="G285" s="39" t="n">
        <x:v>0.8736</x:v>
      </x:c>
      <x:c r="H285" s="39" t="n">
        <x:v>1.4035</x:v>
      </x:c>
      <x:c r="I285" s="9" t="n">
        <x:v>0.6065705128205128</x:v>
      </x:c>
      <x:c r="J285" s="1" t="str">
        <x:v>原始净值可还原；未自动剔除</x:v>
      </x:c>
      <x:c r="K285" s="38"/>
      <x:c r="L285" s="38"/>
      <x:c r="M285" s="38"/>
    </x:row>
    <x:row r="286">
      <x:c r="A286" s="1" t="str">
        <x:v>2025Q2</x:v>
      </x:c>
      <x:c r="B286" s="1" t="str">
        <x:v>012647.OF</x:v>
      </x:c>
      <x:c r="C286" s="1" t="str">
        <x:v>012647.OF</x:v>
      </x:c>
      <x:c r="D286" s="1" t="str">
        <x:v>中欧洞见一年持有混合</x:v>
      </x:c>
      <x:c r="E286" s="1" t="str">
        <x:v>中欧基金</x:v>
      </x:c>
      <x:c r="F286" s="1" t="str">
        <x:v>成长型</x:v>
      </x:c>
      <x:c r="G286" s="39" t="n">
        <x:v>0.8432</x:v>
      </x:c>
      <x:c r="H286" s="39" t="n">
        <x:v>1.3549</x:v>
      </x:c>
      <x:c r="I286" s="9" t="n">
        <x:v>0.6068548387096775</x:v>
      </x:c>
      <x:c r="J286" s="1" t="str">
        <x:v>原始净值可还原；未自动剔除</x:v>
      </x:c>
      <x:c r="K286" s="38"/>
      <x:c r="L286" s="38"/>
      <x:c r="M286" s="38"/>
    </x:row>
    <x:row r="287">
      <x:c r="A287" s="1" t="str">
        <x:v>2025Q2</x:v>
      </x:c>
      <x:c r="B287" s="1" t="str">
        <x:v>006266.OF</x:v>
      </x:c>
      <x:c r="C287" s="1" t="str">
        <x:v>006266.OF</x:v>
      </x:c>
      <x:c r="D287" s="1" t="str">
        <x:v>永赢智能领先A</x:v>
      </x:c>
      <x:c r="E287" s="1" t="str">
        <x:v>永赢基金</x:v>
      </x:c>
      <x:c r="F287" s="1" t="str">
        <x:v>成长型</x:v>
      </x:c>
      <x:c r="G287" s="39" t="n">
        <x:v>1.9328</x:v>
      </x:c>
      <x:c r="H287" s="39" t="n">
        <x:v>3.1059</x:v>
      </x:c>
      <x:c r="I287" s="9" t="n">
        <x:v>0.6069432947019868</x:v>
      </x:c>
      <x:c r="J287" s="1" t="str">
        <x:v>原始净值可还原；未自动剔除</x:v>
      </x:c>
      <x:c r="K287" s="38"/>
      <x:c r="L287" s="38"/>
      <x:c r="M287" s="38"/>
    </x:row>
    <x:row r="288">
      <x:c r="A288" s="1" t="str">
        <x:v>2025Q2</x:v>
      </x:c>
      <x:c r="B288" s="1" t="str">
        <x:v>000823.OF</x:v>
      </x:c>
      <x:c r="C288" s="1" t="str">
        <x:v>000823.OF</x:v>
      </x:c>
      <x:c r="D288" s="1" t="str">
        <x:v>银华高端制造业混合A</x:v>
      </x:c>
      <x:c r="E288" s="1" t="str">
        <x:v>银华基金</x:v>
      </x:c>
      <x:c r="F288" s="1" t="str">
        <x:v>成长型</x:v>
      </x:c>
      <x:c r="G288" s="39" t="n">
        <x:v>1.20137554</x:v>
      </x:c>
      <x:c r="H288" s="39" t="n">
        <x:v>1.93201711</x:v>
      </x:c>
      <x:c r="I288" s="9" t="n">
        <x:v>0.6081708389035456</x:v>
      </x:c>
      <x:c r="J288" s="1" t="str">
        <x:v>原始净值可还原；未自动剔除</x:v>
      </x:c>
      <x:c r="K288" s="38"/>
      <x:c r="L288" s="38"/>
      <x:c r="M288" s="38"/>
    </x:row>
    <x:row r="289">
      <x:c r="A289" s="1" t="str">
        <x:v>2025Q2</x:v>
      </x:c>
      <x:c r="B289" s="1" t="str">
        <x:v>009644.OF</x:v>
      </x:c>
      <x:c r="C289" s="1" t="str">
        <x:v>009644.OF</x:v>
      </x:c>
      <x:c r="D289" s="1" t="str">
        <x:v>东方阿尔法优势产业混合A</x:v>
      </x:c>
      <x:c r="E289" s="1" t="str">
        <x:v>东方阿尔法基金</x:v>
      </x:c>
      <x:c r="F289" s="1" t="str">
        <x:v>成长型</x:v>
      </x:c>
      <x:c r="G289" s="39" t="n">
        <x:v>1.2891</x:v>
      </x:c>
      <x:c r="H289" s="39" t="n">
        <x:v>2.0743</x:v>
      </x:c>
      <x:c r="I289" s="9" t="n">
        <x:v>0.6091071290047321</x:v>
      </x:c>
      <x:c r="J289" s="1" t="str">
        <x:v>原始净值可还原；未自动剔除</x:v>
      </x:c>
      <x:c r="K289" s="38"/>
      <x:c r="L289" s="38"/>
      <x:c r="M289" s="38"/>
    </x:row>
    <x:row r="290">
      <x:c r="A290" s="1" t="str">
        <x:v>2025Q2</x:v>
      </x:c>
      <x:c r="B290" s="1" t="str">
        <x:v>020026.OF</x:v>
      </x:c>
      <x:c r="C290" s="1" t="str">
        <x:v>020026.OF</x:v>
      </x:c>
      <x:c r="D290" s="1" t="str">
        <x:v>国泰成长优选混合</x:v>
      </x:c>
      <x:c r="E290" s="1" t="str">
        <x:v>国泰基金</x:v>
      </x:c>
      <x:c r="F290" s="1" t="str">
        <x:v>成长型</x:v>
      </x:c>
      <x:c r="G290" s="39" t="n">
        <x:v>2.27760468</x:v>
      </x:c>
      <x:c r="H290" s="39" t="n">
        <x:v>3.66653467</x:v>
      </x:c>
      <x:c r="I290" s="9" t="n">
        <x:v>0.6098204847383786</x:v>
      </x:c>
      <x:c r="J290" s="1" t="str">
        <x:v>原始净值可还原；未自动剔除</x:v>
      </x:c>
      <x:c r="K290" s="38"/>
      <x:c r="L290" s="38"/>
      <x:c r="M290" s="38"/>
    </x:row>
    <x:row r="291">
      <x:c r="A291" s="1" t="str">
        <x:v>2025Q2</x:v>
      </x:c>
      <x:c r="B291" s="1" t="str">
        <x:v>009189.OF</x:v>
      </x:c>
      <x:c r="C291" s="1" t="str">
        <x:v>009189.OF</x:v>
      </x:c>
      <x:c r="D291" s="1" t="str">
        <x:v>华宝成长策略混合A</x:v>
      </x:c>
      <x:c r="E291" s="1" t="str">
        <x:v>华宝基金</x:v>
      </x:c>
      <x:c r="F291" s="1" t="str">
        <x:v>成长型</x:v>
      </x:c>
      <x:c r="G291" s="39" t="n">
        <x:v>1.4907</x:v>
      </x:c>
      <x:c r="H291" s="39" t="n">
        <x:v>2.4009</x:v>
      </x:c>
      <x:c r="I291" s="9" t="n">
        <x:v>0.6105856309116524</x:v>
      </x:c>
      <x:c r="J291" s="1" t="str">
        <x:v>原始净值可还原；未自动剔除</x:v>
      </x:c>
      <x:c r="K291" s="38"/>
      <x:c r="L291" s="38"/>
      <x:c r="M291" s="38"/>
    </x:row>
    <x:row r="292">
      <x:c r="A292" s="1" t="str">
        <x:v>2025Q2</x:v>
      </x:c>
      <x:c r="B292" s="1" t="str">
        <x:v>014600.OF</x:v>
      </x:c>
      <x:c r="C292" s="1" t="str">
        <x:v>014600.OF</x:v>
      </x:c>
      <x:c r="D292" s="1" t="str">
        <x:v>博时回报严选混合A</x:v>
      </x:c>
      <x:c r="E292" s="1" t="str">
        <x:v>博时基金</x:v>
      </x:c>
      <x:c r="F292" s="1" t="str">
        <x:v>成长型</x:v>
      </x:c>
      <x:c r="G292" s="39" t="n">
        <x:v>0.9535</x:v>
      </x:c>
      <x:c r="H292" s="39" t="n">
        <x:v>1.5364</x:v>
      </x:c>
      <x:c r="I292" s="9" t="n">
        <x:v>0.6113266911379129</x:v>
      </x:c>
      <x:c r="J292" s="1" t="str">
        <x:v>原始净值可还原；未自动剔除</x:v>
      </x:c>
      <x:c r="K292" s="38"/>
      <x:c r="L292" s="38"/>
      <x:c r="M292" s="38"/>
    </x:row>
    <x:row r="293">
      <x:c r="A293" s="1" t="str">
        <x:v>2025Q2</x:v>
      </x:c>
      <x:c r="B293" s="1" t="str">
        <x:v>004390.OF</x:v>
      </x:c>
      <x:c r="C293" s="1" t="str">
        <x:v>004390.OF</x:v>
      </x:c>
      <x:c r="D293" s="1" t="str">
        <x:v>平安转型创新混合A</x:v>
      </x:c>
      <x:c r="E293" s="1" t="str">
        <x:v>平安基金</x:v>
      </x:c>
      <x:c r="F293" s="1" t="str">
        <x:v>成长型</x:v>
      </x:c>
      <x:c r="G293" s="39" t="n">
        <x:v>2.76981609</x:v>
      </x:c>
      <x:c r="H293" s="39" t="n">
        <x:v>4.46504451</x:v>
      </x:c>
      <x:c r="I293" s="9" t="n">
        <x:v>0.6120364547380475</x:v>
      </x:c>
      <x:c r="J293" s="1" t="str">
        <x:v>原始净值可还原；未自动剔除</x:v>
      </x:c>
      <x:c r="K293" s="38"/>
      <x:c r="L293" s="38"/>
      <x:c r="M293" s="38"/>
    </x:row>
    <x:row r="294">
      <x:c r="A294" s="1" t="str">
        <x:v>2025Q2</x:v>
      </x:c>
      <x:c r="B294" s="1" t="str">
        <x:v>001076.OF</x:v>
      </x:c>
      <x:c r="C294" s="1" t="str">
        <x:v>001076.OF</x:v>
      </x:c>
      <x:c r="D294" s="1" t="str">
        <x:v>易方达改革红利混合</x:v>
      </x:c>
      <x:c r="E294" s="1" t="str">
        <x:v>易方达基金</x:v>
      </x:c>
      <x:c r="F294" s="1" t="str">
        <x:v>成长型</x:v>
      </x:c>
      <x:c r="G294" s="39" t="n">
        <x:v>1.782</x:v>
      </x:c>
      <x:c r="H294" s="39" t="n">
        <x:v>2.873</x:v>
      </x:c>
      <x:c r="I294" s="9" t="n">
        <x:v>0.612233445566779</x:v>
      </x:c>
      <x:c r="J294" s="1" t="str">
        <x:v>原始净值可还原；未自动剔除</x:v>
      </x:c>
      <x:c r="K294" s="38"/>
      <x:c r="L294" s="38"/>
      <x:c r="M294" s="38"/>
    </x:row>
    <x:row r="295">
      <x:c r="A295" s="1" t="str">
        <x:v>2025Q2</x:v>
      </x:c>
      <x:c r="B295" s="1" t="str">
        <x:v>012530.OF</x:v>
      </x:c>
      <x:c r="C295" s="1" t="str">
        <x:v>012530.OF</x:v>
      </x:c>
      <x:c r="D295" s="1" t="str">
        <x:v>永赢惠添盈一年混合</x:v>
      </x:c>
      <x:c r="E295" s="1" t="str">
        <x:v>永赢基金</x:v>
      </x:c>
      <x:c r="F295" s="1" t="str">
        <x:v>成长型</x:v>
      </x:c>
      <x:c r="G295" s="39" t="n">
        <x:v>0.899</x:v>
      </x:c>
      <x:c r="H295" s="39" t="n">
        <x:v>1.4501</x:v>
      </x:c>
      <x:c r="I295" s="9" t="n">
        <x:v>0.6130144605116796</x:v>
      </x:c>
      <x:c r="J295" s="1" t="str">
        <x:v>原始净值可还原；未自动剔除</x:v>
      </x:c>
      <x:c r="K295" s="38"/>
      <x:c r="L295" s="38"/>
      <x:c r="M295" s="38"/>
    </x:row>
    <x:row r="296">
      <x:c r="A296" s="1" t="str">
        <x:v>2025Q2</x:v>
      </x:c>
      <x:c r="B296" s="1" t="str">
        <x:v>001170.OF</x:v>
      </x:c>
      <x:c r="C296" s="1" t="str">
        <x:v>001170.OF</x:v>
      </x:c>
      <x:c r="D296" s="1" t="str">
        <x:v>宏利复兴混合A</x:v>
      </x:c>
      <x:c r="E296" s="1" t="str">
        <x:v>宏利基金</x:v>
      </x:c>
      <x:c r="F296" s="1" t="str">
        <x:v>成长型</x:v>
      </x:c>
      <x:c r="G296" s="39" t="n">
        <x:v>1.407</x:v>
      </x:c>
      <x:c r="H296" s="39" t="n">
        <x:v>2.271</x:v>
      </x:c>
      <x:c r="I296" s="9" t="n">
        <x:v>0.6140724946695095</x:v>
      </x:c>
      <x:c r="J296" s="1" t="str">
        <x:v>原始净值可还原；未自动剔除</x:v>
      </x:c>
      <x:c r="K296" s="38"/>
      <x:c r="L296" s="38"/>
      <x:c r="M296" s="38"/>
    </x:row>
    <x:row r="297">
      <x:c r="A297" s="1" t="str">
        <x:v>2025Q2</x:v>
      </x:c>
      <x:c r="B297" s="1" t="str">
        <x:v>011399.OF</x:v>
      </x:c>
      <x:c r="C297" s="1" t="str">
        <x:v>011399.OF</x:v>
      </x:c>
      <x:c r="D297" s="1" t="str">
        <x:v>汇添富数字未来混合A</x:v>
      </x:c>
      <x:c r="E297" s="1" t="str">
        <x:v>汇添富基金</x:v>
      </x:c>
      <x:c r="F297" s="1" t="str">
        <x:v>成长型</x:v>
      </x:c>
      <x:c r="G297" s="39" t="n">
        <x:v>0.6199</x:v>
      </x:c>
      <x:c r="H297" s="39" t="n">
        <x:v>1.001</x:v>
      </x:c>
      <x:c r="I297" s="9" t="n">
        <x:v>0.6147765768672364</x:v>
      </x:c>
      <x:c r="J297" s="1" t="str">
        <x:v>原始净值可还原；未自动剔除</x:v>
      </x:c>
      <x:c r="K297" s="38"/>
      <x:c r="L297" s="38"/>
      <x:c r="M297" s="38"/>
    </x:row>
    <x:row r="298">
      <x:c r="A298" s="1" t="str">
        <x:v>2025Q2</x:v>
      </x:c>
      <x:c r="B298" s="1" t="str">
        <x:v>202027.OF</x:v>
      </x:c>
      <x:c r="C298" s="1" t="str">
        <x:v>202027.OF</x:v>
      </x:c>
      <x:c r="D298" s="1" t="str">
        <x:v>南方高端装备混合A</x:v>
      </x:c>
      <x:c r="E298" s="1" t="str">
        <x:v>南方基金</x:v>
      </x:c>
      <x:c r="F298" s="1" t="str">
        <x:v>成长型</x:v>
      </x:c>
      <x:c r="G298" s="39" t="n">
        <x:v>3.43542814</x:v>
      </x:c>
      <x:c r="H298" s="39" t="n">
        <x:v>5.55163682</x:v>
      </x:c>
      <x:c r="I298" s="9" t="n">
        <x:v>0.6159956179435615</x:v>
      </x:c>
      <x:c r="J298" s="1" t="str">
        <x:v>原始净值可还原；未自动剔除</x:v>
      </x:c>
      <x:c r="K298" s="38"/>
      <x:c r="L298" s="38"/>
      <x:c r="M298" s="38"/>
    </x:row>
    <x:row r="299">
      <x:c r="A299" s="1" t="str">
        <x:v>2025Q2</x:v>
      </x:c>
      <x:c r="B299" s="1" t="str">
        <x:v>010114.OF</x:v>
      </x:c>
      <x:c r="C299" s="1" t="str">
        <x:v>010114.OF</x:v>
      </x:c>
      <x:c r="D299" s="1" t="str">
        <x:v>华宝新兴成长混合A</x:v>
      </x:c>
      <x:c r="E299" s="1" t="str">
        <x:v>华宝基金</x:v>
      </x:c>
      <x:c r="F299" s="1" t="str">
        <x:v>成长型</x:v>
      </x:c>
      <x:c r="G299" s="39" t="n">
        <x:v>1.0739</x:v>
      </x:c>
      <x:c r="H299" s="39" t="n">
        <x:v>1.7369</x:v>
      </x:c>
      <x:c r="I299" s="9" t="n">
        <x:v>0.6173759195455815</x:v>
      </x:c>
      <x:c r="J299" s="1" t="str">
        <x:v>原始净值可还原；未自动剔除</x:v>
      </x:c>
      <x:c r="K299" s="38"/>
      <x:c r="L299" s="38"/>
      <x:c r="M299" s="38"/>
    </x:row>
    <x:row r="300">
      <x:c r="A300" s="1" t="str">
        <x:v>2025Q2</x:v>
      </x:c>
      <x:c r="B300" s="1" t="str">
        <x:v>377240.OF</x:v>
      </x:c>
      <x:c r="C300" s="1" t="str">
        <x:v>377240.OF</x:v>
      </x:c>
      <x:c r="D300" s="1" t="str">
        <x:v>摩根新兴动力混合A</x:v>
      </x:c>
      <x:c r="E300" s="1" t="str">
        <x:v>摩根基金(中国)</x:v>
      </x:c>
      <x:c r="F300" s="1" t="str">
        <x:v>成长型</x:v>
      </x:c>
      <x:c r="G300" s="39" t="n">
        <x:v>5.483</x:v>
      </x:c>
      <x:c r="H300" s="39" t="n">
        <x:v>8.8774</x:v>
      </x:c>
      <x:c r="I300" s="9" t="n">
        <x:v>0.6190771475469634</x:v>
      </x:c>
      <x:c r="J300" s="1" t="str">
        <x:v>原始净值可还原；未自动剔除</x:v>
      </x:c>
      <x:c r="K300" s="38"/>
      <x:c r="L300" s="38"/>
      <x:c r="M300" s="38"/>
    </x:row>
    <x:row r="301">
      <x:c r="A301" s="1" t="str">
        <x:v>2025Q2</x:v>
      </x:c>
      <x:c r="B301" s="1" t="str">
        <x:v>019410.OF</x:v>
      </x:c>
      <x:c r="C301" s="1" t="str">
        <x:v>019410.OF</x:v>
      </x:c>
      <x:c r="D301" s="1" t="str">
        <x:v>南方数字经济混合A</x:v>
      </x:c>
      <x:c r="E301" s="1" t="str">
        <x:v>南方基金</x:v>
      </x:c>
      <x:c r="F301" s="1" t="str">
        <x:v>成长型</x:v>
      </x:c>
      <x:c r="G301" s="39" t="n">
        <x:v>1.0716</x:v>
      </x:c>
      <x:c r="H301" s="39" t="n">
        <x:v>1.7361</x:v>
      </x:c>
      <x:c r="I301" s="9" t="n">
        <x:v>0.6201007838745798</x:v>
      </x:c>
      <x:c r="J301" s="1" t="str">
        <x:v>原始净值可还原；未自动剔除</x:v>
      </x:c>
      <x:c r="K301" s="38"/>
      <x:c r="L301" s="38"/>
      <x:c r="M301" s="38"/>
    </x:row>
    <x:row r="302">
      <x:c r="A302" s="1" t="str">
        <x:v>2025Q2</x:v>
      </x:c>
      <x:c r="B302" s="1" t="str">
        <x:v>009715.OF</x:v>
      </x:c>
      <x:c r="C302" s="1" t="str">
        <x:v>009715.OF</x:v>
      </x:c>
      <x:c r="D302" s="1" t="str">
        <x:v>汇添富策略增长灵活配置混合</x:v>
      </x:c>
      <x:c r="E302" s="1" t="str">
        <x:v>汇添富基金</x:v>
      </x:c>
      <x:c r="F302" s="1" t="str">
        <x:v>成长型</x:v>
      </x:c>
      <x:c r="G302" s="39" t="n">
        <x:v>1.0374</x:v>
      </x:c>
      <x:c r="H302" s="39" t="n">
        <x:v>1.6808</x:v>
      </x:c>
      <x:c r="I302" s="9" t="n">
        <x:v>0.6202043570464622</x:v>
      </x:c>
      <x:c r="J302" s="1" t="str">
        <x:v>原始净值可还原；未自动剔除</x:v>
      </x:c>
      <x:c r="K302" s="38"/>
      <x:c r="L302" s="38"/>
      <x:c r="M302" s="38"/>
    </x:row>
    <x:row r="303">
      <x:c r="A303" s="1" t="str">
        <x:v>2025Q2</x:v>
      </x:c>
      <x:c r="B303" s="1" t="str">
        <x:v>020440.OF</x:v>
      </x:c>
      <x:c r="C303" s="1" t="str">
        <x:v>020440.OF</x:v>
      </x:c>
      <x:c r="D303" s="1" t="str">
        <x:v>东兴数字经济混合发起A</x:v>
      </x:c>
      <x:c r="E303" s="1" t="str">
        <x:v>东兴基金</x:v>
      </x:c>
      <x:c r="F303" s="1" t="str">
        <x:v>成长型</x:v>
      </x:c>
      <x:c r="G303" s="39" t="n">
        <x:v>0.9566</x:v>
      </x:c>
      <x:c r="H303" s="39" t="n">
        <x:v>1.55</x:v>
      </x:c>
      <x:c r="I303" s="9" t="n">
        <x:v>0.6203219736567009</x:v>
      </x:c>
      <x:c r="J303" s="1" t="str">
        <x:v>原始净值可还原；未自动剔除</x:v>
      </x:c>
      <x:c r="K303" s="38"/>
      <x:c r="L303" s="38"/>
      <x:c r="M303" s="38"/>
    </x:row>
    <x:row r="304">
      <x:c r="A304" s="1" t="str">
        <x:v>2025Q2</x:v>
      </x:c>
      <x:c r="B304" s="1" t="str">
        <x:v>003857.OF</x:v>
      </x:c>
      <x:c r="C304" s="1" t="str">
        <x:v>003857.OF</x:v>
      </x:c>
      <x:c r="D304" s="1" t="str">
        <x:v>前海开源周期优选混合A</x:v>
      </x:c>
      <x:c r="E304" s="1" t="str">
        <x:v>前海开源基金</x:v>
      </x:c>
      <x:c r="F304" s="1" t="str">
        <x:v>成长型</x:v>
      </x:c>
      <x:c r="G304" s="39" t="n">
        <x:v>2.0247</x:v>
      </x:c>
      <x:c r="H304" s="39" t="n">
        <x:v>3.2819</x:v>
      </x:c>
      <x:c r="I304" s="9" t="n">
        <x:v>0.6209314960241021</x:v>
      </x:c>
      <x:c r="J304" s="1" t="str">
        <x:v>原始净值可还原；未自动剔除</x:v>
      </x:c>
      <x:c r="K304" s="38"/>
      <x:c r="L304" s="38"/>
      <x:c r="M304" s="38"/>
    </x:row>
    <x:row r="305">
      <x:c r="A305" s="1" t="str">
        <x:v>2025Q2</x:v>
      </x:c>
      <x:c r="B305" s="1" t="str">
        <x:v>014319.OF</x:v>
      </x:c>
      <x:c r="C305" s="1" t="str">
        <x:v>014319.OF</x:v>
      </x:c>
      <x:c r="D305" s="1" t="str">
        <x:v>德邦半导体产业混合发起式A</x:v>
      </x:c>
      <x:c r="E305" s="1" t="str">
        <x:v>德邦基金</x:v>
      </x:c>
      <x:c r="F305" s="1" t="str">
        <x:v>成长型</x:v>
      </x:c>
      <x:c r="G305" s="39" t="n">
        <x:v>1.2133</x:v>
      </x:c>
      <x:c r="H305" s="39" t="n">
        <x:v>1.9674</x:v>
      </x:c>
      <x:c r="I305" s="9" t="n">
        <x:v>0.6215280639578009</x:v>
      </x:c>
      <x:c r="J305" s="1" t="str">
        <x:v>原始净值可还原；未自动剔除</x:v>
      </x:c>
      <x:c r="K305" s="38"/>
      <x:c r="L305" s="38"/>
      <x:c r="M305" s="38"/>
    </x:row>
    <x:row r="306">
      <x:c r="A306" s="1" t="str">
        <x:v>2025Q2</x:v>
      </x:c>
      <x:c r="B306" s="1" t="str">
        <x:v>012148.OF</x:v>
      </x:c>
      <x:c r="C306" s="1" t="str">
        <x:v>012148.OF</x:v>
      </x:c>
      <x:c r="D306" s="1" t="str">
        <x:v>国投瑞银产业趋势混合A</x:v>
      </x:c>
      <x:c r="E306" s="1" t="str">
        <x:v>国投瑞银基金</x:v>
      </x:c>
      <x:c r="F306" s="1" t="str">
        <x:v>成长型</x:v>
      </x:c>
      <x:c r="G306" s="39" t="n">
        <x:v>0.5834</x:v>
      </x:c>
      <x:c r="H306" s="39" t="n">
        <x:v>0.9465</x:v>
      </x:c>
      <x:c r="I306" s="9" t="n">
        <x:v>0.6223860130270826</x:v>
      </x:c>
      <x:c r="J306" s="1" t="str">
        <x:v>原始净值可还原；未自动剔除</x:v>
      </x:c>
      <x:c r="K306" s="38"/>
      <x:c r="L306" s="38"/>
      <x:c r="M306" s="38"/>
    </x:row>
    <x:row r="307">
      <x:c r="A307" s="1" t="str">
        <x:v>2025Q2</x:v>
      </x:c>
      <x:c r="B307" s="1" t="str">
        <x:v>009437.OF</x:v>
      </x:c>
      <x:c r="C307" s="1" t="str">
        <x:v>009437.OF</x:v>
      </x:c>
      <x:c r="D307" s="1" t="str">
        <x:v>信澳科技创新一年定开混合A</x:v>
      </x:c>
      <x:c r="E307" s="1" t="str">
        <x:v>信达澳亚基金</x:v>
      </x:c>
      <x:c r="F307" s="1" t="str">
        <x:v>成长型</x:v>
      </x:c>
      <x:c r="G307" s="39" t="n">
        <x:v>1.2719</x:v>
      </x:c>
      <x:c r="H307" s="39" t="n">
        <x:v>2.064</x:v>
      </x:c>
      <x:c r="I307" s="9" t="n">
        <x:v>0.6227690856199386</x:v>
      </x:c>
      <x:c r="J307" s="1" t="str">
        <x:v>原始净值可还原；未自动剔除</x:v>
      </x:c>
      <x:c r="K307" s="38"/>
      <x:c r="L307" s="38"/>
      <x:c r="M307" s="38"/>
    </x:row>
    <x:row r="308">
      <x:c r="A308" s="1" t="str">
        <x:v>2025Q2</x:v>
      </x:c>
      <x:c r="B308" s="1" t="str">
        <x:v>005550.OF</x:v>
      </x:c>
      <x:c r="C308" s="1" t="str">
        <x:v>005550.OF</x:v>
      </x:c>
      <x:c r="D308" s="1" t="str">
        <x:v>汇安成长优选混合A</x:v>
      </x:c>
      <x:c r="E308" s="1" t="str">
        <x:v>汇安基金</x:v>
      </x:c>
      <x:c r="F308" s="1" t="str">
        <x:v>成长型</x:v>
      </x:c>
      <x:c r="G308" s="39" t="n">
        <x:v>1.3675</x:v>
      </x:c>
      <x:c r="H308" s="39" t="n">
        <x:v>2.2195</x:v>
      </x:c>
      <x:c r="I308" s="9" t="n">
        <x:v>0.6230347349177332</x:v>
      </x:c>
      <x:c r="J308" s="1" t="str">
        <x:v>原始净值可还原；未自动剔除</x:v>
      </x:c>
      <x:c r="K308" s="38"/>
      <x:c r="L308" s="38"/>
      <x:c r="M308" s="38"/>
    </x:row>
    <x:row r="309">
      <x:c r="A309" s="1" t="str">
        <x:v>2025Q2</x:v>
      </x:c>
      <x:c r="B309" s="1" t="str">
        <x:v>003593.OF</x:v>
      </x:c>
      <x:c r="C309" s="1" t="str">
        <x:v>003593.OF</x:v>
      </x:c>
      <x:c r="D309" s="1" t="str">
        <x:v>国泰景气行业灵活配置混合</x:v>
      </x:c>
      <x:c r="E309" s="1" t="str">
        <x:v>国泰基金</x:v>
      </x:c>
      <x:c r="F309" s="1" t="str">
        <x:v>成长型</x:v>
      </x:c>
      <x:c r="G309" s="39" t="n">
        <x:v>2.16647556</x:v>
      </x:c>
      <x:c r="H309" s="39" t="n">
        <x:v>3.51774367</x:v>
      </x:c>
      <x:c r="I309" s="9" t="n">
        <x:v>0.623717218393177</x:v>
      </x:c>
      <x:c r="J309" s="1" t="str">
        <x:v>原始净值可还原；未自动剔除</x:v>
      </x:c>
      <x:c r="K309" s="38"/>
      <x:c r="L309" s="38"/>
      <x:c r="M309" s="38"/>
    </x:row>
    <x:row r="310">
      <x:c r="A310" s="1" t="str">
        <x:v>2025Q2</x:v>
      </x:c>
      <x:c r="B310" s="1" t="str">
        <x:v>018287.OF</x:v>
      </x:c>
      <x:c r="C310" s="1" t="str">
        <x:v>018287.OF</x:v>
      </x:c>
      <x:c r="D310" s="1" t="str">
        <x:v>信澳优势产业混合A</x:v>
      </x:c>
      <x:c r="E310" s="1" t="str">
        <x:v>信达澳亚基金</x:v>
      </x:c>
      <x:c r="F310" s="1" t="str">
        <x:v>成长型</x:v>
      </x:c>
      <x:c r="G310" s="39" t="n">
        <x:v>1.4254</x:v>
      </x:c>
      <x:c r="H310" s="39" t="n">
        <x:v>2.3148</x:v>
      </x:c>
      <x:c r="I310" s="9" t="n">
        <x:v>0.6239652027501053</x:v>
      </x:c>
      <x:c r="J310" s="1" t="str">
        <x:v>原始净值可还原；未自动剔除</x:v>
      </x:c>
      <x:c r="K310" s="38"/>
      <x:c r="L310" s="38"/>
      <x:c r="M310" s="38"/>
    </x:row>
    <x:row r="311">
      <x:c r="A311" s="1" t="str">
        <x:v>2025Q2</x:v>
      </x:c>
      <x:c r="B311" s="1" t="str">
        <x:v>010646.OF</x:v>
      </x:c>
      <x:c r="C311" s="1" t="str">
        <x:v>010646.OF</x:v>
      </x:c>
      <x:c r="D311" s="1" t="str">
        <x:v>融通价值趋势混合A</x:v>
      </x:c>
      <x:c r="E311" s="1" t="str">
        <x:v>融通基金</x:v>
      </x:c>
      <x:c r="F311" s="1" t="str">
        <x:v>成长型</x:v>
      </x:c>
      <x:c r="G311" s="39" t="n">
        <x:v>0.7923</x:v>
      </x:c>
      <x:c r="H311" s="39" t="n">
        <x:v>1.287</x:v>
      </x:c>
      <x:c r="I311" s="9" t="n">
        <x:v>0.6243847027641043</x:v>
      </x:c>
      <x:c r="J311" s="1" t="str">
        <x:v>原始净值可还原；未自动剔除</x:v>
      </x:c>
      <x:c r="K311" s="38"/>
      <x:c r="L311" s="38"/>
      <x:c r="M311" s="38"/>
    </x:row>
    <x:row r="312">
      <x:c r="A312" s="1" t="str">
        <x:v>2025Q2</x:v>
      </x:c>
      <x:c r="B312" s="1" t="str">
        <x:v>009808.OF</x:v>
      </x:c>
      <x:c r="C312" s="1" t="str">
        <x:v>009808.OF</x:v>
      </x:c>
      <x:c r="D312" s="1" t="str">
        <x:v>易方达创新成长混合</x:v>
      </x:c>
      <x:c r="E312" s="1" t="str">
        <x:v>易方达基金</x:v>
      </x:c>
      <x:c r="F312" s="1" t="str">
        <x:v>成长型</x:v>
      </x:c>
      <x:c r="G312" s="39" t="n">
        <x:v>0.822</x:v>
      </x:c>
      <x:c r="H312" s="39" t="n">
        <x:v>1.3364</x:v>
      </x:c>
      <x:c r="I312" s="9" t="n">
        <x:v>0.6257907542579078</x:v>
      </x:c>
      <x:c r="J312" s="1" t="str">
        <x:v>原始净值可还原；未自动剔除</x:v>
      </x:c>
      <x:c r="K312" s="38"/>
      <x:c r="L312" s="38"/>
      <x:c r="M312" s="38"/>
    </x:row>
    <x:row r="313">
      <x:c r="A313" s="1" t="str">
        <x:v>2025Q2</x:v>
      </x:c>
      <x:c r="B313" s="1" t="str">
        <x:v>001704.OF</x:v>
      </x:c>
      <x:c r="C313" s="1" t="str">
        <x:v>001704.OF</x:v>
      </x:c>
      <x:c r="D313" s="1" t="str">
        <x:v>国投瑞银进宝混合</x:v>
      </x:c>
      <x:c r="E313" s="1" t="str">
        <x:v>国投瑞银基金</x:v>
      </x:c>
      <x:c r="F313" s="1" t="str">
        <x:v>成长型</x:v>
      </x:c>
      <x:c r="G313" s="39" t="n">
        <x:v>1.92871343</x:v>
      </x:c>
      <x:c r="H313" s="39" t="n">
        <x:v>3.13704179</x:v>
      </x:c>
      <x:c r="I313" s="9" t="n">
        <x:v>0.6264945020888875</x:v>
      </x:c>
      <x:c r="J313" s="1" t="str">
        <x:v>原始净值可还原；未自动剔除</x:v>
      </x:c>
      <x:c r="K313" s="38"/>
      <x:c r="L313" s="38"/>
      <x:c r="M313" s="38"/>
    </x:row>
    <x:row r="314">
      <x:c r="A314" s="1" t="str">
        <x:v>2025Q2</x:v>
      </x:c>
      <x:c r="B314" s="1" t="str">
        <x:v>012223.OF</x:v>
      </x:c>
      <x:c r="C314" s="1" t="str">
        <x:v>012223.OF</x:v>
      </x:c>
      <x:c r="D314" s="1" t="str">
        <x:v>信澳成长精选混合A</x:v>
      </x:c>
      <x:c r="E314" s="1" t="str">
        <x:v>信达澳亚基金</x:v>
      </x:c>
      <x:c r="F314" s="1" t="str">
        <x:v>成长型</x:v>
      </x:c>
      <x:c r="G314" s="39" t="n">
        <x:v>0.5224</x:v>
      </x:c>
      <x:c r="H314" s="39" t="n">
        <x:v>0.8508</x:v>
      </x:c>
      <x:c r="I314" s="9" t="n">
        <x:v>0.6286370597243491</x:v>
      </x:c>
      <x:c r="J314" s="1" t="str">
        <x:v>原始净值可还原；未自动剔除</x:v>
      </x:c>
      <x:c r="K314" s="38"/>
      <x:c r="L314" s="38"/>
      <x:c r="M314" s="38"/>
    </x:row>
    <x:row r="315">
      <x:c r="A315" s="1" t="str">
        <x:v>2025Q2</x:v>
      </x:c>
      <x:c r="B315" s="1" t="str">
        <x:v>009892.OF</x:v>
      </x:c>
      <x:c r="C315" s="1" t="str">
        <x:v>009892.OF</x:v>
      </x:c>
      <x:c r="D315" s="1" t="str">
        <x:v>富国成长策略混合A</x:v>
      </x:c>
      <x:c r="E315" s="1" t="str">
        <x:v>富国基金</x:v>
      </x:c>
      <x:c r="F315" s="1" t="str">
        <x:v>成长型</x:v>
      </x:c>
      <x:c r="G315" s="39" t="n">
        <x:v>1.0228</x:v>
      </x:c>
      <x:c r="H315" s="39" t="n">
        <x:v>1.666</x:v>
      </x:c>
      <x:c r="I315" s="9" t="n">
        <x:v>0.6288619475948378</x:v>
      </x:c>
      <x:c r="J315" s="1" t="str">
        <x:v>原始净值可还原；未自动剔除</x:v>
      </x:c>
      <x:c r="K315" s="38"/>
      <x:c r="L315" s="38"/>
      <x:c r="M315" s="38"/>
    </x:row>
    <x:row r="316">
      <x:c r="A316" s="1" t="str">
        <x:v>2025Q2</x:v>
      </x:c>
      <x:c r="B316" s="1" t="str">
        <x:v>009199.OF</x:v>
      </x:c>
      <x:c r="C316" s="1" t="str">
        <x:v>009199.OF</x:v>
      </x:c>
      <x:c r="D316" s="1" t="str">
        <x:v>万家价值优势一年持有期混合</x:v>
      </x:c>
      <x:c r="E316" s="1" t="str">
        <x:v>万家基金</x:v>
      </x:c>
      <x:c r="F316" s="1" t="str">
        <x:v>成长型</x:v>
      </x:c>
      <x:c r="G316" s="39" t="n">
        <x:v>1.5199</x:v>
      </x:c>
      <x:c r="H316" s="39" t="n">
        <x:v>2.4763</x:v>
      </x:c>
      <x:c r="I316" s="9" t="n">
        <x:v>0.6292519244687151</x:v>
      </x:c>
      <x:c r="J316" s="1" t="str">
        <x:v>原始净值可还原；未自动剔除</x:v>
      </x:c>
      <x:c r="K316" s="38"/>
      <x:c r="L316" s="38"/>
      <x:c r="M316" s="38"/>
    </x:row>
    <x:row r="317">
      <x:c r="A317" s="1" t="str">
        <x:v>2025Q2</x:v>
      </x:c>
      <x:c r="B317" s="1" t="str">
        <x:v>050010.OF</x:v>
      </x:c>
      <x:c r="C317" s="1" t="str">
        <x:v>050010.OF</x:v>
      </x:c>
      <x:c r="D317" s="1" t="str">
        <x:v>博时特许价值混合A</x:v>
      </x:c>
      <x:c r="E317" s="1" t="str">
        <x:v>博时基金</x:v>
      </x:c>
      <x:c r="F317" s="1" t="str">
        <x:v>成长型</x:v>
      </x:c>
      <x:c r="G317" s="39" t="n">
        <x:v>4.56976695</x:v>
      </x:c>
      <x:c r="H317" s="39" t="n">
        <x:v>7.44676961</x:v>
      </x:c>
      <x:c r="I317" s="9" t="n">
        <x:v>0.6295731689337023</x:v>
      </x:c>
      <x:c r="J317" s="1" t="str">
        <x:v>原始净值可还原；未自动剔除</x:v>
      </x:c>
      <x:c r="K317" s="38"/>
      <x:c r="L317" s="38"/>
      <x:c r="M317" s="38"/>
    </x:row>
    <x:row r="318">
      <x:c r="A318" s="1" t="str">
        <x:v>2025Q2</x:v>
      </x:c>
      <x:c r="B318" s="1" t="str">
        <x:v>519181.OF</x:v>
      </x:c>
      <x:c r="C318" s="1" t="str">
        <x:v>519181.OF</x:v>
      </x:c>
      <x:c r="D318" s="1" t="str">
        <x:v>万家和谐增长混合A</x:v>
      </x:c>
      <x:c r="E318" s="1" t="str">
        <x:v>万家基金</x:v>
      </x:c>
      <x:c r="F318" s="1" t="str">
        <x:v>成长型</x:v>
      </x:c>
      <x:c r="G318" s="39" t="n">
        <x:v>4.71565266</x:v>
      </x:c>
      <x:c r="H318" s="39" t="n">
        <x:v>7.6847673</x:v>
      </x:c>
      <x:c r="I318" s="9" t="n">
        <x:v>0.6296296301008735</x:v>
      </x:c>
      <x:c r="J318" s="1" t="str">
        <x:v>原始净值可还原；未自动剔除</x:v>
      </x:c>
      <x:c r="K318" s="38"/>
      <x:c r="L318" s="38"/>
      <x:c r="M318" s="38"/>
    </x:row>
    <x:row r="319">
      <x:c r="A319" s="1" t="str">
        <x:v>2025Q2</x:v>
      </x:c>
      <x:c r="B319" s="1" t="str">
        <x:v>213003.OF</x:v>
      </x:c>
      <x:c r="C319" s="1" t="str">
        <x:v>213003.OF</x:v>
      </x:c>
      <x:c r="D319" s="1" t="str">
        <x:v>宝盈策略增长混合</x:v>
      </x:c>
      <x:c r="E319" s="1" t="str">
        <x:v>宝盈基金</x:v>
      </x:c>
      <x:c r="F319" s="1" t="str">
        <x:v>成长型</x:v>
      </x:c>
      <x:c r="G319" s="39" t="n">
        <x:v>2.85411877</x:v>
      </x:c>
      <x:c r="H319" s="39" t="n">
        <x:v>4.65235538</x:v>
      </x:c>
      <x:c r="I319" s="9" t="n">
        <x:v>0.6300496772949644</x:v>
      </x:c>
      <x:c r="J319" s="1" t="str">
        <x:v>原始净值可还原；未自动剔除</x:v>
      </x:c>
      <x:c r="K319" s="38"/>
      <x:c r="L319" s="38"/>
      <x:c r="M319" s="38"/>
    </x:row>
    <x:row r="320">
      <x:c r="A320" s="1" t="str">
        <x:v>2025Q2</x:v>
      </x:c>
      <x:c r="B320" s="1" t="str">
        <x:v>013721.OF</x:v>
      </x:c>
      <x:c r="C320" s="1" t="str">
        <x:v>013721.OF</x:v>
      </x:c>
      <x:c r="D320" s="1" t="str">
        <x:v>信澳景气优选混合A</x:v>
      </x:c>
      <x:c r="E320" s="1" t="str">
        <x:v>信达澳亚基金</x:v>
      </x:c>
      <x:c r="F320" s="1" t="str">
        <x:v>成长型</x:v>
      </x:c>
      <x:c r="G320" s="39" t="n">
        <x:v>1.0299</x:v>
      </x:c>
      <x:c r="H320" s="39" t="n">
        <x:v>1.6788</x:v>
      </x:c>
      <x:c r="I320" s="9" t="n">
        <x:v>0.6300611709874746</x:v>
      </x:c>
      <x:c r="J320" s="1" t="str">
        <x:v>原始净值可还原；未自动剔除</x:v>
      </x:c>
      <x:c r="K320" s="38"/>
      <x:c r="L320" s="38"/>
      <x:c r="M320" s="38"/>
    </x:row>
    <x:row r="321">
      <x:c r="A321" s="1" t="str">
        <x:v>2025Q2</x:v>
      </x:c>
      <x:c r="B321" s="1" t="str">
        <x:v>007689.OF</x:v>
      </x:c>
      <x:c r="C321" s="1" t="str">
        <x:v>007689.OF</x:v>
      </x:c>
      <x:c r="D321" s="1" t="str">
        <x:v>国投瑞银新能源混合A</x:v>
      </x:c>
      <x:c r="E321" s="1" t="str">
        <x:v>国投瑞银基金</x:v>
      </x:c>
      <x:c r="F321" s="1" t="str">
        <x:v>成长型</x:v>
      </x:c>
      <x:c r="G321" s="39" t="n">
        <x:v>1.4343983</x:v>
      </x:c>
      <x:c r="H321" s="39" t="n">
        <x:v>2.33849356</x:v>
      </x:c>
      <x:c r="I321" s="9" t="n">
        <x:v>0.630295825085682</x:v>
      </x:c>
      <x:c r="J321" s="1" t="str">
        <x:v>原始净值可还原；未自动剔除</x:v>
      </x:c>
      <x:c r="K321" s="38"/>
      <x:c r="L321" s="38"/>
      <x:c r="M321" s="38"/>
    </x:row>
    <x:row r="322">
      <x:c r="A322" s="1" t="str">
        <x:v>2025Q2</x:v>
      </x:c>
      <x:c r="B322" s="1" t="str">
        <x:v>000969.OF</x:v>
      </x:c>
      <x:c r="C322" s="1" t="str">
        <x:v>000969.OF</x:v>
      </x:c>
      <x:c r="D322" s="1" t="str">
        <x:v>前海开源大安全混合</x:v>
      </x:c>
      <x:c r="E322" s="1" t="str">
        <x:v>前海开源基金</x:v>
      </x:c>
      <x:c r="F322" s="1" t="str">
        <x:v>成长型</x:v>
      </x:c>
      <x:c r="G322" s="39" t="n">
        <x:v>2.063</x:v>
      </x:c>
      <x:c r="H322" s="39" t="n">
        <x:v>3.364</x:v>
      </x:c>
      <x:c r="I322" s="9" t="n">
        <x:v>0.630634997576345</x:v>
      </x:c>
      <x:c r="J322" s="1" t="str">
        <x:v>原始净值可还原；未自动剔除</x:v>
      </x:c>
      <x:c r="K322" s="38"/>
      <x:c r="L322" s="38"/>
      <x:c r="M322" s="38"/>
    </x:row>
    <x:row r="323">
      <x:c r="A323" s="1" t="str">
        <x:v>2025Q2</x:v>
      </x:c>
      <x:c r="B323" s="1" t="str">
        <x:v>011021.OF</x:v>
      </x:c>
      <x:c r="C323" s="1" t="str">
        <x:v>011021.OF</x:v>
      </x:c>
      <x:c r="D323" s="1" t="str">
        <x:v>汇添富互联网核心资产六个月持有混合A</x:v>
      </x:c>
      <x:c r="E323" s="1" t="str">
        <x:v>汇添富基金</x:v>
      </x:c>
      <x:c r="F323" s="1" t="str">
        <x:v>成长型</x:v>
      </x:c>
      <x:c r="G323" s="39" t="n">
        <x:v>0.6683</x:v>
      </x:c>
      <x:c r="H323" s="39" t="n">
        <x:v>1.0914</x:v>
      </x:c>
      <x:c r="I323" s="9" t="n">
        <x:v>0.6330989076761933</x:v>
      </x:c>
      <x:c r="J323" s="1" t="str">
        <x:v>原始净值可还原；未自动剔除</x:v>
      </x:c>
      <x:c r="K323" s="38"/>
      <x:c r="L323" s="38"/>
      <x:c r="M323" s="38"/>
    </x:row>
    <x:row r="324">
      <x:c r="A324" s="1" t="str">
        <x:v>2025Q2</x:v>
      </x:c>
      <x:c r="B324" s="1" t="str">
        <x:v>009217.OF</x:v>
      </x:c>
      <x:c r="C324" s="1" t="str">
        <x:v>009217.OF</x:v>
      </x:c>
      <x:c r="D324" s="1" t="str">
        <x:v>博时荣丰回报灵活配置混合A</x:v>
      </x:c>
      <x:c r="E324" s="1" t="str">
        <x:v>博时基金</x:v>
      </x:c>
      <x:c r="F324" s="1" t="str">
        <x:v>成长型</x:v>
      </x:c>
      <x:c r="G324" s="39" t="n">
        <x:v>0.8624</x:v>
      </x:c>
      <x:c r="H324" s="39" t="n">
        <x:v>1.4085</x:v>
      </x:c>
      <x:c r="I324" s="9" t="n">
        <x:v>0.6332328385899815</x:v>
      </x:c>
      <x:c r="J324" s="1" t="str">
        <x:v>原始净值可还原；未自动剔除</x:v>
      </x:c>
      <x:c r="K324" s="38"/>
      <x:c r="L324" s="38"/>
      <x:c r="M324" s="38"/>
    </x:row>
    <x:row r="325">
      <x:c r="A325" s="1" t="str">
        <x:v>2025Q2</x:v>
      </x:c>
      <x:c r="B325" s="1" t="str">
        <x:v>015987.OF</x:v>
      </x:c>
      <x:c r="C325" s="1" t="str">
        <x:v>015987.OF</x:v>
      </x:c>
      <x:c r="D325" s="1" t="str">
        <x:v>万家远见先锋一年持有期混合A</x:v>
      </x:c>
      <x:c r="E325" s="1" t="str">
        <x:v>万家基金</x:v>
      </x:c>
      <x:c r="F325" s="1" t="str">
        <x:v>成长型</x:v>
      </x:c>
      <x:c r="G325" s="39" t="n">
        <x:v>0.8852</x:v>
      </x:c>
      <x:c r="H325" s="39" t="n">
        <x:v>1.4467</x:v>
      </x:c>
      <x:c r="I325" s="9" t="n">
        <x:v>0.6343199276999549</x:v>
      </x:c>
      <x:c r="J325" s="1" t="str">
        <x:v>原始净值可还原；未自动剔除</x:v>
      </x:c>
      <x:c r="K325" s="38"/>
      <x:c r="L325" s="38"/>
      <x:c r="M325" s="38"/>
    </x:row>
    <x:row r="326">
      <x:c r="A326" s="1" t="str">
        <x:v>2025Q2</x:v>
      </x:c>
      <x:c r="B326" s="1" t="str">
        <x:v>005482.OF</x:v>
      </x:c>
      <x:c r="C326" s="1" t="str">
        <x:v>005482.OF</x:v>
      </x:c>
      <x:c r="D326" s="1" t="str">
        <x:v>博时创新驱动混合A</x:v>
      </x:c>
      <x:c r="E326" s="1" t="str">
        <x:v>博时基金</x:v>
      </x:c>
      <x:c r="F326" s="1" t="str">
        <x:v>成长型</x:v>
      </x:c>
      <x:c r="G326" s="39" t="n">
        <x:v>0.7234</x:v>
      </x:c>
      <x:c r="H326" s="39" t="n">
        <x:v>1.1823</x:v>
      </x:c>
      <x:c r="I326" s="9" t="n">
        <x:v>0.6343654962676248</x:v>
      </x:c>
      <x:c r="J326" s="1" t="str">
        <x:v>原始净值可还原；未自动剔除</x:v>
      </x:c>
      <x:c r="K326" s="38"/>
      <x:c r="L326" s="38"/>
      <x:c r="M326" s="38"/>
    </x:row>
    <x:row r="327">
      <x:c r="A327" s="1" t="str">
        <x:v>2025Q2</x:v>
      </x:c>
      <x:c r="B327" s="1" t="str">
        <x:v>501082.SH</x:v>
      </x:c>
      <x:c r="C327" s="1" t="str">
        <x:v>501082.SH</x:v>
      </x:c>
      <x:c r="D327" s="1" t="str">
        <x:v>科创投资LOF</x:v>
      </x:c>
      <x:c r="E327" s="1" t="str">
        <x:v>博时基金</x:v>
      </x:c>
      <x:c r="F327" s="1" t="str">
        <x:v>成长型</x:v>
      </x:c>
      <x:c r="G327" s="39" t="n">
        <x:v>1.6371</x:v>
      </x:c>
      <x:c r="H327" s="39" t="n">
        <x:v>2.6764</x:v>
      </x:c>
      <x:c r="I327" s="9" t="n">
        <x:v>0.6348420988333028</x:v>
      </x:c>
      <x:c r="J327" s="1" t="str">
        <x:v>原始净值可还原；未自动剔除</x:v>
      </x:c>
      <x:c r="K327" s="38"/>
      <x:c r="L327" s="38"/>
      <x:c r="M327" s="38"/>
    </x:row>
    <x:row r="328">
      <x:c r="A328" s="1" t="str">
        <x:v>2025Q2</x:v>
      </x:c>
      <x:c r="B328" s="1" t="str">
        <x:v>002244.OF</x:v>
      </x:c>
      <x:c r="C328" s="1" t="str">
        <x:v>002244.OF</x:v>
      </x:c>
      <x:c r="D328" s="1" t="str">
        <x:v>景顺长城低碳科技主题混合</x:v>
      </x:c>
      <x:c r="E328" s="1" t="str">
        <x:v>景顺长城基金</x:v>
      </x:c>
      <x:c r="F328" s="1" t="str">
        <x:v>成长型</x:v>
      </x:c>
      <x:c r="G328" s="39" t="n">
        <x:v>1.42346869</x:v>
      </x:c>
      <x:c r="H328" s="39" t="n">
        <x:v>2.32950285</x:v>
      </x:c>
      <x:c r="I328" s="9" t="n">
        <x:v>0.6364974279834703</x:v>
      </x:c>
      <x:c r="J328" s="1" t="str">
        <x:v>原始净值可还原；未自动剔除</x:v>
      </x:c>
      <x:c r="K328" s="38"/>
      <x:c r="L328" s="38"/>
      <x:c r="M328" s="38"/>
    </x:row>
    <x:row r="329">
      <x:c r="A329" s="1" t="str">
        <x:v>2025Q2</x:v>
      </x:c>
      <x:c r="B329" s="1" t="str">
        <x:v>012301.OF</x:v>
      </x:c>
      <x:c r="C329" s="1" t="str">
        <x:v>012301.OF</x:v>
      </x:c>
      <x:c r="D329" s="1" t="str">
        <x:v>易方达核心智造混合</x:v>
      </x:c>
      <x:c r="E329" s="1" t="str">
        <x:v>易方达基金</x:v>
      </x:c>
      <x:c r="F329" s="1" t="str">
        <x:v>成长型</x:v>
      </x:c>
      <x:c r="G329" s="39" t="n">
        <x:v>0.849</x:v>
      </x:c>
      <x:c r="H329" s="39" t="n">
        <x:v>1.3912</x:v>
      </x:c>
      <x:c r="I329" s="9" t="n">
        <x:v>0.6386336866902238</x:v>
      </x:c>
      <x:c r="J329" s="1" t="str">
        <x:v>原始净值可还原；未自动剔除</x:v>
      </x:c>
      <x:c r="K329" s="38"/>
      <x:c r="L329" s="38"/>
      <x:c r="M329" s="38"/>
    </x:row>
    <x:row r="330">
      <x:c r="A330" s="1" t="str">
        <x:v>2025Q2</x:v>
      </x:c>
      <x:c r="B330" s="1" t="str">
        <x:v>011300.OF</x:v>
      </x:c>
      <x:c r="C330" s="1" t="str">
        <x:v>011300.OF</x:v>
      </x:c>
      <x:c r="D330" s="1" t="str">
        <x:v>易方达智造优势混合A</x:v>
      </x:c>
      <x:c r="E330" s="1" t="str">
        <x:v>易方达基金</x:v>
      </x:c>
      <x:c r="F330" s="1" t="str">
        <x:v>成长型</x:v>
      </x:c>
      <x:c r="G330" s="39" t="n">
        <x:v>0.9202</x:v>
      </x:c>
      <x:c r="H330" s="39" t="n">
        <x:v>1.5087</x:v>
      </x:c>
      <x:c r="I330" s="9" t="n">
        <x:v>0.63953488372093</x:v>
      </x:c>
      <x:c r="J330" s="1" t="str">
        <x:v>原始净值可还原；未自动剔除</x:v>
      </x:c>
      <x:c r="K330" s="38"/>
      <x:c r="L330" s="38"/>
      <x:c r="M330" s="38"/>
    </x:row>
    <x:row r="331">
      <x:c r="A331" s="1" t="str">
        <x:v>2025Q2</x:v>
      </x:c>
      <x:c r="B331" s="1" t="str">
        <x:v>519195.OF</x:v>
      </x:c>
      <x:c r="C331" s="1" t="str">
        <x:v>519195.OF</x:v>
      </x:c>
      <x:c r="D331" s="1" t="str">
        <x:v>万家品质生活A</x:v>
      </x:c>
      <x:c r="E331" s="1" t="str">
        <x:v>万家基金</x:v>
      </x:c>
      <x:c r="F331" s="1" t="str">
        <x:v>成长型</x:v>
      </x:c>
      <x:c r="G331" s="39" t="n">
        <x:v>3.80863251</x:v>
      </x:c>
      <x:c r="H331" s="39" t="n">
        <x:v>6.24663238</x:v>
      </x:c>
      <x:c r="I331" s="9" t="n">
        <x:v>0.6401247333783853</x:v>
      </x:c>
      <x:c r="J331" s="1" t="str">
        <x:v>原始净值可还原；未自动剔除</x:v>
      </x:c>
      <x:c r="K331" s="38"/>
      <x:c r="L331" s="38"/>
      <x:c r="M331" s="38"/>
    </x:row>
    <x:row r="332">
      <x:c r="A332" s="1" t="str">
        <x:v>2025Q2</x:v>
      </x:c>
      <x:c r="B332" s="1" t="str">
        <x:v>016372.OF</x:v>
      </x:c>
      <x:c r="C332" s="1" t="str">
        <x:v>016372.OF</x:v>
      </x:c>
      <x:c r="D332" s="1" t="str">
        <x:v>信澳匠心严选一年持有期混合A</x:v>
      </x:c>
      <x:c r="E332" s="1" t="str">
        <x:v>信达澳亚基金</x:v>
      </x:c>
      <x:c r="F332" s="1" t="str">
        <x:v>成长型</x:v>
      </x:c>
      <x:c r="G332" s="39" t="n">
        <x:v>0.916</x:v>
      </x:c>
      <x:c r="H332" s="39" t="n">
        <x:v>1.504</x:v>
      </x:c>
      <x:c r="I332" s="9" t="n">
        <x:v>0.6419213973799125</x:v>
      </x:c>
      <x:c r="J332" s="1" t="str">
        <x:v>原始净值可还原；未自动剔除</x:v>
      </x:c>
      <x:c r="K332" s="38"/>
      <x:c r="L332" s="38"/>
      <x:c r="M332" s="38"/>
    </x:row>
    <x:row r="333">
      <x:c r="A333" s="1" t="str">
        <x:v>2025Q2</x:v>
      </x:c>
      <x:c r="B333" s="1" t="str">
        <x:v>006736.OF</x:v>
      </x:c>
      <x:c r="C333" s="1" t="str">
        <x:v>006736.OF</x:v>
      </x:c>
      <x:c r="D333" s="1" t="str">
        <x:v>国投瑞银先进制造混合</x:v>
      </x:c>
      <x:c r="E333" s="1" t="str">
        <x:v>国投瑞银基金</x:v>
      </x:c>
      <x:c r="F333" s="1" t="str">
        <x:v>成长型</x:v>
      </x:c>
      <x:c r="G333" s="39" t="n">
        <x:v>1.7085</x:v>
      </x:c>
      <x:c r="H333" s="39" t="n">
        <x:v>2.8107</x:v>
      </x:c>
      <x:c r="I333" s="9" t="n">
        <x:v>0.6451273046532047</x:v>
      </x:c>
      <x:c r="J333" s="1" t="str">
        <x:v>原始净值可还原；未自动剔除</x:v>
      </x:c>
      <x:c r="K333" s="38"/>
      <x:c r="L333" s="38"/>
      <x:c r="M333" s="38"/>
    </x:row>
    <x:row r="334">
      <x:c r="A334" s="1" t="str">
        <x:v>2025Q2</x:v>
      </x:c>
      <x:c r="B334" s="1" t="str">
        <x:v>018910.OF</x:v>
      </x:c>
      <x:c r="C334" s="1" t="str">
        <x:v>018910.OF</x:v>
      </x:c>
      <x:c r="D334" s="1" t="str">
        <x:v>中欧科技成长混合A</x:v>
      </x:c>
      <x:c r="E334" s="1" t="str">
        <x:v>中欧基金</x:v>
      </x:c>
      <x:c r="F334" s="1" t="str">
        <x:v>成长型</x:v>
      </x:c>
      <x:c r="G334" s="39" t="n">
        <x:v>1.2817</x:v>
      </x:c>
      <x:c r="H334" s="39" t="n">
        <x:v>2.1119</x:v>
      </x:c>
      <x:c r="I334" s="9" t="n">
        <x:v>0.6477334789732385</x:v>
      </x:c>
      <x:c r="J334" s="1" t="str">
        <x:v>原始净值可还原；未自动剔除</x:v>
      </x:c>
      <x:c r="K334" s="38"/>
      <x:c r="L334" s="38"/>
      <x:c r="M334" s="38"/>
    </x:row>
    <x:row r="335">
      <x:c r="A335" s="1" t="str">
        <x:v>2025Q2</x:v>
      </x:c>
      <x:c r="B335" s="1" t="str">
        <x:v>519196.OF</x:v>
      </x:c>
      <x:c r="C335" s="1" t="str">
        <x:v>519196.OF</x:v>
      </x:c>
      <x:c r="D335" s="1" t="str">
        <x:v>万家新兴蓝筹A</x:v>
      </x:c>
      <x:c r="E335" s="1" t="str">
        <x:v>万家基金</x:v>
      </x:c>
      <x:c r="F335" s="1" t="str">
        <x:v>成长型</x:v>
      </x:c>
      <x:c r="G335" s="39" t="n">
        <x:v>3.77001912</x:v>
      </x:c>
      <x:c r="H335" s="39" t="n">
        <x:v>6.22240055</x:v>
      </x:c>
      <x:c r="I335" s="9" t="n">
        <x:v>0.6504957539843987</x:v>
      </x:c>
      <x:c r="J335" s="1" t="str">
        <x:v>原始净值可还原；未自动剔除</x:v>
      </x:c>
      <x:c r="K335" s="38"/>
      <x:c r="L335" s="38"/>
      <x:c r="M335" s="38"/>
    </x:row>
    <x:row r="336">
      <x:c r="A336" s="1" t="str">
        <x:v>2025Q2</x:v>
      </x:c>
      <x:c r="B336" s="1" t="str">
        <x:v>017828.OF</x:v>
      </x:c>
      <x:c r="C336" s="1" t="str">
        <x:v>017828.OF</x:v>
      </x:c>
      <x:c r="D336" s="1" t="str">
        <x:v>富国时代精选混合A</x:v>
      </x:c>
      <x:c r="E336" s="1" t="str">
        <x:v>富国基金</x:v>
      </x:c>
      <x:c r="F336" s="1" t="str">
        <x:v>成长型</x:v>
      </x:c>
      <x:c r="G336" s="39" t="n">
        <x:v>1.0702</x:v>
      </x:c>
      <x:c r="H336" s="39" t="n">
        <x:v>1.7665</x:v>
      </x:c>
      <x:c r="I336" s="9" t="n">
        <x:v>0.6506260512053821</x:v>
      </x:c>
      <x:c r="J336" s="1" t="str">
        <x:v>原始净值可还原；未自动剔除</x:v>
      </x:c>
      <x:c r="K336" s="38"/>
      <x:c r="L336" s="38"/>
      <x:c r="M336" s="38"/>
    </x:row>
    <x:row r="337">
      <x:c r="A337" s="1" t="str">
        <x:v>2025Q2</x:v>
      </x:c>
      <x:c r="B337" s="1" t="str">
        <x:v>162201.OF</x:v>
      </x:c>
      <x:c r="C337" s="1" t="str">
        <x:v>162201.OF</x:v>
      </x:c>
      <x:c r="D337" s="1" t="str">
        <x:v>宏利成长混合</x:v>
      </x:c>
      <x:c r="E337" s="1" t="str">
        <x:v>宏利基金</x:v>
      </x:c>
      <x:c r="F337" s="1" t="str">
        <x:v>成长型</x:v>
      </x:c>
      <x:c r="G337" s="39" t="n">
        <x:v>16.6280263</x:v>
      </x:c>
      <x:c r="H337" s="39" t="n">
        <x:v>27.46189182</x:v>
      </x:c>
      <x:c r="I337" s="9" t="n">
        <x:v>0.6515424816233304</x:v>
      </x:c>
      <x:c r="J337" s="1" t="str">
        <x:v>原始净值可还原；未自动剔除</x:v>
      </x:c>
      <x:c r="K337" s="38"/>
      <x:c r="L337" s="38"/>
      <x:c r="M337" s="38"/>
    </x:row>
    <x:row r="338">
      <x:c r="A338" s="1" t="str">
        <x:v>2025Q2</x:v>
      </x:c>
      <x:c r="B338" s="1" t="str">
        <x:v>002770.OF</x:v>
      </x:c>
      <x:c r="C338" s="1" t="str">
        <x:v>002770.OF</x:v>
      </x:c>
      <x:c r="D338" s="1" t="str">
        <x:v>安信新回报混合A</x:v>
      </x:c>
      <x:c r="E338" s="1" t="str">
        <x:v>安信基金</x:v>
      </x:c>
      <x:c r="F338" s="1" t="str">
        <x:v>成长型</x:v>
      </x:c>
      <x:c r="G338" s="39" t="n">
        <x:v>3.00795465</x:v>
      </x:c>
      <x:c r="H338" s="39" t="n">
        <x:v>4.96963237</x:v>
      </x:c>
      <x:c r="I338" s="9" t="n">
        <x:v>0.6521633296565825</x:v>
      </x:c>
      <x:c r="J338" s="1" t="str">
        <x:v>原始净值可还原；未自动剔除</x:v>
      </x:c>
      <x:c r="K338" s="38"/>
      <x:c r="L338" s="38"/>
      <x:c r="M338" s="38"/>
    </x:row>
    <x:row r="339">
      <x:c r="A339" s="1" t="str">
        <x:v>2025Q2</x:v>
      </x:c>
      <x:c r="B339" s="1" t="str">
        <x:v>021382.OF</x:v>
      </x:c>
      <x:c r="C339" s="1" t="str">
        <x:v>021382.OF</x:v>
      </x:c>
      <x:c r="D339" s="1" t="str">
        <x:v>博时科技驱动混合A</x:v>
      </x:c>
      <x:c r="E339" s="1" t="str">
        <x:v>博时基金</x:v>
      </x:c>
      <x:c r="F339" s="1" t="str">
        <x:v>成长型</x:v>
      </x:c>
      <x:c r="G339" s="39" t="n">
        <x:v>1.1567</x:v>
      </x:c>
      <x:c r="H339" s="39" t="n">
        <x:v>1.913</x:v>
      </x:c>
      <x:c r="I339" s="9" t="n">
        <x:v>0.653842828736924</x:v>
      </x:c>
      <x:c r="J339" s="1" t="str">
        <x:v>原始净值可还原；未自动剔除</x:v>
      </x:c>
      <x:c r="K339" s="38"/>
      <x:c r="L339" s="38"/>
      <x:c r="M339" s="38"/>
    </x:row>
    <x:row r="340">
      <x:c r="A340" s="1" t="str">
        <x:v>2025Q2</x:v>
      </x:c>
      <x:c r="B340" s="1" t="str">
        <x:v>501099.SH</x:v>
      </x:c>
      <x:c r="C340" s="1" t="str">
        <x:v>501099.SH</x:v>
      </x:c>
      <x:c r="D340" s="1" t="str">
        <x:v>平安新兴产业LOF</x:v>
      </x:c>
      <x:c r="E340" s="1" t="str">
        <x:v>平安基金</x:v>
      </x:c>
      <x:c r="F340" s="1" t="str">
        <x:v>成长型</x:v>
      </x:c>
      <x:c r="G340" s="39" t="n">
        <x:v>1.5196</x:v>
      </x:c>
      <x:c r="H340" s="39" t="n">
        <x:v>2.5146</x:v>
      </x:c>
      <x:c r="I340" s="9" t="n">
        <x:v>0.6547775730455383</x:v>
      </x:c>
      <x:c r="J340" s="1" t="str">
        <x:v>原始净值可还原；未自动剔除</x:v>
      </x:c>
      <x:c r="K340" s="38"/>
      <x:c r="L340" s="38"/>
      <x:c r="M340" s="38"/>
    </x:row>
    <x:row r="341">
      <x:c r="A341" s="1" t="str">
        <x:v>2025Q2</x:v>
      </x:c>
      <x:c r="B341" s="1" t="str">
        <x:v>014611.OF</x:v>
      </x:c>
      <x:c r="C341" s="1" t="str">
        <x:v>014611.OF</x:v>
      </x:c>
      <x:c r="D341" s="1" t="str">
        <x:v>富国核心科技12个月持有期混合A</x:v>
      </x:c>
      <x:c r="E341" s="1" t="str">
        <x:v>富国基金</x:v>
      </x:c>
      <x:c r="F341" s="1" t="str">
        <x:v>成长型</x:v>
      </x:c>
      <x:c r="G341" s="39" t="n">
        <x:v>1.0298</x:v>
      </x:c>
      <x:c r="H341" s="39" t="n">
        <x:v>1.7062</x:v>
      </x:c>
      <x:c r="I341" s="9" t="n">
        <x:v>0.6568265682656824</x:v>
      </x:c>
      <x:c r="J341" s="1" t="str">
        <x:v>原始净值可还原；未自动剔除</x:v>
      </x:c>
      <x:c r="K341" s="38"/>
      <x:c r="L341" s="38"/>
      <x:c r="M341" s="38"/>
    </x:row>
    <x:row r="342">
      <x:c r="A342" s="1" t="str">
        <x:v>2025Q2</x:v>
      </x:c>
      <x:c r="B342" s="1" t="str">
        <x:v>011822.OF</x:v>
      </x:c>
      <x:c r="C342" s="1" t="str">
        <x:v>011822.OF</x:v>
      </x:c>
      <x:c r="D342" s="1" t="str">
        <x:v>易方达产业升级混合A</x:v>
      </x:c>
      <x:c r="E342" s="1" t="str">
        <x:v>易方达基金</x:v>
      </x:c>
      <x:c r="F342" s="1" t="str">
        <x:v>成长型</x:v>
      </x:c>
      <x:c r="G342" s="39" t="n">
        <x:v>0.815</x:v>
      </x:c>
      <x:c r="H342" s="39" t="n">
        <x:v>1.3508</x:v>
      </x:c>
      <x:c r="I342" s="9" t="n">
        <x:v>0.6574233128834357</x:v>
      </x:c>
      <x:c r="J342" s="1" t="str">
        <x:v>原始净值可还原；未自动剔除</x:v>
      </x:c>
      <x:c r="K342" s="38"/>
      <x:c r="L342" s="38"/>
      <x:c r="M342" s="38"/>
    </x:row>
    <x:row r="343">
      <x:c r="A343" s="1" t="str">
        <x:v>2025Q2</x:v>
      </x:c>
      <x:c r="B343" s="1" t="str">
        <x:v>161912.SZ</x:v>
      </x:c>
      <x:c r="C343" s="1" t="str">
        <x:v>161912.SZ</x:v>
      </x:c>
      <x:c r="D343" s="1" t="str">
        <x:v>社会责任定开</x:v>
      </x:c>
      <x:c r="E343" s="1" t="str">
        <x:v>万家基金</x:v>
      </x:c>
      <x:c r="F343" s="1" t="str">
        <x:v>成长型</x:v>
      </x:c>
      <x:c r="G343" s="39" t="n">
        <x:v>2.9718426</x:v>
      </x:c>
      <x:c r="H343" s="39" t="n">
        <x:v>4.9330557</x:v>
      </x:c>
      <x:c r="I343" s="9" t="n">
        <x:v>0.6599316868262133</x:v>
      </x:c>
      <x:c r="J343" s="1" t="str">
        <x:v>原始净值可还原；未自动剔除</x:v>
      </x:c>
      <x:c r="K343" s="38"/>
      <x:c r="L343" s="38"/>
      <x:c r="M343" s="38"/>
    </x:row>
    <x:row r="344">
      <x:c r="A344" s="1" t="str">
        <x:v>2025Q2</x:v>
      </x:c>
      <x:c r="B344" s="1" t="str">
        <x:v>017234.OF</x:v>
      </x:c>
      <x:c r="C344" s="1" t="str">
        <x:v>017234.OF</x:v>
      </x:c>
      <x:c r="D344" s="1" t="str">
        <x:v>永赢睿恒混合A</x:v>
      </x:c>
      <x:c r="E344" s="1" t="str">
        <x:v>永赢基金</x:v>
      </x:c>
      <x:c r="F344" s="1" t="str">
        <x:v>成长型</x:v>
      </x:c>
      <x:c r="G344" s="39" t="n">
        <x:v>1.1333</x:v>
      </x:c>
      <x:c r="H344" s="39" t="n">
        <x:v>1.8822</x:v>
      </x:c>
      <x:c r="I344" s="9" t="n">
        <x:v>0.6608135533398043</x:v>
      </x:c>
      <x:c r="J344" s="1" t="str">
        <x:v>原始净值可还原；未自动剔除</x:v>
      </x:c>
      <x:c r="K344" s="38"/>
      <x:c r="L344" s="38"/>
      <x:c r="M344" s="38"/>
    </x:row>
    <x:row r="345">
      <x:c r="A345" s="1" t="str">
        <x:v>2025Q2</x:v>
      </x:c>
      <x:c r="B345" s="1" t="str">
        <x:v>100039.OF</x:v>
      </x:c>
      <x:c r="C345" s="1" t="str">
        <x:v>100039.OF</x:v>
      </x:c>
      <x:c r="D345" s="1" t="str">
        <x:v>富国通胀通缩主题轮动混合A/B</x:v>
      </x:c>
      <x:c r="E345" s="1" t="str">
        <x:v>富国基金</x:v>
      </x:c>
      <x:c r="F345" s="1" t="str">
        <x:v>成长型</x:v>
      </x:c>
      <x:c r="G345" s="39" t="n">
        <x:v>4.30314117</x:v>
      </x:c>
      <x:c r="H345" s="39" t="n">
        <x:v>7.14789121</x:v>
      </x:c>
      <x:c r="I345" s="9" t="n">
        <x:v>0.661086849725639</x:v>
      </x:c>
      <x:c r="J345" s="1" t="str">
        <x:v>原始净值可还原；未自动剔除</x:v>
      </x:c>
      <x:c r="K345" s="38"/>
      <x:c r="L345" s="38"/>
      <x:c r="M345" s="38"/>
    </x:row>
    <x:row r="346">
      <x:c r="A346" s="1" t="str">
        <x:v>2025Q2</x:v>
      </x:c>
      <x:c r="B346" s="1" t="str">
        <x:v>009049.OF</x:v>
      </x:c>
      <x:c r="C346" s="1" t="str">
        <x:v>009049.OF</x:v>
      </x:c>
      <x:c r="D346" s="1" t="str">
        <x:v>易方达高端制造混合A</x:v>
      </x:c>
      <x:c r="E346" s="1" t="str">
        <x:v>易方达基金</x:v>
      </x:c>
      <x:c r="F346" s="1" t="str">
        <x:v>成长型</x:v>
      </x:c>
      <x:c r="G346" s="39" t="n">
        <x:v>1.6535</x:v>
      </x:c>
      <x:c r="H346" s="39" t="n">
        <x:v>2.7471</x:v>
      </x:c>
      <x:c r="I346" s="9" t="n">
        <x:v>0.6613849410341701</x:v>
      </x:c>
      <x:c r="J346" s="1" t="str">
        <x:v>原始净值可还原；未自动剔除</x:v>
      </x:c>
      <x:c r="K346" s="38"/>
      <x:c r="L346" s="38"/>
      <x:c r="M346" s="38"/>
    </x:row>
    <x:row r="347">
      <x:c r="A347" s="1" t="str">
        <x:v>2025Q2</x:v>
      </x:c>
      <x:c r="B347" s="1" t="str">
        <x:v>014478.OF</x:v>
      </x:c>
      <x:c r="C347" s="1" t="str">
        <x:v>014478.OF</x:v>
      </x:c>
      <x:c r="D347" s="1" t="str">
        <x:v>中加低碳经济六个月持有混合A</x:v>
      </x:c>
      <x:c r="E347" s="1" t="str">
        <x:v>中加基金</x:v>
      </x:c>
      <x:c r="F347" s="1" t="str">
        <x:v>成长型</x:v>
      </x:c>
      <x:c r="G347" s="39" t="n">
        <x:v>0.8104</x:v>
      </x:c>
      <x:c r="H347" s="39" t="n">
        <x:v>1.3467</x:v>
      </x:c>
      <x:c r="I347" s="9" t="n">
        <x:v>0.6617719644619942</x:v>
      </x:c>
      <x:c r="J347" s="1" t="str">
        <x:v>原始净值可还原；未自动剔除</x:v>
      </x:c>
      <x:c r="K347" s="38"/>
      <x:c r="L347" s="38"/>
      <x:c r="M347" s="38"/>
    </x:row>
    <x:row r="348">
      <x:c r="A348" s="1" t="str">
        <x:v>2025Q2</x:v>
      </x:c>
      <x:c r="B348" s="1" t="str">
        <x:v>009242.OF</x:v>
      </x:c>
      <x:c r="C348" s="1" t="str">
        <x:v>009242.OF</x:v>
      </x:c>
      <x:c r="D348" s="1" t="str">
        <x:v>中加核心智造混合A</x:v>
      </x:c>
      <x:c r="E348" s="1" t="str">
        <x:v>中加基金</x:v>
      </x:c>
      <x:c r="F348" s="1" t="str">
        <x:v>成长型</x:v>
      </x:c>
      <x:c r="G348" s="39" t="n">
        <x:v>1.29339424</x:v>
      </x:c>
      <x:c r="H348" s="39" t="n">
        <x:v>2.15083058</x:v>
      </x:c>
      <x:c r="I348" s="9" t="n">
        <x:v>0.6629350228125339</x:v>
      </x:c>
      <x:c r="J348" s="1" t="str">
        <x:v>原始净值可还原；未自动剔除</x:v>
      </x:c>
      <x:c r="K348" s="38"/>
      <x:c r="L348" s="38"/>
      <x:c r="M348" s="38"/>
    </x:row>
    <x:row r="349">
      <x:c r="A349" s="1" t="str">
        <x:v>2025Q2</x:v>
      </x:c>
      <x:c r="B349" s="1" t="str">
        <x:v>019003.OF</x:v>
      </x:c>
      <x:c r="C349" s="1" t="str">
        <x:v>019003.OF</x:v>
      </x:c>
      <x:c r="D349" s="1" t="str">
        <x:v>易方达科技智选混合A</x:v>
      </x:c>
      <x:c r="E349" s="1" t="str">
        <x:v>易方达基金</x:v>
      </x:c>
      <x:c r="F349" s="1" t="str">
        <x:v>成长型</x:v>
      </x:c>
      <x:c r="G349" s="39" t="n">
        <x:v>1.114</x:v>
      </x:c>
      <x:c r="H349" s="39" t="n">
        <x:v>1.8542</x:v>
      </x:c>
      <x:c r="I349" s="9" t="n">
        <x:v>0.6644524236983842</x:v>
      </x:c>
      <x:c r="J349" s="1" t="str">
        <x:v>原始净值可还原；未自动剔除</x:v>
      </x:c>
      <x:c r="K349" s="38"/>
      <x:c r="L349" s="38"/>
      <x:c r="M349" s="38"/>
    </x:row>
    <x:row r="350">
      <x:c r="A350" s="1" t="str">
        <x:v>2025Q2</x:v>
      </x:c>
      <x:c r="B350" s="1" t="str">
        <x:v>005299.OF</x:v>
      </x:c>
      <x:c r="C350" s="1" t="str">
        <x:v>005299.OF</x:v>
      </x:c>
      <x:c r="D350" s="1" t="str">
        <x:v>万家成长优选混合A</x:v>
      </x:c>
      <x:c r="E350" s="1" t="str">
        <x:v>万家基金</x:v>
      </x:c>
      <x:c r="F350" s="1" t="str">
        <x:v>成长型</x:v>
      </x:c>
      <x:c r="G350" s="39" t="n">
        <x:v>2.4565</x:v>
      </x:c>
      <x:c r="H350" s="39" t="n">
        <x:v>4.0937</x:v>
      </x:c>
      <x:c r="I350" s="9" t="n">
        <x:v>0.6664766944840219</x:v>
      </x:c>
      <x:c r="J350" s="1" t="str">
        <x:v>原始净值可还原；未自动剔除</x:v>
      </x:c>
      <x:c r="K350" s="38"/>
      <x:c r="L350" s="38"/>
      <x:c r="M350" s="38"/>
    </x:row>
    <x:row r="351">
      <x:c r="A351" s="1" t="str">
        <x:v>2025Q2</x:v>
      </x:c>
      <x:c r="B351" s="1" t="str">
        <x:v>018325.OF</x:v>
      </x:c>
      <x:c r="C351" s="1" t="str">
        <x:v>018325.OF</x:v>
      </x:c>
      <x:c r="D351" s="1" t="str">
        <x:v>国泰海通创新成长混合发起A</x:v>
      </x:c>
      <x:c r="E351" s="1" t="str">
        <x:v>国泰海通资管</x:v>
      </x:c>
      <x:c r="F351" s="1" t="str">
        <x:v>成长型</x:v>
      </x:c>
      <x:c r="G351" s="39" t="n">
        <x:v>0.8804</x:v>
      </x:c>
      <x:c r="H351" s="39" t="n">
        <x:v>1.4675</x:v>
      </x:c>
      <x:c r="I351" s="9" t="n">
        <x:v>0.6668559745570197</x:v>
      </x:c>
      <x:c r="J351" s="1" t="str">
        <x:v>原始净值可还原；未自动剔除</x:v>
      </x:c>
      <x:c r="K351" s="38"/>
      <x:c r="L351" s="38"/>
      <x:c r="M351" s="38"/>
    </x:row>
    <x:row r="352">
      <x:c r="A352" s="1" t="str">
        <x:v>2025Q2</x:v>
      </x:c>
      <x:c r="B352" s="1" t="str">
        <x:v>011144.OF</x:v>
      </x:c>
      <x:c r="C352" s="1" t="str">
        <x:v>011144.OF</x:v>
      </x:c>
      <x:c r="D352" s="1" t="str">
        <x:v>华安汇宏精选混合A</x:v>
      </x:c>
      <x:c r="E352" s="1" t="str">
        <x:v>华安基金</x:v>
      </x:c>
      <x:c r="F352" s="1" t="str">
        <x:v>成长型</x:v>
      </x:c>
      <x:c r="G352" s="39" t="n">
        <x:v>1.2511</x:v>
      </x:c>
      <x:c r="H352" s="39" t="n">
        <x:v>2.0864</x:v>
      </x:c>
      <x:c r="I352" s="9" t="n">
        <x:v>0.6676524658300693</x:v>
      </x:c>
      <x:c r="J352" s="1" t="str">
        <x:v>原始净值可还原；未自动剔除</x:v>
      </x:c>
      <x:c r="K352" s="38"/>
      <x:c r="L352" s="38"/>
      <x:c r="M352" s="38"/>
    </x:row>
    <x:row r="353">
      <x:c r="A353" s="1" t="str">
        <x:v>2025Q2</x:v>
      </x:c>
      <x:c r="B353" s="1" t="str">
        <x:v>001471.OF</x:v>
      </x:c>
      <x:c r="C353" s="1" t="str">
        <x:v>001471.OF</x:v>
      </x:c>
      <x:c r="D353" s="1" t="str">
        <x:v>融通新能源灵活配置混合A</x:v>
      </x:c>
      <x:c r="E353" s="1" t="str">
        <x:v>融通基金</x:v>
      </x:c>
      <x:c r="F353" s="1" t="str">
        <x:v>成长型</x:v>
      </x:c>
      <x:c r="G353" s="39" t="n">
        <x:v>2.00141112</x:v>
      </x:c>
      <x:c r="H353" s="39" t="n">
        <x:v>3.34197895</x:v>
      </x:c>
      <x:c r="I353" s="9" t="n">
        <x:v>0.6698113229229983</x:v>
      </x:c>
      <x:c r="J353" s="1" t="str">
        <x:v>原始净值可还原；未自动剔除</x:v>
      </x:c>
      <x:c r="K353" s="38"/>
      <x:c r="L353" s="38"/>
      <x:c r="M353" s="38"/>
    </x:row>
    <x:row r="354">
      <x:c r="A354" s="1" t="str">
        <x:v>2025Q2</x:v>
      </x:c>
      <x:c r="B354" s="1" t="str">
        <x:v>007346.OF</x:v>
      </x:c>
      <x:c r="C354" s="1" t="str">
        <x:v>007346.OF</x:v>
      </x:c>
      <x:c r="D354" s="1" t="str">
        <x:v>易方达科技创新混合A</x:v>
      </x:c>
      <x:c r="E354" s="1" t="str">
        <x:v>易方达基金</x:v>
      </x:c>
      <x:c r="F354" s="1" t="str">
        <x:v>成长型</x:v>
      </x:c>
      <x:c r="G354" s="39" t="n">
        <x:v>2.4926</x:v>
      </x:c>
      <x:c r="H354" s="39" t="n">
        <x:v>4.165</x:v>
      </x:c>
      <x:c r="I354" s="9" t="n">
        <x:v>0.670946000160475</x:v>
      </x:c>
      <x:c r="J354" s="1" t="str">
        <x:v>原始净值可还原；未自动剔除</x:v>
      </x:c>
      <x:c r="K354" s="38"/>
      <x:c r="L354" s="38"/>
      <x:c r="M354" s="38"/>
    </x:row>
    <x:row r="355">
      <x:c r="A355" s="1" t="str">
        <x:v>2025Q2</x:v>
      </x:c>
      <x:c r="B355" s="1" t="str">
        <x:v>006281.OF</x:v>
      </x:c>
      <x:c r="C355" s="1" t="str">
        <x:v>006281.OF</x:v>
      </x:c>
      <x:c r="D355" s="1" t="str">
        <x:v>万家人工智能混合A</x:v>
      </x:c>
      <x:c r="E355" s="1" t="str">
        <x:v>万家基金</x:v>
      </x:c>
      <x:c r="F355" s="1" t="str">
        <x:v>成长型</x:v>
      </x:c>
      <x:c r="G355" s="39" t="n">
        <x:v>2.1423</x:v>
      </x:c>
      <x:c r="H355" s="39" t="n">
        <x:v>3.5829</x:v>
      </x:c>
      <x:c r="I355" s="9" t="n">
        <x:v>0.6724548382579469</x:v>
      </x:c>
      <x:c r="J355" s="1" t="str">
        <x:v>原始净值可还原；未自动剔除</x:v>
      </x:c>
      <x:c r="K355" s="38"/>
      <x:c r="L355" s="38"/>
      <x:c r="M355" s="38"/>
    </x:row>
    <x:row r="356">
      <x:c r="A356" s="1" t="str">
        <x:v>2025Q2</x:v>
      </x:c>
      <x:c r="B356" s="1" t="str">
        <x:v>006233.OF</x:v>
      </x:c>
      <x:c r="C356" s="1" t="str">
        <x:v>006233.OF</x:v>
      </x:c>
      <x:c r="D356" s="1" t="str">
        <x:v>万家汽车新趋势混合A</x:v>
      </x:c>
      <x:c r="E356" s="1" t="str">
        <x:v>万家基金</x:v>
      </x:c>
      <x:c r="F356" s="1" t="str">
        <x:v>成长型</x:v>
      </x:c>
      <x:c r="G356" s="39" t="n">
        <x:v>2.34816512</x:v>
      </x:c>
      <x:c r="H356" s="39" t="n">
        <x:v>3.92765577</x:v>
      </x:c>
      <x:c r="I356" s="9" t="n">
        <x:v>0.6726488851005503</x:v>
      </x:c>
      <x:c r="J356" s="1" t="str">
        <x:v>原始净值可还原；未自动剔除</x:v>
      </x:c>
      <x:c r="K356" s="38"/>
      <x:c r="L356" s="38"/>
      <x:c r="M356" s="38"/>
    </x:row>
    <x:row r="357">
      <x:c r="A357" s="1" t="str">
        <x:v>2025Q2</x:v>
      </x:c>
      <x:c r="B357" s="1" t="str">
        <x:v>009008.OF</x:v>
      </x:c>
      <x:c r="C357" s="1" t="str">
        <x:v>009008.OF</x:v>
      </x:c>
      <x:c r="D357" s="1" t="str">
        <x:v>平安科技创新混合A</x:v>
      </x:c>
      <x:c r="E357" s="1" t="str">
        <x:v>平安基金</x:v>
      </x:c>
      <x:c r="F357" s="1" t="str">
        <x:v>成长型</x:v>
      </x:c>
      <x:c r="G357" s="39" t="n">
        <x:v>1.4466</x:v>
      </x:c>
      <x:c r="H357" s="39" t="n">
        <x:v>2.4208</x:v>
      </x:c>
      <x:c r="I357" s="9" t="n">
        <x:v>0.6734411724042579</x:v>
      </x:c>
      <x:c r="J357" s="1" t="str">
        <x:v>原始净值可还原；未自动剔除</x:v>
      </x:c>
      <x:c r="K357" s="38"/>
      <x:c r="L357" s="38"/>
      <x:c r="M357" s="38"/>
    </x:row>
    <x:row r="358">
      <x:c r="A358" s="1" t="str">
        <x:v>2025Q2</x:v>
      </x:c>
      <x:c r="B358" s="1" t="str">
        <x:v>022704.OF</x:v>
      </x:c>
      <x:c r="C358" s="1" t="str">
        <x:v>022704.OF</x:v>
      </x:c>
      <x:c r="D358" s="1" t="str">
        <x:v>银河科技成长混合发起式A</x:v>
      </x:c>
      <x:c r="E358" s="1" t="str">
        <x:v>银河基金</x:v>
      </x:c>
      <x:c r="F358" s="1" t="str">
        <x:v>成长型</x:v>
      </x:c>
      <x:c r="G358" s="39" t="n">
        <x:v>0.9264</x:v>
      </x:c>
      <x:c r="H358" s="39" t="n">
        <x:v>1.5504</x:v>
      </x:c>
      <x:c r="I358" s="9" t="n">
        <x:v>0.6735751295336787</x:v>
      </x:c>
      <x:c r="J358" s="1" t="str">
        <x:v>原始净值可还原；未自动剔除</x:v>
      </x:c>
      <x:c r="K358" s="38"/>
      <x:c r="L358" s="38"/>
      <x:c r="M358" s="38"/>
    </x:row>
    <x:row r="359">
      <x:c r="A359" s="1" t="str">
        <x:v>2025Q2</x:v>
      </x:c>
      <x:c r="B359" s="1" t="str">
        <x:v>008555.OF</x:v>
      </x:c>
      <x:c r="C359" s="1" t="str">
        <x:v>008555.OF</x:v>
      </x:c>
      <x:c r="D359" s="1" t="str">
        <x:v>华商龙头优势混合</x:v>
      </x:c>
      <x:c r="E359" s="1" t="str">
        <x:v>华商基金</x:v>
      </x:c>
      <x:c r="F359" s="1" t="str">
        <x:v>成长型</x:v>
      </x:c>
      <x:c r="G359" s="39" t="n">
        <x:v>0.8733</x:v>
      </x:c>
      <x:c r="H359" s="39" t="n">
        <x:v>1.4616</x:v>
      </x:c>
      <x:c r="I359" s="9" t="n">
        <x:v>0.6736516660941259</x:v>
      </x:c>
      <x:c r="J359" s="1" t="str">
        <x:v>原始净值可还原；未自动剔除</x:v>
      </x:c>
      <x:c r="K359" s="38"/>
      <x:c r="L359" s="38"/>
      <x:c r="M359" s="38"/>
    </x:row>
    <x:row r="360">
      <x:c r="A360" s="1" t="str">
        <x:v>2025Q2</x:v>
      </x:c>
      <x:c r="B360" s="1" t="str">
        <x:v>011369.OF</x:v>
      </x:c>
      <x:c r="C360" s="1" t="str">
        <x:v>011369.OF</x:v>
      </x:c>
      <x:c r="D360" s="1" t="str">
        <x:v>华商均衡成长混合A</x:v>
      </x:c>
      <x:c r="E360" s="1" t="str">
        <x:v>华商基金</x:v>
      </x:c>
      <x:c r="F360" s="1" t="str">
        <x:v>成长型</x:v>
      </x:c>
      <x:c r="G360" s="39" t="n">
        <x:v>0.9899</x:v>
      </x:c>
      <x:c r="H360" s="39" t="n">
        <x:v>1.6592</x:v>
      </x:c>
      <x:c r="I360" s="9" t="n">
        <x:v>0.6761289019092838</x:v>
      </x:c>
      <x:c r="J360" s="1" t="str">
        <x:v>原始净值可还原；未自动剔除</x:v>
      </x:c>
      <x:c r="K360" s="38"/>
      <x:c r="L360" s="38"/>
      <x:c r="M360" s="38"/>
    </x:row>
    <x:row r="361">
      <x:c r="A361" s="1" t="str">
        <x:v>2025Q2</x:v>
      </x:c>
      <x:c r="B361" s="1" t="str">
        <x:v>005094.OF</x:v>
      </x:c>
      <x:c r="C361" s="1" t="str">
        <x:v>005094.OF</x:v>
      </x:c>
      <x:c r="D361" s="1" t="str">
        <x:v>万家臻选混合A</x:v>
      </x:c>
      <x:c r="E361" s="1" t="str">
        <x:v>万家基金</x:v>
      </x:c>
      <x:c r="F361" s="1" t="str">
        <x:v>成长型</x:v>
      </x:c>
      <x:c r="G361" s="39" t="n">
        <x:v>2.6967</x:v>
      </x:c>
      <x:c r="H361" s="39" t="n">
        <x:v>4.5535</x:v>
      </x:c>
      <x:c r="I361" s="9" t="n">
        <x:v>0.6885452590202841</x:v>
      </x:c>
      <x:c r="J361" s="1" t="str">
        <x:v>原始净值可还原；未自动剔除</x:v>
      </x:c>
      <x:c r="K361" s="38"/>
      <x:c r="L361" s="38"/>
      <x:c r="M361" s="38"/>
    </x:row>
    <x:row r="362">
      <x:c r="A362" s="1" t="str">
        <x:v>2025Q2</x:v>
      </x:c>
      <x:c r="B362" s="1" t="str">
        <x:v>012477.OF</x:v>
      </x:c>
      <x:c r="C362" s="1" t="str">
        <x:v>012477.OF</x:v>
      </x:c>
      <x:c r="D362" s="1" t="str">
        <x:v>富国匠心精选12个月持有期混合A</x:v>
      </x:c>
      <x:c r="E362" s="1" t="str">
        <x:v>富国基金</x:v>
      </x:c>
      <x:c r="F362" s="1" t="str">
        <x:v>成长型</x:v>
      </x:c>
      <x:c r="G362" s="39" t="n">
        <x:v>0.8154</x:v>
      </x:c>
      <x:c r="H362" s="39" t="n">
        <x:v>1.3773</x:v>
      </x:c>
      <x:c r="I362" s="9" t="n">
        <x:v>0.6891096394407652</x:v>
      </x:c>
      <x:c r="J362" s="1" t="str">
        <x:v>原始净值可还原；未自动剔除</x:v>
      </x:c>
      <x:c r="K362" s="38"/>
      <x:c r="L362" s="38"/>
      <x:c r="M362" s="38"/>
    </x:row>
    <x:row r="363">
      <x:c r="A363" s="1" t="str">
        <x:v>2025Q2</x:v>
      </x:c>
      <x:c r="B363" s="1" t="str">
        <x:v>009914.OF</x:v>
      </x:c>
      <x:c r="C363" s="1" t="str">
        <x:v>009914.OF</x:v>
      </x:c>
      <x:c r="D363" s="1" t="str">
        <x:v>富国成长动力混合A</x:v>
      </x:c>
      <x:c r="E363" s="1" t="str">
        <x:v>富国基金</x:v>
      </x:c>
      <x:c r="F363" s="1" t="str">
        <x:v>成长型</x:v>
      </x:c>
      <x:c r="G363" s="39" t="n">
        <x:v>0.8947</x:v>
      </x:c>
      <x:c r="H363" s="39" t="n">
        <x:v>1.5134</x:v>
      </x:c>
      <x:c r="I363" s="9" t="n">
        <x:v>0.6915167095115682</x:v>
      </x:c>
      <x:c r="J363" s="1" t="str">
        <x:v>原始净值可还原；未自动剔除</x:v>
      </x:c>
      <x:c r="K363" s="38"/>
      <x:c r="L363" s="38"/>
      <x:c r="M363" s="38"/>
    </x:row>
    <x:row r="364">
      <x:c r="A364" s="1" t="str">
        <x:v>2025Q2</x:v>
      </x:c>
      <x:c r="B364" s="1" t="str">
        <x:v>015368.OF</x:v>
      </x:c>
      <x:c r="C364" s="1" t="str">
        <x:v>015368.OF</x:v>
      </x:c>
      <x:c r="D364" s="1" t="str">
        <x:v>国泰海通领航成长一年持有混合发起A</x:v>
      </x:c>
      <x:c r="E364" s="1" t="str">
        <x:v>国泰海通资管</x:v>
      </x:c>
      <x:c r="F364" s="1" t="str">
        <x:v>成长型</x:v>
      </x:c>
      <x:c r="G364" s="39" t="n">
        <x:v>1.2102</x:v>
      </x:c>
      <x:c r="H364" s="39" t="n">
        <x:v>2.0502</x:v>
      </x:c>
      <x:c r="I364" s="9" t="n">
        <x:v>0.6941001487357461</x:v>
      </x:c>
      <x:c r="J364" s="1" t="str">
        <x:v>原始净值可还原；未自动剔除</x:v>
      </x:c>
      <x:c r="K364" s="38"/>
      <x:c r="L364" s="38"/>
      <x:c r="M364" s="38"/>
    </x:row>
    <x:row r="365">
      <x:c r="A365" s="1" t="str">
        <x:v>2025Q2</x:v>
      </x:c>
      <x:c r="B365" s="1" t="str">
        <x:v>008528.OF</x:v>
      </x:c>
      <x:c r="C365" s="1" t="str">
        <x:v>008528.OF</x:v>
      </x:c>
      <x:c r="D365" s="1" t="str">
        <x:v>华泰柏瑞质量成长混合A</x:v>
      </x:c>
      <x:c r="E365" s="1" t="str">
        <x:v>华泰柏瑞基金</x:v>
      </x:c>
      <x:c r="F365" s="1" t="str">
        <x:v>成长型</x:v>
      </x:c>
      <x:c r="G365" s="39" t="n">
        <x:v>0.9086</x:v>
      </x:c>
      <x:c r="H365" s="39" t="n">
        <x:v>1.5426</x:v>
      </x:c>
      <x:c r="I365" s="9" t="n">
        <x:v>0.6977767994717148</x:v>
      </x:c>
      <x:c r="J365" s="1" t="str">
        <x:v>原始净值可还原；未自动剔除</x:v>
      </x:c>
      <x:c r="K365" s="38"/>
      <x:c r="L365" s="38"/>
      <x:c r="M365" s="38"/>
    </x:row>
    <x:row r="366">
      <x:c r="A366" s="1" t="str">
        <x:v>2025Q2</x:v>
      </x:c>
      <x:c r="B366" s="1" t="str">
        <x:v>015096.OF</x:v>
      </x:c>
      <x:c r="C366" s="1" t="str">
        <x:v>015096.OF</x:v>
      </x:c>
      <x:c r="D366" s="1" t="str">
        <x:v>东财数字经济混合发起式A</x:v>
      </x:c>
      <x:c r="E366" s="1" t="str">
        <x:v>东财基金</x:v>
      </x:c>
      <x:c r="F366" s="1" t="str">
        <x:v>成长型</x:v>
      </x:c>
      <x:c r="G366" s="39" t="n">
        <x:v>1.0919</x:v>
      </x:c>
      <x:c r="H366" s="39" t="n">
        <x:v>1.8543</x:v>
      </x:c>
      <x:c r="I366" s="9" t="n">
        <x:v>0.6982324388680281</x:v>
      </x:c>
      <x:c r="J366" s="1" t="str">
        <x:v>原始净值可还原；未自动剔除</x:v>
      </x:c>
      <x:c r="K366" s="38"/>
      <x:c r="L366" s="38"/>
      <x:c r="M366" s="38"/>
    </x:row>
    <x:row r="367">
      <x:c r="A367" s="1" t="str">
        <x:v>2025Q2</x:v>
      </x:c>
      <x:c r="B367" s="1" t="str">
        <x:v>257070.OF</x:v>
      </x:c>
      <x:c r="C367" s="1" t="str">
        <x:v>257070.OF</x:v>
      </x:c>
      <x:c r="D367" s="1" t="str">
        <x:v>国联安优选行业混合</x:v>
      </x:c>
      <x:c r="E367" s="1" t="str">
        <x:v>国联安基金</x:v>
      </x:c>
      <x:c r="F367" s="1" t="str">
        <x:v>成长型</x:v>
      </x:c>
      <x:c r="G367" s="39" t="n">
        <x:v>2.6551243</x:v>
      </x:c>
      <x:c r="H367" s="39" t="n">
        <x:v>4.52713782</x:v>
      </x:c>
      <x:c r="I367" s="9" t="n">
        <x:v>0.7050568291661523</x:v>
      </x:c>
      <x:c r="J367" s="1" t="str">
        <x:v>原始净值可还原；未自动剔除</x:v>
      </x:c>
      <x:c r="K367" s="38"/>
      <x:c r="L367" s="38"/>
      <x:c r="M367" s="38"/>
    </x:row>
    <x:row r="368">
      <x:c r="A368" s="1" t="str">
        <x:v>2025Q2</x:v>
      </x:c>
      <x:c r="B368" s="1" t="str">
        <x:v>005775.OF</x:v>
      </x:c>
      <x:c r="C368" s="1" t="str">
        <x:v>005775.OF</x:v>
      </x:c>
      <x:c r="D368" s="1" t="str">
        <x:v>中加转型动力混合A</x:v>
      </x:c>
      <x:c r="E368" s="1" t="str">
        <x:v>中加基金</x:v>
      </x:c>
      <x:c r="F368" s="1" t="str">
        <x:v>成长型</x:v>
      </x:c>
      <x:c r="G368" s="39" t="n">
        <x:v>2.612</x:v>
      </x:c>
      <x:c r="H368" s="39" t="n">
        <x:v>4.4649</x:v>
      </x:c>
      <x:c r="I368" s="9" t="n">
        <x:v>0.7093797856049004</x:v>
      </x:c>
      <x:c r="J368" s="1" t="str">
        <x:v>原始净值可还原；未自动剔除</x:v>
      </x:c>
      <x:c r="K368" s="38"/>
      <x:c r="L368" s="38"/>
      <x:c r="M368" s="38"/>
    </x:row>
    <x:row r="369">
      <x:c r="A369" s="1" t="str">
        <x:v>2025Q2</x:v>
      </x:c>
      <x:c r="B369" s="1" t="str">
        <x:v>580001.OF</x:v>
      </x:c>
      <x:c r="C369" s="1" t="str">
        <x:v>580001.OF</x:v>
      </x:c>
      <x:c r="D369" s="1" t="str">
        <x:v>东吴嘉禾优势精选混合A</x:v>
      </x:c>
      <x:c r="E369" s="1" t="str">
        <x:v>东吴基金</x:v>
      </x:c>
      <x:c r="F369" s="1" t="str">
        <x:v>成长型</x:v>
      </x:c>
      <x:c r="G369" s="39" t="n">
        <x:v>4.99000167</x:v>
      </x:c>
      <x:c r="H369" s="39" t="n">
        <x:v>8.53058569</x:v>
      </x:c>
      <x:c r="I369" s="9" t="n">
        <x:v>0.7095356382916804</x:v>
      </x:c>
      <x:c r="J369" s="1" t="str">
        <x:v>原始净值可还原；未自动剔除</x:v>
      </x:c>
      <x:c r="K369" s="38"/>
      <x:c r="L369" s="38"/>
      <x:c r="M369" s="38"/>
    </x:row>
    <x:row r="370">
      <x:c r="A370" s="1" t="str">
        <x:v>2025Q2</x:v>
      </x:c>
      <x:c r="B370" s="1" t="str">
        <x:v>008185.OF</x:v>
      </x:c>
      <x:c r="C370" s="1" t="str">
        <x:v>008185.OF</x:v>
      </x:c>
      <x:c r="D370" s="1" t="str">
        <x:v>诺安研究优选混合A</x:v>
      </x:c>
      <x:c r="E370" s="1" t="str">
        <x:v>诺安基金</x:v>
      </x:c>
      <x:c r="F370" s="1" t="str">
        <x:v>成长型</x:v>
      </x:c>
      <x:c r="G370" s="39" t="n">
        <x:v>0.7918</x:v>
      </x:c>
      <x:c r="H370" s="39" t="n">
        <x:v>1.3543</x:v>
      </x:c>
      <x:c r="I370" s="9" t="n">
        <x:v>0.7104066683505939</x:v>
      </x:c>
      <x:c r="J370" s="1" t="str">
        <x:v>原始净值可还原；未自动剔除</x:v>
      </x:c>
      <x:c r="K370" s="38"/>
      <x:c r="L370" s="38"/>
      <x:c r="M370" s="38"/>
    </x:row>
    <x:row r="371">
      <x:c r="A371" s="1" t="str">
        <x:v>2025Q2</x:v>
      </x:c>
      <x:c r="B371" s="1" t="str">
        <x:v>009855.OF</x:v>
      </x:c>
      <x:c r="C371" s="1" t="str">
        <x:v>009855.OF</x:v>
      </x:c>
      <x:c r="D371" s="1" t="str">
        <x:v>中加新兴成长混合A</x:v>
      </x:c>
      <x:c r="E371" s="1" t="str">
        <x:v>中加基金</x:v>
      </x:c>
      <x:c r="F371" s="1" t="str">
        <x:v>成长型</x:v>
      </x:c>
      <x:c r="G371" s="39" t="n">
        <x:v>1.0724</x:v>
      </x:c>
      <x:c r="H371" s="39" t="n">
        <x:v>1.8365</x:v>
      </x:c>
      <x:c r="I371" s="9" t="n">
        <x:v>0.712513987318165</x:v>
      </x:c>
      <x:c r="J371" s="1" t="str">
        <x:v>原始净值可还原；未自动剔除</x:v>
      </x:c>
      <x:c r="K371" s="38"/>
      <x:c r="L371" s="38"/>
      <x:c r="M371" s="38"/>
    </x:row>
    <x:row r="372">
      <x:c r="A372" s="1" t="str">
        <x:v>2025Q2</x:v>
      </x:c>
      <x:c r="B372" s="1" t="str">
        <x:v>000404.OF</x:v>
      </x:c>
      <x:c r="C372" s="1" t="str">
        <x:v>000404.OF</x:v>
      </x:c>
      <x:c r="D372" s="1" t="str">
        <x:v>易方达新兴成长混合</x:v>
      </x:c>
      <x:c r="E372" s="1" t="str">
        <x:v>易方达基金</x:v>
      </x:c>
      <x:c r="F372" s="1" t="str">
        <x:v>成长型</x:v>
      </x:c>
      <x:c r="G372" s="39" t="n">
        <x:v>4.06</x:v>
      </x:c>
      <x:c r="H372" s="39" t="n">
        <x:v>6.954</x:v>
      </x:c>
      <x:c r="I372" s="9" t="n">
        <x:v>0.7128078817733992</x:v>
      </x:c>
      <x:c r="J372" s="1" t="str">
        <x:v>原始净值可还原；未自动剔除</x:v>
      </x:c>
      <x:c r="K372" s="38"/>
      <x:c r="L372" s="38"/>
      <x:c r="M372" s="38"/>
    </x:row>
    <x:row r="373">
      <x:c r="A373" s="1" t="str">
        <x:v>2025Q2</x:v>
      </x:c>
      <x:c r="B373" s="1" t="str">
        <x:v>165528.SZ</x:v>
      </x:c>
      <x:c r="C373" s="1" t="str">
        <x:v>165528.SZ</x:v>
      </x:c>
      <x:c r="D373" s="1" t="str">
        <x:v>中信保诚鼎利LOF</x:v>
      </x:c>
      <x:c r="E373" s="1" t="str">
        <x:v>中信保诚基金</x:v>
      </x:c>
      <x:c r="F373" s="1" t="str">
        <x:v>成长型</x:v>
      </x:c>
      <x:c r="G373" s="39" t="n">
        <x:v>1.1152</x:v>
      </x:c>
      <x:c r="H373" s="39" t="n">
        <x:v>1.918</x:v>
      </x:c>
      <x:c r="I373" s="9" t="n">
        <x:v>0.7198708751793401</x:v>
      </x:c>
      <x:c r="J373" s="1" t="str">
        <x:v>原始净值可还原；未自动剔除</x:v>
      </x:c>
      <x:c r="K373" s="38"/>
      <x:c r="L373" s="38"/>
      <x:c r="M373" s="38"/>
    </x:row>
    <x:row r="374">
      <x:c r="A374" s="1" t="str">
        <x:v>2025Q2</x:v>
      </x:c>
      <x:c r="B374" s="1" t="str">
        <x:v>001322.OF</x:v>
      </x:c>
      <x:c r="C374" s="1" t="str">
        <x:v>001322.OF</x:v>
      </x:c>
      <x:c r="D374" s="1" t="str">
        <x:v>东吴新趋势价值线混合</x:v>
      </x:c>
      <x:c r="E374" s="1" t="str">
        <x:v>东吴基金</x:v>
      </x:c>
      <x:c r="F374" s="1" t="str">
        <x:v>成长型</x:v>
      </x:c>
      <x:c r="G374" s="39" t="n">
        <x:v>2.0739</x:v>
      </x:c>
      <x:c r="H374" s="39" t="n">
        <x:v>3.5822</x:v>
      </x:c>
      <x:c r="I374" s="9" t="n">
        <x:v>0.7272771107575098</x:v>
      </x:c>
      <x:c r="J374" s="1" t="str">
        <x:v>原始净值可还原；未自动剔除</x:v>
      </x:c>
      <x:c r="K374" s="38"/>
      <x:c r="L374" s="38"/>
      <x:c r="M374" s="38"/>
    </x:row>
    <x:row r="375">
      <x:c r="A375" s="1" t="str">
        <x:v>2025Q2</x:v>
      </x:c>
      <x:c r="B375" s="1" t="str">
        <x:v>001323.OF</x:v>
      </x:c>
      <x:c r="C375" s="1" t="str">
        <x:v>001323.OF</x:v>
      </x:c>
      <x:c r="D375" s="1" t="str">
        <x:v>东吴移动互联混合A</x:v>
      </x:c>
      <x:c r="E375" s="1" t="str">
        <x:v>东吴基金</x:v>
      </x:c>
      <x:c r="F375" s="1" t="str">
        <x:v>成长型</x:v>
      </x:c>
      <x:c r="G375" s="39" t="n">
        <x:v>3.5434</x:v>
      </x:c>
      <x:c r="H375" s="39" t="n">
        <x:v>6.1244</x:v>
      </x:c>
      <x:c r="I375" s="9" t="n">
        <x:v>0.7283964553818365</x:v>
      </x:c>
      <x:c r="J375" s="1" t="str">
        <x:v>原始净值可还原；未自动剔除</x:v>
      </x:c>
      <x:c r="K375" s="38"/>
      <x:c r="L375" s="38"/>
      <x:c r="M375" s="38"/>
    </x:row>
    <x:row r="376">
      <x:c r="A376" s="1" t="str">
        <x:v>2025Q2</x:v>
      </x:c>
      <x:c r="B376" s="1" t="str">
        <x:v>100060.OF</x:v>
      </x:c>
      <x:c r="C376" s="1" t="str">
        <x:v>100060.OF</x:v>
      </x:c>
      <x:c r="D376" s="1" t="str">
        <x:v>富国高新技术产业混合</x:v>
      </x:c>
      <x:c r="E376" s="1" t="str">
        <x:v>富国基金</x:v>
      </x:c>
      <x:c r="F376" s="1" t="str">
        <x:v>成长型</x:v>
      </x:c>
      <x:c r="G376" s="39" t="n">
        <x:v>3.22624343</x:v>
      </x:c>
      <x:c r="H376" s="39" t="n">
        <x:v>5.58724808</x:v>
      </x:c>
      <x:c r="I376" s="9" t="n">
        <x:v>0.7318123077898064</x:v>
      </x:c>
      <x:c r="J376" s="1" t="str">
        <x:v>原始净值可还原；未自动剔除</x:v>
      </x:c>
      <x:c r="K376" s="38"/>
      <x:c r="L376" s="38"/>
      <x:c r="M376" s="38"/>
    </x:row>
    <x:row r="377">
      <x:c r="A377" s="1" t="str">
        <x:v>2025Q2</x:v>
      </x:c>
      <x:c r="B377" s="1" t="str">
        <x:v>014727.OF</x:v>
      </x:c>
      <x:c r="C377" s="1" t="str">
        <x:v>014727.OF</x:v>
      </x:c>
      <x:c r="D377" s="1" t="str">
        <x:v>易方达成长动力混合A</x:v>
      </x:c>
      <x:c r="E377" s="1" t="str">
        <x:v>易方达基金</x:v>
      </x:c>
      <x:c r="F377" s="1" t="str">
        <x:v>成长型</x:v>
      </x:c>
      <x:c r="G377" s="39" t="n">
        <x:v>1.276</x:v>
      </x:c>
      <x:c r="H377" s="39" t="n">
        <x:v>2.211</x:v>
      </x:c>
      <x:c r="I377" s="9" t="n">
        <x:v>0.732758620689655</x:v>
      </x:c>
      <x:c r="J377" s="1" t="str">
        <x:v>原始净值可还原；未自动剔除</x:v>
      </x:c>
      <x:c r="K377" s="38"/>
      <x:c r="L377" s="38"/>
      <x:c r="M377" s="38"/>
    </x:row>
    <x:row r="378">
      <x:c r="A378" s="1" t="str">
        <x:v>2025Q2</x:v>
      </x:c>
      <x:c r="B378" s="1" t="str">
        <x:v>010415.OF</x:v>
      </x:c>
      <x:c r="C378" s="1" t="str">
        <x:v>010415.OF</x:v>
      </x:c>
      <x:c r="D378" s="1" t="str">
        <x:v>华泰柏瑞质量精选混合A</x:v>
      </x:c>
      <x:c r="E378" s="1" t="str">
        <x:v>华泰柏瑞基金</x:v>
      </x:c>
      <x:c r="F378" s="1" t="str">
        <x:v>成长型</x:v>
      </x:c>
      <x:c r="G378" s="39" t="n">
        <x:v>0.6367</x:v>
      </x:c>
      <x:c r="H378" s="39" t="n">
        <x:v>1.1059</x:v>
      </x:c>
      <x:c r="I378" s="9" t="n">
        <x:v>0.7369247683367364</x:v>
      </x:c>
      <x:c r="J378" s="1" t="str">
        <x:v>原始净值可还原；未自动剔除</x:v>
      </x:c>
      <x:c r="K378" s="38"/>
      <x:c r="L378" s="38"/>
      <x:c r="M378" s="38"/>
    </x:row>
    <x:row r="379">
      <x:c r="A379" s="1" t="str">
        <x:v>2025Q2</x:v>
      </x:c>
      <x:c r="B379" s="1" t="str">
        <x:v>000354.OF</x:v>
      </x:c>
      <x:c r="C379" s="1" t="str">
        <x:v>000354.OF</x:v>
      </x:c>
      <x:c r="D379" s="1" t="str">
        <x:v>长盛城镇化主题混合A</x:v>
      </x:c>
      <x:c r="E379" s="1" t="str">
        <x:v>长盛基金</x:v>
      </x:c>
      <x:c r="F379" s="1" t="str">
        <x:v>成长型</x:v>
      </x:c>
      <x:c r="G379" s="39" t="n">
        <x:v>2.38349487</x:v>
      </x:c>
      <x:c r="H379" s="39" t="n">
        <x:v>4.15968038</x:v>
      </x:c>
      <x:c r="I379" s="9" t="n">
        <x:v>0.7452021535083062</x:v>
      </x:c>
      <x:c r="J379" s="1" t="str">
        <x:v>原始净值可还原；未自动剔除</x:v>
      </x:c>
      <x:c r="K379" s="38"/>
      <x:c r="L379" s="38"/>
      <x:c r="M379" s="38"/>
    </x:row>
    <x:row r="380">
      <x:c r="A380" s="1" t="str">
        <x:v>2025Q2</x:v>
      </x:c>
      <x:c r="B380" s="1" t="str">
        <x:v>519766.OF</x:v>
      </x:c>
      <x:c r="C380" s="1" t="str">
        <x:v>519766.OF</x:v>
      </x:c>
      <x:c r="D380" s="1" t="str">
        <x:v>交银荣鑫灵活配置混合A</x:v>
      </x:c>
      <x:c r="E380" s="1" t="str">
        <x:v>交银施罗德基金</x:v>
      </x:c>
      <x:c r="F380" s="1" t="str">
        <x:v>成长型</x:v>
      </x:c>
      <x:c r="G380" s="39" t="n">
        <x:v>1.5968964</x:v>
      </x:c>
      <x:c r="H380" s="39" t="n">
        <x:v>2.79102301</x:v>
      </x:c>
      <x:c r="I380" s="9" t="n">
        <x:v>0.7477796368004836</x:v>
      </x:c>
      <x:c r="J380" s="1" t="str">
        <x:v>原始净值可还原；未自动剔除</x:v>
      </x:c>
      <x:c r="K380" s="38"/>
      <x:c r="L380" s="38"/>
      <x:c r="M380" s="38"/>
    </x:row>
    <x:row r="381">
      <x:c r="A381" s="1" t="str">
        <x:v>2025Q2</x:v>
      </x:c>
      <x:c r="B381" s="1" t="str">
        <x:v>007113.OF</x:v>
      </x:c>
      <x:c r="C381" s="1" t="str">
        <x:v>007113.OF</x:v>
      </x:c>
      <x:c r="D381" s="1" t="str">
        <x:v>永赢高端制造A</x:v>
      </x:c>
      <x:c r="E381" s="1" t="str">
        <x:v>永赢基金</x:v>
      </x:c>
      <x:c r="F381" s="1" t="str">
        <x:v>成长型</x:v>
      </x:c>
      <x:c r="G381" s="39" t="n">
        <x:v>1.0043</x:v>
      </x:c>
      <x:c r="H381" s="39" t="n">
        <x:v>1.7568</x:v>
      </x:c>
      <x:c r="I381" s="9" t="n">
        <x:v>0.7492781041521457</x:v>
      </x:c>
      <x:c r="J381" s="1" t="str">
        <x:v>原始净值可还原；未自动剔除</x:v>
      </x:c>
      <x:c r="K381" s="38"/>
      <x:c r="L381" s="38"/>
      <x:c r="M381" s="38"/>
    </x:row>
    <x:row r="382">
      <x:c r="A382" s="1" t="str">
        <x:v>2025Q2</x:v>
      </x:c>
      <x:c r="B382" s="1" t="str">
        <x:v>010237.OF</x:v>
      </x:c>
      <x:c r="C382" s="1" t="str">
        <x:v>010237.OF</x:v>
      </x:c>
      <x:c r="D382" s="1" t="str">
        <x:v>安信创新先锋混合发起A</x:v>
      </x:c>
      <x:c r="E382" s="1" t="str">
        <x:v>安信基金</x:v>
      </x:c>
      <x:c r="F382" s="1" t="str">
        <x:v>成长型</x:v>
      </x:c>
      <x:c r="G382" s="39" t="n">
        <x:v>0.6262</x:v>
      </x:c>
      <x:c r="H382" s="39" t="n">
        <x:v>1.0954</x:v>
      </x:c>
      <x:c r="I382" s="9" t="n">
        <x:v>0.7492813797508782</x:v>
      </x:c>
      <x:c r="J382" s="1" t="str">
        <x:v>原始净值可还原；未自动剔除</x:v>
      </x:c>
      <x:c r="K382" s="38"/>
      <x:c r="L382" s="38"/>
      <x:c r="M382" s="38"/>
    </x:row>
    <x:row r="383">
      <x:c r="A383" s="1" t="str">
        <x:v>2025Q2</x:v>
      </x:c>
      <x:c r="B383" s="1" t="str">
        <x:v>582003.OF</x:v>
      </x:c>
      <x:c r="C383" s="1" t="str">
        <x:v>582003.OF</x:v>
      </x:c>
      <x:c r="D383" s="1" t="str">
        <x:v>东吴配置优化混合A</x:v>
      </x:c>
      <x:c r="E383" s="1" t="str">
        <x:v>东吴基金</x:v>
      </x:c>
      <x:c r="F383" s="1" t="str">
        <x:v>成长型</x:v>
      </x:c>
      <x:c r="G383" s="39" t="n">
        <x:v>1.65765809</x:v>
      </x:c>
      <x:c r="H383" s="39" t="n">
        <x:v>2.90182516</x:v>
      </x:c>
      <x:c r="I383" s="9" t="n">
        <x:v>0.7505571127758921</x:v>
      </x:c>
      <x:c r="J383" s="1" t="str">
        <x:v>原始净值可还原；未自动剔除</x:v>
      </x:c>
      <x:c r="K383" s="38"/>
      <x:c r="L383" s="38"/>
      <x:c r="M383" s="38"/>
    </x:row>
    <x:row r="384">
      <x:c r="A384" s="1" t="str">
        <x:v>2025Q2</x:v>
      </x:c>
      <x:c r="B384" s="1" t="str">
        <x:v>013369.OF</x:v>
      </x:c>
      <x:c r="C384" s="1" t="str">
        <x:v>013369.OF</x:v>
      </x:c>
      <x:c r="D384" s="1" t="str">
        <x:v>汇添富自主核心科技一年持有混合A</x:v>
      </x:c>
      <x:c r="E384" s="1" t="str">
        <x:v>汇添富基金</x:v>
      </x:c>
      <x:c r="F384" s="1" t="str">
        <x:v>成长型</x:v>
      </x:c>
      <x:c r="G384" s="39" t="n">
        <x:v>0.9766</x:v>
      </x:c>
      <x:c r="H384" s="39" t="n">
        <x:v>1.7169</x:v>
      </x:c>
      <x:c r="I384" s="9" t="n">
        <x:v>0.7580380913372926</x:v>
      </x:c>
      <x:c r="J384" s="1" t="str">
        <x:v>原始净值可还原；未自动剔除</x:v>
      </x:c>
      <x:c r="K384" s="38"/>
      <x:c r="L384" s="38"/>
      <x:c r="M384" s="38"/>
    </x:row>
    <x:row r="385">
      <x:c r="A385" s="1" t="str">
        <x:v>2025Q2</x:v>
      </x:c>
      <x:c r="B385" s="1" t="str">
        <x:v>006449.OF</x:v>
      </x:c>
      <x:c r="C385" s="1" t="str">
        <x:v>006449.OF</x:v>
      </x:c>
      <x:c r="D385" s="1" t="str">
        <x:v>浙商汇金量化精选混合A</x:v>
      </x:c>
      <x:c r="E385" s="1" t="str">
        <x:v>浙商证券资管</x:v>
      </x:c>
      <x:c r="F385" s="1" t="str">
        <x:v>成长型</x:v>
      </x:c>
      <x:c r="G385" s="39" t="n">
        <x:v>0.9497</x:v>
      </x:c>
      <x:c r="H385" s="39" t="n">
        <x:v>1.67</x:v>
      </x:c>
      <x:c r="I385" s="9" t="n">
        <x:v>0.7584500368537432</x:v>
      </x:c>
      <x:c r="J385" s="1" t="str">
        <x:v>原始净值可还原；未自动剔除</x:v>
      </x:c>
      <x:c r="K385" s="38"/>
      <x:c r="L385" s="38"/>
      <x:c r="M385" s="38"/>
    </x:row>
    <x:row r="386">
      <x:c r="A386" s="1" t="str">
        <x:v>2025Q2</x:v>
      </x:c>
      <x:c r="B386" s="1" t="str">
        <x:v>019387.OF</x:v>
      </x:c>
      <x:c r="C386" s="1" t="str">
        <x:v>019387.OF</x:v>
      </x:c>
      <x:c r="D386" s="1" t="str">
        <x:v>中欧时代共赢混合发起A1</x:v>
      </x:c>
      <x:c r="E386" s="1" t="str">
        <x:v>中欧基金</x:v>
      </x:c>
      <x:c r="F386" s="1" t="str">
        <x:v>成长型</x:v>
      </x:c>
      <x:c r="G386" s="39" t="n">
        <x:v>1.4372</x:v>
      </x:c>
      <x:c r="H386" s="39" t="n">
        <x:v>2.5332</x:v>
      </x:c>
      <x:c r="I386" s="9" t="n">
        <x:v>0.7625939326468132</x:v>
      </x:c>
      <x:c r="J386" s="1" t="str">
        <x:v>原始净值可还原；未自动剔除</x:v>
      </x:c>
      <x:c r="K386" s="38"/>
      <x:c r="L386" s="38"/>
      <x:c r="M386" s="38"/>
    </x:row>
    <x:row r="387">
      <x:c r="A387" s="1" t="str">
        <x:v>2025Q2</x:v>
      </x:c>
      <x:c r="B387" s="1" t="str">
        <x:v>006533.OF</x:v>
      </x:c>
      <x:c r="C387" s="1" t="str">
        <x:v>006533.OF</x:v>
      </x:c>
      <x:c r="D387" s="1" t="str">
        <x:v>易方达科融混合</x:v>
      </x:c>
      <x:c r="E387" s="1" t="str">
        <x:v>易方达基金</x:v>
      </x:c>
      <x:c r="F387" s="1" t="str">
        <x:v>成长型</x:v>
      </x:c>
      <x:c r="G387" s="39" t="n">
        <x:v>3.3378</x:v>
      </x:c>
      <x:c r="H387" s="39" t="n">
        <x:v>5.8949</x:v>
      </x:c>
      <x:c r="I387" s="9" t="n">
        <x:v>0.7661034214153033</x:v>
      </x:c>
      <x:c r="J387" s="1" t="str">
        <x:v>原始净值可还原；未自动剔除</x:v>
      </x:c>
      <x:c r="K387" s="38"/>
      <x:c r="L387" s="38"/>
      <x:c r="M387" s="38"/>
    </x:row>
    <x:row r="388">
      <x:c r="A388" s="1" t="str">
        <x:v>2025Q2</x:v>
      </x:c>
      <x:c r="B388" s="1" t="str">
        <x:v>005914.OF</x:v>
      </x:c>
      <x:c r="C388" s="1" t="str">
        <x:v>005914.OF</x:v>
      </x:c>
      <x:c r="D388" s="1" t="str">
        <x:v>景顺长城智能生活混合A</x:v>
      </x:c>
      <x:c r="E388" s="1" t="str">
        <x:v>景顺长城基金</x:v>
      </x:c>
      <x:c r="F388" s="1" t="str">
        <x:v>成长型</x:v>
      </x:c>
      <x:c r="G388" s="39" t="n">
        <x:v>1.9952</x:v>
      </x:c>
      <x:c r="H388" s="39" t="n">
        <x:v>3.536</x:v>
      </x:c>
      <x:c r="I388" s="9" t="n">
        <x:v>0.7722534081796311</x:v>
      </x:c>
      <x:c r="J388" s="1" t="str">
        <x:v>原始净值可还原；未自动剔除</x:v>
      </x:c>
      <x:c r="K388" s="38"/>
      <x:c r="L388" s="38"/>
      <x:c r="M388" s="38"/>
    </x:row>
    <x:row r="389">
      <x:c r="A389" s="1" t="str">
        <x:v>2025Q2</x:v>
      </x:c>
      <x:c r="B389" s="1" t="str">
        <x:v>009913.OF</x:v>
      </x:c>
      <x:c r="C389" s="1" t="str">
        <x:v>009913.OF</x:v>
      </x:c>
      <x:c r="D389" s="1" t="str">
        <x:v>中信保诚成长动力混合A</x:v>
      </x:c>
      <x:c r="E389" s="1" t="str">
        <x:v>中信保诚基金</x:v>
      </x:c>
      <x:c r="F389" s="1" t="str">
        <x:v>成长型</x:v>
      </x:c>
      <x:c r="G389" s="39" t="n">
        <x:v>1.17016097</x:v>
      </x:c>
      <x:c r="H389" s="39" t="n">
        <x:v>2.08191621</x:v>
      </x:c>
      <x:c r="I389" s="9" t="n">
        <x:v>0.7791707836572264</x:v>
      </x:c>
      <x:c r="J389" s="1" t="str">
        <x:v>原始净值可还原；未自动剔除</x:v>
      </x:c>
      <x:c r="K389" s="38"/>
      <x:c r="L389" s="38"/>
      <x:c r="M389" s="38"/>
    </x:row>
    <x:row r="390">
      <x:c r="A390" s="1" t="str">
        <x:v>2025Q2</x:v>
      </x:c>
      <x:c r="B390" s="1" t="str">
        <x:v>110029.OF</x:v>
      </x:c>
      <x:c r="C390" s="1" t="str">
        <x:v>110029.OF</x:v>
      </x:c>
      <x:c r="D390" s="1" t="str">
        <x:v>易方达科讯混合</x:v>
      </x:c>
      <x:c r="E390" s="1" t="str">
        <x:v>易方达基金</x:v>
      </x:c>
      <x:c r="F390" s="1" t="str">
        <x:v>成长型</x:v>
      </x:c>
      <x:c r="G390" s="39" t="n">
        <x:v>6.79547233</x:v>
      </x:c>
      <x:c r="H390" s="39" t="n">
        <x:v>12.090982</x:v>
      </x:c>
      <x:c r="I390" s="9" t="n">
        <x:v>0.7792702865732954</x:v>
      </x:c>
      <x:c r="J390" s="1" t="str">
        <x:v>原始净值可还原；未自动剔除</x:v>
      </x:c>
      <x:c r="K390" s="38"/>
      <x:c r="L390" s="38"/>
      <x:c r="M390" s="38"/>
    </x:row>
    <x:row r="391">
      <x:c r="A391" s="1" t="str">
        <x:v>2025Q2</x:v>
      </x:c>
      <x:c r="B391" s="1" t="str">
        <x:v>001075.OF</x:v>
      </x:c>
      <x:c r="C391" s="1" t="str">
        <x:v>001075.OF</x:v>
      </x:c>
      <x:c r="D391" s="1" t="str">
        <x:v>宝盈转型动力混合A</x:v>
      </x:c>
      <x:c r="E391" s="1" t="str">
        <x:v>宝盈基金</x:v>
      </x:c>
      <x:c r="F391" s="1" t="str">
        <x:v>成长型</x:v>
      </x:c>
      <x:c r="G391" s="39" t="n">
        <x:v>1.3205</x:v>
      </x:c>
      <x:c r="H391" s="39" t="n">
        <x:v>2.3508</x:v>
      </x:c>
      <x:c r="I391" s="9" t="n">
        <x:v>0.7802347595607724</x:v>
      </x:c>
      <x:c r="J391" s="1" t="str">
        <x:v>原始净值可还原；未自动剔除</x:v>
      </x:c>
      <x:c r="K391" s="38"/>
      <x:c r="L391" s="38"/>
      <x:c r="M391" s="38"/>
    </x:row>
    <x:row r="392">
      <x:c r="A392" s="1" t="str">
        <x:v>2025Q2</x:v>
      </x:c>
      <x:c r="B392" s="1" t="str">
        <x:v>006887.OF</x:v>
      </x:c>
      <x:c r="C392" s="1" t="str">
        <x:v>006887.OF</x:v>
      </x:c>
      <x:c r="D392" s="1" t="str">
        <x:v>诺德新生活A</x:v>
      </x:c>
      <x:c r="E392" s="1" t="str">
        <x:v>诺德基金</x:v>
      </x:c>
      <x:c r="F392" s="1" t="str">
        <x:v>成长型</x:v>
      </x:c>
      <x:c r="G392" s="39" t="n">
        <x:v>1.1112</x:v>
      </x:c>
      <x:c r="H392" s="39" t="n">
        <x:v>1.9823</x:v>
      </x:c>
      <x:c r="I392" s="9" t="n">
        <x:v>0.7839272858171347</x:v>
      </x:c>
      <x:c r="J392" s="1" t="str">
        <x:v>原始净值可还原；未自动剔除</x:v>
      </x:c>
      <x:c r="K392" s="38"/>
      <x:c r="L392" s="38"/>
      <x:c r="M392" s="38"/>
    </x:row>
    <x:row r="393">
      <x:c r="A393" s="1" t="str">
        <x:v>2025Q2</x:v>
      </x:c>
      <x:c r="B393" s="1" t="str">
        <x:v>001184.OF</x:v>
      </x:c>
      <x:c r="C393" s="1" t="str">
        <x:v>001184.OF</x:v>
      </x:c>
      <x:c r="D393" s="1" t="str">
        <x:v>易方达新常态混合A</x:v>
      </x:c>
      <x:c r="E393" s="1" t="str">
        <x:v>易方达基金</x:v>
      </x:c>
      <x:c r="F393" s="1" t="str">
        <x:v>成长型</x:v>
      </x:c>
      <x:c r="G393" s="39" t="n">
        <x:v>0.593</x:v>
      </x:c>
      <x:c r="H393" s="39" t="n">
        <x:v>1.06</x:v>
      </x:c>
      <x:c r="I393" s="9" t="n">
        <x:v>0.7875210792580103</x:v>
      </x:c>
      <x:c r="J393" s="1" t="str">
        <x:v>原始净值可还原；未自动剔除</x:v>
      </x:c>
      <x:c r="K393" s="38"/>
      <x:c r="L393" s="38"/>
      <x:c r="M393" s="38"/>
    </x:row>
    <x:row r="394">
      <x:c r="A394" s="1" t="str">
        <x:v>2025Q2</x:v>
      </x:c>
      <x:c r="B394" s="1" t="str">
        <x:v>018993.OF</x:v>
      </x:c>
      <x:c r="C394" s="1" t="str">
        <x:v>018993.OF</x:v>
      </x:c>
      <x:c r="D394" s="1" t="str">
        <x:v>中欧数字经济混合发起A</x:v>
      </x:c>
      <x:c r="E394" s="1" t="str">
        <x:v>中欧基金</x:v>
      </x:c>
      <x:c r="F394" s="1" t="str">
        <x:v>成长型</x:v>
      </x:c>
      <x:c r="G394" s="39" t="n">
        <x:v>1.7029</x:v>
      </x:c>
      <x:c r="H394" s="39" t="n">
        <x:v>3.05</x:v>
      </x:c>
      <x:c r="I394" s="9" t="n">
        <x:v>0.7910623054788888</x:v>
      </x:c>
      <x:c r="J394" s="1" t="str">
        <x:v>原始净值可还原；未自动剔除</x:v>
      </x:c>
      <x:c r="K394" s="38"/>
      <x:c r="L394" s="38"/>
      <x:c r="M394" s="38"/>
    </x:row>
    <x:row r="395">
      <x:c r="A395" s="1" t="str">
        <x:v>2025Q2</x:v>
      </x:c>
      <x:c r="B395" s="1" t="str">
        <x:v>008988.OF</x:v>
      </x:c>
      <x:c r="C395" s="1" t="str">
        <x:v>008988.OF</x:v>
      </x:c>
      <x:c r="D395" s="1" t="str">
        <x:v>大成科技创新混合A</x:v>
      </x:c>
      <x:c r="E395" s="1" t="str">
        <x:v>大成基金</x:v>
      </x:c>
      <x:c r="F395" s="1" t="str">
        <x:v>成长型</x:v>
      </x:c>
      <x:c r="G395" s="39" t="n">
        <x:v>1.5972</x:v>
      </x:c>
      <x:c r="H395" s="39" t="n">
        <x:v>2.8632</x:v>
      </x:c>
      <x:c r="I395" s="9" t="n">
        <x:v>0.7926371149511646</x:v>
      </x:c>
      <x:c r="J395" s="1" t="str">
        <x:v>原始净值可还原；未自动剔除</x:v>
      </x:c>
      <x:c r="K395" s="38"/>
      <x:c r="L395" s="38"/>
      <x:c r="M395" s="38"/>
    </x:row>
    <x:row r="396">
      <x:c r="A396" s="1" t="str">
        <x:v>2025Q2</x:v>
      </x:c>
      <x:c r="B396" s="1" t="str">
        <x:v>019829.OF</x:v>
      </x:c>
      <x:c r="C396" s="1" t="str">
        <x:v>019829.OF</x:v>
      </x:c>
      <x:c r="D396" s="1" t="str">
        <x:v>华夏数字产业混合A</x:v>
      </x:c>
      <x:c r="E396" s="1" t="str">
        <x:v>华夏基金</x:v>
      </x:c>
      <x:c r="F396" s="1" t="str">
        <x:v>成长型</x:v>
      </x:c>
      <x:c r="G396" s="39" t="n">
        <x:v>1.287</x:v>
      </x:c>
      <x:c r="H396" s="39" t="n">
        <x:v>2.3136</x:v>
      </x:c>
      <x:c r="I396" s="9" t="n">
        <x:v>0.7976689976689979</x:v>
      </x:c>
      <x:c r="J396" s="1" t="str">
        <x:v>原始净值可还原；未自动剔除</x:v>
      </x:c>
      <x:c r="K396" s="38"/>
      <x:c r="L396" s="38"/>
      <x:c r="M396" s="38"/>
    </x:row>
    <x:row r="397">
      <x:c r="A397" s="1" t="str">
        <x:v>2025Q2</x:v>
      </x:c>
      <x:c r="B397" s="1" t="str">
        <x:v>016485.OF</x:v>
      </x:c>
      <x:c r="C397" s="1" t="str">
        <x:v>016485.OF</x:v>
      </x:c>
      <x:c r="D397" s="1" t="str">
        <x:v>中欧成长先锋混合A</x:v>
      </x:c>
      <x:c r="E397" s="1" t="str">
        <x:v>中欧基金</x:v>
      </x:c>
      <x:c r="F397" s="1" t="str">
        <x:v>成长型</x:v>
      </x:c>
      <x:c r="G397" s="39" t="n">
        <x:v>1.0101</x:v>
      </x:c>
      <x:c r="H397" s="39" t="n">
        <x:v>1.8281</x:v>
      </x:c>
      <x:c r="I397" s="9" t="n">
        <x:v>0.80982080982081</x:v>
      </x:c>
      <x:c r="J397" s="1" t="str">
        <x:v>原始净值可还原；未自动剔除</x:v>
      </x:c>
      <x:c r="K397" s="38"/>
      <x:c r="L397" s="38"/>
      <x:c r="M397" s="38"/>
    </x:row>
    <x:row r="398">
      <x:c r="A398" s="1" t="str">
        <x:v>2025Q2</x:v>
      </x:c>
      <x:c r="B398" s="1" t="str">
        <x:v>002152.OF</x:v>
      </x:c>
      <x:c r="C398" s="1" t="str">
        <x:v>002152.OF</x:v>
      </x:c>
      <x:c r="D398" s="1" t="str">
        <x:v>华宝核心优势混合A</x:v>
      </x:c>
      <x:c r="E398" s="1" t="str">
        <x:v>华宝基金</x:v>
      </x:c>
      <x:c r="F398" s="1" t="str">
        <x:v>成长型</x:v>
      </x:c>
      <x:c r="G398" s="39" t="n">
        <x:v>2.405</x:v>
      </x:c>
      <x:c r="H398" s="39" t="n">
        <x:v>4.363</x:v>
      </x:c>
      <x:c r="I398" s="9" t="n">
        <x:v>0.8141372141372145</x:v>
      </x:c>
      <x:c r="J398" s="1" t="str">
        <x:v>原始净值可还原；未自动剔除</x:v>
      </x:c>
      <x:c r="K398" s="38"/>
      <x:c r="L398" s="38"/>
      <x:c r="M398" s="38"/>
    </x:row>
    <x:row r="399">
      <x:c r="A399" s="1" t="str">
        <x:v>2025Q2</x:v>
      </x:c>
      <x:c r="B399" s="1" t="str">
        <x:v>240011.OF</x:v>
      </x:c>
      <x:c r="C399" s="1" t="str">
        <x:v>240011.OF</x:v>
      </x:c>
      <x:c r="D399" s="1" t="str">
        <x:v>华宝大盘精选混合</x:v>
      </x:c>
      <x:c r="E399" s="1" t="str">
        <x:v>华宝基金</x:v>
      </x:c>
      <x:c r="F399" s="1" t="str">
        <x:v>成长型</x:v>
      </x:c>
      <x:c r="G399" s="39" t="n">
        <x:v>3.25117159</x:v>
      </x:c>
      <x:c r="H399" s="39" t="n">
        <x:v>5.92779024</x:v>
      </x:c>
      <x:c r="I399" s="9" t="n">
        <x:v>0.8232781863106773</x:v>
      </x:c>
      <x:c r="J399" s="1" t="str">
        <x:v>原始净值可还原；未自动剔除</x:v>
      </x:c>
      <x:c r="K399" s="38"/>
      <x:c r="L399" s="38"/>
      <x:c r="M399" s="38"/>
    </x:row>
    <x:row r="400">
      <x:c r="A400" s="1" t="str">
        <x:v>2025Q2</x:v>
      </x:c>
      <x:c r="B400" s="1" t="str">
        <x:v>006430.OF</x:v>
      </x:c>
      <x:c r="C400" s="1" t="str">
        <x:v>006430.OF</x:v>
      </x:c>
      <x:c r="D400" s="1" t="str">
        <x:v>凯石澜龙头经济持有期混合</x:v>
      </x:c>
      <x:c r="E400" s="1" t="str">
        <x:v>凯石基金</x:v>
      </x:c>
      <x:c r="F400" s="1" t="str">
        <x:v>成长型</x:v>
      </x:c>
      <x:c r="G400" s="39" t="n">
        <x:v>1.27506295</x:v>
      </x:c>
      <x:c r="H400" s="39" t="n">
        <x:v>2.32483692</x:v>
      </x:c>
      <x:c r="I400" s="9" t="n">
        <x:v>0.8233114843467142</x:v>
      </x:c>
      <x:c r="J400" s="1" t="str">
        <x:v>原始净值可还原；未自动剔除</x:v>
      </x:c>
      <x:c r="K400" s="38"/>
      <x:c r="L400" s="38"/>
      <x:c r="M400" s="38"/>
    </x:row>
    <x:row r="401">
      <x:c r="A401" s="1" t="str">
        <x:v>2025Q2</x:v>
      </x:c>
      <x:c r="B401" s="1" t="str">
        <x:v>023451.OF</x:v>
      </x:c>
      <x:c r="C401" s="1" t="str">
        <x:v>023451.OF</x:v>
      </x:c>
      <x:c r="D401" s="1" t="str">
        <x:v>中欧信息科技混合发起A</x:v>
      </x:c>
      <x:c r="E401" s="1" t="str">
        <x:v>中欧基金</x:v>
      </x:c>
      <x:c r="F401" s="1" t="str">
        <x:v>成长型</x:v>
      </x:c>
      <x:c r="G401" s="39" t="n">
        <x:v>1.0739</x:v>
      </x:c>
      <x:c r="H401" s="39" t="n">
        <x:v>1.973</x:v>
      </x:c>
      <x:c r="I401" s="9" t="n">
        <x:v>0.8372287922525374</x:v>
      </x:c>
      <x:c r="J401" s="1" t="str">
        <x:v>原始净值可还原；未自动剔除</x:v>
      </x:c>
      <x:c r="K401" s="38"/>
      <x:c r="L401" s="38"/>
      <x:c r="M401" s="38"/>
    </x:row>
    <x:row r="402">
      <x:c r="A402" s="1" t="str">
        <x:v>2025Q2</x:v>
      </x:c>
      <x:c r="B402" s="1" t="str">
        <x:v>720001.OF</x:v>
      </x:c>
      <x:c r="C402" s="1" t="str">
        <x:v>720001.OF</x:v>
      </x:c>
      <x:c r="D402" s="1" t="str">
        <x:v>财通价值动量混合A</x:v>
      </x:c>
      <x:c r="E402" s="1" t="str">
        <x:v>财通基金</x:v>
      </x:c>
      <x:c r="F402" s="1" t="str">
        <x:v>成长型</x:v>
      </x:c>
      <x:c r="G402" s="39" t="n">
        <x:v>5.08586686</x:v>
      </x:c>
      <x:c r="H402" s="39" t="n">
        <x:v>9.34503234</x:v>
      </x:c>
      <x:c r="I402" s="9" t="n">
        <x:v>0.8374512344194553</x:v>
      </x:c>
      <x:c r="J402" s="1" t="str">
        <x:v>原始净值可还原；未自动剔除</x:v>
      </x:c>
      <x:c r="K402" s="38"/>
      <x:c r="L402" s="38"/>
      <x:c r="M402" s="38"/>
    </x:row>
    <x:row r="403">
      <x:c r="A403" s="1" t="str">
        <x:v>2025Q2</x:v>
      </x:c>
      <x:c r="B403" s="1" t="str">
        <x:v>001412.OF</x:v>
      </x:c>
      <x:c r="C403" s="1" t="str">
        <x:v>001412.OF</x:v>
      </x:c>
      <x:c r="D403" s="1" t="str">
        <x:v>德邦鑫星价值灵活配置混合A</x:v>
      </x:c>
      <x:c r="E403" s="1" t="str">
        <x:v>德邦基金</x:v>
      </x:c>
      <x:c r="F403" s="1" t="str">
        <x:v>成长型</x:v>
      </x:c>
      <x:c r="G403" s="39" t="n">
        <x:v>2.05576085</x:v>
      </x:c>
      <x:c r="H403" s="39" t="n">
        <x:v>3.77989972</x:v>
      </x:c>
      <x:c r="I403" s="9" t="n">
        <x:v>0.8386864989670371</x:v>
      </x:c>
      <x:c r="J403" s="1" t="str">
        <x:v>原始净值可还原；未自动剔除</x:v>
      </x:c>
      <x:c r="K403" s="38"/>
      <x:c r="L403" s="38"/>
      <x:c r="M403" s="38"/>
    </x:row>
    <x:row r="404">
      <x:c r="A404" s="1" t="str">
        <x:v>2025Q2</x:v>
      </x:c>
      <x:c r="B404" s="1" t="str">
        <x:v>016370.OF</x:v>
      </x:c>
      <x:c r="C404" s="1" t="str">
        <x:v>016370.OF</x:v>
      </x:c>
      <x:c r="D404" s="1" t="str">
        <x:v>信澳业绩驱动混合A</x:v>
      </x:c>
      <x:c r="E404" s="1" t="str">
        <x:v>信达澳亚基金</x:v>
      </x:c>
      <x:c r="F404" s="1" t="str">
        <x:v>成长型</x:v>
      </x:c>
      <x:c r="G404" s="39" t="n">
        <x:v>0.8308</x:v>
      </x:c>
      <x:c r="H404" s="39" t="n">
        <x:v>1.5276</x:v>
      </x:c>
      <x:c r="I404" s="9" t="n">
        <x:v>0.838709677419355</x:v>
      </x:c>
      <x:c r="J404" s="1" t="str">
        <x:v>原始净值可还原；未自动剔除</x:v>
      </x:c>
      <x:c r="K404" s="38"/>
      <x:c r="L404" s="38"/>
      <x:c r="M404" s="38"/>
    </x:row>
    <x:row r="405">
      <x:c r="A405" s="1" t="str">
        <x:v>2025Q2</x:v>
      </x:c>
      <x:c r="B405" s="1" t="str">
        <x:v>580006.OF</x:v>
      </x:c>
      <x:c r="C405" s="1" t="str">
        <x:v>580006.OF</x:v>
      </x:c>
      <x:c r="D405" s="1" t="str">
        <x:v>东吴新经济混合A</x:v>
      </x:c>
      <x:c r="E405" s="1" t="str">
        <x:v>东吴基金</x:v>
      </x:c>
      <x:c r="F405" s="1" t="str">
        <x:v>成长型</x:v>
      </x:c>
      <x:c r="G405" s="39" t="n">
        <x:v>1.12204718</x:v>
      </x:c>
      <x:c r="H405" s="39" t="n">
        <x:v>2.068519</x:v>
      </x:c>
      <x:c r="I405" s="9" t="n">
        <x:v>0.8435223017983968</x:v>
      </x:c>
      <x:c r="J405" s="1" t="str">
        <x:v>原始净值可还原；未自动剔除</x:v>
      </x:c>
      <x:c r="K405" s="38"/>
      <x:c r="L405" s="38"/>
      <x:c r="M405" s="38"/>
    </x:row>
    <x:row r="406">
      <x:c r="A406" s="1" t="str">
        <x:v>2025Q2</x:v>
      </x:c>
      <x:c r="B406" s="1" t="str">
        <x:v>519770.OF</x:v>
      </x:c>
      <x:c r="C406" s="1" t="str">
        <x:v>519770.OF</x:v>
      </x:c>
      <x:c r="D406" s="1" t="str">
        <x:v>交银优择回报灵活配置混合A</x:v>
      </x:c>
      <x:c r="E406" s="1" t="str">
        <x:v>交银施罗德基金</x:v>
      </x:c>
      <x:c r="F406" s="1" t="str">
        <x:v>成长型</x:v>
      </x:c>
      <x:c r="G406" s="39" t="n">
        <x:v>1.86359292</x:v>
      </x:c>
      <x:c r="H406" s="39" t="n">
        <x:v>3.44097436</x:v>
      </x:c>
      <x:c r="I406" s="9" t="n">
        <x:v>0.8464195281445905</x:v>
      </x:c>
      <x:c r="J406" s="1" t="str">
        <x:v>原始净值可还原；未自动剔除</x:v>
      </x:c>
      <x:c r="K406" s="38"/>
      <x:c r="L406" s="38"/>
      <x:c r="M406" s="38"/>
    </x:row>
    <x:row r="407">
      <x:c r="A407" s="1" t="str">
        <x:v>2025Q2</x:v>
      </x:c>
      <x:c r="B407" s="1" t="str">
        <x:v>014915.OF</x:v>
      </x:c>
      <x:c r="C407" s="1" t="str">
        <x:v>014915.OF</x:v>
      </x:c>
      <x:c r="D407" s="1" t="str">
        <x:v>财通匠心优选一年持有期混合A</x:v>
      </x:c>
      <x:c r="E407" s="1" t="str">
        <x:v>财通基金</x:v>
      </x:c>
      <x:c r="F407" s="1" t="str">
        <x:v>成长型</x:v>
      </x:c>
      <x:c r="G407" s="39" t="n">
        <x:v>0.7351</x:v>
      </x:c>
      <x:c r="H407" s="39" t="n">
        <x:v>1.358</x:v>
      </x:c>
      <x:c r="I407" s="9" t="n">
        <x:v>0.8473677050741397</x:v>
      </x:c>
      <x:c r="J407" s="1" t="str">
        <x:v>原始净值可还原；未自动剔除</x:v>
      </x:c>
      <x:c r="K407" s="38"/>
      <x:c r="L407" s="38"/>
      <x:c r="M407" s="38"/>
    </x:row>
    <x:row r="408">
      <x:c r="A408" s="1" t="str">
        <x:v>2025Q2</x:v>
      </x:c>
      <x:c r="B408" s="1" t="str">
        <x:v>001513.OF</x:v>
      </x:c>
      <x:c r="C408" s="1" t="str">
        <x:v>001513.OF</x:v>
      </x:c>
      <x:c r="D408" s="1" t="str">
        <x:v>易方达信息产业混合A</x:v>
      </x:c>
      <x:c r="E408" s="1" t="str">
        <x:v>易方达基金</x:v>
      </x:c>
      <x:c r="F408" s="1" t="str">
        <x:v>成长型</x:v>
      </x:c>
      <x:c r="G408" s="39" t="n">
        <x:v>2.867</x:v>
      </x:c>
      <x:c r="H408" s="39" t="n">
        <x:v>5.306</x:v>
      </x:c>
      <x:c r="I408" s="9" t="n">
        <x:v>0.8507150331356819</x:v>
      </x:c>
      <x:c r="J408" s="1" t="str">
        <x:v>原始净值可还原；未自动剔除</x:v>
      </x:c>
      <x:c r="K408" s="38"/>
      <x:c r="L408" s="38"/>
      <x:c r="M408" s="38"/>
    </x:row>
    <x:row r="409">
      <x:c r="A409" s="1" t="str">
        <x:v>2025Q2</x:v>
      </x:c>
      <x:c r="B409" s="1" t="str">
        <x:v>000531.OF</x:v>
      </x:c>
      <x:c r="C409" s="1" t="str">
        <x:v>000531.OF</x:v>
      </x:c>
      <x:c r="D409" s="1" t="str">
        <x:v>东吴阿尔法混合A</x:v>
      </x:c>
      <x:c r="E409" s="1" t="str">
        <x:v>东吴基金</x:v>
      </x:c>
      <x:c r="F409" s="1" t="str">
        <x:v>成长型</x:v>
      </x:c>
      <x:c r="G409" s="39" t="n">
        <x:v>1.1967</x:v>
      </x:c>
      <x:c r="H409" s="39" t="n">
        <x:v>2.2184</x:v>
      </x:c>
      <x:c r="I409" s="9" t="n">
        <x:v>0.8537645190941754</x:v>
      </x:c>
      <x:c r="J409" s="1" t="str">
        <x:v>原始净值可还原；未自动剔除</x:v>
      </x:c>
      <x:c r="K409" s="38"/>
      <x:c r="L409" s="38"/>
      <x:c r="M409" s="38"/>
    </x:row>
    <x:row r="410">
      <x:c r="A410" s="1" t="str">
        <x:v>2025Q2</x:v>
      </x:c>
      <x:c r="B410" s="1" t="str">
        <x:v>017490.OF</x:v>
      </x:c>
      <x:c r="C410" s="1" t="str">
        <x:v>017490.OF</x:v>
      </x:c>
      <x:c r="D410" s="1" t="str">
        <x:v>财通景气甄选一年持有期混合A</x:v>
      </x:c>
      <x:c r="E410" s="1" t="str">
        <x:v>财通基金</x:v>
      </x:c>
      <x:c r="F410" s="1" t="str">
        <x:v>成长型</x:v>
      </x:c>
      <x:c r="G410" s="39" t="n">
        <x:v>1.1804</x:v>
      </x:c>
      <x:c r="H410" s="39" t="n">
        <x:v>2.1945</x:v>
      </x:c>
      <x:c r="I410" s="9" t="n">
        <x:v>0.859115554049475</x:v>
      </x:c>
      <x:c r="J410" s="1" t="str">
        <x:v>原始净值可还原；未自动剔除</x:v>
      </x:c>
      <x:c r="K410" s="38"/>
      <x:c r="L410" s="38"/>
      <x:c r="M410" s="38"/>
    </x:row>
    <x:row r="411">
      <x:c r="A411" s="1" t="str">
        <x:v>2025Q2</x:v>
      </x:c>
      <x:c r="B411" s="1" t="str">
        <x:v>001753.OF</x:v>
      </x:c>
      <x:c r="C411" s="1" t="str">
        <x:v>001753.OF</x:v>
      </x:c>
      <x:c r="D411" s="1" t="str">
        <x:v>红土创新新兴产业混合A</x:v>
      </x:c>
      <x:c r="E411" s="1" t="str">
        <x:v>红土创新基金</x:v>
      </x:c>
      <x:c r="F411" s="1" t="str">
        <x:v>成长型</x:v>
      </x:c>
      <x:c r="G411" s="39" t="n">
        <x:v>1.315</x:v>
      </x:c>
      <x:c r="H411" s="39" t="n">
        <x:v>2.449</x:v>
      </x:c>
      <x:c r="I411" s="9" t="n">
        <x:v>0.8623574144486692</x:v>
      </x:c>
      <x:c r="J411" s="1" t="str">
        <x:v>原始净值可还原；未自动剔除</x:v>
      </x:c>
      <x:c r="K411" s="38"/>
      <x:c r="L411" s="38"/>
      <x:c r="M411" s="38"/>
    </x:row>
    <x:row r="412">
      <x:c r="A412" s="1" t="str">
        <x:v>2025Q2</x:v>
      </x:c>
      <x:c r="B412" s="1" t="str">
        <x:v>002692.OF</x:v>
      </x:c>
      <x:c r="C412" s="1" t="str">
        <x:v>002692.OF</x:v>
      </x:c>
      <x:c r="D412" s="1" t="str">
        <x:v>富国创新科技混合A</x:v>
      </x:c>
      <x:c r="E412" s="1" t="str">
        <x:v>富国基金</x:v>
      </x:c>
      <x:c r="F412" s="1" t="str">
        <x:v>成长型</x:v>
      </x:c>
      <x:c r="G412" s="39" t="n">
        <x:v>1.386</x:v>
      </x:c>
      <x:c r="H412" s="39" t="n">
        <x:v>2.592</x:v>
      </x:c>
      <x:c r="I412" s="9" t="n">
        <x:v>0.8701298701298703</x:v>
      </x:c>
      <x:c r="J412" s="1" t="str">
        <x:v>原始净值可还原；未自动剔除</x:v>
      </x:c>
      <x:c r="K412" s="38"/>
      <x:c r="L412" s="38"/>
      <x:c r="M412" s="38"/>
    </x:row>
    <x:row r="413">
      <x:c r="A413" s="1" t="str">
        <x:v>2025Q2</x:v>
      </x:c>
      <x:c r="B413" s="1" t="str">
        <x:v>001194.OF</x:v>
      </x:c>
      <x:c r="C413" s="1" t="str">
        <x:v>001194.OF</x:v>
      </x:c>
      <x:c r="D413" s="1" t="str">
        <x:v>景顺长城稳健回报混合A</x:v>
      </x:c>
      <x:c r="E413" s="1" t="str">
        <x:v>景顺长城基金</x:v>
      </x:c>
      <x:c r="F413" s="1" t="str">
        <x:v>成长型</x:v>
      </x:c>
      <x:c r="G413" s="39" t="n">
        <x:v>2.30212771</x:v>
      </x:c>
      <x:c r="H413" s="39" t="n">
        <x:v>4.33415586</x:v>
      </x:c>
      <x:c r="I413" s="9" t="n">
        <x:v>0.8826739460079736</x:v>
      </x:c>
      <x:c r="J413" s="1" t="str">
        <x:v>原始净值可还原；未自动剔除</x:v>
      </x:c>
      <x:c r="K413" s="38"/>
      <x:c r="L413" s="38"/>
      <x:c r="M413" s="38"/>
    </x:row>
    <x:row r="414">
      <x:c r="A414" s="1" t="str">
        <x:v>2025Q2</x:v>
      </x:c>
      <x:c r="B414" s="1" t="str">
        <x:v>018956.OF</x:v>
      </x:c>
      <x:c r="C414" s="1" t="str">
        <x:v>018956.OF</x:v>
      </x:c>
      <x:c r="D414" s="1" t="str">
        <x:v>中航机遇领航混合发起A</x:v>
      </x:c>
      <x:c r="E414" s="1" t="str">
        <x:v>中航基金</x:v>
      </x:c>
      <x:c r="F414" s="1" t="str">
        <x:v>成长型</x:v>
      </x:c>
      <x:c r="G414" s="39" t="n">
        <x:v>1.6157</x:v>
      </x:c>
      <x:c r="H414" s="39" t="n">
        <x:v>3.0479</x:v>
      </x:c>
      <x:c r="I414" s="9" t="n">
        <x:v>0.8864269356935075</x:v>
      </x:c>
      <x:c r="J414" s="1" t="str">
        <x:v>原始净值可还原；未自动剔除</x:v>
      </x:c>
      <x:c r="K414" s="38"/>
      <x:c r="L414" s="38"/>
      <x:c r="M414" s="38"/>
    </x:row>
    <x:row r="415">
      <x:c r="A415" s="1" t="str">
        <x:v>2025Q2</x:v>
      </x:c>
      <x:c r="B415" s="1" t="str">
        <x:v>009062.OF</x:v>
      </x:c>
      <x:c r="C415" s="1" t="str">
        <x:v>009062.OF</x:v>
      </x:c>
      <x:c r="D415" s="1" t="str">
        <x:v>财通智慧成长混合A</x:v>
      </x:c>
      <x:c r="E415" s="1" t="str">
        <x:v>财通基金</x:v>
      </x:c>
      <x:c r="F415" s="1" t="str">
        <x:v>成长型</x:v>
      </x:c>
      <x:c r="G415" s="39" t="n">
        <x:v>1.1399</x:v>
      </x:c>
      <x:c r="H415" s="39" t="n">
        <x:v>2.1557</x:v>
      </x:c>
      <x:c r="I415" s="9" t="n">
        <x:v>0.8911308009474517</x:v>
      </x:c>
      <x:c r="J415" s="1" t="str">
        <x:v>原始净值可还原；未自动剔除</x:v>
      </x:c>
      <x:c r="K415" s="38"/>
      <x:c r="L415" s="38"/>
      <x:c r="M415" s="38"/>
    </x:row>
    <x:row r="416">
      <x:c r="A416" s="1" t="str">
        <x:v>2025Q2</x:v>
      </x:c>
      <x:c r="B416" s="1" t="str">
        <x:v>001480.OF</x:v>
      </x:c>
      <x:c r="C416" s="1" t="str">
        <x:v>001480.OF</x:v>
      </x:c>
      <x:c r="D416" s="1" t="str">
        <x:v>财通成长优选混合A</x:v>
      </x:c>
      <x:c r="E416" s="1" t="str">
        <x:v>财通基金</x:v>
      </x:c>
      <x:c r="F416" s="1" t="str">
        <x:v>成长型</x:v>
      </x:c>
      <x:c r="G416" s="39" t="n">
        <x:v>1.813</x:v>
      </x:c>
      <x:c r="H416" s="39" t="n">
        <x:v>3.452</x:v>
      </x:c>
      <x:c r="I416" s="9" t="n">
        <x:v>0.9040264754550468</x:v>
      </x:c>
      <x:c r="J416" s="1" t="str">
        <x:v>原始净值可还原；未自动剔除</x:v>
      </x:c>
      <x:c r="K416" s="38"/>
      <x:c r="L416" s="38"/>
      <x:c r="M416" s="38"/>
    </x:row>
    <x:row r="417">
      <x:c r="A417" s="1" t="str">
        <x:v>2025Q2</x:v>
      </x:c>
      <x:c r="B417" s="1" t="str">
        <x:v>501046.SH</x:v>
      </x:c>
      <x:c r="C417" s="1" t="str">
        <x:v>501046.SH</x:v>
      </x:c>
      <x:c r="D417" s="1" t="str">
        <x:v>财通福鑫定开混合</x:v>
      </x:c>
      <x:c r="E417" s="1" t="str">
        <x:v>财通基金</x:v>
      </x:c>
      <x:c r="F417" s="1" t="str">
        <x:v>成长型</x:v>
      </x:c>
      <x:c r="G417" s="39" t="n">
        <x:v>2.0885</x:v>
      </x:c>
      <x:c r="H417" s="39" t="n">
        <x:v>3.994</x:v>
      </x:c>
      <x:c r="I417" s="9" t="n">
        <x:v>0.9123773042853728</x:v>
      </x:c>
      <x:c r="J417" s="1" t="str">
        <x:v>原始净值可还原；未自动剔除</x:v>
      </x:c>
      <x:c r="K417" s="38"/>
      <x:c r="L417" s="38"/>
      <x:c r="M417" s="38"/>
    </x:row>
    <x:row r="418">
      <x:c r="A418" s="1" t="str">
        <x:v>2025Q2</x:v>
      </x:c>
      <x:c r="B418" s="1" t="str">
        <x:v>740001.OF</x:v>
      </x:c>
      <x:c r="C418" s="1" t="str">
        <x:v>740001.OF</x:v>
      </x:c>
      <x:c r="D418" s="1" t="str">
        <x:v>长安宏观策略混合A</x:v>
      </x:c>
      <x:c r="E418" s="1" t="str">
        <x:v>长安基金</x:v>
      </x:c>
      <x:c r="F418" s="1" t="str">
        <x:v>成长型</x:v>
      </x:c>
      <x:c r="G418" s="39" t="n">
        <x:v>1.78885403</x:v>
      </x:c>
      <x:c r="H418" s="39" t="n">
        <x:v>3.504059</x:v>
      </x:c>
      <x:c r="I418" s="9" t="n">
        <x:v>0.9588289157388654</x:v>
      </x:c>
      <x:c r="J418" s="1" t="str">
        <x:v>原始净值可还原；未自动剔除</x:v>
      </x:c>
      <x:c r="K418" s="38"/>
      <x:c r="L418" s="38"/>
      <x:c r="M418" s="38"/>
    </x:row>
    <x:row r="419">
      <x:c r="A419" s="1" t="str">
        <x:v>2025Q2</x:v>
      </x:c>
      <x:c r="B419" s="1" t="str">
        <x:v>011899.OF</x:v>
      </x:c>
      <x:c r="C419" s="1" t="str">
        <x:v>011899.OF</x:v>
      </x:c>
      <x:c r="D419" s="1" t="str">
        <x:v>长安鑫瑞科技6个月定开混合A</x:v>
      </x:c>
      <x:c r="E419" s="1" t="str">
        <x:v>长安基金</x:v>
      </x:c>
      <x:c r="F419" s="1" t="str">
        <x:v>成长型</x:v>
      </x:c>
      <x:c r="G419" s="39" t="n">
        <x:v>0.4966</x:v>
      </x:c>
      <x:c r="H419" s="39" t="n">
        <x:v>0.9738</x:v>
      </x:c>
      <x:c r="I419" s="9" t="n">
        <x:v>0.9609343536045108</x:v>
      </x:c>
      <x:c r="J419" s="1" t="str">
        <x:v>原始净值可还原；未自动剔除</x:v>
      </x:c>
      <x:c r="K419" s="38"/>
      <x:c r="L419" s="38"/>
      <x:c r="M419" s="38"/>
    </x:row>
    <x:row r="420">
      <x:c r="A420" s="1" t="str">
        <x:v>2025Q2</x:v>
      </x:c>
      <x:c r="B420" s="1" t="str">
        <x:v>022364.OF</x:v>
      </x:c>
      <x:c r="C420" s="1" t="str">
        <x:v>022364.OF</x:v>
      </x:c>
      <x:c r="D420" s="1" t="str">
        <x:v>永赢科技智选混合发起A</x:v>
      </x:c>
      <x:c r="E420" s="1" t="str">
        <x:v>永赢基金</x:v>
      </x:c>
      <x:c r="F420" s="1" t="str">
        <x:v>成长型</x:v>
      </x:c>
      <x:c r="G420" s="39" t="n">
        <x:v>1.6719</x:v>
      </x:c>
      <x:c r="H420" s="39" t="n">
        <x:v>3.3395</x:v>
      </x:c>
      <x:c r="I420" s="9" t="n">
        <x:v>0.9974280758418568</x:v>
      </x:c>
      <x:c r="J420" s="1" t="str">
        <x:v>原始净值可还原；未自动剔除</x:v>
      </x:c>
      <x:c r="K420" s="38"/>
      <x:c r="L420" s="38"/>
      <x:c r="M420" s="38"/>
    </x:row>
    <x:row r="421">
      <x:c r="A421" s="1" t="str">
        <x:v>2025Q2</x:v>
      </x:c>
      <x:c r="B421" s="1" t="str">
        <x:v>011815.OF</x:v>
      </x:c>
      <x:c r="C421" s="1" t="str">
        <x:v>011815.OF</x:v>
      </x:c>
      <x:c r="D421" s="1" t="str">
        <x:v>恒越优势精选混合A</x:v>
      </x:c>
      <x:c r="E421" s="1" t="str">
        <x:v>恒越基金</x:v>
      </x:c>
      <x:c r="F421" s="1" t="str">
        <x:v>成长型</x:v>
      </x:c>
      <x:c r="G421" s="39" t="n">
        <x:v>0.6794</x:v>
      </x:c>
      <x:c r="H421" s="39" t="n">
        <x:v>1.3592</x:v>
      </x:c>
      <x:c r="I421" s="9" t="n">
        <x:v>1.0005887547836323</x:v>
      </x:c>
      <x:c r="J421" s="1" t="str">
        <x:v>原始净值可还原；未自动剔除</x:v>
      </x:c>
      <x:c r="K421" s="38"/>
      <x:c r="L421" s="38"/>
      <x:c r="M421" s="38"/>
    </x:row>
    <x:row r="422">
      <x:c r="A422" s="1" t="str">
        <x:v>2025Q3</x:v>
      </x:c>
      <x:c r="B422" s="1" t="str">
        <x:v>015789.OF</x:v>
      </x:c>
      <x:c r="C422" s="1" t="str">
        <x:v>015789.OF</x:v>
      </x:c>
      <x:c r="D422" s="1" t="str">
        <x:v>永赢高端装备智选混合发起A</x:v>
      </x:c>
      <x:c r="E422" s="1" t="str">
        <x:v>永赢基金</x:v>
      </x:c>
      <x:c r="F422" s="1" t="str">
        <x:v>成长型</x:v>
      </x:c>
      <x:c r="G422" s="39" t="n">
        <x:v>0.9226</x:v>
      </x:c>
      <x:c r="H422" s="39" t="n">
        <x:v>1.4431</x:v>
      </x:c>
      <x:c r="I422" s="9" t="n">
        <x:v>0.564166486017776</x:v>
      </x:c>
      <x:c r="J422" s="1" t="str">
        <x:v>原始净值可还原；未自动剔除</x:v>
      </x:c>
      <x:c r="K422" s="38"/>
      <x:c r="L422" s="38"/>
      <x:c r="M422" s="38"/>
    </x:row>
    <x:row r="423">
      <x:c r="A423" s="1" t="str">
        <x:v>2025Q4</x:v>
      </x:c>
      <x:c r="B423" s="1" t="str">
        <x:v>016873.OF</x:v>
      </x:c>
      <x:c r="C423" s="1" t="str">
        <x:v>016873.OF</x:v>
      </x:c>
      <x:c r="D423" s="1" t="str">
        <x:v>广发远见智选混合A</x:v>
      </x:c>
      <x:c r="E423" s="1" t="str">
        <x:v>广发基金</x:v>
      </x:c>
      <x:c r="F423" s="1" t="str">
        <x:v>成长型</x:v>
      </x:c>
      <x:c r="G423" s="39" t="n">
        <x:v>0.9913</x:v>
      </x:c>
      <x:c r="H423" s="39" t="n">
        <x:v>1.5666</x:v>
      </x:c>
      <x:c r="I423" s="9" t="n">
        <x:v>0.5803490366185817</x:v>
      </x:c>
      <x:c r="J423" s="1" t="str">
        <x:v>原始净值可还原；未自动剔除</x:v>
      </x:c>
      <x:c r="K423" s="38"/>
      <x:c r="L423" s="38"/>
      <x:c r="M423" s="38"/>
    </x:row>
    <x:row r="424">
      <x:c r="A424" s="1" t="str">
        <x:v>2026Q1</x:v>
      </x:c>
      <x:c r="B424" s="1" t="str">
        <x:v>910010.OF</x:v>
      </x:c>
      <x:c r="C424" s="1" t="str">
        <x:v>910010.OF</x:v>
      </x:c>
      <x:c r="D424" s="1" t="str">
        <x:v>东方红新海混合A</x:v>
      </x:c>
      <x:c r="E424" s="1" t="str">
        <x:v>东方红资产管理</x:v>
      </x:c>
      <x:c r="F424" s="1" t="str">
        <x:v>成长型</x:v>
      </x:c>
      <x:c r="G424" s="39" t="n">
        <x:v>1.6762</x:v>
      </x:c>
      <x:c r="H424" s="39" t="n">
        <x:v>2.5145</x:v>
      </x:c>
      <x:c r="I424" s="9" t="n">
        <x:v>0.5001193175038778</x:v>
      </x:c>
      <x:c r="J424" s="1" t="str">
        <x:v>原始净值可还原；未自动剔除</x:v>
      </x:c>
      <x:c r="K424" s="38"/>
      <x:c r="L424" s="38"/>
      <x:c r="M424" s="38"/>
    </x:row>
    <x:row r="425">
      <x:c r="A425" s="1" t="str">
        <x:v>2026Q1</x:v>
      </x:c>
      <x:c r="B425" s="1" t="str">
        <x:v>010665.OF</x:v>
      </x:c>
      <x:c r="C425" s="1" t="str">
        <x:v>010665.OF</x:v>
      </x:c>
      <x:c r="D425" s="1" t="str">
        <x:v>博时高端装备混合A</x:v>
      </x:c>
      <x:c r="E425" s="1" t="str">
        <x:v>博时基金</x:v>
      </x:c>
      <x:c r="F425" s="1" t="str">
        <x:v>成长型</x:v>
      </x:c>
      <x:c r="G425" s="39" t="n">
        <x:v>0.7995</x:v>
      </x:c>
      <x:c r="H425" s="39" t="n">
        <x:v>1.1996</x:v>
      </x:c>
      <x:c r="I425" s="9" t="n">
        <x:v>0.5004377736085053</x:v>
      </x:c>
      <x:c r="J425" s="1" t="str">
        <x:v>原始净值可还原；未自动剔除</x:v>
      </x:c>
      <x:c r="K425" s="38"/>
      <x:c r="L425" s="38"/>
      <x:c r="M425" s="38"/>
    </x:row>
    <x:row r="426">
      <x:c r="A426" s="1" t="str">
        <x:v>2026Q1</x:v>
      </x:c>
      <x:c r="B426" s="1" t="str">
        <x:v>007777.OF</x:v>
      </x:c>
      <x:c r="C426" s="1" t="str">
        <x:v>007777.OF</x:v>
      </x:c>
      <x:c r="D426" s="1" t="str">
        <x:v>中邮研究精选混合</x:v>
      </x:c>
      <x:c r="E426" s="1" t="str">
        <x:v>中邮基金</x:v>
      </x:c>
      <x:c r="F426" s="1" t="str">
        <x:v>成长型</x:v>
      </x:c>
      <x:c r="G426" s="39" t="n">
        <x:v>2.21449822</x:v>
      </x:c>
      <x:c r="H426" s="39" t="n">
        <x:v>3.32534432</x:v>
      </x:c>
      <x:c r="I426" s="9" t="n">
        <x:v>0.5016242912130227</x:v>
      </x:c>
      <x:c r="J426" s="1" t="str">
        <x:v>原始净值可还原；未自动剔除</x:v>
      </x:c>
      <x:c r="K426" s="38"/>
      <x:c r="L426" s="38"/>
      <x:c r="M426" s="38"/>
    </x:row>
    <x:row r="427">
      <x:c r="A427" s="1" t="str">
        <x:v>2026Q1</x:v>
      </x:c>
      <x:c r="B427" s="1" t="str">
        <x:v>016766.OF</x:v>
      </x:c>
      <x:c r="C427" s="1" t="str">
        <x:v>016766.OF</x:v>
      </x:c>
      <x:c r="D427" s="1" t="str">
        <x:v>中欧行业景气一年持有混合A</x:v>
      </x:c>
      <x:c r="E427" s="1" t="str">
        <x:v>中欧基金</x:v>
      </x:c>
      <x:c r="F427" s="1" t="str">
        <x:v>成长型</x:v>
      </x:c>
      <x:c r="G427" s="39" t="n">
        <x:v>0.8984</x:v>
      </x:c>
      <x:c r="H427" s="39" t="n">
        <x:v>1.3492</x:v>
      </x:c>
      <x:c r="I427" s="9" t="n">
        <x:v>0.5017809439002672</x:v>
      </x:c>
      <x:c r="J427" s="1" t="str">
        <x:v>原始净值可还原；未自动剔除</x:v>
      </x:c>
      <x:c r="K427" s="38"/>
      <x:c r="L427" s="38"/>
      <x:c r="M427" s="38"/>
    </x:row>
    <x:row r="428">
      <x:c r="A428" s="1" t="str">
        <x:v>2026Q1</x:v>
      </x:c>
      <x:c r="B428" s="1" t="str">
        <x:v>002407.OF</x:v>
      </x:c>
      <x:c r="C428" s="1" t="str">
        <x:v>002407.OF</x:v>
      </x:c>
      <x:c r="D428" s="1" t="str">
        <x:v>前海开源恒远灵活配置混合</x:v>
      </x:c>
      <x:c r="E428" s="1" t="str">
        <x:v>前海开源基金</x:v>
      </x:c>
      <x:c r="F428" s="1" t="str">
        <x:v>成长型</x:v>
      </x:c>
      <x:c r="G428" s="39" t="n">
        <x:v>3.00636517</x:v>
      </x:c>
      <x:c r="H428" s="39" t="n">
        <x:v>4.51593913</x:v>
      </x:c>
      <x:c r="I428" s="9" t="n">
        <x:v>0.5021259476605764</x:v>
      </x:c>
      <x:c r="J428" s="1" t="str">
        <x:v>原始净值可还原；未自动剔除</x:v>
      </x:c>
      <x:c r="K428" s="38"/>
      <x:c r="L428" s="38"/>
      <x:c r="M428" s="38"/>
    </x:row>
    <x:row r="429">
      <x:c r="A429" s="1" t="str">
        <x:v>2026Q1</x:v>
      </x:c>
      <x:c r="B429" s="1" t="str">
        <x:v>001322.OF</x:v>
      </x:c>
      <x:c r="C429" s="1" t="str">
        <x:v>001322.OF</x:v>
      </x:c>
      <x:c r="D429" s="1" t="str">
        <x:v>东吴新趋势价值线混合</x:v>
      </x:c>
      <x:c r="E429" s="1" t="str">
        <x:v>东吴基金</x:v>
      </x:c>
      <x:c r="F429" s="1" t="str">
        <x:v>成长型</x:v>
      </x:c>
      <x:c r="G429" s="39" t="n">
        <x:v>3.399</x:v>
      </x:c>
      <x:c r="H429" s="39" t="n">
        <x:v>5.1077</x:v>
      </x:c>
      <x:c r="I429" s="9" t="n">
        <x:v>0.502706678434834</x:v>
      </x:c>
      <x:c r="J429" s="1" t="str">
        <x:v>原始净值可还原；未自动剔除</x:v>
      </x:c>
      <x:c r="K429" s="38"/>
      <x:c r="L429" s="38"/>
      <x:c r="M429" s="38"/>
    </x:row>
    <x:row r="430">
      <x:c r="A430" s="1" t="str">
        <x:v>2026Q1</x:v>
      </x:c>
      <x:c r="B430" s="1" t="str">
        <x:v>025648.OF</x:v>
      </x:c>
      <x:c r="C430" s="1" t="str">
        <x:v>025648.OF</x:v>
      </x:c>
      <x:c r="D430" s="1" t="str">
        <x:v>易方达港股通科技混合A</x:v>
      </x:c>
      <x:c r="E430" s="1" t="str">
        <x:v>易方达基金</x:v>
      </x:c>
      <x:c r="F430" s="1" t="str">
        <x:v>成长型</x:v>
      </x:c>
      <x:c r="G430" s="39" t="n">
        <x:v>0.8742</x:v>
      </x:c>
      <x:c r="H430" s="39" t="n">
        <x:v>1.314</x:v>
      </x:c>
      <x:c r="I430" s="9" t="n">
        <x:v>0.5030885380919699</x:v>
      </x:c>
      <x:c r="J430" s="1" t="str">
        <x:v>原始净值可还原；未自动剔除</x:v>
      </x:c>
      <x:c r="K430" s="38"/>
      <x:c r="L430" s="38"/>
      <x:c r="M430" s="38"/>
    </x:row>
    <x:row r="431">
      <x:c r="A431" s="1" t="str">
        <x:v>2026Q1</x:v>
      </x:c>
      <x:c r="B431" s="1" t="str">
        <x:v>011093.OF</x:v>
      </x:c>
      <x:c r="C431" s="1" t="str">
        <x:v>011093.OF</x:v>
      </x:c>
      <x:c r="D431" s="1" t="str">
        <x:v>永赢宏泽一年定开混合</x:v>
      </x:c>
      <x:c r="E431" s="1" t="str">
        <x:v>永赢基金</x:v>
      </x:c>
      <x:c r="F431" s="1" t="str">
        <x:v>成长型</x:v>
      </x:c>
      <x:c r="G431" s="39" t="n">
        <x:v>1.5525</x:v>
      </x:c>
      <x:c r="H431" s="39" t="n">
        <x:v>2.3336</x:v>
      </x:c>
      <x:c r="I431" s="9" t="n">
        <x:v>0.5031239935587764</x:v>
      </x:c>
      <x:c r="J431" s="1" t="str">
        <x:v>原始净值可还原；未自动剔除</x:v>
      </x:c>
      <x:c r="K431" s="38"/>
      <x:c r="L431" s="38"/>
      <x:c r="M431" s="38"/>
    </x:row>
    <x:row r="432">
      <x:c r="A432" s="1" t="str">
        <x:v>2026Q1</x:v>
      </x:c>
      <x:c r="B432" s="1" t="str">
        <x:v>000545.OF</x:v>
      </x:c>
      <x:c r="C432" s="1" t="str">
        <x:v>000545.OF</x:v>
      </x:c>
      <x:c r="D432" s="1" t="str">
        <x:v>中邮核心竞争力灵活配置混合</x:v>
      </x:c>
      <x:c r="E432" s="1" t="str">
        <x:v>中邮基金</x:v>
      </x:c>
      <x:c r="F432" s="1" t="str">
        <x:v>成长型</x:v>
      </x:c>
      <x:c r="G432" s="39" t="n">
        <x:v>1.981</x:v>
      </x:c>
      <x:c r="H432" s="39" t="n">
        <x:v>2.978</x:v>
      </x:c>
      <x:c r="I432" s="9" t="n">
        <x:v>0.5032811711256941</x:v>
      </x:c>
      <x:c r="J432" s="1" t="str">
        <x:v>原始净值可还原；未自动剔除</x:v>
      </x:c>
      <x:c r="K432" s="38"/>
      <x:c r="L432" s="38"/>
      <x:c r="M432" s="38"/>
    </x:row>
    <x:row r="433">
      <x:c r="A433" s="1" t="str">
        <x:v>2026Q1</x:v>
      </x:c>
      <x:c r="B433" s="1" t="str">
        <x:v>010016.OF</x:v>
      </x:c>
      <x:c r="C433" s="1" t="str">
        <x:v>010016.OF</x:v>
      </x:c>
      <x:c r="D433" s="1" t="str">
        <x:v>华夏科技前沿6个月定开混合A</x:v>
      </x:c>
      <x:c r="E433" s="1" t="str">
        <x:v>华夏基金</x:v>
      </x:c>
      <x:c r="F433" s="1" t="str">
        <x:v>成长型</x:v>
      </x:c>
      <x:c r="G433" s="39" t="n">
        <x:v>1.3139</x:v>
      </x:c>
      <x:c r="H433" s="39" t="n">
        <x:v>1.9755</x:v>
      </x:c>
      <x:c r="I433" s="9" t="n">
        <x:v>0.503539082121927</x:v>
      </x:c>
      <x:c r="J433" s="1" t="str">
        <x:v>原始净值可还原；未自动剔除</x:v>
      </x:c>
      <x:c r="K433" s="38"/>
      <x:c r="L433" s="38"/>
      <x:c r="M433" s="38"/>
    </x:row>
    <x:row r="434">
      <x:c r="A434" s="1" t="str">
        <x:v>2026Q1</x:v>
      </x:c>
      <x:c r="B434" s="1" t="str">
        <x:v>506007.SH</x:v>
      </x:c>
      <x:c r="C434" s="1" t="str">
        <x:v>506007.SH</x:v>
      </x:c>
      <x:c r="D434" s="1" t="str">
        <x:v>广发科创板</x:v>
      </x:c>
      <x:c r="E434" s="1" t="str">
        <x:v>广发基金</x:v>
      </x:c>
      <x:c r="F434" s="1" t="str">
        <x:v>成长型</x:v>
      </x:c>
      <x:c r="G434" s="39" t="n">
        <x:v>1.23264343</x:v>
      </x:c>
      <x:c r="H434" s="39" t="n">
        <x:v>1.8536707</x:v>
      </x:c>
      <x:c r="I434" s="9" t="n">
        <x:v>0.5038174502743262</x:v>
      </x:c>
      <x:c r="J434" s="1" t="str">
        <x:v>原始净值可还原；未自动剔除</x:v>
      </x:c>
      <x:c r="K434" s="38"/>
      <x:c r="L434" s="38"/>
      <x:c r="M434" s="38"/>
    </x:row>
    <x:row r="435">
      <x:c r="A435" s="1" t="str">
        <x:v>2026Q1</x:v>
      </x:c>
      <x:c r="B435" s="1" t="str">
        <x:v>026699.OF</x:v>
      </x:c>
      <x:c r="C435" s="1" t="str">
        <x:v>026699.OF</x:v>
      </x:c>
      <x:c r="D435" s="1" t="str">
        <x:v>新华大盘成长量化选股混合发起A</x:v>
      </x:c>
      <x:c r="E435" s="1" t="str">
        <x:v>新华基金</x:v>
      </x:c>
      <x:c r="F435" s="1" t="str">
        <x:v>成长型</x:v>
      </x:c>
      <x:c r="G435" s="39" t="n">
        <x:v>0.9279</x:v>
      </x:c>
      <x:c r="H435" s="39" t="n">
        <x:v>1.3954</x:v>
      </x:c>
      <x:c r="I435" s="9" t="n">
        <x:v>0.5038258433020799</x:v>
      </x:c>
      <x:c r="J435" s="1" t="str">
        <x:v>原始净值可还原；未自动剔除</x:v>
      </x:c>
      <x:c r="K435" s="38"/>
      <x:c r="L435" s="38"/>
      <x:c r="M435" s="38"/>
    </x:row>
    <x:row r="436">
      <x:c r="A436" s="1" t="str">
        <x:v>2026Q1</x:v>
      </x:c>
      <x:c r="B436" s="1" t="str">
        <x:v>012526.OF</x:v>
      </x:c>
      <x:c r="C436" s="1" t="str">
        <x:v>012526.OF</x:v>
      </x:c>
      <x:c r="D436" s="1" t="str">
        <x:v>广发盛锦混合A</x:v>
      </x:c>
      <x:c r="E436" s="1" t="str">
        <x:v>广发基金</x:v>
      </x:c>
      <x:c r="F436" s="1" t="str">
        <x:v>成长型</x:v>
      </x:c>
      <x:c r="G436" s="39" t="n">
        <x:v>0.5569</x:v>
      </x:c>
      <x:c r="H436" s="39" t="n">
        <x:v>0.8376</x:v>
      </x:c>
      <x:c r="I436" s="9" t="n">
        <x:v>0.5040402226611602</x:v>
      </x:c>
      <x:c r="J436" s="1" t="str">
        <x:v>原始净值可还原；未自动剔除</x:v>
      </x:c>
      <x:c r="K436" s="38"/>
      <x:c r="L436" s="38"/>
      <x:c r="M436" s="38"/>
    </x:row>
    <x:row r="437">
      <x:c r="A437" s="1" t="str">
        <x:v>2026Q1</x:v>
      </x:c>
      <x:c r="B437" s="1" t="str">
        <x:v>008640.OF</x:v>
      </x:c>
      <x:c r="C437" s="1" t="str">
        <x:v>008640.OF</x:v>
      </x:c>
      <x:c r="D437" s="1" t="str">
        <x:v>方正富邦科技创新A</x:v>
      </x:c>
      <x:c r="E437" s="1" t="str">
        <x:v>方正富邦基金</x:v>
      </x:c>
      <x:c r="F437" s="1" t="str">
        <x:v>成长型</x:v>
      </x:c>
      <x:c r="G437" s="39" t="n">
        <x:v>1.566</x:v>
      </x:c>
      <x:c r="H437" s="39" t="n">
        <x:v>2.3562</x:v>
      </x:c>
      <x:c r="I437" s="9" t="n">
        <x:v>0.5045977011494251</x:v>
      </x:c>
      <x:c r="J437" s="1" t="str">
        <x:v>原始净值可还原；未自动剔除</x:v>
      </x:c>
      <x:c r="K437" s="38"/>
      <x:c r="L437" s="38"/>
      <x:c r="M437" s="38"/>
    </x:row>
    <x:row r="438">
      <x:c r="A438" s="1" t="str">
        <x:v>2026Q1</x:v>
      </x:c>
      <x:c r="B438" s="1" t="str">
        <x:v>000601.OF</x:v>
      </x:c>
      <x:c r="C438" s="1" t="str">
        <x:v>000601.OF</x:v>
      </x:c>
      <x:c r="D438" s="1" t="str">
        <x:v>华宝创新优选混合</x:v>
      </x:c>
      <x:c r="E438" s="1" t="str">
        <x:v>华宝基金</x:v>
      </x:c>
      <x:c r="F438" s="1" t="str">
        <x:v>成长型</x:v>
      </x:c>
      <x:c r="G438" s="39" t="n">
        <x:v>3.4277375</x:v>
      </x:c>
      <x:c r="H438" s="39" t="n">
        <x:v>5.157975</x:v>
      </x:c>
      <x:c r="I438" s="9" t="n">
        <x:v>0.5047753802617616</x:v>
      </x:c>
      <x:c r="J438" s="1" t="str">
        <x:v>原始净值可还原；未自动剔除</x:v>
      </x:c>
      <x:c r="K438" s="38"/>
      <x:c r="L438" s="38"/>
      <x:c r="M438" s="38"/>
    </x:row>
    <x:row r="439">
      <x:c r="A439" s="1" t="str">
        <x:v>2026Q1</x:v>
      </x:c>
      <x:c r="B439" s="1" t="str">
        <x:v>009847.OF</x:v>
      </x:c>
      <x:c r="C439" s="1" t="str">
        <x:v>009847.OF</x:v>
      </x:c>
      <x:c r="D439" s="1" t="str">
        <x:v>圆信永丰研究精选A</x:v>
      </x:c>
      <x:c r="E439" s="1" t="str">
        <x:v>圆信永丰基金</x:v>
      </x:c>
      <x:c r="F439" s="1" t="str">
        <x:v>成长型</x:v>
      </x:c>
      <x:c r="G439" s="39" t="n">
        <x:v>1.3089</x:v>
      </x:c>
      <x:c r="H439" s="39" t="n">
        <x:v>1.9715</x:v>
      </x:c>
      <x:c r="I439" s="9" t="n">
        <x:v>0.506226602490641</x:v>
      </x:c>
      <x:c r="J439" s="1" t="str">
        <x:v>原始净值可还原；未自动剔除</x:v>
      </x:c>
      <x:c r="K439" s="38"/>
      <x:c r="L439" s="38"/>
      <x:c r="M439" s="38"/>
    </x:row>
    <x:row r="440">
      <x:c r="A440" s="1" t="str">
        <x:v>2026Q1</x:v>
      </x:c>
      <x:c r="B440" s="1" t="str">
        <x:v>001430.OF</x:v>
      </x:c>
      <x:c r="C440" s="1" t="str">
        <x:v>001430.OF</x:v>
      </x:c>
      <x:c r="D440" s="1" t="str">
        <x:v>中邮乐享收益灵活配置混合A</x:v>
      </x:c>
      <x:c r="E440" s="1" t="str">
        <x:v>中邮基金</x:v>
      </x:c>
      <x:c r="F440" s="1" t="str">
        <x:v>成长型</x:v>
      </x:c>
      <x:c r="G440" s="39" t="n">
        <x:v>2.01839999</x:v>
      </x:c>
      <x:c r="H440" s="39" t="n">
        <x:v>3.04130908</x:v>
      </x:c>
      <x:c r="I440" s="9" t="n">
        <x:v>0.5067920605766552</x:v>
      </x:c>
      <x:c r="J440" s="1" t="str">
        <x:v>原始净值可还原；未自动剔除</x:v>
      </x:c>
      <x:c r="K440" s="38"/>
      <x:c r="L440" s="38"/>
      <x:c r="M440" s="38"/>
    </x:row>
    <x:row r="441">
      <x:c r="A441" s="1" t="str">
        <x:v>2026Q1</x:v>
      </x:c>
      <x:c r="B441" s="1" t="str">
        <x:v>011277.OF</x:v>
      </x:c>
      <x:c r="C441" s="1" t="str">
        <x:v>011277.OF</x:v>
      </x:c>
      <x:c r="D441" s="1" t="str">
        <x:v>上银科技驱动双周定期可赎回混合A</x:v>
      </x:c>
      <x:c r="E441" s="1" t="str">
        <x:v>上银基金</x:v>
      </x:c>
      <x:c r="F441" s="1" t="str">
        <x:v>成长型</x:v>
      </x:c>
      <x:c r="G441" s="39" t="n">
        <x:v>0.5089</x:v>
      </x:c>
      <x:c r="H441" s="39" t="n">
        <x:v>0.7671</x:v>
      </x:c>
      <x:c r="I441" s="9" t="n">
        <x:v>0.5073688347415994</x:v>
      </x:c>
      <x:c r="J441" s="1" t="str">
        <x:v>原始净值可还原；未自动剔除</x:v>
      </x:c>
      <x:c r="K441" s="38"/>
      <x:c r="L441" s="38"/>
      <x:c r="M441" s="38"/>
    </x:row>
    <x:row r="442">
      <x:c r="A442" s="1" t="str">
        <x:v>2026Q1</x:v>
      </x:c>
      <x:c r="B442" s="1" t="str">
        <x:v>016592.OF</x:v>
      </x:c>
      <x:c r="C442" s="1" t="str">
        <x:v>016592.OF</x:v>
      </x:c>
      <x:c r="D442" s="1" t="str">
        <x:v>长城远见成长混合A</x:v>
      </x:c>
      <x:c r="E442" s="1" t="str">
        <x:v>长城基金</x:v>
      </x:c>
      <x:c r="F442" s="1" t="str">
        <x:v>成长型</x:v>
      </x:c>
      <x:c r="G442" s="39" t="n">
        <x:v>0.9441</x:v>
      </x:c>
      <x:c r="H442" s="39" t="n">
        <x:v>1.4232</x:v>
      </x:c>
      <x:c r="I442" s="9" t="n">
        <x:v>0.5074674292977439</x:v>
      </x:c>
      <x:c r="J442" s="1" t="str">
        <x:v>原始净值可还原；未自动剔除</x:v>
      </x:c>
      <x:c r="K442" s="38"/>
      <x:c r="L442" s="38"/>
      <x:c r="M442" s="38"/>
    </x:row>
    <x:row r="443">
      <x:c r="A443" s="1" t="str">
        <x:v>2026Q1</x:v>
      </x:c>
      <x:c r="B443" s="1" t="str">
        <x:v>011908.OF</x:v>
      </x:c>
      <x:c r="C443" s="1" t="str">
        <x:v>011908.OF</x:v>
      </x:c>
      <x:c r="D443" s="1" t="str">
        <x:v>广发沪港深价值精选混合A</x:v>
      </x:c>
      <x:c r="E443" s="1" t="str">
        <x:v>广发基金</x:v>
      </x:c>
      <x:c r="F443" s="1" t="str">
        <x:v>成长型</x:v>
      </x:c>
      <x:c r="G443" s="39" t="n">
        <x:v>0.6979</x:v>
      </x:c>
      <x:c r="H443" s="39" t="n">
        <x:v>1.0521</x:v>
      </x:c>
      <x:c r="I443" s="9" t="n">
        <x:v>0.5075225677031094</x:v>
      </x:c>
      <x:c r="J443" s="1" t="str">
        <x:v>原始净值可还原；未自动剔除</x:v>
      </x:c>
      <x:c r="K443" s="38"/>
      <x:c r="L443" s="38"/>
      <x:c r="M443" s="38"/>
    </x:row>
    <x:row r="444">
      <x:c r="A444" s="1" t="str">
        <x:v>2026Q1</x:v>
      </x:c>
      <x:c r="B444" s="1" t="str">
        <x:v>001323.OF</x:v>
      </x:c>
      <x:c r="C444" s="1" t="str">
        <x:v>001323.OF</x:v>
      </x:c>
      <x:c r="D444" s="1" t="str">
        <x:v>东吴移动互联混合A</x:v>
      </x:c>
      <x:c r="E444" s="1" t="str">
        <x:v>东吴基金</x:v>
      </x:c>
      <x:c r="F444" s="1" t="str">
        <x:v>成长型</x:v>
      </x:c>
      <x:c r="G444" s="39" t="n">
        <x:v>5.7635</x:v>
      </x:c>
      <x:c r="H444" s="39" t="n">
        <x:v>8.69</x:v>
      </x:c>
      <x:c r="I444" s="9" t="n">
        <x:v>0.5077643792834214</x:v>
      </x:c>
      <x:c r="J444" s="1" t="str">
        <x:v>原始净值可还原；未自动剔除</x:v>
      </x:c>
      <x:c r="K444" s="38"/>
      <x:c r="L444" s="38"/>
      <x:c r="M444" s="38"/>
    </x:row>
    <x:row r="445">
      <x:c r="A445" s="1" t="str">
        <x:v>2026Q1</x:v>
      </x:c>
      <x:c r="B445" s="1" t="str">
        <x:v>011357.OF</x:v>
      </x:c>
      <x:c r="C445" s="1" t="str">
        <x:v>011357.OF</x:v>
      </x:c>
      <x:c r="D445" s="1" t="str">
        <x:v>华泰柏瑞品质成长混合A</x:v>
      </x:c>
      <x:c r="E445" s="1" t="str">
        <x:v>华泰柏瑞基金</x:v>
      </x:c>
      <x:c r="F445" s="1" t="str">
        <x:v>成长型</x:v>
      </x:c>
      <x:c r="G445" s="39" t="n">
        <x:v>0.7103</x:v>
      </x:c>
      <x:c r="H445" s="39" t="n">
        <x:v>1.071</x:v>
      </x:c>
      <x:c r="I445" s="9" t="n">
        <x:v>0.5078135998873714</x:v>
      </x:c>
      <x:c r="J445" s="1" t="str">
        <x:v>原始净值可还原；未自动剔除</x:v>
      </x:c>
      <x:c r="K445" s="38"/>
      <x:c r="L445" s="38"/>
      <x:c r="M445" s="38"/>
    </x:row>
    <x:row r="446">
      <x:c r="A446" s="1" t="str">
        <x:v>2026Q1</x:v>
      </x:c>
      <x:c r="B446" s="1" t="str">
        <x:v>010264.OF</x:v>
      </x:c>
      <x:c r="C446" s="1" t="str">
        <x:v>010264.OF</x:v>
      </x:c>
      <x:c r="D446" s="1" t="str">
        <x:v>鹏华成长智选混合A</x:v>
      </x:c>
      <x:c r="E446" s="1" t="str">
        <x:v>鹏华基金</x:v>
      </x:c>
      <x:c r="F446" s="1" t="str">
        <x:v>成长型</x:v>
      </x:c>
      <x:c r="G446" s="39" t="n">
        <x:v>1.0262</x:v>
      </x:c>
      <x:c r="H446" s="39" t="n">
        <x:v>1.5482</x:v>
      </x:c>
      <x:c r="I446" s="9" t="n">
        <x:v>0.5086727733385306</x:v>
      </x:c>
      <x:c r="J446" s="1" t="str">
        <x:v>原始净值可还原；未自动剔除</x:v>
      </x:c>
      <x:c r="K446" s="38"/>
      <x:c r="L446" s="38"/>
      <x:c r="M446" s="38"/>
    </x:row>
    <x:row r="447">
      <x:c r="A447" s="1" t="str">
        <x:v>2026Q1</x:v>
      </x:c>
      <x:c r="B447" s="1" t="str">
        <x:v>024214.OF</x:v>
      </x:c>
      <x:c r="C447" s="1" t="str">
        <x:v>024214.OF</x:v>
      </x:c>
      <x:c r="D447" s="1" t="str">
        <x:v>华安优势领航混合A</x:v>
      </x:c>
      <x:c r="E447" s="1" t="str">
        <x:v>华安基金</x:v>
      </x:c>
      <x:c r="F447" s="1" t="str">
        <x:v>成长型</x:v>
      </x:c>
      <x:c r="G447" s="39" t="n">
        <x:v>0.9603</x:v>
      </x:c>
      <x:c r="H447" s="39" t="n">
        <x:v>1.4489</x:v>
      </x:c>
      <x:c r="I447" s="9" t="n">
        <x:v>0.5087993335416017</x:v>
      </x:c>
      <x:c r="J447" s="1" t="str">
        <x:v>原始净值可还原；未自动剔除</x:v>
      </x:c>
      <x:c r="K447" s="38"/>
      <x:c r="L447" s="38"/>
      <x:c r="M447" s="38"/>
    </x:row>
    <x:row r="448">
      <x:c r="A448" s="1" t="str">
        <x:v>2026Q1</x:v>
      </x:c>
      <x:c r="B448" s="1" t="str">
        <x:v>010137.OF</x:v>
      </x:c>
      <x:c r="C448" s="1" t="str">
        <x:v>010137.OF</x:v>
      </x:c>
      <x:c r="D448" s="1" t="str">
        <x:v>华泰柏瑞量化创享混合A</x:v>
      </x:c>
      <x:c r="E448" s="1" t="str">
        <x:v>华泰柏瑞基金</x:v>
      </x:c>
      <x:c r="F448" s="1" t="str">
        <x:v>成长型</x:v>
      </x:c>
      <x:c r="G448" s="39" t="n">
        <x:v>1.1846</x:v>
      </x:c>
      <x:c r="H448" s="39" t="n">
        <x:v>1.7888</x:v>
      </x:c>
      <x:c r="I448" s="9" t="n">
        <x:v>0.5100455850075973</x:v>
      </x:c>
      <x:c r="J448" s="1" t="str">
        <x:v>原始净值可还原；未自动剔除</x:v>
      </x:c>
      <x:c r="K448" s="38"/>
      <x:c r="L448" s="38"/>
      <x:c r="M448" s="38"/>
    </x:row>
    <x:row r="449">
      <x:c r="A449" s="1" t="str">
        <x:v>2026Q1</x:v>
      </x:c>
      <x:c r="B449" s="1" t="str">
        <x:v>006233.OF</x:v>
      </x:c>
      <x:c r="C449" s="1" t="str">
        <x:v>006233.OF</x:v>
      </x:c>
      <x:c r="D449" s="1" t="str">
        <x:v>万家汽车新趋势混合A</x:v>
      </x:c>
      <x:c r="E449" s="1" t="str">
        <x:v>万家基金</x:v>
      </x:c>
      <x:c r="F449" s="1" t="str">
        <x:v>成长型</x:v>
      </x:c>
      <x:c r="G449" s="39" t="n">
        <x:v>3.24339121</x:v>
      </x:c>
      <x:c r="H449" s="39" t="n">
        <x:v>4.9009642</x:v>
      </x:c>
      <x:c r="I449" s="9" t="n">
        <x:v>0.5110616890399724</x:v>
      </x:c>
      <x:c r="J449" s="1" t="str">
        <x:v>原始净值可还原；未自动剔除</x:v>
      </x:c>
      <x:c r="K449" s="38"/>
      <x:c r="L449" s="38"/>
      <x:c r="M449" s="38"/>
    </x:row>
    <x:row r="450">
      <x:c r="A450" s="1" t="str">
        <x:v>2026Q1</x:v>
      </x:c>
      <x:c r="B450" s="1" t="str">
        <x:v>012150.OF</x:v>
      </x:c>
      <x:c r="C450" s="1" t="str">
        <x:v>012150.OF</x:v>
      </x:c>
      <x:c r="D450" s="1" t="str">
        <x:v>诺德价值发现</x:v>
      </x:c>
      <x:c r="E450" s="1" t="str">
        <x:v>诺德基金</x:v>
      </x:c>
      <x:c r="F450" s="1" t="str">
        <x:v>成长型</x:v>
      </x:c>
      <x:c r="G450" s="39" t="n">
        <x:v>0.8727</x:v>
      </x:c>
      <x:c r="H450" s="39" t="n">
        <x:v>1.3188</x:v>
      </x:c>
      <x:c r="I450" s="9" t="n">
        <x:v>0.511172224132004</x:v>
      </x:c>
      <x:c r="J450" s="1" t="str">
        <x:v>原始净值可还原；未自动剔除</x:v>
      </x:c>
      <x:c r="K450" s="38"/>
      <x:c r="L450" s="38"/>
      <x:c r="M450" s="38"/>
    </x:row>
    <x:row r="451">
      <x:c r="A451" s="1" t="str">
        <x:v>2026Q1</x:v>
      </x:c>
      <x:c r="B451" s="1" t="str">
        <x:v>002214.OF</x:v>
      </x:c>
      <x:c r="C451" s="1" t="str">
        <x:v>002214.OF</x:v>
      </x:c>
      <x:c r="D451" s="1" t="str">
        <x:v>中海沪港深价值优选混合A</x:v>
      </x:c>
      <x:c r="E451" s="1" t="str">
        <x:v>中海基金</x:v>
      </x:c>
      <x:c r="F451" s="1" t="str">
        <x:v>成长型</x:v>
      </x:c>
      <x:c r="G451" s="39" t="n">
        <x:v>0.86273196</x:v>
      </x:c>
      <x:c r="H451" s="39" t="n">
        <x:v>1.30438145</x:v>
      </x:c>
      <x:c r="I451" s="9" t="n">
        <x:v>0.5119197044699724</x:v>
      </x:c>
      <x:c r="J451" s="1" t="str">
        <x:v>原始净值可还原；未自动剔除</x:v>
      </x:c>
      <x:c r="K451" s="38"/>
      <x:c r="L451" s="38"/>
      <x:c r="M451" s="38"/>
    </x:row>
    <x:row r="452">
      <x:c r="A452" s="1" t="str">
        <x:v>2026Q1</x:v>
      </x:c>
      <x:c r="B452" s="1" t="str">
        <x:v>100060.OF</x:v>
      </x:c>
      <x:c r="C452" s="1" t="str">
        <x:v>100060.OF</x:v>
      </x:c>
      <x:c r="D452" s="1" t="str">
        <x:v>富国高新技术产业混合</x:v>
      </x:c>
      <x:c r="E452" s="1" t="str">
        <x:v>富国基金</x:v>
      </x:c>
      <x:c r="F452" s="1" t="str">
        <x:v>成长型</x:v>
      </x:c>
      <x:c r="G452" s="39" t="n">
        <x:v>5.37614649</x:v>
      </x:c>
      <x:c r="H452" s="39" t="n">
        <x:v>8.13018898</x:v>
      </x:c>
      <x:c r="I452" s="9" t="n">
        <x:v>0.512270730554442</x:v>
      </x:c>
      <x:c r="J452" s="1" t="str">
        <x:v>原始净值可还原；未自动剔除</x:v>
      </x:c>
      <x:c r="K452" s="38"/>
      <x:c r="L452" s="38"/>
      <x:c r="M452" s="38"/>
    </x:row>
    <x:row r="453">
      <x:c r="A453" s="1" t="str">
        <x:v>2026Q1</x:v>
      </x:c>
      <x:c r="B453" s="1" t="str">
        <x:v>000966.OF</x:v>
      </x:c>
      <x:c r="C453" s="1" t="str">
        <x:v>000966.OF</x:v>
      </x:c>
      <x:c r="D453" s="1" t="str">
        <x:v>中邮核心科技创新灵活配置混合</x:v>
      </x:c>
      <x:c r="E453" s="1" t="str">
        <x:v>中邮基金</x:v>
      </x:c>
      <x:c r="F453" s="1" t="str">
        <x:v>成长型</x:v>
      </x:c>
      <x:c r="G453" s="39" t="n">
        <x:v>1.613</x:v>
      </x:c>
      <x:c r="H453" s="39" t="n">
        <x:v>2.442</x:v>
      </x:c>
      <x:c r="I453" s="9" t="n">
        <x:v>0.5139491630502171</x:v>
      </x:c>
      <x:c r="J453" s="1" t="str">
        <x:v>原始净值可还原；未自动剔除</x:v>
      </x:c>
      <x:c r="K453" s="38"/>
      <x:c r="L453" s="38"/>
      <x:c r="M453" s="38"/>
    </x:row>
    <x:row r="454">
      <x:c r="A454" s="1" t="str">
        <x:v>2026Q1</x:v>
      </x:c>
      <x:c r="B454" s="1" t="str">
        <x:v>150968.OF</x:v>
      </x:c>
      <x:c r="C454" s="1" t="str">
        <x:v>150968.OF</x:v>
      </x:c>
      <x:c r="D454" s="1" t="str">
        <x:v>银河研究精选混合A</x:v>
      </x:c>
      <x:c r="E454" s="1" t="str">
        <x:v>银河基金</x:v>
      </x:c>
      <x:c r="F454" s="1" t="str">
        <x:v>成长型</x:v>
      </x:c>
      <x:c r="G454" s="39" t="n">
        <x:v>2.01970445</x:v>
      </x:c>
      <x:c r="H454" s="39" t="n">
        <x:v>3.05808646</x:v>
      </x:c>
      <x:c r="I454" s="9" t="n">
        <x:v>0.5141257227016558</x:v>
      </x:c>
      <x:c r="J454" s="1" t="str">
        <x:v>原始净值可还原；未自动剔除</x:v>
      </x:c>
      <x:c r="K454" s="38"/>
      <x:c r="L454" s="38"/>
      <x:c r="M454" s="38"/>
    </x:row>
    <x:row r="455">
      <x:c r="A455" s="1" t="str">
        <x:v>2026Q1</x:v>
      </x:c>
      <x:c r="B455" s="1" t="str">
        <x:v>210004.OF</x:v>
      </x:c>
      <x:c r="C455" s="1" t="str">
        <x:v>210004.OF</x:v>
      </x:c>
      <x:c r="D455" s="1" t="str">
        <x:v>金鹰稳健成长混合</x:v>
      </x:c>
      <x:c r="E455" s="1" t="str">
        <x:v>金鹰基金</x:v>
      </x:c>
      <x:c r="F455" s="1" t="str">
        <x:v>成长型</x:v>
      </x:c>
      <x:c r="G455" s="39" t="n">
        <x:v>4.36891003</x:v>
      </x:c>
      <x:c r="H455" s="39" t="n">
        <x:v>6.61778597</x:v>
      </x:c>
      <x:c r="I455" s="9" t="n">
        <x:v>0.5147453082250812</x:v>
      </x:c>
      <x:c r="J455" s="1" t="str">
        <x:v>原始净值可还原；未自动剔除</x:v>
      </x:c>
      <x:c r="K455" s="38"/>
      <x:c r="L455" s="38"/>
      <x:c r="M455" s="38"/>
    </x:row>
    <x:row r="456">
      <x:c r="A456" s="1" t="str">
        <x:v>2026Q1</x:v>
      </x:c>
      <x:c r="B456" s="1" t="str">
        <x:v>014356.OF</x:v>
      </x:c>
      <x:c r="C456" s="1" t="str">
        <x:v>014356.OF</x:v>
      </x:c>
      <x:c r="D456" s="1" t="str">
        <x:v>长信企业成长三年持有混合A</x:v>
      </x:c>
      <x:c r="E456" s="1" t="str">
        <x:v>长信基金</x:v>
      </x:c>
      <x:c r="F456" s="1" t="str">
        <x:v>成长型</x:v>
      </x:c>
      <x:c r="G456" s="39" t="n">
        <x:v>0.9233</x:v>
      </x:c>
      <x:c r="H456" s="39" t="n">
        <x:v>1.3986</x:v>
      </x:c>
      <x:c r="I456" s="9" t="n">
        <x:v>0.5147839272175891</x:v>
      </x:c>
      <x:c r="J456" s="1" t="str">
        <x:v>原始净值可还原；未自动剔除</x:v>
      </x:c>
      <x:c r="K456" s="38"/>
      <x:c r="L456" s="38"/>
      <x:c r="M456" s="38"/>
    </x:row>
    <x:row r="457">
      <x:c r="A457" s="1" t="str">
        <x:v>2026Q1</x:v>
      </x:c>
      <x:c r="B457" s="1" t="str">
        <x:v>005668.OF</x:v>
      </x:c>
      <x:c r="C457" s="1" t="str">
        <x:v>005668.OF</x:v>
      </x:c>
      <x:c r="D457" s="1" t="str">
        <x:v>融通新能源汽车主题精选A</x:v>
      </x:c>
      <x:c r="E457" s="1" t="str">
        <x:v>融通基金</x:v>
      </x:c>
      <x:c r="F457" s="1" t="str">
        <x:v>成长型</x:v>
      </x:c>
      <x:c r="G457" s="39" t="n">
        <x:v>3.0847</x:v>
      </x:c>
      <x:c r="H457" s="39" t="n">
        <x:v>4.6733</x:v>
      </x:c>
      <x:c r="I457" s="9" t="n">
        <x:v>0.5149933542970142</x:v>
      </x:c>
      <x:c r="J457" s="1" t="str">
        <x:v>原始净值可还原；未自动剔除</x:v>
      </x:c>
      <x:c r="K457" s="38"/>
      <x:c r="L457" s="38"/>
      <x:c r="M457" s="38"/>
    </x:row>
    <x:row r="458">
      <x:c r="A458" s="1" t="str">
        <x:v>2026Q1</x:v>
      </x:c>
      <x:c r="B458" s="1" t="str">
        <x:v>009990.OF</x:v>
      </x:c>
      <x:c r="C458" s="1" t="str">
        <x:v>009990.OF</x:v>
      </x:c>
      <x:c r="D458" s="1" t="str">
        <x:v>华泰柏瑞品质优选混合A</x:v>
      </x:c>
      <x:c r="E458" s="1" t="str">
        <x:v>华泰柏瑞基金</x:v>
      </x:c>
      <x:c r="F458" s="1" t="str">
        <x:v>成长型</x:v>
      </x:c>
      <x:c r="G458" s="39" t="n">
        <x:v>0.8186</x:v>
      </x:c>
      <x:c r="H458" s="39" t="n">
        <x:v>1.2405</x:v>
      </x:c>
      <x:c r="I458" s="9" t="n">
        <x:v>0.5153921329098461</x:v>
      </x:c>
      <x:c r="J458" s="1" t="str">
        <x:v>原始净值可还原；未自动剔除</x:v>
      </x:c>
      <x:c r="K458" s="38"/>
      <x:c r="L458" s="38"/>
      <x:c r="M458" s="38"/>
    </x:row>
    <x:row r="459">
      <x:c r="A459" s="1" t="str">
        <x:v>2026Q1</x:v>
      </x:c>
      <x:c r="B459" s="1" t="str">
        <x:v>012491.OF</x:v>
      </x:c>
      <x:c r="C459" s="1" t="str">
        <x:v>012491.OF</x:v>
      </x:c>
      <x:c r="D459" s="1" t="str">
        <x:v>华商核心引力混合A</x:v>
      </x:c>
      <x:c r="E459" s="1" t="str">
        <x:v>华商基金</x:v>
      </x:c>
      <x:c r="F459" s="1" t="str">
        <x:v>成长型</x:v>
      </x:c>
      <x:c r="G459" s="39" t="n">
        <x:v>1.2194</x:v>
      </x:c>
      <x:c r="H459" s="39" t="n">
        <x:v>1.8498</x:v>
      </x:c>
      <x:c r="I459" s="9" t="n">
        <x:v>0.5169755617516811</x:v>
      </x:c>
      <x:c r="J459" s="1" t="str">
        <x:v>原始净值可还原；未自动剔除</x:v>
      </x:c>
      <x:c r="K459" s="38"/>
      <x:c r="L459" s="38"/>
      <x:c r="M459" s="38"/>
    </x:row>
    <x:row r="460">
      <x:c r="A460" s="1" t="str">
        <x:v>2026Q1</x:v>
      </x:c>
      <x:c r="B460" s="1" t="str">
        <x:v>006573.OF</x:v>
      </x:c>
      <x:c r="C460" s="1" t="str">
        <x:v>006573.OF</x:v>
      </x:c>
      <x:c r="D460" s="1" t="str">
        <x:v>人保行业轮动混合A</x:v>
      </x:c>
      <x:c r="E460" s="1" t="str">
        <x:v>人保资产</x:v>
      </x:c>
      <x:c r="F460" s="1" t="str">
        <x:v>成长型</x:v>
      </x:c>
      <x:c r="G460" s="39" t="n">
        <x:v>1.2518</x:v>
      </x:c>
      <x:c r="H460" s="39" t="n">
        <x:v>1.8991</x:v>
      </x:c>
      <x:c r="I460" s="9" t="n">
        <x:v>0.5170953826489855</x:v>
      </x:c>
      <x:c r="J460" s="1" t="str">
        <x:v>原始净值可还原；未自动剔除</x:v>
      </x:c>
      <x:c r="K460" s="38"/>
      <x:c r="L460" s="38"/>
      <x:c r="M460" s="38"/>
    </x:row>
    <x:row r="461">
      <x:c r="A461" s="1" t="str">
        <x:v>2026Q1</x:v>
      </x:c>
      <x:c r="B461" s="1" t="str">
        <x:v>001366.OF</x:v>
      </x:c>
      <x:c r="C461" s="1" t="str">
        <x:v>001366.OF</x:v>
      </x:c>
      <x:c r="D461" s="1" t="str">
        <x:v>金鹰产业整合混合A</x:v>
      </x:c>
      <x:c r="E461" s="1" t="str">
        <x:v>金鹰基金</x:v>
      </x:c>
      <x:c r="F461" s="1" t="str">
        <x:v>成长型</x:v>
      </x:c>
      <x:c r="G461" s="39" t="n">
        <x:v>1.8041</x:v>
      </x:c>
      <x:c r="H461" s="39" t="n">
        <x:v>2.737</x:v>
      </x:c>
      <x:c r="I461" s="9" t="n">
        <x:v>0.5170999390277702</x:v>
      </x:c>
      <x:c r="J461" s="1" t="str">
        <x:v>原始净值可还原；未自动剔除</x:v>
      </x:c>
      <x:c r="K461" s="38"/>
      <x:c r="L461" s="38"/>
      <x:c r="M461" s="38"/>
    </x:row>
    <x:row r="462">
      <x:c r="A462" s="1" t="str">
        <x:v>2026Q1</x:v>
      </x:c>
      <x:c r="B462" s="1" t="str">
        <x:v>026532.OF</x:v>
      </x:c>
      <x:c r="C462" s="1" t="str">
        <x:v>026532.OF</x:v>
      </x:c>
      <x:c r="D462" s="1" t="str">
        <x:v>宏利优势企业混合A</x:v>
      </x:c>
      <x:c r="E462" s="1" t="str">
        <x:v>宏利基金</x:v>
      </x:c>
      <x:c r="F462" s="1" t="str">
        <x:v>成长型</x:v>
      </x:c>
      <x:c r="G462" s="39" t="n">
        <x:v>0.9304</x:v>
      </x:c>
      <x:c r="H462" s="39" t="n">
        <x:v>1.4117</x:v>
      </x:c>
      <x:c r="I462" s="9" t="n">
        <x:v>0.517304385210662</x:v>
      </x:c>
      <x:c r="J462" s="1" t="str">
        <x:v>原始净值可还原；未自动剔除</x:v>
      </x:c>
      <x:c r="K462" s="38"/>
      <x:c r="L462" s="38"/>
      <x:c r="M462" s="38"/>
    </x:row>
    <x:row r="463">
      <x:c r="A463" s="1" t="str">
        <x:v>2026Q1</x:v>
      </x:c>
      <x:c r="B463" s="1" t="str">
        <x:v>017549.OF</x:v>
      </x:c>
      <x:c r="C463" s="1" t="str">
        <x:v>017549.OF</x:v>
      </x:c>
      <x:c r="D463" s="1" t="str">
        <x:v>平安策略回报混合A</x:v>
      </x:c>
      <x:c r="E463" s="1" t="str">
        <x:v>平安基金</x:v>
      </x:c>
      <x:c r="F463" s="1" t="str">
        <x:v>成长型</x:v>
      </x:c>
      <x:c r="G463" s="39" t="n">
        <x:v>1.4697</x:v>
      </x:c>
      <x:c r="H463" s="39" t="n">
        <x:v>2.2303</x:v>
      </x:c>
      <x:c r="I463" s="9" t="n">
        <x:v>0.517520582431789</x:v>
      </x:c>
      <x:c r="J463" s="1" t="str">
        <x:v>原始净值可还原；未自动剔除</x:v>
      </x:c>
      <x:c r="K463" s="38"/>
      <x:c r="L463" s="38"/>
      <x:c r="M463" s="38"/>
    </x:row>
    <x:row r="464">
      <x:c r="A464" s="1" t="str">
        <x:v>2026Q1</x:v>
      </x:c>
      <x:c r="B464" s="1" t="str">
        <x:v>004044.OF</x:v>
      </x:c>
      <x:c r="C464" s="1" t="str">
        <x:v>004044.OF</x:v>
      </x:c>
      <x:c r="D464" s="1" t="str">
        <x:v>金鹰转型动力混合</x:v>
      </x:c>
      <x:c r="E464" s="1" t="str">
        <x:v>金鹰基金</x:v>
      </x:c>
      <x:c r="F464" s="1" t="str">
        <x:v>成长型</x:v>
      </x:c>
      <x:c r="G464" s="39" t="n">
        <x:v>0.4935</x:v>
      </x:c>
      <x:c r="H464" s="39" t="n">
        <x:v>0.7491</x:v>
      </x:c>
      <x:c r="I464" s="9" t="n">
        <x:v>0.5179331306990882</x:v>
      </x:c>
      <x:c r="J464" s="1" t="str">
        <x:v>原始净值可还原；未自动剔除</x:v>
      </x:c>
      <x:c r="K464" s="38"/>
      <x:c r="L464" s="38"/>
      <x:c r="M464" s="38"/>
    </x:row>
    <x:row r="465">
      <x:c r="A465" s="1" t="str">
        <x:v>2026Q1</x:v>
      </x:c>
      <x:c r="B465" s="1" t="str">
        <x:v>002577.OF</x:v>
      </x:c>
      <x:c r="C465" s="1" t="str">
        <x:v>002577.OF</x:v>
      </x:c>
      <x:c r="D465" s="1" t="str">
        <x:v>南方新兴龙头灵活配置混合A</x:v>
      </x:c>
      <x:c r="E465" s="1" t="str">
        <x:v>南方基金</x:v>
      </x:c>
      <x:c r="F465" s="1" t="str">
        <x:v>成长型</x:v>
      </x:c>
      <x:c r="G465" s="39" t="n">
        <x:v>1.5732</x:v>
      </x:c>
      <x:c r="H465" s="39" t="n">
        <x:v>2.3884</x:v>
      </x:c>
      <x:c r="I465" s="9" t="n">
        <x:v>0.5181795067378592</x:v>
      </x:c>
      <x:c r="J465" s="1" t="str">
        <x:v>原始净值可还原；未自动剔除</x:v>
      </x:c>
      <x:c r="K465" s="38"/>
      <x:c r="L465" s="38"/>
      <x:c r="M465" s="38"/>
    </x:row>
    <x:row r="466">
      <x:c r="A466" s="1" t="str">
        <x:v>2026Q1</x:v>
      </x:c>
      <x:c r="B466" s="1" t="str">
        <x:v>530005.OF</x:v>
      </x:c>
      <x:c r="C466" s="1" t="str">
        <x:v>530005.OF</x:v>
      </x:c>
      <x:c r="D466" s="1" t="str">
        <x:v>建信优化配置混合A</x:v>
      </x:c>
      <x:c r="E466" s="1" t="str">
        <x:v>建信基金</x:v>
      </x:c>
      <x:c r="F466" s="1" t="str">
        <x:v>成长型</x:v>
      </x:c>
      <x:c r="G466" s="39" t="n">
        <x:v>2.96068506</x:v>
      </x:c>
      <x:c r="H466" s="39" t="n">
        <x:v>4.495816</x:v>
      </x:c>
      <x:c r="I466" s="9" t="n">
        <x:v>0.5185053151178463</x:v>
      </x:c>
      <x:c r="J466" s="1" t="str">
        <x:v>原始净值可还原；未自动剔除</x:v>
      </x:c>
      <x:c r="K466" s="38"/>
      <x:c r="L466" s="38"/>
      <x:c r="M466" s="38"/>
    </x:row>
    <x:row r="467">
      <x:c r="A467" s="1" t="str">
        <x:v>2026Q1</x:v>
      </x:c>
      <x:c r="B467" s="1" t="str">
        <x:v>519949.OF</x:v>
      </x:c>
      <x:c r="C467" s="1" t="str">
        <x:v>519949.OF</x:v>
      </x:c>
      <x:c r="D467" s="1" t="str">
        <x:v>长信利信混合A</x:v>
      </x:c>
      <x:c r="E467" s="1" t="str">
        <x:v>长信基金</x:v>
      </x:c>
      <x:c r="F467" s="1" t="str">
        <x:v>成长型</x:v>
      </x:c>
      <x:c r="G467" s="39" t="n">
        <x:v>1.59564286</x:v>
      </x:c>
      <x:c r="H467" s="39" t="n">
        <x:v>2.42313095</x:v>
      </x:c>
      <x:c r="I467" s="9" t="n">
        <x:v>0.5185922932654239</x:v>
      </x:c>
      <x:c r="J467" s="1" t="str">
        <x:v>原始净值可还原；未自动剔除</x:v>
      </x:c>
      <x:c r="K467" s="38"/>
      <x:c r="L467" s="38"/>
      <x:c r="M467" s="38"/>
    </x:row>
    <x:row r="468">
      <x:c r="A468" s="1" t="str">
        <x:v>2026Q1</x:v>
      </x:c>
      <x:c r="B468" s="1" t="str">
        <x:v>161040.SZ</x:v>
      </x:c>
      <x:c r="C468" s="1" t="str">
        <x:v>161040.SZ</x:v>
      </x:c>
      <x:c r="D468" s="1" t="str">
        <x:v>创业富国定开</x:v>
      </x:c>
      <x:c r="E468" s="1" t="str">
        <x:v>富国基金</x:v>
      </x:c>
      <x:c r="F468" s="1" t="str">
        <x:v>成长型</x:v>
      </x:c>
      <x:c r="G468" s="39" t="n">
        <x:v>1.8845</x:v>
      </x:c>
      <x:c r="H468" s="39" t="n">
        <x:v>2.862</x:v>
      </x:c>
      <x:c r="I468" s="9" t="n">
        <x:v>0.5187052268506236</x:v>
      </x:c>
      <x:c r="J468" s="1" t="str">
        <x:v>原始净值可还原；未自动剔除</x:v>
      </x:c>
      <x:c r="K468" s="38"/>
      <x:c r="L468" s="38"/>
      <x:c r="M468" s="38"/>
    </x:row>
    <x:row r="469">
      <x:c r="A469" s="1" t="str">
        <x:v>2026Q1</x:v>
      </x:c>
      <x:c r="B469" s="1" t="str">
        <x:v>013861.OF</x:v>
      </x:c>
      <x:c r="C469" s="1" t="str">
        <x:v>013861.OF</x:v>
      </x:c>
      <x:c r="D469" s="1" t="str">
        <x:v>泓德产业升级混合A</x:v>
      </x:c>
      <x:c r="E469" s="1" t="str">
        <x:v>泓德基金</x:v>
      </x:c>
      <x:c r="F469" s="1" t="str">
        <x:v>成长型</x:v>
      </x:c>
      <x:c r="G469" s="39" t="n">
        <x:v>0.9999</x:v>
      </x:c>
      <x:c r="H469" s="39" t="n">
        <x:v>1.5198</x:v>
      </x:c>
      <x:c r="I469" s="9" t="n">
        <x:v>0.51995199519952</x:v>
      </x:c>
      <x:c r="J469" s="1" t="str">
        <x:v>原始净值可还原；未自动剔除</x:v>
      </x:c>
      <x:c r="K469" s="38"/>
      <x:c r="L469" s="38"/>
      <x:c r="M469" s="38"/>
    </x:row>
    <x:row r="470">
      <x:c r="A470" s="1" t="str">
        <x:v>2026Q1</x:v>
      </x:c>
      <x:c r="B470" s="1" t="str">
        <x:v>001125.OF</x:v>
      </x:c>
      <x:c r="C470" s="1" t="str">
        <x:v>001125.OF</x:v>
      </x:c>
      <x:c r="D470" s="1" t="str">
        <x:v>博时互联网主题混合</x:v>
      </x:c>
      <x:c r="E470" s="1" t="str">
        <x:v>博时基金</x:v>
      </x:c>
      <x:c r="F470" s="1" t="str">
        <x:v>成长型</x:v>
      </x:c>
      <x:c r="G470" s="39" t="n">
        <x:v>1.654</x:v>
      </x:c>
      <x:c r="H470" s="39" t="n">
        <x:v>2.515</x:v>
      </x:c>
      <x:c r="I470" s="9" t="n">
        <x:v>0.5205562273276907</x:v>
      </x:c>
      <x:c r="J470" s="1" t="str">
        <x:v>原始净值可还原；未自动剔除</x:v>
      </x:c>
      <x:c r="K470" s="38"/>
      <x:c r="L470" s="38"/>
      <x:c r="M470" s="38"/>
    </x:row>
    <x:row r="471">
      <x:c r="A471" s="1" t="str">
        <x:v>2026Q1</x:v>
      </x:c>
      <x:c r="B471" s="1" t="str">
        <x:v>002542.OF</x:v>
      </x:c>
      <x:c r="C471" s="1" t="str">
        <x:v>002542.OF</x:v>
      </x:c>
      <x:c r="D471" s="1" t="str">
        <x:v>长城久鼎混合A</x:v>
      </x:c>
      <x:c r="E471" s="1" t="str">
        <x:v>长城基金</x:v>
      </x:c>
      <x:c r="F471" s="1" t="str">
        <x:v>成长型</x:v>
      </x:c>
      <x:c r="G471" s="39" t="n">
        <x:v>2.6289</x:v>
      </x:c>
      <x:c r="H471" s="39" t="n">
        <x:v>4.0013</x:v>
      </x:c>
      <x:c r="I471" s="9" t="n">
        <x:v>0.5220434402221461</x:v>
      </x:c>
      <x:c r="J471" s="1" t="str">
        <x:v>原始净值可还原；未自动剔除</x:v>
      </x:c>
      <x:c r="K471" s="38"/>
      <x:c r="L471" s="38"/>
      <x:c r="M471" s="38"/>
    </x:row>
    <x:row r="472">
      <x:c r="A472" s="1" t="str">
        <x:v>2026Q1</x:v>
      </x:c>
      <x:c r="B472" s="1" t="str">
        <x:v>202212.OF</x:v>
      </x:c>
      <x:c r="C472" s="1" t="str">
        <x:v>202212.OF</x:v>
      </x:c>
      <x:c r="D472" s="1" t="str">
        <x:v>南方平衡配置混合</x:v>
      </x:c>
      <x:c r="E472" s="1" t="str">
        <x:v>南方基金</x:v>
      </x:c>
      <x:c r="F472" s="1" t="str">
        <x:v>成长型</x:v>
      </x:c>
      <x:c r="G472" s="39" t="n">
        <x:v>3.26331757</x:v>
      </x:c>
      <x:c r="H472" s="39" t="n">
        <x:v>4.9684353</x:v>
      </x:c>
      <x:c r="I472" s="9" t="n">
        <x:v>0.5225105106764096</x:v>
      </x:c>
      <x:c r="J472" s="1" t="str">
        <x:v>原始净值可还原；未自动剔除</x:v>
      </x:c>
      <x:c r="K472" s="38"/>
      <x:c r="L472" s="38"/>
      <x:c r="M472" s="38"/>
    </x:row>
    <x:row r="473">
      <x:c r="A473" s="1" t="str">
        <x:v>2026Q1</x:v>
      </x:c>
      <x:c r="B473" s="1" t="str">
        <x:v>050012.OF</x:v>
      </x:c>
      <x:c r="C473" s="1" t="str">
        <x:v>050012.OF</x:v>
      </x:c>
      <x:c r="D473" s="1" t="str">
        <x:v>博时策略混合</x:v>
      </x:c>
      <x:c r="E473" s="1" t="str">
        <x:v>博时基金</x:v>
      </x:c>
      <x:c r="F473" s="1" t="str">
        <x:v>成长型</x:v>
      </x:c>
      <x:c r="G473" s="39" t="n">
        <x:v>1.56352677</x:v>
      </x:c>
      <x:c r="H473" s="39" t="n">
        <x:v>2.38082485</x:v>
      </x:c>
      <x:c r="I473" s="9" t="n">
        <x:v>0.5227272699654515</x:v>
      </x:c>
      <x:c r="J473" s="1" t="str">
        <x:v>原始净值可还原；未自动剔除</x:v>
      </x:c>
      <x:c r="K473" s="38"/>
      <x:c r="L473" s="38"/>
      <x:c r="M473" s="38"/>
    </x:row>
    <x:row r="474">
      <x:c r="A474" s="1" t="str">
        <x:v>2026Q1</x:v>
      </x:c>
      <x:c r="B474" s="1" t="str">
        <x:v>014049.OF</x:v>
      </x:c>
      <x:c r="C474" s="1" t="str">
        <x:v>014049.OF</x:v>
      </x:c>
      <x:c r="D474" s="1" t="str">
        <x:v>中银远见成长混合A</x:v>
      </x:c>
      <x:c r="E474" s="1" t="str">
        <x:v>中银基金</x:v>
      </x:c>
      <x:c r="F474" s="1" t="str">
        <x:v>成长型</x:v>
      </x:c>
      <x:c r="G474" s="39" t="n">
        <x:v>0.99</x:v>
      </x:c>
      <x:c r="H474" s="39" t="n">
        <x:v>1.5077</x:v>
      </x:c>
      <x:c r="I474" s="9" t="n">
        <x:v>0.522929292929293</x:v>
      </x:c>
      <x:c r="J474" s="1" t="str">
        <x:v>原始净值可还原；未自动剔除</x:v>
      </x:c>
      <x:c r="K474" s="38"/>
      <x:c r="L474" s="38"/>
      <x:c r="M474" s="38"/>
    </x:row>
    <x:row r="475">
      <x:c r="A475" s="1" t="str">
        <x:v>2026Q1</x:v>
      </x:c>
      <x:c r="B475" s="1" t="str">
        <x:v>010383.OF</x:v>
      </x:c>
      <x:c r="C475" s="1" t="str">
        <x:v>010383.OF</x:v>
      </x:c>
      <x:c r="D475" s="1" t="str">
        <x:v>宝盈基础产业混合A</x:v>
      </x:c>
      <x:c r="E475" s="1" t="str">
        <x:v>宝盈基金</x:v>
      </x:c>
      <x:c r="F475" s="1" t="str">
        <x:v>成长型</x:v>
      </x:c>
      <x:c r="G475" s="39" t="n">
        <x:v>1.4722</x:v>
      </x:c>
      <x:c r="H475" s="39" t="n">
        <x:v>2.2426</x:v>
      </x:c>
      <x:c r="I475" s="9" t="n">
        <x:v>0.5232984648824888</x:v>
      </x:c>
      <x:c r="J475" s="1" t="str">
        <x:v>原始净值可还原；未自动剔除</x:v>
      </x:c>
      <x:c r="K475" s="38"/>
      <x:c r="L475" s="38"/>
      <x:c r="M475" s="38"/>
    </x:row>
    <x:row r="476">
      <x:c r="A476" s="1" t="str">
        <x:v>2026Q1</x:v>
      </x:c>
      <x:c r="B476" s="1" t="str">
        <x:v>016703.OF</x:v>
      </x:c>
      <x:c r="C476" s="1" t="str">
        <x:v>016703.OF</x:v>
      </x:c>
      <x:c r="D476" s="1" t="str">
        <x:v>兴业品质睿选混合发起式A</x:v>
      </x:c>
      <x:c r="E476" s="1" t="str">
        <x:v>兴业基金</x:v>
      </x:c>
      <x:c r="F476" s="1" t="str">
        <x:v>成长型</x:v>
      </x:c>
      <x:c r="G476" s="39" t="n">
        <x:v>1.5431</x:v>
      </x:c>
      <x:c r="H476" s="39" t="n">
        <x:v>2.3507</x:v>
      </x:c>
      <x:c r="I476" s="9" t="n">
        <x:v>0.5233620633789124</x:v>
      </x:c>
      <x:c r="J476" s="1" t="str">
        <x:v>原始净值可还原；未自动剔除</x:v>
      </x:c>
      <x:c r="K476" s="38"/>
      <x:c r="L476" s="38"/>
      <x:c r="M476" s="38"/>
    </x:row>
    <x:row r="477">
      <x:c r="A477" s="1" t="str">
        <x:v>2026Q1</x:v>
      </x:c>
      <x:c r="B477" s="1" t="str">
        <x:v>009598.OF</x:v>
      </x:c>
      <x:c r="C477" s="1" t="str">
        <x:v>009598.OF</x:v>
      </x:c>
      <x:c r="D477" s="1" t="str">
        <x:v>景顺长城科技创新三年定期开放灵活配置混合</x:v>
      </x:c>
      <x:c r="E477" s="1" t="str">
        <x:v>景顺长城基金</x:v>
      </x:c>
      <x:c r="F477" s="1" t="str">
        <x:v>成长型</x:v>
      </x:c>
      <x:c r="G477" s="39" t="n">
        <x:v>0.8874</x:v>
      </x:c>
      <x:c r="H477" s="39" t="n">
        <x:v>1.352</x:v>
      </x:c>
      <x:c r="I477" s="9" t="n">
        <x:v>0.5235519495154386</x:v>
      </x:c>
      <x:c r="J477" s="1" t="str">
        <x:v>原始净值可还原；未自动剔除</x:v>
      </x:c>
      <x:c r="K477" s="38"/>
      <x:c r="L477" s="38"/>
      <x:c r="M477" s="38"/>
    </x:row>
    <x:row r="478">
      <x:c r="A478" s="1" t="str">
        <x:v>2026Q1</x:v>
      </x:c>
      <x:c r="B478" s="1" t="str">
        <x:v>022704.OF</x:v>
      </x:c>
      <x:c r="C478" s="1" t="str">
        <x:v>022704.OF</x:v>
      </x:c>
      <x:c r="D478" s="1" t="str">
        <x:v>银河科技成长混合发起式A</x:v>
      </x:c>
      <x:c r="E478" s="1" t="str">
        <x:v>银河基金</x:v>
      </x:c>
      <x:c r="F478" s="1" t="str">
        <x:v>成长型</x:v>
      </x:c>
      <x:c r="G478" s="39" t="n">
        <x:v>1.5269</x:v>
      </x:c>
      <x:c r="H478" s="39" t="n">
        <x:v>2.3272</x:v>
      </x:c>
      <x:c r="I478" s="9" t="n">
        <x:v>0.5241338660030126</x:v>
      </x:c>
      <x:c r="J478" s="1" t="str">
        <x:v>原始净值可还原；未自动剔除</x:v>
      </x:c>
      <x:c r="K478" s="38"/>
      <x:c r="L478" s="38"/>
      <x:c r="M478" s="38"/>
    </x:row>
    <x:row r="479">
      <x:c r="A479" s="1" t="str">
        <x:v>2026Q1</x:v>
      </x:c>
      <x:c r="B479" s="1" t="str">
        <x:v>200015.OF</x:v>
      </x:c>
      <x:c r="C479" s="1" t="str">
        <x:v>200015.OF</x:v>
      </x:c>
      <x:c r="D479" s="1" t="str">
        <x:v>长城优化升级混合A</x:v>
      </x:c>
      <x:c r="E479" s="1" t="str">
        <x:v>长城基金</x:v>
      </x:c>
      <x:c r="F479" s="1" t="str">
        <x:v>成长型</x:v>
      </x:c>
      <x:c r="G479" s="39" t="n">
        <x:v>7.00856479</x:v>
      </x:c>
      <x:c r="H479" s="39" t="n">
        <x:v>10.6870396</x:v>
      </x:c>
      <x:c r="I479" s="9" t="n">
        <x:v>0.5248542205457731</x:v>
      </x:c>
      <x:c r="J479" s="1" t="str">
        <x:v>原始净值可还原；未自动剔除</x:v>
      </x:c>
      <x:c r="K479" s="38"/>
      <x:c r="L479" s="38"/>
      <x:c r="M479" s="38"/>
    </x:row>
    <x:row r="480">
      <x:c r="A480" s="1" t="str">
        <x:v>2026Q1</x:v>
      </x:c>
      <x:c r="B480" s="1" t="str">
        <x:v>012221.OF</x:v>
      </x:c>
      <x:c r="C480" s="1" t="str">
        <x:v>012221.OF</x:v>
      </x:c>
      <x:c r="D480" s="1" t="str">
        <x:v>瑞达行业轮动A</x:v>
      </x:c>
      <x:c r="E480" s="1" t="str">
        <x:v>瑞达基金</x:v>
      </x:c>
      <x:c r="F480" s="1" t="str">
        <x:v>成长型</x:v>
      </x:c>
      <x:c r="G480" s="39" t="n">
        <x:v>1.17473163</x:v>
      </x:c>
      <x:c r="H480" s="39" t="n">
        <x:v>1.79227233</x:v>
      </x:c>
      <x:c r="I480" s="9" t="n">
        <x:v>0.525686620015501</x:v>
      </x:c>
      <x:c r="J480" s="1" t="str">
        <x:v>原始净值可还原；未自动剔除</x:v>
      </x:c>
      <x:c r="K480" s="38"/>
      <x:c r="L480" s="38"/>
      <x:c r="M480" s="38"/>
    </x:row>
    <x:row r="481">
      <x:c r="A481" s="1" t="str">
        <x:v>2026Q1</x:v>
      </x:c>
      <x:c r="B481" s="1" t="str">
        <x:v>017742.OF</x:v>
      </x:c>
      <x:c r="C481" s="1" t="str">
        <x:v>017742.OF</x:v>
      </x:c>
      <x:c r="D481" s="1" t="str">
        <x:v>中欧行业鑫选混合A</x:v>
      </x:c>
      <x:c r="E481" s="1" t="str">
        <x:v>中欧基金</x:v>
      </x:c>
      <x:c r="F481" s="1" t="str">
        <x:v>成长型</x:v>
      </x:c>
      <x:c r="G481" s="39" t="n">
        <x:v>0.9576</x:v>
      </x:c>
      <x:c r="H481" s="39" t="n">
        <x:v>1.4612</x:v>
      </x:c>
      <x:c r="I481" s="9" t="n">
        <x:v>0.5258980785296574</x:v>
      </x:c>
      <x:c r="J481" s="1" t="str">
        <x:v>原始净值可还原；未自动剔除</x:v>
      </x:c>
      <x:c r="K481" s="38"/>
      <x:c r="L481" s="38"/>
      <x:c r="M481" s="38"/>
    </x:row>
    <x:row r="482">
      <x:c r="A482" s="1" t="str">
        <x:v>2026Q1</x:v>
      </x:c>
      <x:c r="B482" s="1" t="str">
        <x:v>013021.OF</x:v>
      </x:c>
      <x:c r="C482" s="1" t="str">
        <x:v>013021.OF</x:v>
      </x:c>
      <x:c r="D482" s="1" t="str">
        <x:v>建信兴润一年持有混合</x:v>
      </x:c>
      <x:c r="E482" s="1" t="str">
        <x:v>建信基金</x:v>
      </x:c>
      <x:c r="F482" s="1" t="str">
        <x:v>成长型</x:v>
      </x:c>
      <x:c r="G482" s="39" t="n">
        <x:v>0.7995</x:v>
      </x:c>
      <x:c r="H482" s="39" t="n">
        <x:v>1.2207</x:v>
      </x:c>
      <x:c r="I482" s="9" t="n">
        <x:v>0.5268292682926827</x:v>
      </x:c>
      <x:c r="J482" s="1" t="str">
        <x:v>原始净值可还原；未自动剔除</x:v>
      </x:c>
      <x:c r="K482" s="38"/>
      <x:c r="L482" s="38"/>
      <x:c r="M482" s="38"/>
    </x:row>
    <x:row r="483">
      <x:c r="A483" s="1" t="str">
        <x:v>2026Q1</x:v>
      </x:c>
      <x:c r="B483" s="1" t="str">
        <x:v>000714.OF</x:v>
      </x:c>
      <x:c r="C483" s="1" t="str">
        <x:v>000714.OF</x:v>
      </x:c>
      <x:c r="D483" s="1" t="str">
        <x:v>诺安稳健回报混合A</x:v>
      </x:c>
      <x:c r="E483" s="1" t="str">
        <x:v>诺安基金</x:v>
      </x:c>
      <x:c r="F483" s="1" t="str">
        <x:v>成长型</x:v>
      </x:c>
      <x:c r="G483" s="39" t="n">
        <x:v>2.27367402</x:v>
      </x:c>
      <x:c r="H483" s="39" t="n">
        <x:v>3.47225256</x:v>
      </x:c>
      <x:c r="I483" s="9" t="n">
        <x:v>0.527154961290361</x:v>
      </x:c>
      <x:c r="J483" s="1" t="str">
        <x:v>原始净值可还原；未自动剔除</x:v>
      </x:c>
      <x:c r="K483" s="38"/>
      <x:c r="L483" s="38"/>
      <x:c r="M483" s="38"/>
    </x:row>
    <x:row r="484">
      <x:c r="A484" s="1" t="str">
        <x:v>2026Q1</x:v>
      </x:c>
      <x:c r="B484" s="1" t="str">
        <x:v>001112.OF</x:v>
      </x:c>
      <x:c r="C484" s="1" t="str">
        <x:v>001112.OF</x:v>
      </x:c>
      <x:c r="D484" s="1" t="str">
        <x:v>东方红中国优势混合</x:v>
      </x:c>
      <x:c r="E484" s="1" t="str">
        <x:v>东方红资产管理</x:v>
      </x:c>
      <x:c r="F484" s="1" t="str">
        <x:v>成长型</x:v>
      </x:c>
      <x:c r="G484" s="39" t="n">
        <x:v>1.705</x:v>
      </x:c>
      <x:c r="H484" s="39" t="n">
        <x:v>2.605</x:v>
      </x:c>
      <x:c r="I484" s="9" t="n">
        <x:v>0.5278592375366569</x:v>
      </x:c>
      <x:c r="J484" s="1" t="str">
        <x:v>原始净值可还原；未自动剔除</x:v>
      </x:c>
      <x:c r="K484" s="38"/>
      <x:c r="L484" s="38"/>
      <x:c r="M484" s="38"/>
    </x:row>
    <x:row r="485">
      <x:c r="A485" s="1" t="str">
        <x:v>2026Q1</x:v>
      </x:c>
      <x:c r="B485" s="1" t="str">
        <x:v>011936.OF</x:v>
      </x:c>
      <x:c r="C485" s="1" t="str">
        <x:v>011936.OF</x:v>
      </x:c>
      <x:c r="D485" s="1" t="str">
        <x:v>华夏阿尔法精选混合A</x:v>
      </x:c>
      <x:c r="E485" s="1" t="str">
        <x:v>华夏基金</x:v>
      </x:c>
      <x:c r="F485" s="1" t="str">
        <x:v>成长型</x:v>
      </x:c>
      <x:c r="G485" s="39" t="n">
        <x:v>0.8934</x:v>
      </x:c>
      <x:c r="H485" s="39" t="n">
        <x:v>1.365</x:v>
      </x:c>
      <x:c r="I485" s="9" t="n">
        <x:v>0.5278710543989256</x:v>
      </x:c>
      <x:c r="J485" s="1" t="str">
        <x:v>原始净值可还原；未自动剔除</x:v>
      </x:c>
      <x:c r="K485" s="38"/>
      <x:c r="L485" s="38"/>
      <x:c r="M485" s="38"/>
    </x:row>
    <x:row r="486">
      <x:c r="A486" s="1" t="str">
        <x:v>2026Q1</x:v>
      </x:c>
      <x:c r="B486" s="1" t="str">
        <x:v>373020.OF</x:v>
      </x:c>
      <x:c r="C486" s="1" t="str">
        <x:v>373020.OF</x:v>
      </x:c>
      <x:c r="D486" s="1" t="str">
        <x:v>摩根双核平衡混合A</x:v>
      </x:c>
      <x:c r="E486" s="1" t="str">
        <x:v>摩根基金(中国)</x:v>
      </x:c>
      <x:c r="F486" s="1" t="str">
        <x:v>平衡型</x:v>
      </x:c>
      <x:c r="G486" s="39" t="n">
        <x:v>4.65745193</x:v>
      </x:c>
      <x:c r="H486" s="39" t="n">
        <x:v>7.12022463</x:v>
      </x:c>
      <x:c r="I486" s="9" t="n">
        <x:v>0.528781131188186</x:v>
      </x:c>
      <x:c r="J486" s="1" t="str">
        <x:v>原始净值可还原；未自动剔除</x:v>
      </x:c>
      <x:c r="K486" s="38"/>
      <x:c r="L486" s="38"/>
      <x:c r="M486" s="38"/>
    </x:row>
    <x:row r="487">
      <x:c r="A487" s="1" t="str">
        <x:v>2026Q1</x:v>
      </x:c>
      <x:c r="B487" s="1" t="str">
        <x:v>016626.OF</x:v>
      </x:c>
      <x:c r="C487" s="1" t="str">
        <x:v>016626.OF</x:v>
      </x:c>
      <x:c r="D487" s="1" t="str">
        <x:v>汇添富创新成长混合A</x:v>
      </x:c>
      <x:c r="E487" s="1" t="str">
        <x:v>汇添富基金</x:v>
      </x:c>
      <x:c r="F487" s="1" t="str">
        <x:v>成长型</x:v>
      </x:c>
      <x:c r="G487" s="39" t="n">
        <x:v>1.259</x:v>
      </x:c>
      <x:c r="H487" s="39" t="n">
        <x:v>1.9266</x:v>
      </x:c>
      <x:c r="I487" s="9" t="n">
        <x:v>0.5302621127879272</x:v>
      </x:c>
      <x:c r="J487" s="1" t="str">
        <x:v>原始净值可还原；未自动剔除</x:v>
      </x:c>
      <x:c r="K487" s="38"/>
      <x:c r="L487" s="38"/>
      <x:c r="M487" s="38"/>
    </x:row>
    <x:row r="488">
      <x:c r="A488" s="1" t="str">
        <x:v>2026Q1</x:v>
      </x:c>
      <x:c r="B488" s="1" t="str">
        <x:v>010181.OF</x:v>
      </x:c>
      <x:c r="C488" s="1" t="str">
        <x:v>010181.OF</x:v>
      </x:c>
      <x:c r="D488" s="1" t="str">
        <x:v>兴业优势产业混合A</x:v>
      </x:c>
      <x:c r="E488" s="1" t="str">
        <x:v>兴业基金</x:v>
      </x:c>
      <x:c r="F488" s="1" t="str">
        <x:v>成长型</x:v>
      </x:c>
      <x:c r="G488" s="39" t="n">
        <x:v>1.0914</x:v>
      </x:c>
      <x:c r="H488" s="39" t="n">
        <x:v>1.6708</x:v>
      </x:c>
      <x:c r="I488" s="9" t="n">
        <x:v>0.5308777716694155</x:v>
      </x:c>
      <x:c r="J488" s="1" t="str">
        <x:v>原始净值可还原；未自动剔除</x:v>
      </x:c>
      <x:c r="K488" s="38"/>
      <x:c r="L488" s="38"/>
      <x:c r="M488" s="38"/>
    </x:row>
    <x:row r="489">
      <x:c r="A489" s="1" t="str">
        <x:v>2026Q1</x:v>
      </x:c>
      <x:c r="B489" s="1" t="str">
        <x:v>002420.OF</x:v>
      </x:c>
      <x:c r="C489" s="1" t="str">
        <x:v>002420.OF</x:v>
      </x:c>
      <x:c r="D489" s="1" t="str">
        <x:v>汇添富盈鑫混合A</x:v>
      </x:c>
      <x:c r="E489" s="1" t="str">
        <x:v>汇添富基金</x:v>
      </x:c>
      <x:c r="F489" s="1" t="str">
        <x:v>成长型</x:v>
      </x:c>
      <x:c r="G489" s="39" t="n">
        <x:v>2.391</x:v>
      </x:c>
      <x:c r="H489" s="39" t="n">
        <x:v>3.661</x:v>
      </x:c>
      <x:c r="I489" s="9" t="n">
        <x:v>0.5311585110832289</x:v>
      </x:c>
      <x:c r="J489" s="1" t="str">
        <x:v>原始净值可还原；未自动剔除</x:v>
      </x:c>
      <x:c r="K489" s="38"/>
      <x:c r="L489" s="38"/>
      <x:c r="M489" s="38"/>
    </x:row>
    <x:row r="490">
      <x:c r="A490" s="1" t="str">
        <x:v>2026Q1</x:v>
      </x:c>
      <x:c r="B490" s="1" t="str">
        <x:v>001728.OF</x:v>
      </x:c>
      <x:c r="C490" s="1" t="str">
        <x:v>001728.OF</x:v>
      </x:c>
      <x:c r="D490" s="1" t="str">
        <x:v>银华战略新兴灵活配置定期开放混合发起式</x:v>
      </x:c>
      <x:c r="E490" s="1" t="str">
        <x:v>银华基金</x:v>
      </x:c>
      <x:c r="F490" s="1" t="str">
        <x:v>成长型</x:v>
      </x:c>
      <x:c r="G490" s="39" t="n">
        <x:v>2.026</x:v>
      </x:c>
      <x:c r="H490" s="39" t="n">
        <x:v>3.104</x:v>
      </x:c>
      <x:c r="I490" s="9" t="n">
        <x:v>0.5320829220138206</x:v>
      </x:c>
      <x:c r="J490" s="1" t="str">
        <x:v>原始净值可还原；未自动剔除</x:v>
      </x:c>
      <x:c r="K490" s="38"/>
      <x:c r="L490" s="38"/>
      <x:c r="M490" s="38"/>
    </x:row>
    <x:row r="491">
      <x:c r="A491" s="1" t="str">
        <x:v>2026Q1</x:v>
      </x:c>
      <x:c r="B491" s="1" t="str">
        <x:v>014606.OF</x:v>
      </x:c>
      <x:c r="C491" s="1" t="str">
        <x:v>014606.OF</x:v>
      </x:c>
      <x:c r="D491" s="1" t="str">
        <x:v>招商高端装备混合A</x:v>
      </x:c>
      <x:c r="E491" s="1" t="str">
        <x:v>招商基金</x:v>
      </x:c>
      <x:c r="F491" s="1" t="str">
        <x:v>成长型</x:v>
      </x:c>
      <x:c r="G491" s="39" t="n">
        <x:v>0.7484</x:v>
      </x:c>
      <x:c r="H491" s="39" t="n">
        <x:v>1.1472</x:v>
      </x:c>
      <x:c r="I491" s="9" t="n">
        <x:v>0.532870122928915</x:v>
      </x:c>
      <x:c r="J491" s="1" t="str">
        <x:v>原始净值可还原；未自动剔除</x:v>
      </x:c>
      <x:c r="K491" s="38"/>
      <x:c r="L491" s="38"/>
      <x:c r="M491" s="38"/>
    </x:row>
    <x:row r="492">
      <x:c r="A492" s="1" t="str">
        <x:v>2026Q1</x:v>
      </x:c>
      <x:c r="B492" s="1" t="str">
        <x:v>014526.OF</x:v>
      </x:c>
      <x:c r="C492" s="1" t="str">
        <x:v>014526.OF</x:v>
      </x:c>
      <x:c r="D492" s="1" t="str">
        <x:v>汇添富中盘潜力增长一年持有混合A</x:v>
      </x:c>
      <x:c r="E492" s="1" t="str">
        <x:v>汇添富基金</x:v>
      </x:c>
      <x:c r="F492" s="1" t="str">
        <x:v>成长型</x:v>
      </x:c>
      <x:c r="G492" s="39" t="n">
        <x:v>1.2085</x:v>
      </x:c>
      <x:c r="H492" s="39" t="n">
        <x:v>1.8525</x:v>
      </x:c>
      <x:c r="I492" s="9" t="n">
        <x:v>0.5328920148944976</x:v>
      </x:c>
      <x:c r="J492" s="1" t="str">
        <x:v>原始净值可还原；未自动剔除</x:v>
      </x:c>
      <x:c r="K492" s="38"/>
      <x:c r="L492" s="38"/>
      <x:c r="M492" s="38"/>
    </x:row>
    <x:row r="493">
      <x:c r="A493" s="1" t="str">
        <x:v>2026Q1</x:v>
      </x:c>
      <x:c r="B493" s="1" t="str">
        <x:v>519011.OF</x:v>
      </x:c>
      <x:c r="C493" s="1" t="str">
        <x:v>519011.OF</x:v>
      </x:c>
      <x:c r="D493" s="1" t="str">
        <x:v>海富通精选混合</x:v>
      </x:c>
      <x:c r="E493" s="1" t="str">
        <x:v>海富通基金</x:v>
      </x:c>
      <x:c r="F493" s="1" t="str">
        <x:v>成长型</x:v>
      </x:c>
      <x:c r="G493" s="39" t="n">
        <x:v>8.45595143</x:v>
      </x:c>
      <x:c r="H493" s="39" t="n">
        <x:v>12.9621248</x:v>
      </x:c>
      <x:c r="I493" s="9" t="n">
        <x:v>0.5328996278305254</x:v>
      </x:c>
      <x:c r="J493" s="1" t="str">
        <x:v>原始净值可还原；未自动剔除</x:v>
      </x:c>
      <x:c r="K493" s="38"/>
      <x:c r="L493" s="38"/>
      <x:c r="M493" s="38"/>
    </x:row>
    <x:row r="494">
      <x:c r="A494" s="1" t="str">
        <x:v>2026Q1</x:v>
      </x:c>
      <x:c r="B494" s="1" t="str">
        <x:v>010301.OF</x:v>
      </x:c>
      <x:c r="C494" s="1" t="str">
        <x:v>010301.OF</x:v>
      </x:c>
      <x:c r="D494" s="1" t="str">
        <x:v>达诚成长先锋混合A</x:v>
      </x:c>
      <x:c r="E494" s="1" t="str">
        <x:v>达诚基金</x:v>
      </x:c>
      <x:c r="F494" s="1" t="str">
        <x:v>成长型</x:v>
      </x:c>
      <x:c r="G494" s="39" t="n">
        <x:v>0.8704</x:v>
      </x:c>
      <x:c r="H494" s="39" t="n">
        <x:v>1.3344</x:v>
      </x:c>
      <x:c r="I494" s="9" t="n">
        <x:v>0.5330882352941178</x:v>
      </x:c>
      <x:c r="J494" s="1" t="str">
        <x:v>原始净值可还原；未自动剔除</x:v>
      </x:c>
      <x:c r="K494" s="38"/>
      <x:c r="L494" s="38"/>
      <x:c r="M494" s="38"/>
    </x:row>
    <x:row r="495">
      <x:c r="A495" s="1" t="str">
        <x:v>2026Q1</x:v>
      </x:c>
      <x:c r="B495" s="1" t="str">
        <x:v>001076.OF</x:v>
      </x:c>
      <x:c r="C495" s="1" t="str">
        <x:v>001076.OF</x:v>
      </x:c>
      <x:c r="D495" s="1" t="str">
        <x:v>易方达改革红利混合</x:v>
      </x:c>
      <x:c r="E495" s="1" t="str">
        <x:v>易方达基金</x:v>
      </x:c>
      <x:c r="F495" s="1" t="str">
        <x:v>成长型</x:v>
      </x:c>
      <x:c r="G495" s="39" t="n">
        <x:v>3.124</x:v>
      </x:c>
      <x:c r="H495" s="39" t="n">
        <x:v>4.792</x:v>
      </x:c>
      <x:c r="I495" s="9" t="n">
        <x:v>0.5339308578745197</x:v>
      </x:c>
      <x:c r="J495" s="1" t="str">
        <x:v>原始净值可还原；未自动剔除</x:v>
      </x:c>
      <x:c r="K495" s="38"/>
      <x:c r="L495" s="38"/>
      <x:c r="M495" s="38"/>
    </x:row>
    <x:row r="496">
      <x:c r="A496" s="1" t="str">
        <x:v>2026Q1</x:v>
      </x:c>
      <x:c r="B496" s="1" t="str">
        <x:v>004677.OF</x:v>
      </x:c>
      <x:c r="C496" s="1" t="str">
        <x:v>004677.OF</x:v>
      </x:c>
      <x:c r="D496" s="1" t="str">
        <x:v>博时战略新兴产业混合</x:v>
      </x:c>
      <x:c r="E496" s="1" t="str">
        <x:v>博时基金</x:v>
      </x:c>
      <x:c r="F496" s="1" t="str">
        <x:v>成长型</x:v>
      </x:c>
      <x:c r="G496" s="39" t="n">
        <x:v>1.484</x:v>
      </x:c>
      <x:c r="H496" s="39" t="n">
        <x:v>2.277</x:v>
      </x:c>
      <x:c r="I496" s="9" t="n">
        <x:v>0.534366576819407</x:v>
      </x:c>
      <x:c r="J496" s="1" t="str">
        <x:v>原始净值可还原；未自动剔除</x:v>
      </x:c>
      <x:c r="K496" s="38"/>
      <x:c r="L496" s="38"/>
      <x:c r="M496" s="38"/>
    </x:row>
    <x:row r="497">
      <x:c r="A497" s="1" t="str">
        <x:v>2026Q1</x:v>
      </x:c>
      <x:c r="B497" s="1" t="str">
        <x:v>018204.OF</x:v>
      </x:c>
      <x:c r="C497" s="1" t="str">
        <x:v>018204.OF</x:v>
      </x:c>
      <x:c r="D497" s="1" t="str">
        <x:v>金信优质成长混合A</x:v>
      </x:c>
      <x:c r="E497" s="1" t="str">
        <x:v>金信基金</x:v>
      </x:c>
      <x:c r="F497" s="1" t="str">
        <x:v>成长型</x:v>
      </x:c>
      <x:c r="G497" s="39" t="n">
        <x:v>1.274</x:v>
      </x:c>
      <x:c r="H497" s="39" t="n">
        <x:v>1.9548</x:v>
      </x:c>
      <x:c r="I497" s="9" t="n">
        <x:v>0.5343799058084773</x:v>
      </x:c>
      <x:c r="J497" s="1" t="str">
        <x:v>原始净值可还原；未自动剔除</x:v>
      </x:c>
      <x:c r="K497" s="38"/>
      <x:c r="L497" s="38"/>
      <x:c r="M497" s="38"/>
    </x:row>
    <x:row r="498">
      <x:c r="A498" s="1" t="str">
        <x:v>2026Q1</x:v>
      </x:c>
      <x:c r="B498" s="1" t="str">
        <x:v>013078.OF</x:v>
      </x:c>
      <x:c r="C498" s="1" t="str">
        <x:v>013078.OF</x:v>
      </x:c>
      <x:c r="D498" s="1" t="str">
        <x:v>方正富邦策略轮动混合A</x:v>
      </x:c>
      <x:c r="E498" s="1" t="str">
        <x:v>方正富邦基金</x:v>
      </x:c>
      <x:c r="F498" s="1" t="str">
        <x:v>成长型</x:v>
      </x:c>
      <x:c r="G498" s="39" t="n">
        <x:v>0.855</x:v>
      </x:c>
      <x:c r="H498" s="39" t="n">
        <x:v>1.3123</x:v>
      </x:c>
      <x:c r="I498" s="9" t="n">
        <x:v>0.5348538011695907</x:v>
      </x:c>
      <x:c r="J498" s="1" t="str">
        <x:v>原始净值可还原；未自动剔除</x:v>
      </x:c>
      <x:c r="K498" s="38"/>
      <x:c r="L498" s="38"/>
      <x:c r="M498" s="38"/>
    </x:row>
    <x:row r="499">
      <x:c r="A499" s="1" t="str">
        <x:v>2026Q1</x:v>
      </x:c>
      <x:c r="B499" s="1" t="str">
        <x:v>519015.OF</x:v>
      </x:c>
      <x:c r="C499" s="1" t="str">
        <x:v>519015.OF</x:v>
      </x:c>
      <x:c r="D499" s="1" t="str">
        <x:v>海富通精选贰号混合</x:v>
      </x:c>
      <x:c r="E499" s="1" t="str">
        <x:v>海富通基金</x:v>
      </x:c>
      <x:c r="F499" s="1" t="str">
        <x:v>成长型</x:v>
      </x:c>
      <x:c r="G499" s="39" t="n">
        <x:v>2.38624917</x:v>
      </x:c>
      <x:c r="H499" s="39" t="n">
        <x:v>3.66282294</x:v>
      </x:c>
      <x:c r="I499" s="9" t="n">
        <x:v>0.5349708597279468</x:v>
      </x:c>
      <x:c r="J499" s="1" t="str">
        <x:v>原始净值可还原；未自动剔除</x:v>
      </x:c>
      <x:c r="K499" s="38"/>
      <x:c r="L499" s="38"/>
      <x:c r="M499" s="38"/>
    </x:row>
    <x:row r="500">
      <x:c r="A500" s="1" t="str">
        <x:v>2026Q1</x:v>
      </x:c>
      <x:c r="B500" s="1" t="str">
        <x:v>519672.OF</x:v>
      </x:c>
      <x:c r="C500" s="1" t="str">
        <x:v>519672.OF</x:v>
      </x:c>
      <x:c r="D500" s="1" t="str">
        <x:v>银河蓝筹混合A</x:v>
      </x:c>
      <x:c r="E500" s="1" t="str">
        <x:v>银河基金</x:v>
      </x:c>
      <x:c r="F500" s="1" t="str">
        <x:v>成长型</x:v>
      </x:c>
      <x:c r="G500" s="39" t="n">
        <x:v>4.859</x:v>
      </x:c>
      <x:c r="H500" s="39" t="n">
        <x:v>7.459</x:v>
      </x:c>
      <x:c r="I500" s="9" t="n">
        <x:v>0.5350895245935376</x:v>
      </x:c>
      <x:c r="J500" s="1" t="str">
        <x:v>原始净值可还原；未自动剔除</x:v>
      </x:c>
      <x:c r="K500" s="38"/>
      <x:c r="L500" s="38"/>
      <x:c r="M500" s="38"/>
    </x:row>
    <x:row r="501">
      <x:c r="A501" s="1" t="str">
        <x:v>2026Q1</x:v>
      </x:c>
      <x:c r="B501" s="1" t="str">
        <x:v>021623.OF</x:v>
      </x:c>
      <x:c r="C501" s="1" t="str">
        <x:v>021623.OF</x:v>
      </x:c>
      <x:c r="D501" s="1" t="str">
        <x:v>天弘新兴产业混合发起A</x:v>
      </x:c>
      <x:c r="E501" s="1" t="str">
        <x:v>天弘基金</x:v>
      </x:c>
      <x:c r="F501" s="1" t="str">
        <x:v>成长型</x:v>
      </x:c>
      <x:c r="G501" s="39" t="n">
        <x:v>1.4231</x:v>
      </x:c>
      <x:c r="H501" s="39" t="n">
        <x:v>2.1848</x:v>
      </x:c>
      <x:c r="I501" s="9" t="n">
        <x:v>0.5352399690815826</x:v>
      </x:c>
      <x:c r="J501" s="1" t="str">
        <x:v>原始净值可还原；未自动剔除</x:v>
      </x:c>
      <x:c r="K501" s="38"/>
      <x:c r="L501" s="38"/>
      <x:c r="M501" s="38"/>
    </x:row>
    <x:row r="502">
      <x:c r="A502" s="1" t="str">
        <x:v>2026Q1</x:v>
      </x:c>
      <x:c r="B502" s="1" t="str">
        <x:v>519670.OF</x:v>
      </x:c>
      <x:c r="C502" s="1" t="str">
        <x:v>519670.OF</x:v>
      </x:c>
      <x:c r="D502" s="1" t="str">
        <x:v>银河行业混合A</x:v>
      </x:c>
      <x:c r="E502" s="1" t="str">
        <x:v>银河基金</x:v>
      </x:c>
      <x:c r="F502" s="1" t="str">
        <x:v>成长型</x:v>
      </x:c>
      <x:c r="G502" s="39" t="n">
        <x:v>5.84022332</x:v>
      </x:c>
      <x:c r="H502" s="39" t="n">
        <x:v>8.96629455</x:v>
      </x:c>
      <x:c r="I502" s="9" t="n">
        <x:v>0.5352657011067858</x:v>
      </x:c>
      <x:c r="J502" s="1" t="str">
        <x:v>原始净值可还原；未自动剔除</x:v>
      </x:c>
      <x:c r="K502" s="38"/>
      <x:c r="L502" s="38"/>
      <x:c r="M502" s="38"/>
    </x:row>
    <x:row r="503">
      <x:c r="A503" s="1" t="str">
        <x:v>2026Q1</x:v>
      </x:c>
      <x:c r="B503" s="1" t="str">
        <x:v>005211.OF</x:v>
      </x:c>
      <x:c r="C503" s="1" t="str">
        <x:v>005211.OF</x:v>
      </x:c>
      <x:c r="D503" s="1" t="str">
        <x:v>银河智慧混合A</x:v>
      </x:c>
      <x:c r="E503" s="1" t="str">
        <x:v>银河基金</x:v>
      </x:c>
      <x:c r="F503" s="1" t="str">
        <x:v>成长型</x:v>
      </x:c>
      <x:c r="G503" s="39" t="n">
        <x:v>2.2942</x:v>
      </x:c>
      <x:c r="H503" s="39" t="n">
        <x:v>3.5255</x:v>
      </x:c>
      <x:c r="I503" s="9" t="n">
        <x:v>0.5367012466219161</x:v>
      </x:c>
      <x:c r="J503" s="1" t="str">
        <x:v>原始净值可还原；未自动剔除</x:v>
      </x:c>
      <x:c r="K503" s="38"/>
      <x:c r="L503" s="38"/>
      <x:c r="M503" s="38"/>
    </x:row>
    <x:row r="504">
      <x:c r="A504" s="1" t="str">
        <x:v>2026Q1</x:v>
      </x:c>
      <x:c r="B504" s="1" t="str">
        <x:v>001715.OF</x:v>
      </x:c>
      <x:c r="C504" s="1" t="str">
        <x:v>001715.OF</x:v>
      </x:c>
      <x:c r="D504" s="1" t="str">
        <x:v>工银新焦点灵活配置混合A</x:v>
      </x:c>
      <x:c r="E504" s="1" t="str">
        <x:v>工银瑞信基金</x:v>
      </x:c>
      <x:c r="F504" s="1" t="str">
        <x:v>成长型</x:v>
      </x:c>
      <x:c r="G504" s="39" t="n">
        <x:v>3.1802</x:v>
      </x:c>
      <x:c r="H504" s="39" t="n">
        <x:v>4.8889</x:v>
      </x:c>
      <x:c r="I504" s="9" t="n">
        <x:v>0.5372932519967295</x:v>
      </x:c>
      <x:c r="J504" s="1" t="str">
        <x:v>原始净值可还原；未自动剔除</x:v>
      </x:c>
      <x:c r="K504" s="38"/>
      <x:c r="L504" s="38"/>
      <x:c r="M504" s="38"/>
    </x:row>
    <x:row r="505">
      <x:c r="A505" s="1" t="str">
        <x:v>2026Q1</x:v>
      </x:c>
      <x:c r="B505" s="1" t="str">
        <x:v>008903.OF</x:v>
      </x:c>
      <x:c r="C505" s="1" t="str">
        <x:v>008903.OF</x:v>
      </x:c>
      <x:c r="D505" s="1" t="str">
        <x:v>广发科技先锋混合</x:v>
      </x:c>
      <x:c r="E505" s="1" t="str">
        <x:v>广发基金</x:v>
      </x:c>
      <x:c r="F505" s="1" t="str">
        <x:v>成长型</x:v>
      </x:c>
      <x:c r="G505" s="39" t="n">
        <x:v>1.0625</x:v>
      </x:c>
      <x:c r="H505" s="39" t="n">
        <x:v>1.6344</x:v>
      </x:c>
      <x:c r="I505" s="9" t="n">
        <x:v>0.5382588235294119</x:v>
      </x:c>
      <x:c r="J505" s="1" t="str">
        <x:v>原始净值可还原；未自动剔除</x:v>
      </x:c>
      <x:c r="K505" s="38"/>
      <x:c r="L505" s="38"/>
      <x:c r="M505" s="38"/>
    </x:row>
    <x:row r="506">
      <x:c r="A506" s="1" t="str">
        <x:v>2026Q1</x:v>
      </x:c>
      <x:c r="B506" s="1" t="str">
        <x:v>005265.OF</x:v>
      </x:c>
      <x:c r="C506" s="1" t="str">
        <x:v>005265.OF</x:v>
      </x:c>
      <x:c r="D506" s="1" t="str">
        <x:v>博时厚泽回报混合A</x:v>
      </x:c>
      <x:c r="E506" s="1" t="str">
        <x:v>博时基金</x:v>
      </x:c>
      <x:c r="F506" s="1" t="str">
        <x:v>成长型</x:v>
      </x:c>
      <x:c r="G506" s="39" t="n">
        <x:v>2.2438928</x:v>
      </x:c>
      <x:c r="H506" s="39" t="n">
        <x:v>3.45350286</x:v>
      </x:c>
      <x:c r="I506" s="9" t="n">
        <x:v>0.5390676684732891</x:v>
      </x:c>
      <x:c r="J506" s="1" t="str">
        <x:v>原始净值可还原；未自动剔除</x:v>
      </x:c>
      <x:c r="K506" s="38"/>
      <x:c r="L506" s="38"/>
      <x:c r="M506" s="38"/>
    </x:row>
    <x:row r="507">
      <x:c r="A507" s="1" t="str">
        <x:v>2026Q1</x:v>
      </x:c>
      <x:c r="B507" s="1" t="str">
        <x:v>000935.OF</x:v>
      </x:c>
      <x:c r="C507" s="1" t="str">
        <x:v>000935.OF</x:v>
      </x:c>
      <x:c r="D507" s="1" t="str">
        <x:v>浙商汇金转型成长</x:v>
      </x:c>
      <x:c r="E507" s="1" t="str">
        <x:v>浙商证券资管</x:v>
      </x:c>
      <x:c r="F507" s="1" t="str">
        <x:v>成长型</x:v>
      </x:c>
      <x:c r="G507" s="39" t="n">
        <x:v>1.44726225</x:v>
      </x:c>
      <x:c r="H507" s="39" t="n">
        <x:v>2.22985591</x:v>
      </x:c>
      <x:c r="I507" s="9" t="n">
        <x:v>0.5407407399730075</x:v>
      </x:c>
      <x:c r="J507" s="1" t="str">
        <x:v>原始净值可还原；未自动剔除</x:v>
      </x:c>
      <x:c r="K507" s="38"/>
      <x:c r="L507" s="38"/>
      <x:c r="M507" s="38"/>
    </x:row>
    <x:row r="508">
      <x:c r="A508" s="1" t="str">
        <x:v>2026Q1</x:v>
      </x:c>
      <x:c r="B508" s="1" t="str">
        <x:v>017960.OF</x:v>
      </x:c>
      <x:c r="C508" s="1" t="str">
        <x:v>017960.OF</x:v>
      </x:c>
      <x:c r="D508" s="1" t="str">
        <x:v>招商趋势领航混合A</x:v>
      </x:c>
      <x:c r="E508" s="1" t="str">
        <x:v>招商基金</x:v>
      </x:c>
      <x:c r="F508" s="1" t="str">
        <x:v>成长型</x:v>
      </x:c>
      <x:c r="G508" s="39" t="n">
        <x:v>1.4109</x:v>
      </x:c>
      <x:c r="H508" s="39" t="n">
        <x:v>2.1753</x:v>
      </x:c>
      <x:c r="I508" s="9" t="n">
        <x:v>0.5417818413778439</x:v>
      </x:c>
      <x:c r="J508" s="1" t="str">
        <x:v>原始净值可还原；未自动剔除</x:v>
      </x:c>
      <x:c r="K508" s="38"/>
      <x:c r="L508" s="38"/>
      <x:c r="M508" s="38"/>
    </x:row>
    <x:row r="509">
      <x:c r="A509" s="1" t="str">
        <x:v>2026Q1</x:v>
      </x:c>
      <x:c r="B509" s="1" t="str">
        <x:v>026732.OF</x:v>
      </x:c>
      <x:c r="C509" s="1" t="str">
        <x:v>026732.OF</x:v>
      </x:c>
      <x:c r="D509" s="1" t="str">
        <x:v>广发成长甄选混合A</x:v>
      </x:c>
      <x:c r="E509" s="1" t="str">
        <x:v>广发基金</x:v>
      </x:c>
      <x:c r="F509" s="1" t="str">
        <x:v>成长型</x:v>
      </x:c>
      <x:c r="G509" s="39" t="n">
        <x:v>1.0072</x:v>
      </x:c>
      <x:c r="H509" s="39" t="n">
        <x:v>1.5548</x:v>
      </x:c>
      <x:c r="I509" s="9" t="n">
        <x:v>0.5436854646544875</x:v>
      </x:c>
      <x:c r="J509" s="1" t="str">
        <x:v>原始净值可还原；未自动剔除</x:v>
      </x:c>
      <x:c r="K509" s="38"/>
      <x:c r="L509" s="38"/>
      <x:c r="M509" s="38"/>
    </x:row>
    <x:row r="510">
      <x:c r="A510" s="1" t="str">
        <x:v>2026Q1</x:v>
      </x:c>
      <x:c r="B510" s="1" t="str">
        <x:v>010303.OF</x:v>
      </x:c>
      <x:c r="C510" s="1" t="str">
        <x:v>010303.OF</x:v>
      </x:c>
      <x:c r="D510" s="1" t="str">
        <x:v>华泰柏瑞量化创盈混合A</x:v>
      </x:c>
      <x:c r="E510" s="1" t="str">
        <x:v>华泰柏瑞基金</x:v>
      </x:c>
      <x:c r="F510" s="1" t="str">
        <x:v>成长型</x:v>
      </x:c>
      <x:c r="G510" s="39" t="n">
        <x:v>1.1786</x:v>
      </x:c>
      <x:c r="H510" s="39" t="n">
        <x:v>1.8196</x:v>
      </x:c>
      <x:c r="I510" s="9" t="n">
        <x:v>0.5438656032581028</x:v>
      </x:c>
      <x:c r="J510" s="1" t="str">
        <x:v>原始净值可还原；未自动剔除</x:v>
      </x:c>
      <x:c r="K510" s="38"/>
      <x:c r="L510" s="38"/>
      <x:c r="M510" s="38"/>
    </x:row>
    <x:row r="511">
      <x:c r="A511" s="1" t="str">
        <x:v>2026Q1</x:v>
      </x:c>
      <x:c r="B511" s="1" t="str">
        <x:v>007808.OF</x:v>
      </x:c>
      <x:c r="C511" s="1" t="str">
        <x:v>007808.OF</x:v>
      </x:c>
      <x:c r="D511" s="1" t="str">
        <x:v>华银量化优选灵活配置</x:v>
      </x:c>
      <x:c r="E511" s="1" t="str">
        <x:v>华银基金</x:v>
      </x:c>
      <x:c r="F511" s="1" t="str">
        <x:v>成长型</x:v>
      </x:c>
      <x:c r="G511" s="39" t="n">
        <x:v>2.3151</x:v>
      </x:c>
      <x:c r="H511" s="39" t="n">
        <x:v>3.5754</x:v>
      </x:c>
      <x:c r="I511" s="9" t="n">
        <x:v>0.5443825320720488</x:v>
      </x:c>
      <x:c r="J511" s="1" t="str">
        <x:v>原始净值可还原；未自动剔除</x:v>
      </x:c>
      <x:c r="K511" s="38"/>
      <x:c r="L511" s="38"/>
      <x:c r="M511" s="38"/>
    </x:row>
    <x:row r="512">
      <x:c r="A512" s="1" t="str">
        <x:v>2026Q1</x:v>
      </x:c>
      <x:c r="B512" s="1" t="str">
        <x:v>021730.OF</x:v>
      </x:c>
      <x:c r="C512" s="1" t="str">
        <x:v>021730.OF</x:v>
      </x:c>
      <x:c r="D512" s="1" t="str">
        <x:v>富达低碳成长混合A</x:v>
      </x:c>
      <x:c r="E512" s="1" t="str">
        <x:v>富达基金(中国)</x:v>
      </x:c>
      <x:c r="F512" s="1" t="str">
        <x:v>成长型</x:v>
      </x:c>
      <x:c r="G512" s="39" t="n">
        <x:v>1.4069</x:v>
      </x:c>
      <x:c r="H512" s="39" t="n">
        <x:v>2.173</x:v>
      </x:c>
      <x:c r="I512" s="9" t="n">
        <x:v>0.5445305281114508</x:v>
      </x:c>
      <x:c r="J512" s="1" t="str">
        <x:v>原始净值可还原；未自动剔除</x:v>
      </x:c>
      <x:c r="K512" s="38"/>
      <x:c r="L512" s="38"/>
      <x:c r="M512" s="38"/>
    </x:row>
    <x:row r="513">
      <x:c r="A513" s="1" t="str">
        <x:v>2026Q1</x:v>
      </x:c>
      <x:c r="B513" s="1" t="str">
        <x:v>017244.OF</x:v>
      </x:c>
      <x:c r="C513" s="1" t="str">
        <x:v>017244.OF</x:v>
      </x:c>
      <x:c r="D513" s="1" t="str">
        <x:v>南方前瞻动力混合A</x:v>
      </x:c>
      <x:c r="E513" s="1" t="str">
        <x:v>南方基金</x:v>
      </x:c>
      <x:c r="F513" s="1" t="str">
        <x:v>成长型</x:v>
      </x:c>
      <x:c r="G513" s="39" t="n">
        <x:v>1.4673</x:v>
      </x:c>
      <x:c r="H513" s="39" t="n">
        <x:v>2.2664</x:v>
      </x:c>
      <x:c r="I513" s="9" t="n">
        <x:v>0.544605738431132</x:v>
      </x:c>
      <x:c r="J513" s="1" t="str">
        <x:v>原始净值可还原；未自动剔除</x:v>
      </x:c>
      <x:c r="K513" s="38"/>
      <x:c r="L513" s="38"/>
      <x:c r="M513" s="38"/>
    </x:row>
    <x:row r="514">
      <x:c r="A514" s="1" t="str">
        <x:v>2026Q1</x:v>
      </x:c>
      <x:c r="B514" s="1" t="str">
        <x:v>016856.OF</x:v>
      </x:c>
      <x:c r="C514" s="1" t="str">
        <x:v>016856.OF</x:v>
      </x:c>
      <x:c r="D514" s="1" t="str">
        <x:v>银河景气行业混合A</x:v>
      </x:c>
      <x:c r="E514" s="1" t="str">
        <x:v>银河基金</x:v>
      </x:c>
      <x:c r="F514" s="1" t="str">
        <x:v>成长型</x:v>
      </x:c>
      <x:c r="G514" s="39" t="n">
        <x:v>0.9908</x:v>
      </x:c>
      <x:c r="H514" s="39" t="n">
        <x:v>1.5318</x:v>
      </x:c>
      <x:c r="I514" s="9" t="n">
        <x:v>0.5460234154218813</x:v>
      </x:c>
      <x:c r="J514" s="1" t="str">
        <x:v>原始净值可还原；未自动剔除</x:v>
      </x:c>
      <x:c r="K514" s="38"/>
      <x:c r="L514" s="38"/>
      <x:c r="M514" s="38"/>
    </x:row>
    <x:row r="515">
      <x:c r="A515" s="1" t="str">
        <x:v>2026Q1</x:v>
      </x:c>
      <x:c r="B515" s="1" t="str">
        <x:v>004223.OF</x:v>
      </x:c>
      <x:c r="C515" s="1" t="str">
        <x:v>004223.OF</x:v>
      </x:c>
      <x:c r="D515" s="1" t="str">
        <x:v>金信多策略精选混合A</x:v>
      </x:c>
      <x:c r="E515" s="1" t="str">
        <x:v>金信基金</x:v>
      </x:c>
      <x:c r="F515" s="1" t="str">
        <x:v>成长型</x:v>
      </x:c>
      <x:c r="G515" s="39" t="n">
        <x:v>3.11802801</x:v>
      </x:c>
      <x:c r="H515" s="39" t="n">
        <x:v>4.82090582</x:v>
      </x:c>
      <x:c r="I515" s="9" t="n">
        <x:v>0.5461393562016141</x:v>
      </x:c>
      <x:c r="J515" s="1" t="str">
        <x:v>原始净值可还原；未自动剔除</x:v>
      </x:c>
      <x:c r="K515" s="38"/>
      <x:c r="L515" s="38"/>
      <x:c r="M515" s="38"/>
    </x:row>
    <x:row r="516">
      <x:c r="A516" s="1" t="str">
        <x:v>2026Q1</x:v>
      </x:c>
      <x:c r="B516" s="1" t="str">
        <x:v>013561.OF</x:v>
      </x:c>
      <x:c r="C516" s="1" t="str">
        <x:v>013561.OF</x:v>
      </x:c>
      <x:c r="D516" s="1" t="str">
        <x:v>国联匠心优选混合A</x:v>
      </x:c>
      <x:c r="E516" s="1" t="str">
        <x:v>国联基金</x:v>
      </x:c>
      <x:c r="F516" s="1" t="str">
        <x:v>成长型</x:v>
      </x:c>
      <x:c r="G516" s="39" t="n">
        <x:v>1.1054</x:v>
      </x:c>
      <x:c r="H516" s="39" t="n">
        <x:v>1.7094</x:v>
      </x:c>
      <x:c r="I516" s="9" t="n">
        <x:v>0.5464085398950607</x:v>
      </x:c>
      <x:c r="J516" s="1" t="str">
        <x:v>原始净值可还原；未自动剔除</x:v>
      </x:c>
      <x:c r="K516" s="38"/>
      <x:c r="L516" s="38"/>
      <x:c r="M516" s="38"/>
    </x:row>
    <x:row r="517">
      <x:c r="A517" s="1" t="str">
        <x:v>2026Q1</x:v>
      </x:c>
      <x:c r="B517" s="1" t="str">
        <x:v>019421.OF</x:v>
      </x:c>
      <x:c r="C517" s="1" t="str">
        <x:v>019421.OF</x:v>
      </x:c>
      <x:c r="D517" s="1" t="str">
        <x:v>华安远见慧选混合发起式A1</x:v>
      </x:c>
      <x:c r="E517" s="1" t="str">
        <x:v>华安基金</x:v>
      </x:c>
      <x:c r="F517" s="1" t="str">
        <x:v>成长型</x:v>
      </x:c>
      <x:c r="G517" s="39" t="n">
        <x:v>1.1513</x:v>
      </x:c>
      <x:c r="H517" s="39" t="n">
        <x:v>1.7807</x:v>
      </x:c>
      <x:c r="I517" s="9" t="n">
        <x:v>0.5466863545557197</x:v>
      </x:c>
      <x:c r="J517" s="1" t="str">
        <x:v>原始净值可还原；未自动剔除</x:v>
      </x:c>
      <x:c r="K517" s="38"/>
      <x:c r="L517" s="38"/>
      <x:c r="M517" s="38"/>
    </x:row>
    <x:row r="518">
      <x:c r="A518" s="1" t="str">
        <x:v>2026Q1</x:v>
      </x:c>
      <x:c r="B518" s="1" t="str">
        <x:v>001297.OF</x:v>
      </x:c>
      <x:c r="C518" s="1" t="str">
        <x:v>001297.OF</x:v>
      </x:c>
      <x:c r="D518" s="1" t="str">
        <x:v>平安智慧中国混合</x:v>
      </x:c>
      <x:c r="E518" s="1" t="str">
        <x:v>平安基金</x:v>
      </x:c>
      <x:c r="F518" s="1" t="str">
        <x:v>成长型</x:v>
      </x:c>
      <x:c r="G518" s="39" t="n">
        <x:v>0.799</x:v>
      </x:c>
      <x:c r="H518" s="39" t="n">
        <x:v>1.236</x:v>
      </x:c>
      <x:c r="I518" s="9" t="n">
        <x:v>0.5469336670838547</x:v>
      </x:c>
      <x:c r="J518" s="1" t="str">
        <x:v>原始净值可还原；未自动剔除</x:v>
      </x:c>
      <x:c r="K518" s="38"/>
      <x:c r="L518" s="38"/>
      <x:c r="M518" s="38"/>
    </x:row>
    <x:row r="519">
      <x:c r="A519" s="1" t="str">
        <x:v>2026Q1</x:v>
      </x:c>
      <x:c r="B519" s="1" t="str">
        <x:v>013365.OF</x:v>
      </x:c>
      <x:c r="C519" s="1" t="str">
        <x:v>013365.OF</x:v>
      </x:c>
      <x:c r="D519" s="1" t="str">
        <x:v>汇添富产业升级混合A</x:v>
      </x:c>
      <x:c r="E519" s="1" t="str">
        <x:v>汇添富基金</x:v>
      </x:c>
      <x:c r="F519" s="1" t="str">
        <x:v>成长型</x:v>
      </x:c>
      <x:c r="G519" s="39" t="n">
        <x:v>0.9623</x:v>
      </x:c>
      <x:c r="H519" s="39" t="n">
        <x:v>1.489</x:v>
      </x:c>
      <x:c r="I519" s="9" t="n">
        <x:v>0.5473345110672347</x:v>
      </x:c>
      <x:c r="J519" s="1" t="str">
        <x:v>原始净值可还原；未自动剔除</x:v>
      </x:c>
      <x:c r="K519" s="38"/>
      <x:c r="L519" s="38"/>
      <x:c r="M519" s="38"/>
    </x:row>
    <x:row r="520">
      <x:c r="A520" s="1" t="str">
        <x:v>2026Q1</x:v>
      </x:c>
      <x:c r="B520" s="1" t="str">
        <x:v>002669.OF</x:v>
      </x:c>
      <x:c r="C520" s="1" t="str">
        <x:v>002669.OF</x:v>
      </x:c>
      <x:c r="D520" s="1" t="str">
        <x:v>华商万众创新混合A</x:v>
      </x:c>
      <x:c r="E520" s="1" t="str">
        <x:v>华商基金</x:v>
      </x:c>
      <x:c r="F520" s="1" t="str">
        <x:v>成长型</x:v>
      </x:c>
      <x:c r="G520" s="39" t="n">
        <x:v>2.851</x:v>
      </x:c>
      <x:c r="H520" s="39" t="n">
        <x:v>4.412</x:v>
      </x:c>
      <x:c r="I520" s="9" t="n">
        <x:v>0.5475271834444055</x:v>
      </x:c>
      <x:c r="J520" s="1" t="str">
        <x:v>原始净值可还原；未自动剔除</x:v>
      </x:c>
      <x:c r="K520" s="38"/>
      <x:c r="L520" s="38"/>
      <x:c r="M520" s="38"/>
    </x:row>
    <x:row r="521">
      <x:c r="A521" s="1" t="str">
        <x:v>2026Q1</x:v>
      </x:c>
      <x:c r="B521" s="1" t="str">
        <x:v>000327.OF</x:v>
      </x:c>
      <x:c r="C521" s="1" t="str">
        <x:v>000327.OF</x:v>
      </x:c>
      <x:c r="D521" s="1" t="str">
        <x:v>南方潜力新蓝筹混合A</x:v>
      </x:c>
      <x:c r="E521" s="1" t="str">
        <x:v>南方基金</x:v>
      </x:c>
      <x:c r="F521" s="1" t="str">
        <x:v>成长型</x:v>
      </x:c>
      <x:c r="G521" s="39" t="n">
        <x:v>3.10376778</x:v>
      </x:c>
      <x:c r="H521" s="39" t="n">
        <x:v>4.80371803</x:v>
      </x:c>
      <x:c r="I521" s="9" t="n">
        <x:v>0.5477053602251132</x:v>
      </x:c>
      <x:c r="J521" s="1" t="str">
        <x:v>原始净值可还原；未自动剔除</x:v>
      </x:c>
      <x:c r="K521" s="38"/>
      <x:c r="L521" s="38"/>
      <x:c r="M521" s="38"/>
    </x:row>
    <x:row r="522">
      <x:c r="A522" s="1" t="str">
        <x:v>2026Q1</x:v>
      </x:c>
      <x:c r="B522" s="1" t="str">
        <x:v>017987.OF</x:v>
      </x:c>
      <x:c r="C522" s="1" t="str">
        <x:v>017987.OF</x:v>
      </x:c>
      <x:c r="D522" s="1" t="str">
        <x:v>易方达国企主题混合A</x:v>
      </x:c>
      <x:c r="E522" s="1" t="str">
        <x:v>易方达基金</x:v>
      </x:c>
      <x:c r="F522" s="1" t="str">
        <x:v>成长型</x:v>
      </x:c>
      <x:c r="G522" s="39" t="n">
        <x:v>1.2936</x:v>
      </x:c>
      <x:c r="H522" s="39" t="n">
        <x:v>2.0024</x:v>
      </x:c>
      <x:c r="I522" s="9" t="n">
        <x:v>0.5479282622139765</x:v>
      </x:c>
      <x:c r="J522" s="1" t="str">
        <x:v>原始净值可还原；未自动剔除</x:v>
      </x:c>
      <x:c r="K522" s="38"/>
      <x:c r="L522" s="38"/>
      <x:c r="M522" s="38"/>
    </x:row>
    <x:row r="523">
      <x:c r="A523" s="1" t="str">
        <x:v>2026Q1</x:v>
      </x:c>
      <x:c r="B523" s="1" t="str">
        <x:v>010898.OF</x:v>
      </x:c>
      <x:c r="C523" s="1" t="str">
        <x:v>010898.OF</x:v>
      </x:c>
      <x:c r="D523" s="1" t="str">
        <x:v>银河产业动力混合A</x:v>
      </x:c>
      <x:c r="E523" s="1" t="str">
        <x:v>银河基金</x:v>
      </x:c>
      <x:c r="F523" s="1" t="str">
        <x:v>成长型</x:v>
      </x:c>
      <x:c r="G523" s="39" t="n">
        <x:v>1.0545</x:v>
      </x:c>
      <x:c r="H523" s="39" t="n">
        <x:v>1.6326</x:v>
      </x:c>
      <x:c r="I523" s="9" t="n">
        <x:v>0.5482219061166431</x:v>
      </x:c>
      <x:c r="J523" s="1" t="str">
        <x:v>原始净值可还原；未自动剔除</x:v>
      </x:c>
      <x:c r="K523" s="38"/>
      <x:c r="L523" s="38"/>
      <x:c r="M523" s="38"/>
    </x:row>
    <x:row r="524">
      <x:c r="A524" s="1" t="str">
        <x:v>2026Q1</x:v>
      </x:c>
      <x:c r="B524" s="1" t="str">
        <x:v>015217.OF</x:v>
      </x:c>
      <x:c r="C524" s="1" t="str">
        <x:v>015217.OF</x:v>
      </x:c>
      <x:c r="D524" s="1" t="str">
        <x:v>鹏扬成长领航混合A</x:v>
      </x:c>
      <x:c r="E524" s="1" t="str">
        <x:v>鹏扬基金</x:v>
      </x:c>
      <x:c r="F524" s="1" t="str">
        <x:v>成长型</x:v>
      </x:c>
      <x:c r="G524" s="39" t="n">
        <x:v>0.8198</x:v>
      </x:c>
      <x:c r="H524" s="39" t="n">
        <x:v>1.2706</x:v>
      </x:c>
      <x:c r="I524" s="9" t="n">
        <x:v>0.5498902171261284</x:v>
      </x:c>
      <x:c r="J524" s="1" t="str">
        <x:v>原始净值可还原；未自动剔除</x:v>
      </x:c>
      <x:c r="K524" s="38"/>
      <x:c r="L524" s="38"/>
      <x:c r="M524" s="38"/>
    </x:row>
    <x:row r="525">
      <x:c r="A525" s="1" t="str">
        <x:v>2026Q1</x:v>
      </x:c>
      <x:c r="B525" s="1" t="str">
        <x:v>501208.SH</x:v>
      </x:c>
      <x:c r="C525" s="1" t="str">
        <x:v>501208.SH</x:v>
      </x:c>
      <x:c r="D525" s="1" t="str">
        <x:v>中欧创新未来LOF</x:v>
      </x:c>
      <x:c r="E525" s="1" t="str">
        <x:v>中欧基金</x:v>
      </x:c>
      <x:c r="F525" s="1" t="str">
        <x:v>成长型</x:v>
      </x:c>
      <x:c r="G525" s="39" t="n">
        <x:v>1.0853</x:v>
      </x:c>
      <x:c r="H525" s="39" t="n">
        <x:v>1.6827</x:v>
      </x:c>
      <x:c r="I525" s="9" t="n">
        <x:v>0.5504468810467154</x:v>
      </x:c>
      <x:c r="J525" s="1" t="str">
        <x:v>原始净值可还原；未自动剔除</x:v>
      </x:c>
      <x:c r="K525" s="38"/>
      <x:c r="L525" s="38"/>
      <x:c r="M525" s="38"/>
    </x:row>
    <x:row r="526">
      <x:c r="A526" s="1" t="str">
        <x:v>2026Q1</x:v>
      </x:c>
      <x:c r="B526" s="1" t="str">
        <x:v>017157.OF</x:v>
      </x:c>
      <x:c r="C526" s="1" t="str">
        <x:v>017157.OF</x:v>
      </x:c>
      <x:c r="D526" s="1" t="str">
        <x:v>华富匠心领航18个月持有期混合A</x:v>
      </x:c>
      <x:c r="E526" s="1" t="str">
        <x:v>华富基金</x:v>
      </x:c>
      <x:c r="F526" s="1" t="str">
        <x:v>成长型</x:v>
      </x:c>
      <x:c r="G526" s="39" t="n">
        <x:v>1.1564</x:v>
      </x:c>
      <x:c r="H526" s="39" t="n">
        <x:v>1.7944</x:v>
      </x:c>
      <x:c r="I526" s="9" t="n">
        <x:v>0.5517122103078518</x:v>
      </x:c>
      <x:c r="J526" s="1" t="str">
        <x:v>原始净值可还原；未自动剔除</x:v>
      </x:c>
      <x:c r="K526" s="38"/>
      <x:c r="L526" s="38"/>
      <x:c r="M526" s="38"/>
    </x:row>
    <x:row r="527">
      <x:c r="A527" s="1" t="str">
        <x:v>2026Q1</x:v>
      </x:c>
      <x:c r="B527" s="1" t="str">
        <x:v>160642.SZ</x:v>
      </x:c>
      <x:c r="C527" s="1" t="str">
        <x:v>160642.SZ</x:v>
      </x:c>
      <x:c r="D527" s="1" t="str">
        <x:v>鹏华增瑞LOF</x:v>
      </x:c>
      <x:c r="E527" s="1" t="str">
        <x:v>鹏华基金</x:v>
      </x:c>
      <x:c r="F527" s="1" t="str">
        <x:v>成长型</x:v>
      </x:c>
      <x:c r="G527" s="39" t="n">
        <x:v>1.9312</x:v>
      </x:c>
      <x:c r="H527" s="39" t="n">
        <x:v>2.9968</x:v>
      </x:c>
      <x:c r="I527" s="9" t="n">
        <x:v>0.551781275890638</x:v>
      </x:c>
      <x:c r="J527" s="1" t="str">
        <x:v>原始净值可还原；未自动剔除</x:v>
      </x:c>
      <x:c r="K527" s="38"/>
      <x:c r="L527" s="38"/>
      <x:c r="M527" s="38"/>
    </x:row>
    <x:row r="528">
      <x:c r="A528" s="1" t="str">
        <x:v>2026Q1</x:v>
      </x:c>
      <x:c r="B528" s="1" t="str">
        <x:v>019387.OF</x:v>
      </x:c>
      <x:c r="C528" s="1" t="str">
        <x:v>019387.OF</x:v>
      </x:c>
      <x:c r="D528" s="1" t="str">
        <x:v>中欧时代共赢混合发起A1</x:v>
      </x:c>
      <x:c r="E528" s="1" t="str">
        <x:v>中欧基金</x:v>
      </x:c>
      <x:c r="F528" s="1" t="str">
        <x:v>成长型</x:v>
      </x:c>
      <x:c r="G528" s="39" t="n">
        <x:v>2.4434</x:v>
      </x:c>
      <x:c r="H528" s="39" t="n">
        <x:v>3.7947</x:v>
      </x:c>
      <x:c r="I528" s="9" t="n">
        <x:v>0.5530408447245643</x:v>
      </x:c>
      <x:c r="J528" s="1" t="str">
        <x:v>原始净值可还原；未自动剔除</x:v>
      </x:c>
      <x:c r="K528" s="38"/>
      <x:c r="L528" s="38"/>
      <x:c r="M528" s="38"/>
    </x:row>
    <x:row r="529">
      <x:c r="A529" s="1" t="str">
        <x:v>2026Q1</x:v>
      </x:c>
      <x:c r="B529" s="1" t="str">
        <x:v>014811.OF</x:v>
      </x:c>
      <x:c r="C529" s="1" t="str">
        <x:v>014811.OF</x:v>
      </x:c>
      <x:c r="D529" s="1" t="str">
        <x:v>平安兴奕成长1年持有混合A</x:v>
      </x:c>
      <x:c r="E529" s="1" t="str">
        <x:v>平安基金</x:v>
      </x:c>
      <x:c r="F529" s="1" t="str">
        <x:v>成长型</x:v>
      </x:c>
      <x:c r="G529" s="39" t="n">
        <x:v>1.2131</x:v>
      </x:c>
      <x:c r="H529" s="39" t="n">
        <x:v>1.885</x:v>
      </x:c>
      <x:c r="I529" s="9" t="n">
        <x:v>0.5538702497733079</x:v>
      </x:c>
      <x:c r="J529" s="1" t="str">
        <x:v>原始净值可还原；未自动剔除</x:v>
      </x:c>
      <x:c r="K529" s="38"/>
      <x:c r="L529" s="38"/>
      <x:c r="M529" s="38"/>
    </x:row>
    <x:row r="530">
      <x:c r="A530" s="1" t="str">
        <x:v>2026Q1</x:v>
      </x:c>
      <x:c r="B530" s="1" t="str">
        <x:v>022119.OF</x:v>
      </x:c>
      <x:c r="C530" s="1" t="str">
        <x:v>022119.OF</x:v>
      </x:c>
      <x:c r="D530" s="1" t="str">
        <x:v>平安产业趋势混合A</x:v>
      </x:c>
      <x:c r="E530" s="1" t="str">
        <x:v>平安基金</x:v>
      </x:c>
      <x:c r="F530" s="1" t="str">
        <x:v>成长型</x:v>
      </x:c>
      <x:c r="G530" s="39" t="n">
        <x:v>1.6229</x:v>
      </x:c>
      <x:c r="H530" s="39" t="n">
        <x:v>2.5226</x:v>
      </x:c>
      <x:c r="I530" s="9" t="n">
        <x:v>0.5543779653706329</x:v>
      </x:c>
      <x:c r="J530" s="1" t="str">
        <x:v>原始净值可还原；未自动剔除</x:v>
      </x:c>
      <x:c r="K530" s="38"/>
      <x:c r="L530" s="38"/>
      <x:c r="M530" s="38"/>
    </x:row>
    <x:row r="531">
      <x:c r="A531" s="1" t="str">
        <x:v>2026Q1</x:v>
      </x:c>
      <x:c r="B531" s="1" t="str">
        <x:v>009882.OF</x:v>
      </x:c>
      <x:c r="C531" s="1" t="str">
        <x:v>009882.OF</x:v>
      </x:c>
      <x:c r="D531" s="1" t="str">
        <x:v>华润元大核心动力混合A</x:v>
      </x:c>
      <x:c r="E531" s="1" t="str">
        <x:v>华润元大基金</x:v>
      </x:c>
      <x:c r="F531" s="1" t="str">
        <x:v>成长型</x:v>
      </x:c>
      <x:c r="G531" s="39" t="n">
        <x:v>1.1115</x:v>
      </x:c>
      <x:c r="H531" s="39" t="n">
        <x:v>1.7278</x:v>
      </x:c>
      <x:c r="I531" s="9" t="n">
        <x:v>0.554475933423302</x:v>
      </x:c>
      <x:c r="J531" s="1" t="str">
        <x:v>原始净值可还原；未自动剔除</x:v>
      </x:c>
      <x:c r="K531" s="38"/>
      <x:c r="L531" s="38"/>
      <x:c r="M531" s="38"/>
    </x:row>
    <x:row r="532">
      <x:c r="A532" s="1" t="str">
        <x:v>2026Q1</x:v>
      </x:c>
      <x:c r="B532" s="1" t="str">
        <x:v>014727.OF</x:v>
      </x:c>
      <x:c r="C532" s="1" t="str">
        <x:v>014727.OF</x:v>
      </x:c>
      <x:c r="D532" s="1" t="str">
        <x:v>易方达成长动力混合A</x:v>
      </x:c>
      <x:c r="E532" s="1" t="str">
        <x:v>易方达基金</x:v>
      </x:c>
      <x:c r="F532" s="1" t="str">
        <x:v>成长型</x:v>
      </x:c>
      <x:c r="G532" s="39" t="n">
        <x:v>2.4042</x:v>
      </x:c>
      <x:c r="H532" s="39" t="n">
        <x:v>3.7418</x:v>
      </x:c>
      <x:c r="I532" s="9" t="n">
        <x:v>0.5563597038515931</x:v>
      </x:c>
      <x:c r="J532" s="1" t="str">
        <x:v>原始净值可还原；未自动剔除</x:v>
      </x:c>
      <x:c r="K532" s="38"/>
      <x:c r="L532" s="38"/>
      <x:c r="M532" s="38"/>
    </x:row>
    <x:row r="533">
      <x:c r="A533" s="1" t="str">
        <x:v>2026Q1</x:v>
      </x:c>
      <x:c r="B533" s="1" t="str">
        <x:v>007066.OF</x:v>
      </x:c>
      <x:c r="C533" s="1" t="str">
        <x:v>007066.OF</x:v>
      </x:c>
      <x:c r="D533" s="1" t="str">
        <x:v>浦银安盛先进制造混合A</x:v>
      </x:c>
      <x:c r="E533" s="1" t="str">
        <x:v>浦银安盛基金</x:v>
      </x:c>
      <x:c r="F533" s="1" t="str">
        <x:v>成长型</x:v>
      </x:c>
      <x:c r="G533" s="39" t="n">
        <x:v>1.4719</x:v>
      </x:c>
      <x:c r="H533" s="39" t="n">
        <x:v>2.2909</x:v>
      </x:c>
      <x:c r="I533" s="9" t="n">
        <x:v>0.5564236700862832</x:v>
      </x:c>
      <x:c r="J533" s="1" t="str">
        <x:v>原始净值可还原；未自动剔除</x:v>
      </x:c>
      <x:c r="K533" s="38"/>
      <x:c r="L533" s="38"/>
      <x:c r="M533" s="38"/>
    </x:row>
    <x:row r="534">
      <x:c r="A534" s="1" t="str">
        <x:v>2026Q1</x:v>
      </x:c>
      <x:c r="B534" s="1" t="str">
        <x:v>015828.OF</x:v>
      </x:c>
      <x:c r="C534" s="1" t="str">
        <x:v>015828.OF</x:v>
      </x:c>
      <x:c r="D534" s="1" t="str">
        <x:v>永赢新能源智选混合发起A</x:v>
      </x:c>
      <x:c r="E534" s="1" t="str">
        <x:v>永赢基金</x:v>
      </x:c>
      <x:c r="F534" s="1" t="str">
        <x:v>成长型</x:v>
      </x:c>
      <x:c r="G534" s="39" t="n">
        <x:v>0.4468</x:v>
      </x:c>
      <x:c r="H534" s="39" t="n">
        <x:v>0.6956</x:v>
      </x:c>
      <x:c r="I534" s="9" t="n">
        <x:v>0.5568487018800359</x:v>
      </x:c>
      <x:c r="J534" s="1" t="str">
        <x:v>原始净值可还原；未自动剔除</x:v>
      </x:c>
      <x:c r="K534" s="38"/>
      <x:c r="L534" s="38"/>
      <x:c r="M534" s="38"/>
    </x:row>
    <x:row r="535">
      <x:c r="A535" s="1" t="str">
        <x:v>2026Q1</x:v>
      </x:c>
      <x:c r="B535" s="1" t="str">
        <x:v>673141.OF</x:v>
      </x:c>
      <x:c r="C535" s="1" t="str">
        <x:v>673141.OF</x:v>
      </x:c>
      <x:c r="D535" s="1" t="str">
        <x:v>西部利得景程混合A</x:v>
      </x:c>
      <x:c r="E535" s="1" t="str">
        <x:v>西部利得基金</x:v>
      </x:c>
      <x:c r="F535" s="1" t="str">
        <x:v>成长型</x:v>
      </x:c>
      <x:c r="G535" s="39" t="n">
        <x:v>1.7517</x:v>
      </x:c>
      <x:c r="H535" s="39" t="n">
        <x:v>2.7272</x:v>
      </x:c>
      <x:c r="I535" s="9" t="n">
        <x:v>0.5568875949078038</x:v>
      </x:c>
      <x:c r="J535" s="1" t="str">
        <x:v>原始净值可还原；未自动剔除</x:v>
      </x:c>
      <x:c r="K535" s="38"/>
      <x:c r="L535" s="38"/>
      <x:c r="M535" s="38"/>
    </x:row>
    <x:row r="536">
      <x:c r="A536" s="1" t="str">
        <x:v>2026Q1</x:v>
      </x:c>
      <x:c r="B536" s="1" t="str">
        <x:v>009857.OF</x:v>
      </x:c>
      <x:c r="C536" s="1" t="str">
        <x:v>009857.OF</x:v>
      </x:c>
      <x:c r="D536" s="1" t="str">
        <x:v>博时价值臻选持有期混合A</x:v>
      </x:c>
      <x:c r="E536" s="1" t="str">
        <x:v>博时基金</x:v>
      </x:c>
      <x:c r="F536" s="1" t="str">
        <x:v>成长型</x:v>
      </x:c>
      <x:c r="G536" s="39" t="n">
        <x:v>1.0516</x:v>
      </x:c>
      <x:c r="H536" s="39" t="n">
        <x:v>1.6373</x:v>
      </x:c>
      <x:c r="I536" s="9" t="n">
        <x:v>0.5569608216051729</x:v>
      </x:c>
      <x:c r="J536" s="1" t="str">
        <x:v>原始净值可还原；未自动剔除</x:v>
      </x:c>
      <x:c r="K536" s="38"/>
      <x:c r="L536" s="38"/>
      <x:c r="M536" s="38"/>
    </x:row>
    <x:row r="537">
      <x:c r="A537" s="1" t="str">
        <x:v>2026Q1</x:v>
      </x:c>
      <x:c r="B537" s="1" t="str">
        <x:v>001255.OF</x:v>
      </x:c>
      <x:c r="C537" s="1" t="str">
        <x:v>001255.OF</x:v>
      </x:c>
      <x:c r="D537" s="1" t="str">
        <x:v>长城改革红利混合A</x:v>
      </x:c>
      <x:c r="E537" s="1" t="str">
        <x:v>长城基金</x:v>
      </x:c>
      <x:c r="F537" s="1" t="str">
        <x:v>成长型</x:v>
      </x:c>
      <x:c r="G537" s="39" t="n">
        <x:v>0.9572</x:v>
      </x:c>
      <x:c r="H537" s="39" t="n">
        <x:v>1.4906</x:v>
      </x:c>
      <x:c r="I537" s="9" t="n">
        <x:v>0.5572503134141245</x:v>
      </x:c>
      <x:c r="J537" s="1" t="str">
        <x:v>原始净值可还原；未自动剔除</x:v>
      </x:c>
      <x:c r="K537" s="38"/>
      <x:c r="L537" s="38"/>
      <x:c r="M537" s="38"/>
    </x:row>
    <x:row r="538">
      <x:c r="A538" s="1" t="str">
        <x:v>2026Q1</x:v>
      </x:c>
      <x:c r="B538" s="1" t="str">
        <x:v>210005.OF</x:v>
      </x:c>
      <x:c r="C538" s="1" t="str">
        <x:v>210005.OF</x:v>
      </x:c>
      <x:c r="D538" s="1" t="str">
        <x:v>金鹰主题优势混合</x:v>
      </x:c>
      <x:c r="E538" s="1" t="str">
        <x:v>金鹰基金</x:v>
      </x:c>
      <x:c r="F538" s="1" t="str">
        <x:v>成长型</x:v>
      </x:c>
      <x:c r="G538" s="39" t="n">
        <x:v>1.963</x:v>
      </x:c>
      <x:c r="H538" s="39" t="n">
        <x:v>3.057</x:v>
      </x:c>
      <x:c r="I538" s="9" t="n">
        <x:v>0.5573102394294447</x:v>
      </x:c>
      <x:c r="J538" s="1" t="str">
        <x:v>原始净值可还原；未自动剔除</x:v>
      </x:c>
      <x:c r="K538" s="38"/>
      <x:c r="L538" s="38"/>
      <x:c r="M538" s="38"/>
    </x:row>
    <x:row r="539">
      <x:c r="A539" s="1" t="str">
        <x:v>2026Q1</x:v>
      </x:c>
      <x:c r="B539" s="1" t="str">
        <x:v>025769.OF</x:v>
      </x:c>
      <x:c r="C539" s="1" t="str">
        <x:v>025769.OF</x:v>
      </x:c>
      <x:c r="D539" s="1" t="str">
        <x:v>中金进取回报混合A</x:v>
      </x:c>
      <x:c r="E539" s="1" t="str">
        <x:v>中金基金</x:v>
      </x:c>
      <x:c r="F539" s="1" t="str">
        <x:v>成长型</x:v>
      </x:c>
      <x:c r="G539" s="39" t="n">
        <x:v>1.1347</x:v>
      </x:c>
      <x:c r="H539" s="39" t="n">
        <x:v>1.7671</x:v>
      </x:c>
      <x:c r="I539" s="9" t="n">
        <x:v>0.5573279280867187</x:v>
      </x:c>
      <x:c r="J539" s="1" t="str">
        <x:v>原始净值可还原；未自动剔除</x:v>
      </x:c>
      <x:c r="K539" s="38"/>
      <x:c r="L539" s="38"/>
      <x:c r="M539" s="38"/>
    </x:row>
    <x:row r="540">
      <x:c r="A540" s="1" t="str">
        <x:v>2026Q1</x:v>
      </x:c>
      <x:c r="B540" s="1" t="str">
        <x:v>000273.OF</x:v>
      </x:c>
      <x:c r="C540" s="1" t="str">
        <x:v>000273.OF</x:v>
      </x:c>
      <x:c r="D540" s="1" t="str">
        <x:v>华润元大安鑫灵活配置混合A</x:v>
      </x:c>
      <x:c r="E540" s="1" t="str">
        <x:v>华润元大基金</x:v>
      </x:c>
      <x:c r="F540" s="1" t="str">
        <x:v>成长型</x:v>
      </x:c>
      <x:c r="G540" s="39" t="n">
        <x:v>2.59238752</x:v>
      </x:c>
      <x:c r="H540" s="39" t="n">
        <x:v>4.03724238</x:v>
      </x:c>
      <x:c r="I540" s="9" t="n">
        <x:v>0.5573452459761881</x:v>
      </x:c>
      <x:c r="J540" s="1" t="str">
        <x:v>原始净值可还原；未自动剔除</x:v>
      </x:c>
      <x:c r="K540" s="38"/>
      <x:c r="L540" s="38"/>
      <x:c r="M540" s="38"/>
    </x:row>
    <x:row r="541">
      <x:c r="A541" s="1" t="str">
        <x:v>2026Q1</x:v>
      </x:c>
      <x:c r="B541" s="1" t="str">
        <x:v>501075.SH</x:v>
      </x:c>
      <x:c r="C541" s="1" t="str">
        <x:v>501075.SH</x:v>
      </x:c>
      <x:c r="D541" s="1" t="str">
        <x:v>科创主题LOF</x:v>
      </x:c>
      <x:c r="E541" s="1" t="str">
        <x:v>万家基金</x:v>
      </x:c>
      <x:c r="F541" s="1" t="str">
        <x:v>成长型</x:v>
      </x:c>
      <x:c r="G541" s="39" t="n">
        <x:v>2.4798</x:v>
      </x:c>
      <x:c r="H541" s="39" t="n">
        <x:v>3.8639</x:v>
      </x:c>
      <x:c r="I541" s="9" t="n">
        <x:v>0.5581498507944189</x:v>
      </x:c>
      <x:c r="J541" s="1" t="str">
        <x:v>原始净值可还原；未自动剔除</x:v>
      </x:c>
      <x:c r="K541" s="38"/>
      <x:c r="L541" s="38"/>
      <x:c r="M541" s="38"/>
    </x:row>
    <x:row r="542">
      <x:c r="A542" s="1" t="str">
        <x:v>2026Q1</x:v>
      </x:c>
      <x:c r="B542" s="1" t="str">
        <x:v>000021.OF</x:v>
      </x:c>
      <x:c r="C542" s="1" t="str">
        <x:v>000021.OF</x:v>
      </x:c>
      <x:c r="D542" s="1" t="str">
        <x:v>华夏优势增长混合</x:v>
      </x:c>
      <x:c r="E542" s="1" t="str">
        <x:v>华夏基金</x:v>
      </x:c>
      <x:c r="F542" s="1" t="str">
        <x:v>成长型</x:v>
      </x:c>
      <x:c r="G542" s="39" t="n">
        <x:v>6.25204159</x:v>
      </x:c>
      <x:c r="H542" s="39" t="n">
        <x:v>9.74734223</x:v>
      </x:c>
      <x:c r="I542" s="9" t="n">
        <x:v>0.5590654812006774</x:v>
      </x:c>
      <x:c r="J542" s="1" t="str">
        <x:v>原始净值可还原；未自动剔除</x:v>
      </x:c>
      <x:c r="K542" s="38"/>
      <x:c r="L542" s="38"/>
      <x:c r="M542" s="38"/>
    </x:row>
    <x:row r="543">
      <x:c r="A543" s="1" t="str">
        <x:v>2026Q1</x:v>
      </x:c>
      <x:c r="B543" s="1" t="str">
        <x:v>011692.OF</x:v>
      </x:c>
      <x:c r="C543" s="1" t="str">
        <x:v>011692.OF</x:v>
      </x:c>
      <x:c r="D543" s="1" t="str">
        <x:v>华安研究智选混合A</x:v>
      </x:c>
      <x:c r="E543" s="1" t="str">
        <x:v>华安基金</x:v>
      </x:c>
      <x:c r="F543" s="1" t="str">
        <x:v>成长型</x:v>
      </x:c>
      <x:c r="G543" s="39" t="n">
        <x:v>0.715</x:v>
      </x:c>
      <x:c r="H543" s="39" t="n">
        <x:v>1.1149</x:v>
      </x:c>
      <x:c r="I543" s="9" t="n">
        <x:v>0.5593006993006995</x:v>
      </x:c>
      <x:c r="J543" s="1" t="str">
        <x:v>原始净值可还原；未自动剔除</x:v>
      </x:c>
      <x:c r="K543" s="38"/>
      <x:c r="L543" s="38"/>
      <x:c r="M543" s="38"/>
    </x:row>
    <x:row r="544">
      <x:c r="A544" s="1" t="str">
        <x:v>2026Q1</x:v>
      </x:c>
      <x:c r="B544" s="1" t="str">
        <x:v>015485.OF</x:v>
      </x:c>
      <x:c r="C544" s="1" t="str">
        <x:v>015485.OF</x:v>
      </x:c>
      <x:c r="D544" s="1" t="str">
        <x:v>平安策略优选1年持有混合A</x:v>
      </x:c>
      <x:c r="E544" s="1" t="str">
        <x:v>平安基金</x:v>
      </x:c>
      <x:c r="F544" s="1" t="str">
        <x:v>成长型</x:v>
      </x:c>
      <x:c r="G544" s="39" t="n">
        <x:v>1.2823</x:v>
      </x:c>
      <x:c r="H544" s="39" t="n">
        <x:v>2.0013</x:v>
      </x:c>
      <x:c r="I544" s="9" t="n">
        <x:v>0.5607112220229276</x:v>
      </x:c>
      <x:c r="J544" s="1" t="str">
        <x:v>原始净值可还原；未自动剔除</x:v>
      </x:c>
      <x:c r="K544" s="38"/>
      <x:c r="L544" s="38"/>
      <x:c r="M544" s="38"/>
    </x:row>
    <x:row r="545">
      <x:c r="A545" s="1" t="str">
        <x:v>2026Q1</x:v>
      </x:c>
      <x:c r="B545" s="1" t="str">
        <x:v>050004.OF</x:v>
      </x:c>
      <x:c r="C545" s="1" t="str">
        <x:v>050004.OF</x:v>
      </x:c>
      <x:c r="D545" s="1" t="str">
        <x:v>博时精选混合A</x:v>
      </x:c>
      <x:c r="E545" s="1" t="str">
        <x:v>博时基金</x:v>
      </x:c>
      <x:c r="F545" s="1" t="str">
        <x:v>成长型</x:v>
      </x:c>
      <x:c r="G545" s="39" t="n">
        <x:v>6.11205008</x:v>
      </x:c>
      <x:c r="H545" s="39" t="n">
        <x:v>9.54515312</x:v>
      </x:c>
      <x:c r="I545" s="9" t="n">
        <x:v>0.5616941934481008</x:v>
      </x:c>
      <x:c r="J545" s="1" t="str">
        <x:v>原始净值可还原；未自动剔除</x:v>
      </x:c>
      <x:c r="K545" s="38"/>
      <x:c r="L545" s="38"/>
      <x:c r="M545" s="38"/>
    </x:row>
    <x:row r="546">
      <x:c r="A546" s="1" t="str">
        <x:v>2026Q1</x:v>
      </x:c>
      <x:c r="B546" s="1" t="str">
        <x:v>015724.OF</x:v>
      </x:c>
      <x:c r="C546" s="1" t="str">
        <x:v>015724.OF</x:v>
      </x:c>
      <x:c r="D546" s="1" t="str">
        <x:v>英大碳中和混合A</x:v>
      </x:c>
      <x:c r="E546" s="1" t="str">
        <x:v>英大基金</x:v>
      </x:c>
      <x:c r="F546" s="1" t="str">
        <x:v>成长型</x:v>
      </x:c>
      <x:c r="G546" s="39" t="n">
        <x:v>1.3209</x:v>
      </x:c>
      <x:c r="H546" s="39" t="n">
        <x:v>2.0663</x:v>
      </x:c>
      <x:c r="I546" s="9" t="n">
        <x:v>0.564312211371035</x:v>
      </x:c>
      <x:c r="J546" s="1" t="str">
        <x:v>原始净值可还原；未自动剔除</x:v>
      </x:c>
      <x:c r="K546" s="38"/>
      <x:c r="L546" s="38"/>
      <x:c r="M546" s="38"/>
    </x:row>
    <x:row r="547">
      <x:c r="A547" s="1" t="str">
        <x:v>2026Q1</x:v>
      </x:c>
      <x:c r="B547" s="1" t="str">
        <x:v>000609.OF</x:v>
      </x:c>
      <x:c r="C547" s="1" t="str">
        <x:v>000609.OF</x:v>
      </x:c>
      <x:c r="D547" s="1" t="str">
        <x:v>华商新量化混合A</x:v>
      </x:c>
      <x:c r="E547" s="1" t="str">
        <x:v>华商基金</x:v>
      </x:c>
      <x:c r="F547" s="1" t="str">
        <x:v>成长型</x:v>
      </x:c>
      <x:c r="G547" s="39" t="n">
        <x:v>3.90472726</x:v>
      </x:c>
      <x:c r="H547" s="39" t="n">
        <x:v>6.10929592</x:v>
      </x:c>
      <x:c r="I547" s="9" t="n">
        <x:v>0.5645896661166547</x:v>
      </x:c>
      <x:c r="J547" s="1" t="str">
        <x:v>原始净值可还原；未自动剔除</x:v>
      </x:c>
      <x:c r="K547" s="38"/>
      <x:c r="L547" s="38"/>
      <x:c r="M547" s="38"/>
    </x:row>
    <x:row r="548">
      <x:c r="A548" s="1" t="str">
        <x:v>2026Q1</x:v>
      </x:c>
      <x:c r="B548" s="1" t="str">
        <x:v>020090.OF</x:v>
      </x:c>
      <x:c r="C548" s="1" t="str">
        <x:v>020090.OF</x:v>
      </x:c>
      <x:c r="D548" s="1" t="str">
        <x:v>万家研究领航混合A</x:v>
      </x:c>
      <x:c r="E548" s="1" t="str">
        <x:v>万家基金</x:v>
      </x:c>
      <x:c r="F548" s="1" t="str">
        <x:v>成长型</x:v>
      </x:c>
      <x:c r="G548" s="39" t="n">
        <x:v>1.1066</x:v>
      </x:c>
      <x:c r="H548" s="39" t="n">
        <x:v>1.7321</x:v>
      </x:c>
      <x:c r="I548" s="9" t="n">
        <x:v>0.5652448942707391</x:v>
      </x:c>
      <x:c r="J548" s="1" t="str">
        <x:v>原始净值可还原；未自动剔除</x:v>
      </x:c>
      <x:c r="K548" s="38"/>
      <x:c r="L548" s="38"/>
      <x:c r="M548" s="38"/>
    </x:row>
    <x:row r="549">
      <x:c r="A549" s="1" t="str">
        <x:v>2026Q1</x:v>
      </x:c>
      <x:c r="B549" s="1" t="str">
        <x:v>005630.OF</x:v>
      </x:c>
      <x:c r="C549" s="1" t="str">
        <x:v>005630.OF</x:v>
      </x:c>
      <x:c r="D549" s="1" t="str">
        <x:v>华安研究精选混合A</x:v>
      </x:c>
      <x:c r="E549" s="1" t="str">
        <x:v>华安基金</x:v>
      </x:c>
      <x:c r="F549" s="1" t="str">
        <x:v>成长型</x:v>
      </x:c>
      <x:c r="G549" s="39" t="n">
        <x:v>2.38498072</x:v>
      </x:c>
      <x:c r="H549" s="39" t="n">
        <x:v>3.73486412</x:v>
      </x:c>
      <x:c r="I549" s="9" t="n">
        <x:v>0.5659934223703074</x:v>
      </x:c>
      <x:c r="J549" s="1" t="str">
        <x:v>原始净值可还原；未自动剔除</x:v>
      </x:c>
      <x:c r="K549" s="38"/>
      <x:c r="L549" s="38"/>
      <x:c r="M549" s="38"/>
    </x:row>
    <x:row r="550">
      <x:c r="A550" s="1" t="str">
        <x:v>2026Q1</x:v>
      </x:c>
      <x:c r="B550" s="1" t="str">
        <x:v>011167.OF</x:v>
      </x:c>
      <x:c r="C550" s="1" t="str">
        <x:v>011167.OF</x:v>
      </x:c>
      <x:c r="D550" s="1" t="str">
        <x:v>景顺长城景气成长混合A</x:v>
      </x:c>
      <x:c r="E550" s="1" t="str">
        <x:v>景顺长城基金</x:v>
      </x:c>
      <x:c r="F550" s="1" t="str">
        <x:v>成长型</x:v>
      </x:c>
      <x:c r="G550" s="39" t="n">
        <x:v>1.4139</x:v>
      </x:c>
      <x:c r="H550" s="39" t="n">
        <x:v>2.2143</x:v>
      </x:c>
      <x:c r="I550" s="9" t="n">
        <x:v>0.5660937831529813</x:v>
      </x:c>
      <x:c r="J550" s="1" t="str">
        <x:v>原始净值可还原；未自动剔除</x:v>
      </x:c>
      <x:c r="K550" s="38"/>
      <x:c r="L550" s="38"/>
      <x:c r="M550" s="38"/>
    </x:row>
    <x:row r="551">
      <x:c r="A551" s="1" t="str">
        <x:v>2026Q1</x:v>
      </x:c>
      <x:c r="B551" s="1" t="str">
        <x:v>005358.OF</x:v>
      </x:c>
      <x:c r="C551" s="1" t="str">
        <x:v>005358.OF</x:v>
      </x:c>
      <x:c r="D551" s="1" t="str">
        <x:v>东方阿尔法精选混合A</x:v>
      </x:c>
      <x:c r="E551" s="1" t="str">
        <x:v>东方阿尔法基金</x:v>
      </x:c>
      <x:c r="F551" s="1" t="str">
        <x:v>成长型</x:v>
      </x:c>
      <x:c r="G551" s="39" t="n">
        <x:v>0.7532</x:v>
      </x:c>
      <x:c r="H551" s="39" t="n">
        <x:v>1.1799</x:v>
      </x:c>
      <x:c r="I551" s="9" t="n">
        <x:v>0.5665161975570898</x:v>
      </x:c>
      <x:c r="J551" s="1" t="str">
        <x:v>原始净值可还原；未自动剔除</x:v>
      </x:c>
      <x:c r="K551" s="38"/>
      <x:c r="L551" s="38"/>
      <x:c r="M551" s="38"/>
    </x:row>
    <x:row r="552">
      <x:c r="A552" s="1" t="str">
        <x:v>2026Q1</x:v>
      </x:c>
      <x:c r="B552" s="1" t="str">
        <x:v>019747.OF</x:v>
      </x:c>
      <x:c r="C552" s="1" t="str">
        <x:v>019747.OF</x:v>
      </x:c>
      <x:c r="D552" s="1" t="str">
        <x:v>华西优选价值混合发起A</x:v>
      </x:c>
      <x:c r="E552" s="1" t="str">
        <x:v>华西基金</x:v>
      </x:c>
      <x:c r="F552" s="1" t="str">
        <x:v>成长型</x:v>
      </x:c>
      <x:c r="G552" s="39" t="n">
        <x:v>1.0781</x:v>
      </x:c>
      <x:c r="H552" s="39" t="n">
        <x:v>1.69</x:v>
      </x:c>
      <x:c r="I552" s="9" t="n">
        <x:v>0.5675725813931916</x:v>
      </x:c>
      <x:c r="J552" s="1" t="str">
        <x:v>原始净值可还原；未自动剔除</x:v>
      </x:c>
      <x:c r="K552" s="38"/>
      <x:c r="L552" s="38"/>
      <x:c r="M552" s="38"/>
    </x:row>
    <x:row r="553">
      <x:c r="A553" s="1" t="str">
        <x:v>2026Q1</x:v>
      </x:c>
      <x:c r="B553" s="1" t="str">
        <x:v>001809.OF</x:v>
      </x:c>
      <x:c r="C553" s="1" t="str">
        <x:v>001809.OF</x:v>
      </x:c>
      <x:c r="D553" s="1" t="str">
        <x:v>中信建投智信物联网A</x:v>
      </x:c>
      <x:c r="E553" s="1" t="str">
        <x:v>中信建投基金</x:v>
      </x:c>
      <x:c r="F553" s="1" t="str">
        <x:v>成长型</x:v>
      </x:c>
      <x:c r="G553" s="39" t="n">
        <x:v>1.2342</x:v>
      </x:c>
      <x:c r="H553" s="39" t="n">
        <x:v>1.935</x:v>
      </x:c>
      <x:c r="I553" s="9" t="n">
        <x:v>0.5678172095284395</x:v>
      </x:c>
      <x:c r="J553" s="1" t="str">
        <x:v>原始净值可还原；未自动剔除</x:v>
      </x:c>
      <x:c r="K553" s="38"/>
      <x:c r="L553" s="38"/>
      <x:c r="M553" s="38"/>
    </x:row>
    <x:row r="554">
      <x:c r="A554" s="1" t="str">
        <x:v>2026Q1</x:v>
      </x:c>
      <x:c r="B554" s="1" t="str">
        <x:v>014482.OF</x:v>
      </x:c>
      <x:c r="C554" s="1" t="str">
        <x:v>014482.OF</x:v>
      </x:c>
      <x:c r="D554" s="1" t="str">
        <x:v>华夏融盛可持续一年持有混合A</x:v>
      </x:c>
      <x:c r="E554" s="1" t="str">
        <x:v>华夏基金</x:v>
      </x:c>
      <x:c r="F554" s="1" t="str">
        <x:v>成长型</x:v>
      </x:c>
      <x:c r="G554" s="39" t="n">
        <x:v>0.8912</x:v>
      </x:c>
      <x:c r="H554" s="39" t="n">
        <x:v>1.3977</x:v>
      </x:c>
      <x:c r="I554" s="9" t="n">
        <x:v>0.5683348294434469</x:v>
      </x:c>
      <x:c r="J554" s="1" t="str">
        <x:v>原始净值可还原；未自动剔除</x:v>
      </x:c>
      <x:c r="K554" s="38"/>
      <x:c r="L554" s="38"/>
      <x:c r="M554" s="38"/>
    </x:row>
    <x:row r="555">
      <x:c r="A555" s="1" t="str">
        <x:v>2026Q1</x:v>
      </x:c>
      <x:c r="B555" s="1" t="str">
        <x:v>011170.OF</x:v>
      </x:c>
      <x:c r="C555" s="1" t="str">
        <x:v>011170.OF</x:v>
      </x:c>
      <x:c r="D555" s="1" t="str">
        <x:v>宝盈智慧生活混合A</x:v>
      </x:c>
      <x:c r="E555" s="1" t="str">
        <x:v>宝盈基金</x:v>
      </x:c>
      <x:c r="F555" s="1" t="str">
        <x:v>成长型</x:v>
      </x:c>
      <x:c r="G555" s="39" t="n">
        <x:v>1.2654</x:v>
      </x:c>
      <x:c r="H555" s="39" t="n">
        <x:v>1.9847</x:v>
      </x:c>
      <x:c r="I555" s="9" t="n">
        <x:v>0.5684368579105419</x:v>
      </x:c>
      <x:c r="J555" s="1" t="str">
        <x:v>原始净值可还原；未自动剔除</x:v>
      </x:c>
      <x:c r="K555" s="38"/>
      <x:c r="L555" s="38"/>
      <x:c r="M555" s="38"/>
    </x:row>
    <x:row r="556">
      <x:c r="A556" s="1" t="str">
        <x:v>2026Q1</x:v>
      </x:c>
      <x:c r="B556" s="1" t="str">
        <x:v>110029.OF</x:v>
      </x:c>
      <x:c r="C556" s="1" t="str">
        <x:v>110029.OF</x:v>
      </x:c>
      <x:c r="D556" s="1" t="str">
        <x:v>易方达科讯混合</x:v>
      </x:c>
      <x:c r="E556" s="1" t="str">
        <x:v>易方达基金</x:v>
      </x:c>
      <x:c r="F556" s="1" t="str">
        <x:v>成长型</x:v>
      </x:c>
      <x:c r="G556" s="39" t="n">
        <x:v>13.27391379</x:v>
      </x:c>
      <x:c r="H556" s="39" t="n">
        <x:v>20.83928738</x:v>
      </x:c>
      <x:c r="I556" s="9" t="n">
        <x:v>0.5699429504883049</x:v>
      </x:c>
      <x:c r="J556" s="1" t="str">
        <x:v>原始净值可还原；未自动剔除</x:v>
      </x:c>
      <x:c r="K556" s="38"/>
      <x:c r="L556" s="38"/>
      <x:c r="M556" s="38"/>
    </x:row>
    <x:row r="557">
      <x:c r="A557" s="1" t="str">
        <x:v>2026Q1</x:v>
      </x:c>
      <x:c r="B557" s="1" t="str">
        <x:v>161910.OF</x:v>
      </x:c>
      <x:c r="C557" s="1" t="str">
        <x:v>161910.OF</x:v>
      </x:c>
      <x:c r="D557" s="1" t="str">
        <x:v>万家新机遇价值驱动A</x:v>
      </x:c>
      <x:c r="E557" s="1" t="str">
        <x:v>万家基金</x:v>
      </x:c>
      <x:c r="F557" s="1" t="str">
        <x:v>成长型</x:v>
      </x:c>
      <x:c r="G557" s="39" t="n">
        <x:v>2.5083728</x:v>
      </x:c>
      <x:c r="H557" s="39" t="n">
        <x:v>3.94032359</x:v>
      </x:c>
      <x:c r="I557" s="9" t="n">
        <x:v>0.5708684091934022</x:v>
      </x:c>
      <x:c r="J557" s="1" t="str">
        <x:v>原始净值可还原；未自动剔除</x:v>
      </x:c>
      <x:c r="K557" s="38"/>
      <x:c r="L557" s="38"/>
      <x:c r="M557" s="38"/>
    </x:row>
    <x:row r="558">
      <x:c r="A558" s="1" t="str">
        <x:v>2026Q1</x:v>
      </x:c>
      <x:c r="B558" s="1" t="str">
        <x:v>040035.OF</x:v>
      </x:c>
      <x:c r="C558" s="1" t="str">
        <x:v>040035.OF</x:v>
      </x:c>
      <x:c r="D558" s="1" t="str">
        <x:v>华安逆向策略混合A</x:v>
      </x:c>
      <x:c r="E558" s="1" t="str">
        <x:v>华安基金</x:v>
      </x:c>
      <x:c r="F558" s="1" t="str">
        <x:v>成长型</x:v>
      </x:c>
      <x:c r="G558" s="39" t="n">
        <x:v>8.12442477</x:v>
      </x:c>
      <x:c r="H558" s="39" t="n">
        <x:v>12.76756193</x:v>
      </x:c>
      <x:c r="I558" s="9" t="n">
        <x:v>0.5715034961176704</x:v>
      </x:c>
      <x:c r="J558" s="1" t="str">
        <x:v>原始净值可还原；未自动剔除</x:v>
      </x:c>
      <x:c r="K558" s="38"/>
      <x:c r="L558" s="38"/>
      <x:c r="M558" s="38"/>
    </x:row>
    <x:row r="559">
      <x:c r="A559" s="1" t="str">
        <x:v>2026Q1</x:v>
      </x:c>
      <x:c r="B559" s="1" t="str">
        <x:v>519679.OF</x:v>
      </x:c>
      <x:c r="C559" s="1" t="str">
        <x:v>519679.OF</x:v>
      </x:c>
      <x:c r="D559" s="1" t="str">
        <x:v>银河主题混合A</x:v>
      </x:c>
      <x:c r="E559" s="1" t="str">
        <x:v>银河基金</x:v>
      </x:c>
      <x:c r="F559" s="1" t="str">
        <x:v>成长型</x:v>
      </x:c>
      <x:c r="G559" s="39" t="n">
        <x:v>5.81473478</x:v>
      </x:c>
      <x:c r="H559" s="39" t="n">
        <x:v>9.14420824</x:v>
      </x:c>
      <x:c r="I559" s="9" t="n">
        <x:v>0.5725924889045411</x:v>
      </x:c>
      <x:c r="J559" s="1" t="str">
        <x:v>原始净值可还原；未自动剔除</x:v>
      </x:c>
      <x:c r="K559" s="38"/>
      <x:c r="L559" s="38"/>
      <x:c r="M559" s="38"/>
    </x:row>
    <x:row r="560">
      <x:c r="A560" s="1" t="str">
        <x:v>2026Q1</x:v>
      </x:c>
      <x:c r="B560" s="1" t="str">
        <x:v>026890.OF</x:v>
      </x:c>
      <x:c r="C560" s="1" t="str">
        <x:v>026890.OF</x:v>
      </x:c>
      <x:c r="D560" s="1" t="str">
        <x:v>兴合产业优选混合发起式A</x:v>
      </x:c>
      <x:c r="E560" s="1" t="str">
        <x:v>兴合基金</x:v>
      </x:c>
      <x:c r="F560" s="1" t="str">
        <x:v>成长型</x:v>
      </x:c>
      <x:c r="G560" s="39" t="n">
        <x:v>0.9999</x:v>
      </x:c>
      <x:c r="H560" s="39" t="n">
        <x:v>1.57358413</x:v>
      </x:c>
      <x:c r="I560" s="9" t="n">
        <x:v>0.573741504150415</x:v>
      </x:c>
      <x:c r="J560" s="1" t="str">
        <x:v>原始净值可还原；未自动剔除</x:v>
      </x:c>
      <x:c r="K560" s="38"/>
      <x:c r="L560" s="38"/>
      <x:c r="M560" s="38"/>
    </x:row>
    <x:row r="561">
      <x:c r="A561" s="1" t="str">
        <x:v>2026Q1</x:v>
      </x:c>
      <x:c r="B561" s="1" t="str">
        <x:v>017848.OF</x:v>
      </x:c>
      <x:c r="C561" s="1" t="str">
        <x:v>017848.OF</x:v>
      </x:c>
      <x:c r="D561" s="1" t="str">
        <x:v>东方红先进制造混合A</x:v>
      </x:c>
      <x:c r="E561" s="1" t="str">
        <x:v>东方红资产管理</x:v>
      </x:c>
      <x:c r="F561" s="1" t="str">
        <x:v>成长型</x:v>
      </x:c>
      <x:c r="G561" s="39" t="n">
        <x:v>1.121</x:v>
      </x:c>
      <x:c r="H561" s="39" t="n">
        <x:v>1.7644</x:v>
      </x:c>
      <x:c r="I561" s="9" t="n">
        <x:v>0.5739518287243532</x:v>
      </x:c>
      <x:c r="J561" s="1" t="str">
        <x:v>原始净值可还原；未自动剔除</x:v>
      </x:c>
      <x:c r="K561" s="38"/>
      <x:c r="L561" s="38"/>
      <x:c r="M561" s="38"/>
    </x:row>
    <x:row r="562">
      <x:c r="A562" s="1" t="str">
        <x:v>2026Q1</x:v>
      </x:c>
      <x:c r="B562" s="1" t="str">
        <x:v>014144.OF</x:v>
      </x:c>
      <x:c r="C562" s="1" t="str">
        <x:v>014144.OF</x:v>
      </x:c>
      <x:c r="D562" s="1" t="str">
        <x:v>长信先进装备三个月持有混合A</x:v>
      </x:c>
      <x:c r="E562" s="1" t="str">
        <x:v>长信基金</x:v>
      </x:c>
      <x:c r="F562" s="1" t="str">
        <x:v>成长型</x:v>
      </x:c>
      <x:c r="G562" s="39" t="n">
        <x:v>0.9421</x:v>
      </x:c>
      <x:c r="H562" s="39" t="n">
        <x:v>1.4829</x:v>
      </x:c>
      <x:c r="I562" s="9" t="n">
        <x:v>0.5740367264621591</x:v>
      </x:c>
      <x:c r="J562" s="1" t="str">
        <x:v>原始净值可还原；未自动剔除</x:v>
      </x:c>
      <x:c r="K562" s="38"/>
      <x:c r="L562" s="38"/>
      <x:c r="M562" s="38"/>
    </x:row>
    <x:row r="563">
      <x:c r="A563" s="1" t="str">
        <x:v>2026Q1</x:v>
      </x:c>
      <x:c r="B563" s="1" t="str">
        <x:v>519668.OF</x:v>
      </x:c>
      <x:c r="C563" s="1" t="str">
        <x:v>519668.OF</x:v>
      </x:c>
      <x:c r="D563" s="1" t="str">
        <x:v>银河成长混合</x:v>
      </x:c>
      <x:c r="E563" s="1" t="str">
        <x:v>银河基金</x:v>
      </x:c>
      <x:c r="F563" s="1" t="str">
        <x:v>成长型</x:v>
      </x:c>
      <x:c r="G563" s="39" t="n">
        <x:v>6.64543089</x:v>
      </x:c>
      <x:c r="H563" s="39" t="n">
        <x:v>10.46394418</x:v>
      </x:c>
      <x:c r="I563" s="9" t="n">
        <x:v>0.5746073284346502</x:v>
      </x:c>
      <x:c r="J563" s="1" t="str">
        <x:v>原始净值可还原；未自动剔除</x:v>
      </x:c>
      <x:c r="K563" s="38"/>
      <x:c r="L563" s="38"/>
      <x:c r="M563" s="38"/>
    </x:row>
    <x:row r="564">
      <x:c r="A564" s="1" t="str">
        <x:v>2026Q1</x:v>
      </x:c>
      <x:c r="B564" s="1" t="str">
        <x:v>026852.OF</x:v>
      </x:c>
      <x:c r="C564" s="1" t="str">
        <x:v>026852.OF</x:v>
      </x:c>
      <x:c r="D564" s="1" t="str">
        <x:v>交银远见精选混合A</x:v>
      </x:c>
      <x:c r="E564" s="1" t="str">
        <x:v>交银施罗德基金</x:v>
      </x:c>
      <x:c r="F564" s="1" t="str">
        <x:v>成长型</x:v>
      </x:c>
      <x:c r="G564" s="39" t="n">
        <x:v>0.9981</x:v>
      </x:c>
      <x:c r="H564" s="39" t="n">
        <x:v>1.5732</x:v>
      </x:c>
      <x:c r="I564" s="9" t="n">
        <x:v>0.5761947700631198</x:v>
      </x:c>
      <x:c r="J564" s="1" t="str">
        <x:v>原始净值可还原；未自动剔除</x:v>
      </x:c>
      <x:c r="K564" s="38"/>
      <x:c r="L564" s="38"/>
      <x:c r="M564" s="38"/>
    </x:row>
    <x:row r="565">
      <x:c r="A565" s="1" t="str">
        <x:v>2026Q1</x:v>
      </x:c>
      <x:c r="B565" s="1" t="str">
        <x:v>213008.OF</x:v>
      </x:c>
      <x:c r="C565" s="1" t="str">
        <x:v>213008.OF</x:v>
      </x:c>
      <x:c r="D565" s="1" t="str">
        <x:v>宝盈资源优选混合</x:v>
      </x:c>
      <x:c r="E565" s="1" t="str">
        <x:v>宝盈基金</x:v>
      </x:c>
      <x:c r="F565" s="1" t="str">
        <x:v>成长型</x:v>
      </x:c>
      <x:c r="G565" s="39" t="n">
        <x:v>3.99209071</x:v>
      </x:c>
      <x:c r="H565" s="39" t="n">
        <x:v>6.29378598</x:v>
      </x:c>
      <x:c r="I565" s="9" t="n">
        <x:v>0.5765638702132598</x:v>
      </x:c>
      <x:c r="J565" s="1" t="str">
        <x:v>原始净值可还原；未自动剔除</x:v>
      </x:c>
      <x:c r="K565" s="38"/>
      <x:c r="L565" s="38"/>
      <x:c r="M565" s="38"/>
    </x:row>
    <x:row r="566">
      <x:c r="A566" s="1" t="str">
        <x:v>2026Q1</x:v>
      </x:c>
      <x:c r="B566" s="1" t="str">
        <x:v>011304.OF</x:v>
      </x:c>
      <x:c r="C566" s="1" t="str">
        <x:v>011304.OF</x:v>
      </x:c>
      <x:c r="D566" s="1" t="str">
        <x:v>工银创新成长混合A</x:v>
      </x:c>
      <x:c r="E566" s="1" t="str">
        <x:v>工银瑞信基金</x:v>
      </x:c>
      <x:c r="F566" s="1" t="str">
        <x:v>成长型</x:v>
      </x:c>
      <x:c r="G566" s="39" t="n">
        <x:v>0.8321</x:v>
      </x:c>
      <x:c r="H566" s="39" t="n">
        <x:v>1.3122</x:v>
      </x:c>
      <x:c r="I566" s="9" t="n">
        <x:v>0.5769739214036775</x:v>
      </x:c>
      <x:c r="J566" s="1" t="str">
        <x:v>原始净值可还原；未自动剔除</x:v>
      </x:c>
      <x:c r="K566" s="38"/>
      <x:c r="L566" s="38"/>
      <x:c r="M566" s="38"/>
    </x:row>
    <x:row r="567">
      <x:c r="A567" s="1" t="str">
        <x:v>2026Q1</x:v>
      </x:c>
      <x:c r="B567" s="1" t="str">
        <x:v>001192.OF</x:v>
      </x:c>
      <x:c r="C567" s="1" t="str">
        <x:v>001192.OF</x:v>
      </x:c>
      <x:c r="D567" s="1" t="str">
        <x:v>摩根整合驱动混合A</x:v>
      </x:c>
      <x:c r="E567" s="1" t="str">
        <x:v>摩根基金(中国)</x:v>
      </x:c>
      <x:c r="F567" s="1" t="str">
        <x:v>成长型</x:v>
      </x:c>
      <x:c r="G567" s="39" t="n">
        <x:v>0.5454</x:v>
      </x:c>
      <x:c r="H567" s="39" t="n">
        <x:v>0.8604</x:v>
      </x:c>
      <x:c r="I567" s="9" t="n">
        <x:v>0.5775577557755778</x:v>
      </x:c>
      <x:c r="J567" s="1" t="str">
        <x:v>原始净值可还原；未自动剔除</x:v>
      </x:c>
      <x:c r="K567" s="38"/>
      <x:c r="L567" s="38"/>
      <x:c r="M567" s="38"/>
    </x:row>
    <x:row r="568">
      <x:c r="A568" s="1" t="str">
        <x:v>2026Q1</x:v>
      </x:c>
      <x:c r="B568" s="1" t="str">
        <x:v>006533.OF</x:v>
      </x:c>
      <x:c r="C568" s="1" t="str">
        <x:v>006533.OF</x:v>
      </x:c>
      <x:c r="D568" s="1" t="str">
        <x:v>易方达科融混合</x:v>
      </x:c>
      <x:c r="E568" s="1" t="str">
        <x:v>易方达基金</x:v>
      </x:c>
      <x:c r="F568" s="1" t="str">
        <x:v>成长型</x:v>
      </x:c>
      <x:c r="G568" s="39" t="n">
        <x:v>6.439</x:v>
      </x:c>
      <x:c r="H568" s="39" t="n">
        <x:v>10.1609</x:v>
      </x:c>
      <x:c r="I568" s="9" t="n">
        <x:v>0.5780245379717348</x:v>
      </x:c>
      <x:c r="J568" s="1" t="str">
        <x:v>原始净值可还原；未自动剔除</x:v>
      </x:c>
      <x:c r="K568" s="38"/>
      <x:c r="L568" s="38"/>
      <x:c r="M568" s="38"/>
    </x:row>
    <x:row r="569">
      <x:c r="A569" s="1" t="str">
        <x:v>2026Q1</x:v>
      </x:c>
      <x:c r="B569" s="1" t="str">
        <x:v>014460.OF</x:v>
      </x:c>
      <x:c r="C569" s="1" t="str">
        <x:v>014460.OF</x:v>
      </x:c>
      <x:c r="D569" s="1" t="str">
        <x:v>平安品质优选混合A</x:v>
      </x:c>
      <x:c r="E569" s="1" t="str">
        <x:v>平安基金</x:v>
      </x:c>
      <x:c r="F569" s="1" t="str">
        <x:v>成长型</x:v>
      </x:c>
      <x:c r="G569" s="39" t="n">
        <x:v>1.0812</x:v>
      </x:c>
      <x:c r="H569" s="39" t="n">
        <x:v>1.7062</x:v>
      </x:c>
      <x:c r="I569" s="9" t="n">
        <x:v>0.5780614132445432</x:v>
      </x:c>
      <x:c r="J569" s="1" t="str">
        <x:v>原始净值可还原；未自动剔除</x:v>
      </x:c>
      <x:c r="K569" s="38"/>
      <x:c r="L569" s="38"/>
      <x:c r="M569" s="38"/>
    </x:row>
    <x:row r="570">
      <x:c r="A570" s="1" t="str">
        <x:v>2026Q1</x:v>
      </x:c>
      <x:c r="B570" s="1" t="str">
        <x:v>011663.OF</x:v>
      </x:c>
      <x:c r="C570" s="1" t="str">
        <x:v>011663.OF</x:v>
      </x:c>
      <x:c r="D570" s="1" t="str">
        <x:v>华安研究驱动混合A</x:v>
      </x:c>
      <x:c r="E570" s="1" t="str">
        <x:v>华安基金</x:v>
      </x:c>
      <x:c r="F570" s="1" t="str">
        <x:v>成长型</x:v>
      </x:c>
      <x:c r="G570" s="39" t="n">
        <x:v>0.7533</x:v>
      </x:c>
      <x:c r="H570" s="39" t="n">
        <x:v>1.1893</x:v>
      </x:c>
      <x:c r="I570" s="9" t="n">
        <x:v>0.5787866719766361</x:v>
      </x:c>
      <x:c r="J570" s="1" t="str">
        <x:v>原始净值可还原；未自动剔除</x:v>
      </x:c>
      <x:c r="K570" s="38"/>
      <x:c r="L570" s="38"/>
      <x:c r="M570" s="38"/>
    </x:row>
    <x:row r="571">
      <x:c r="A571" s="1" t="str">
        <x:v>2026Q1</x:v>
      </x:c>
      <x:c r="B571" s="1" t="str">
        <x:v>004390.OF</x:v>
      </x:c>
      <x:c r="C571" s="1" t="str">
        <x:v>004390.OF</x:v>
      </x:c>
      <x:c r="D571" s="1" t="str">
        <x:v>平安转型创新混合A</x:v>
      </x:c>
      <x:c r="E571" s="1" t="str">
        <x:v>平安基金</x:v>
      </x:c>
      <x:c r="F571" s="1" t="str">
        <x:v>成长型</x:v>
      </x:c>
      <x:c r="G571" s="39" t="n">
        <x:v>4.66176935</x:v>
      </x:c>
      <x:c r="H571" s="39" t="n">
        <x:v>7.36521257</x:v>
      </x:c>
      <x:c r="I571" s="9" t="n">
        <x:v>0.5799178417096074</x:v>
      </x:c>
      <x:c r="J571" s="1" t="str">
        <x:v>原始净值可还原；未自动剔除</x:v>
      </x:c>
      <x:c r="K571" s="38"/>
      <x:c r="L571" s="38"/>
      <x:c r="M571" s="38"/>
    </x:row>
    <x:row r="572">
      <x:c r="A572" s="1" t="str">
        <x:v>2026Q1</x:v>
      </x:c>
      <x:c r="B572" s="1" t="str">
        <x:v>009467.OF</x:v>
      </x:c>
      <x:c r="C572" s="1" t="str">
        <x:v>009467.OF</x:v>
      </x:c>
      <x:c r="D572" s="1" t="str">
        <x:v>红土创新科技创新3个月定开混合A</x:v>
      </x:c>
      <x:c r="E572" s="1" t="str">
        <x:v>红土创新基金</x:v>
      </x:c>
      <x:c r="F572" s="1" t="str">
        <x:v>成长型</x:v>
      </x:c>
      <x:c r="G572" s="39" t="n">
        <x:v>0.947</x:v>
      </x:c>
      <x:c r="H572" s="39" t="n">
        <x:v>1.4963</x:v>
      </x:c>
      <x:c r="I572" s="9" t="n">
        <x:v>0.5800422386483632</x:v>
      </x:c>
      <x:c r="J572" s="1" t="str">
        <x:v>原始净值可还原；未自动剔除</x:v>
      </x:c>
      <x:c r="K572" s="38"/>
      <x:c r="L572" s="38"/>
      <x:c r="M572" s="38"/>
    </x:row>
    <x:row r="573">
      <x:c r="A573" s="1" t="str">
        <x:v>2026Q1</x:v>
      </x:c>
      <x:c r="B573" s="1" t="str">
        <x:v>001000.OF</x:v>
      </x:c>
      <x:c r="C573" s="1" t="str">
        <x:v>001000.OF</x:v>
      </x:c>
      <x:c r="D573" s="1" t="str">
        <x:v>中欧明睿新起点混合</x:v>
      </x:c>
      <x:c r="E573" s="1" t="str">
        <x:v>中欧基金</x:v>
      </x:c>
      <x:c r="F573" s="1" t="str">
        <x:v>成长型</x:v>
      </x:c>
      <x:c r="G573" s="39" t="n">
        <x:v>1.6528</x:v>
      </x:c>
      <x:c r="H573" s="39" t="n">
        <x:v>2.6131</x:v>
      </x:c>
      <x:c r="I573" s="9" t="n">
        <x:v>0.5810140367860601</x:v>
      </x:c>
      <x:c r="J573" s="1" t="str">
        <x:v>原始净值可还原；未自动剔除</x:v>
      </x:c>
      <x:c r="K573" s="38"/>
      <x:c r="L573" s="38"/>
      <x:c r="M573" s="38"/>
    </x:row>
    <x:row r="574">
      <x:c r="A574" s="1" t="str">
        <x:v>2026Q1</x:v>
      </x:c>
      <x:c r="B574" s="1" t="str">
        <x:v>024450.OF</x:v>
      </x:c>
      <x:c r="C574" s="1" t="str">
        <x:v>024450.OF</x:v>
      </x:c>
      <x:c r="D574" s="1" t="str">
        <x:v>易方达成长进取混合A</x:v>
      </x:c>
      <x:c r="E574" s="1" t="str">
        <x:v>易方达基金</x:v>
      </x:c>
      <x:c r="F574" s="1" t="str">
        <x:v>成长型</x:v>
      </x:c>
      <x:c r="G574" s="39" t="n">
        <x:v>1.4251</x:v>
      </x:c>
      <x:c r="H574" s="39" t="n">
        <x:v>2.2535</x:v>
      </x:c>
      <x:c r="I574" s="9" t="n">
        <x:v>0.5812925408743244</x:v>
      </x:c>
      <x:c r="J574" s="1" t="str">
        <x:v>原始净值可还原；未自动剔除</x:v>
      </x:c>
      <x:c r="K574" s="38"/>
      <x:c r="L574" s="38"/>
      <x:c r="M574" s="38"/>
    </x:row>
    <x:row r="575">
      <x:c r="A575" s="1" t="str">
        <x:v>2026Q1</x:v>
      </x:c>
      <x:c r="B575" s="1" t="str">
        <x:v>519732.OF</x:v>
      </x:c>
      <x:c r="C575" s="1" t="str">
        <x:v>519732.OF</x:v>
      </x:c>
      <x:c r="D575" s="1" t="str">
        <x:v>交银定期支付双息平衡混合</x:v>
      </x:c>
      <x:c r="E575" s="1" t="str">
        <x:v>交银施罗德基金</x:v>
      </x:c>
      <x:c r="F575" s="1" t="str">
        <x:v>平衡型</x:v>
      </x:c>
      <x:c r="G575" s="39" t="n">
        <x:v>6.832</x:v>
      </x:c>
      <x:c r="H575" s="39" t="n">
        <x:v>10.814</x:v>
      </x:c>
      <x:c r="I575" s="9" t="n">
        <x:v>0.5828454332552693</x:v>
      </x:c>
      <x:c r="J575" s="1" t="str">
        <x:v>原始净值可还原；未自动剔除</x:v>
      </x:c>
      <x:c r="K575" s="38"/>
      <x:c r="L575" s="38"/>
      <x:c r="M575" s="38"/>
    </x:row>
    <x:row r="576">
      <x:c r="A576" s="1" t="str">
        <x:v>2026Q1</x:v>
      </x:c>
      <x:c r="B576" s="1" t="str">
        <x:v>016243.OF</x:v>
      </x:c>
      <x:c r="C576" s="1" t="str">
        <x:v>016243.OF</x:v>
      </x:c>
      <x:c r="D576" s="1" t="str">
        <x:v>广发成长领航一年持有混合A</x:v>
      </x:c>
      <x:c r="E576" s="1" t="str">
        <x:v>广发基金</x:v>
      </x:c>
      <x:c r="F576" s="1" t="str">
        <x:v>成长型</x:v>
      </x:c>
      <x:c r="G576" s="39" t="n">
        <x:v>2.16199305</x:v>
      </x:c>
      <x:c r="H576" s="39" t="n">
        <x:v>3.42350348</x:v>
      </x:c>
      <x:c r="I576" s="9" t="n">
        <x:v>0.5834942115100694</x:v>
      </x:c>
      <x:c r="J576" s="1" t="str">
        <x:v>原始净值可还原；未自动剔除</x:v>
      </x:c>
      <x:c r="K576" s="38"/>
      <x:c r="L576" s="38"/>
      <x:c r="M576" s="38"/>
    </x:row>
    <x:row r="577">
      <x:c r="A577" s="1" t="str">
        <x:v>2026Q1</x:v>
      </x:c>
      <x:c r="B577" s="1" t="str">
        <x:v>501080.SH</x:v>
      </x:c>
      <x:c r="C577" s="1" t="str">
        <x:v>501080.SH</x:v>
      </x:c>
      <x:c r="D577" s="1" t="str">
        <x:v>科创主题投资基金LOF</x:v>
      </x:c>
      <x:c r="E577" s="1" t="str">
        <x:v>中金基金</x:v>
      </x:c>
      <x:c r="F577" s="1" t="str">
        <x:v>成长型</x:v>
      </x:c>
      <x:c r="G577" s="39" t="n">
        <x:v>1.3613</x:v>
      </x:c>
      <x:c r="H577" s="39" t="n">
        <x:v>2.1557</x:v>
      </x:c>
      <x:c r="I577" s="9" t="n">
        <x:v>0.5835598325130391</x:v>
      </x:c>
      <x:c r="J577" s="1" t="str">
        <x:v>原始净值可还原；未自动剔除</x:v>
      </x:c>
      <x:c r="K577" s="38"/>
      <x:c r="L577" s="38"/>
      <x:c r="M577" s="38"/>
    </x:row>
    <x:row r="578">
      <x:c r="A578" s="1" t="str">
        <x:v>2026Q1</x:v>
      </x:c>
      <x:c r="B578" s="1" t="str">
        <x:v>001173.OF</x:v>
      </x:c>
      <x:c r="C578" s="1" t="str">
        <x:v>001173.OF</x:v>
      </x:c>
      <x:c r="D578" s="1" t="str">
        <x:v>中欧瑾和灵活配置混合A</x:v>
      </x:c>
      <x:c r="E578" s="1" t="str">
        <x:v>中欧基金</x:v>
      </x:c>
      <x:c r="F578" s="1" t="str">
        <x:v>成长型</x:v>
      </x:c>
      <x:c r="G578" s="39" t="n">
        <x:v>2.0436</x:v>
      </x:c>
      <x:c r="H578" s="39" t="n">
        <x:v>3.2362</x:v>
      </x:c>
      <x:c r="I578" s="9" t="n">
        <x:v>0.583577999608534</x:v>
      </x:c>
      <x:c r="J578" s="1" t="str">
        <x:v>原始净值可还原；未自动剔除</x:v>
      </x:c>
      <x:c r="K578" s="38"/>
      <x:c r="L578" s="38"/>
      <x:c r="M578" s="38"/>
    </x:row>
    <x:row r="579">
      <x:c r="A579" s="1" t="str">
        <x:v>2026Q1</x:v>
      </x:c>
      <x:c r="B579" s="1" t="str">
        <x:v>013687.OF</x:v>
      </x:c>
      <x:c r="C579" s="1" t="str">
        <x:v>013687.OF</x:v>
      </x:c>
      <x:c r="D579" s="1" t="str">
        <x:v>平安成长龙头1年持有混合A</x:v>
      </x:c>
      <x:c r="E579" s="1" t="str">
        <x:v>平安基金</x:v>
      </x:c>
      <x:c r="F579" s="1" t="str">
        <x:v>成长型</x:v>
      </x:c>
      <x:c r="G579" s="39" t="n">
        <x:v>0.9439</x:v>
      </x:c>
      <x:c r="H579" s="39" t="n">
        <x:v>1.4949</x:v>
      </x:c>
      <x:c r="I579" s="9" t="n">
        <x:v>0.583748278419324</x:v>
      </x:c>
      <x:c r="J579" s="1" t="str">
        <x:v>原始净值可还原；未自动剔除</x:v>
      </x:c>
      <x:c r="K579" s="38"/>
      <x:c r="L579" s="38"/>
      <x:c r="M579" s="38"/>
    </x:row>
    <x:row r="580">
      <x:c r="A580" s="1" t="str">
        <x:v>2026Q1</x:v>
      </x:c>
      <x:c r="B580" s="1" t="str">
        <x:v>015699.OF</x:v>
      </x:c>
      <x:c r="C580" s="1" t="str">
        <x:v>015699.OF</x:v>
      </x:c>
      <x:c r="D580" s="1" t="str">
        <x:v>平安均衡成长2年持有混合A</x:v>
      </x:c>
      <x:c r="E580" s="1" t="str">
        <x:v>平安基金</x:v>
      </x:c>
      <x:c r="F580" s="1" t="str">
        <x:v>成长型</x:v>
      </x:c>
      <x:c r="G580" s="39" t="n">
        <x:v>0.8992</x:v>
      </x:c>
      <x:c r="H580" s="39" t="n">
        <x:v>1.4257</x:v>
      </x:c>
      <x:c r="I580" s="9" t="n">
        <x:v>0.585520462633452</x:v>
      </x:c>
      <x:c r="J580" s="1" t="str">
        <x:v>原始净值可还原；未自动剔除</x:v>
      </x:c>
      <x:c r="K580" s="38"/>
      <x:c r="L580" s="38"/>
      <x:c r="M580" s="38"/>
    </x:row>
    <x:row r="581">
      <x:c r="A581" s="1" t="str">
        <x:v>2026Q1</x:v>
      </x:c>
      <x:c r="B581" s="1" t="str">
        <x:v>010550.OF</x:v>
      </x:c>
      <x:c r="C581" s="1" t="str">
        <x:v>010550.OF</x:v>
      </x:c>
      <x:c r="D581" s="1" t="str">
        <x:v>华商双擎领航混合</x:v>
      </x:c>
      <x:c r="E581" s="1" t="str">
        <x:v>华商基金</x:v>
      </x:c>
      <x:c r="F581" s="1" t="str">
        <x:v>成长型</x:v>
      </x:c>
      <x:c r="G581" s="39" t="n">
        <x:v>0.5021</x:v>
      </x:c>
      <x:c r="H581" s="39" t="n">
        <x:v>0.7962</x:v>
      </x:c>
      <x:c r="I581" s="9" t="n">
        <x:v>0.585739892451703</x:v>
      </x:c>
      <x:c r="J581" s="1" t="str">
        <x:v>原始净值可还原；未自动剔除</x:v>
      </x:c>
      <x:c r="K581" s="38"/>
      <x:c r="L581" s="38"/>
      <x:c r="M581" s="38"/>
    </x:row>
    <x:row r="582">
      <x:c r="A582" s="1" t="str">
        <x:v>2026Q1</x:v>
      </x:c>
      <x:c r="B582" s="1" t="str">
        <x:v>501098.SH</x:v>
      </x:c>
      <x:c r="C582" s="1" t="str">
        <x:v>501098.SH</x:v>
      </x:c>
      <x:c r="D582" s="1" t="str">
        <x:v>科创建信LOF</x:v>
      </x:c>
      <x:c r="E582" s="1" t="str">
        <x:v>建信基金</x:v>
      </x:c>
      <x:c r="F582" s="1" t="str">
        <x:v>成长型</x:v>
      </x:c>
      <x:c r="G582" s="39" t="n">
        <x:v>1.5063</x:v>
      </x:c>
      <x:c r="H582" s="39" t="n">
        <x:v>2.3896</x:v>
      </x:c>
      <x:c r="I582" s="9" t="n">
        <x:v>0.5864037708291843</x:v>
      </x:c>
      <x:c r="J582" s="1" t="str">
        <x:v>原始净值可还原；未自动剔除</x:v>
      </x:c>
      <x:c r="K582" s="38"/>
      <x:c r="L582" s="38"/>
      <x:c r="M582" s="38"/>
    </x:row>
    <x:row r="583">
      <x:c r="A583" s="1" t="str">
        <x:v>2026Q1</x:v>
      </x:c>
      <x:c r="B583" s="1" t="str">
        <x:v>017551.OF</x:v>
      </x:c>
      <x:c r="C583" s="1" t="str">
        <x:v>017551.OF</x:v>
      </x:c>
      <x:c r="D583" s="1" t="str">
        <x:v>南方景气前瞻混合A</x:v>
      </x:c>
      <x:c r="E583" s="1" t="str">
        <x:v>南方基金</x:v>
      </x:c>
      <x:c r="F583" s="1" t="str">
        <x:v>成长型</x:v>
      </x:c>
      <x:c r="G583" s="39" t="n">
        <x:v>1.4354</x:v>
      </x:c>
      <x:c r="H583" s="39" t="n">
        <x:v>2.2785</x:v>
      </x:c>
      <x:c r="I583" s="9" t="n">
        <x:v>0.587362407691236</x:v>
      </x:c>
      <x:c r="J583" s="1" t="str">
        <x:v>原始净值可还原；未自动剔除</x:v>
      </x:c>
      <x:c r="K583" s="38"/>
      <x:c r="L583" s="38"/>
      <x:c r="M583" s="38"/>
    </x:row>
    <x:row r="584">
      <x:c r="A584" s="1" t="str">
        <x:v>2026Q1</x:v>
      </x:c>
      <x:c r="B584" s="1" t="str">
        <x:v>004958.OF</x:v>
      </x:c>
      <x:c r="C584" s="1" t="str">
        <x:v>004958.OF</x:v>
      </x:c>
      <x:c r="D584" s="1" t="str">
        <x:v>圆信永丰优享生活</x:v>
      </x:c>
      <x:c r="E584" s="1" t="str">
        <x:v>圆信永丰基金</x:v>
      </x:c>
      <x:c r="F584" s="1" t="str">
        <x:v>成长型</x:v>
      </x:c>
      <x:c r="G584" s="39" t="n">
        <x:v>2.77473275</x:v>
      </x:c>
      <x:c r="H584" s="39" t="n">
        <x:v>4.40496189</x:v>
      </x:c>
      <x:c r="I584" s="9" t="n">
        <x:v>0.5875265428715613</x:v>
      </x:c>
      <x:c r="J584" s="1" t="str">
        <x:v>原始净值可还原；未自动剔除</x:v>
      </x:c>
      <x:c r="K584" s="38"/>
      <x:c r="L584" s="38"/>
      <x:c r="M584" s="38"/>
    </x:row>
    <x:row r="585">
      <x:c r="A585" s="1" t="str">
        <x:v>2026Q1</x:v>
      </x:c>
      <x:c r="B585" s="1" t="str">
        <x:v>012382.OF</x:v>
      </x:c>
      <x:c r="C585" s="1" t="str">
        <x:v>012382.OF</x:v>
      </x:c>
      <x:c r="D585" s="1" t="str">
        <x:v>宏利新兴景气龙头混合A</x:v>
      </x:c>
      <x:c r="E585" s="1" t="str">
        <x:v>宏利基金</x:v>
      </x:c>
      <x:c r="F585" s="1" t="str">
        <x:v>成长型</x:v>
      </x:c>
      <x:c r="G585" s="39" t="n">
        <x:v>0.7388</x:v>
      </x:c>
      <x:c r="H585" s="39" t="n">
        <x:v>1.173</x:v>
      </x:c>
      <x:c r="I585" s="9" t="n">
        <x:v>0.587709799675149</x:v>
      </x:c>
      <x:c r="J585" s="1" t="str">
        <x:v>原始净值可还原；未自动剔除</x:v>
      </x:c>
      <x:c r="K585" s="38"/>
      <x:c r="L585" s="38"/>
      <x:c r="M585" s="38"/>
    </x:row>
    <x:row r="586">
      <x:c r="A586" s="1" t="str">
        <x:v>2026Q1</x:v>
      </x:c>
      <x:c r="B586" s="1" t="str">
        <x:v>164826.SZ</x:v>
      </x:c>
      <x:c r="C586" s="1" t="str">
        <x:v>164826.SZ</x:v>
      </x:c>
      <x:c r="D586" s="1" t="str">
        <x:v>工银创业定开</x:v>
      </x:c>
      <x:c r="E586" s="1" t="str">
        <x:v>工银瑞信基金</x:v>
      </x:c>
      <x:c r="F586" s="1" t="str">
        <x:v>成长型</x:v>
      </x:c>
      <x:c r="G586" s="39" t="n">
        <x:v>1.1452</x:v>
      </x:c>
      <x:c r="H586" s="39" t="n">
        <x:v>1.8184</x:v>
      </x:c>
      <x:c r="I586" s="9" t="n">
        <x:v>0.5878449179182677</x:v>
      </x:c>
      <x:c r="J586" s="1" t="str">
        <x:v>原始净值可还原；未自动剔除</x:v>
      </x:c>
      <x:c r="K586" s="38"/>
      <x:c r="L586" s="38"/>
      <x:c r="M586" s="38"/>
    </x:row>
    <x:row r="587">
      <x:c r="A587" s="1" t="str">
        <x:v>2026Q1</x:v>
      </x:c>
      <x:c r="B587" s="1" t="str">
        <x:v>001815.OF</x:v>
      </x:c>
      <x:c r="C587" s="1" t="str">
        <x:v>001815.OF</x:v>
      </x:c>
      <x:c r="D587" s="1" t="str">
        <x:v>华泰柏瑞激励动力混合A</x:v>
      </x:c>
      <x:c r="E587" s="1" t="str">
        <x:v>华泰柏瑞基金</x:v>
      </x:c>
      <x:c r="F587" s="1" t="str">
        <x:v>成长型</x:v>
      </x:c>
      <x:c r="G587" s="39" t="n">
        <x:v>2.5954483</x:v>
      </x:c>
      <x:c r="H587" s="39" t="n">
        <x:v>4.12386514</x:v>
      </x:c>
      <x:c r="I587" s="9" t="n">
        <x:v>0.5888835620420565</x:v>
      </x:c>
      <x:c r="J587" s="1" t="str">
        <x:v>原始净值可还原；未自动剔除</x:v>
      </x:c>
      <x:c r="K587" s="38"/>
      <x:c r="L587" s="38"/>
      <x:c r="M587" s="38"/>
    </x:row>
    <x:row r="588">
      <x:c r="A588" s="1" t="str">
        <x:v>2026Q1</x:v>
      </x:c>
      <x:c r="B588" s="1" t="str">
        <x:v>014885.OF</x:v>
      </x:c>
      <x:c r="C588" s="1" t="str">
        <x:v>014885.OF</x:v>
      </x:c>
      <x:c r="D588" s="1" t="str">
        <x:v>长盛匠心研究混合A</x:v>
      </x:c>
      <x:c r="E588" s="1" t="str">
        <x:v>长盛基金</x:v>
      </x:c>
      <x:c r="F588" s="1" t="str">
        <x:v>成长型</x:v>
      </x:c>
      <x:c r="G588" s="39" t="n">
        <x:v>1.1399</x:v>
      </x:c>
      <x:c r="H588" s="39" t="n">
        <x:v>1.8126</x:v>
      </x:c>
      <x:c r="I588" s="9" t="n">
        <x:v>0.5901394859198177</x:v>
      </x:c>
      <x:c r="J588" s="1" t="str">
        <x:v>原始净值可还原；未自动剔除</x:v>
      </x:c>
      <x:c r="K588" s="38"/>
      <x:c r="L588" s="38"/>
      <x:c r="M588" s="38"/>
    </x:row>
    <x:row r="589">
      <x:c r="A589" s="1" t="str">
        <x:v>2026Q1</x:v>
      </x:c>
      <x:c r="B589" s="1" t="str">
        <x:v>660005.OF</x:v>
      </x:c>
      <x:c r="C589" s="1" t="str">
        <x:v>660005.OF</x:v>
      </x:c>
      <x:c r="D589" s="1" t="str">
        <x:v>农银中小盘混合</x:v>
      </x:c>
      <x:c r="E589" s="1" t="str">
        <x:v>农银汇理基金</x:v>
      </x:c>
      <x:c r="F589" s="1" t="str">
        <x:v>成长型</x:v>
      </x:c>
      <x:c r="G589" s="39" t="n">
        <x:v>3.78497258</x:v>
      </x:c>
      <x:c r="H589" s="39" t="n">
        <x:v>6.02023994</x:v>
      </x:c>
      <x:c r="I589" s="9" t="n">
        <x:v>0.5905636864613693</x:v>
      </x:c>
      <x:c r="J589" s="1" t="str">
        <x:v>原始净值可还原；未自动剔除</x:v>
      </x:c>
      <x:c r="K589" s="38"/>
      <x:c r="L589" s="38"/>
      <x:c r="M589" s="38"/>
    </x:row>
    <x:row r="590">
      <x:c r="A590" s="1" t="str">
        <x:v>2026Q1</x:v>
      </x:c>
      <x:c r="B590" s="1" t="str">
        <x:v>018886.OF</x:v>
      </x:c>
      <x:c r="C590" s="1" t="str">
        <x:v>018886.OF</x:v>
      </x:c>
      <x:c r="D590" s="1" t="str">
        <x:v>东海数字经济混合发起式A</x:v>
      </x:c>
      <x:c r="E590" s="1" t="str">
        <x:v>东海基金</x:v>
      </x:c>
      <x:c r="F590" s="1" t="str">
        <x:v>成长型</x:v>
      </x:c>
      <x:c r="G590" s="39" t="n">
        <x:v>1.0929</x:v>
      </x:c>
      <x:c r="H590" s="39" t="n">
        <x:v>1.7399</x:v>
      </x:c>
      <x:c r="I590" s="9" t="n">
        <x:v>0.5920029279897521</x:v>
      </x:c>
      <x:c r="J590" s="1" t="str">
        <x:v>原始净值可还原；未自动剔除</x:v>
      </x:c>
      <x:c r="K590" s="38"/>
      <x:c r="L590" s="38"/>
      <x:c r="M590" s="38"/>
    </x:row>
    <x:row r="591">
      <x:c r="A591" s="1" t="str">
        <x:v>2026Q1</x:v>
      </x:c>
      <x:c r="B591" s="1" t="str">
        <x:v>506006.SH</x:v>
      </x:c>
      <x:c r="C591" s="1" t="str">
        <x:v>506006.SH</x:v>
      </x:c>
      <x:c r="D591" s="1" t="str">
        <x:v>汇添富科创板</x:v>
      </x:c>
      <x:c r="E591" s="1" t="str">
        <x:v>汇添富基金</x:v>
      </x:c>
      <x:c r="F591" s="1" t="str">
        <x:v>成长型</x:v>
      </x:c>
      <x:c r="G591" s="39" t="n">
        <x:v>1.19778451</x:v>
      </x:c>
      <x:c r="H591" s="39" t="n">
        <x:v>1.90714039</x:v>
      </x:c>
      <x:c r="I591" s="9" t="n">
        <x:v>0.5922232873090001</x:v>
      </x:c>
      <x:c r="J591" s="1" t="str">
        <x:v>原始净值可还原；未自动剔除</x:v>
      </x:c>
      <x:c r="K591" s="38"/>
      <x:c r="L591" s="38"/>
      <x:c r="M591" s="38"/>
    </x:row>
    <x:row r="592">
      <x:c r="A592" s="1" t="str">
        <x:v>2026Q1</x:v>
      </x:c>
      <x:c r="B592" s="1" t="str">
        <x:v>100020.OF</x:v>
      </x:c>
      <x:c r="C592" s="1" t="str">
        <x:v>100020.OF</x:v>
      </x:c>
      <x:c r="D592" s="1" t="str">
        <x:v>富国天益价值混合A</x:v>
      </x:c>
      <x:c r="E592" s="1" t="str">
        <x:v>富国基金</x:v>
      </x:c>
      <x:c r="F592" s="1" t="str">
        <x:v>成长型</x:v>
      </x:c>
      <x:c r="G592" s="39" t="n">
        <x:v>15.76631582</x:v>
      </x:c>
      <x:c r="H592" s="39" t="n">
        <x:v>25.10405378</x:v>
      </x:c>
      <x:c r="I592" s="9" t="n">
        <x:v>0.5922587157714312</x:v>
      </x:c>
      <x:c r="J592" s="1" t="str">
        <x:v>原始净值可还原；未自动剔除</x:v>
      </x:c>
      <x:c r="K592" s="38"/>
      <x:c r="L592" s="38"/>
      <x:c r="M592" s="38"/>
    </x:row>
    <x:row r="593">
      <x:c r="A593" s="1" t="str">
        <x:v>2026Q1</x:v>
      </x:c>
      <x:c r="B593" s="1" t="str">
        <x:v>019367.OF</x:v>
      </x:c>
      <x:c r="C593" s="1" t="str">
        <x:v>019367.OF</x:v>
      </x:c>
      <x:c r="D593" s="1" t="str">
        <x:v>长城均衡成长混合A</x:v>
      </x:c>
      <x:c r="E593" s="1" t="str">
        <x:v>长城基金</x:v>
      </x:c>
      <x:c r="F593" s="1" t="str">
        <x:v>成长型</x:v>
      </x:c>
      <x:c r="G593" s="39" t="n">
        <x:v>1.5784</x:v>
      </x:c>
      <x:c r="H593" s="39" t="n">
        <x:v>2.5136</x:v>
      </x:c>
      <x:c r="I593" s="9" t="n">
        <x:v>0.5924987328940698</x:v>
      </x:c>
      <x:c r="J593" s="1" t="str">
        <x:v>原始净值可还原；未自动剔除</x:v>
      </x:c>
      <x:c r="K593" s="38"/>
      <x:c r="L593" s="38"/>
      <x:c r="M593" s="38"/>
    </x:row>
    <x:row r="594">
      <x:c r="A594" s="1" t="str">
        <x:v>2026Q1</x:v>
      </x:c>
      <x:c r="B594" s="1" t="str">
        <x:v>013661.OF</x:v>
      </x:c>
      <x:c r="C594" s="1" t="str">
        <x:v>013661.OF</x:v>
      </x:c>
      <x:c r="D594" s="1" t="str">
        <x:v>华安研究领航混合A</x:v>
      </x:c>
      <x:c r="E594" s="1" t="str">
        <x:v>华安基金</x:v>
      </x:c>
      <x:c r="F594" s="1" t="str">
        <x:v>成长型</x:v>
      </x:c>
      <x:c r="G594" s="39" t="n">
        <x:v>0.8084</x:v>
      </x:c>
      <x:c r="H594" s="39" t="n">
        <x:v>1.2876</x:v>
      </x:c>
      <x:c r="I594" s="9" t="n">
        <x:v>0.5927758535378527</x:v>
      </x:c>
      <x:c r="J594" s="1" t="str">
        <x:v>原始净值可还原；未自动剔除</x:v>
      </x:c>
      <x:c r="K594" s="38"/>
      <x:c r="L594" s="38"/>
      <x:c r="M594" s="38"/>
    </x:row>
    <x:row r="595">
      <x:c r="A595" s="1" t="str">
        <x:v>2026Q1</x:v>
      </x:c>
      <x:c r="B595" s="1" t="str">
        <x:v>014878.OF</x:v>
      </x:c>
      <x:c r="C595" s="1" t="str">
        <x:v>014878.OF</x:v>
      </x:c>
      <x:c r="D595" s="1" t="str">
        <x:v>华安价值驱动一年持有混合A</x:v>
      </x:c>
      <x:c r="E595" s="1" t="str">
        <x:v>华安基金</x:v>
      </x:c>
      <x:c r="F595" s="1" t="str">
        <x:v>成长型</x:v>
      </x:c>
      <x:c r="G595" s="39" t="n">
        <x:v>0.849</x:v>
      </x:c>
      <x:c r="H595" s="39" t="n">
        <x:v>1.3526</x:v>
      </x:c>
      <x:c r="I595" s="9" t="n">
        <x:v>0.5931684334511191</x:v>
      </x:c>
      <x:c r="J595" s="1" t="str">
        <x:v>原始净值可还原；未自动剔除</x:v>
      </x:c>
      <x:c r="K595" s="38"/>
      <x:c r="L595" s="38"/>
      <x:c r="M595" s="38"/>
    </x:row>
    <x:row r="596">
      <x:c r="A596" s="1" t="str">
        <x:v>2026Q1</x:v>
      </x:c>
      <x:c r="B596" s="1" t="str">
        <x:v>016485.OF</x:v>
      </x:c>
      <x:c r="C596" s="1" t="str">
        <x:v>016485.OF</x:v>
      </x:c>
      <x:c r="D596" s="1" t="str">
        <x:v>中欧成长先锋混合A</x:v>
      </x:c>
      <x:c r="E596" s="1" t="str">
        <x:v>中欧基金</x:v>
      </x:c>
      <x:c r="F596" s="1" t="str">
        <x:v>成长型</x:v>
      </x:c>
      <x:c r="G596" s="39" t="n">
        <x:v>1.7954</x:v>
      </x:c>
      <x:c r="H596" s="39" t="n">
        <x:v>2.8607</x:v>
      </x:c>
      <x:c r="I596" s="9" t="n">
        <x:v>0.5933496713824216</x:v>
      </x:c>
      <x:c r="J596" s="1" t="str">
        <x:v>原始净值可还原；未自动剔除</x:v>
      </x:c>
      <x:c r="K596" s="38"/>
      <x:c r="L596" s="38"/>
      <x:c r="M596" s="38"/>
    </x:row>
    <x:row r="597">
      <x:c r="A597" s="1" t="str">
        <x:v>2026Q1</x:v>
      </x:c>
      <x:c r="B597" s="1" t="str">
        <x:v>026177.OF</x:v>
      </x:c>
      <x:c r="C597" s="1" t="str">
        <x:v>026177.OF</x:v>
      </x:c>
      <x:c r="D597" s="1" t="str">
        <x:v>华商品质甄选混合A</x:v>
      </x:c>
      <x:c r="E597" s="1" t="str">
        <x:v>华商基金</x:v>
      </x:c>
      <x:c r="F597" s="1" t="str">
        <x:v>成长型</x:v>
      </x:c>
      <x:c r="G597" s="39" t="n">
        <x:v>0.9092</x:v>
      </x:c>
      <x:c r="H597" s="39" t="n">
        <x:v>1.4488</x:v>
      </x:c>
      <x:c r="I597" s="9" t="n">
        <x:v>0.5934887813462386</x:v>
      </x:c>
      <x:c r="J597" s="1" t="str">
        <x:v>原始净值可还原；未自动剔除</x:v>
      </x:c>
      <x:c r="K597" s="38"/>
      <x:c r="L597" s="38"/>
      <x:c r="M597" s="38"/>
    </x:row>
    <x:row r="598">
      <x:c r="A598" s="1" t="str">
        <x:v>2026Q1</x:v>
      </x:c>
      <x:c r="B598" s="1" t="str">
        <x:v>003713.OF</x:v>
      </x:c>
      <x:c r="C598" s="1" t="str">
        <x:v>003713.OF</x:v>
      </x:c>
      <x:c r="D598" s="1" t="str">
        <x:v>英大睿盛A</x:v>
      </x:c>
      <x:c r="E598" s="1" t="str">
        <x:v>英大基金</x:v>
      </x:c>
      <x:c r="F598" s="1" t="str">
        <x:v>成长型</x:v>
      </x:c>
      <x:c r="G598" s="39" t="n">
        <x:v>2.95253797</x:v>
      </x:c>
      <x:c r="H598" s="39" t="n">
        <x:v>4.70724369</x:v>
      </x:c>
      <x:c r="I598" s="9" t="n">
        <x:v>0.5943042012767072</x:v>
      </x:c>
      <x:c r="J598" s="1" t="str">
        <x:v>原始净值可还原；未自动剔除</x:v>
      </x:c>
      <x:c r="K598" s="38"/>
      <x:c r="L598" s="38"/>
      <x:c r="M598" s="38"/>
    </x:row>
    <x:row r="599">
      <x:c r="A599" s="1" t="str">
        <x:v>2026Q1</x:v>
      </x:c>
      <x:c r="B599" s="1" t="str">
        <x:v>009659.OF</x:v>
      </x:c>
      <x:c r="C599" s="1" t="str">
        <x:v>009659.OF</x:v>
      </x:c>
      <x:c r="D599" s="1" t="str">
        <x:v>民生加银新动能一年定开混合A</x:v>
      </x:c>
      <x:c r="E599" s="1" t="str">
        <x:v>民生加银基金</x:v>
      </x:c>
      <x:c r="F599" s="1" t="str">
        <x:v>成长型</x:v>
      </x:c>
      <x:c r="G599" s="39" t="n">
        <x:v>0.78583759</x:v>
      </x:c>
      <x:c r="H599" s="39" t="n">
        <x:v>1.25289991</x:v>
      </x:c>
      <x:c r="I599" s="9" t="n">
        <x:v>0.5943496798110663</x:v>
      </x:c>
      <x:c r="J599" s="1" t="str">
        <x:v>原始净值可还原；未自动剔除</x:v>
      </x:c>
      <x:c r="K599" s="38"/>
      <x:c r="L599" s="38"/>
      <x:c r="M599" s="38"/>
    </x:row>
    <x:row r="600">
      <x:c r="A600" s="1" t="str">
        <x:v>2026Q1</x:v>
      </x:c>
      <x:c r="B600" s="1" t="str">
        <x:v>360016.OF</x:v>
      </x:c>
      <x:c r="C600" s="1" t="str">
        <x:v>360016.OF</x:v>
      </x:c>
      <x:c r="D600" s="1" t="str">
        <x:v>光大保德信行业轮动混合A</x:v>
      </x:c>
      <x:c r="E600" s="1" t="str">
        <x:v>光大保德信基金</x:v>
      </x:c>
      <x:c r="F600" s="1" t="str">
        <x:v>成长型</x:v>
      </x:c>
      <x:c r="G600" s="39" t="n">
        <x:v>4.33287452</x:v>
      </x:c>
      <x:c r="H600" s="39" t="n">
        <x:v>6.90924271</x:v>
      </x:c>
      <x:c r="I600" s="9" t="n">
        <x:v>0.5946094626345191</x:v>
      </x:c>
      <x:c r="J600" s="1" t="str">
        <x:v>原始净值可还原；未自动剔除</x:v>
      </x:c>
      <x:c r="K600" s="38"/>
      <x:c r="L600" s="38"/>
      <x:c r="M600" s="38"/>
    </x:row>
    <x:row r="601">
      <x:c r="A601" s="1" t="str">
        <x:v>2026Q1</x:v>
      </x:c>
      <x:c r="B601" s="1" t="str">
        <x:v>014653.OF</x:v>
      </x:c>
      <x:c r="C601" s="1" t="str">
        <x:v>014653.OF</x:v>
      </x:c>
      <x:c r="D601" s="1" t="str">
        <x:v>建信卓越成长一年持有混合A</x:v>
      </x:c>
      <x:c r="E601" s="1" t="str">
        <x:v>建信基金</x:v>
      </x:c>
      <x:c r="F601" s="1" t="str">
        <x:v>成长型</x:v>
      </x:c>
      <x:c r="G601" s="39" t="n">
        <x:v>1.3141</x:v>
      </x:c>
      <x:c r="H601" s="39" t="n">
        <x:v>2.097</x:v>
      </x:c>
      <x:c r="I601" s="9" t="n">
        <x:v>0.5957689673540825</x:v>
      </x:c>
      <x:c r="J601" s="1" t="str">
        <x:v>原始净值可还原；未自动剔除</x:v>
      </x:c>
      <x:c r="K601" s="38"/>
      <x:c r="L601" s="38"/>
      <x:c r="M601" s="38"/>
    </x:row>
    <x:row r="602">
      <x:c r="A602" s="1" t="str">
        <x:v>2026Q1</x:v>
      </x:c>
      <x:c r="B602" s="1" t="str">
        <x:v>012123.OF</x:v>
      </x:c>
      <x:c r="C602" s="1" t="str">
        <x:v>012123.OF</x:v>
      </x:c>
      <x:c r="D602" s="1" t="str">
        <x:v>招商金安成长严选混合</x:v>
      </x:c>
      <x:c r="E602" s="1" t="str">
        <x:v>招商基金</x:v>
      </x:c>
      <x:c r="F602" s="1" t="str">
        <x:v>成长型</x:v>
      </x:c>
      <x:c r="G602" s="39" t="n">
        <x:v>0.6915</x:v>
      </x:c>
      <x:c r="H602" s="39" t="n">
        <x:v>1.1042</x:v>
      </x:c>
      <x:c r="I602" s="9" t="n">
        <x:v>0.5968185104844541</x:v>
      </x:c>
      <x:c r="J602" s="1" t="str">
        <x:v>原始净值可还原；未自动剔除</x:v>
      </x:c>
      <x:c r="K602" s="38"/>
      <x:c r="L602" s="38"/>
      <x:c r="M602" s="38"/>
    </x:row>
    <x:row r="603">
      <x:c r="A603" s="1" t="str">
        <x:v>2026Q1</x:v>
      </x:c>
      <x:c r="B603" s="1" t="str">
        <x:v>005041.OF</x:v>
      </x:c>
      <x:c r="C603" s="1" t="str">
        <x:v>005041.OF</x:v>
      </x:c>
      <x:c r="D603" s="1" t="str">
        <x:v>人保精选混合A</x:v>
      </x:c>
      <x:c r="E603" s="1" t="str">
        <x:v>人保资产</x:v>
      </x:c>
      <x:c r="F603" s="1" t="str">
        <x:v>成长型</x:v>
      </x:c>
      <x:c r="G603" s="39" t="n">
        <x:v>1.7369</x:v>
      </x:c>
      <x:c r="H603" s="39" t="n">
        <x:v>2.7748</x:v>
      </x:c>
      <x:c r="I603" s="9" t="n">
        <x:v>0.5975588692498128</x:v>
      </x:c>
      <x:c r="J603" s="1" t="str">
        <x:v>原始净值可还原；未自动剔除</x:v>
      </x:c>
      <x:c r="K603" s="38"/>
      <x:c r="L603" s="38"/>
      <x:c r="M603" s="38"/>
    </x:row>
    <x:row r="604">
      <x:c r="A604" s="1" t="str">
        <x:v>2026Q1</x:v>
      </x:c>
      <x:c r="B604" s="1" t="str">
        <x:v>005251.OF</x:v>
      </x:c>
      <x:c r="C604" s="1" t="str">
        <x:v>005251.OF</x:v>
      </x:c>
      <x:c r="D604" s="1" t="str">
        <x:v>银华多元动力灵活配置混合A</x:v>
      </x:c>
      <x:c r="E604" s="1" t="str">
        <x:v>银华基金</x:v>
      </x:c>
      <x:c r="F604" s="1" t="str">
        <x:v>成长型</x:v>
      </x:c>
      <x:c r="G604" s="39" t="n">
        <x:v>2.7581</x:v>
      </x:c>
      <x:c r="H604" s="39" t="n">
        <x:v>4.4081</x:v>
      </x:c>
      <x:c r="I604" s="9" t="n">
        <x:v>0.5982379174069106</x:v>
      </x:c>
      <x:c r="J604" s="1" t="str">
        <x:v>原始净值可还原；未自动剔除</x:v>
      </x:c>
      <x:c r="K604" s="38"/>
      <x:c r="L604" s="38"/>
      <x:c r="M604" s="38"/>
    </x:row>
    <x:row r="605">
      <x:c r="A605" s="1" t="str">
        <x:v>2026Q1</x:v>
      </x:c>
      <x:c r="B605" s="1" t="str">
        <x:v>010313.OF</x:v>
      </x:c>
      <x:c r="C605" s="1" t="str">
        <x:v>010313.OF</x:v>
      </x:c>
      <x:c r="D605" s="1" t="str">
        <x:v>上银鑫恒混合A</x:v>
      </x:c>
      <x:c r="E605" s="1" t="str">
        <x:v>上银基金</x:v>
      </x:c>
      <x:c r="F605" s="1" t="str">
        <x:v>成长型</x:v>
      </x:c>
      <x:c r="G605" s="39" t="n">
        <x:v>1.0678</x:v>
      </x:c>
      <x:c r="H605" s="39" t="n">
        <x:v>1.7067</x:v>
      </x:c>
      <x:c r="I605" s="9" t="n">
        <x:v>0.5983330211650122</x:v>
      </x:c>
      <x:c r="J605" s="1" t="str">
        <x:v>原始净值可还原；未自动剔除</x:v>
      </x:c>
      <x:c r="K605" s="38"/>
      <x:c r="L605" s="38"/>
      <x:c r="M605" s="38"/>
    </x:row>
    <x:row r="606">
      <x:c r="A606" s="1" t="str">
        <x:v>2026Q1</x:v>
      </x:c>
      <x:c r="B606" s="1" t="str">
        <x:v>952004.OF</x:v>
      </x:c>
      <x:c r="C606" s="1" t="str">
        <x:v>952004.OF</x:v>
      </x:c>
      <x:c r="D606" s="1" t="str">
        <x:v>国泰海通君得明混合A</x:v>
      </x:c>
      <x:c r="E606" s="1" t="str">
        <x:v>国泰海通资管</x:v>
      </x:c>
      <x:c r="F606" s="1" t="str">
        <x:v>成长型</x:v>
      </x:c>
      <x:c r="G606" s="39" t="n">
        <x:v>3.2475</x:v>
      </x:c>
      <x:c r="H606" s="39" t="n">
        <x:v>5.1932</x:v>
      </x:c>
      <x:c r="I606" s="9" t="n">
        <x:v>0.5991377983063895</x:v>
      </x:c>
      <x:c r="J606" s="1" t="str">
        <x:v>原始净值可还原；未自动剔除</x:v>
      </x:c>
      <x:c r="K606" s="38"/>
      <x:c r="L606" s="38"/>
      <x:c r="M606" s="38"/>
    </x:row>
    <x:row r="607">
      <x:c r="A607" s="1" t="str">
        <x:v>2026Q1</x:v>
      </x:c>
      <x:c r="B607" s="1" t="str">
        <x:v>006813.OF</x:v>
      </x:c>
      <x:c r="C607" s="1" t="str">
        <x:v>006813.OF</x:v>
      </x:c>
      <x:c r="D607" s="1" t="str">
        <x:v>博时汇悦回报混合</x:v>
      </x:c>
      <x:c r="E607" s="1" t="str">
        <x:v>博时基金</x:v>
      </x:c>
      <x:c r="F607" s="1" t="str">
        <x:v>成长型</x:v>
      </x:c>
      <x:c r="G607" s="39" t="n">
        <x:v>1.8148</x:v>
      </x:c>
      <x:c r="H607" s="39" t="n">
        <x:v>2.9067</x:v>
      </x:c>
      <x:c r="I607" s="9" t="n">
        <x:v>0.6016640952171037</x:v>
      </x:c>
      <x:c r="J607" s="1" t="str">
        <x:v>原始净值可还原；未自动剔除</x:v>
      </x:c>
      <x:c r="K607" s="38"/>
      <x:c r="L607" s="38"/>
      <x:c r="M607" s="38"/>
    </x:row>
    <x:row r="608">
      <x:c r="A608" s="1" t="str">
        <x:v>2026Q1</x:v>
      </x:c>
      <x:c r="B608" s="1" t="str">
        <x:v>019159.OF</x:v>
      </x:c>
      <x:c r="C608" s="1" t="str">
        <x:v>019159.OF</x:v>
      </x:c>
      <x:c r="D608" s="1" t="str">
        <x:v>中欧产业领航混合A</x:v>
      </x:c>
      <x:c r="E608" s="1" t="str">
        <x:v>中欧基金</x:v>
      </x:c>
      <x:c r="F608" s="1" t="str">
        <x:v>成长型</x:v>
      </x:c>
      <x:c r="G608" s="39" t="n">
        <x:v>1.3698</x:v>
      </x:c>
      <x:c r="H608" s="39" t="n">
        <x:v>2.194</x:v>
      </x:c>
      <x:c r="I608" s="9" t="n">
        <x:v>0.6016936779091839</x:v>
      </x:c>
      <x:c r="J608" s="1" t="str">
        <x:v>原始净值可还原；未自动剔除</x:v>
      </x:c>
      <x:c r="K608" s="38"/>
      <x:c r="L608" s="38"/>
      <x:c r="M608" s="38"/>
    </x:row>
    <x:row r="609">
      <x:c r="A609" s="1" t="str">
        <x:v>2026Q1</x:v>
      </x:c>
      <x:c r="B609" s="1" t="str">
        <x:v>217020.OF</x:v>
      </x:c>
      <x:c r="C609" s="1" t="str">
        <x:v>217020.OF</x:v>
      </x:c>
      <x:c r="D609" s="1" t="str">
        <x:v>招商安达灵活配置混合</x:v>
      </x:c>
      <x:c r="E609" s="1" t="str">
        <x:v>招商基金</x:v>
      </x:c>
      <x:c r="F609" s="1" t="str">
        <x:v>成长型</x:v>
      </x:c>
      <x:c r="G609" s="39" t="n">
        <x:v>3.42094831</x:v>
      </x:c>
      <x:c r="H609" s="39" t="n">
        <x:v>5.48509437</x:v>
      </x:c>
      <x:c r="I609" s="9" t="n">
        <x:v>0.6033841709815253</x:v>
      </x:c>
      <x:c r="J609" s="1" t="str">
        <x:v>原始净值可还原；未自动剔除</x:v>
      </x:c>
      <x:c r="K609" s="38"/>
      <x:c r="L609" s="38"/>
      <x:c r="M609" s="38"/>
    </x:row>
    <x:row r="610">
      <x:c r="A610" s="1" t="str">
        <x:v>2026Q1</x:v>
      </x:c>
      <x:c r="B610" s="1" t="str">
        <x:v>501095.SH</x:v>
      </x:c>
      <x:c r="C610" s="1" t="str">
        <x:v>501095.SH</x:v>
      </x:c>
      <x:c r="D610" s="1" t="str">
        <x:v>中银证券科技创新LOF</x:v>
      </x:c>
      <x:c r="E610" s="1" t="str">
        <x:v>中银证券</x:v>
      </x:c>
      <x:c r="F610" s="1" t="str">
        <x:v>成长型</x:v>
      </x:c>
      <x:c r="G610" s="39" t="n">
        <x:v>0.766</x:v>
      </x:c>
      <x:c r="H610" s="39" t="n">
        <x:v>1.2282</x:v>
      </x:c>
      <x:c r="I610" s="9" t="n">
        <x:v>0.6033942558746734</x:v>
      </x:c>
      <x:c r="J610" s="1" t="str">
        <x:v>原始净值可还原；未自动剔除</x:v>
      </x:c>
      <x:c r="K610" s="38"/>
      <x:c r="L610" s="38"/>
      <x:c r="M610" s="38"/>
    </x:row>
    <x:row r="611">
      <x:c r="A611" s="1" t="str">
        <x:v>2026Q1</x:v>
      </x:c>
      <x:c r="B611" s="1" t="str">
        <x:v>001832.OF</x:v>
      </x:c>
      <x:c r="C611" s="1" t="str">
        <x:v>001832.OF</x:v>
      </x:c>
      <x:c r="D611" s="1" t="str">
        <x:v>易方达瑞恒混合</x:v>
      </x:c>
      <x:c r="E611" s="1" t="str">
        <x:v>易方达基金</x:v>
      </x:c>
      <x:c r="F611" s="1" t="str">
        <x:v>成长型</x:v>
      </x:c>
      <x:c r="G611" s="39" t="n">
        <x:v>2.8665</x:v>
      </x:c>
      <x:c r="H611" s="39" t="n">
        <x:v>4.5964</x:v>
      </x:c>
      <x:c r="I611" s="9" t="n">
        <x:v>0.6034885749171464</x:v>
      </x:c>
      <x:c r="J611" s="1" t="str">
        <x:v>原始净值可还原；未自动剔除</x:v>
      </x:c>
      <x:c r="K611" s="38"/>
      <x:c r="L611" s="38"/>
      <x:c r="M611" s="38"/>
    </x:row>
    <x:row r="612">
      <x:c r="A612" s="1" t="str">
        <x:v>2026Q1</x:v>
      </x:c>
      <x:c r="B612" s="1" t="str">
        <x:v>011392.OF</x:v>
      </x:c>
      <x:c r="C612" s="1" t="str">
        <x:v>011392.OF</x:v>
      </x:c>
      <x:c r="D612" s="1" t="str">
        <x:v>平安兴鑫回报一年定开混合</x:v>
      </x:c>
      <x:c r="E612" s="1" t="str">
        <x:v>平安基金</x:v>
      </x:c>
      <x:c r="F612" s="1" t="str">
        <x:v>成长型</x:v>
      </x:c>
      <x:c r="G612" s="39" t="n">
        <x:v>0.915</x:v>
      </x:c>
      <x:c r="H612" s="39" t="n">
        <x:v>1.4675</x:v>
      </x:c>
      <x:c r="I612" s="9" t="n">
        <x:v>0.6038251366120218</x:v>
      </x:c>
      <x:c r="J612" s="1" t="str">
        <x:v>原始净值可还原；未自动剔除</x:v>
      </x:c>
      <x:c r="K612" s="38"/>
      <x:c r="L612" s="38"/>
      <x:c r="M612" s="38"/>
    </x:row>
    <x:row r="613">
      <x:c r="A613" s="1" t="str">
        <x:v>2026Q1</x:v>
      </x:c>
      <x:c r="B613" s="1" t="str">
        <x:v>161132.SZ</x:v>
      </x:c>
      <x:c r="C613" s="1" t="str">
        <x:v>161132.SZ</x:v>
      </x:c>
      <x:c r="D613" s="1" t="str">
        <x:v>易方达科顺定开</x:v>
      </x:c>
      <x:c r="E613" s="1" t="str">
        <x:v>易方达基金</x:v>
      </x:c>
      <x:c r="F613" s="1" t="str">
        <x:v>成长型</x:v>
      </x:c>
      <x:c r="G613" s="39" t="n">
        <x:v>2.4904</x:v>
      </x:c>
      <x:c r="H613" s="39" t="n">
        <x:v>3.995</x:v>
      </x:c>
      <x:c r="I613" s="9" t="n">
        <x:v>0.6041599743013171</x:v>
      </x:c>
      <x:c r="J613" s="1" t="str">
        <x:v>原始净值可还原；未自动剔除</x:v>
      </x:c>
      <x:c r="K613" s="38"/>
      <x:c r="L613" s="38"/>
      <x:c r="M613" s="38"/>
    </x:row>
    <x:row r="614">
      <x:c r="A614" s="1" t="str">
        <x:v>2026Q1</x:v>
      </x:c>
      <x:c r="B614" s="1" t="str">
        <x:v>000001.OF</x:v>
      </x:c>
      <x:c r="C614" s="1" t="str">
        <x:v>000001.OF</x:v>
      </x:c>
      <x:c r="D614" s="1" t="str">
        <x:v>华夏成长混合</x:v>
      </x:c>
      <x:c r="E614" s="1" t="str">
        <x:v>华夏基金</x:v>
      </x:c>
      <x:c r="F614" s="1" t="str">
        <x:v>成长型</x:v>
      </x:c>
      <x:c r="G614" s="39" t="n">
        <x:v>6.66233216</x:v>
      </x:c>
      <x:c r="H614" s="39" t="n">
        <x:v>10.69238995</x:v>
      </x:c>
      <x:c r="I614" s="9" t="n">
        <x:v>0.6049019612375497</x:v>
      </x:c>
      <x:c r="J614" s="1" t="str">
        <x:v>原始净值可还原；未自动剔除</x:v>
      </x:c>
      <x:c r="K614" s="38"/>
      <x:c r="L614" s="38"/>
      <x:c r="M614" s="38"/>
    </x:row>
    <x:row r="615">
      <x:c r="A615" s="1" t="str">
        <x:v>2026Q1</x:v>
      </x:c>
      <x:c r="B615" s="1" t="str">
        <x:v>470009.OF</x:v>
      </x:c>
      <x:c r="C615" s="1" t="str">
        <x:v>470009.OF</x:v>
      </x:c>
      <x:c r="D615" s="1" t="str">
        <x:v>汇添富民营活力混合</x:v>
      </x:c>
      <x:c r="E615" s="1" t="str">
        <x:v>汇添富基金</x:v>
      </x:c>
      <x:c r="F615" s="1" t="str">
        <x:v>成长型</x:v>
      </x:c>
      <x:c r="G615" s="39" t="n">
        <x:v>8.54366238</x:v>
      </x:c>
      <x:c r="H615" s="39" t="n">
        <x:v>13.71261415</x:v>
      </x:c>
      <x:c r="I615" s="9" t="n">
        <x:v>0.6050042171727295</x:v>
      </x:c>
      <x:c r="J615" s="1" t="str">
        <x:v>原始净值可还原；未自动剔除</x:v>
      </x:c>
      <x:c r="K615" s="38"/>
      <x:c r="L615" s="38"/>
      <x:c r="M615" s="38"/>
    </x:row>
    <x:row r="616">
      <x:c r="A616" s="1" t="str">
        <x:v>2026Q1</x:v>
      </x:c>
      <x:c r="B616" s="1" t="str">
        <x:v>290011.OF</x:v>
      </x:c>
      <x:c r="C616" s="1" t="str">
        <x:v>290011.OF</x:v>
      </x:c>
      <x:c r="D616" s="1" t="str">
        <x:v>泰信中小盘精选混合</x:v>
      </x:c>
      <x:c r="E616" s="1" t="str">
        <x:v>泰信基金</x:v>
      </x:c>
      <x:c r="F616" s="1" t="str">
        <x:v>成长型</x:v>
      </x:c>
      <x:c r="G616" s="39" t="n">
        <x:v>4.65096872</x:v>
      </x:c>
      <x:c r="H616" s="39" t="n">
        <x:v>7.46590547</x:v>
      </x:c>
      <x:c r="I616" s="9" t="n">
        <x:v>0.605236654870472</x:v>
      </x:c>
      <x:c r="J616" s="1" t="str">
        <x:v>原始净值可还原；未自动剔除</x:v>
      </x:c>
      <x:c r="K616" s="38"/>
      <x:c r="L616" s="38"/>
      <x:c r="M616" s="38"/>
    </x:row>
    <x:row r="617">
      <x:c r="A617" s="1" t="str">
        <x:v>2026Q1</x:v>
      </x:c>
      <x:c r="B617" s="1" t="str">
        <x:v>004148.OF</x:v>
      </x:c>
      <x:c r="C617" s="1" t="str">
        <x:v>004148.OF</x:v>
      </x:c>
      <x:c r="D617" s="1" t="str">
        <x:v>圆信永丰多策略</x:v>
      </x:c>
      <x:c r="E617" s="1" t="str">
        <x:v>圆信永丰基金</x:v>
      </x:c>
      <x:c r="F617" s="1" t="str">
        <x:v>成长型</x:v>
      </x:c>
      <x:c r="G617" s="39" t="n">
        <x:v>2.319</x:v>
      </x:c>
      <x:c r="H617" s="39" t="n">
        <x:v>3.7229</x:v>
      </x:c>
      <x:c r="I617" s="9" t="n">
        <x:v>0.6053902544200087</x:v>
      </x:c>
      <x:c r="J617" s="1" t="str">
        <x:v>原始净值可还原；未自动剔除</x:v>
      </x:c>
      <x:c r="K617" s="38"/>
      <x:c r="L617" s="38"/>
      <x:c r="M617" s="38"/>
    </x:row>
    <x:row r="618">
      <x:c r="A618" s="1" t="str">
        <x:v>2026Q1</x:v>
      </x:c>
      <x:c r="B618" s="1" t="str">
        <x:v>000534.OF</x:v>
      </x:c>
      <x:c r="C618" s="1" t="str">
        <x:v>000534.OF</x:v>
      </x:c>
      <x:c r="D618" s="1" t="str">
        <x:v>长盛高端装备混合A</x:v>
      </x:c>
      <x:c r="E618" s="1" t="str">
        <x:v>长盛基金</x:v>
      </x:c>
      <x:c r="F618" s="1" t="str">
        <x:v>成长型</x:v>
      </x:c>
      <x:c r="G618" s="39" t="n">
        <x:v>5.41991759</x:v>
      </x:c>
      <x:c r="H618" s="39" t="n">
        <x:v>8.70666211</x:v>
      </x:c>
      <x:c r="I618" s="9" t="n">
        <x:v>0.6064196485319624</x:v>
      </x:c>
      <x:c r="J618" s="1" t="str">
        <x:v>原始净值可还原；未自动剔除</x:v>
      </x:c>
      <x:c r="K618" s="38"/>
      <x:c r="L618" s="38"/>
      <x:c r="M618" s="38"/>
    </x:row>
    <x:row r="619">
      <x:c r="A619" s="1" t="str">
        <x:v>2026Q1</x:v>
      </x:c>
      <x:c r="B619" s="1" t="str">
        <x:v>015963.OF</x:v>
      </x:c>
      <x:c r="C619" s="1" t="str">
        <x:v>015963.OF</x:v>
      </x:c>
      <x:c r="D619" s="1" t="str">
        <x:v>汇安品质优选混合A</x:v>
      </x:c>
      <x:c r="E619" s="1" t="str">
        <x:v>汇安基金</x:v>
      </x:c>
      <x:c r="F619" s="1" t="str">
        <x:v>成长型</x:v>
      </x:c>
      <x:c r="G619" s="39" t="n">
        <x:v>0.7521</x:v>
      </x:c>
      <x:c r="H619" s="39" t="n">
        <x:v>1.2087</x:v>
      </x:c>
      <x:c r="I619" s="9" t="n">
        <x:v>0.6071001196649384</x:v>
      </x:c>
      <x:c r="J619" s="1" t="str">
        <x:v>原始净值可还原；未自动剔除</x:v>
      </x:c>
      <x:c r="K619" s="38"/>
      <x:c r="L619" s="38"/>
      <x:c r="M619" s="38"/>
    </x:row>
    <x:row r="620">
      <x:c r="A620" s="1" t="str">
        <x:v>2026Q1</x:v>
      </x:c>
      <x:c r="B620" s="1" t="str">
        <x:v>009049.OF</x:v>
      </x:c>
      <x:c r="C620" s="1" t="str">
        <x:v>009049.OF</x:v>
      </x:c>
      <x:c r="D620" s="1" t="str">
        <x:v>易方达高端制造混合A</x:v>
      </x:c>
      <x:c r="E620" s="1" t="str">
        <x:v>易方达基金</x:v>
      </x:c>
      <x:c r="F620" s="1" t="str">
        <x:v>成长型</x:v>
      </x:c>
      <x:c r="G620" s="39" t="n">
        <x:v>3.1916</x:v>
      </x:c>
      <x:c r="H620" s="39" t="n">
        <x:v>5.1308</x:v>
      </x:c>
      <x:c r="I620" s="9" t="n">
        <x:v>0.6075949367088607</x:v>
      </x:c>
      <x:c r="J620" s="1" t="str">
        <x:v>原始净值可还原；未自动剔除</x:v>
      </x:c>
      <x:c r="K620" s="38"/>
      <x:c r="L620" s="38"/>
      <x:c r="M620" s="38"/>
    </x:row>
    <x:row r="621">
      <x:c r="A621" s="1" t="str">
        <x:v>2026Q1</x:v>
      </x:c>
      <x:c r="B621" s="1" t="str">
        <x:v>001294.OF</x:v>
      </x:c>
      <x:c r="C621" s="1" t="str">
        <x:v>001294.OF</x:v>
      </x:c>
      <x:c r="D621" s="1" t="str">
        <x:v>新华战略新兴产业灵活配置混合</x:v>
      </x:c>
      <x:c r="E621" s="1" t="str">
        <x:v>新华基金</x:v>
      </x:c>
      <x:c r="F621" s="1" t="str">
        <x:v>成长型</x:v>
      </x:c>
      <x:c r="G621" s="39" t="n">
        <x:v>0.8613</x:v>
      </x:c>
      <x:c r="H621" s="39" t="n">
        <x:v>1.3847</x:v>
      </x:c>
      <x:c r="I621" s="9" t="n">
        <x:v>0.6076860559619182</x:v>
      </x:c>
      <x:c r="J621" s="1" t="str">
        <x:v>原始净值可还原；未自动剔除</x:v>
      </x:c>
      <x:c r="K621" s="38"/>
      <x:c r="L621" s="38"/>
      <x:c r="M621" s="38"/>
    </x:row>
    <x:row r="622">
      <x:c r="A622" s="1" t="str">
        <x:v>2026Q1</x:v>
      </x:c>
      <x:c r="B622" s="1" t="str">
        <x:v>010944.OF</x:v>
      </x:c>
      <x:c r="C622" s="1" t="str">
        <x:v>010944.OF</x:v>
      </x:c>
      <x:c r="D622" s="1" t="str">
        <x:v>招商商业模式优选混合A</x:v>
      </x:c>
      <x:c r="E622" s="1" t="str">
        <x:v>招商基金</x:v>
      </x:c>
      <x:c r="F622" s="1" t="str">
        <x:v>成长型</x:v>
      </x:c>
      <x:c r="G622" s="39" t="n">
        <x:v>0.9697</x:v>
      </x:c>
      <x:c r="H622" s="39" t="n">
        <x:v>1.5592</x:v>
      </x:c>
      <x:c r="I622" s="9" t="n">
        <x:v>0.6079199752500772</x:v>
      </x:c>
      <x:c r="J622" s="1" t="str">
        <x:v>原始净值可还原；未自动剔除</x:v>
      </x:c>
      <x:c r="K622" s="38"/>
      <x:c r="L622" s="38"/>
      <x:c r="M622" s="38"/>
    </x:row>
    <x:row r="623">
      <x:c r="A623" s="1" t="str">
        <x:v>2026Q1</x:v>
      </x:c>
      <x:c r="B623" s="1" t="str">
        <x:v>016873.OF</x:v>
      </x:c>
      <x:c r="C623" s="1" t="str">
        <x:v>016873.OF</x:v>
      </x:c>
      <x:c r="D623" s="1" t="str">
        <x:v>广发远见智选混合A</x:v>
      </x:c>
      <x:c r="E623" s="1" t="str">
        <x:v>广发基金</x:v>
      </x:c>
      <x:c r="F623" s="1" t="str">
        <x:v>成长型</x:v>
      </x:c>
      <x:c r="G623" s="39" t="n">
        <x:v>1.5666</x:v>
      </x:c>
      <x:c r="H623" s="39" t="n">
        <x:v>2.5193</x:v>
      </x:c>
      <x:c r="I623" s="9" t="n">
        <x:v>0.6081322609472744</x:v>
      </x:c>
      <x:c r="J623" s="1" t="str">
        <x:v>原始净值可还原；未自动剔除</x:v>
      </x:c>
      <x:c r="K623" s="38"/>
      <x:c r="L623" s="38"/>
      <x:c r="M623" s="38"/>
    </x:row>
    <x:row r="624">
      <x:c r="A624" s="1" t="str">
        <x:v>2026Q1</x:v>
      </x:c>
      <x:c r="B624" s="1" t="str">
        <x:v>011550.OF</x:v>
      </x:c>
      <x:c r="C624" s="1" t="str">
        <x:v>011550.OF</x:v>
      </x:c>
      <x:c r="D624" s="1" t="str">
        <x:v>湘财创新成长一年持有期混合A</x:v>
      </x:c>
      <x:c r="E624" s="1" t="str">
        <x:v>湘财基金</x:v>
      </x:c>
      <x:c r="F624" s="1" t="str">
        <x:v>成长型</x:v>
      </x:c>
      <x:c r="G624" s="39" t="n">
        <x:v>0.6731</x:v>
      </x:c>
      <x:c r="H624" s="39" t="n">
        <x:v>1.0826</x:v>
      </x:c>
      <x:c r="I624" s="9" t="n">
        <x:v>0.6083791412865844</x:v>
      </x:c>
      <x:c r="J624" s="1" t="str">
        <x:v>原始净值可还原；未自动剔除</x:v>
      </x:c>
      <x:c r="K624" s="38"/>
      <x:c r="L624" s="38"/>
      <x:c r="M624" s="38"/>
    </x:row>
    <x:row r="625">
      <x:c r="A625" s="1" t="str">
        <x:v>2026Q1</x:v>
      </x:c>
      <x:c r="B625" s="1" t="str">
        <x:v>000328.OF</x:v>
      </x:c>
      <x:c r="C625" s="1" t="str">
        <x:v>000328.OF</x:v>
      </x:c>
      <x:c r="D625" s="1" t="str">
        <x:v>摩根转型动力混合A</x:v>
      </x:c>
      <x:c r="E625" s="1" t="str">
        <x:v>摩根基金(中国)</x:v>
      </x:c>
      <x:c r="F625" s="1" t="str">
        <x:v>成长型</x:v>
      </x:c>
      <x:c r="G625" s="39" t="n">
        <x:v>2.3099</x:v>
      </x:c>
      <x:c r="H625" s="39" t="n">
        <x:v>3.7153</x:v>
      </x:c>
      <x:c r="I625" s="9" t="n">
        <x:v>0.6084246071258497</x:v>
      </x:c>
      <x:c r="J625" s="1" t="str">
        <x:v>原始净值可还原；未自动剔除</x:v>
      </x:c>
      <x:c r="K625" s="38"/>
      <x:c r="L625" s="38"/>
      <x:c r="M625" s="38"/>
    </x:row>
    <x:row r="626">
      <x:c r="A626" s="1" t="str">
        <x:v>2026Q1</x:v>
      </x:c>
      <x:c r="B626" s="1" t="str">
        <x:v>015749.OF</x:v>
      </x:c>
      <x:c r="C626" s="1" t="str">
        <x:v>015749.OF</x:v>
      </x:c>
      <x:c r="D626" s="1" t="str">
        <x:v>博时优享回报混合A</x:v>
      </x:c>
      <x:c r="E626" s="1" t="str">
        <x:v>博时基金</x:v>
      </x:c>
      <x:c r="F626" s="1" t="str">
        <x:v>成长型</x:v>
      </x:c>
      <x:c r="G626" s="39" t="n">
        <x:v>1.0904</x:v>
      </x:c>
      <x:c r="H626" s="39" t="n">
        <x:v>1.754</x:v>
      </x:c>
      <x:c r="I626" s="9" t="n">
        <x:v>0.6085840058694056</x:v>
      </x:c>
      <x:c r="J626" s="1" t="str">
        <x:v>原始净值可还原；未自动剔除</x:v>
      </x:c>
      <x:c r="K626" s="38"/>
      <x:c r="L626" s="38"/>
      <x:c r="M626" s="38"/>
    </x:row>
    <x:row r="627">
      <x:c r="A627" s="1" t="str">
        <x:v>2026Q1</x:v>
      </x:c>
      <x:c r="B627" s="1" t="str">
        <x:v>003626.OF</x:v>
      </x:c>
      <x:c r="C627" s="1" t="str">
        <x:v>003626.OF</x:v>
      </x:c>
      <x:c r="D627" s="1" t="str">
        <x:v>平安鑫利混合A</x:v>
      </x:c>
      <x:c r="E627" s="1" t="str">
        <x:v>平安基金</x:v>
      </x:c>
      <x:c r="F627" s="1" t="str">
        <x:v>成长型</x:v>
      </x:c>
      <x:c r="G627" s="39" t="n">
        <x:v>1.81445365</x:v>
      </x:c>
      <x:c r="H627" s="39" t="n">
        <x:v>2.9192081</x:v>
      </x:c>
      <x:c r="I627" s="9" t="n">
        <x:v>0.6088634173708434</x:v>
      </x:c>
      <x:c r="J627" s="1" t="str">
        <x:v>原始净值可还原；未自动剔除</x:v>
      </x:c>
      <x:c r="K627" s="38"/>
      <x:c r="L627" s="38"/>
      <x:c r="M627" s="38"/>
    </x:row>
    <x:row r="628">
      <x:c r="A628" s="1" t="str">
        <x:v>2026Q1</x:v>
      </x:c>
      <x:c r="B628" s="1" t="str">
        <x:v>001701.OF</x:v>
      </x:c>
      <x:c r="C628" s="1" t="str">
        <x:v>001701.OF</x:v>
      </x:c>
      <x:c r="D628" s="1" t="str">
        <x:v>国联产业升级混合</x:v>
      </x:c>
      <x:c r="E628" s="1" t="str">
        <x:v>国联基金</x:v>
      </x:c>
      <x:c r="F628" s="1" t="str">
        <x:v>成长型</x:v>
      </x:c>
      <x:c r="G628" s="39" t="n">
        <x:v>2.99959313</x:v>
      </x:c>
      <x:c r="H628" s="39" t="n">
        <x:v>4.82630882</x:v>
      </x:c>
      <x:c r="I628" s="9" t="n">
        <x:v>0.6089878229585091</x:v>
      </x:c>
      <x:c r="J628" s="1" t="str">
        <x:v>原始净值可还原；未自动剔除</x:v>
      </x:c>
      <x:c r="K628" s="38"/>
      <x:c r="L628" s="38"/>
      <x:c r="M628" s="38"/>
    </x:row>
    <x:row r="629">
      <x:c r="A629" s="1" t="str">
        <x:v>2026Q1</x:v>
      </x:c>
      <x:c r="B629" s="1" t="str">
        <x:v>007731.OF</x:v>
      </x:c>
      <x:c r="C629" s="1" t="str">
        <x:v>007731.OF</x:v>
      </x:c>
      <x:c r="D629" s="1" t="str">
        <x:v>民生加银持续成长混合A</x:v>
      </x:c>
      <x:c r="E629" s="1" t="str">
        <x:v>民生加银基金</x:v>
      </x:c>
      <x:c r="F629" s="1" t="str">
        <x:v>成长型</x:v>
      </x:c>
      <x:c r="G629" s="39" t="n">
        <x:v>1.8535</x:v>
      </x:c>
      <x:c r="H629" s="39" t="n">
        <x:v>2.9825</x:v>
      </x:c>
      <x:c r="I629" s="9" t="n">
        <x:v>0.6091178850822767</x:v>
      </x:c>
      <x:c r="J629" s="1" t="str">
        <x:v>原始净值可还原；未自动剔除</x:v>
      </x:c>
      <x:c r="K629" s="38"/>
      <x:c r="L629" s="38"/>
      <x:c r="M629" s="38"/>
    </x:row>
    <x:row r="630">
      <x:c r="A630" s="1" t="str">
        <x:v>2026Q1</x:v>
      </x:c>
      <x:c r="B630" s="1" t="str">
        <x:v>014179.OF</x:v>
      </x:c>
      <x:c r="C630" s="1" t="str">
        <x:v>014179.OF</x:v>
      </x:c>
      <x:c r="D630" s="1" t="str">
        <x:v>中银证券远见价值混合A</x:v>
      </x:c>
      <x:c r="E630" s="1" t="str">
        <x:v>中银证券</x:v>
      </x:c>
      <x:c r="F630" s="1" t="str">
        <x:v>成长型</x:v>
      </x:c>
      <x:c r="G630" s="39" t="n">
        <x:v>0.8116</x:v>
      </x:c>
      <x:c r="H630" s="39" t="n">
        <x:v>1.3063</x:v>
      </x:c>
      <x:c r="I630" s="9" t="n">
        <x:v>0.6095367175948743</x:v>
      </x:c>
      <x:c r="J630" s="1" t="str">
        <x:v>原始净值可还原；未自动剔除</x:v>
      </x:c>
      <x:c r="K630" s="38"/>
      <x:c r="L630" s="38"/>
      <x:c r="M630" s="38"/>
    </x:row>
    <x:row r="631">
      <x:c r="A631" s="1" t="str">
        <x:v>2026Q1</x:v>
      </x:c>
      <x:c r="B631" s="1" t="str">
        <x:v>004091.OF</x:v>
      </x:c>
      <x:c r="C631" s="1" t="str">
        <x:v>004091.OF</x:v>
      </x:c>
      <x:c r="D631" s="1" t="str">
        <x:v>博时沪港深价值优选A</x:v>
      </x:c>
      <x:c r="E631" s="1" t="str">
        <x:v>博时基金</x:v>
      </x:c>
      <x:c r="F631" s="1" t="str">
        <x:v>成长型</x:v>
      </x:c>
      <x:c r="G631" s="39" t="n">
        <x:v>1.1468</x:v>
      </x:c>
      <x:c r="H631" s="39" t="n">
        <x:v>1.8462</x:v>
      </x:c>
      <x:c r="I631" s="9" t="n">
        <x:v>0.6098709452389257</x:v>
      </x:c>
      <x:c r="J631" s="1" t="str">
        <x:v>原始净值可还原；未自动剔除</x:v>
      </x:c>
      <x:c r="K631" s="38"/>
      <x:c r="L631" s="38"/>
      <x:c r="M631" s="38"/>
    </x:row>
    <x:row r="632">
      <x:c r="A632" s="1" t="str">
        <x:v>2026Q1</x:v>
      </x:c>
      <x:c r="B632" s="1" t="str">
        <x:v>009023.OF</x:v>
      </x:c>
      <x:c r="C632" s="1" t="str">
        <x:v>009023.OF</x:v>
      </x:c>
      <x:c r="D632" s="1" t="str">
        <x:v>鹏华稳健回报混合A</x:v>
      </x:c>
      <x:c r="E632" s="1" t="str">
        <x:v>鹏华基金</x:v>
      </x:c>
      <x:c r="F632" s="1" t="str">
        <x:v>成长型</x:v>
      </x:c>
      <x:c r="G632" s="39" t="n">
        <x:v>2.1241</x:v>
      </x:c>
      <x:c r="H632" s="39" t="n">
        <x:v>3.4196</x:v>
      </x:c>
      <x:c r="I632" s="9" t="n">
        <x:v>0.6099053716868321</x:v>
      </x:c>
      <x:c r="J632" s="1" t="str">
        <x:v>原始净值可还原；未自动剔除</x:v>
      </x:c>
      <x:c r="K632" s="38"/>
      <x:c r="L632" s="38"/>
      <x:c r="M632" s="38"/>
    </x:row>
    <x:row r="633">
      <x:c r="A633" s="1" t="str">
        <x:v>2026Q1</x:v>
      </x:c>
      <x:c r="B633" s="1" t="str">
        <x:v>005028.OF</x:v>
      </x:c>
      <x:c r="C633" s="1" t="str">
        <x:v>005028.OF</x:v>
      </x:c>
      <x:c r="D633" s="1" t="str">
        <x:v>鹏华研究精选混合</x:v>
      </x:c>
      <x:c r="E633" s="1" t="str">
        <x:v>鹏华基金</x:v>
      </x:c>
      <x:c r="F633" s="1" t="str">
        <x:v>成长型</x:v>
      </x:c>
      <x:c r="G633" s="39" t="n">
        <x:v>2.5725</x:v>
      </x:c>
      <x:c r="H633" s="39" t="n">
        <x:v>4.1416</x:v>
      </x:c>
      <x:c r="I633" s="9" t="n">
        <x:v>0.6099514091350828</x:v>
      </x:c>
      <x:c r="J633" s="1" t="str">
        <x:v>原始净值可还原；未自动剔除</x:v>
      </x:c>
      <x:c r="K633" s="38"/>
      <x:c r="L633" s="38"/>
      <x:c r="M633" s="38"/>
    </x:row>
    <x:row r="634">
      <x:c r="A634" s="1" t="str">
        <x:v>2026Q1</x:v>
      </x:c>
      <x:c r="B634" s="1" t="str">
        <x:v>010284.OF</x:v>
      </x:c>
      <x:c r="C634" s="1" t="str">
        <x:v>010284.OF</x:v>
      </x:c>
      <x:c r="D634" s="1" t="str">
        <x:v>长城价值成长六个月持有期混合A</x:v>
      </x:c>
      <x:c r="E634" s="1" t="str">
        <x:v>长城基金</x:v>
      </x:c>
      <x:c r="F634" s="1" t="str">
        <x:v>成长型</x:v>
      </x:c>
      <x:c r="G634" s="39" t="n">
        <x:v>0.7695</x:v>
      </x:c>
      <x:c r="H634" s="39" t="n">
        <x:v>1.2394</x:v>
      </x:c>
      <x:c r="I634" s="9" t="n">
        <x:v>0.6106562703053933</x:v>
      </x:c>
      <x:c r="J634" s="1" t="str">
        <x:v>原始净值可还原；未自动剔除</x:v>
      </x:c>
      <x:c r="K634" s="38"/>
      <x:c r="L634" s="38"/>
      <x:c r="M634" s="38"/>
    </x:row>
    <x:row r="635">
      <x:c r="A635" s="1" t="str">
        <x:v>2026Q1</x:v>
      </x:c>
      <x:c r="B635" s="1" t="str">
        <x:v>010808.OF</x:v>
      </x:c>
      <x:c r="C635" s="1" t="str">
        <x:v>010808.OF</x:v>
      </x:c>
      <x:c r="D635" s="1" t="str">
        <x:v>达诚策略先锋混合A</x:v>
      </x:c>
      <x:c r="E635" s="1" t="str">
        <x:v>达诚基金</x:v>
      </x:c>
      <x:c r="F635" s="1" t="str">
        <x:v>成长型</x:v>
      </x:c>
      <x:c r="G635" s="39" t="n">
        <x:v>0.8626</x:v>
      </x:c>
      <x:c r="H635" s="39" t="n">
        <x:v>1.3896</x:v>
      </x:c>
      <x:c r="I635" s="9" t="n">
        <x:v>0.6109436587062369</x:v>
      </x:c>
      <x:c r="J635" s="1" t="str">
        <x:v>原始净值可还原；未自动剔除</x:v>
      </x:c>
      <x:c r="K635" s="38"/>
      <x:c r="L635" s="38"/>
      <x:c r="M635" s="38"/>
    </x:row>
    <x:row r="636">
      <x:c r="A636" s="1" t="str">
        <x:v>2026Q1</x:v>
      </x:c>
      <x:c r="B636" s="1" t="str">
        <x:v>160143.SZ</x:v>
      </x:c>
      <x:c r="C636" s="1" t="str">
        <x:v>160143.SZ</x:v>
      </x:c>
      <x:c r="D636" s="1" t="str">
        <x:v>创业板定开南方</x:v>
      </x:c>
      <x:c r="E636" s="1" t="str">
        <x:v>南方基金</x:v>
      </x:c>
      <x:c r="F636" s="1" t="str">
        <x:v>成长型</x:v>
      </x:c>
      <x:c r="G636" s="39" t="n">
        <x:v>1.3407</x:v>
      </x:c>
      <x:c r="H636" s="39" t="n">
        <x:v>2.1599</x:v>
      </x:c>
      <x:c r="I636" s="9" t="n">
        <x:v>0.6110240918922951</x:v>
      </x:c>
      <x:c r="J636" s="1" t="str">
        <x:v>原始净值可还原；未自动剔除</x:v>
      </x:c>
      <x:c r="K636" s="38"/>
      <x:c r="L636" s="38"/>
      <x:c r="M636" s="38"/>
    </x:row>
    <x:row r="637">
      <x:c r="A637" s="1" t="str">
        <x:v>2026Q1</x:v>
      </x:c>
      <x:c r="B637" s="1" t="str">
        <x:v>025918.OF</x:v>
      </x:c>
      <x:c r="C637" s="1" t="str">
        <x:v>025918.OF</x:v>
      </x:c>
      <x:c r="D637" s="1" t="str">
        <x:v>易方达科技先锋混合A</x:v>
      </x:c>
      <x:c r="E637" s="1" t="str">
        <x:v>易方达基金</x:v>
      </x:c>
      <x:c r="F637" s="1" t="str">
        <x:v>成长型</x:v>
      </x:c>
      <x:c r="G637" s="39" t="n">
        <x:v>1.0297</x:v>
      </x:c>
      <x:c r="H637" s="39" t="n">
        <x:v>1.6614</x:v>
      </x:c>
      <x:c r="I637" s="9" t="n">
        <x:v>0.6134796542682333</x:v>
      </x:c>
      <x:c r="J637" s="1" t="str">
        <x:v>原始净值可还原；未自动剔除</x:v>
      </x:c>
      <x:c r="K637" s="38"/>
      <x:c r="L637" s="38"/>
      <x:c r="M637" s="38"/>
    </x:row>
    <x:row r="638">
      <x:c r="A638" s="1" t="str">
        <x:v>2026Q1</x:v>
      </x:c>
      <x:c r="B638" s="1" t="str">
        <x:v>011300.OF</x:v>
      </x:c>
      <x:c r="C638" s="1" t="str">
        <x:v>011300.OF</x:v>
      </x:c>
      <x:c r="D638" s="1" t="str">
        <x:v>易方达智造优势混合A</x:v>
      </x:c>
      <x:c r="E638" s="1" t="str">
        <x:v>易方达基金</x:v>
      </x:c>
      <x:c r="F638" s="1" t="str">
        <x:v>成长型</x:v>
      </x:c>
      <x:c r="G638" s="39" t="n">
        <x:v>1.7321</x:v>
      </x:c>
      <x:c r="H638" s="39" t="n">
        <x:v>2.7948</x:v>
      </x:c>
      <x:c r="I638" s="9" t="n">
        <x:v>0.6135327059638589</x:v>
      </x:c>
      <x:c r="J638" s="1" t="str">
        <x:v>原始净值可还原；未自动剔除</x:v>
      </x:c>
      <x:c r="K638" s="38"/>
      <x:c r="L638" s="38"/>
      <x:c r="M638" s="38"/>
    </x:row>
    <x:row r="639">
      <x:c r="A639" s="1" t="str">
        <x:v>2026Q1</x:v>
      </x:c>
      <x:c r="B639" s="1" t="str">
        <x:v>001827.OF</x:v>
      </x:c>
      <x:c r="C639" s="1" t="str">
        <x:v>001827.OF</x:v>
      </x:c>
      <x:c r="D639" s="1" t="str">
        <x:v>富国研究优选沪港深灵活配置混合A</x:v>
      </x:c>
      <x:c r="E639" s="1" t="str">
        <x:v>富国基金</x:v>
      </x:c>
      <x:c r="F639" s="1" t="str">
        <x:v>成长型</x:v>
      </x:c>
      <x:c r="G639" s="39" t="n">
        <x:v>2.503</x:v>
      </x:c>
      <x:c r="H639" s="39" t="n">
        <x:v>4.041</x:v>
      </x:c>
      <x:c r="I639" s="9" t="n">
        <x:v>0.6144626448262087</x:v>
      </x:c>
      <x:c r="J639" s="1" t="str">
        <x:v>原始净值可还原；未自动剔除</x:v>
      </x:c>
      <x:c r="K639" s="38"/>
      <x:c r="L639" s="38"/>
      <x:c r="M639" s="38"/>
    </x:row>
    <x:row r="640">
      <x:c r="A640" s="1" t="str">
        <x:v>2026Q1</x:v>
      </x:c>
      <x:c r="B640" s="1" t="str">
        <x:v>011822.OF</x:v>
      </x:c>
      <x:c r="C640" s="1" t="str">
        <x:v>011822.OF</x:v>
      </x:c>
      <x:c r="D640" s="1" t="str">
        <x:v>易方达产业升级混合A</x:v>
      </x:c>
      <x:c r="E640" s="1" t="str">
        <x:v>易方达基金</x:v>
      </x:c>
      <x:c r="F640" s="1" t="str">
        <x:v>成长型</x:v>
      </x:c>
      <x:c r="G640" s="39" t="n">
        <x:v>1.5538</x:v>
      </x:c>
      <x:c r="H640" s="39" t="n">
        <x:v>2.5087</x:v>
      </x:c>
      <x:c r="I640" s="9" t="n">
        <x:v>0.6145578581542026</x:v>
      </x:c>
      <x:c r="J640" s="1" t="str">
        <x:v>原始净值可还原；未自动剔除</x:v>
      </x:c>
      <x:c r="K640" s="38"/>
      <x:c r="L640" s="38"/>
      <x:c r="M640" s="38"/>
    </x:row>
    <x:row r="641">
      <x:c r="A641" s="1" t="str">
        <x:v>2026Q1</x:v>
      </x:c>
      <x:c r="B641" s="1" t="str">
        <x:v>005598.OF</x:v>
      </x:c>
      <x:c r="C641" s="1" t="str">
        <x:v>005598.OF</x:v>
      </x:c>
      <x:c r="D641" s="1" t="str">
        <x:v>广发中小盘精选混合A</x:v>
      </x:c>
      <x:c r="E641" s="1" t="str">
        <x:v>广发基金</x:v>
      </x:c>
      <x:c r="F641" s="1" t="str">
        <x:v>成长型</x:v>
      </x:c>
      <x:c r="G641" s="39" t="n">
        <x:v>2.6233</x:v>
      </x:c>
      <x:c r="H641" s="39" t="n">
        <x:v>4.2362</x:v>
      </x:c>
      <x:c r="I641" s="9" t="n">
        <x:v>0.6148362749209013</x:v>
      </x:c>
      <x:c r="J641" s="1" t="str">
        <x:v>原始净值可还原；未自动剔除</x:v>
      </x:c>
      <x:c r="K641" s="38"/>
      <x:c r="L641" s="38"/>
      <x:c r="M641" s="38"/>
    </x:row>
    <x:row r="642">
      <x:c r="A642" s="1" t="str">
        <x:v>2026Q1</x:v>
      </x:c>
      <x:c r="B642" s="1" t="str">
        <x:v>019293.OF</x:v>
      </x:c>
      <x:c r="C642" s="1" t="str">
        <x:v>019293.OF</x:v>
      </x:c>
      <x:c r="D642" s="1" t="str">
        <x:v>长江长扬混合发起A</x:v>
      </x:c>
      <x:c r="E642" s="1" t="str">
        <x:v>长江证券(上海)资管</x:v>
      </x:c>
      <x:c r="F642" s="1" t="str">
        <x:v>成长型</x:v>
      </x:c>
      <x:c r="G642" s="39" t="n">
        <x:v>1.6221</x:v>
      </x:c>
      <x:c r="H642" s="39" t="n">
        <x:v>2.6197</x:v>
      </x:c>
      <x:c r="I642" s="9" t="n">
        <x:v>0.6150052401208308</x:v>
      </x:c>
      <x:c r="J642" s="1" t="str">
        <x:v>原始净值可还原；未自动剔除</x:v>
      </x:c>
      <x:c r="K642" s="38"/>
      <x:c r="L642" s="38"/>
      <x:c r="M642" s="38"/>
    </x:row>
    <x:row r="643">
      <x:c r="A643" s="1" t="str">
        <x:v>2026Q1</x:v>
      </x:c>
      <x:c r="B643" s="1" t="str">
        <x:v>003670.OF</x:v>
      </x:c>
      <x:c r="C643" s="1" t="str">
        <x:v>003670.OF</x:v>
      </x:c>
      <x:c r="D643" s="1" t="str">
        <x:v>国联物联网主题A</x:v>
      </x:c>
      <x:c r="E643" s="1" t="str">
        <x:v>国联基金</x:v>
      </x:c>
      <x:c r="F643" s="1" t="str">
        <x:v>成长型</x:v>
      </x:c>
      <x:c r="G643" s="39" t="n">
        <x:v>1.8821</x:v>
      </x:c>
      <x:c r="H643" s="39" t="n">
        <x:v>3.0416</x:v>
      </x:c>
      <x:c r="I643" s="9" t="n">
        <x:v>0.6160671590244937</x:v>
      </x:c>
      <x:c r="J643" s="1" t="str">
        <x:v>原始净值可还原；未自动剔除</x:v>
      </x:c>
      <x:c r="K643" s="38"/>
      <x:c r="L643" s="38"/>
      <x:c r="M643" s="38"/>
    </x:row>
    <x:row r="644">
      <x:c r="A644" s="1" t="str">
        <x:v>2026Q1</x:v>
      </x:c>
      <x:c r="B644" s="1" t="str">
        <x:v>001970.OF</x:v>
      </x:c>
      <x:c r="C644" s="1" t="str">
        <x:v>001970.OF</x:v>
      </x:c>
      <x:c r="D644" s="1" t="str">
        <x:v>泰信鑫选混合A</x:v>
      </x:c>
      <x:c r="E644" s="1" t="str">
        <x:v>泰信基金</x:v>
      </x:c>
      <x:c r="F644" s="1" t="str">
        <x:v>成长型</x:v>
      </x:c>
      <x:c r="G644" s="39" t="n">
        <x:v>1.225</x:v>
      </x:c>
      <x:c r="H644" s="39" t="n">
        <x:v>1.981</x:v>
      </x:c>
      <x:c r="I644" s="9" t="n">
        <x:v>0.617142857142857</x:v>
      </x:c>
      <x:c r="J644" s="1" t="str">
        <x:v>原始净值可还原；未自动剔除</x:v>
      </x:c>
      <x:c r="K644" s="38"/>
      <x:c r="L644" s="38"/>
      <x:c r="M644" s="38"/>
    </x:row>
    <x:row r="645">
      <x:c r="A645" s="1" t="str">
        <x:v>2026Q1</x:v>
      </x:c>
      <x:c r="B645" s="1" t="str">
        <x:v>012785.OF</x:v>
      </x:c>
      <x:c r="C645" s="1" t="str">
        <x:v>012785.OF</x:v>
      </x:c>
      <x:c r="D645" s="1" t="str">
        <x:v>鹏华品质精选混合A</x:v>
      </x:c>
      <x:c r="E645" s="1" t="str">
        <x:v>鹏华基金</x:v>
      </x:c>
      <x:c r="F645" s="1" t="str">
        <x:v>成长型</x:v>
      </x:c>
      <x:c r="G645" s="39" t="n">
        <x:v>0.7165</x:v>
      </x:c>
      <x:c r="H645" s="39" t="n">
        <x:v>1.1587</x:v>
      </x:c>
      <x:c r="I645" s="9" t="n">
        <x:v>0.6171667829727845</x:v>
      </x:c>
      <x:c r="J645" s="1" t="str">
        <x:v>原始净值可还原；未自动剔除</x:v>
      </x:c>
      <x:c r="K645" s="38"/>
      <x:c r="L645" s="38"/>
      <x:c r="M645" s="38"/>
    </x:row>
    <x:row r="646">
      <x:c r="A646" s="1" t="str">
        <x:v>2026Q1</x:v>
      </x:c>
      <x:c r="B646" s="1" t="str">
        <x:v>026709.OF</x:v>
      </x:c>
      <x:c r="C646" s="1" t="str">
        <x:v>026709.OF</x:v>
      </x:c>
      <x:c r="D646" s="1" t="str">
        <x:v>景顺长城智享混合</x:v>
      </x:c>
      <x:c r="E646" s="1" t="str">
        <x:v>景顺长城基金</x:v>
      </x:c>
      <x:c r="F646" s="1" t="str">
        <x:v>成长型</x:v>
      </x:c>
      <x:c r="G646" s="39" t="n">
        <x:v>0.9505</x:v>
      </x:c>
      <x:c r="H646" s="39" t="n">
        <x:v>1.5379</x:v>
      </x:c>
      <x:c r="I646" s="9" t="n">
        <x:v>0.6179905312993161</x:v>
      </x:c>
      <x:c r="J646" s="1" t="str">
        <x:v>原始净值可还原；未自动剔除</x:v>
      </x:c>
      <x:c r="K646" s="38"/>
      <x:c r="L646" s="38"/>
      <x:c r="M646" s="38"/>
    </x:row>
    <x:row r="647">
      <x:c r="A647" s="1" t="str">
        <x:v>2026Q1</x:v>
      </x:c>
      <x:c r="B647" s="1" t="str">
        <x:v>519056.OF</x:v>
      </x:c>
      <x:c r="C647" s="1" t="str">
        <x:v>519056.OF</x:v>
      </x:c>
      <x:c r="D647" s="1" t="str">
        <x:v>海富通内需热点混合</x:v>
      </x:c>
      <x:c r="E647" s="1" t="str">
        <x:v>海富通基金</x:v>
      </x:c>
      <x:c r="F647" s="1" t="str">
        <x:v>成长型</x:v>
      </x:c>
      <x:c r="G647" s="39" t="n">
        <x:v>2.6028</x:v>
      </x:c>
      <x:c r="H647" s="39" t="n">
        <x:v>4.2117</x:v>
      </x:c>
      <x:c r="I647" s="9" t="n">
        <x:v>0.6181420009220842</x:v>
      </x:c>
      <x:c r="J647" s="1" t="str">
        <x:v>原始净值可还原；未自动剔除</x:v>
      </x:c>
      <x:c r="K647" s="38"/>
      <x:c r="L647" s="38"/>
      <x:c r="M647" s="38"/>
    </x:row>
    <x:row r="648">
      <x:c r="A648" s="1" t="str">
        <x:v>2026Q1</x:v>
      </x:c>
      <x:c r="B648" s="1" t="str">
        <x:v>165313.SZ</x:v>
      </x:c>
      <x:c r="C648" s="1" t="str">
        <x:v>165313.SZ</x:v>
      </x:c>
      <x:c r="D648" s="1" t="str">
        <x:v>建信优势LOF</x:v>
      </x:c>
      <x:c r="E648" s="1" t="str">
        <x:v>建信基金</x:v>
      </x:c>
      <x:c r="F648" s="1" t="str">
        <x:v>成长型</x:v>
      </x:c>
      <x:c r="G648" s="39" t="n">
        <x:v>3.479</x:v>
      </x:c>
      <x:c r="H648" s="39" t="n">
        <x:v>5.63</x:v>
      </x:c>
      <x:c r="I648" s="9" t="n">
        <x:v>0.6182811152630066</x:v>
      </x:c>
      <x:c r="J648" s="1" t="str">
        <x:v>原始净值可还原；未自动剔除</x:v>
      </x:c>
      <x:c r="K648" s="38"/>
      <x:c r="L648" s="38"/>
      <x:c r="M648" s="38"/>
    </x:row>
    <x:row r="649">
      <x:c r="A649" s="1" t="str">
        <x:v>2026Q1</x:v>
      </x:c>
      <x:c r="B649" s="1" t="str">
        <x:v>011486.OF</x:v>
      </x:c>
      <x:c r="C649" s="1" t="str">
        <x:v>011486.OF</x:v>
      </x:c>
      <x:c r="D649" s="1" t="str">
        <x:v>博时创新精选混合A</x:v>
      </x:c>
      <x:c r="E649" s="1" t="str">
        <x:v>博时基金</x:v>
      </x:c>
      <x:c r="F649" s="1" t="str">
        <x:v>成长型</x:v>
      </x:c>
      <x:c r="G649" s="39" t="n">
        <x:v>1.0662</x:v>
      </x:c>
      <x:c r="H649" s="39" t="n">
        <x:v>1.7256</x:v>
      </x:c>
      <x:c r="I649" s="9" t="n">
        <x:v>0.6184580754079909</x:v>
      </x:c>
      <x:c r="J649" s="1" t="str">
        <x:v>原始净值可还原；未自动剔除</x:v>
      </x:c>
      <x:c r="K649" s="38"/>
      <x:c r="L649" s="38"/>
      <x:c r="M649" s="38"/>
    </x:row>
    <x:row r="650">
      <x:c r="A650" s="1" t="str">
        <x:v>2026Q1</x:v>
      </x:c>
      <x:c r="B650" s="1" t="str">
        <x:v>000039.OF</x:v>
      </x:c>
      <x:c r="C650" s="1" t="str">
        <x:v>000039.OF</x:v>
      </x:c>
      <x:c r="D650" s="1" t="str">
        <x:v>农银高增长混合</x:v>
      </x:c>
      <x:c r="E650" s="1" t="str">
        <x:v>农银汇理基金</x:v>
      </x:c>
      <x:c r="F650" s="1" t="str">
        <x:v>成长型</x:v>
      </x:c>
      <x:c r="G650" s="39" t="n">
        <x:v>4.897</x:v>
      </x:c>
      <x:c r="H650" s="39" t="n">
        <x:v>7.9297</x:v>
      </x:c>
      <x:c r="I650" s="9" t="n">
        <x:v>0.6192975290994487</x:v>
      </x:c>
      <x:c r="J650" s="1" t="str">
        <x:v>原始净值可还原；未自动剔除</x:v>
      </x:c>
      <x:c r="K650" s="38"/>
      <x:c r="L650" s="38"/>
      <x:c r="M650" s="38"/>
    </x:row>
    <x:row r="651">
      <x:c r="A651" s="1" t="str">
        <x:v>2026Q1</x:v>
      </x:c>
      <x:c r="B651" s="1" t="str">
        <x:v>015030.OF</x:v>
      </x:c>
      <x:c r="C651" s="1" t="str">
        <x:v>015030.OF</x:v>
      </x:c>
      <x:c r="D651" s="1" t="str">
        <x:v>博时远见回报混合A</x:v>
      </x:c>
      <x:c r="E651" s="1" t="str">
        <x:v>博时基金</x:v>
      </x:c>
      <x:c r="F651" s="1" t="str">
        <x:v>成长型</x:v>
      </x:c>
      <x:c r="G651" s="39" t="n">
        <x:v>1.3281</x:v>
      </x:c>
      <x:c r="H651" s="39" t="n">
        <x:v>2.1509</x:v>
      </x:c>
      <x:c r="I651" s="9" t="n">
        <x:v>0.6195316617724569</x:v>
      </x:c>
      <x:c r="J651" s="1" t="str">
        <x:v>原始净值可还原；未自动剔除</x:v>
      </x:c>
      <x:c r="K651" s="38"/>
      <x:c r="L651" s="38"/>
      <x:c r="M651" s="38"/>
    </x:row>
    <x:row r="652">
      <x:c r="A652" s="1" t="str">
        <x:v>2026Q1</x:v>
      </x:c>
      <x:c r="B652" s="1" t="str">
        <x:v>005683.OF</x:v>
      </x:c>
      <x:c r="C652" s="1" t="str">
        <x:v>005683.OF</x:v>
      </x:c>
      <x:c r="D652" s="1" t="str">
        <x:v>国寿安保华兴灵活配置混合</x:v>
      </x:c>
      <x:c r="E652" s="1" t="str">
        <x:v>国寿安保基金</x:v>
      </x:c>
      <x:c r="F652" s="1" t="str">
        <x:v>成长型</x:v>
      </x:c>
      <x:c r="G652" s="39" t="n">
        <x:v>1.94331227</x:v>
      </x:c>
      <x:c r="H652" s="39" t="n">
        <x:v>3.14991657</x:v>
      </x:c>
      <x:c r="I652" s="9" t="n">
        <x:v>0.6209008807421361</x:v>
      </x:c>
      <x:c r="J652" s="1" t="str">
        <x:v>原始净值可还原；未自动剔除</x:v>
      </x:c>
      <x:c r="K652" s="38"/>
      <x:c r="L652" s="38"/>
      <x:c r="M652" s="38"/>
    </x:row>
    <x:row r="653">
      <x:c r="A653" s="1" t="str">
        <x:v>2026Q1</x:v>
      </x:c>
      <x:c r="B653" s="1" t="str">
        <x:v>009437.OF</x:v>
      </x:c>
      <x:c r="C653" s="1" t="str">
        <x:v>009437.OF</x:v>
      </x:c>
      <x:c r="D653" s="1" t="str">
        <x:v>信澳科技创新一年定开混合A</x:v>
      </x:c>
      <x:c r="E653" s="1" t="str">
        <x:v>信达澳亚基金</x:v>
      </x:c>
      <x:c r="F653" s="1" t="str">
        <x:v>成长型</x:v>
      </x:c>
      <x:c r="G653" s="39" t="n">
        <x:v>2.0339</x:v>
      </x:c>
      <x:c r="H653" s="39" t="n">
        <x:v>3.2971</x:v>
      </x:c>
      <x:c r="I653" s="9" t="n">
        <x:v>0.6210728157726535</x:v>
      </x:c>
      <x:c r="J653" s="1" t="str">
        <x:v>原始净值可还原；未自动剔除</x:v>
      </x:c>
      <x:c r="K653" s="38"/>
      <x:c r="L653" s="38"/>
      <x:c r="M653" s="38"/>
    </x:row>
    <x:row r="654">
      <x:c r="A654" s="1" t="str">
        <x:v>2026Q1</x:v>
      </x:c>
      <x:c r="B654" s="1" t="str">
        <x:v>001856.OF</x:v>
      </x:c>
      <x:c r="C654" s="1" t="str">
        <x:v>001856.OF</x:v>
      </x:c>
      <x:c r="D654" s="1" t="str">
        <x:v>易方达环保主题混合A</x:v>
      </x:c>
      <x:c r="E654" s="1" t="str">
        <x:v>易方达基金</x:v>
      </x:c>
      <x:c r="F654" s="1" t="str">
        <x:v>成长型</x:v>
      </x:c>
      <x:c r="G654" s="39" t="n">
        <x:v>5.861</x:v>
      </x:c>
      <x:c r="H654" s="39" t="n">
        <x:v>9.507</x:v>
      </x:c>
      <x:c r="I654" s="9" t="n">
        <x:v>0.6220781436614913</x:v>
      </x:c>
      <x:c r="J654" s="1" t="str">
        <x:v>原始净值可还原；未自动剔除</x:v>
      </x:c>
      <x:c r="K654" s="38"/>
      <x:c r="L654" s="38"/>
      <x:c r="M654" s="38"/>
    </x:row>
    <x:row r="655">
      <x:c r="A655" s="1" t="str">
        <x:v>2026Q1</x:v>
      </x:c>
      <x:c r="B655" s="1" t="str">
        <x:v>004745.OF</x:v>
      </x:c>
      <x:c r="C655" s="1" t="str">
        <x:v>004745.OF</x:v>
      </x:c>
      <x:c r="D655" s="1" t="str">
        <x:v>长盛创新驱动混合A</x:v>
      </x:c>
      <x:c r="E655" s="1" t="str">
        <x:v>长盛基金</x:v>
      </x:c>
      <x:c r="F655" s="1" t="str">
        <x:v>成长型</x:v>
      </x:c>
      <x:c r="G655" s="39" t="n">
        <x:v>2.8629</x:v>
      </x:c>
      <x:c r="H655" s="39" t="n">
        <x:v>4.6443</x:v>
      </x:c>
      <x:c r="I655" s="9" t="n">
        <x:v>0.6222361940689514</x:v>
      </x:c>
      <x:c r="J655" s="1" t="str">
        <x:v>原始净值可还原；未自动剔除</x:v>
      </x:c>
      <x:c r="K655" s="38"/>
      <x:c r="L655" s="38"/>
      <x:c r="M655" s="38"/>
    </x:row>
    <x:row r="656">
      <x:c r="A656" s="1" t="str">
        <x:v>2026Q1</x:v>
      </x:c>
      <x:c r="B656" s="1" t="str">
        <x:v>012064.OF</x:v>
      </x:c>
      <x:c r="C656" s="1" t="str">
        <x:v>012064.OF</x:v>
      </x:c>
      <x:c r="D656" s="1" t="str">
        <x:v>圆信永丰兴诺</x:v>
      </x:c>
      <x:c r="E656" s="1" t="str">
        <x:v>圆信永丰基金</x:v>
      </x:c>
      <x:c r="F656" s="1" t="str">
        <x:v>成长型</x:v>
      </x:c>
      <x:c r="G656" s="39" t="n">
        <x:v>1.1086</x:v>
      </x:c>
      <x:c r="H656" s="39" t="n">
        <x:v>1.8007</x:v>
      </x:c>
      <x:c r="I656" s="9" t="n">
        <x:v>0.6243009200793794</x:v>
      </x:c>
      <x:c r="J656" s="1" t="str">
        <x:v>原始净值可还原；未自动剔除</x:v>
      </x:c>
      <x:c r="K656" s="38"/>
      <x:c r="L656" s="38"/>
      <x:c r="M656" s="38"/>
    </x:row>
    <x:row r="657">
      <x:c r="A657" s="1" t="str">
        <x:v>2026Q1</x:v>
      </x:c>
      <x:c r="B657" s="1" t="str">
        <x:v>026602.OF</x:v>
      </x:c>
      <x:c r="C657" s="1" t="str">
        <x:v>026602.OF</x:v>
      </x:c>
      <x:c r="D657" s="1" t="str">
        <x:v>国泰产业机遇混合发起A</x:v>
      </x:c>
      <x:c r="E657" s="1" t="str">
        <x:v>国泰基金</x:v>
      </x:c>
      <x:c r="F657" s="1" t="str">
        <x:v>成长型</x:v>
      </x:c>
      <x:c r="G657" s="39" t="n">
        <x:v>0.9826</x:v>
      </x:c>
      <x:c r="H657" s="39" t="n">
        <x:v>1.5963</x:v>
      </x:c>
      <x:c r="I657" s="9" t="n">
        <x:v>0.6245674740484428</x:v>
      </x:c>
      <x:c r="J657" s="1" t="str">
        <x:v>原始净值可还原；未自动剔除</x:v>
      </x:c>
      <x:c r="K657" s="38"/>
      <x:c r="L657" s="38"/>
      <x:c r="M657" s="38"/>
    </x:row>
    <x:row r="658">
      <x:c r="A658" s="1" t="str">
        <x:v>2026Q1</x:v>
      </x:c>
      <x:c r="B658" s="1" t="str">
        <x:v>010936.OF</x:v>
      </x:c>
      <x:c r="C658" s="1" t="str">
        <x:v>010936.OF</x:v>
      </x:c>
      <x:c r="D658" s="1" t="str">
        <x:v>交银均衡成长一年混合A</x:v>
      </x:c>
      <x:c r="E658" s="1" t="str">
        <x:v>交银施罗德基金</x:v>
      </x:c>
      <x:c r="F658" s="1" t="str">
        <x:v>成长型</x:v>
      </x:c>
      <x:c r="G658" s="39" t="n">
        <x:v>1.20407251</x:v>
      </x:c>
      <x:c r="H658" s="39" t="n">
        <x:v>1.95618203</x:v>
      </x:c>
      <x:c r="I658" s="9" t="n">
        <x:v>0.6246380627027186</x:v>
      </x:c>
      <x:c r="J658" s="1" t="str">
        <x:v>原始净值可还原；未自动剔除</x:v>
      </x:c>
      <x:c r="K658" s="38"/>
      <x:c r="L658" s="38"/>
      <x:c r="M658" s="38"/>
    </x:row>
    <x:row r="659">
      <x:c r="A659" s="1" t="str">
        <x:v>2026Q1</x:v>
      </x:c>
      <x:c r="B659" s="1" t="str">
        <x:v>008638.OF</x:v>
      </x:c>
      <x:c r="C659" s="1" t="str">
        <x:v>008638.OF</x:v>
      </x:c>
      <x:c r="D659" s="1" t="str">
        <x:v>广发科技创新混合A</x:v>
      </x:c>
      <x:c r="E659" s="1" t="str">
        <x:v>广发基金</x:v>
      </x:c>
      <x:c r="F659" s="1" t="str">
        <x:v>成长型</x:v>
      </x:c>
      <x:c r="G659" s="39" t="n">
        <x:v>2.2376</x:v>
      </x:c>
      <x:c r="H659" s="39" t="n">
        <x:v>3.6359</x:v>
      </x:c>
      <x:c r="I659" s="9" t="n">
        <x:v>0.6249106185198425</x:v>
      </x:c>
      <x:c r="J659" s="1" t="str">
        <x:v>原始净值可还原；未自动剔除</x:v>
      </x:c>
      <x:c r="K659" s="38"/>
      <x:c r="L659" s="38"/>
      <x:c r="M659" s="38"/>
    </x:row>
    <x:row r="660">
      <x:c r="A660" s="1" t="str">
        <x:v>2026Q1</x:v>
      </x:c>
      <x:c r="B660" s="1" t="str">
        <x:v>700003.OF</x:v>
      </x:c>
      <x:c r="C660" s="1" t="str">
        <x:v>700003.OF</x:v>
      </x:c>
      <x:c r="D660" s="1" t="str">
        <x:v>平安策略先锋混合</x:v>
      </x:c>
      <x:c r="E660" s="1" t="str">
        <x:v>平安基金</x:v>
      </x:c>
      <x:c r="F660" s="1" t="str">
        <x:v>平衡型</x:v>
      </x:c>
      <x:c r="G660" s="39" t="n">
        <x:v>7.9250114</x:v>
      </x:c>
      <x:c r="H660" s="39" t="n">
        <x:v>12.88142374</x:v>
      </x:c>
      <x:c r="I660" s="9" t="n">
        <x:v>0.6254139066601219</x:v>
      </x:c>
      <x:c r="J660" s="1" t="str">
        <x:v>原始净值可还原；未自动剔除</x:v>
      </x:c>
      <x:c r="K660" s="38"/>
      <x:c r="L660" s="38"/>
      <x:c r="M660" s="38"/>
    </x:row>
    <x:row r="661">
      <x:c r="A661" s="1" t="str">
        <x:v>2026Q1</x:v>
      </x:c>
      <x:c r="B661" s="1" t="str">
        <x:v>000496.OF</x:v>
      </x:c>
      <x:c r="C661" s="1" t="str">
        <x:v>000496.OF</x:v>
      </x:c>
      <x:c r="D661" s="1" t="str">
        <x:v>长安产业精选混合A</x:v>
      </x:c>
      <x:c r="E661" s="1" t="str">
        <x:v>长安基金</x:v>
      </x:c>
      <x:c r="F661" s="1" t="str">
        <x:v>成长型</x:v>
      </x:c>
      <x:c r="G661" s="39" t="n">
        <x:v>1.82231272</x:v>
      </x:c>
      <x:c r="H661" s="39" t="n">
        <x:v>2.96234957</x:v>
      </x:c>
      <x:c r="I661" s="9" t="n">
        <x:v>0.6255989092805105</x:v>
      </x:c>
      <x:c r="J661" s="1" t="str">
        <x:v>原始净值可还原；未自动剔除</x:v>
      </x:c>
      <x:c r="K661" s="38"/>
      <x:c r="L661" s="38"/>
      <x:c r="M661" s="38"/>
    </x:row>
    <x:row r="662">
      <x:c r="A662" s="1" t="str">
        <x:v>2026Q1</x:v>
      </x:c>
      <x:c r="B662" s="1" t="str">
        <x:v>005977.OF</x:v>
      </x:c>
      <x:c r="C662" s="1" t="str">
        <x:v>005977.OF</x:v>
      </x:c>
      <x:c r="D662" s="1" t="str">
        <x:v>中信保诚至兴A</x:v>
      </x:c>
      <x:c r="E662" s="1" t="str">
        <x:v>中信保诚基金</x:v>
      </x:c>
      <x:c r="F662" s="1" t="str">
        <x:v>成长型</x:v>
      </x:c>
      <x:c r="G662" s="39" t="n">
        <x:v>2.1444</x:v>
      </x:c>
      <x:c r="H662" s="39" t="n">
        <x:v>3.4866</x:v>
      </x:c>
      <x:c r="I662" s="9" t="n">
        <x:v>0.6259093452714046</x:v>
      </x:c>
      <x:c r="J662" s="1" t="str">
        <x:v>原始净值可还原；未自动剔除</x:v>
      </x:c>
      <x:c r="K662" s="38"/>
      <x:c r="L662" s="38"/>
      <x:c r="M662" s="38"/>
    </x:row>
    <x:row r="663">
      <x:c r="A663" s="1" t="str">
        <x:v>2026Q1</x:v>
      </x:c>
      <x:c r="B663" s="1" t="str">
        <x:v>024439.OF</x:v>
      </x:c>
      <x:c r="C663" s="1" t="str">
        <x:v>024439.OF</x:v>
      </x:c>
      <x:c r="D663" s="1" t="str">
        <x:v>交银瑞安混合A</x:v>
      </x:c>
      <x:c r="E663" s="1" t="str">
        <x:v>交银施罗德基金</x:v>
      </x:c>
      <x:c r="F663" s="1" t="str">
        <x:v>成长型</x:v>
      </x:c>
      <x:c r="G663" s="39" t="n">
        <x:v>1.1775</x:v>
      </x:c>
      <x:c r="H663" s="39" t="n">
        <x:v>1.9148</x:v>
      </x:c>
      <x:c r="I663" s="9" t="n">
        <x:v>0.6261571125265393</x:v>
      </x:c>
      <x:c r="J663" s="1" t="str">
        <x:v>原始净值可还原；未自动剔除</x:v>
      </x:c>
      <x:c r="K663" s="38"/>
      <x:c r="L663" s="38"/>
      <x:c r="M663" s="38"/>
    </x:row>
    <x:row r="664">
      <x:c r="A664" s="1" t="str">
        <x:v>2026Q1</x:v>
      </x:c>
      <x:c r="B664" s="1" t="str">
        <x:v>008962.OF</x:v>
      </x:c>
      <x:c r="C664" s="1" t="str">
        <x:v>008962.OF</x:v>
      </x:c>
      <x:c r="D664" s="1" t="str">
        <x:v>建信科技创新混合A</x:v>
      </x:c>
      <x:c r="E664" s="1" t="str">
        <x:v>建信基金</x:v>
      </x:c>
      <x:c r="F664" s="1" t="str">
        <x:v>成长型</x:v>
      </x:c>
      <x:c r="G664" s="39" t="n">
        <x:v>2.0174</x:v>
      </x:c>
      <x:c r="H664" s="39" t="n">
        <x:v>3.2819</x:v>
      </x:c>
      <x:c r="I664" s="9" t="n">
        <x:v>0.6267968672548825</x:v>
      </x:c>
      <x:c r="J664" s="1" t="str">
        <x:v>原始净值可还原；未自动剔除</x:v>
      </x:c>
      <x:c r="K664" s="38"/>
      <x:c r="L664" s="38"/>
      <x:c r="M664" s="38"/>
    </x:row>
    <x:row r="665">
      <x:c r="A665" s="1" t="str">
        <x:v>2026Q1</x:v>
      </x:c>
      <x:c r="B665" s="1" t="str">
        <x:v>162703.SZ</x:v>
      </x:c>
      <x:c r="C665" s="1" t="str">
        <x:v>162703.SZ</x:v>
      </x:c>
      <x:c r="D665" s="1" t="str">
        <x:v>广发小盘LOF</x:v>
      </x:c>
      <x:c r="E665" s="1" t="str">
        <x:v>广发基金</x:v>
      </x:c>
      <x:c r="F665" s="1" t="str">
        <x:v>成长型</x:v>
      </x:c>
      <x:c r="G665" s="39" t="n">
        <x:v>11.40035984</x:v>
      </x:c>
      <x:c r="H665" s="39" t="n">
        <x:v>18.54705844</x:v>
      </x:c>
      <x:c r="I665" s="9" t="n">
        <x:v>0.6268835984391175</x:v>
      </x:c>
      <x:c r="J665" s="1" t="str">
        <x:v>原始净值可还原；未自动剔除</x:v>
      </x:c>
      <x:c r="K665" s="38"/>
      <x:c r="L665" s="38"/>
      <x:c r="M665" s="38"/>
    </x:row>
    <x:row r="666">
      <x:c r="A666" s="1" t="str">
        <x:v>2026Q1</x:v>
      </x:c>
      <x:c r="B666" s="1" t="str">
        <x:v>018554.OF</x:v>
      </x:c>
      <x:c r="C666" s="1" t="str">
        <x:v>018554.OF</x:v>
      </x:c>
      <x:c r="D666" s="1" t="str">
        <x:v>交银启嘉混合A</x:v>
      </x:c>
      <x:c r="E666" s="1" t="str">
        <x:v>交银施罗德基金</x:v>
      </x:c>
      <x:c r="F666" s="1" t="str">
        <x:v>成长型</x:v>
      </x:c>
      <x:c r="G666" s="39" t="n">
        <x:v>1.5102</x:v>
      </x:c>
      <x:c r="H666" s="39" t="n">
        <x:v>2.457</x:v>
      </x:c>
      <x:c r="I666" s="9" t="n">
        <x:v>0.6269368295589988</x:v>
      </x:c>
      <x:c r="J666" s="1" t="str">
        <x:v>原始净值可还原；未自动剔除</x:v>
      </x:c>
      <x:c r="K666" s="38"/>
      <x:c r="L666" s="38"/>
      <x:c r="M666" s="38"/>
    </x:row>
    <x:row r="667">
      <x:c r="A667" s="1" t="str">
        <x:v>2026Q1</x:v>
      </x:c>
      <x:c r="B667" s="1" t="str">
        <x:v>012917.OF</x:v>
      </x:c>
      <x:c r="C667" s="1" t="str">
        <x:v>012917.OF</x:v>
      </x:c>
      <x:c r="D667" s="1" t="str">
        <x:v>平安优势领航1年持有混合A</x:v>
      </x:c>
      <x:c r="E667" s="1" t="str">
        <x:v>平安基金</x:v>
      </x:c>
      <x:c r="F667" s="1" t="str">
        <x:v>成长型</x:v>
      </x:c>
      <x:c r="G667" s="39" t="n">
        <x:v>0.9572</x:v>
      </x:c>
      <x:c r="H667" s="39" t="n">
        <x:v>1.5579</x:v>
      </x:c>
      <x:c r="I667" s="9" t="n">
        <x:v>0.6275595486836607</x:v>
      </x:c>
      <x:c r="J667" s="1" t="str">
        <x:v>原始净值可还原；未自动剔除</x:v>
      </x:c>
      <x:c r="K667" s="38"/>
      <x:c r="L667" s="38"/>
      <x:c r="M667" s="38"/>
    </x:row>
    <x:row r="668">
      <x:c r="A668" s="1" t="str">
        <x:v>2026Q1</x:v>
      </x:c>
      <x:c r="B668" s="1" t="str">
        <x:v>001387.OF</x:v>
      </x:c>
      <x:c r="C668" s="1" t="str">
        <x:v>001387.OF</x:v>
      </x:c>
      <x:c r="D668" s="1" t="str">
        <x:v>国联新经济混合A</x:v>
      </x:c>
      <x:c r="E668" s="1" t="str">
        <x:v>国联基金</x:v>
      </x:c>
      <x:c r="F668" s="1" t="str">
        <x:v>成长型</x:v>
      </x:c>
      <x:c r="G668" s="39" t="n">
        <x:v>6.54304264</x:v>
      </x:c>
      <x:c r="H668" s="39" t="n">
        <x:v>10.6555501</x:v>
      </x:c>
      <x:c r="I668" s="9" t="n">
        <x:v>0.6285313555590704</x:v>
      </x:c>
      <x:c r="J668" s="1" t="str">
        <x:v>原始净值可还原；未自动剔除</x:v>
      </x:c>
      <x:c r="K668" s="38"/>
      <x:c r="L668" s="38"/>
      <x:c r="M668" s="38"/>
    </x:row>
    <x:row r="669">
      <x:c r="A669" s="1" t="str">
        <x:v>2026Q1</x:v>
      </x:c>
      <x:c r="B669" s="1" t="str">
        <x:v>009188.OF</x:v>
      </x:c>
      <x:c r="C669" s="1" t="str">
        <x:v>009188.OF</x:v>
      </x:c>
      <x:c r="D669" s="1" t="str">
        <x:v>鹏华股息精选混合</x:v>
      </x:c>
      <x:c r="E669" s="1" t="str">
        <x:v>鹏华基金</x:v>
      </x:c>
      <x:c r="F669" s="1" t="str">
        <x:v>成长型</x:v>
      </x:c>
      <x:c r="G669" s="39" t="n">
        <x:v>1.4917</x:v>
      </x:c>
      <x:c r="H669" s="39" t="n">
        <x:v>2.4304</x:v>
      </x:c>
      <x:c r="I669" s="9" t="n">
        <x:v>0.629282027217269</x:v>
      </x:c>
      <x:c r="J669" s="1" t="str">
        <x:v>原始净值可还原；未自动剔除</x:v>
      </x:c>
      <x:c r="K669" s="38"/>
      <x:c r="L669" s="38"/>
      <x:c r="M669" s="38"/>
    </x:row>
    <x:row r="670">
      <x:c r="A670" s="1" t="str">
        <x:v>2026Q1</x:v>
      </x:c>
      <x:c r="B670" s="1" t="str">
        <x:v>012410.OF</x:v>
      </x:c>
      <x:c r="C670" s="1" t="str">
        <x:v>012410.OF</x:v>
      </x:c>
      <x:c r="D670" s="1" t="str">
        <x:v>海富通成长领航混合A</x:v>
      </x:c>
      <x:c r="E670" s="1" t="str">
        <x:v>海富通基金</x:v>
      </x:c>
      <x:c r="F670" s="1" t="str">
        <x:v>成长型</x:v>
      </x:c>
      <x:c r="G670" s="39" t="n">
        <x:v>1.0372</x:v>
      </x:c>
      <x:c r="H670" s="39" t="n">
        <x:v>1.69</x:v>
      </x:c>
      <x:c r="I670" s="9" t="n">
        <x:v>0.6293868106440417</x:v>
      </x:c>
      <x:c r="J670" s="1" t="str">
        <x:v>原始净值可还原；未自动剔除</x:v>
      </x:c>
      <x:c r="K670" s="38"/>
      <x:c r="L670" s="38"/>
      <x:c r="M670" s="38"/>
    </x:row>
    <x:row r="671">
      <x:c r="A671" s="1" t="str">
        <x:v>2026Q1</x:v>
      </x:c>
      <x:c r="B671" s="1" t="str">
        <x:v>008716.OF</x:v>
      </x:c>
      <x:c r="C671" s="1" t="str">
        <x:v>008716.OF</x:v>
      </x:c>
      <x:c r="D671" s="1" t="str">
        <x:v>鹏华优质回报两年定开混合</x:v>
      </x:c>
      <x:c r="E671" s="1" t="str">
        <x:v>鹏华基金</x:v>
      </x:c>
      <x:c r="F671" s="1" t="str">
        <x:v>成长型</x:v>
      </x:c>
      <x:c r="G671" s="39" t="n">
        <x:v>1.3928</x:v>
      </x:c>
      <x:c r="H671" s="39" t="n">
        <x:v>2.27</x:v>
      </x:c>
      <x:c r="I671" s="9" t="n">
        <x:v>0.6298104537622056</x:v>
      </x:c>
      <x:c r="J671" s="1" t="str">
        <x:v>原始净值可还原；未自动剔除</x:v>
      </x:c>
      <x:c r="K671" s="38"/>
      <x:c r="L671" s="38"/>
      <x:c r="M671" s="38"/>
    </x:row>
    <x:row r="672">
      <x:c r="A672" s="1" t="str">
        <x:v>2026Q1</x:v>
      </x:c>
      <x:c r="B672" s="1" t="str">
        <x:v>270028.OF</x:v>
      </x:c>
      <x:c r="C672" s="1" t="str">
        <x:v>270028.OF</x:v>
      </x:c>
      <x:c r="D672" s="1" t="str">
        <x:v>广发制造业精选混合A</x:v>
      </x:c>
      <x:c r="E672" s="1" t="str">
        <x:v>广发基金</x:v>
      </x:c>
      <x:c r="F672" s="1" t="str">
        <x:v>成长型</x:v>
      </x:c>
      <x:c r="G672" s="39" t="n">
        <x:v>6.96743989</x:v>
      </x:c>
      <x:c r="H672" s="39" t="n">
        <x:v>11.36426665</x:v>
      </x:c>
      <x:c r="I672" s="9" t="n">
        <x:v>0.6310534183883716</x:v>
      </x:c>
      <x:c r="J672" s="1" t="str">
        <x:v>原始净值可还原；未自动剔除</x:v>
      </x:c>
      <x:c r="K672" s="38"/>
      <x:c r="L672" s="38"/>
      <x:c r="M672" s="38"/>
    </x:row>
    <x:row r="673">
      <x:c r="A673" s="1" t="str">
        <x:v>2026Q1</x:v>
      </x:c>
      <x:c r="B673" s="1" t="str">
        <x:v>017842.OF</x:v>
      </x:c>
      <x:c r="C673" s="1" t="str">
        <x:v>017842.OF</x:v>
      </x:c>
      <x:c r="D673" s="1" t="str">
        <x:v>农银景气优选混合A</x:v>
      </x:c>
      <x:c r="E673" s="1" t="str">
        <x:v>农银汇理基金</x:v>
      </x:c>
      <x:c r="F673" s="1" t="str">
        <x:v>成长型</x:v>
      </x:c>
      <x:c r="G673" s="39" t="n">
        <x:v>1.4696</x:v>
      </x:c>
      <x:c r="H673" s="39" t="n">
        <x:v>2.3975</x:v>
      </x:c>
      <x:c r="I673" s="9" t="n">
        <x:v>0.6313962983124659</x:v>
      </x:c>
      <x:c r="J673" s="1" t="str">
        <x:v>原始净值可还原；未自动剔除</x:v>
      </x:c>
      <x:c r="K673" s="38"/>
      <x:c r="L673" s="38"/>
      <x:c r="M673" s="38"/>
    </x:row>
    <x:row r="674">
      <x:c r="A674" s="1" t="str">
        <x:v>2026Q1</x:v>
      </x:c>
      <x:c r="B674" s="1" t="str">
        <x:v>002293.OF</x:v>
      </x:c>
      <x:c r="C674" s="1" t="str">
        <x:v>002293.OF</x:v>
      </x:c>
      <x:c r="D674" s="1" t="str">
        <x:v>南方益和灵活配置混合</x:v>
      </x:c>
      <x:c r="E674" s="1" t="str">
        <x:v>南方基金</x:v>
      </x:c>
      <x:c r="F674" s="1" t="str">
        <x:v>成长型</x:v>
      </x:c>
      <x:c r="G674" s="39" t="n">
        <x:v>1.7443</x:v>
      </x:c>
      <x:c r="H674" s="39" t="n">
        <x:v>2.8485</x:v>
      </x:c>
      <x:c r="I674" s="9" t="n">
        <x:v>0.633033308490512</x:v>
      </x:c>
      <x:c r="J674" s="1" t="str">
        <x:v>原始净值可还原；未自动剔除</x:v>
      </x:c>
      <x:c r="K674" s="38"/>
      <x:c r="L674" s="38"/>
      <x:c r="M674" s="38"/>
    </x:row>
    <x:row r="675">
      <x:c r="A675" s="1" t="str">
        <x:v>2026Q1</x:v>
      </x:c>
      <x:c r="B675" s="1" t="str">
        <x:v>006801.OF</x:v>
      </x:c>
      <x:c r="C675" s="1" t="str">
        <x:v>006801.OF</x:v>
      </x:c>
      <x:c r="D675" s="1" t="str">
        <x:v>前海联合科技先锋混合A</x:v>
      </x:c>
      <x:c r="E675" s="1" t="str">
        <x:v>前海联合</x:v>
      </x:c>
      <x:c r="F675" s="1" t="str">
        <x:v>成长型</x:v>
      </x:c>
      <x:c r="G675" s="39" t="n">
        <x:v>1.4992</x:v>
      </x:c>
      <x:c r="H675" s="39" t="n">
        <x:v>2.4504</x:v>
      </x:c>
      <x:c r="I675" s="9" t="n">
        <x:v>0.6344717182497333</x:v>
      </x:c>
      <x:c r="J675" s="1" t="str">
        <x:v>原始净值可还原；未自动剔除</x:v>
      </x:c>
      <x:c r="K675" s="38"/>
      <x:c r="L675" s="38"/>
      <x:c r="M675" s="38"/>
    </x:row>
    <x:row r="676">
      <x:c r="A676" s="1" t="str">
        <x:v>2026Q1</x:v>
      </x:c>
      <x:c r="B676" s="1" t="str">
        <x:v>013842.OF</x:v>
      </x:c>
      <x:c r="C676" s="1" t="str">
        <x:v>013842.OF</x:v>
      </x:c>
      <x:c r="D676" s="1" t="str">
        <x:v>银华新锐成长混合A</x:v>
      </x:c>
      <x:c r="E676" s="1" t="str">
        <x:v>银华基金</x:v>
      </x:c>
      <x:c r="F676" s="1" t="str">
        <x:v>成长型</x:v>
      </x:c>
      <x:c r="G676" s="39" t="n">
        <x:v>1.3813</x:v>
      </x:c>
      <x:c r="H676" s="39" t="n">
        <x:v>2.2583</x:v>
      </x:c>
      <x:c r="I676" s="9" t="n">
        <x:v>0.6349091435604142</x:v>
      </x:c>
      <x:c r="J676" s="1" t="str">
        <x:v>原始净值可还原；未自动剔除</x:v>
      </x:c>
      <x:c r="K676" s="38"/>
      <x:c r="L676" s="38"/>
      <x:c r="M676" s="38"/>
    </x:row>
    <x:row r="677">
      <x:c r="A677" s="1" t="str">
        <x:v>2026Q1</x:v>
      </x:c>
      <x:c r="B677" s="1" t="str">
        <x:v>018229.OF</x:v>
      </x:c>
      <x:c r="C677" s="1" t="str">
        <x:v>018229.OF</x:v>
      </x:c>
      <x:c r="D677" s="1" t="str">
        <x:v>易方达全球优质企业混合(QDII)A(人民币)</x:v>
      </x:c>
      <x:c r="E677" s="1" t="str">
        <x:v>易方达基金</x:v>
      </x:c>
      <x:c r="F677" s="1" t="str">
        <x:v>成长型</x:v>
      </x:c>
      <x:c r="G677" s="39" t="n">
        <x:v>1.6153</x:v>
      </x:c>
      <x:c r="H677" s="39" t="n">
        <x:v>2.6418</x:v>
      </x:c>
      <x:c r="I677" s="9" t="n">
        <x:v>0.6354856682969108</x:v>
      </x:c>
      <x:c r="J677" s="1" t="str">
        <x:v>原始净值可还原；未自动剔除</x:v>
      </x:c>
      <x:c r="K677" s="38"/>
      <x:c r="L677" s="38"/>
      <x:c r="M677" s="38"/>
    </x:row>
    <x:row r="678">
      <x:c r="A678" s="1" t="str">
        <x:v>2026Q1</x:v>
      </x:c>
      <x:c r="B678" s="1" t="str">
        <x:v>011021.OF</x:v>
      </x:c>
      <x:c r="C678" s="1" t="str">
        <x:v>011021.OF</x:v>
      </x:c>
      <x:c r="D678" s="1" t="str">
        <x:v>汇添富互联网核心资产六个月持有混合A</x:v>
      </x:c>
      <x:c r="E678" s="1" t="str">
        <x:v>汇添富基金</x:v>
      </x:c>
      <x:c r="F678" s="1" t="str">
        <x:v>成长型</x:v>
      </x:c>
      <x:c r="G678" s="39" t="n">
        <x:v>1.0568</x:v>
      </x:c>
      <x:c r="H678" s="39" t="n">
        <x:v>1.7295</x:v>
      </x:c>
      <x:c r="I678" s="9" t="n">
        <x:v>0.636544284632854</x:v>
      </x:c>
      <x:c r="J678" s="1" t="str">
        <x:v>原始净值可还原；未自动剔除</x:v>
      </x:c>
      <x:c r="K678" s="38"/>
      <x:c r="L678" s="38"/>
      <x:c r="M678" s="38"/>
    </x:row>
    <x:row r="679">
      <x:c r="A679" s="1" t="str">
        <x:v>2026Q1</x:v>
      </x:c>
      <x:c r="B679" s="1" t="str">
        <x:v>012985.OF</x:v>
      </x:c>
      <x:c r="C679" s="1" t="str">
        <x:v>012985.OF</x:v>
      </x:c>
      <x:c r="D679" s="1" t="str">
        <x:v>平安优势回报1年持有混合A</x:v>
      </x:c>
      <x:c r="E679" s="1" t="str">
        <x:v>平安基金</x:v>
      </x:c>
      <x:c r="F679" s="1" t="str">
        <x:v>成长型</x:v>
      </x:c>
      <x:c r="G679" s="39" t="n">
        <x:v>0.9615</x:v>
      </x:c>
      <x:c r="H679" s="39" t="n">
        <x:v>1.5738</x:v>
      </x:c>
      <x:c r="I679" s="9" t="n">
        <x:v>0.636817472698908</x:v>
      </x:c>
      <x:c r="J679" s="1" t="str">
        <x:v>原始净值可还原；未自动剔除</x:v>
      </x:c>
      <x:c r="K679" s="38"/>
      <x:c r="L679" s="38"/>
      <x:c r="M679" s="38"/>
    </x:row>
    <x:row r="680">
      <x:c r="A680" s="1" t="str">
        <x:v>2026Q1</x:v>
      </x:c>
      <x:c r="B680" s="1" t="str">
        <x:v>014472.OF</x:v>
      </x:c>
      <x:c r="C680" s="1" t="str">
        <x:v>014472.OF</x:v>
      </x:c>
      <x:c r="D680" s="1" t="str">
        <x:v>景顺长城远见成长混合A</x:v>
      </x:c>
      <x:c r="E680" s="1" t="str">
        <x:v>景顺长城基金</x:v>
      </x:c>
      <x:c r="F680" s="1" t="str">
        <x:v>成长型</x:v>
      </x:c>
      <x:c r="G680" s="39" t="n">
        <x:v>1.4141</x:v>
      </x:c>
      <x:c r="H680" s="39" t="n">
        <x:v>2.3171</x:v>
      </x:c>
      <x:c r="I680" s="9" t="n">
        <x:v>0.6385687009405276</x:v>
      </x:c>
      <x:c r="J680" s="1" t="str">
        <x:v>原始净值可还原；未自动剔除</x:v>
      </x:c>
      <x:c r="K680" s="38"/>
      <x:c r="L680" s="38"/>
      <x:c r="M680" s="38"/>
    </x:row>
    <x:row r="681">
      <x:c r="A681" s="1" t="str">
        <x:v>2026Q1</x:v>
      </x:c>
      <x:c r="B681" s="1" t="str">
        <x:v>012846.OF</x:v>
      </x:c>
      <x:c r="C681" s="1" t="str">
        <x:v>012846.OF</x:v>
      </x:c>
      <x:c r="D681" s="1" t="str">
        <x:v>恒越蓝筹精选混合</x:v>
      </x:c>
      <x:c r="E681" s="1" t="str">
        <x:v>恒越基金</x:v>
      </x:c>
      <x:c r="F681" s="1" t="str">
        <x:v>成长型</x:v>
      </x:c>
      <x:c r="G681" s="39" t="n">
        <x:v>1.2866</x:v>
      </x:c>
      <x:c r="H681" s="39" t="n">
        <x:v>2.1083</x:v>
      </x:c>
      <x:c r="I681" s="9" t="n">
        <x:v>0.638660034198663</x:v>
      </x:c>
      <x:c r="J681" s="1" t="str">
        <x:v>原始净值可还原；未自动剔除</x:v>
      </x:c>
      <x:c r="K681" s="38"/>
      <x:c r="L681" s="38"/>
      <x:c r="M681" s="38"/>
    </x:row>
    <x:row r="682">
      <x:c r="A682" s="1" t="str">
        <x:v>2026Q1</x:v>
      </x:c>
      <x:c r="B682" s="1" t="str">
        <x:v>166109.SZ</x:v>
      </x:c>
      <x:c r="C682" s="1" t="str">
        <x:v>166109.SZ</x:v>
      </x:c>
      <x:c r="D682" s="1" t="str">
        <x:v>信达先锋LOF</x:v>
      </x:c>
      <x:c r="E682" s="1" t="str">
        <x:v>信达澳亚基金</x:v>
      </x:c>
      <x:c r="F682" s="1" t="str">
        <x:v>成长型</x:v>
      </x:c>
      <x:c r="G682" s="39" t="n">
        <x:v>1.07753448</x:v>
      </x:c>
      <x:c r="H682" s="39" t="n">
        <x:v>1.7658734</x:v>
      </x:c>
      <x:c r="I682" s="9" t="n">
        <x:v>0.6388091822360988</x:v>
      </x:c>
      <x:c r="J682" s="1" t="str">
        <x:v>原始净值可还原；未自动剔除</x:v>
      </x:c>
      <x:c r="K682" s="38"/>
      <x:c r="L682" s="38"/>
      <x:c r="M682" s="38"/>
    </x:row>
    <x:row r="683">
      <x:c r="A683" s="1" t="str">
        <x:v>2026Q1</x:v>
      </x:c>
      <x:c r="B683" s="1" t="str">
        <x:v>002707.OF</x:v>
      </x:c>
      <x:c r="C683" s="1" t="str">
        <x:v>002707.OF</x:v>
      </x:c>
      <x:c r="D683" s="1" t="str">
        <x:v>大摩科技领先混合A</x:v>
      </x:c>
      <x:c r="E683" s="1" t="str">
        <x:v>摩根士丹利基金</x:v>
      </x:c>
      <x:c r="F683" s="1" t="str">
        <x:v>成长型</x:v>
      </x:c>
      <x:c r="G683" s="39" t="n">
        <x:v>2.42</x:v>
      </x:c>
      <x:c r="H683" s="39" t="n">
        <x:v>3.9662</x:v>
      </x:c>
      <x:c r="I683" s="9" t="n">
        <x:v>0.6389256198347109</x:v>
      </x:c>
      <x:c r="J683" s="1" t="str">
        <x:v>原始净值可还原；未自动剔除</x:v>
      </x:c>
      <x:c r="K683" s="38"/>
      <x:c r="L683" s="38"/>
      <x:c r="M683" s="38"/>
    </x:row>
    <x:row r="684">
      <x:c r="A684" s="1" t="str">
        <x:v>2026Q1</x:v>
      </x:c>
      <x:c r="B684" s="1" t="str">
        <x:v>009242.OF</x:v>
      </x:c>
      <x:c r="C684" s="1" t="str">
        <x:v>009242.OF</x:v>
      </x:c>
      <x:c r="D684" s="1" t="str">
        <x:v>中加核心智造混合A</x:v>
      </x:c>
      <x:c r="E684" s="1" t="str">
        <x:v>中加基金</x:v>
      </x:c>
      <x:c r="F684" s="1" t="str">
        <x:v>成长型</x:v>
      </x:c>
      <x:c r="G684" s="39" t="n">
        <x:v>2.63851586</x:v>
      </x:c>
      <x:c r="H684" s="39" t="n">
        <x:v>4.32736746</x:v>
      </x:c>
      <x:c r="I684" s="9" t="n">
        <x:v>0.6400763495884385</x:v>
      </x:c>
      <x:c r="J684" s="1" t="str">
        <x:v>原始净值可还原；未自动剔除</x:v>
      </x:c>
      <x:c r="K684" s="38"/>
      <x:c r="L684" s="38"/>
      <x:c r="M684" s="38"/>
    </x:row>
    <x:row r="685">
      <x:c r="A685" s="1" t="str">
        <x:v>2026Q1</x:v>
      </x:c>
      <x:c r="B685" s="1" t="str">
        <x:v>014651.OF</x:v>
      </x:c>
      <x:c r="C685" s="1" t="str">
        <x:v>014651.OF</x:v>
      </x:c>
      <x:c r="D685" s="1" t="str">
        <x:v>大成专精特新混合A</x:v>
      </x:c>
      <x:c r="E685" s="1" t="str">
        <x:v>大成基金</x:v>
      </x:c>
      <x:c r="F685" s="1" t="str">
        <x:v>成长型</x:v>
      </x:c>
      <x:c r="G685" s="39" t="n">
        <x:v>0.8445</x:v>
      </x:c>
      <x:c r="H685" s="39" t="n">
        <x:v>1.3861</x:v>
      </x:c>
      <x:c r="I685" s="9" t="n">
        <x:v>0.6413262285375962</x:v>
      </x:c>
      <x:c r="J685" s="1" t="str">
        <x:v>原始净值可还原；未自动剔除</x:v>
      </x:c>
      <x:c r="K685" s="38"/>
      <x:c r="L685" s="38"/>
      <x:c r="M685" s="38"/>
    </x:row>
    <x:row r="686">
      <x:c r="A686" s="1" t="str">
        <x:v>2026Q1</x:v>
      </x:c>
      <x:c r="B686" s="1" t="str">
        <x:v>009892.OF</x:v>
      </x:c>
      <x:c r="C686" s="1" t="str">
        <x:v>009892.OF</x:v>
      </x:c>
      <x:c r="D686" s="1" t="str">
        <x:v>富国成长策略混合A</x:v>
      </x:c>
      <x:c r="E686" s="1" t="str">
        <x:v>富国基金</x:v>
      </x:c>
      <x:c r="F686" s="1" t="str">
        <x:v>成长型</x:v>
      </x:c>
      <x:c r="G686" s="39" t="n">
        <x:v>1.8792</x:v>
      </x:c>
      <x:c r="H686" s="39" t="n">
        <x:v>3.0846</x:v>
      </x:c>
      <x:c r="I686" s="9" t="n">
        <x:v>0.6414431673052363</x:v>
      </x:c>
      <x:c r="J686" s="1" t="str">
        <x:v>原始净值可还原；未自动剔除</x:v>
      </x:c>
      <x:c r="K686" s="38"/>
      <x:c r="L686" s="38"/>
      <x:c r="M686" s="38"/>
    </x:row>
    <x:row r="687">
      <x:c r="A687" s="1" t="str">
        <x:v>2026Q1</x:v>
      </x:c>
      <x:c r="B687" s="1" t="str">
        <x:v>010755.OF</x:v>
      </x:c>
      <x:c r="C687" s="1" t="str">
        <x:v>010755.OF</x:v>
      </x:c>
      <x:c r="D687" s="1" t="str">
        <x:v>博道睿见一年持有期混合</x:v>
      </x:c>
      <x:c r="E687" s="1" t="str">
        <x:v>博道基金</x:v>
      </x:c>
      <x:c r="F687" s="1" t="str">
        <x:v>成长型</x:v>
      </x:c>
      <x:c r="G687" s="39" t="n">
        <x:v>0.7373</x:v>
      </x:c>
      <x:c r="H687" s="39" t="n">
        <x:v>1.2112</x:v>
      </x:c>
      <x:c r="I687" s="9" t="n">
        <x:v>0.6427505764275059</x:v>
      </x:c>
      <x:c r="J687" s="1" t="str">
        <x:v>原始净值可还原；未自动剔除</x:v>
      </x:c>
      <x:c r="K687" s="38"/>
      <x:c r="L687" s="38"/>
      <x:c r="M687" s="38"/>
    </x:row>
    <x:row r="688">
      <x:c r="A688" s="1" t="str">
        <x:v>2026Q1</x:v>
      </x:c>
      <x:c r="B688" s="1" t="str">
        <x:v>005534.OF</x:v>
      </x:c>
      <x:c r="C688" s="1" t="str">
        <x:v>005534.OF</x:v>
      </x:c>
      <x:c r="D688" s="1" t="str">
        <x:v>华夏新时代混合(QDII)(人民币)</x:v>
      </x:c>
      <x:c r="E688" s="1" t="str">
        <x:v>华夏基金</x:v>
      </x:c>
      <x:c r="F688" s="1" t="str">
        <x:v>成长型</x:v>
      </x:c>
      <x:c r="G688" s="39" t="n">
        <x:v>1.8158</x:v>
      </x:c>
      <x:c r="H688" s="39" t="n">
        <x:v>2.9837</x:v>
      </x:c>
      <x:c r="I688" s="9" t="n">
        <x:v>0.6431875757241985</x:v>
      </x:c>
      <x:c r="J688" s="1" t="str">
        <x:v>原始净值可还原；未自动剔除</x:v>
      </x:c>
      <x:c r="K688" s="38"/>
      <x:c r="L688" s="38"/>
      <x:c r="M688" s="38"/>
    </x:row>
    <x:row r="689">
      <x:c r="A689" s="1" t="str">
        <x:v>2026Q1</x:v>
      </x:c>
      <x:c r="B689" s="1" t="str">
        <x:v>100022.OF</x:v>
      </x:c>
      <x:c r="C689" s="1" t="str">
        <x:v>100022.OF</x:v>
      </x:c>
      <x:c r="D689" s="1" t="str">
        <x:v>富国天瑞强势混合A</x:v>
      </x:c>
      <x:c r="E689" s="1" t="str">
        <x:v>富国基金</x:v>
      </x:c>
      <x:c r="F689" s="1" t="str">
        <x:v>成长型</x:v>
      </x:c>
      <x:c r="G689" s="39" t="n">
        <x:v>24.79048828</x:v>
      </x:c>
      <x:c r="H689" s="39" t="n">
        <x:v>40.74084384</x:v>
      </x:c>
      <x:c r="I689" s="9" t="n">
        <x:v>0.6434062685593862</x:v>
      </x:c>
      <x:c r="J689" s="1" t="str">
        <x:v>原始净值可还原；未自动剔除</x:v>
      </x:c>
      <x:c r="K689" s="38"/>
      <x:c r="L689" s="38"/>
      <x:c r="M689" s="38"/>
    </x:row>
    <x:row r="690">
      <x:c r="A690" s="1" t="str">
        <x:v>2026Q1</x:v>
      </x:c>
      <x:c r="B690" s="1" t="str">
        <x:v>011800.OF</x:v>
      </x:c>
      <x:c r="C690" s="1" t="str">
        <x:v>011800.OF</x:v>
      </x:c>
      <x:c r="D690" s="1" t="str">
        <x:v>申万菱信价值精选混合A</x:v>
      </x:c>
      <x:c r="E690" s="1" t="str">
        <x:v>申万菱信基金</x:v>
      </x:c>
      <x:c r="F690" s="1" t="str">
        <x:v>成长型</x:v>
      </x:c>
      <x:c r="G690" s="39" t="n">
        <x:v>0.9082</x:v>
      </x:c>
      <x:c r="H690" s="39" t="n">
        <x:v>1.4929</x:v>
      </x:c>
      <x:c r="I690" s="9" t="n">
        <x:v>0.6438009249064081</x:v>
      </x:c>
      <x:c r="J690" s="1" t="str">
        <x:v>原始净值可还原；未自动剔除</x:v>
      </x:c>
      <x:c r="K690" s="38"/>
      <x:c r="L690" s="38"/>
      <x:c r="M690" s="38"/>
    </x:row>
    <x:row r="691">
      <x:c r="A691" s="1" t="str">
        <x:v>2026Q1</x:v>
      </x:c>
      <x:c r="B691" s="1" t="str">
        <x:v>519026.OF</x:v>
      </x:c>
      <x:c r="C691" s="1" t="str">
        <x:v>519026.OF</x:v>
      </x:c>
      <x:c r="D691" s="1" t="str">
        <x:v>海富通中小盘混合</x:v>
      </x:c>
      <x:c r="E691" s="1" t="str">
        <x:v>海富通基金</x:v>
      </x:c>
      <x:c r="F691" s="1" t="str">
        <x:v>成长型</x:v>
      </x:c>
      <x:c r="G691" s="39" t="n">
        <x:v>2.2695</x:v>
      </x:c>
      <x:c r="H691" s="39" t="n">
        <x:v>3.7308</x:v>
      </x:c>
      <x:c r="I691" s="9" t="n">
        <x:v>0.6438863185723729</x:v>
      </x:c>
      <x:c r="J691" s="1" t="str">
        <x:v>原始净值可还原；未自动剔除</x:v>
      </x:c>
      <x:c r="K691" s="38"/>
      <x:c r="L691" s="38"/>
      <x:c r="M691" s="38"/>
    </x:row>
    <x:row r="692">
      <x:c r="A692" s="1" t="str">
        <x:v>2026Q1</x:v>
      </x:c>
      <x:c r="B692" s="1" t="str">
        <x:v>015547.OF</x:v>
      </x:c>
      <x:c r="C692" s="1" t="str">
        <x:v>015547.OF</x:v>
      </x:c>
      <x:c r="D692" s="1" t="str">
        <x:v>华商核心成长一年持有混合A</x:v>
      </x:c>
      <x:c r="E692" s="1" t="str">
        <x:v>华商基金</x:v>
      </x:c>
      <x:c r="F692" s="1" t="str">
        <x:v>成长型</x:v>
      </x:c>
      <x:c r="G692" s="39" t="n">
        <x:v>0.7904</x:v>
      </x:c>
      <x:c r="H692" s="39" t="n">
        <x:v>1.2995</x:v>
      </x:c>
      <x:c r="I692" s="9" t="n">
        <x:v>0.644104251012146</x:v>
      </x:c>
      <x:c r="J692" s="1" t="str">
        <x:v>原始净值可还原；未自动剔除</x:v>
      </x:c>
      <x:c r="K692" s="38"/>
      <x:c r="L692" s="38"/>
      <x:c r="M692" s="38"/>
    </x:row>
    <x:row r="693">
      <x:c r="A693" s="1" t="str">
        <x:v>2026Q1</x:v>
      </x:c>
      <x:c r="B693" s="1" t="str">
        <x:v>017639.OF</x:v>
      </x:c>
      <x:c r="C693" s="1" t="str">
        <x:v>017639.OF</x:v>
      </x:c>
      <x:c r="D693" s="1" t="str">
        <x:v>景顺长城景气优选一年持有混合A</x:v>
      </x:c>
      <x:c r="E693" s="1" t="str">
        <x:v>景顺长城基金</x:v>
      </x:c>
      <x:c r="F693" s="1" t="str">
        <x:v>成长型</x:v>
      </x:c>
      <x:c r="G693" s="39" t="n">
        <x:v>1.6465</x:v>
      </x:c>
      <x:c r="H693" s="39" t="n">
        <x:v>2.7089</x:v>
      </x:c>
      <x:c r="I693" s="9" t="n">
        <x:v>0.6452474946856968</x:v>
      </x:c>
      <x:c r="J693" s="1" t="str">
        <x:v>原始净值可还原；未自动剔除</x:v>
      </x:c>
      <x:c r="K693" s="38"/>
      <x:c r="L693" s="38"/>
      <x:c r="M693" s="38"/>
    </x:row>
    <x:row r="694">
      <x:c r="A694" s="1" t="str">
        <x:v>2026Q1</x:v>
      </x:c>
      <x:c r="B694" s="1" t="str">
        <x:v>012147.OF</x:v>
      </x:c>
      <x:c r="C694" s="1" t="str">
        <x:v>012147.OF</x:v>
      </x:c>
      <x:c r="D694" s="1" t="str">
        <x:v>富国大盘核心资产混合</x:v>
      </x:c>
      <x:c r="E694" s="1" t="str">
        <x:v>富国基金</x:v>
      </x:c>
      <x:c r="F694" s="1" t="str">
        <x:v>成长型</x:v>
      </x:c>
      <x:c r="G694" s="39" t="n">
        <x:v>0.9376</x:v>
      </x:c>
      <x:c r="H694" s="39" t="n">
        <x:v>1.543</x:v>
      </x:c>
      <x:c r="I694" s="9" t="n">
        <x:v>0.6456911262798635</x:v>
      </x:c>
      <x:c r="J694" s="1" t="str">
        <x:v>原始净值可还原；未自动剔除</x:v>
      </x:c>
      <x:c r="K694" s="38"/>
      <x:c r="L694" s="38"/>
      <x:c r="M694" s="38"/>
    </x:row>
    <x:row r="695">
      <x:c r="A695" s="1" t="str">
        <x:v>2026Q1</x:v>
      </x:c>
      <x:c r="B695" s="1" t="str">
        <x:v>024465.OF</x:v>
      </x:c>
      <x:c r="C695" s="1" t="str">
        <x:v>024465.OF</x:v>
      </x:c>
      <x:c r="D695" s="1" t="str">
        <x:v>万家新机遇同享混合A</x:v>
      </x:c>
      <x:c r="E695" s="1" t="str">
        <x:v>万家基金</x:v>
      </x:c>
      <x:c r="F695" s="1" t="str">
        <x:v>成长型</x:v>
      </x:c>
      <x:c r="G695" s="39" t="n">
        <x:v>1.1446</x:v>
      </x:c>
      <x:c r="H695" s="39" t="n">
        <x:v>1.8838</x:v>
      </x:c>
      <x:c r="I695" s="9" t="n">
        <x:v>0.6458151319238161</x:v>
      </x:c>
      <x:c r="J695" s="1" t="str">
        <x:v>原始净值可还原；未自动剔除</x:v>
      </x:c>
      <x:c r="K695" s="38"/>
      <x:c r="L695" s="38"/>
      <x:c r="M695" s="38"/>
    </x:row>
    <x:row r="696">
      <x:c r="A696" s="1" t="str">
        <x:v>2026Q1</x:v>
      </x:c>
      <x:c r="B696" s="1" t="str">
        <x:v>012223.OF</x:v>
      </x:c>
      <x:c r="C696" s="1" t="str">
        <x:v>012223.OF</x:v>
      </x:c>
      <x:c r="D696" s="1" t="str">
        <x:v>信澳成长精选混合A</x:v>
      </x:c>
      <x:c r="E696" s="1" t="str">
        <x:v>信达澳亚基金</x:v>
      </x:c>
      <x:c r="F696" s="1" t="str">
        <x:v>成长型</x:v>
      </x:c>
      <x:c r="G696" s="39" t="n">
        <x:v>0.7683</x:v>
      </x:c>
      <x:c r="H696" s="39" t="n">
        <x:v>1.2645</x:v>
      </x:c>
      <x:c r="I696" s="9" t="n">
        <x:v>0.6458414681764935</x:v>
      </x:c>
      <x:c r="J696" s="1" t="str">
        <x:v>原始净值可还原；未自动剔除</x:v>
      </x:c>
      <x:c r="K696" s="38"/>
      <x:c r="L696" s="38"/>
      <x:c r="M696" s="38"/>
    </x:row>
    <x:row r="697">
      <x:c r="A697" s="1" t="str">
        <x:v>2026Q1</x:v>
      </x:c>
      <x:c r="B697" s="1" t="str">
        <x:v>004818.OF</x:v>
      </x:c>
      <x:c r="C697" s="1" t="str">
        <x:v>004818.OF</x:v>
      </x:c>
      <x:c r="D697" s="1" t="str">
        <x:v>国寿安保目标策略混合发起A</x:v>
      </x:c>
      <x:c r="E697" s="1" t="str">
        <x:v>国寿安保基金</x:v>
      </x:c>
      <x:c r="F697" s="1" t="str">
        <x:v>成长型</x:v>
      </x:c>
      <x:c r="G697" s="39" t="n">
        <x:v>1.7877</x:v>
      </x:c>
      <x:c r="H697" s="39" t="n">
        <x:v>2.9426</x:v>
      </x:c>
      <x:c r="I697" s="9" t="n">
        <x:v>0.6460256195111036</x:v>
      </x:c>
      <x:c r="J697" s="1" t="str">
        <x:v>原始净值可还原；未自动剔除</x:v>
      </x:c>
      <x:c r="K697" s="38"/>
      <x:c r="L697" s="38"/>
      <x:c r="M697" s="38"/>
    </x:row>
    <x:row r="698">
      <x:c r="A698" s="1" t="str">
        <x:v>2026Q1</x:v>
      </x:c>
      <x:c r="B698" s="1" t="str">
        <x:v>008308.OF</x:v>
      </x:c>
      <x:c r="C698" s="1" t="str">
        <x:v>008308.OF</x:v>
      </x:c>
      <x:c r="D698" s="1" t="str">
        <x:v>华夏见龙精选混合</x:v>
      </x:c>
      <x:c r="E698" s="1" t="str">
        <x:v>华夏基金</x:v>
      </x:c>
      <x:c r="F698" s="1" t="str">
        <x:v>成长型</x:v>
      </x:c>
      <x:c r="G698" s="39" t="n">
        <x:v>1.3044</x:v>
      </x:c>
      <x:c r="H698" s="39" t="n">
        <x:v>2.1479</x:v>
      </x:c>
      <x:c r="I698" s="9" t="n">
        <x:v>0.6466574670346519</x:v>
      </x:c>
      <x:c r="J698" s="1" t="str">
        <x:v>原始净值可还原；未自动剔除</x:v>
      </x:c>
      <x:c r="K698" s="38"/>
      <x:c r="L698" s="38"/>
      <x:c r="M698" s="38"/>
    </x:row>
    <x:row r="699">
      <x:c r="A699" s="1" t="str">
        <x:v>2026Q1</x:v>
      </x:c>
      <x:c r="B699" s="1" t="str">
        <x:v>008253.OF</x:v>
      </x:c>
      <x:c r="C699" s="1" t="str">
        <x:v>008253.OF</x:v>
      </x:c>
      <x:c r="D699" s="1" t="str">
        <x:v>华宝致远混合(QDII)A</x:v>
      </x:c>
      <x:c r="E699" s="1" t="str">
        <x:v>华宝基金</x:v>
      </x:c>
      <x:c r="F699" s="1" t="str">
        <x:v>成长型</x:v>
      </x:c>
      <x:c r="G699" s="39" t="n">
        <x:v>1.378</x:v>
      </x:c>
      <x:c r="H699" s="39" t="n">
        <x:v>2.2691</x:v>
      </x:c>
      <x:c r="I699" s="9" t="n">
        <x:v>0.6466618287373005</x:v>
      </x:c>
      <x:c r="J699" s="1" t="str">
        <x:v>原始净值可还原；未自动剔除</x:v>
      </x:c>
      <x:c r="K699" s="38"/>
      <x:c r="L699" s="38"/>
      <x:c r="M699" s="38"/>
    </x:row>
    <x:row r="700">
      <x:c r="A700" s="1" t="str">
        <x:v>2026Q1</x:v>
      </x:c>
      <x:c r="B700" s="1" t="str">
        <x:v>002148.OF</x:v>
      </x:c>
      <x:c r="C700" s="1" t="str">
        <x:v>002148.OF</x:v>
      </x:c>
      <x:c r="D700" s="1" t="str">
        <x:v>国寿安保稳惠混合</x:v>
      </x:c>
      <x:c r="E700" s="1" t="str">
        <x:v>国寿安保基金</x:v>
      </x:c>
      <x:c r="F700" s="1" t="str">
        <x:v>成长型</x:v>
      </x:c>
      <x:c r="G700" s="39" t="n">
        <x:v>1.57403225</x:v>
      </x:c>
      <x:c r="H700" s="39" t="n">
        <x:v>2.59253947</x:v>
      </x:c>
      <x:c r="I700" s="9" t="n">
        <x:v>0.6470688386467307</x:v>
      </x:c>
      <x:c r="J700" s="1" t="str">
        <x:v>原始净值可还原；未自动剔除</x:v>
      </x:c>
      <x:c r="K700" s="38"/>
      <x:c r="L700" s="38"/>
      <x:c r="M700" s="38"/>
    </x:row>
    <x:row r="701">
      <x:c r="A701" s="1" t="str">
        <x:v>2026Q1</x:v>
      </x:c>
      <x:c r="B701" s="1" t="str">
        <x:v>011790.OF</x:v>
      </x:c>
      <x:c r="C701" s="1" t="str">
        <x:v>011790.OF</x:v>
      </x:c>
      <x:c r="D701" s="1" t="str">
        <x:v>建信创新驱动混合</x:v>
      </x:c>
      <x:c r="E701" s="1" t="str">
        <x:v>建信基金</x:v>
      </x:c>
      <x:c r="F701" s="1" t="str">
        <x:v>成长型</x:v>
      </x:c>
      <x:c r="G701" s="39" t="n">
        <x:v>1.1687</x:v>
      </x:c>
      <x:c r="H701" s="39" t="n">
        <x:v>1.9256</x:v>
      </x:c>
      <x:c r="I701" s="9" t="n">
        <x:v>0.6476426799007442</x:v>
      </x:c>
      <x:c r="J701" s="1" t="str">
        <x:v>原始净值可还原；未自动剔除</x:v>
      </x:c>
      <x:c r="K701" s="38"/>
      <x:c r="L701" s="38"/>
      <x:c r="M701" s="38"/>
    </x:row>
    <x:row r="702">
      <x:c r="A702" s="1" t="str">
        <x:v>2026Q1</x:v>
      </x:c>
      <x:c r="B702" s="1" t="str">
        <x:v>017234.OF</x:v>
      </x:c>
      <x:c r="C702" s="1" t="str">
        <x:v>017234.OF</x:v>
      </x:c>
      <x:c r="D702" s="1" t="str">
        <x:v>永赢睿恒混合A</x:v>
      </x:c>
      <x:c r="E702" s="1" t="str">
        <x:v>永赢基金</x:v>
      </x:c>
      <x:c r="F702" s="1" t="str">
        <x:v>成长型</x:v>
      </x:c>
      <x:c r="G702" s="39" t="n">
        <x:v>2.2898</x:v>
      </x:c>
      <x:c r="H702" s="39" t="n">
        <x:v>3.7734</x:v>
      </x:c>
      <x:c r="I702" s="9" t="n">
        <x:v>0.6479168486330684</x:v>
      </x:c>
      <x:c r="J702" s="1" t="str">
        <x:v>原始净值可还原；未自动剔除</x:v>
      </x:c>
      <x:c r="K702" s="38"/>
      <x:c r="L702" s="38"/>
      <x:c r="M702" s="38"/>
    </x:row>
    <x:row r="703">
      <x:c r="A703" s="1" t="str">
        <x:v>2026Q1</x:v>
      </x:c>
      <x:c r="B703" s="1" t="str">
        <x:v>010706.OF</x:v>
      </x:c>
      <x:c r="C703" s="1" t="str">
        <x:v>010706.OF</x:v>
      </x:c>
      <x:c r="D703" s="1" t="str">
        <x:v>景顺长城景骊成长混合A</x:v>
      </x:c>
      <x:c r="E703" s="1" t="str">
        <x:v>景顺长城基金</x:v>
      </x:c>
      <x:c r="F703" s="1" t="str">
        <x:v>成长型</x:v>
      </x:c>
      <x:c r="G703" s="39" t="n">
        <x:v>0.8695</x:v>
      </x:c>
      <x:c r="H703" s="39" t="n">
        <x:v>1.4329</x:v>
      </x:c>
      <x:c r="I703" s="9" t="n">
        <x:v>0.647958596894767</x:v>
      </x:c>
      <x:c r="J703" s="1" t="str">
        <x:v>原始净值可还原；未自动剔除</x:v>
      </x:c>
      <x:c r="K703" s="38"/>
      <x:c r="L703" s="38"/>
      <x:c r="M703" s="38"/>
    </x:row>
    <x:row r="704">
      <x:c r="A704" s="1" t="str">
        <x:v>2026Q1</x:v>
      </x:c>
      <x:c r="B704" s="1" t="str">
        <x:v>010455.OF</x:v>
      </x:c>
      <x:c r="C704" s="1" t="str">
        <x:v>010455.OF</x:v>
      </x:c>
      <x:c r="D704" s="1" t="str">
        <x:v>博时产业精选混合A</x:v>
      </x:c>
      <x:c r="E704" s="1" t="str">
        <x:v>博时基金</x:v>
      </x:c>
      <x:c r="F704" s="1" t="str">
        <x:v>成长型</x:v>
      </x:c>
      <x:c r="G704" s="39" t="n">
        <x:v>0.8722</x:v>
      </x:c>
      <x:c r="H704" s="39" t="n">
        <x:v>1.4377</x:v>
      </x:c>
      <x:c r="I704" s="9" t="n">
        <x:v>0.6483604677826187</x:v>
      </x:c>
      <x:c r="J704" s="1" t="str">
        <x:v>原始净值可还原；未自动剔除</x:v>
      </x:c>
      <x:c r="K704" s="38"/>
      <x:c r="L704" s="38"/>
      <x:c r="M704" s="38"/>
    </x:row>
    <x:row r="705">
      <x:c r="A705" s="1" t="str">
        <x:v>2026Q1</x:v>
      </x:c>
      <x:c r="B705" s="1" t="str">
        <x:v>014350.OF</x:v>
      </x:c>
      <x:c r="C705" s="1" t="str">
        <x:v>014350.OF</x:v>
      </x:c>
      <x:c r="D705" s="1" t="str">
        <x:v>华商卓越成长一年持有混合A</x:v>
      </x:c>
      <x:c r="E705" s="1" t="str">
        <x:v>华商基金</x:v>
      </x:c>
      <x:c r="F705" s="1" t="str">
        <x:v>成长型</x:v>
      </x:c>
      <x:c r="G705" s="39" t="n">
        <x:v>0.836</x:v>
      </x:c>
      <x:c r="H705" s="39" t="n">
        <x:v>1.3782</x:v>
      </x:c>
      <x:c r="I705" s="9" t="n">
        <x:v>0.6485645933014357</x:v>
      </x:c>
      <x:c r="J705" s="1" t="str">
        <x:v>原始净值可还原；未自动剔除</x:v>
      </x:c>
      <x:c r="K705" s="38"/>
      <x:c r="L705" s="38"/>
      <x:c r="M705" s="38"/>
    </x:row>
    <x:row r="706">
      <x:c r="A706" s="1" t="str">
        <x:v>2026Q1</x:v>
      </x:c>
      <x:c r="B706" s="1" t="str">
        <x:v>006154.OF</x:v>
      </x:c>
      <x:c r="C706" s="1" t="str">
        <x:v>006154.OF</x:v>
      </x:c>
      <x:c r="D706" s="1" t="str">
        <x:v>华安制造先锋混合A</x:v>
      </x:c>
      <x:c r="E706" s="1" t="str">
        <x:v>华安基金</x:v>
      </x:c>
      <x:c r="F706" s="1" t="str">
        <x:v>成长型</x:v>
      </x:c>
      <x:c r="G706" s="39" t="n">
        <x:v>4.01</x:v>
      </x:c>
      <x:c r="H706" s="39" t="n">
        <x:v>6.6152</x:v>
      </x:c>
      <x:c r="I706" s="9" t="n">
        <x:v>0.6496758104738154</x:v>
      </x:c>
      <x:c r="J706" s="1" t="str">
        <x:v>原始净值可还原；未自动剔除</x:v>
      </x:c>
      <x:c r="K706" s="38"/>
      <x:c r="L706" s="38"/>
      <x:c r="M706" s="38"/>
    </x:row>
    <x:row r="707">
      <x:c r="A707" s="1" t="str">
        <x:v>2026Q1</x:v>
      </x:c>
      <x:c r="B707" s="1" t="str">
        <x:v>000294.OF</x:v>
      </x:c>
      <x:c r="C707" s="1" t="str">
        <x:v>000294.OF</x:v>
      </x:c>
      <x:c r="D707" s="1" t="str">
        <x:v>华安生态优先混合A</x:v>
      </x:c>
      <x:c r="E707" s="1" t="str">
        <x:v>华安基金</x:v>
      </x:c>
      <x:c r="F707" s="1" t="str">
        <x:v>成长型</x:v>
      </x:c>
      <x:c r="G707" s="39" t="n">
        <x:v>3.10100095</x:v>
      </x:c>
      <x:c r="H707" s="39" t="n">
        <x:v>5.11652822</x:v>
      </x:c>
      <x:c r="I707" s="9" t="n">
        <x:v>0.6499602233272455</x:v>
      </x:c>
      <x:c r="J707" s="1" t="str">
        <x:v>原始净值可还原；未自动剔除</x:v>
      </x:c>
      <x:c r="K707" s="38"/>
      <x:c r="L707" s="38"/>
      <x:c r="M707" s="38"/>
    </x:row>
    <x:row r="708">
      <x:c r="A708" s="1" t="str">
        <x:v>2026Q1</x:v>
      </x:c>
      <x:c r="B708" s="1" t="str">
        <x:v>017878.OF</x:v>
      </x:c>
      <x:c r="C708" s="1" t="str">
        <x:v>017878.OF</x:v>
      </x:c>
      <x:c r="D708" s="1" t="str">
        <x:v>华安匠心甄选混合A</x:v>
      </x:c>
      <x:c r="E708" s="1" t="str">
        <x:v>华安基金</x:v>
      </x:c>
      <x:c r="F708" s="1" t="str">
        <x:v>成长型</x:v>
      </x:c>
      <x:c r="G708" s="39" t="n">
        <x:v>1.063</x:v>
      </x:c>
      <x:c r="H708" s="39" t="n">
        <x:v>1.7548</x:v>
      </x:c>
      <x:c r="I708" s="9" t="n">
        <x:v>0.650799623706491</x:v>
      </x:c>
      <x:c r="J708" s="1" t="str">
        <x:v>原始净值可还原；未自动剔除</x:v>
      </x:c>
      <x:c r="K708" s="38"/>
      <x:c r="L708" s="38"/>
      <x:c r="M708" s="38"/>
    </x:row>
    <x:row r="709">
      <x:c r="A709" s="1" t="str">
        <x:v>2026Q1</x:v>
      </x:c>
      <x:c r="B709" s="1" t="str">
        <x:v>001370.OF</x:v>
      </x:c>
      <x:c r="C709" s="1" t="str">
        <x:v>001370.OF</x:v>
      </x:c>
      <x:c r="D709" s="1" t="str">
        <x:v>中银新趋势混合A</x:v>
      </x:c>
      <x:c r="E709" s="1" t="str">
        <x:v>中银基金</x:v>
      </x:c>
      <x:c r="F709" s="1" t="str">
        <x:v>成长型</x:v>
      </x:c>
      <x:c r="G709" s="39" t="n">
        <x:v>2.038</x:v>
      </x:c>
      <x:c r="H709" s="39" t="n">
        <x:v>3.3672</x:v>
      </x:c>
      <x:c r="I709" s="9" t="n">
        <x:v>0.6522080471050051</x:v>
      </x:c>
      <x:c r="J709" s="1" t="str">
        <x:v>原始净值可还原；未自动剔除</x:v>
      </x:c>
      <x:c r="K709" s="38"/>
      <x:c r="L709" s="38"/>
      <x:c r="M709" s="38"/>
    </x:row>
    <x:row r="710">
      <x:c r="A710" s="1" t="str">
        <x:v>2026Q1</x:v>
      </x:c>
      <x:c r="B710" s="1" t="str">
        <x:v>519688.OF</x:v>
      </x:c>
      <x:c r="C710" s="1" t="str">
        <x:v>519688.OF</x:v>
      </x:c>
      <x:c r="D710" s="1" t="str">
        <x:v>交银精选混合</x:v>
      </x:c>
      <x:c r="E710" s="1" t="str">
        <x:v>交银施罗德基金</x:v>
      </x:c>
      <x:c r="F710" s="1" t="str">
        <x:v>成长型</x:v>
      </x:c>
      <x:c r="G710" s="39" t="n">
        <x:v>13.90796983</x:v>
      </x:c>
      <x:c r="H710" s="39" t="n">
        <x:v>22.9959437</x:v>
      </x:c>
      <x:c r="I710" s="9" t="n">
        <x:v>0.6534364095611502</x:v>
      </x:c>
      <x:c r="J710" s="1" t="str">
        <x:v>原始净值可还原；未自动剔除</x:v>
      </x:c>
      <x:c r="K710" s="38"/>
      <x:c r="L710" s="38"/>
      <x:c r="M710" s="38"/>
    </x:row>
    <x:row r="711">
      <x:c r="A711" s="1" t="str">
        <x:v>2026Q1</x:v>
      </x:c>
      <x:c r="B711" s="1" t="str">
        <x:v>018876.OF</x:v>
      </x:c>
      <x:c r="C711" s="1" t="str">
        <x:v>018876.OF</x:v>
      </x:c>
      <x:c r="D711" s="1" t="str">
        <x:v>兴合先进制造混合发起式A</x:v>
      </x:c>
      <x:c r="E711" s="1" t="str">
        <x:v>兴合基金</x:v>
      </x:c>
      <x:c r="F711" s="1" t="str">
        <x:v>成长型</x:v>
      </x:c>
      <x:c r="G711" s="39" t="n">
        <x:v>1.8569</x:v>
      </x:c>
      <x:c r="H711" s="39" t="n">
        <x:v>3.0709</x:v>
      </x:c>
      <x:c r="I711" s="9" t="n">
        <x:v>0.6537778017125315</x:v>
      </x:c>
      <x:c r="J711" s="1" t="str">
        <x:v>原始净值可还原；未自动剔除</x:v>
      </x:c>
      <x:c r="K711" s="38"/>
      <x:c r="L711" s="38"/>
      <x:c r="M711" s="38"/>
    </x:row>
    <x:row r="712">
      <x:c r="A712" s="1" t="str">
        <x:v>2026Q1</x:v>
      </x:c>
      <x:c r="B712" s="1" t="str">
        <x:v>016237.OF</x:v>
      </x:c>
      <x:c r="C712" s="1" t="str">
        <x:v>016237.OF</x:v>
      </x:c>
      <x:c r="D712" s="1" t="str">
        <x:v>华夏数字经济龙头混合发起式A</x:v>
      </x:c>
      <x:c r="E712" s="1" t="str">
        <x:v>华夏基金</x:v>
      </x:c>
      <x:c r="F712" s="1" t="str">
        <x:v>成长型</x:v>
      </x:c>
      <x:c r="G712" s="39" t="n">
        <x:v>1.7184</x:v>
      </x:c>
      <x:c r="H712" s="39" t="n">
        <x:v>2.8425</x:v>
      </x:c>
      <x:c r="I712" s="9" t="n">
        <x:v>0.6541550279329609</x:v>
      </x:c>
      <x:c r="J712" s="1" t="str">
        <x:v>原始净值可还原；未自动剔除</x:v>
      </x:c>
      <x:c r="K712" s="38"/>
      <x:c r="L712" s="38"/>
      <x:c r="M712" s="38"/>
    </x:row>
    <x:row r="713">
      <x:c r="A713" s="1" t="str">
        <x:v>2026Q1</x:v>
      </x:c>
      <x:c r="B713" s="1" t="str">
        <x:v>013051.OF</x:v>
      </x:c>
      <x:c r="C713" s="1" t="str">
        <x:v>013051.OF</x:v>
      </x:c>
      <x:c r="D713" s="1" t="str">
        <x:v>汇泉臻心致远混合A</x:v>
      </x:c>
      <x:c r="E713" s="1" t="str">
        <x:v>汇泉基金</x:v>
      </x:c>
      <x:c r="F713" s="1" t="str">
        <x:v>成长型</x:v>
      </x:c>
      <x:c r="G713" s="39" t="n">
        <x:v>0.4521</x:v>
      </x:c>
      <x:c r="H713" s="39" t="n">
        <x:v>0.7481</x:v>
      </x:c>
      <x:c r="I713" s="9" t="n">
        <x:v>0.6547224065472241</x:v>
      </x:c>
      <x:c r="J713" s="1" t="str">
        <x:v>原始净值可还原；未自动剔除</x:v>
      </x:c>
      <x:c r="K713" s="38"/>
      <x:c r="L713" s="38"/>
      <x:c r="M713" s="38"/>
    </x:row>
    <x:row r="714">
      <x:c r="A714" s="1" t="str">
        <x:v>2026Q1</x:v>
      </x:c>
      <x:c r="B714" s="1" t="str">
        <x:v>011884.OF</x:v>
      </x:c>
      <x:c r="C714" s="1" t="str">
        <x:v>011884.OF</x:v>
      </x:c>
      <x:c r="D714" s="1" t="str">
        <x:v>工银景气优选混合A</x:v>
      </x:c>
      <x:c r="E714" s="1" t="str">
        <x:v>工银瑞信基金</x:v>
      </x:c>
      <x:c r="F714" s="1" t="str">
        <x:v>成长型</x:v>
      </x:c>
      <x:c r="G714" s="39" t="n">
        <x:v>0.9041</x:v>
      </x:c>
      <x:c r="H714" s="39" t="n">
        <x:v>1.4964</x:v>
      </x:c>
      <x:c r="I714" s="9" t="n">
        <x:v>0.6551266452826014</x:v>
      </x:c>
      <x:c r="J714" s="1" t="str">
        <x:v>原始净值可还原；未自动剔除</x:v>
      </x:c>
      <x:c r="K714" s="38"/>
      <x:c r="L714" s="38"/>
      <x:c r="M714" s="38"/>
    </x:row>
    <x:row r="715">
      <x:c r="A715" s="1" t="str">
        <x:v>2026Q1</x:v>
      </x:c>
      <x:c r="B715" s="1" t="str">
        <x:v>022717.OF</x:v>
      </x:c>
      <x:c r="C715" s="1" t="str">
        <x:v>022717.OF</x:v>
      </x:c>
      <x:c r="D715" s="1" t="str">
        <x:v>永赢锐见进取混合A</x:v>
      </x:c>
      <x:c r="E715" s="1" t="str">
        <x:v>永赢基金</x:v>
      </x:c>
      <x:c r="F715" s="1" t="str">
        <x:v>成长型</x:v>
      </x:c>
      <x:c r="G715" s="39" t="n">
        <x:v>2.0375</x:v>
      </x:c>
      <x:c r="H715" s="39" t="n">
        <x:v>3.3739</x:v>
      </x:c>
      <x:c r="I715" s="9" t="n">
        <x:v>0.6559018404907975</x:v>
      </x:c>
      <x:c r="J715" s="1" t="str">
        <x:v>原始净值可还原；未自动剔除</x:v>
      </x:c>
      <x:c r="K715" s="38"/>
      <x:c r="L715" s="38"/>
      <x:c r="M715" s="38"/>
    </x:row>
    <x:row r="716">
      <x:c r="A716" s="1" t="str">
        <x:v>2026Q1</x:v>
      </x:c>
      <x:c r="B716" s="1" t="str">
        <x:v>012130.OF</x:v>
      </x:c>
      <x:c r="C716" s="1" t="str">
        <x:v>012130.OF</x:v>
      </x:c>
      <x:c r="D716" s="1" t="str">
        <x:v>景顺长城先进智造混合A</x:v>
      </x:c>
      <x:c r="E716" s="1" t="str">
        <x:v>景顺长城基金</x:v>
      </x:c>
      <x:c r="F716" s="1" t="str">
        <x:v>成长型</x:v>
      </x:c>
      <x:c r="G716" s="39" t="n">
        <x:v>1.1194</x:v>
      </x:c>
      <x:c r="H716" s="39" t="n">
        <x:v>1.855</x:v>
      </x:c>
      <x:c r="I716" s="9" t="n">
        <x:v>0.6571377523673396</x:v>
      </x:c>
      <x:c r="J716" s="1" t="str">
        <x:v>原始净值可还原；未自动剔除</x:v>
      </x:c>
      <x:c r="K716" s="38"/>
      <x:c r="L716" s="38"/>
      <x:c r="M716" s="38"/>
    </x:row>
    <x:row r="717">
      <x:c r="A717" s="1" t="str">
        <x:v>2026Q1</x:v>
      </x:c>
      <x:c r="B717" s="1" t="str">
        <x:v>009411.OF</x:v>
      </x:c>
      <x:c r="C717" s="1" t="str">
        <x:v>009411.OF</x:v>
      </x:c>
      <x:c r="D717" s="1" t="str">
        <x:v>中银科技创新一年定期开放混合</x:v>
      </x:c>
      <x:c r="E717" s="1" t="str">
        <x:v>中银基金</x:v>
      </x:c>
      <x:c r="F717" s="1" t="str">
        <x:v>成长型</x:v>
      </x:c>
      <x:c r="G717" s="39" t="n">
        <x:v>1.0139</x:v>
      </x:c>
      <x:c r="H717" s="39" t="n">
        <x:v>1.6802</x:v>
      </x:c>
      <x:c r="I717" s="9" t="n">
        <x:v>0.6571654009271131</x:v>
      </x:c>
      <x:c r="J717" s="1" t="str">
        <x:v>原始净值可还原；未自动剔除</x:v>
      </x:c>
      <x:c r="K717" s="38"/>
      <x:c r="L717" s="38"/>
      <x:c r="M717" s="38"/>
    </x:row>
    <x:row r="718">
      <x:c r="A718" s="1" t="str">
        <x:v>2026Q1</x:v>
      </x:c>
      <x:c r="B718" s="1" t="str">
        <x:v>015079.OF</x:v>
      </x:c>
      <x:c r="C718" s="1" t="str">
        <x:v>015079.OF</x:v>
      </x:c>
      <x:c r="D718" s="1" t="str">
        <x:v>永赢成长远航一年持有混合A</x:v>
      </x:c>
      <x:c r="E718" s="1" t="str">
        <x:v>永赢基金</x:v>
      </x:c>
      <x:c r="F718" s="1" t="str">
        <x:v>成长型</x:v>
      </x:c>
      <x:c r="G718" s="39" t="n">
        <x:v>1.6262</x:v>
      </x:c>
      <x:c r="H718" s="39" t="n">
        <x:v>2.6967</x:v>
      </x:c>
      <x:c r="I718" s="9" t="n">
        <x:v>0.6582831140081169</x:v>
      </x:c>
      <x:c r="J718" s="1" t="str">
        <x:v>原始净值可还原；未自动剔除</x:v>
      </x:c>
      <x:c r="K718" s="38"/>
      <x:c r="L718" s="38"/>
      <x:c r="M718" s="38"/>
    </x:row>
    <x:row r="719">
      <x:c r="A719" s="1" t="str">
        <x:v>2026Q1</x:v>
      </x:c>
      <x:c r="B719" s="1" t="str">
        <x:v>580006.OF</x:v>
      </x:c>
      <x:c r="C719" s="1" t="str">
        <x:v>580006.OF</x:v>
      </x:c>
      <x:c r="D719" s="1" t="str">
        <x:v>东吴新经济混合A</x:v>
      </x:c>
      <x:c r="E719" s="1" t="str">
        <x:v>东吴基金</x:v>
      </x:c>
      <x:c r="F719" s="1" t="str">
        <x:v>成长型</x:v>
      </x:c>
      <x:c r="G719" s="39" t="n">
        <x:v>2.05466143</x:v>
      </x:c>
      <x:c r="H719" s="39" t="n">
        <x:v>3.4074371</x:v>
      </x:c>
      <x:c r="I719" s="9" t="n">
        <x:v>0.6583934706945855</x:v>
      </x:c>
      <x:c r="J719" s="1" t="str">
        <x:v>原始净值可还原；未自动剔除</x:v>
      </x:c>
      <x:c r="K719" s="38"/>
      <x:c r="L719" s="38"/>
      <x:c r="M719" s="38"/>
    </x:row>
    <x:row r="720">
      <x:c r="A720" s="1" t="str">
        <x:v>2026Q1</x:v>
      </x:c>
      <x:c r="B720" s="1" t="str">
        <x:v>470021.OF</x:v>
      </x:c>
      <x:c r="C720" s="1" t="str">
        <x:v>470021.OF</x:v>
      </x:c>
      <x:c r="D720" s="1" t="str">
        <x:v>汇添富优选回报混合A</x:v>
      </x:c>
      <x:c r="E720" s="1" t="str">
        <x:v>汇添富基金</x:v>
      </x:c>
      <x:c r="F720" s="1" t="str">
        <x:v>成长型</x:v>
      </x:c>
      <x:c r="G720" s="39" t="n">
        <x:v>1.728</x:v>
      </x:c>
      <x:c r="H720" s="39" t="n">
        <x:v>2.866</x:v>
      </x:c>
      <x:c r="I720" s="9" t="n">
        <x:v>0.6585648148148149</x:v>
      </x:c>
      <x:c r="J720" s="1" t="str">
        <x:v>原始净值可还原；未自动剔除</x:v>
      </x:c>
      <x:c r="K720" s="38"/>
      <x:c r="L720" s="38"/>
      <x:c r="M720" s="38"/>
    </x:row>
    <x:row r="721">
      <x:c r="A721" s="1" t="str">
        <x:v>2026Q1</x:v>
      </x:c>
      <x:c r="B721" s="1" t="str">
        <x:v>026396.OF</x:v>
      </x:c>
      <x:c r="C721" s="1" t="str">
        <x:v>026396.OF</x:v>
      </x:c>
      <x:c r="D721" s="1" t="str">
        <x:v>鹏扬科技先锋混合A</x:v>
      </x:c>
      <x:c r="E721" s="1" t="str">
        <x:v>鹏扬基金</x:v>
      </x:c>
      <x:c r="F721" s="1" t="str">
        <x:v>成长型</x:v>
      </x:c>
      <x:c r="G721" s="39" t="n">
        <x:v>0.9947</x:v>
      </x:c>
      <x:c r="H721" s="39" t="n">
        <x:v>1.6501</x:v>
      </x:c>
      <x:c r="I721" s="9" t="n">
        <x:v>0.6588921282798832</x:v>
      </x:c>
      <x:c r="J721" s="1" t="str">
        <x:v>原始净值可还原；未自动剔除</x:v>
      </x:c>
      <x:c r="K721" s="38"/>
      <x:c r="L721" s="38"/>
      <x:c r="M721" s="38"/>
    </x:row>
    <x:row r="722">
      <x:c r="A722" s="1" t="str">
        <x:v>2026Q1</x:v>
      </x:c>
      <x:c r="B722" s="1" t="str">
        <x:v>000522.OF</x:v>
      </x:c>
      <x:c r="C722" s="1" t="str">
        <x:v>000522.OF</x:v>
      </x:c>
      <x:c r="D722" s="1" t="str">
        <x:v>华润元大信息传媒科技混合A</x:v>
      </x:c>
      <x:c r="E722" s="1" t="str">
        <x:v>华润元大基金</x:v>
      </x:c>
      <x:c r="F722" s="1" t="str">
        <x:v>成长型</x:v>
      </x:c>
      <x:c r="G722" s="39" t="n">
        <x:v>5.2878</x:v>
      </x:c>
      <x:c r="H722" s="39" t="n">
        <x:v>8.7728</x:v>
      </x:c>
      <x:c r="I722" s="9" t="n">
        <x:v>0.6590642611293922</x:v>
      </x:c>
      <x:c r="J722" s="1" t="str">
        <x:v>原始净值可还原；未自动剔除</x:v>
      </x:c>
      <x:c r="K722" s="38"/>
      <x:c r="L722" s="38"/>
      <x:c r="M722" s="38"/>
    </x:row>
    <x:row r="723">
      <x:c r="A723" s="1" t="str">
        <x:v>2026Q1</x:v>
      </x:c>
      <x:c r="B723" s="1" t="str">
        <x:v>023420.OF</x:v>
      </x:c>
      <x:c r="C723" s="1" t="str">
        <x:v>023420.OF</x:v>
      </x:c>
      <x:c r="D723" s="1" t="str">
        <x:v>永赢锐见先锋混合A</x:v>
      </x:c>
      <x:c r="E723" s="1" t="str">
        <x:v>永赢基金</x:v>
      </x:c>
      <x:c r="F723" s="1" t="str">
        <x:v>成长型</x:v>
      </x:c>
      <x:c r="G723" s="39" t="n">
        <x:v>1.1721</x:v>
      </x:c>
      <x:c r="H723" s="39" t="n">
        <x:v>1.9454</x:v>
      </x:c>
      <x:c r="I723" s="9" t="n">
        <x:v>0.6597559935159116</x:v>
      </x:c>
      <x:c r="J723" s="1" t="str">
        <x:v>原始净值可还原；未自动剔除</x:v>
      </x:c>
      <x:c r="K723" s="38"/>
      <x:c r="L723" s="38"/>
      <x:c r="M723" s="38"/>
    </x:row>
    <x:row r="724">
      <x:c r="A724" s="1" t="str">
        <x:v>2026Q1</x:v>
      </x:c>
      <x:c r="B724" s="1" t="str">
        <x:v>009789.OF</x:v>
      </x:c>
      <x:c r="C724" s="1" t="str">
        <x:v>009789.OF</x:v>
      </x:c>
      <x:c r="D724" s="1" t="str">
        <x:v>富安达科技创新混合A</x:v>
      </x:c>
      <x:c r="E724" s="1" t="str">
        <x:v>富安达基金</x:v>
      </x:c>
      <x:c r="F724" s="1" t="str">
        <x:v>成长型</x:v>
      </x:c>
      <x:c r="G724" s="39" t="n">
        <x:v>1.1788</x:v>
      </x:c>
      <x:c r="H724" s="39" t="n">
        <x:v>1.9578</x:v>
      </x:c>
      <x:c r="I724" s="9" t="n">
        <x:v>0.6608415337631488</x:v>
      </x:c>
      <x:c r="J724" s="1" t="str">
        <x:v>原始净值可还原；未自动剔除</x:v>
      </x:c>
      <x:c r="K724" s="38"/>
      <x:c r="L724" s="38"/>
      <x:c r="M724" s="38"/>
    </x:row>
    <x:row r="725">
      <x:c r="A725" s="1" t="str">
        <x:v>2026Q1</x:v>
      </x:c>
      <x:c r="B725" s="1" t="str">
        <x:v>009929.OF</x:v>
      </x:c>
      <x:c r="C725" s="1" t="str">
        <x:v>009929.OF</x:v>
      </x:c>
      <x:c r="D725" s="1" t="str">
        <x:v>南方创新驱动混合A</x:v>
      </x:c>
      <x:c r="E725" s="1" t="str">
        <x:v>南方基金</x:v>
      </x:c>
      <x:c r="F725" s="1" t="str">
        <x:v>成长型</x:v>
      </x:c>
      <x:c r="G725" s="39" t="n">
        <x:v>0.937</x:v>
      </x:c>
      <x:c r="H725" s="39" t="n">
        <x:v>1.5575</x:v>
      </x:c>
      <x:c r="I725" s="9" t="n">
        <x:v>0.6622198505869796</x:v>
      </x:c>
      <x:c r="J725" s="1" t="str">
        <x:v>原始净值可还原；未自动剔除</x:v>
      </x:c>
      <x:c r="K725" s="38"/>
      <x:c r="L725" s="38"/>
      <x:c r="M725" s="38"/>
    </x:row>
    <x:row r="726">
      <x:c r="A726" s="1" t="str">
        <x:v>2026Q1</x:v>
      </x:c>
      <x:c r="B726" s="1" t="str">
        <x:v>004674.OF</x:v>
      </x:c>
      <x:c r="C726" s="1" t="str">
        <x:v>004674.OF</x:v>
      </x:c>
      <x:c r="D726" s="1" t="str">
        <x:v>富国新机遇灵活配置混合A</x:v>
      </x:c>
      <x:c r="E726" s="1" t="str">
        <x:v>富国基金</x:v>
      </x:c>
      <x:c r="F726" s="1" t="str">
        <x:v>成长型</x:v>
      </x:c>
      <x:c r="G726" s="39" t="n">
        <x:v>2.1146</x:v>
      </x:c>
      <x:c r="H726" s="39" t="n">
        <x:v>3.5175</x:v>
      </x:c>
      <x:c r="I726" s="9" t="n">
        <x:v>0.6634351650430343</x:v>
      </x:c>
      <x:c r="J726" s="1" t="str">
        <x:v>原始净值可还原；未自动剔除</x:v>
      </x:c>
      <x:c r="K726" s="38"/>
      <x:c r="L726" s="38"/>
      <x:c r="M726" s="38"/>
    </x:row>
    <x:row r="727">
      <x:c r="A727" s="1" t="str">
        <x:v>2026Q1</x:v>
      </x:c>
      <x:c r="B727" s="1" t="str">
        <x:v>506005.SH</x:v>
      </x:c>
      <x:c r="C727" s="1" t="str">
        <x:v>506005.SH</x:v>
      </x:c>
      <x:c r="D727" s="1" t="str">
        <x:v>科创板博时</x:v>
      </x:c>
      <x:c r="E727" s="1" t="str">
        <x:v>博时基金</x:v>
      </x:c>
      <x:c r="F727" s="1" t="str">
        <x:v>成长型</x:v>
      </x:c>
      <x:c r="G727" s="39" t="n">
        <x:v>1.32196239</x:v>
      </x:c>
      <x:c r="H727" s="39" t="n">
        <x:v>2.20005037</x:v>
      </x:c>
      <x:c r="I727" s="9" t="n">
        <x:v>0.6642306820846848</x:v>
      </x:c>
      <x:c r="J727" s="1" t="str">
        <x:v>原始净值可还原；未自动剔除</x:v>
      </x:c>
      <x:c r="K727" s="38"/>
      <x:c r="L727" s="38"/>
      <x:c r="M727" s="38"/>
    </x:row>
    <x:row r="728">
      <x:c r="A728" s="1" t="str">
        <x:v>2026Q1</x:v>
      </x:c>
      <x:c r="B728" s="1" t="str">
        <x:v>012082.OF</x:v>
      </x:c>
      <x:c r="C728" s="1" t="str">
        <x:v>012082.OF</x:v>
      </x:c>
      <x:c r="D728" s="1" t="str">
        <x:v>博时数字经济混合A</x:v>
      </x:c>
      <x:c r="E728" s="1" t="str">
        <x:v>博时基金</x:v>
      </x:c>
      <x:c r="F728" s="1" t="str">
        <x:v>成长型</x:v>
      </x:c>
      <x:c r="G728" s="39" t="n">
        <x:v>1.3864</x:v>
      </x:c>
      <x:c r="H728" s="39" t="n">
        <x:v>2.3073</x:v>
      </x:c>
      <x:c r="I728" s="9" t="n">
        <x:v>0.6642383150605886</x:v>
      </x:c>
      <x:c r="J728" s="1" t="str">
        <x:v>原始净值可还原；未自动剔除</x:v>
      </x:c>
      <x:c r="K728" s="38"/>
      <x:c r="L728" s="38"/>
      <x:c r="M728" s="38"/>
    </x:row>
    <x:row r="729">
      <x:c r="A729" s="1" t="str">
        <x:v>2026Q1</x:v>
      </x:c>
      <x:c r="B729" s="1" t="str">
        <x:v>005472.OF</x:v>
      </x:c>
      <x:c r="C729" s="1" t="str">
        <x:v>005472.OF</x:v>
      </x:c>
      <x:c r="D729" s="1" t="str">
        <x:v>富国价值驱动灵活配置混合A</x:v>
      </x:c>
      <x:c r="E729" s="1" t="str">
        <x:v>富国基金</x:v>
      </x:c>
      <x:c r="F729" s="1" t="str">
        <x:v>成长型</x:v>
      </x:c>
      <x:c r="G729" s="39" t="n">
        <x:v>2.4525</x:v>
      </x:c>
      <x:c r="H729" s="39" t="n">
        <x:v>4.0838</x:v>
      </x:c>
      <x:c r="I729" s="9" t="n">
        <x:v>0.665158002038736</x:v>
      </x:c>
      <x:c r="J729" s="1" t="str">
        <x:v>原始净值可还原；未自动剔除</x:v>
      </x:c>
      <x:c r="K729" s="38"/>
      <x:c r="L729" s="38"/>
      <x:c r="M729" s="38"/>
    </x:row>
    <x:row r="730">
      <x:c r="A730" s="1" t="str">
        <x:v>2026Q1</x:v>
      </x:c>
      <x:c r="B730" s="1" t="str">
        <x:v>002939.OF</x:v>
      </x:c>
      <x:c r="C730" s="1" t="str">
        <x:v>002939.OF</x:v>
      </x:c>
      <x:c r="D730" s="1" t="str">
        <x:v>广发创新升级混合</x:v>
      </x:c>
      <x:c r="E730" s="1" t="str">
        <x:v>广发基金</x:v>
      </x:c>
      <x:c r="F730" s="1" t="str">
        <x:v>成长型</x:v>
      </x:c>
      <x:c r="G730" s="39" t="n">
        <x:v>2.5331164</x:v>
      </x:c>
      <x:c r="H730" s="39" t="n">
        <x:v>4.21935573</x:v>
      </x:c>
      <x:c r="I730" s="9" t="n">
        <x:v>0.6656777911982255</x:v>
      </x:c>
      <x:c r="J730" s="1" t="str">
        <x:v>原始净值可还原；未自动剔除</x:v>
      </x:c>
      <x:c r="K730" s="38"/>
      <x:c r="L730" s="38"/>
      <x:c r="M730" s="38"/>
    </x:row>
    <x:row r="731">
      <x:c r="A731" s="1" t="str">
        <x:v>2026Q1</x:v>
      </x:c>
      <x:c r="B731" s="1" t="str">
        <x:v>000531.OF</x:v>
      </x:c>
      <x:c r="C731" s="1" t="str">
        <x:v>000531.OF</x:v>
      </x:c>
      <x:c r="D731" s="1" t="str">
        <x:v>东吴阿尔法混合A</x:v>
      </x:c>
      <x:c r="E731" s="1" t="str">
        <x:v>东吴基金</x:v>
      </x:c>
      <x:c r="F731" s="1" t="str">
        <x:v>成长型</x:v>
      </x:c>
      <x:c r="G731" s="39" t="n">
        <x:v>2.211</x:v>
      </x:c>
      <x:c r="H731" s="39" t="n">
        <x:v>3.6833</x:v>
      </x:c>
      <x:c r="I731" s="9" t="n">
        <x:v>0.6658977838082316</x:v>
      </x:c>
      <x:c r="J731" s="1" t="str">
        <x:v>原始净值可还原；未自动剔除</x:v>
      </x:c>
      <x:c r="K731" s="38"/>
      <x:c r="L731" s="38"/>
      <x:c r="M731" s="38"/>
    </x:row>
    <x:row r="732">
      <x:c r="A732" s="1" t="str">
        <x:v>2026Q1</x:v>
      </x:c>
      <x:c r="B732" s="1" t="str">
        <x:v>013323.OF</x:v>
      </x:c>
      <x:c r="C732" s="1" t="str">
        <x:v>013323.OF</x:v>
      </x:c>
      <x:c r="D732" s="1" t="str">
        <x:v>国寿安保盛泽三年持有期混合A</x:v>
      </x:c>
      <x:c r="E732" s="1" t="str">
        <x:v>国寿安保基金</x:v>
      </x:c>
      <x:c r="F732" s="1" t="str">
        <x:v>成长型</x:v>
      </x:c>
      <x:c r="G732" s="39" t="n">
        <x:v>1.0829</x:v>
      </x:c>
      <x:c r="H732" s="39" t="n">
        <x:v>1.8058</x:v>
      </x:c>
      <x:c r="I732" s="9" t="n">
        <x:v>0.6675593314248778</x:v>
      </x:c>
      <x:c r="J732" s="1" t="str">
        <x:v>原始净值可还原；未自动剔除</x:v>
      </x:c>
      <x:c r="K732" s="38"/>
      <x:c r="L732" s="38"/>
      <x:c r="M732" s="38"/>
    </x:row>
    <x:row r="733">
      <x:c r="A733" s="1" t="str">
        <x:v>2026Q1</x:v>
      </x:c>
      <x:c r="B733" s="1" t="str">
        <x:v>005726.OF</x:v>
      </x:c>
      <x:c r="C733" s="1" t="str">
        <x:v>005726.OF</x:v>
      </x:c>
      <x:c r="D733" s="1" t="str">
        <x:v>国泰价值精选灵活配置混合A</x:v>
      </x:c>
      <x:c r="E733" s="1" t="str">
        <x:v>国泰基金</x:v>
      </x:c>
      <x:c r="F733" s="1" t="str">
        <x:v>成长型</x:v>
      </x:c>
      <x:c r="G733" s="39" t="n">
        <x:v>2.7363</x:v>
      </x:c>
      <x:c r="H733" s="39" t="n">
        <x:v>4.5667</x:v>
      </x:c>
      <x:c r="I733" s="9" t="n">
        <x:v>0.6689325000913642</x:v>
      </x:c>
      <x:c r="J733" s="1" t="str">
        <x:v>原始净值可还原；未自动剔除</x:v>
      </x:c>
      <x:c r="K733" s="38"/>
      <x:c r="L733" s="38"/>
      <x:c r="M733" s="38"/>
    </x:row>
    <x:row r="734">
      <x:c r="A734" s="1" t="str">
        <x:v>2026Q1</x:v>
      </x:c>
      <x:c r="B734" s="1" t="str">
        <x:v>007355.OF</x:v>
      </x:c>
      <x:c r="C734" s="1" t="str">
        <x:v>007355.OF</x:v>
      </x:c>
      <x:c r="D734" s="1" t="str">
        <x:v>汇添富科技创新混合A</x:v>
      </x:c>
      <x:c r="E734" s="1" t="str">
        <x:v>汇添富基金</x:v>
      </x:c>
      <x:c r="F734" s="1" t="str">
        <x:v>成长型</x:v>
      </x:c>
      <x:c r="G734" s="39" t="n">
        <x:v>3.72</x:v>
      </x:c>
      <x:c r="H734" s="39" t="n">
        <x:v>6.2113</x:v>
      </x:c>
      <x:c r="I734" s="9" t="n">
        <x:v>0.6697043010752686</x:v>
      </x:c>
      <x:c r="J734" s="1" t="str">
        <x:v>原始净值可还原；未自动剔除</x:v>
      </x:c>
      <x:c r="K734" s="38"/>
      <x:c r="L734" s="38"/>
      <x:c r="M734" s="38"/>
    </x:row>
    <x:row r="735">
      <x:c r="A735" s="1" t="str">
        <x:v>2026Q1</x:v>
      </x:c>
      <x:c r="B735" s="1" t="str">
        <x:v>018865.OF</x:v>
      </x:c>
      <x:c r="C735" s="1" t="str">
        <x:v>018865.OF</x:v>
      </x:c>
      <x:c r="D735" s="1" t="str">
        <x:v>泓德数字经济混合发起式A</x:v>
      </x:c>
      <x:c r="E735" s="1" t="str">
        <x:v>泓德基金</x:v>
      </x:c>
      <x:c r="F735" s="1" t="str">
        <x:v>成长型</x:v>
      </x:c>
      <x:c r="G735" s="39" t="n">
        <x:v>1.4067</x:v>
      </x:c>
      <x:c r="H735" s="39" t="n">
        <x:v>2.3498</x:v>
      </x:c>
      <x:c r="I735" s="9" t="n">
        <x:v>0.6704343498969219</x:v>
      </x:c>
      <x:c r="J735" s="1" t="str">
        <x:v>原始净值可还原；未自动剔除</x:v>
      </x:c>
      <x:c r="K735" s="38"/>
      <x:c r="L735" s="38"/>
      <x:c r="M735" s="38"/>
    </x:row>
    <x:row r="736">
      <x:c r="A736" s="1" t="str">
        <x:v>2026Q1</x:v>
      </x:c>
      <x:c r="B736" s="1" t="str">
        <x:v>010180.OF</x:v>
      </x:c>
      <x:c r="C736" s="1" t="str">
        <x:v>010180.OF</x:v>
      </x:c>
      <x:c r="D736" s="1" t="str">
        <x:v>华夏科技龙头两年持有混合</x:v>
      </x:c>
      <x:c r="E736" s="1" t="str">
        <x:v>华夏基金</x:v>
      </x:c>
      <x:c r="F736" s="1" t="str">
        <x:v>成长型</x:v>
      </x:c>
      <x:c r="G736" s="39" t="n">
        <x:v>0.8995</x:v>
      </x:c>
      <x:c r="H736" s="39" t="n">
        <x:v>1.5028</x:v>
      </x:c>
      <x:c r="I736" s="9" t="n">
        <x:v>0.6707059477487494</x:v>
      </x:c>
      <x:c r="J736" s="1" t="str">
        <x:v>原始净值可还原；未自动剔除</x:v>
      </x:c>
      <x:c r="K736" s="38"/>
      <x:c r="L736" s="38"/>
      <x:c r="M736" s="38"/>
    </x:row>
    <x:row r="737">
      <x:c r="A737" s="1" t="str">
        <x:v>2026Q1</x:v>
      </x:c>
      <x:c r="B737" s="1" t="str">
        <x:v>160425.SZ</x:v>
      </x:c>
      <x:c r="C737" s="1" t="str">
        <x:v>160425.SZ</x:v>
      </x:c>
      <x:c r="D737" s="1" t="str">
        <x:v>创业板HA</x:v>
      </x:c>
      <x:c r="E737" s="1" t="str">
        <x:v>华安基金</x:v>
      </x:c>
      <x:c r="F737" s="1" t="str">
        <x:v>成长型</x:v>
      </x:c>
      <x:c r="G737" s="39" t="n">
        <x:v>1.93198709</x:v>
      </x:c>
      <x:c r="H737" s="39" t="n">
        <x:v>3.22816887</x:v>
      </x:c>
      <x:c r="I737" s="9" t="n">
        <x:v>0.6709060255676969</x:v>
      </x:c>
      <x:c r="J737" s="1" t="str">
        <x:v>原始净值可还原；未自动剔除</x:v>
      </x:c>
      <x:c r="K737" s="38"/>
      <x:c r="L737" s="38"/>
      <x:c r="M737" s="38"/>
    </x:row>
    <x:row r="738">
      <x:c r="A738" s="1" t="str">
        <x:v>2026Q1</x:v>
      </x:c>
      <x:c r="B738" s="1" t="str">
        <x:v>010198.OF</x:v>
      </x:c>
      <x:c r="C738" s="1" t="str">
        <x:v>010198.OF</x:v>
      </x:c>
      <x:c r="D738" s="1" t="str">
        <x:v>易方达竞争优势企业混合A</x:v>
      </x:c>
      <x:c r="E738" s="1" t="str">
        <x:v>易方达基金</x:v>
      </x:c>
      <x:c r="F738" s="1" t="str">
        <x:v>成长型</x:v>
      </x:c>
      <x:c r="G738" s="39" t="n">
        <x:v>0.5774</x:v>
      </x:c>
      <x:c r="H738" s="39" t="n">
        <x:v>0.9651</x:v>
      </x:c>
      <x:c r="I738" s="9" t="n">
        <x:v>0.6714582611707653</x:v>
      </x:c>
      <x:c r="J738" s="1" t="str">
        <x:v>原始净值可还原；未自动剔除</x:v>
      </x:c>
      <x:c r="K738" s="38"/>
      <x:c r="L738" s="38"/>
      <x:c r="M738" s="38"/>
    </x:row>
    <x:row r="739">
      <x:c r="A739" s="1" t="str">
        <x:v>2026Q1</x:v>
      </x:c>
      <x:c r="B739" s="1" t="str">
        <x:v>014922.OF</x:v>
      </x:c>
      <x:c r="C739" s="1" t="str">
        <x:v>014922.OF</x:v>
      </x:c>
      <x:c r="D739" s="1" t="str">
        <x:v>华夏ESG可持续投资一年持有混合A</x:v>
      </x:c>
      <x:c r="E739" s="1" t="str">
        <x:v>华夏基金</x:v>
      </x:c>
      <x:c r="F739" s="1" t="str">
        <x:v>成长型</x:v>
      </x:c>
      <x:c r="G739" s="39" t="n">
        <x:v>0.952</x:v>
      </x:c>
      <x:c r="H739" s="39" t="n">
        <x:v>1.5913</x:v>
      </x:c>
      <x:c r="I739" s="9" t="n">
        <x:v>0.6715336134453782</x:v>
      </x:c>
      <x:c r="J739" s="1" t="str">
        <x:v>原始净值可还原；未自动剔除</x:v>
      </x:c>
      <x:c r="K739" s="38"/>
      <x:c r="L739" s="38"/>
      <x:c r="M739" s="38"/>
    </x:row>
    <x:row r="740">
      <x:c r="A740" s="1" t="str">
        <x:v>2026Q1</x:v>
      </x:c>
      <x:c r="B740" s="1" t="str">
        <x:v>022336.OF</x:v>
      </x:c>
      <x:c r="C740" s="1" t="str">
        <x:v>022336.OF</x:v>
      </x:c>
      <x:c r="D740" s="1" t="str">
        <x:v>京管泰富创新动力混合发起A</x:v>
      </x:c>
      <x:c r="E740" s="1" t="str">
        <x:v>北京京管泰富基金</x:v>
      </x:c>
      <x:c r="F740" s="1" t="str">
        <x:v>成长型</x:v>
      </x:c>
      <x:c r="G740" s="39" t="n">
        <x:v>1.04529923</x:v>
      </x:c>
      <x:c r="H740" s="39" t="n">
        <x:v>1.74752694</x:v>
      </x:c>
      <x:c r="I740" s="9" t="n">
        <x:v>0.6717958741823622</x:v>
      </x:c>
      <x:c r="J740" s="1" t="str">
        <x:v>原始净值可还原；未自动剔除</x:v>
      </x:c>
      <x:c r="K740" s="38"/>
      <x:c r="L740" s="38"/>
      <x:c r="M740" s="38"/>
    </x:row>
    <x:row r="741">
      <x:c r="A741" s="1" t="str">
        <x:v>2026Q1</x:v>
      </x:c>
      <x:c r="B741" s="1" t="str">
        <x:v>000308.OF</x:v>
      </x:c>
      <x:c r="C741" s="1" t="str">
        <x:v>000308.OF</x:v>
      </x:c>
      <x:c r="D741" s="1" t="str">
        <x:v>建信创新中国混合</x:v>
      </x:c>
      <x:c r="E741" s="1" t="str">
        <x:v>建信基金</x:v>
      </x:c>
      <x:c r="F741" s="1" t="str">
        <x:v>成长型</x:v>
      </x:c>
      <x:c r="G741" s="39" t="n">
        <x:v>7.262</x:v>
      </x:c>
      <x:c r="H741" s="39" t="n">
        <x:v>12.149</x:v>
      </x:c>
      <x:c r="I741" s="9" t="n">
        <x:v>0.6729551087854586</x:v>
      </x:c>
      <x:c r="J741" s="1" t="str">
        <x:v>原始净值可还原；未自动剔除</x:v>
      </x:c>
      <x:c r="K741" s="38"/>
      <x:c r="L741" s="38"/>
      <x:c r="M741" s="38"/>
    </x:row>
    <x:row r="742">
      <x:c r="A742" s="1" t="str">
        <x:v>2026Q1</x:v>
      </x:c>
      <x:c r="B742" s="1" t="str">
        <x:v>003131.OF</x:v>
      </x:c>
      <x:c r="C742" s="1" t="str">
        <x:v>003131.OF</x:v>
      </x:c>
      <x:c r="D742" s="1" t="str">
        <x:v>国寿安保强国智造混合</x:v>
      </x:c>
      <x:c r="E742" s="1" t="str">
        <x:v>国寿安保基金</x:v>
      </x:c>
      <x:c r="F742" s="1" t="str">
        <x:v>成长型</x:v>
      </x:c>
      <x:c r="G742" s="39" t="n">
        <x:v>1.68517487</x:v>
      </x:c>
      <x:c r="H742" s="39" t="n">
        <x:v>2.8193739</x:v>
      </x:c>
      <x:c r="I742" s="9" t="n">
        <x:v>0.6730453024142236</x:v>
      </x:c>
      <x:c r="J742" s="1" t="str">
        <x:v>原始净值可还原；未自动剔除</x:v>
      </x:c>
      <x:c r="K742" s="38"/>
      <x:c r="L742" s="38"/>
      <x:c r="M742" s="38"/>
    </x:row>
    <x:row r="743">
      <x:c r="A743" s="1" t="str">
        <x:v>2026Q1</x:v>
      </x:c>
      <x:c r="B743" s="1" t="str">
        <x:v>213003.OF</x:v>
      </x:c>
      <x:c r="C743" s="1" t="str">
        <x:v>213003.OF</x:v>
      </x:c>
      <x:c r="D743" s="1" t="str">
        <x:v>宝盈策略增长混合</x:v>
      </x:c>
      <x:c r="E743" s="1" t="str">
        <x:v>宝盈基金</x:v>
      </x:c>
      <x:c r="F743" s="1" t="str">
        <x:v>成长型</x:v>
      </x:c>
      <x:c r="G743" s="39" t="n">
        <x:v>4.64845112</x:v>
      </x:c>
      <x:c r="H743" s="39" t="n">
        <x:v>7.78228012</x:v>
      </x:c>
      <x:c r="I743" s="9" t="n">
        <x:v>0.6741662801436537</x:v>
      </x:c>
      <x:c r="J743" s="1" t="str">
        <x:v>原始净值可还原；未自动剔除</x:v>
      </x:c>
      <x:c r="K743" s="38"/>
      <x:c r="L743" s="38"/>
      <x:c r="M743" s="38"/>
    </x:row>
    <x:row r="744">
      <x:c r="A744" s="1" t="str">
        <x:v>2026Q1</x:v>
      </x:c>
      <x:c r="B744" s="1" t="str">
        <x:v>519929.OF</x:v>
      </x:c>
      <x:c r="C744" s="1" t="str">
        <x:v>519929.OF</x:v>
      </x:c>
      <x:c r="D744" s="1" t="str">
        <x:v>长信电子信息量化混合A</x:v>
      </x:c>
      <x:c r="E744" s="1" t="str">
        <x:v>长信基金</x:v>
      </x:c>
      <x:c r="F744" s="1" t="str">
        <x:v>成长型</x:v>
      </x:c>
      <x:c r="G744" s="39" t="n">
        <x:v>1.631</x:v>
      </x:c>
      <x:c r="H744" s="39" t="n">
        <x:v>2.731</x:v>
      </x:c>
      <x:c r="I744" s="9" t="n">
        <x:v>0.6744328632740648</x:v>
      </x:c>
      <x:c r="J744" s="1" t="str">
        <x:v>原始净值可还原；未自动剔除</x:v>
      </x:c>
      <x:c r="K744" s="38"/>
      <x:c r="L744" s="38"/>
      <x:c r="M744" s="38"/>
    </x:row>
    <x:row r="745">
      <x:c r="A745" s="1" t="str">
        <x:v>2026Q1</x:v>
      </x:c>
      <x:c r="B745" s="1" t="str">
        <x:v>017828.OF</x:v>
      </x:c>
      <x:c r="C745" s="1" t="str">
        <x:v>017828.OF</x:v>
      </x:c>
      <x:c r="D745" s="1" t="str">
        <x:v>富国时代精选混合A</x:v>
      </x:c>
      <x:c r="E745" s="1" t="str">
        <x:v>富国基金</x:v>
      </x:c>
      <x:c r="F745" s="1" t="str">
        <x:v>成长型</x:v>
      </x:c>
      <x:c r="G745" s="39" t="n">
        <x:v>2.0161</x:v>
      </x:c>
      <x:c r="H745" s="39" t="n">
        <x:v>3.376</x:v>
      </x:c>
      <x:c r="I745" s="9" t="n">
        <x:v>0.6745201130896286</x:v>
      </x:c>
      <x:c r="J745" s="1" t="str">
        <x:v>原始净值可还原；未自动剔除</x:v>
      </x:c>
      <x:c r="K745" s="38"/>
      <x:c r="L745" s="38"/>
      <x:c r="M745" s="38"/>
    </x:row>
    <x:row r="746">
      <x:c r="A746" s="1" t="str">
        <x:v>2026Q1</x:v>
      </x:c>
      <x:c r="B746" s="1" t="str">
        <x:v>009804.OF</x:v>
      </x:c>
      <x:c r="C746" s="1" t="str">
        <x:v>009804.OF</x:v>
      </x:c>
      <x:c r="D746" s="1" t="str">
        <x:v>国泰研究优势混合A</x:v>
      </x:c>
      <x:c r="E746" s="1" t="str">
        <x:v>国泰基金</x:v>
      </x:c>
      <x:c r="F746" s="1" t="str">
        <x:v>成长型</x:v>
      </x:c>
      <x:c r="G746" s="39" t="n">
        <x:v>1.2077</x:v>
      </x:c>
      <x:c r="H746" s="39" t="n">
        <x:v>2.0225</x:v>
      </x:c>
      <x:c r="I746" s="9" t="n">
        <x:v>0.674670861969032</x:v>
      </x:c>
      <x:c r="J746" s="1" t="str">
        <x:v>原始净值可还原；未自动剔除</x:v>
      </x:c>
      <x:c r="K746" s="38"/>
      <x:c r="L746" s="38"/>
      <x:c r="M746" s="38"/>
    </x:row>
    <x:row r="747">
      <x:c r="A747" s="1" t="str">
        <x:v>2026Q1</x:v>
      </x:c>
      <x:c r="B747" s="1" t="str">
        <x:v>014807.OF</x:v>
      </x:c>
      <x:c r="C747" s="1" t="str">
        <x:v>014807.OF</x:v>
      </x:c>
      <x:c r="D747" s="1" t="str">
        <x:v>宏利景气智选18个月持有混合A</x:v>
      </x:c>
      <x:c r="E747" s="1" t="str">
        <x:v>宏利基金</x:v>
      </x:c>
      <x:c r="F747" s="1" t="str">
        <x:v>成长型</x:v>
      </x:c>
      <x:c r="G747" s="39" t="n">
        <x:v>1.8569</x:v>
      </x:c>
      <x:c r="H747" s="39" t="n">
        <x:v>3.1101</x:v>
      </x:c>
      <x:c r="I747" s="9" t="n">
        <x:v>0.6748882546179116</x:v>
      </x:c>
      <x:c r="J747" s="1" t="str">
        <x:v>原始净值可还原；未自动剔除</x:v>
      </x:c>
      <x:c r="K747" s="38"/>
      <x:c r="L747" s="38"/>
      <x:c r="M747" s="38"/>
    </x:row>
    <x:row r="748">
      <x:c r="A748" s="1" t="str">
        <x:v>2026Q1</x:v>
      </x:c>
      <x:c r="B748" s="1" t="str">
        <x:v>005821.OF</x:v>
      </x:c>
      <x:c r="C748" s="1" t="str">
        <x:v>005821.OF</x:v>
      </x:c>
      <x:c r="D748" s="1" t="str">
        <x:v>万家新机遇龙头企业混合A</x:v>
      </x:c>
      <x:c r="E748" s="1" t="str">
        <x:v>万家基金</x:v>
      </x:c>
      <x:c r="F748" s="1" t="str">
        <x:v>成长型</x:v>
      </x:c>
      <x:c r="G748" s="39" t="n">
        <x:v>2.827571</x:v>
      </x:c>
      <x:c r="H748" s="39" t="n">
        <x:v>4.73675067</x:v>
      </x:c>
      <x:c r="I748" s="9" t="n">
        <x:v>0.6752013194363644</x:v>
      </x:c>
      <x:c r="J748" s="1" t="str">
        <x:v>原始净值可还原；未自动剔除</x:v>
      </x:c>
      <x:c r="K748" s="38"/>
      <x:c r="L748" s="38"/>
      <x:c r="M748" s="38"/>
    </x:row>
    <x:row r="749">
      <x:c r="A749" s="1" t="str">
        <x:v>2026Q1</x:v>
      </x:c>
      <x:c r="B749" s="1" t="str">
        <x:v>001606.OF</x:v>
      </x:c>
      <x:c r="C749" s="1" t="str">
        <x:v>001606.OF</x:v>
      </x:c>
      <x:c r="D749" s="1" t="str">
        <x:v>农银工业4.0混合</x:v>
      </x:c>
      <x:c r="E749" s="1" t="str">
        <x:v>农银汇理基金</x:v>
      </x:c>
      <x:c r="F749" s="1" t="str">
        <x:v>成长型</x:v>
      </x:c>
      <x:c r="G749" s="39" t="n">
        <x:v>4.6837</x:v>
      </x:c>
      <x:c r="H749" s="39" t="n">
        <x:v>7.8525</x:v>
      </x:c>
      <x:c r="I749" s="9" t="n">
        <x:v>0.6765591306018746</x:v>
      </x:c>
      <x:c r="J749" s="1" t="str">
        <x:v>原始净值可还原；未自动剔除</x:v>
      </x:c>
      <x:c r="K749" s="38"/>
      <x:c r="L749" s="38"/>
      <x:c r="M749" s="38"/>
    </x:row>
    <x:row r="750">
      <x:c r="A750" s="1" t="str">
        <x:v>2026Q1</x:v>
      </x:c>
      <x:c r="B750" s="1" t="str">
        <x:v>022846.OF</x:v>
      </x:c>
      <x:c r="C750" s="1" t="str">
        <x:v>022846.OF</x:v>
      </x:c>
      <x:c r="D750" s="1" t="str">
        <x:v>富国景气优选混合A</x:v>
      </x:c>
      <x:c r="E750" s="1" t="str">
        <x:v>富国基金</x:v>
      </x:c>
      <x:c r="F750" s="1" t="str">
        <x:v>成长型</x:v>
      </x:c>
      <x:c r="G750" s="39" t="n">
        <x:v>1.1651</x:v>
      </x:c>
      <x:c r="H750" s="39" t="n">
        <x:v>1.954</x:v>
      </x:c>
      <x:c r="I750" s="9" t="n">
        <x:v>0.6771092610076388</x:v>
      </x:c>
      <x:c r="J750" s="1" t="str">
        <x:v>原始净值可还原；未自动剔除</x:v>
      </x:c>
      <x:c r="K750" s="38"/>
      <x:c r="L750" s="38"/>
      <x:c r="M750" s="38"/>
    </x:row>
    <x:row r="751">
      <x:c r="A751" s="1" t="str">
        <x:v>2026Q1</x:v>
      </x:c>
      <x:c r="B751" s="1" t="str">
        <x:v>100039.OF</x:v>
      </x:c>
      <x:c r="C751" s="1" t="str">
        <x:v>100039.OF</x:v>
      </x:c>
      <x:c r="D751" s="1" t="str">
        <x:v>富国通胀通缩主题轮动混合A/B</x:v>
      </x:c>
      <x:c r="E751" s="1" t="str">
        <x:v>富国基金</x:v>
      </x:c>
      <x:c r="F751" s="1" t="str">
        <x:v>成长型</x:v>
      </x:c>
      <x:c r="G751" s="39" t="n">
        <x:v>7.46211865</x:v>
      </x:c>
      <x:c r="H751" s="39" t="n">
        <x:v>12.51794414</x:v>
      </x:c>
      <x:c r="I751" s="9" t="n">
        <x:v>0.6775321764684084</x:v>
      </x:c>
      <x:c r="J751" s="1" t="str">
        <x:v>原始净值可还原；未自动剔除</x:v>
      </x:c>
      <x:c r="K751" s="38"/>
      <x:c r="L751" s="38"/>
      <x:c r="M751" s="38"/>
    </x:row>
    <x:row r="752">
      <x:c r="A752" s="1" t="str">
        <x:v>2026Q1</x:v>
      </x:c>
      <x:c r="B752" s="1" t="str">
        <x:v>022364.OF</x:v>
      </x:c>
      <x:c r="C752" s="1" t="str">
        <x:v>022364.OF</x:v>
      </x:c>
      <x:c r="D752" s="1" t="str">
        <x:v>永赢科技智选混合发起A</x:v>
      </x:c>
      <x:c r="E752" s="1" t="str">
        <x:v>永赢基金</x:v>
      </x:c>
      <x:c r="F752" s="1" t="str">
        <x:v>成长型</x:v>
      </x:c>
      <x:c r="G752" s="39" t="n">
        <x:v>3.7494</x:v>
      </x:c>
      <x:c r="H752" s="39" t="n">
        <x:v>6.291</x:v>
      </x:c>
      <x:c r="I752" s="9" t="n">
        <x:v>0.6778684589534327</x:v>
      </x:c>
      <x:c r="J752" s="1" t="str">
        <x:v>原始净值可还原；未自动剔除</x:v>
      </x:c>
      <x:c r="K752" s="38"/>
      <x:c r="L752" s="38"/>
      <x:c r="M752" s="38"/>
    </x:row>
    <x:row r="753">
      <x:c r="A753" s="1" t="str">
        <x:v>2026Q1</x:v>
      </x:c>
      <x:c r="B753" s="1" t="str">
        <x:v>008919.OF</x:v>
      </x:c>
      <x:c r="C753" s="1" t="str">
        <x:v>008919.OF</x:v>
      </x:c>
      <x:c r="D753" s="1" t="str">
        <x:v>永赢科技驱动A</x:v>
      </x:c>
      <x:c r="E753" s="1" t="str">
        <x:v>永赢基金</x:v>
      </x:c>
      <x:c r="F753" s="1" t="str">
        <x:v>成长型</x:v>
      </x:c>
      <x:c r="G753" s="39" t="n">
        <x:v>2.3445</x:v>
      </x:c>
      <x:c r="H753" s="39" t="n">
        <x:v>3.9352</x:v>
      </x:c>
      <x:c r="I753" s="9" t="n">
        <x:v>0.6784815525698442</x:v>
      </x:c>
      <x:c r="J753" s="1" t="str">
        <x:v>原始净值可还原；未自动剔除</x:v>
      </x:c>
      <x:c r="K753" s="38"/>
      <x:c r="L753" s="38"/>
      <x:c r="M753" s="38"/>
    </x:row>
    <x:row r="754">
      <x:c r="A754" s="1" t="str">
        <x:v>2026Q1</x:v>
      </x:c>
      <x:c r="B754" s="1" t="str">
        <x:v>018993.OF</x:v>
      </x:c>
      <x:c r="C754" s="1" t="str">
        <x:v>018993.OF</x:v>
      </x:c>
      <x:c r="D754" s="1" t="str">
        <x:v>中欧数字经济混合发起A</x:v>
      </x:c>
      <x:c r="E754" s="1" t="str">
        <x:v>中欧基金</x:v>
      </x:c>
      <x:c r="F754" s="1" t="str">
        <x:v>成长型</x:v>
      </x:c>
      <x:c r="G754" s="39" t="n">
        <x:v>2.9352</x:v>
      </x:c>
      <x:c r="H754" s="39" t="n">
        <x:v>4.9283</x:v>
      </x:c>
      <x:c r="I754" s="9" t="n">
        <x:v>0.6790337966748432</x:v>
      </x:c>
      <x:c r="J754" s="1" t="str">
        <x:v>原始净值可还原；未自动剔除</x:v>
      </x:c>
      <x:c r="K754" s="38"/>
      <x:c r="L754" s="38"/>
      <x:c r="M754" s="38"/>
    </x:row>
    <x:row r="755">
      <x:c r="A755" s="1" t="str">
        <x:v>2026Q1</x:v>
      </x:c>
      <x:c r="B755" s="1" t="str">
        <x:v>013960.OF</x:v>
      </x:c>
      <x:c r="C755" s="1" t="str">
        <x:v>013960.OF</x:v>
      </x:c>
      <x:c r="D755" s="1" t="str">
        <x:v>万家新机遇成长一年持有期混合发起式A</x:v>
      </x:c>
      <x:c r="E755" s="1" t="str">
        <x:v>万家基金</x:v>
      </x:c>
      <x:c r="F755" s="1" t="str">
        <x:v>成长型</x:v>
      </x:c>
      <x:c r="G755" s="39" t="n">
        <x:v>0.9809</x:v>
      </x:c>
      <x:c r="H755" s="39" t="n">
        <x:v>1.647</x:v>
      </x:c>
      <x:c r="I755" s="9" t="n">
        <x:v>0.6790702416148435</x:v>
      </x:c>
      <x:c r="J755" s="1" t="str">
        <x:v>原始净值可还原；未自动剔除</x:v>
      </x:c>
      <x:c r="K755" s="38"/>
      <x:c r="L755" s="38"/>
      <x:c r="M755" s="38"/>
    </x:row>
    <x:row r="756">
      <x:c r="A756" s="1" t="str">
        <x:v>2026Q1</x:v>
      </x:c>
      <x:c r="B756" s="1" t="str">
        <x:v>398011.OF</x:v>
      </x:c>
      <x:c r="C756" s="1" t="str">
        <x:v>398011.OF</x:v>
      </x:c>
      <x:c r="D756" s="1" t="str">
        <x:v>中海分红增利混合</x:v>
      </x:c>
      <x:c r="E756" s="1" t="str">
        <x:v>中海基金</x:v>
      </x:c>
      <x:c r="F756" s="1" t="str">
        <x:v>成长型</x:v>
      </x:c>
      <x:c r="G756" s="39" t="n">
        <x:v>3.71952706</x:v>
      </x:c>
      <x:c r="H756" s="39" t="n">
        <x:v>6.24627577</x:v>
      </x:c>
      <x:c r="I756" s="9" t="n">
        <x:v>0.679319889125904</x:v>
      </x:c>
      <x:c r="J756" s="1" t="str">
        <x:v>原始净值可还原；未自动剔除</x:v>
      </x:c>
      <x:c r="K756" s="38"/>
      <x:c r="L756" s="38"/>
      <x:c r="M756" s="38"/>
    </x:row>
    <x:row r="757">
      <x:c r="A757" s="1" t="str">
        <x:v>2026Q1</x:v>
      </x:c>
      <x:c r="B757" s="1" t="str">
        <x:v>014783.OF</x:v>
      </x:c>
      <x:c r="C757" s="1" t="str">
        <x:v>014783.OF</x:v>
      </x:c>
      <x:c r="D757" s="1" t="str">
        <x:v>招商远见成长混合A</x:v>
      </x:c>
      <x:c r="E757" s="1" t="str">
        <x:v>招商基金</x:v>
      </x:c>
      <x:c r="F757" s="1" t="str">
        <x:v>成长型</x:v>
      </x:c>
      <x:c r="G757" s="39" t="n">
        <x:v>1.0188</x:v>
      </x:c>
      <x:c r="H757" s="39" t="n">
        <x:v>1.7113</x:v>
      </x:c>
      <x:c r="I757" s="9" t="n">
        <x:v>0.6797212406753044</x:v>
      </x:c>
      <x:c r="J757" s="1" t="str">
        <x:v>原始净值可还原；未自动剔除</x:v>
      </x:c>
      <x:c r="K757" s="38"/>
      <x:c r="L757" s="38"/>
      <x:c r="M757" s="38"/>
    </x:row>
    <x:row r="758">
      <x:c r="A758" s="1" t="str">
        <x:v>2026Q1</x:v>
      </x:c>
      <x:c r="B758" s="1" t="str">
        <x:v>025544.OF</x:v>
      </x:c>
      <x:c r="C758" s="1" t="str">
        <x:v>025544.OF</x:v>
      </x:c>
      <x:c r="D758" s="1" t="str">
        <x:v>汇添富港股通科技精选混合发起式A</x:v>
      </x:c>
      <x:c r="E758" s="1" t="str">
        <x:v>汇添富基金</x:v>
      </x:c>
      <x:c r="F758" s="1" t="str">
        <x:v>成长型</x:v>
      </x:c>
      <x:c r="G758" s="39" t="n">
        <x:v>0.8883</x:v>
      </x:c>
      <x:c r="H758" s="39" t="n">
        <x:v>1.4925</x:v>
      </x:c>
      <x:c r="I758" s="9" t="n">
        <x:v>0.680175616345829</x:v>
      </x:c>
      <x:c r="J758" s="1" t="str">
        <x:v>原始净值可还原；未自动剔除</x:v>
      </x:c>
      <x:c r="K758" s="38"/>
      <x:c r="L758" s="38"/>
      <x:c r="M758" s="38"/>
    </x:row>
    <x:row r="759">
      <x:c r="A759" s="1" t="str">
        <x:v>2026Q1</x:v>
      </x:c>
      <x:c r="B759" s="1" t="str">
        <x:v>018910.OF</x:v>
      </x:c>
      <x:c r="C759" s="1" t="str">
        <x:v>018910.OF</x:v>
      </x:c>
      <x:c r="D759" s="1" t="str">
        <x:v>中欧科技成长混合A</x:v>
      </x:c>
      <x:c r="E759" s="1" t="str">
        <x:v>中欧基金</x:v>
      </x:c>
      <x:c r="F759" s="1" t="str">
        <x:v>成长型</x:v>
      </x:c>
      <x:c r="G759" s="39" t="n">
        <x:v>1.9842</x:v>
      </x:c>
      <x:c r="H759" s="39" t="n">
        <x:v>3.334</x:v>
      </x:c>
      <x:c r="I759" s="9" t="n">
        <x:v>0.6802741659106946</x:v>
      </x:c>
      <x:c r="J759" s="1" t="str">
        <x:v>原始净值可还原；未自动剔除</x:v>
      </x:c>
      <x:c r="K759" s="38"/>
      <x:c r="L759" s="38"/>
      <x:c r="M759" s="38"/>
    </x:row>
    <x:row r="760">
      <x:c r="A760" s="1" t="str">
        <x:v>2026Q1</x:v>
      </x:c>
      <x:c r="B760" s="1" t="str">
        <x:v>019003.OF</x:v>
      </x:c>
      <x:c r="C760" s="1" t="str">
        <x:v>019003.OF</x:v>
      </x:c>
      <x:c r="D760" s="1" t="str">
        <x:v>易方达科技智选混合A</x:v>
      </x:c>
      <x:c r="E760" s="1" t="str">
        <x:v>易方达基金</x:v>
      </x:c>
      <x:c r="F760" s="1" t="str">
        <x:v>成长型</x:v>
      </x:c>
      <x:c r="G760" s="39" t="n">
        <x:v>1.9417</x:v>
      </x:c>
      <x:c r="H760" s="39" t="n">
        <x:v>3.2626</x:v>
      </x:c>
      <x:c r="I760" s="9" t="n">
        <x:v>0.6802801668640881</x:v>
      </x:c>
      <x:c r="J760" s="1" t="str">
        <x:v>原始净值可还原；未自动剔除</x:v>
      </x:c>
      <x:c r="K760" s="38"/>
      <x:c r="L760" s="38"/>
      <x:c r="M760" s="38"/>
    </x:row>
    <x:row r="761">
      <x:c r="A761" s="1" t="str">
        <x:v>2026Q1</x:v>
      </x:c>
      <x:c r="B761" s="1" t="str">
        <x:v>000940.OF</x:v>
      </x:c>
      <x:c r="C761" s="1" t="str">
        <x:v>000940.OF</x:v>
      </x:c>
      <x:c r="D761" s="1" t="str">
        <x:v>富国中小盘精选混合A</x:v>
      </x:c>
      <x:c r="E761" s="1" t="str">
        <x:v>富国基金</x:v>
      </x:c>
      <x:c r="F761" s="1" t="str">
        <x:v>成长型</x:v>
      </x:c>
      <x:c r="G761" s="39" t="n">
        <x:v>5.223</x:v>
      </x:c>
      <x:c r="H761" s="39" t="n">
        <x:v>8.786</x:v>
      </x:c>
      <x:c r="I761" s="9" t="n">
        <x:v>0.6821749952134788</x:v>
      </x:c>
      <x:c r="J761" s="1" t="str">
        <x:v>原始净值可还原；未自动剔除</x:v>
      </x:c>
      <x:c r="K761" s="38"/>
      <x:c r="L761" s="38"/>
      <x:c r="M761" s="38"/>
    </x:row>
    <x:row r="762">
      <x:c r="A762" s="1" t="str">
        <x:v>2026Q1</x:v>
      </x:c>
      <x:c r="B762" s="1" t="str">
        <x:v>018835.OF</x:v>
      </x:c>
      <x:c r="C762" s="1" t="str">
        <x:v>018835.OF</x:v>
      </x:c>
      <x:c r="D762" s="1" t="str">
        <x:v>广发成长启航混合A</x:v>
      </x:c>
      <x:c r="E762" s="1" t="str">
        <x:v>广发基金</x:v>
      </x:c>
      <x:c r="F762" s="1" t="str">
        <x:v>成长型</x:v>
      </x:c>
      <x:c r="G762" s="39" t="n">
        <x:v>2.6591</x:v>
      </x:c>
      <x:c r="H762" s="39" t="n">
        <x:v>4.4739</x:v>
      </x:c>
      <x:c r="I762" s="9" t="n">
        <x:v>0.6824865556015194</x:v>
      </x:c>
      <x:c r="J762" s="1" t="str">
        <x:v>原始净值可还原；未自动剔除</x:v>
      </x:c>
      <x:c r="K762" s="38"/>
      <x:c r="L762" s="38"/>
      <x:c r="M762" s="38"/>
    </x:row>
    <x:row r="763">
      <x:c r="A763" s="1" t="str">
        <x:v>2026Q1</x:v>
      </x:c>
      <x:c r="B763" s="1" t="str">
        <x:v>013867.OF</x:v>
      </x:c>
      <x:c r="C763" s="1" t="str">
        <x:v>013867.OF</x:v>
      </x:c>
      <x:c r="D763" s="1" t="str">
        <x:v>汇安优势企业精选混合A</x:v>
      </x:c>
      <x:c r="E763" s="1" t="str">
        <x:v>汇安基金</x:v>
      </x:c>
      <x:c r="F763" s="1" t="str">
        <x:v>成长型</x:v>
      </x:c>
      <x:c r="G763" s="39" t="n">
        <x:v>0.6167</x:v>
      </x:c>
      <x:c r="H763" s="39" t="n">
        <x:v>1.0386</x:v>
      </x:c>
      <x:c r="I763" s="9" t="n">
        <x:v>0.6841251824225716</x:v>
      </x:c>
      <x:c r="J763" s="1" t="str">
        <x:v>原始净值可还原；未自动剔除</x:v>
      </x:c>
      <x:c r="K763" s="38"/>
      <x:c r="L763" s="38"/>
      <x:c r="M763" s="38"/>
    </x:row>
    <x:row r="764">
      <x:c r="A764" s="1" t="str">
        <x:v>2026Q1</x:v>
      </x:c>
      <x:c r="B764" s="1" t="str">
        <x:v>005449.OF</x:v>
      </x:c>
      <x:c r="C764" s="1" t="str">
        <x:v>005449.OF</x:v>
      </x:c>
      <x:c r="D764" s="1" t="str">
        <x:v>华夏行业龙头混合</x:v>
      </x:c>
      <x:c r="E764" s="1" t="str">
        <x:v>华夏基金</x:v>
      </x:c>
      <x:c r="F764" s="1" t="str">
        <x:v>成长型</x:v>
      </x:c>
      <x:c r="G764" s="39" t="n">
        <x:v>1.3143</x:v>
      </x:c>
      <x:c r="H764" s="39" t="n">
        <x:v>2.2153</x:v>
      </x:c>
      <x:c r="I764" s="9" t="n">
        <x:v>0.6855360267823176</x:v>
      </x:c>
      <x:c r="J764" s="1" t="str">
        <x:v>原始净值可还原；未自动剔除</x:v>
      </x:c>
      <x:c r="K764" s="38"/>
      <x:c r="L764" s="38"/>
      <x:c r="M764" s="38"/>
    </x:row>
    <x:row r="765">
      <x:c r="A765" s="1" t="str">
        <x:v>2026Q1</x:v>
      </x:c>
      <x:c r="B765" s="1" t="str">
        <x:v>519642.OF</x:v>
      </x:c>
      <x:c r="C765" s="1" t="str">
        <x:v>519642.OF</x:v>
      </x:c>
      <x:c r="D765" s="1" t="str">
        <x:v>银河智造混合A</x:v>
      </x:c>
      <x:c r="E765" s="1" t="str">
        <x:v>银河基金</x:v>
      </x:c>
      <x:c r="F765" s="1" t="str">
        <x:v>成长型</x:v>
      </x:c>
      <x:c r="G765" s="39" t="n">
        <x:v>2.885</x:v>
      </x:c>
      <x:c r="H765" s="39" t="n">
        <x:v>4.864</x:v>
      </x:c>
      <x:c r="I765" s="9" t="n">
        <x:v>0.6859618717504334</x:v>
      </x:c>
      <x:c r="J765" s="1" t="str">
        <x:v>原始净值可还原；未自动剔除</x:v>
      </x:c>
      <x:c r="K765" s="38"/>
      <x:c r="L765" s="38"/>
      <x:c r="M765" s="38"/>
    </x:row>
    <x:row r="766">
      <x:c r="A766" s="1" t="str">
        <x:v>2026Q1</x:v>
      </x:c>
      <x:c r="B766" s="1" t="str">
        <x:v>001822.OF</x:v>
      </x:c>
      <x:c r="C766" s="1" t="str">
        <x:v>001822.OF</x:v>
      </x:c>
      <x:c r="D766" s="1" t="str">
        <x:v>华商智能生活灵活配置混合A</x:v>
      </x:c>
      <x:c r="E766" s="1" t="str">
        <x:v>华商基金</x:v>
      </x:c>
      <x:c r="F766" s="1" t="str">
        <x:v>成长型</x:v>
      </x:c>
      <x:c r="G766" s="39" t="n">
        <x:v>2.042</x:v>
      </x:c>
      <x:c r="H766" s="39" t="n">
        <x:v>3.446</x:v>
      </x:c>
      <x:c r="I766" s="9" t="n">
        <x:v>0.6875612144955927</x:v>
      </x:c>
      <x:c r="J766" s="1" t="str">
        <x:v>原始净值可还原；未自动剔除</x:v>
      </x:c>
      <x:c r="K766" s="38"/>
      <x:c r="L766" s="38"/>
      <x:c r="M766" s="38"/>
    </x:row>
    <x:row r="767">
      <x:c r="A767" s="1" t="str">
        <x:v>2026Q1</x:v>
      </x:c>
      <x:c r="B767" s="1" t="str">
        <x:v>018956.OF</x:v>
      </x:c>
      <x:c r="C767" s="1" t="str">
        <x:v>018956.OF</x:v>
      </x:c>
      <x:c r="D767" s="1" t="str">
        <x:v>中航机遇领航混合发起A</x:v>
      </x:c>
      <x:c r="E767" s="1" t="str">
        <x:v>中航基金</x:v>
      </x:c>
      <x:c r="F767" s="1" t="str">
        <x:v>成长型</x:v>
      </x:c>
      <x:c r="G767" s="39" t="n">
        <x:v>3.5902</x:v>
      </x:c>
      <x:c r="H767" s="39" t="n">
        <x:v>6.0593</x:v>
      </x:c>
      <x:c r="I767" s="9" t="n">
        <x:v>0.687733273912317</x:v>
      </x:c>
      <x:c r="J767" s="1" t="str">
        <x:v>原始净值可还原；未自动剔除</x:v>
      </x:c>
      <x:c r="K767" s="38"/>
      <x:c r="L767" s="38"/>
      <x:c r="M767" s="38"/>
    </x:row>
    <x:row r="768">
      <x:c r="A768" s="1" t="str">
        <x:v>2026Q1</x:v>
      </x:c>
      <x:c r="B768" s="1" t="str">
        <x:v>002281.OF</x:v>
      </x:c>
      <x:c r="C768" s="1" t="str">
        <x:v>002281.OF</x:v>
      </x:c>
      <x:c r="D768" s="1" t="str">
        <x:v>建信裕利灵活配置混合</x:v>
      </x:c>
      <x:c r="E768" s="1" t="str">
        <x:v>建信基金</x:v>
      </x:c>
      <x:c r="F768" s="1" t="str">
        <x:v>成长型</x:v>
      </x:c>
      <x:c r="G768" s="39" t="n">
        <x:v>3.3164</x:v>
      </x:c>
      <x:c r="H768" s="39" t="n">
        <x:v>5.5988</x:v>
      </x:c>
      <x:c r="I768" s="9" t="n">
        <x:v>0.6882161379809433</x:v>
      </x:c>
      <x:c r="J768" s="1" t="str">
        <x:v>原始净值可还原；未自动剔除</x:v>
      </x:c>
      <x:c r="K768" s="38"/>
      <x:c r="L768" s="38"/>
      <x:c r="M768" s="38"/>
    </x:row>
    <x:row r="769">
      <x:c r="A769" s="1" t="str">
        <x:v>2026Q1</x:v>
      </x:c>
      <x:c r="B769" s="1" t="str">
        <x:v>008655.OF</x:v>
      </x:c>
      <x:c r="C769" s="1" t="str">
        <x:v>008655.OF</x:v>
      </x:c>
      <x:c r="D769" s="1" t="str">
        <x:v>招商科技创新混合A</x:v>
      </x:c>
      <x:c r="E769" s="1" t="str">
        <x:v>招商基金</x:v>
      </x:c>
      <x:c r="F769" s="1" t="str">
        <x:v>成长型</x:v>
      </x:c>
      <x:c r="G769" s="39" t="n">
        <x:v>1.6531</x:v>
      </x:c>
      <x:c r="H769" s="39" t="n">
        <x:v>2.7917</x:v>
      </x:c>
      <x:c r="I769" s="9" t="n">
        <x:v>0.6887665597967456</x:v>
      </x:c>
      <x:c r="J769" s="1" t="str">
        <x:v>原始净值可还原；未自动剔除</x:v>
      </x:c>
      <x:c r="K769" s="38"/>
      <x:c r="L769" s="38"/>
      <x:c r="M769" s="38"/>
    </x:row>
    <x:row r="770">
      <x:c r="A770" s="1" t="str">
        <x:v>2026Q1</x:v>
      </x:c>
      <x:c r="B770" s="1" t="str">
        <x:v>002244.OF</x:v>
      </x:c>
      <x:c r="C770" s="1" t="str">
        <x:v>002244.OF</x:v>
      </x:c>
      <x:c r="D770" s="1" t="str">
        <x:v>景顺长城低碳科技主题混合</x:v>
      </x:c>
      <x:c r="E770" s="1" t="str">
        <x:v>景顺长城基金</x:v>
      </x:c>
      <x:c r="F770" s="1" t="str">
        <x:v>成长型</x:v>
      </x:c>
      <x:c r="G770" s="39" t="n">
        <x:v>2.2928425</x:v>
      </x:c>
      <x:c r="H770" s="39" t="n">
        <x:v>3.87342694</x:v>
      </x:c>
      <x:c r="I770" s="9" t="n">
        <x:v>0.689355871587342</x:v>
      </x:c>
      <x:c r="J770" s="1" t="str">
        <x:v>原始净值可还原；未自动剔除</x:v>
      </x:c>
      <x:c r="K770" s="38"/>
      <x:c r="L770" s="38"/>
      <x:c r="M770" s="38"/>
    </x:row>
    <x:row r="771">
      <x:c r="A771" s="1" t="str">
        <x:v>2026Q1</x:v>
      </x:c>
      <x:c r="B771" s="1" t="str">
        <x:v>000263.OF</x:v>
      </x:c>
      <x:c r="C771" s="1" t="str">
        <x:v>000263.OF</x:v>
      </x:c>
      <x:c r="D771" s="1" t="str">
        <x:v>工银信息产业混合A</x:v>
      </x:c>
      <x:c r="E771" s="1" t="str">
        <x:v>工银瑞信基金</x:v>
      </x:c>
      <x:c r="F771" s="1" t="str">
        <x:v>成长型</x:v>
      </x:c>
      <x:c r="G771" s="39" t="n">
        <x:v>4.68026813</x:v>
      </x:c>
      <x:c r="H771" s="39" t="n">
        <x:v>7.90771526</x:v>
      </x:c>
      <x:c r="I771" s="9" t="n">
        <x:v>0.6895859468632624</x:v>
      </x:c>
      <x:c r="J771" s="1" t="str">
        <x:v>原始净值可还原；未自动剔除</x:v>
      </x:c>
      <x:c r="K771" s="38"/>
      <x:c r="L771" s="38"/>
      <x:c r="M771" s="38"/>
    </x:row>
    <x:row r="772">
      <x:c r="A772" s="1" t="str">
        <x:v>2026Q1</x:v>
      </x:c>
      <x:c r="B772" s="1" t="str">
        <x:v>000698.OF</x:v>
      </x:c>
      <x:c r="C772" s="1" t="str">
        <x:v>000698.OF</x:v>
      </x:c>
      <x:c r="D772" s="1" t="str">
        <x:v>宝盈科技30混合</x:v>
      </x:c>
      <x:c r="E772" s="1" t="str">
        <x:v>宝盈基金</x:v>
      </x:c>
      <x:c r="F772" s="1" t="str">
        <x:v>成长型</x:v>
      </x:c>
      <x:c r="G772" s="39" t="n">
        <x:v>5.732</x:v>
      </x:c>
      <x:c r="H772" s="39" t="n">
        <x:v>9.686</x:v>
      </x:c>
      <x:c r="I772" s="9" t="n">
        <x:v>0.6898115840893231</x:v>
      </x:c>
      <x:c r="J772" s="1" t="str">
        <x:v>原始净值可还原；未自动剔除</x:v>
      </x:c>
      <x:c r="K772" s="38"/>
      <x:c r="L772" s="38"/>
      <x:c r="M772" s="38"/>
    </x:row>
    <x:row r="773">
      <x:c r="A773" s="1" t="str">
        <x:v>2026Q1</x:v>
      </x:c>
      <x:c r="B773" s="1" t="str">
        <x:v>026841.OF</x:v>
      </x:c>
      <x:c r="C773" s="1" t="str">
        <x:v>026841.OF</x:v>
      </x:c>
      <x:c r="D773" s="1" t="str">
        <x:v>华安创新动能混合A</x:v>
      </x:c>
      <x:c r="E773" s="1" t="str">
        <x:v>华安基金</x:v>
      </x:c>
      <x:c r="F773" s="1" t="str">
        <x:v>成长型</x:v>
      </x:c>
      <x:c r="G773" s="39" t="n">
        <x:v>1.0022</x:v>
      </x:c>
      <x:c r="H773" s="39" t="n">
        <x:v>1.6948</x:v>
      </x:c>
      <x:c r="I773" s="9" t="n">
        <x:v>0.6910796248253843</x:v>
      </x:c>
      <x:c r="J773" s="1" t="str">
        <x:v>原始净值可还原；未自动剔除</x:v>
      </x:c>
      <x:c r="K773" s="38"/>
      <x:c r="L773" s="38"/>
      <x:c r="M773" s="38"/>
    </x:row>
    <x:row r="774">
      <x:c r="A774" s="1" t="str">
        <x:v>2026Q1</x:v>
      </x:c>
      <x:c r="B774" s="1" t="str">
        <x:v>010305.OF</x:v>
      </x:c>
      <x:c r="C774" s="1" t="str">
        <x:v>010305.OF</x:v>
      </x:c>
      <x:c r="D774" s="1" t="str">
        <x:v>华夏创新驱动混合A</x:v>
      </x:c>
      <x:c r="E774" s="1" t="str">
        <x:v>华夏基金</x:v>
      </x:c>
      <x:c r="F774" s="1" t="str">
        <x:v>成长型</x:v>
      </x:c>
      <x:c r="G774" s="39" t="n">
        <x:v>0.8784</x:v>
      </x:c>
      <x:c r="H774" s="39" t="n">
        <x:v>1.4857</x:v>
      </x:c>
      <x:c r="I774" s="9" t="n">
        <x:v>0.6913706739526413</x:v>
      </x:c>
      <x:c r="J774" s="1" t="str">
        <x:v>原始净值可还原；未自动剔除</x:v>
      </x:c>
      <x:c r="K774" s="38"/>
      <x:c r="L774" s="38"/>
      <x:c r="M774" s="38"/>
    </x:row>
    <x:row r="775">
      <x:c r="A775" s="1" t="str">
        <x:v>2026Q1</x:v>
      </x:c>
      <x:c r="B775" s="1" t="str">
        <x:v>010148.OF</x:v>
      </x:c>
      <x:c r="C775" s="1" t="str">
        <x:v>010148.OF</x:v>
      </x:c>
      <x:c r="D775" s="1" t="str">
        <x:v>浙商智选经济动能混合A</x:v>
      </x:c>
      <x:c r="E775" s="1" t="str">
        <x:v>浙商基金</x:v>
      </x:c>
      <x:c r="F775" s="1" t="str">
        <x:v>成长型</x:v>
      </x:c>
      <x:c r="G775" s="39" t="n">
        <x:v>0.7346</x:v>
      </x:c>
      <x:c r="H775" s="39" t="n">
        <x:v>1.2426</x:v>
      </x:c>
      <x:c r="I775" s="9" t="n">
        <x:v>0.6915328069697793</x:v>
      </x:c>
      <x:c r="J775" s="1" t="str">
        <x:v>原始净值可还原；未自动剔除</x:v>
      </x:c>
      <x:c r="K775" s="38"/>
      <x:c r="L775" s="38"/>
      <x:c r="M775" s="38"/>
    </x:row>
    <x:row r="776">
      <x:c r="A776" s="1" t="str">
        <x:v>2026Q1</x:v>
      </x:c>
      <x:c r="B776" s="1" t="str">
        <x:v>012301.OF</x:v>
      </x:c>
      <x:c r="C776" s="1" t="str">
        <x:v>012301.OF</x:v>
      </x:c>
      <x:c r="D776" s="1" t="str">
        <x:v>易方达核心智造混合</x:v>
      </x:c>
      <x:c r="E776" s="1" t="str">
        <x:v>易方达基金</x:v>
      </x:c>
      <x:c r="F776" s="1" t="str">
        <x:v>成长型</x:v>
      </x:c>
      <x:c r="G776" s="39" t="n">
        <x:v>1.6037</x:v>
      </x:c>
      <x:c r="H776" s="39" t="n">
        <x:v>2.7131</x:v>
      </x:c>
      <x:c r="I776" s="9" t="n">
        <x:v>0.6917752696888446</x:v>
      </x:c>
      <x:c r="J776" s="1" t="str">
        <x:v>原始净值可还原；未自动剔除</x:v>
      </x:c>
      <x:c r="K776" s="38"/>
      <x:c r="L776" s="38"/>
      <x:c r="M776" s="38"/>
    </x:row>
    <x:row r="777">
      <x:c r="A777" s="1" t="str">
        <x:v>2026Q1</x:v>
      </x:c>
      <x:c r="B777" s="1" t="str">
        <x:v>014389.OF</x:v>
      </x:c>
      <x:c r="C777" s="1" t="str">
        <x:v>014389.OF</x:v>
      </x:c>
      <x:c r="D777" s="1" t="str">
        <x:v>华安产业动力6个月持有混合A</x:v>
      </x:c>
      <x:c r="E777" s="1" t="str">
        <x:v>华安基金</x:v>
      </x:c>
      <x:c r="F777" s="1" t="str">
        <x:v>成长型</x:v>
      </x:c>
      <x:c r="G777" s="39" t="n">
        <x:v>0.7634</x:v>
      </x:c>
      <x:c r="H777" s="39" t="n">
        <x:v>1.2921</x:v>
      </x:c>
      <x:c r="I777" s="9" t="n">
        <x:v>0.6925596017815039</x:v>
      </x:c>
      <x:c r="J777" s="1" t="str">
        <x:v>原始净值可还原；未自动剔除</x:v>
      </x:c>
      <x:c r="K777" s="38"/>
      <x:c r="L777" s="38"/>
      <x:c r="M777" s="38"/>
    </x:row>
    <x:row r="778">
      <x:c r="A778" s="1" t="str">
        <x:v>2026Q1</x:v>
      </x:c>
      <x:c r="B778" s="1" t="str">
        <x:v>005136.OF</x:v>
      </x:c>
      <x:c r="C778" s="1" t="str">
        <x:v>005136.OF</x:v>
      </x:c>
      <x:c r="D778" s="1" t="str">
        <x:v>华安幸福生活混合A</x:v>
      </x:c>
      <x:c r="E778" s="1" t="str">
        <x:v>华安基金</x:v>
      </x:c>
      <x:c r="F778" s="1" t="str">
        <x:v>成长型</x:v>
      </x:c>
      <x:c r="G778" s="39" t="n">
        <x:v>2.9258</x:v>
      </x:c>
      <x:c r="H778" s="39" t="n">
        <x:v>4.9533</x:v>
      </x:c>
      <x:c r="I778" s="9" t="n">
        <x:v>0.6929728621231797</x:v>
      </x:c>
      <x:c r="J778" s="1" t="str">
        <x:v>原始净值可还原；未自动剔除</x:v>
      </x:c>
      <x:c r="K778" s="38"/>
      <x:c r="L778" s="38"/>
      <x:c r="M778" s="38"/>
    </x:row>
    <x:row r="779">
      <x:c r="A779" s="1" t="str">
        <x:v>2026Q1</x:v>
      </x:c>
      <x:c r="B779" s="1" t="str">
        <x:v>004183.OF</x:v>
      </x:c>
      <x:c r="C779" s="1" t="str">
        <x:v>004183.OF</x:v>
      </x:c>
      <x:c r="D779" s="1" t="str">
        <x:v>富国产业升级混合A</x:v>
      </x:c>
      <x:c r="E779" s="1" t="str">
        <x:v>富国基金</x:v>
      </x:c>
      <x:c r="F779" s="1" t="str">
        <x:v>成长型</x:v>
      </x:c>
      <x:c r="G779" s="39" t="n">
        <x:v>2.6493</x:v>
      </x:c>
      <x:c r="H779" s="39" t="n">
        <x:v>4.4858</x:v>
      </x:c>
      <x:c r="I779" s="9" t="n">
        <x:v>0.6932019778809497</x:v>
      </x:c>
      <x:c r="J779" s="1" t="str">
        <x:v>原始净值可还原；未自动剔除</x:v>
      </x:c>
      <x:c r="K779" s="38"/>
      <x:c r="L779" s="38"/>
      <x:c r="M779" s="38"/>
    </x:row>
    <x:row r="780">
      <x:c r="A780" s="1" t="str">
        <x:v>2026Q1</x:v>
      </x:c>
      <x:c r="B780" s="1" t="str">
        <x:v>014189.OF</x:v>
      </x:c>
      <x:c r="C780" s="1" t="str">
        <x:v>014189.OF</x:v>
      </x:c>
      <x:c r="D780" s="1" t="str">
        <x:v>南方专精特新混合A</x:v>
      </x:c>
      <x:c r="E780" s="1" t="str">
        <x:v>南方基金</x:v>
      </x:c>
      <x:c r="F780" s="1" t="str">
        <x:v>成长型</x:v>
      </x:c>
      <x:c r="G780" s="39" t="n">
        <x:v>1.1436</x:v>
      </x:c>
      <x:c r="H780" s="39" t="n">
        <x:v>1.9371</x:v>
      </x:c>
      <x:c r="I780" s="9" t="n">
        <x:v>0.6938614900314797</x:v>
      </x:c>
      <x:c r="J780" s="1" t="str">
        <x:v>原始净值可还原；未自动剔除</x:v>
      </x:c>
      <x:c r="K780" s="38"/>
      <x:c r="L780" s="38"/>
      <x:c r="M780" s="38"/>
    </x:row>
    <x:row r="781">
      <x:c r="A781" s="1" t="str">
        <x:v>2026Q1</x:v>
      </x:c>
      <x:c r="B781" s="1" t="str">
        <x:v>005729.OF</x:v>
      </x:c>
      <x:c r="C781" s="1" t="str">
        <x:v>005729.OF</x:v>
      </x:c>
      <x:c r="D781" s="1" t="str">
        <x:v>南方人工智能主题混合</x:v>
      </x:c>
      <x:c r="E781" s="1" t="str">
        <x:v>南方基金</x:v>
      </x:c>
      <x:c r="F781" s="1" t="str">
        <x:v>成长型</x:v>
      </x:c>
      <x:c r="G781" s="39" t="n">
        <x:v>2.8934</x:v>
      </x:c>
      <x:c r="H781" s="39" t="n">
        <x:v>4.9012</x:v>
      </x:c>
      <x:c r="I781" s="9" t="n">
        <x:v>0.6939241031312642</x:v>
      </x:c>
      <x:c r="J781" s="1" t="str">
        <x:v>原始净值可还原；未自动剔除</x:v>
      </x:c>
      <x:c r="K781" s="38"/>
      <x:c r="L781" s="38"/>
      <x:c r="M781" s="38"/>
    </x:row>
    <x:row r="782">
      <x:c r="A782" s="1" t="str">
        <x:v>2026Q1</x:v>
      </x:c>
      <x:c r="B782" s="1" t="str">
        <x:v>673050.OF</x:v>
      </x:c>
      <x:c r="C782" s="1" t="str">
        <x:v>673050.OF</x:v>
      </x:c>
      <x:c r="D782" s="1" t="str">
        <x:v>西部利得新盈混合A</x:v>
      </x:c>
      <x:c r="E782" s="1" t="str">
        <x:v>西部利得基金</x:v>
      </x:c>
      <x:c r="F782" s="1" t="str">
        <x:v>成长型</x:v>
      </x:c>
      <x:c r="G782" s="39" t="n">
        <x:v>2.085</x:v>
      </x:c>
      <x:c r="H782" s="39" t="n">
        <x:v>3.534</x:v>
      </x:c>
      <x:c r="I782" s="9" t="n">
        <x:v>0.6949640287769783</x:v>
      </x:c>
      <x:c r="J782" s="1" t="str">
        <x:v>原始净值可还原；未自动剔除</x:v>
      </x:c>
      <x:c r="K782" s="38"/>
      <x:c r="L782" s="38"/>
      <x:c r="M782" s="38"/>
    </x:row>
    <x:row r="783">
      <x:c r="A783" s="1" t="str">
        <x:v>2026Q1</x:v>
      </x:c>
      <x:c r="B783" s="1" t="str">
        <x:v>001933.OF</x:v>
      </x:c>
      <x:c r="C783" s="1" t="str">
        <x:v>001933.OF</x:v>
      </x:c>
      <x:c r="D783" s="1" t="str">
        <x:v>华商新兴活力混合</x:v>
      </x:c>
      <x:c r="E783" s="1" t="str">
        <x:v>华商基金</x:v>
      </x:c>
      <x:c r="F783" s="1" t="str">
        <x:v>成长型</x:v>
      </x:c>
      <x:c r="G783" s="39" t="n">
        <x:v>2.121</x:v>
      </x:c>
      <x:c r="H783" s="39" t="n">
        <x:v>3.596</x:v>
      </x:c>
      <x:c r="I783" s="9" t="n">
        <x:v>0.6954266855256954</x:v>
      </x:c>
      <x:c r="J783" s="1" t="str">
        <x:v>原始净值可还原；未自动剔除</x:v>
      </x:c>
      <x:c r="K783" s="38"/>
      <x:c r="L783" s="38"/>
      <x:c r="M783" s="38"/>
    </x:row>
    <x:row r="784">
      <x:c r="A784" s="1" t="str">
        <x:v>2026Q1</x:v>
      </x:c>
      <x:c r="B784" s="1" t="str">
        <x:v>023135.OF</x:v>
      </x:c>
      <x:c r="C784" s="1" t="str">
        <x:v>023135.OF</x:v>
      </x:c>
      <x:c r="D784" s="1" t="str">
        <x:v>农银创新驱动混合A</x:v>
      </x:c>
      <x:c r="E784" s="1" t="str">
        <x:v>农银汇理基金</x:v>
      </x:c>
      <x:c r="F784" s="1" t="str">
        <x:v>成长型</x:v>
      </x:c>
      <x:c r="G784" s="39" t="n">
        <x:v>1.3989</x:v>
      </x:c>
      <x:c r="H784" s="39" t="n">
        <x:v>2.3724</x:v>
      </x:c>
      <x:c r="I784" s="9" t="n">
        <x:v>0.6959039245121166</x:v>
      </x:c>
      <x:c r="J784" s="1" t="str">
        <x:v>原始净值可还原；未自动剔除</x:v>
      </x:c>
      <x:c r="K784" s="38"/>
      <x:c r="L784" s="38"/>
      <x:c r="M784" s="38"/>
    </x:row>
    <x:row r="785">
      <x:c r="A785" s="1" t="str">
        <x:v>2026Q1</x:v>
      </x:c>
      <x:c r="B785" s="1" t="str">
        <x:v>006348.OF</x:v>
      </x:c>
      <x:c r="C785" s="1" t="str">
        <x:v>006348.OF</x:v>
      </x:c>
      <x:c r="D785" s="1" t="str">
        <x:v>银华盛利混合发起式A</x:v>
      </x:c>
      <x:c r="E785" s="1" t="str">
        <x:v>银华基金</x:v>
      </x:c>
      <x:c r="F785" s="1" t="str">
        <x:v>成长型</x:v>
      </x:c>
      <x:c r="G785" s="39" t="n">
        <x:v>3.0159</x:v>
      </x:c>
      <x:c r="H785" s="39" t="n">
        <x:v>5.1156</x:v>
      </x:c>
      <x:c r="I785" s="9" t="n">
        <x:v>0.696210086541331</x:v>
      </x:c>
      <x:c r="J785" s="1" t="str">
        <x:v>原始净值可还原；未自动剔除</x:v>
      </x:c>
      <x:c r="K785" s="38"/>
      <x:c r="L785" s="38"/>
      <x:c r="M785" s="38"/>
    </x:row>
    <x:row r="786">
      <x:c r="A786" s="1" t="str">
        <x:v>2026Q1</x:v>
      </x:c>
      <x:c r="B786" s="1" t="str">
        <x:v>210003.OF</x:v>
      </x:c>
      <x:c r="C786" s="1" t="str">
        <x:v>210003.OF</x:v>
      </x:c>
      <x:c r="D786" s="1" t="str">
        <x:v>金鹰行业优势混合A</x:v>
      </x:c>
      <x:c r="E786" s="1" t="str">
        <x:v>金鹰基金</x:v>
      </x:c>
      <x:c r="F786" s="1" t="str">
        <x:v>成长型</x:v>
      </x:c>
      <x:c r="G786" s="39" t="n">
        <x:v>2.44227361</x:v>
      </x:c>
      <x:c r="H786" s="39" t="n">
        <x:v>4.143927</x:v>
      </x:c>
      <x:c r="I786" s="9" t="n">
        <x:v>0.6967496938232076</x:v>
      </x:c>
      <x:c r="J786" s="1" t="str">
        <x:v>原始净值可还原；未自动剔除</x:v>
      </x:c>
      <x:c r="K786" s="38"/>
      <x:c r="L786" s="38"/>
      <x:c r="M786" s="38"/>
    </x:row>
    <x:row r="787">
      <x:c r="A787" s="1" t="str">
        <x:v>2026Q1</x:v>
      </x:c>
      <x:c r="B787" s="1" t="str">
        <x:v>700004.OF</x:v>
      </x:c>
      <x:c r="C787" s="1" t="str">
        <x:v>700004.OF</x:v>
      </x:c>
      <x:c r="D787" s="1" t="str">
        <x:v>平安灵活配置混合A</x:v>
      </x:c>
      <x:c r="E787" s="1" t="str">
        <x:v>平安基金</x:v>
      </x:c>
      <x:c r="F787" s="1" t="str">
        <x:v>成长型</x:v>
      </x:c>
      <x:c r="G787" s="39" t="n">
        <x:v>1.7290902</x:v>
      </x:c>
      <x:c r="H787" s="39" t="n">
        <x:v>2.9340663</x:v>
      </x:c>
      <x:c r="I787" s="9" t="n">
        <x:v>0.6968844655993078</x:v>
      </x:c>
      <x:c r="J787" s="1" t="str">
        <x:v>原始净值可还原；未自动剔除</x:v>
      </x:c>
      <x:c r="K787" s="38"/>
      <x:c r="L787" s="38"/>
      <x:c r="M787" s="38"/>
    </x:row>
    <x:row r="788">
      <x:c r="A788" s="1" t="str">
        <x:v>2026Q1</x:v>
      </x:c>
      <x:c r="B788" s="1" t="str">
        <x:v>001534.OF</x:v>
      </x:c>
      <x:c r="C788" s="1" t="str">
        <x:v>001534.OF</x:v>
      </x:c>
      <x:c r="D788" s="1" t="str">
        <x:v>华宝万物互联混合A</x:v>
      </x:c>
      <x:c r="E788" s="1" t="str">
        <x:v>华宝基金</x:v>
      </x:c>
      <x:c r="F788" s="1" t="str">
        <x:v>成长型</x:v>
      </x:c>
      <x:c r="G788" s="39" t="n">
        <x:v>1.8</x:v>
      </x:c>
      <x:c r="H788" s="39" t="n">
        <x:v>3.056</x:v>
      </x:c>
      <x:c r="I788" s="9" t="n">
        <x:v>0.6977777777777778</x:v>
      </x:c>
      <x:c r="J788" s="1" t="str">
        <x:v>原始净值可还原；未自动剔除</x:v>
      </x:c>
      <x:c r="K788" s="38"/>
      <x:c r="L788" s="38"/>
      <x:c r="M788" s="38"/>
    </x:row>
    <x:row r="789">
      <x:c r="A789" s="1" t="str">
        <x:v>2026Q1</x:v>
      </x:c>
      <x:c r="B789" s="1" t="str">
        <x:v>007340.OF</x:v>
      </x:c>
      <x:c r="C789" s="1" t="str">
        <x:v>007340.OF</x:v>
      </x:c>
      <x:c r="D789" s="1" t="str">
        <x:v>南方科技创新混合A</x:v>
      </x:c>
      <x:c r="E789" s="1" t="str">
        <x:v>南方基金</x:v>
      </x:c>
      <x:c r="F789" s="1" t="str">
        <x:v>成长型</x:v>
      </x:c>
      <x:c r="G789" s="39" t="n">
        <x:v>2.6596</x:v>
      </x:c>
      <x:c r="H789" s="39" t="n">
        <x:v>4.5166</x:v>
      </x:c>
      <x:c r="I789" s="9" t="n">
        <x:v>0.6982252970371485</x:v>
      </x:c>
      <x:c r="J789" s="1" t="str">
        <x:v>原始净值可还原；未自动剔除</x:v>
      </x:c>
      <x:c r="K789" s="38"/>
      <x:c r="L789" s="38"/>
      <x:c r="M789" s="38"/>
    </x:row>
    <x:row r="790">
      <x:c r="A790" s="1" t="str">
        <x:v>2026Q1</x:v>
      </x:c>
      <x:c r="B790" s="1" t="str">
        <x:v>506008.SH</x:v>
      </x:c>
      <x:c r="C790" s="1" t="str">
        <x:v>506008.SH</x:v>
      </x:c>
      <x:c r="D790" s="1" t="str">
        <x:v>科创板长城</x:v>
      </x:c>
      <x:c r="E790" s="1" t="str">
        <x:v>长城基金</x:v>
      </x:c>
      <x:c r="F790" s="1" t="str">
        <x:v>成长型</x:v>
      </x:c>
      <x:c r="G790" s="39" t="n">
        <x:v>0.9679</x:v>
      </x:c>
      <x:c r="H790" s="39" t="n">
        <x:v>1.6449</x:v>
      </x:c>
      <x:c r="I790" s="9" t="n">
        <x:v>0.6994524227709475</x:v>
      </x:c>
      <x:c r="J790" s="1" t="str">
        <x:v>原始净值可还原；未自动剔除</x:v>
      </x:c>
      <x:c r="K790" s="38"/>
      <x:c r="L790" s="38"/>
      <x:c r="M790" s="38"/>
    </x:row>
    <x:row r="791">
      <x:c r="A791" s="1" t="str">
        <x:v>2026Q1</x:v>
      </x:c>
      <x:c r="B791" s="1" t="str">
        <x:v>013755.OF</x:v>
      </x:c>
      <x:c r="C791" s="1" t="str">
        <x:v>013755.OF</x:v>
      </x:c>
      <x:c r="D791" s="1" t="str">
        <x:v>中银证券内需增长混合A</x:v>
      </x:c>
      <x:c r="E791" s="1" t="str">
        <x:v>中银证券</x:v>
      </x:c>
      <x:c r="F791" s="1" t="str">
        <x:v>成长型</x:v>
      </x:c>
      <x:c r="G791" s="39" t="n">
        <x:v>0.5627</x:v>
      </x:c>
      <x:c r="H791" s="39" t="n">
        <x:v>0.9572</x:v>
      </x:c>
      <x:c r="I791" s="9" t="n">
        <x:v>0.7010840590012442</x:v>
      </x:c>
      <x:c r="J791" s="1" t="str">
        <x:v>原始净值可还原；未自动剔除</x:v>
      </x:c>
      <x:c r="K791" s="38"/>
      <x:c r="L791" s="38"/>
      <x:c r="M791" s="38"/>
    </x:row>
    <x:row r="792">
      <x:c r="A792" s="1" t="str">
        <x:v>2026Q1</x:v>
      </x:c>
      <x:c r="B792" s="1" t="str">
        <x:v>001103.OF</x:v>
      </x:c>
      <x:c r="C792" s="1" t="str">
        <x:v>001103.OF</x:v>
      </x:c>
      <x:c r="D792" s="1" t="str">
        <x:v>前海开源工业革命4.0混合</x:v>
      </x:c>
      <x:c r="E792" s="1" t="str">
        <x:v>前海开源基金</x:v>
      </x:c>
      <x:c r="F792" s="1" t="str">
        <x:v>成长型</x:v>
      </x:c>
      <x:c r="G792" s="39" t="n">
        <x:v>2.54019279</x:v>
      </x:c>
      <x:c r="H792" s="39" t="n">
        <x:v>4.32133719</x:v>
      </x:c>
      <x:c r="I792" s="9" t="n">
        <x:v>0.7011847317305395</x:v>
      </x:c>
      <x:c r="J792" s="1" t="str">
        <x:v>原始净值可还原；未自动剔除</x:v>
      </x:c>
      <x:c r="K792" s="38"/>
      <x:c r="L792" s="38"/>
      <x:c r="M792" s="38"/>
    </x:row>
    <x:row r="793">
      <x:c r="A793" s="1" t="str">
        <x:v>2026Q1</x:v>
      </x:c>
      <x:c r="B793" s="1" t="str">
        <x:v>008372.OF</x:v>
      </x:c>
      <x:c r="C793" s="1" t="str">
        <x:v>008372.OF</x:v>
      </x:c>
      <x:c r="D793" s="1" t="str">
        <x:v>富国阿尔法两年持有期混合</x:v>
      </x:c>
      <x:c r="E793" s="1" t="str">
        <x:v>富国基金</x:v>
      </x:c>
      <x:c r="F793" s="1" t="str">
        <x:v>成长型</x:v>
      </x:c>
      <x:c r="G793" s="39" t="n">
        <x:v>1.7344</x:v>
      </x:c>
      <x:c r="H793" s="39" t="n">
        <x:v>2.9509</x:v>
      </x:c>
      <x:c r="I793" s="9" t="n">
        <x:v>0.7013952952029521</x:v>
      </x:c>
      <x:c r="J793" s="1" t="str">
        <x:v>原始净值可还原；未自动剔除</x:v>
      </x:c>
      <x:c r="K793" s="38"/>
      <x:c r="L793" s="38"/>
      <x:c r="M793" s="38"/>
    </x:row>
    <x:row r="794">
      <x:c r="A794" s="1" t="str">
        <x:v>2026Q1</x:v>
      </x:c>
      <x:c r="B794" s="1" t="str">
        <x:v>016029.OF</x:v>
      </x:c>
      <x:c r="C794" s="1" t="str">
        <x:v>016029.OF</x:v>
      </x:c>
      <x:c r="D794" s="1" t="str">
        <x:v>湘财成长优选一年持有期混合A</x:v>
      </x:c>
      <x:c r="E794" s="1" t="str">
        <x:v>湘财基金</x:v>
      </x:c>
      <x:c r="F794" s="1" t="str">
        <x:v>成长型</x:v>
      </x:c>
      <x:c r="G794" s="39" t="n">
        <x:v>1.0229</x:v>
      </x:c>
      <x:c r="H794" s="39" t="n">
        <x:v>1.7409</x:v>
      </x:c>
      <x:c r="I794" s="9" t="n">
        <x:v>0.7019258969596247</x:v>
      </x:c>
      <x:c r="J794" s="1" t="str">
        <x:v>原始净值可还原；未自动剔除</x:v>
      </x:c>
      <x:c r="K794" s="38"/>
      <x:c r="L794" s="38"/>
      <x:c r="M794" s="38"/>
    </x:row>
    <x:row r="795">
      <x:c r="A795" s="1" t="str">
        <x:v>2026Q1</x:v>
      </x:c>
      <x:c r="B795" s="1" t="str">
        <x:v>026448.OF</x:v>
      </x:c>
      <x:c r="C795" s="1" t="str">
        <x:v>026448.OF</x:v>
      </x:c>
      <x:c r="D795" s="1" t="str">
        <x:v>大摩沪港深科技混合A</x:v>
      </x:c>
      <x:c r="E795" s="1" t="str">
        <x:v>摩根士丹利基金</x:v>
      </x:c>
      <x:c r="F795" s="1" t="str">
        <x:v>成长型</x:v>
      </x:c>
      <x:c r="G795" s="39" t="n">
        <x:v>0.9493</x:v>
      </x:c>
      <x:c r="H795" s="39" t="n">
        <x:v>1.616</x:v>
      </x:c>
      <x:c r="I795" s="9" t="n">
        <x:v>0.7023069630253871</x:v>
      </x:c>
      <x:c r="J795" s="1" t="str">
        <x:v>原始净值可还原；未自动剔除</x:v>
      </x:c>
      <x:c r="K795" s="38"/>
      <x:c r="L795" s="38"/>
      <x:c r="M795" s="38"/>
    </x:row>
    <x:row r="796">
      <x:c r="A796" s="1" t="str">
        <x:v>2026Q1</x:v>
      </x:c>
      <x:c r="B796" s="1" t="str">
        <x:v>026261.OF</x:v>
      </x:c>
      <x:c r="C796" s="1" t="str">
        <x:v>026261.OF</x:v>
      </x:c>
      <x:c r="D796" s="1" t="str">
        <x:v>银华智享混合A</x:v>
      </x:c>
      <x:c r="E796" s="1" t="str">
        <x:v>银华基金</x:v>
      </x:c>
      <x:c r="F796" s="1" t="str">
        <x:v>成长型</x:v>
      </x:c>
      <x:c r="G796" s="39" t="n">
        <x:v>0.9682</x:v>
      </x:c>
      <x:c r="H796" s="39" t="n">
        <x:v>1.6488</x:v>
      </x:c>
      <x:c r="I796" s="9" t="n">
        <x:v>0.7029539351373684</x:v>
      </x:c>
      <x:c r="J796" s="1" t="str">
        <x:v>原始净值可还原；未自动剔除</x:v>
      </x:c>
      <x:c r="K796" s="38"/>
      <x:c r="L796" s="38"/>
      <x:c r="M796" s="38"/>
    </x:row>
    <x:row r="797">
      <x:c r="A797" s="1" t="str">
        <x:v>2026Q1</x:v>
      </x:c>
      <x:c r="B797" s="1" t="str">
        <x:v>014818.OF</x:v>
      </x:c>
      <x:c r="C797" s="1" t="str">
        <x:v>014818.OF</x:v>
      </x:c>
      <x:c r="D797" s="1" t="str">
        <x:v>国金新兴价值混合A</x:v>
      </x:c>
      <x:c r="E797" s="1" t="str">
        <x:v>国金基金</x:v>
      </x:c>
      <x:c r="F797" s="1" t="str">
        <x:v>成长型</x:v>
      </x:c>
      <x:c r="G797" s="39" t="n">
        <x:v>1.2194</x:v>
      </x:c>
      <x:c r="H797" s="39" t="n">
        <x:v>2.0766</x:v>
      </x:c>
      <x:c r="I797" s="9" t="n">
        <x:v>0.7029686731179268</x:v>
      </x:c>
      <x:c r="J797" s="1" t="str">
        <x:v>原始净值可还原；未自动剔除</x:v>
      </x:c>
      <x:c r="K797" s="38"/>
      <x:c r="L797" s="38"/>
      <x:c r="M797" s="38"/>
    </x:row>
    <x:row r="798">
      <x:c r="A798" s="1" t="str">
        <x:v>2026Q1</x:v>
      </x:c>
      <x:c r="B798" s="1" t="str">
        <x:v>000805.OF</x:v>
      </x:c>
      <x:c r="C798" s="1" t="str">
        <x:v>000805.OF</x:v>
      </x:c>
      <x:c r="D798" s="1" t="str">
        <x:v>中银新经济灵活配置混合A</x:v>
      </x:c>
      <x:c r="E798" s="1" t="str">
        <x:v>中银基金</x:v>
      </x:c>
      <x:c r="F798" s="1" t="str">
        <x:v>成长型</x:v>
      </x:c>
      <x:c r="G798" s="39" t="n">
        <x:v>2.41</x:v>
      </x:c>
      <x:c r="H798" s="39" t="n">
        <x:v>4.1057</x:v>
      </x:c>
      <x:c r="I798" s="9" t="n">
        <x:v>0.7036099585062239</x:v>
      </x:c>
      <x:c r="J798" s="1" t="str">
        <x:v>原始净值可还原；未自动剔除</x:v>
      </x:c>
      <x:c r="K798" s="38"/>
      <x:c r="L798" s="38"/>
      <x:c r="M798" s="38"/>
    </x:row>
    <x:row r="799">
      <x:c r="A799" s="1" t="str">
        <x:v>2026Q1</x:v>
      </x:c>
      <x:c r="B799" s="1" t="str">
        <x:v>006430.OF</x:v>
      </x:c>
      <x:c r="C799" s="1" t="str">
        <x:v>006430.OF</x:v>
      </x:c>
      <x:c r="D799" s="1" t="str">
        <x:v>凯石澜龙头经济持有期混合</x:v>
      </x:c>
      <x:c r="E799" s="1" t="str">
        <x:v>凯石基金</x:v>
      </x:c>
      <x:c r="F799" s="1" t="str">
        <x:v>成长型</x:v>
      </x:c>
      <x:c r="G799" s="39" t="n">
        <x:v>2.44256858</x:v>
      </x:c>
      <x:c r="H799" s="39" t="n">
        <x:v>4.1622139</x:v>
      </x:c>
      <x:c r="I799" s="9" t="n">
        <x:v>0.7040315404368298</x:v>
      </x:c>
      <x:c r="J799" s="1" t="str">
        <x:v>原始净值可还原；未自动剔除</x:v>
      </x:c>
      <x:c r="K799" s="38"/>
      <x:c r="L799" s="38"/>
      <x:c r="M799" s="38"/>
    </x:row>
    <x:row r="800">
      <x:c r="A800" s="1" t="str">
        <x:v>2026Q1</x:v>
      </x:c>
      <x:c r="B800" s="1" t="str">
        <x:v>506003.SH</x:v>
      </x:c>
      <x:c r="C800" s="1" t="str">
        <x:v>506003.SH</x:v>
      </x:c>
      <x:c r="D800" s="1" t="str">
        <x:v>富国科创板</x:v>
      </x:c>
      <x:c r="E800" s="1" t="str">
        <x:v>富国基金</x:v>
      </x:c>
      <x:c r="F800" s="1" t="str">
        <x:v>成长型</x:v>
      </x:c>
      <x:c r="G800" s="39" t="n">
        <x:v>0.9362</x:v>
      </x:c>
      <x:c r="H800" s="39" t="n">
        <x:v>1.5959</x:v>
      </x:c>
      <x:c r="I800" s="9" t="n">
        <x:v>0.7046571245460371</x:v>
      </x:c>
      <x:c r="J800" s="1" t="str">
        <x:v>原始净值可还原；未自动剔除</x:v>
      </x:c>
      <x:c r="K800" s="38"/>
      <x:c r="L800" s="38"/>
      <x:c r="M800" s="38"/>
    </x:row>
    <x:row r="801">
      <x:c r="A801" s="1" t="str">
        <x:v>2026Q1</x:v>
      </x:c>
      <x:c r="B801" s="1" t="str">
        <x:v>009914.OF</x:v>
      </x:c>
      <x:c r="C801" s="1" t="str">
        <x:v>009914.OF</x:v>
      </x:c>
      <x:c r="D801" s="1" t="str">
        <x:v>富国成长动力混合A</x:v>
      </x:c>
      <x:c r="E801" s="1" t="str">
        <x:v>富国基金</x:v>
      </x:c>
      <x:c r="F801" s="1" t="str">
        <x:v>成长型</x:v>
      </x:c>
      <x:c r="G801" s="39" t="n">
        <x:v>1.5157</x:v>
      </x:c>
      <x:c r="H801" s="39" t="n">
        <x:v>2.5839</x:v>
      </x:c>
      <x:c r="I801" s="9" t="n">
        <x:v>0.7047568780101601</x:v>
      </x:c>
      <x:c r="J801" s="1" t="str">
        <x:v>原始净值可还原；未自动剔除</x:v>
      </x:c>
      <x:c r="K801" s="38"/>
      <x:c r="L801" s="38"/>
      <x:c r="M801" s="38"/>
    </x:row>
    <x:row r="802">
      <x:c r="A802" s="1" t="str">
        <x:v>2026Q1</x:v>
      </x:c>
      <x:c r="B802" s="1" t="str">
        <x:v>008671.OF</x:v>
      </x:c>
      <x:c r="C802" s="1" t="str">
        <x:v>008671.OF</x:v>
      </x:c>
      <x:c r="D802" s="1" t="str">
        <x:v>银华科技创新混合A</x:v>
      </x:c>
      <x:c r="E802" s="1" t="str">
        <x:v>银华基金</x:v>
      </x:c>
      <x:c r="F802" s="1" t="str">
        <x:v>成长型</x:v>
      </x:c>
      <x:c r="G802" s="39" t="n">
        <x:v>1.4781</x:v>
      </x:c>
      <x:c r="H802" s="39" t="n">
        <x:v>2.5199</x:v>
      </x:c>
      <x:c r="I802" s="9" t="n">
        <x:v>0.7048237602327312</x:v>
      </x:c>
      <x:c r="J802" s="1" t="str">
        <x:v>原始净值可还原；未自动剔除</x:v>
      </x:c>
      <x:c r="K802" s="38"/>
      <x:c r="L802" s="38"/>
      <x:c r="M802" s="38"/>
    </x:row>
    <x:row r="803">
      <x:c r="A803" s="1" t="str">
        <x:v>2026Q1</x:v>
      </x:c>
      <x:c r="B803" s="1" t="str">
        <x:v>010126.OF</x:v>
      </x:c>
      <x:c r="C803" s="1" t="str">
        <x:v>010126.OF</x:v>
      </x:c>
      <x:c r="D803" s="1" t="str">
        <x:v>平安价值成长混合A</x:v>
      </x:c>
      <x:c r="E803" s="1" t="str">
        <x:v>平安基金</x:v>
      </x:c>
      <x:c r="F803" s="1" t="str">
        <x:v>成长型</x:v>
      </x:c>
      <x:c r="G803" s="39" t="n">
        <x:v>1.1945</x:v>
      </x:c>
      <x:c r="H803" s="39" t="n">
        <x:v>2.0365</x:v>
      </x:c>
      <x:c r="I803" s="9" t="n">
        <x:v>0.7048974466303897</x:v>
      </x:c>
      <x:c r="J803" s="1" t="str">
        <x:v>原始净值可还原；未自动剔除</x:v>
      </x:c>
      <x:c r="K803" s="38"/>
      <x:c r="L803" s="38"/>
      <x:c r="M803" s="38"/>
    </x:row>
    <x:row r="804">
      <x:c r="A804" s="1" t="str">
        <x:v>2026Q1</x:v>
      </x:c>
      <x:c r="B804" s="1" t="str">
        <x:v>160727.SZ</x:v>
      </x:c>
      <x:c r="C804" s="1" t="str">
        <x:v>160727.SZ</x:v>
      </x:c>
      <x:c r="D804" s="1" t="str">
        <x:v>嘉实创业两年定开</x:v>
      </x:c>
      <x:c r="E804" s="1" t="str">
        <x:v>嘉实基金</x:v>
      </x:c>
      <x:c r="F804" s="1" t="str">
        <x:v>成长型</x:v>
      </x:c>
      <x:c r="G804" s="39" t="n">
        <x:v>1.4776</x:v>
      </x:c>
      <x:c r="H804" s="39" t="n">
        <x:v>2.5195</x:v>
      </x:c>
      <x:c r="I804" s="9" t="n">
        <x:v>0.705129940443963</x:v>
      </x:c>
      <x:c r="J804" s="1" t="str">
        <x:v>原始净值可还原；未自动剔除</x:v>
      </x:c>
      <x:c r="K804" s="38"/>
      <x:c r="L804" s="38"/>
      <x:c r="M804" s="38"/>
    </x:row>
    <x:row r="805">
      <x:c r="A805" s="1" t="str">
        <x:v>2026Q1</x:v>
      </x:c>
      <x:c r="B805" s="1" t="str">
        <x:v>501085.SH</x:v>
      </x:c>
      <x:c r="C805" s="1" t="str">
        <x:v>501085.SH</x:v>
      </x:c>
      <x:c r="D805" s="1" t="str">
        <x:v>财通科创LOF</x:v>
      </x:c>
      <x:c r="E805" s="1" t="str">
        <x:v>财通基金</x:v>
      </x:c>
      <x:c r="F805" s="1" t="str">
        <x:v>成长型</x:v>
      </x:c>
      <x:c r="G805" s="39" t="n">
        <x:v>2.312</x:v>
      </x:c>
      <x:c r="H805" s="39" t="n">
        <x:v>3.9429</x:v>
      </x:c>
      <x:c r="I805" s="9" t="n">
        <x:v>0.7054065743944637</x:v>
      </x:c>
      <x:c r="J805" s="1" t="str">
        <x:v>原始净值可还原；未自动剔除</x:v>
      </x:c>
      <x:c r="K805" s="38"/>
      <x:c r="L805" s="38"/>
      <x:c r="M805" s="38"/>
    </x:row>
    <x:row r="806">
      <x:c r="A806" s="1" t="str">
        <x:v>2026Q1</x:v>
      </x:c>
      <x:c r="B806" s="1" t="str">
        <x:v>026353.OF</x:v>
      </x:c>
      <x:c r="C806" s="1" t="str">
        <x:v>026353.OF</x:v>
      </x:c>
      <x:c r="D806" s="1" t="str">
        <x:v>财通泓盛平衡混合A</x:v>
      </x:c>
      <x:c r="E806" s="1" t="str">
        <x:v>财通基金</x:v>
      </x:c>
      <x:c r="F806" s="1" t="str">
        <x:v>成长型</x:v>
      </x:c>
      <x:c r="G806" s="39" t="n">
        <x:v>0.9005</x:v>
      </x:c>
      <x:c r="H806" s="39" t="n">
        <x:v>1.5373</x:v>
      </x:c>
      <x:c r="I806" s="9" t="n">
        <x:v>0.7071626873958914</x:v>
      </x:c>
      <x:c r="J806" s="1" t="str">
        <x:v>原始净值可还原；未自动剔除</x:v>
      </x:c>
      <x:c r="K806" s="38"/>
      <x:c r="L806" s="38"/>
      <x:c r="M806" s="38"/>
    </x:row>
    <x:row r="807">
      <x:c r="A807" s="1" t="str">
        <x:v>2026Q1</x:v>
      </x:c>
      <x:c r="B807" s="1" t="str">
        <x:v>501097.SH</x:v>
      </x:c>
      <x:c r="C807" s="1" t="str">
        <x:v>501097.SH</x:v>
      </x:c>
      <x:c r="D807" s="1" t="str">
        <x:v>科创国寿LOF</x:v>
      </x:c>
      <x:c r="E807" s="1" t="str">
        <x:v>国寿安保基金</x:v>
      </x:c>
      <x:c r="F807" s="1" t="str">
        <x:v>成长型</x:v>
      </x:c>
      <x:c r="G807" s="39" t="n">
        <x:v>1.7007</x:v>
      </x:c>
      <x:c r="H807" s="39" t="n">
        <x:v>2.9047</x:v>
      </x:c>
      <x:c r="I807" s="9" t="n">
        <x:v>0.7079437878520609</x:v>
      </x:c>
      <x:c r="J807" s="1" t="str">
        <x:v>原始净值可还原；未自动剔除</x:v>
      </x:c>
      <x:c r="K807" s="38"/>
      <x:c r="L807" s="38"/>
      <x:c r="M807" s="38"/>
    </x:row>
    <x:row r="808">
      <x:c r="A808" s="1" t="str">
        <x:v>2026Q1</x:v>
      </x:c>
      <x:c r="B808" s="1" t="str">
        <x:v>008274.OF</x:v>
      </x:c>
      <x:c r="C808" s="1" t="str">
        <x:v>008274.OF</x:v>
      </x:c>
      <x:c r="D808" s="1" t="str">
        <x:v>大成行业先锋混合A</x:v>
      </x:c>
      <x:c r="E808" s="1" t="str">
        <x:v>大成基金</x:v>
      </x:c>
      <x:c r="F808" s="1" t="str">
        <x:v>成长型</x:v>
      </x:c>
      <x:c r="G808" s="39" t="n">
        <x:v>1.144</x:v>
      </x:c>
      <x:c r="H808" s="39" t="n">
        <x:v>1.9574</x:v>
      </x:c>
      <x:c r="I808" s="9" t="n">
        <x:v>0.7110139860139861</x:v>
      </x:c>
      <x:c r="J808" s="1" t="str">
        <x:v>原始净值可还原；未自动剔除</x:v>
      </x:c>
      <x:c r="K808" s="38"/>
      <x:c r="L808" s="38"/>
      <x:c r="M808" s="38"/>
    </x:row>
    <x:row r="809">
      <x:c r="A809" s="1" t="str">
        <x:v>2026Q1</x:v>
      </x:c>
      <x:c r="B809" s="1" t="str">
        <x:v>001412.OF</x:v>
      </x:c>
      <x:c r="C809" s="1" t="str">
        <x:v>001412.OF</x:v>
      </x:c>
      <x:c r="D809" s="1" t="str">
        <x:v>德邦鑫星价值灵活配置混合A</x:v>
      </x:c>
      <x:c r="E809" s="1" t="str">
        <x:v>德邦基金</x:v>
      </x:c>
      <x:c r="F809" s="1" t="str">
        <x:v>成长型</x:v>
      </x:c>
      <x:c r="G809" s="39" t="n">
        <x:v>4.48826156</x:v>
      </x:c>
      <x:c r="H809" s="39" t="n">
        <x:v>7.68015163</x:v>
      </x:c>
      <x:c r="I809" s="9" t="n">
        <x:v>0.7111640057804476</x:v>
      </x:c>
      <x:c r="J809" s="1" t="str">
        <x:v>原始净值可还原；未自动剔除</x:v>
      </x:c>
      <x:c r="K809" s="38"/>
      <x:c r="L809" s="38"/>
      <x:c r="M809" s="38"/>
    </x:row>
    <x:row r="810">
      <x:c r="A810" s="1" t="str">
        <x:v>2026Q1</x:v>
      </x:c>
      <x:c r="B810" s="1" t="str">
        <x:v>019006.OF</x:v>
      </x:c>
      <x:c r="C810" s="1" t="str">
        <x:v>019006.OF</x:v>
      </x:c>
      <x:c r="D810" s="1" t="str">
        <x:v>蜂巢先进制造混合发起式A</x:v>
      </x:c>
      <x:c r="E810" s="1" t="str">
        <x:v>蜂巢基金</x:v>
      </x:c>
      <x:c r="F810" s="1" t="str">
        <x:v>成长型</x:v>
      </x:c>
      <x:c r="G810" s="39" t="n">
        <x:v>1.4081</x:v>
      </x:c>
      <x:c r="H810" s="39" t="n">
        <x:v>2.4106</x:v>
      </x:c>
      <x:c r="I810" s="9" t="n">
        <x:v>0.7119522761167532</x:v>
      </x:c>
      <x:c r="J810" s="1" t="str">
        <x:v>原始净值可还原；未自动剔除</x:v>
      </x:c>
      <x:c r="K810" s="38"/>
      <x:c r="L810" s="38"/>
      <x:c r="M810" s="38"/>
    </x:row>
    <x:row r="811">
      <x:c r="A811" s="1" t="str">
        <x:v>2026Q1</x:v>
      </x:c>
      <x:c r="B811" s="1" t="str">
        <x:v>015368.OF</x:v>
      </x:c>
      <x:c r="C811" s="1" t="str">
        <x:v>015368.OF</x:v>
      </x:c>
      <x:c r="D811" s="1" t="str">
        <x:v>国泰海通领航成长一年持有混合发起A</x:v>
      </x:c>
      <x:c r="E811" s="1" t="str">
        <x:v>国泰海通资管</x:v>
      </x:c>
      <x:c r="F811" s="1" t="str">
        <x:v>成长型</x:v>
      </x:c>
      <x:c r="G811" s="39" t="n">
        <x:v>2.1977</x:v>
      </x:c>
      <x:c r="H811" s="39" t="n">
        <x:v>3.7635</x:v>
      </x:c>
      <x:c r="I811" s="9" t="n">
        <x:v>0.7124721299540426</x:v>
      </x:c>
      <x:c r="J811" s="1" t="str">
        <x:v>原始净值可还原；未自动剔除</x:v>
      </x:c>
      <x:c r="K811" s="38"/>
      <x:c r="L811" s="38"/>
      <x:c r="M811" s="38"/>
    </x:row>
    <x:row r="812">
      <x:c r="A812" s="1" t="str">
        <x:v>2026Q1</x:v>
      </x:c>
      <x:c r="B812" s="1" t="str">
        <x:v>020416.OF</x:v>
      </x:c>
      <x:c r="C812" s="1" t="str">
        <x:v>020416.OF</x:v>
      </x:c>
      <x:c r="D812" s="1" t="str">
        <x:v>农银先进制造混合A</x:v>
      </x:c>
      <x:c r="E812" s="1" t="str">
        <x:v>农银汇理基金</x:v>
      </x:c>
      <x:c r="F812" s="1" t="str">
        <x:v>成长型</x:v>
      </x:c>
      <x:c r="G812" s="39" t="n">
        <x:v>1.4323</x:v>
      </x:c>
      <x:c r="H812" s="39" t="n">
        <x:v>2.4545</x:v>
      </x:c>
      <x:c r="I812" s="9" t="n">
        <x:v>0.7136773022411507</x:v>
      </x:c>
      <x:c r="J812" s="1" t="str">
        <x:v>原始净值可还原；未自动剔除</x:v>
      </x:c>
      <x:c r="K812" s="38"/>
      <x:c r="L812" s="38"/>
      <x:c r="M812" s="38"/>
    </x:row>
    <x:row r="813">
      <x:c r="A813" s="1" t="str">
        <x:v>2026Q1</x:v>
      </x:c>
      <x:c r="B813" s="1" t="str">
        <x:v>014611.OF</x:v>
      </x:c>
      <x:c r="C813" s="1" t="str">
        <x:v>014611.OF</x:v>
      </x:c>
      <x:c r="D813" s="1" t="str">
        <x:v>富国核心科技12个月持有期混合A</x:v>
      </x:c>
      <x:c r="E813" s="1" t="str">
        <x:v>富国基金</x:v>
      </x:c>
      <x:c r="F813" s="1" t="str">
        <x:v>成长型</x:v>
      </x:c>
      <x:c r="G813" s="39" t="n">
        <x:v>1.9799</x:v>
      </x:c>
      <x:c r="H813" s="39" t="n">
        <x:v>3.3935</x:v>
      </x:c>
      <x:c r="I813" s="9" t="n">
        <x:v>0.7139754533057225</x:v>
      </x:c>
      <x:c r="J813" s="1" t="str">
        <x:v>原始净值可还原；未自动剔除</x:v>
      </x:c>
      <x:c r="K813" s="38"/>
      <x:c r="L813" s="38"/>
      <x:c r="M813" s="38"/>
    </x:row>
    <x:row r="814">
      <x:c r="A814" s="1" t="str">
        <x:v>2026Q1</x:v>
      </x:c>
      <x:c r="B814" s="1" t="str">
        <x:v>011815.OF</x:v>
      </x:c>
      <x:c r="C814" s="1" t="str">
        <x:v>011815.OF</x:v>
      </x:c>
      <x:c r="D814" s="1" t="str">
        <x:v>恒越优势精选混合A</x:v>
      </x:c>
      <x:c r="E814" s="1" t="str">
        <x:v>恒越基金</x:v>
      </x:c>
      <x:c r="F814" s="1" t="str">
        <x:v>成长型</x:v>
      </x:c>
      <x:c r="G814" s="39" t="n">
        <x:v>1.3864</x:v>
      </x:c>
      <x:c r="H814" s="39" t="n">
        <x:v>2.3771</x:v>
      </x:c>
      <x:c r="I814" s="9" t="n">
        <x:v>0.7145845354875937</x:v>
      </x:c>
      <x:c r="J814" s="1" t="str">
        <x:v>原始净值可还原；未自动剔除</x:v>
      </x:c>
      <x:c r="K814" s="38"/>
      <x:c r="L814" s="38"/>
      <x:c r="M814" s="38"/>
    </x:row>
    <x:row r="815">
      <x:c r="A815" s="1" t="str">
        <x:v>2026Q1</x:v>
      </x:c>
      <x:c r="B815" s="1" t="str">
        <x:v>020755.OF</x:v>
      </x:c>
      <x:c r="C815" s="1" t="str">
        <x:v>020755.OF</x:v>
      </x:c>
      <x:c r="D815" s="1" t="str">
        <x:v>永赢融安混合A</x:v>
      </x:c>
      <x:c r="E815" s="1" t="str">
        <x:v>永赢基金</x:v>
      </x:c>
      <x:c r="F815" s="1" t="str">
        <x:v>成长型</x:v>
      </x:c>
      <x:c r="G815" s="39" t="n">
        <x:v>2.2643</x:v>
      </x:c>
      <x:c r="H815" s="39" t="n">
        <x:v>3.8841</x:v>
      </x:c>
      <x:c r="I815" s="9" t="n">
        <x:v>0.7153645718323545</x:v>
      </x:c>
      <x:c r="J815" s="1" t="str">
        <x:v>原始净值可还原；未自动剔除</x:v>
      </x:c>
      <x:c r="K815" s="38"/>
      <x:c r="L815" s="38"/>
      <x:c r="M815" s="38"/>
    </x:row>
    <x:row r="816">
      <x:c r="A816" s="1" t="str">
        <x:v>2026Q1</x:v>
      </x:c>
      <x:c r="B816" s="1" t="str">
        <x:v>017751.OF</x:v>
      </x:c>
      <x:c r="C816" s="1" t="str">
        <x:v>017751.OF</x:v>
      </x:c>
      <x:c r="D816" s="1" t="str">
        <x:v>长城创新成长混合A</x:v>
      </x:c>
      <x:c r="E816" s="1" t="str">
        <x:v>长城基金</x:v>
      </x:c>
      <x:c r="F816" s="1" t="str">
        <x:v>成长型</x:v>
      </x:c>
      <x:c r="G816" s="39" t="n">
        <x:v>1.3215</x:v>
      </x:c>
      <x:c r="H816" s="39" t="n">
        <x:v>2.2683</x:v>
      </x:c>
      <x:c r="I816" s="9" t="n">
        <x:v>0.7164585698070376</x:v>
      </x:c>
      <x:c r="J816" s="1" t="str">
        <x:v>原始净值可还原；未自动剔除</x:v>
      </x:c>
      <x:c r="K816" s="38"/>
      <x:c r="L816" s="38"/>
      <x:c r="M816" s="38"/>
    </x:row>
    <x:row r="817">
      <x:c r="A817" s="1" t="str">
        <x:v>2026Q1</x:v>
      </x:c>
      <x:c r="B817" s="1" t="str">
        <x:v>000939.OF</x:v>
      </x:c>
      <x:c r="C817" s="1" t="str">
        <x:v>000939.OF</x:v>
      </x:c>
      <x:c r="D817" s="1" t="str">
        <x:v>中银研究精选灵活配置混合A</x:v>
      </x:c>
      <x:c r="E817" s="1" t="str">
        <x:v>中银基金</x:v>
      </x:c>
      <x:c r="F817" s="1" t="str">
        <x:v>成长型</x:v>
      </x:c>
      <x:c r="G817" s="39" t="n">
        <x:v>2.10633833</x:v>
      </x:c>
      <x:c r="H817" s="39" t="n">
        <x:v>3.61611962</x:v>
      </x:c>
      <x:c r="I817" s="9" t="n">
        <x:v>0.7167800483410471</x:v>
      </x:c>
      <x:c r="J817" s="1" t="str">
        <x:v>原始净值可还原；未自动剔除</x:v>
      </x:c>
      <x:c r="K817" s="38"/>
      <x:c r="L817" s="38"/>
      <x:c r="M817" s="38"/>
    </x:row>
    <x:row r="818">
      <x:c r="A818" s="1" t="str">
        <x:v>2026Q1</x:v>
      </x:c>
      <x:c r="B818" s="1" t="str">
        <x:v>009318.OF</x:v>
      </x:c>
      <x:c r="C818" s="1" t="str">
        <x:v>009318.OF</x:v>
      </x:c>
      <x:c r="D818" s="1" t="str">
        <x:v>南方成长先锋混合A</x:v>
      </x:c>
      <x:c r="E818" s="1" t="str">
        <x:v>南方基金</x:v>
      </x:c>
      <x:c r="F818" s="1" t="str">
        <x:v>成长型</x:v>
      </x:c>
      <x:c r="G818" s="39" t="n">
        <x:v>0.9322</x:v>
      </x:c>
      <x:c r="H818" s="39" t="n">
        <x:v>1.6004</x:v>
      </x:c>
      <x:c r="I818" s="9" t="n">
        <x:v>0.7167989701780735</x:v>
      </x:c>
      <x:c r="J818" s="1" t="str">
        <x:v>原始净值可还原；未自动剔除</x:v>
      </x:c>
      <x:c r="K818" s="38"/>
      <x:c r="L818" s="38"/>
      <x:c r="M818" s="38"/>
    </x:row>
    <x:row r="819">
      <x:c r="A819" s="1" t="str">
        <x:v>2026Q1</x:v>
      </x:c>
      <x:c r="B819" s="1" t="str">
        <x:v>320007.OF</x:v>
      </x:c>
      <x:c r="C819" s="1" t="str">
        <x:v>320007.OF</x:v>
      </x:c>
      <x:c r="D819" s="1" t="str">
        <x:v>诺安成长混合A</x:v>
      </x:c>
      <x:c r="E819" s="1" t="str">
        <x:v>诺安基金</x:v>
      </x:c>
      <x:c r="F819" s="1" t="str">
        <x:v>成长型</x:v>
      </x:c>
      <x:c r="G819" s="39" t="n">
        <x:v>2.6556188</x:v>
      </x:c>
      <x:c r="H819" s="39" t="n">
        <x:v>4.56233212</x:v>
      </x:c>
      <x:c r="I819" s="9" t="n">
        <x:v>0.7179921003722369</x:v>
      </x:c>
      <x:c r="J819" s="1" t="str">
        <x:v>原始净值可还原；未自动剔除</x:v>
      </x:c>
      <x:c r="K819" s="38"/>
      <x:c r="L819" s="38"/>
      <x:c r="M819" s="38"/>
    </x:row>
    <x:row r="820">
      <x:c r="A820" s="1" t="str">
        <x:v>2026Q1</x:v>
      </x:c>
      <x:c r="B820" s="1" t="str">
        <x:v>026066.OF</x:v>
      </x:c>
      <x:c r="C820" s="1" t="str">
        <x:v>026066.OF</x:v>
      </x:c>
      <x:c r="D820" s="1" t="str">
        <x:v>易方达成长驱动混合A</x:v>
      </x:c>
      <x:c r="E820" s="1" t="str">
        <x:v>易方达基金</x:v>
      </x:c>
      <x:c r="F820" s="1" t="str">
        <x:v>成长型</x:v>
      </x:c>
      <x:c r="G820" s="39" t="n">
        <x:v>1.0061</x:v>
      </x:c>
      <x:c r="H820" s="39" t="n">
        <x:v>1.729</x:v>
      </x:c>
      <x:c r="I820" s="9" t="n">
        <x:v>0.7185170460192825</x:v>
      </x:c>
      <x:c r="J820" s="1" t="str">
        <x:v>原始净值可还原；未自动剔除</x:v>
      </x:c>
      <x:c r="K820" s="38"/>
      <x:c r="L820" s="38"/>
      <x:c r="M820" s="38"/>
    </x:row>
    <x:row r="821">
      <x:c r="A821" s="1" t="str">
        <x:v>2026Q1</x:v>
      </x:c>
      <x:c r="B821" s="1" t="str">
        <x:v>008082.OF</x:v>
      </x:c>
      <x:c r="C821" s="1" t="str">
        <x:v>008082.OF</x:v>
      </x:c>
      <x:c r="D821" s="1" t="str">
        <x:v>国寿安保研究精选混合A</x:v>
      </x:c>
      <x:c r="E821" s="1" t="str">
        <x:v>国寿安保基金</x:v>
      </x:c>
      <x:c r="F821" s="1" t="str">
        <x:v>成长型</x:v>
      </x:c>
      <x:c r="G821" s="39" t="n">
        <x:v>1.5632</x:v>
      </x:c>
      <x:c r="H821" s="39" t="n">
        <x:v>2.6883</x:v>
      </x:c>
      <x:c r="I821" s="9" t="n">
        <x:v>0.7197415557830091</x:v>
      </x:c>
      <x:c r="J821" s="1" t="str">
        <x:v>原始净值可还原；未自动剔除</x:v>
      </x:c>
      <x:c r="K821" s="38"/>
      <x:c r="L821" s="38"/>
      <x:c r="M821" s="38"/>
    </x:row>
    <x:row r="822">
      <x:c r="A822" s="1" t="str">
        <x:v>2026Q1</x:v>
      </x:c>
      <x:c r="B822" s="1" t="str">
        <x:v>014600.OF</x:v>
      </x:c>
      <x:c r="C822" s="1" t="str">
        <x:v>014600.OF</x:v>
      </x:c>
      <x:c r="D822" s="1" t="str">
        <x:v>博时回报严选混合A</x:v>
      </x:c>
      <x:c r="E822" s="1" t="str">
        <x:v>博时基金</x:v>
      </x:c>
      <x:c r="F822" s="1" t="str">
        <x:v>成长型</x:v>
      </x:c>
      <x:c r="G822" s="39" t="n">
        <x:v>1.5662</x:v>
      </x:c>
      <x:c r="H822" s="39" t="n">
        <x:v>2.6937</x:v>
      </x:c>
      <x:c r="I822" s="9" t="n">
        <x:v>0.7198952879581153</x:v>
      </x:c>
      <x:c r="J822" s="1" t="str">
        <x:v>原始净值可还原；未自动剔除</x:v>
      </x:c>
      <x:c r="K822" s="38"/>
      <x:c r="L822" s="38"/>
      <x:c r="M822" s="38"/>
    </x:row>
    <x:row r="823">
      <x:c r="A823" s="1" t="str">
        <x:v>2026Q1</x:v>
      </x:c>
      <x:c r="B823" s="1" t="str">
        <x:v>006373.OF</x:v>
      </x:c>
      <x:c r="C823" s="1" t="str">
        <x:v>006373.OF</x:v>
      </x:c>
      <x:c r="D823" s="1" t="str">
        <x:v>国富全球科技互联混合(QDII)人民币A</x:v>
      </x:c>
      <x:c r="E823" s="1" t="str">
        <x:v>国海富兰克林基金</x:v>
      </x:c>
      <x:c r="F823" s="1" t="str">
        <x:v>成长型</x:v>
      </x:c>
      <x:c r="G823" s="39" t="n">
        <x:v>4.9011</x:v>
      </x:c>
      <x:c r="H823" s="39" t="n">
        <x:v>8.4331</x:v>
      </x:c>
      <x:c r="I823" s="9" t="n">
        <x:v>0.7206545469384424</x:v>
      </x:c>
      <x:c r="J823" s="1" t="str">
        <x:v>原始净值可还原；未自动剔除</x:v>
      </x:c>
      <x:c r="K823" s="38"/>
      <x:c r="L823" s="38"/>
      <x:c r="M823" s="38"/>
    </x:row>
    <x:row r="824">
      <x:c r="A824" s="1" t="str">
        <x:v>2026Q1</x:v>
      </x:c>
      <x:c r="B824" s="1" t="str">
        <x:v>002230.OF</x:v>
      </x:c>
      <x:c r="C824" s="1" t="str">
        <x:v>002230.OF</x:v>
      </x:c>
      <x:c r="D824" s="1" t="str">
        <x:v>华夏大中华混合(QDII)</x:v>
      </x:c>
      <x:c r="E824" s="1" t="str">
        <x:v>华夏基金</x:v>
      </x:c>
      <x:c r="F824" s="1" t="str">
        <x:v>成长型</x:v>
      </x:c>
      <x:c r="G824" s="39" t="n">
        <x:v>1</x:v>
      </x:c>
      <x:c r="H824" s="39" t="n">
        <x:v>1.721</x:v>
      </x:c>
      <x:c r="I824" s="9" t="n">
        <x:v>0.7210000000000001</x:v>
      </x:c>
      <x:c r="J824" s="1" t="str">
        <x:v>原始净值可还原；未自动剔除</x:v>
      </x:c>
      <x:c r="K824" s="38"/>
      <x:c r="L824" s="38"/>
      <x:c r="M824" s="38"/>
    </x:row>
    <x:row r="825">
      <x:c r="A825" s="1" t="str">
        <x:v>2026Q1</x:v>
      </x:c>
      <x:c r="B825" s="1" t="str">
        <x:v>026475.OF</x:v>
      </x:c>
      <x:c r="C825" s="1" t="str">
        <x:v>026475.OF</x:v>
      </x:c>
      <x:c r="D825" s="1" t="str">
        <x:v>西部利得创新驱动鑫选混合发起A</x:v>
      </x:c>
      <x:c r="E825" s="1" t="str">
        <x:v>西部利得基金</x:v>
      </x:c>
      <x:c r="F825" s="1" t="str">
        <x:v>成长型</x:v>
      </x:c>
      <x:c r="G825" s="39" t="n">
        <x:v>0.9586</x:v>
      </x:c>
      <x:c r="H825" s="39" t="n">
        <x:v>1.6509</x:v>
      </x:c>
      <x:c r="I825" s="9" t="n">
        <x:v>0.7221990402670562</x:v>
      </x:c>
      <x:c r="J825" s="1" t="str">
        <x:v>原始净值可还原；未自动剔除</x:v>
      </x:c>
      <x:c r="K825" s="38"/>
      <x:c r="L825" s="38"/>
      <x:c r="M825" s="38"/>
    </x:row>
    <x:row r="826">
      <x:c r="A826" s="1" t="str">
        <x:v>2026Q1</x:v>
      </x:c>
      <x:c r="B826" s="1" t="str">
        <x:v>025824.OF</x:v>
      </x:c>
      <x:c r="C826" s="1" t="str">
        <x:v>025824.OF</x:v>
      </x:c>
      <x:c r="D826" s="1" t="str">
        <x:v>易方达产业优选混合A</x:v>
      </x:c>
      <x:c r="E826" s="1" t="str">
        <x:v>易方达基金</x:v>
      </x:c>
      <x:c r="F826" s="1" t="str">
        <x:v>成长型</x:v>
      </x:c>
      <x:c r="G826" s="39" t="n">
        <x:v>1.03</x:v>
      </x:c>
      <x:c r="H826" s="39" t="n">
        <x:v>1.7747</x:v>
      </x:c>
      <x:c r="I826" s="9" t="n">
        <x:v>0.723009708737864</x:v>
      </x:c>
      <x:c r="J826" s="1" t="str">
        <x:v>原始净值可还原；未自动剔除</x:v>
      </x:c>
      <x:c r="K826" s="38"/>
      <x:c r="L826" s="38"/>
      <x:c r="M826" s="38"/>
    </x:row>
    <x:row r="827">
      <x:c r="A827" s="1" t="str">
        <x:v>2026Q1</x:v>
      </x:c>
      <x:c r="B827" s="1" t="str">
        <x:v>000717.OF</x:v>
      </x:c>
      <x:c r="C827" s="1" t="str">
        <x:v>000717.OF</x:v>
      </x:c>
      <x:c r="D827" s="1" t="str">
        <x:v>融通转型三动力灵活配置混合A</x:v>
      </x:c>
      <x:c r="E827" s="1" t="str">
        <x:v>融通基金</x:v>
      </x:c>
      <x:c r="F827" s="1" t="str">
        <x:v>成长型</x:v>
      </x:c>
      <x:c r="G827" s="39" t="n">
        <x:v>3.646</x:v>
      </x:c>
      <x:c r="H827" s="39" t="n">
        <x:v>6.285</x:v>
      </x:c>
      <x:c r="I827" s="9" t="n">
        <x:v>0.7238069116840373</x:v>
      </x:c>
      <x:c r="J827" s="1" t="str">
        <x:v>原始净值可还原；未自动剔除</x:v>
      </x:c>
      <x:c r="K827" s="38"/>
      <x:c r="L827" s="38"/>
      <x:c r="M827" s="38"/>
    </x:row>
    <x:row r="828">
      <x:c r="A828" s="1" t="str">
        <x:v>2026Q1</x:v>
      </x:c>
      <x:c r="B828" s="1" t="str">
        <x:v>009048.OF</x:v>
      </x:c>
      <x:c r="C828" s="1" t="str">
        <x:v>009048.OF</x:v>
      </x:c>
      <x:c r="D828" s="1" t="str">
        <x:v>浦银安盛科技创新优选混合</x:v>
      </x:c>
      <x:c r="E828" s="1" t="str">
        <x:v>浦银安盛基金</x:v>
      </x:c>
      <x:c r="F828" s="1" t="str">
        <x:v>成长型</x:v>
      </x:c>
      <x:c r="G828" s="39" t="n">
        <x:v>1.9421</x:v>
      </x:c>
      <x:c r="H828" s="39" t="n">
        <x:v>3.352</x:v>
      </x:c>
      <x:c r="I828" s="9" t="n">
        <x:v>0.7259667370372278</x:v>
      </x:c>
      <x:c r="J828" s="1" t="str">
        <x:v>原始净值可还原；未自动剔除</x:v>
      </x:c>
      <x:c r="K828" s="38"/>
      <x:c r="L828" s="38"/>
      <x:c r="M828" s="38"/>
    </x:row>
    <x:row r="829">
      <x:c r="A829" s="1" t="str">
        <x:v>2026Q1</x:v>
      </x:c>
      <x:c r="B829" s="1" t="str">
        <x:v>001215.OF</x:v>
      </x:c>
      <x:c r="C829" s="1" t="str">
        <x:v>001215.OF</x:v>
      </x:c>
      <x:c r="D829" s="1" t="str">
        <x:v>博时沪港深优质企业A</x:v>
      </x:c>
      <x:c r="E829" s="1" t="str">
        <x:v>博时基金</x:v>
      </x:c>
      <x:c r="F829" s="1" t="str">
        <x:v>成长型</x:v>
      </x:c>
      <x:c r="G829" s="39" t="n">
        <x:v>1.387</x:v>
      </x:c>
      <x:c r="H829" s="39" t="n">
        <x:v>2.394</x:v>
      </x:c>
      <x:c r="I829" s="9" t="n">
        <x:v>0.726027397260274</x:v>
      </x:c>
      <x:c r="J829" s="1" t="str">
        <x:v>原始净值可还原；未自动剔除</x:v>
      </x:c>
      <x:c r="K829" s="38"/>
      <x:c r="L829" s="38"/>
      <x:c r="M829" s="38"/>
    </x:row>
    <x:row r="830">
      <x:c r="A830" s="1" t="str">
        <x:v>2026Q1</x:v>
      </x:c>
      <x:c r="B830" s="1" t="str">
        <x:v>009217.OF</x:v>
      </x:c>
      <x:c r="C830" s="1" t="str">
        <x:v>009217.OF</x:v>
      </x:c>
      <x:c r="D830" s="1" t="str">
        <x:v>博时荣丰回报灵活配置混合A</x:v>
      </x:c>
      <x:c r="E830" s="1" t="str">
        <x:v>博时基金</x:v>
      </x:c>
      <x:c r="F830" s="1" t="str">
        <x:v>成长型</x:v>
      </x:c>
      <x:c r="G830" s="39" t="n">
        <x:v>1.4728</x:v>
      </x:c>
      <x:c r="H830" s="39" t="n">
        <x:v>2.5421</x:v>
      </x:c>
      <x:c r="I830" s="9" t="n">
        <x:v>0.7260320478001085</x:v>
      </x:c>
      <x:c r="J830" s="1" t="str">
        <x:v>原始净值可还原；未自动剔除</x:v>
      </x:c>
      <x:c r="K830" s="38"/>
      <x:c r="L830" s="38"/>
      <x:c r="M830" s="38"/>
    </x:row>
    <x:row r="831">
      <x:c r="A831" s="1" t="str">
        <x:v>2026Q1</x:v>
      </x:c>
      <x:c r="B831" s="1" t="str">
        <x:v>001216.OF</x:v>
      </x:c>
      <x:c r="C831" s="1" t="str">
        <x:v>001216.OF</x:v>
      </x:c>
      <x:c r="D831" s="1" t="str">
        <x:v>易方达新收益混合A</x:v>
      </x:c>
      <x:c r="E831" s="1" t="str">
        <x:v>易方达基金</x:v>
      </x:c>
      <x:c r="F831" s="1" t="str">
        <x:v>成长型</x:v>
      </x:c>
      <x:c r="G831" s="39" t="n">
        <x:v>3.60716964</x:v>
      </x:c>
      <x:c r="H831" s="39" t="n">
        <x:v>6.22863399</x:v>
      </x:c>
      <x:c r="I831" s="9" t="n">
        <x:v>0.7267371960915039</x:v>
      </x:c>
      <x:c r="J831" s="1" t="str">
        <x:v>原始净值可还原；未自动剔除</x:v>
      </x:c>
      <x:c r="K831" s="38"/>
      <x:c r="L831" s="38"/>
      <x:c r="M831" s="38"/>
    </x:row>
    <x:row r="832">
      <x:c r="A832" s="1" t="str">
        <x:v>2026Q1</x:v>
      </x:c>
      <x:c r="B832" s="1" t="str">
        <x:v>019820.OF</x:v>
      </x:c>
      <x:c r="C832" s="1" t="str">
        <x:v>019820.OF</x:v>
      </x:c>
      <x:c r="D832" s="1" t="str">
        <x:v>鹏华远见精选混合发起式A</x:v>
      </x:c>
      <x:c r="E832" s="1" t="str">
        <x:v>鹏华基金</x:v>
      </x:c>
      <x:c r="F832" s="1" t="str">
        <x:v>成长型</x:v>
      </x:c>
      <x:c r="G832" s="39" t="n">
        <x:v>1.9551</x:v>
      </x:c>
      <x:c r="H832" s="39" t="n">
        <x:v>3.3778</x:v>
      </x:c>
      <x:c r="I832" s="9" t="n">
        <x:v>0.7276865633471434</x:v>
      </x:c>
      <x:c r="J832" s="1" t="str">
        <x:v>原始净值可还原；未自动剔除</x:v>
      </x:c>
      <x:c r="K832" s="38"/>
      <x:c r="L832" s="38"/>
      <x:c r="M832" s="38"/>
    </x:row>
    <x:row r="833">
      <x:c r="A833" s="1" t="str">
        <x:v>2026Q1</x:v>
      </x:c>
      <x:c r="B833" s="1" t="str">
        <x:v>015035.OF</x:v>
      </x:c>
      <x:c r="C833" s="1" t="str">
        <x:v>015035.OF</x:v>
      </x:c>
      <x:c r="D833" s="1" t="str">
        <x:v>银华核心动力精选混合A</x:v>
      </x:c>
      <x:c r="E833" s="1" t="str">
        <x:v>银华基金</x:v>
      </x:c>
      <x:c r="F833" s="1" t="str">
        <x:v>成长型</x:v>
      </x:c>
      <x:c r="G833" s="39" t="n">
        <x:v>0.9953</x:v>
      </x:c>
      <x:c r="H833" s="39" t="n">
        <x:v>1.7201</x:v>
      </x:c>
      <x:c r="I833" s="9" t="n">
        <x:v>0.72822264643826</x:v>
      </x:c>
      <x:c r="J833" s="1" t="str">
        <x:v>原始净值可还原；未自动剔除</x:v>
      </x:c>
      <x:c r="K833" s="38"/>
      <x:c r="L833" s="38"/>
      <x:c r="M833" s="38"/>
    </x:row>
    <x:row r="834">
      <x:c r="A834" s="1" t="str">
        <x:v>2026Q1</x:v>
      </x:c>
      <x:c r="B834" s="1" t="str">
        <x:v>005482.OF</x:v>
      </x:c>
      <x:c r="C834" s="1" t="str">
        <x:v>005482.OF</x:v>
      </x:c>
      <x:c r="D834" s="1" t="str">
        <x:v>博时创新驱动混合A</x:v>
      </x:c>
      <x:c r="E834" s="1" t="str">
        <x:v>博时基金</x:v>
      </x:c>
      <x:c r="F834" s="1" t="str">
        <x:v>成长型</x:v>
      </x:c>
      <x:c r="G834" s="39" t="n">
        <x:v>1.2893</x:v>
      </x:c>
      <x:c r="H834" s="39" t="n">
        <x:v>2.2289</x:v>
      </x:c>
      <x:c r="I834" s="9" t="n">
        <x:v>0.7287675482820135</x:v>
      </x:c>
      <x:c r="J834" s="1" t="str">
        <x:v>原始净值可还原；未自动剔除</x:v>
      </x:c>
      <x:c r="K834" s="38"/>
      <x:c r="L834" s="38"/>
      <x:c r="M834" s="38"/>
    </x:row>
    <x:row r="835">
      <x:c r="A835" s="1" t="str">
        <x:v>2026Q1</x:v>
      </x:c>
      <x:c r="B835" s="1" t="str">
        <x:v>019136.OF</x:v>
      </x:c>
      <x:c r="C835" s="1" t="str">
        <x:v>019136.OF</x:v>
      </x:c>
      <x:c r="D835" s="1" t="str">
        <x:v>交银启合混合A</x:v>
      </x:c>
      <x:c r="E835" s="1" t="str">
        <x:v>交银施罗德基金</x:v>
      </x:c>
      <x:c r="F835" s="1" t="str">
        <x:v>成长型</x:v>
      </x:c>
      <x:c r="G835" s="39" t="n">
        <x:v>1.1683</x:v>
      </x:c>
      <x:c r="H835" s="39" t="n">
        <x:v>2.0201</x:v>
      </x:c>
      <x:c r="I835" s="9" t="n">
        <x:v>0.7290935547376529</x:v>
      </x:c>
      <x:c r="J835" s="1" t="str">
        <x:v>原始净值可还原；未自动剔除</x:v>
      </x:c>
      <x:c r="K835" s="38"/>
      <x:c r="L835" s="38"/>
      <x:c r="M835" s="38"/>
    </x:row>
    <x:row r="836">
      <x:c r="A836" s="1" t="str">
        <x:v>2026Q1</x:v>
      </x:c>
      <x:c r="B836" s="1" t="str">
        <x:v>000462.OF</x:v>
      </x:c>
      <x:c r="C836" s="1" t="str">
        <x:v>000462.OF</x:v>
      </x:c>
      <x:c r="D836" s="1" t="str">
        <x:v>农银主题轮动混合A</x:v>
      </x:c>
      <x:c r="E836" s="1" t="str">
        <x:v>农银汇理基金</x:v>
      </x:c>
      <x:c r="F836" s="1" t="str">
        <x:v>成长型</x:v>
      </x:c>
      <x:c r="G836" s="39" t="n">
        <x:v>3.6138</x:v>
      </x:c>
      <x:c r="H836" s="39" t="n">
        <x:v>6.2489</x:v>
      </x:c>
      <x:c r="I836" s="9" t="n">
        <x:v>0.7291770435552605</x:v>
      </x:c>
      <x:c r="J836" s="1" t="str">
        <x:v>原始净值可还原；未自动剔除</x:v>
      </x:c>
      <x:c r="K836" s="38"/>
      <x:c r="L836" s="38"/>
      <x:c r="M836" s="38"/>
    </x:row>
    <x:row r="837">
      <x:c r="A837" s="1" t="str">
        <x:v>2026Q1</x:v>
      </x:c>
      <x:c r="B837" s="1" t="str">
        <x:v>013006.OF</x:v>
      </x:c>
      <x:c r="C837" s="1" t="str">
        <x:v>013006.OF</x:v>
      </x:c>
      <x:c r="D837" s="1" t="str">
        <x:v>摩根景气甄选混合A</x:v>
      </x:c>
      <x:c r="E837" s="1" t="str">
        <x:v>摩根基金(中国)</x:v>
      </x:c>
      <x:c r="F837" s="1" t="str">
        <x:v>成长型</x:v>
      </x:c>
      <x:c r="G837" s="39" t="n">
        <x:v>0.8345</x:v>
      </x:c>
      <x:c r="H837" s="39" t="n">
        <x:v>1.4442</x:v>
      </x:c>
      <x:c r="I837" s="9" t="n">
        <x:v>0.7306171360095866</x:v>
      </x:c>
      <x:c r="J837" s="1" t="str">
        <x:v>原始净值可还原；未自动剔除</x:v>
      </x:c>
      <x:c r="K837" s="38"/>
      <x:c r="L837" s="38"/>
      <x:c r="M837" s="38"/>
    </x:row>
    <x:row r="838">
      <x:c r="A838" s="1" t="str">
        <x:v>2026Q1</x:v>
      </x:c>
      <x:c r="B838" s="1" t="str">
        <x:v>008657.OF</x:v>
      </x:c>
      <x:c r="C838" s="1" t="str">
        <x:v>008657.OF</x:v>
      </x:c>
      <x:c r="D838" s="1" t="str">
        <x:v>景顺长城科技创新混合A</x:v>
      </x:c>
      <x:c r="E838" s="1" t="str">
        <x:v>景顺长城基金</x:v>
      </x:c>
      <x:c r="F838" s="1" t="str">
        <x:v>成长型</x:v>
      </x:c>
      <x:c r="G838" s="39" t="n">
        <x:v>2.66950145</x:v>
      </x:c>
      <x:c r="H838" s="39" t="n">
        <x:v>4.61998732</x:v>
      </x:c>
      <x:c r="I838" s="9" t="n">
        <x:v>0.7306554825059188</x:v>
      </x:c>
      <x:c r="J838" s="1" t="str">
        <x:v>原始净值可还原；未自动剔除</x:v>
      </x:c>
      <x:c r="K838" s="38"/>
      <x:c r="L838" s="38"/>
      <x:c r="M838" s="38"/>
    </x:row>
    <x:row r="839">
      <x:c r="A839" s="1" t="str">
        <x:v>2026Q1</x:v>
      </x:c>
      <x:c r="B839" s="1" t="str">
        <x:v>009968.OF</x:v>
      </x:c>
      <x:c r="C839" s="1" t="str">
        <x:v>009968.OF</x:v>
      </x:c>
      <x:c r="D839" s="1" t="str">
        <x:v>金鹰内需成长混合A</x:v>
      </x:c>
      <x:c r="E839" s="1" t="str">
        <x:v>金鹰基金</x:v>
      </x:c>
      <x:c r="F839" s="1" t="str">
        <x:v>成长型</x:v>
      </x:c>
      <x:c r="G839" s="39" t="n">
        <x:v>1.11578775</x:v>
      </x:c>
      <x:c r="H839" s="39" t="n">
        <x:v>1.93288908</x:v>
      </x:c>
      <x:c r="I839" s="9" t="n">
        <x:v>0.7323089270338379</x:v>
      </x:c>
      <x:c r="J839" s="1" t="str">
        <x:v>原始净值可还原；未自动剔除</x:v>
      </x:c>
      <x:c r="K839" s="38"/>
      <x:c r="L839" s="38"/>
      <x:c r="M839" s="38"/>
    </x:row>
    <x:row r="840">
      <x:c r="A840" s="1" t="str">
        <x:v>2026Q1</x:v>
      </x:c>
      <x:c r="B840" s="1" t="str">
        <x:v>001106.OF</x:v>
      </x:c>
      <x:c r="C840" s="1" t="str">
        <x:v>001106.OF</x:v>
      </x:c>
      <x:c r="D840" s="1" t="str">
        <x:v>华商健康生活混合</x:v>
      </x:c>
      <x:c r="E840" s="1" t="str">
        <x:v>华商基金</x:v>
      </x:c>
      <x:c r="F840" s="1" t="str">
        <x:v>成长型</x:v>
      </x:c>
      <x:c r="G840" s="39" t="n">
        <x:v>1.22990722</x:v>
      </x:c>
      <x:c r="H840" s="39" t="n">
        <x:v>2.13128469</x:v>
      </x:c>
      <x:c r="I840" s="9" t="n">
        <x:v>0.7328824933640117</x:v>
      </x:c>
      <x:c r="J840" s="1" t="str">
        <x:v>原始净值可还原；未自动剔除</x:v>
      </x:c>
      <x:c r="K840" s="38"/>
      <x:c r="L840" s="38"/>
      <x:c r="M840" s="38"/>
    </x:row>
    <x:row r="841">
      <x:c r="A841" s="1" t="str">
        <x:v>2026Q1</x:v>
      </x:c>
      <x:c r="B841" s="1" t="str">
        <x:v>009651.OF</x:v>
      </x:c>
      <x:c r="C841" s="1" t="str">
        <x:v>009651.OF</x:v>
      </x:c>
      <x:c r="D841" s="1" t="str">
        <x:v>海富通成长甄选混合A</x:v>
      </x:c>
      <x:c r="E841" s="1" t="str">
        <x:v>海富通基金</x:v>
      </x:c>
      <x:c r="F841" s="1" t="str">
        <x:v>成长型</x:v>
      </x:c>
      <x:c r="G841" s="39" t="n">
        <x:v>1.315</x:v>
      </x:c>
      <x:c r="H841" s="39" t="n">
        <x:v>2.2794</x:v>
      </x:c>
      <x:c r="I841" s="9" t="n">
        <x:v>0.7333840304182508</x:v>
      </x:c>
      <x:c r="J841" s="1" t="str">
        <x:v>原始净值可还原；未自动剔除</x:v>
      </x:c>
      <x:c r="K841" s="38"/>
      <x:c r="L841" s="38"/>
      <x:c r="M841" s="38"/>
    </x:row>
    <x:row r="842">
      <x:c r="A842" s="1" t="str">
        <x:v>2026Q1</x:v>
      </x:c>
      <x:c r="B842" s="1" t="str">
        <x:v>002446.OF</x:v>
      </x:c>
      <x:c r="C842" s="1" t="str">
        <x:v>002446.OF</x:v>
      </x:c>
      <x:c r="D842" s="1" t="str">
        <x:v>广发利鑫混合A</x:v>
      </x:c>
      <x:c r="E842" s="1" t="str">
        <x:v>广发基金</x:v>
      </x:c>
      <x:c r="F842" s="1" t="str">
        <x:v>成长型</x:v>
      </x:c>
      <x:c r="G842" s="39" t="n">
        <x:v>3.18427905</x:v>
      </x:c>
      <x:c r="H842" s="39" t="n">
        <x:v>5.52181093</x:v>
      </x:c>
      <x:c r="I842" s="9" t="n">
        <x:v>0.7340851236012118</x:v>
      </x:c>
      <x:c r="J842" s="1" t="str">
        <x:v>原始净值可还原；未自动剔除</x:v>
      </x:c>
      <x:c r="K842" s="38"/>
      <x:c r="L842" s="38"/>
      <x:c r="M842" s="38"/>
    </x:row>
    <x:row r="843">
      <x:c r="A843" s="1" t="str">
        <x:v>2026Q1</x:v>
      </x:c>
      <x:c r="B843" s="1" t="str">
        <x:v>015610.OF</x:v>
      </x:c>
      <x:c r="C843" s="1" t="str">
        <x:v>015610.OF</x:v>
      </x:c>
      <x:c r="D843" s="1" t="str">
        <x:v>万家匠心致远一年持有期混合A</x:v>
      </x:c>
      <x:c r="E843" s="1" t="str">
        <x:v>万家基金</x:v>
      </x:c>
      <x:c r="F843" s="1" t="str">
        <x:v>成长型</x:v>
      </x:c>
      <x:c r="G843" s="39" t="n">
        <x:v>0.8714</x:v>
      </x:c>
      <x:c r="H843" s="39" t="n">
        <x:v>1.5114</x:v>
      </x:c>
      <x:c r="I843" s="9" t="n">
        <x:v>0.7344503098462247</x:v>
      </x:c>
      <x:c r="J843" s="1" t="str">
        <x:v>原始净值可还原；未自动剔除</x:v>
      </x:c>
      <x:c r="K843" s="38"/>
      <x:c r="L843" s="38"/>
      <x:c r="M843" s="38"/>
    </x:row>
    <x:row r="844">
      <x:c r="A844" s="1" t="str">
        <x:v>2026Q1</x:v>
      </x:c>
      <x:c r="B844" s="1" t="str">
        <x:v>001275.OF</x:v>
      </x:c>
      <x:c r="C844" s="1" t="str">
        <x:v>001275.OF</x:v>
      </x:c>
      <x:c r="D844" s="1" t="str">
        <x:v>中邮创新优势灵活配置混合</x:v>
      </x:c>
      <x:c r="E844" s="1" t="str">
        <x:v>中邮基金</x:v>
      </x:c>
      <x:c r="F844" s="1" t="str">
        <x:v>成长型</x:v>
      </x:c>
      <x:c r="G844" s="39" t="n">
        <x:v>1.157</x:v>
      </x:c>
      <x:c r="H844" s="39" t="n">
        <x:v>2.007</x:v>
      </x:c>
      <x:c r="I844" s="9" t="n">
        <x:v>0.7346585998271391</x:v>
      </x:c>
      <x:c r="J844" s="1" t="str">
        <x:v>原始净值可还原；未自动剔除</x:v>
      </x:c>
      <x:c r="K844" s="38"/>
      <x:c r="L844" s="38"/>
      <x:c r="M844" s="38"/>
    </x:row>
    <x:row r="845">
      <x:c r="A845" s="1" t="str">
        <x:v>2026Q1</x:v>
      </x:c>
      <x:c r="B845" s="1" t="str">
        <x:v>013000.OF</x:v>
      </x:c>
      <x:c r="C845" s="1" t="str">
        <x:v>013000.OF</x:v>
      </x:c>
      <x:c r="D845" s="1" t="str">
        <x:v>广发盛泽一年持有期混合A</x:v>
      </x:c>
      <x:c r="E845" s="1" t="str">
        <x:v>广发基金</x:v>
      </x:c>
      <x:c r="F845" s="1" t="str">
        <x:v>成长型</x:v>
      </x:c>
      <x:c r="G845" s="39" t="n">
        <x:v>1.3771</x:v>
      </x:c>
      <x:c r="H845" s="39" t="n">
        <x:v>2.3925</x:v>
      </x:c>
      <x:c r="I845" s="9" t="n">
        <x:v>0.7373465979231719</x:v>
      </x:c>
      <x:c r="J845" s="1" t="str">
        <x:v>原始净值可还原；未自动剔除</x:v>
      </x:c>
      <x:c r="K845" s="38"/>
      <x:c r="L845" s="38"/>
      <x:c r="M845" s="38"/>
    </x:row>
    <x:row r="846">
      <x:c r="A846" s="1" t="str">
        <x:v>2026Q1</x:v>
      </x:c>
      <x:c r="B846" s="1" t="str">
        <x:v>025421.OF</x:v>
      </x:c>
      <x:c r="C846" s="1" t="str">
        <x:v>025421.OF</x:v>
      </x:c>
      <x:c r="D846" s="1" t="str">
        <x:v>浦银安盛数字经济混合A</x:v>
      </x:c>
      <x:c r="E846" s="1" t="str">
        <x:v>浦银安盛基金</x:v>
      </x:c>
      <x:c r="F846" s="1" t="str">
        <x:v>成长型</x:v>
      </x:c>
      <x:c r="G846" s="39" t="n">
        <x:v>1.509</x:v>
      </x:c>
      <x:c r="H846" s="39" t="n">
        <x:v>2.6267</x:v>
      </x:c>
      <x:c r="I846" s="9" t="n">
        <x:v>0.7406891981444668</x:v>
      </x:c>
      <x:c r="J846" s="1" t="str">
        <x:v>原始净值可还原；未自动剔除</x:v>
      </x:c>
      <x:c r="K846" s="38"/>
      <x:c r="L846" s="38"/>
      <x:c r="M846" s="38"/>
    </x:row>
    <x:row r="847">
      <x:c r="A847" s="1" t="str">
        <x:v>2026Q1</x:v>
      </x:c>
      <x:c r="B847" s="1" t="str">
        <x:v>026078.OF</x:v>
      </x:c>
      <x:c r="C847" s="1" t="str">
        <x:v>026078.OF</x:v>
      </x:c>
      <x:c r="D847" s="1" t="str">
        <x:v>中航卓越领航混合发起A</x:v>
      </x:c>
      <x:c r="E847" s="1" t="str">
        <x:v>中航基金</x:v>
      </x:c>
      <x:c r="F847" s="1" t="str">
        <x:v>成长型</x:v>
      </x:c>
      <x:c r="G847" s="39" t="n">
        <x:v>0.8751</x:v>
      </x:c>
      <x:c r="H847" s="39" t="n">
        <x:v>1.5241</x:v>
      </x:c>
      <x:c r="I847" s="9" t="n">
        <x:v>0.7416295280539367</x:v>
      </x:c>
      <x:c r="J847" s="1" t="str">
        <x:v>原始净值可还原；未自动剔除</x:v>
      </x:c>
      <x:c r="K847" s="38"/>
      <x:c r="L847" s="38"/>
      <x:c r="M847" s="38"/>
    </x:row>
    <x:row r="848">
      <x:c r="A848" s="1" t="str">
        <x:v>2026Q1</x:v>
      </x:c>
      <x:c r="B848" s="1" t="str">
        <x:v>016248.OF</x:v>
      </x:c>
      <x:c r="C848" s="1" t="str">
        <x:v>016248.OF</x:v>
      </x:c>
      <x:c r="D848" s="1" t="str">
        <x:v>银华创新动力优选混合A</x:v>
      </x:c>
      <x:c r="E848" s="1" t="str">
        <x:v>银华基金</x:v>
      </x:c>
      <x:c r="F848" s="1" t="str">
        <x:v>成长型</x:v>
      </x:c>
      <x:c r="G848" s="39" t="n">
        <x:v>1.0618</x:v>
      </x:c>
      <x:c r="H848" s="39" t="n">
        <x:v>1.8501</x:v>
      </x:c>
      <x:c r="I848" s="9" t="n">
        <x:v>0.742418534563948</x:v>
      </x:c>
      <x:c r="J848" s="1" t="str">
        <x:v>原始净值可还原；未自动剔除</x:v>
      </x:c>
      <x:c r="K848" s="38"/>
      <x:c r="L848" s="38"/>
      <x:c r="M848" s="38"/>
    </x:row>
    <x:row r="849">
      <x:c r="A849" s="1" t="str">
        <x:v>2026Q1</x:v>
      </x:c>
      <x:c r="B849" s="1" t="str">
        <x:v>015604.OF</x:v>
      </x:c>
      <x:c r="C849" s="1" t="str">
        <x:v>015604.OF</x:v>
      </x:c>
      <x:c r="D849" s="1" t="str">
        <x:v>华安动力领航混合A</x:v>
      </x:c>
      <x:c r="E849" s="1" t="str">
        <x:v>华安基金</x:v>
      </x:c>
      <x:c r="F849" s="1" t="str">
        <x:v>成长型</x:v>
      </x:c>
      <x:c r="G849" s="39" t="n">
        <x:v>1.3588</x:v>
      </x:c>
      <x:c r="H849" s="39" t="n">
        <x:v>2.3692</x:v>
      </x:c>
      <x:c r="I849" s="9" t="n">
        <x:v>0.7435972917279954</x:v>
      </x:c>
      <x:c r="J849" s="1" t="str">
        <x:v>原始净值可还原；未自动剔除</x:v>
      </x:c>
      <x:c r="K849" s="38"/>
      <x:c r="L849" s="38"/>
      <x:c r="M849" s="38"/>
    </x:row>
    <x:row r="850">
      <x:c r="A850" s="1" t="str">
        <x:v>2026Q1</x:v>
      </x:c>
      <x:c r="B850" s="1" t="str">
        <x:v>009488.OF</x:v>
      </x:c>
      <x:c r="C850" s="1" t="str">
        <x:v>009488.OF</x:v>
      </x:c>
      <x:c r="D850" s="1" t="str">
        <x:v>中邮价值精选混合A</x:v>
      </x:c>
      <x:c r="E850" s="1" t="str">
        <x:v>中邮基金</x:v>
      </x:c>
      <x:c r="F850" s="1" t="str">
        <x:v>成长型</x:v>
      </x:c>
      <x:c r="G850" s="39" t="n">
        <x:v>1.2464</x:v>
      </x:c>
      <x:c r="H850" s="39" t="n">
        <x:v>2.1733</x:v>
      </x:c>
      <x:c r="I850" s="9" t="n">
        <x:v>0.7436617458279844</x:v>
      </x:c>
      <x:c r="J850" s="1" t="str">
        <x:v>原始净值可还原；未自动剔除</x:v>
      </x:c>
      <x:c r="K850" s="38"/>
      <x:c r="L850" s="38"/>
      <x:c r="M850" s="38"/>
    </x:row>
    <x:row r="851">
      <x:c r="A851" s="1" t="str">
        <x:v>2026Q1</x:v>
      </x:c>
      <x:c r="B851" s="1" t="str">
        <x:v>200001.OF</x:v>
      </x:c>
      <x:c r="C851" s="1" t="str">
        <x:v>200001.OF</x:v>
      </x:c>
      <x:c r="D851" s="1" t="str">
        <x:v>长城久恒混合A</x:v>
      </x:c>
      <x:c r="E851" s="1" t="str">
        <x:v>长城基金</x:v>
      </x:c>
      <x:c r="F851" s="1" t="str">
        <x:v>成长型</x:v>
      </x:c>
      <x:c r="G851" s="39" t="n">
        <x:v>6.58774217</x:v>
      </x:c>
      <x:c r="H851" s="39" t="n">
        <x:v>11.49389233</x:v>
      </x:c>
      <x:c r="I851" s="9" t="n">
        <x:v>0.7447392495629499</x:v>
      </x:c>
      <x:c r="J851" s="1" t="str">
        <x:v>原始净值可还原；未自动剔除</x:v>
      </x:c>
      <x:c r="K851" s="38"/>
      <x:c r="L851" s="38"/>
      <x:c r="M851" s="38"/>
    </x:row>
    <x:row r="852">
      <x:c r="A852" s="1" t="str">
        <x:v>2026Q1</x:v>
      </x:c>
      <x:c r="B852" s="1" t="str">
        <x:v>539002.OF</x:v>
      </x:c>
      <x:c r="C852" s="1" t="str">
        <x:v>539002.OF</x:v>
      </x:c>
      <x:c r="D852" s="1" t="str">
        <x:v>建信新兴市场混合(QDII)A</x:v>
      </x:c>
      <x:c r="E852" s="1" t="str">
        <x:v>建信基金</x:v>
      </x:c>
      <x:c r="F852" s="1" t="str">
        <x:v>成长型</x:v>
      </x:c>
      <x:c r="G852" s="39" t="n">
        <x:v>1.631</x:v>
      </x:c>
      <x:c r="H852" s="39" t="n">
        <x:v>2.847</x:v>
      </x:c>
      <x:c r="I852" s="9" t="n">
        <x:v>0.7455548743102391</x:v>
      </x:c>
      <x:c r="J852" s="1" t="str">
        <x:v>原始净值可还原；未自动剔除</x:v>
      </x:c>
      <x:c r="K852" s="38"/>
      <x:c r="L852" s="38"/>
      <x:c r="M852" s="38"/>
    </x:row>
    <x:row r="853">
      <x:c r="A853" s="1" t="str">
        <x:v>2026Q1</x:v>
      </x:c>
      <x:c r="B853" s="1" t="str">
        <x:v>017483.OF</x:v>
      </x:c>
      <x:c r="C853" s="1" t="str">
        <x:v>017483.OF</x:v>
      </x:c>
      <x:c r="D853" s="1" t="str">
        <x:v>财通资管数字经济混合发起式A</x:v>
      </x:c>
      <x:c r="E853" s="1" t="str">
        <x:v>财通资管</x:v>
      </x:c>
      <x:c r="F853" s="1" t="str">
        <x:v>成长型</x:v>
      </x:c>
      <x:c r="G853" s="39" t="n">
        <x:v>2.06881501</x:v>
      </x:c>
      <x:c r="H853" s="39" t="n">
        <x:v>3.6119789</x:v>
      </x:c>
      <x:c r="I853" s="9" t="n">
        <x:v>0.7459168086759</x:v>
      </x:c>
      <x:c r="J853" s="1" t="str">
        <x:v>原始净值可还原；未自动剔除</x:v>
      </x:c>
      <x:c r="K853" s="38"/>
      <x:c r="L853" s="38"/>
      <x:c r="M853" s="38"/>
    </x:row>
    <x:row r="854">
      <x:c r="A854" s="1" t="str">
        <x:v>2026Q1</x:v>
      </x:c>
      <x:c r="B854" s="1" t="str">
        <x:v>519087.OF</x:v>
      </x:c>
      <x:c r="C854" s="1" t="str">
        <x:v>519087.OF</x:v>
      </x:c>
      <x:c r="D854" s="1" t="str">
        <x:v>新华优选分红混合A</x:v>
      </x:c>
      <x:c r="E854" s="1" t="str">
        <x:v>新华基金</x:v>
      </x:c>
      <x:c r="F854" s="1" t="str">
        <x:v>成长型</x:v>
      </x:c>
      <x:c r="G854" s="39" t="n">
        <x:v>15.10523385</x:v>
      </x:c>
      <x:c r="H854" s="39" t="n">
        <x:v>26.38879125</x:v>
      </x:c>
      <x:c r="I854" s="9" t="n">
        <x:v>0.7469965385540855</x:v>
      </x:c>
      <x:c r="J854" s="1" t="str">
        <x:v>原始净值可还原；未自动剔除</x:v>
      </x:c>
      <x:c r="K854" s="38"/>
      <x:c r="L854" s="38"/>
      <x:c r="M854" s="38"/>
    </x:row>
    <x:row r="855">
      <x:c r="A855" s="1" t="str">
        <x:v>2026Q1</x:v>
      </x:c>
      <x:c r="B855" s="1" t="str">
        <x:v>040025.OF</x:v>
      </x:c>
      <x:c r="C855" s="1" t="str">
        <x:v>040025.OF</x:v>
      </x:c>
      <x:c r="D855" s="1" t="str">
        <x:v>华安科技动力混合A</x:v>
      </x:c>
      <x:c r="E855" s="1" t="str">
        <x:v>华安基金</x:v>
      </x:c>
      <x:c r="F855" s="1" t="str">
        <x:v>成长型</x:v>
      </x:c>
      <x:c r="G855" s="39" t="n">
        <x:v>10.75008108</x:v>
      </x:c>
      <x:c r="H855" s="39" t="n">
        <x:v>18.7829978</x:v>
      </x:c>
      <x:c r="I855" s="9" t="n">
        <x:v>0.7472424310310413</x:v>
      </x:c>
      <x:c r="J855" s="1" t="str">
        <x:v>原始净值可还原；未自动剔除</x:v>
      </x:c>
      <x:c r="K855" s="38"/>
      <x:c r="L855" s="38"/>
      <x:c r="M855" s="38"/>
    </x:row>
    <x:row r="856">
      <x:c r="A856" s="1" t="str">
        <x:v>2026Q1</x:v>
      </x:c>
      <x:c r="B856" s="1" t="str">
        <x:v>013345.OF</x:v>
      </x:c>
      <x:c r="C856" s="1" t="str">
        <x:v>013345.OF</x:v>
      </x:c>
      <x:c r="D856" s="1" t="str">
        <x:v>富荣信息技术混合A</x:v>
      </x:c>
      <x:c r="E856" s="1" t="str">
        <x:v>富荣基金</x:v>
      </x:c>
      <x:c r="F856" s="1" t="str">
        <x:v>成长型</x:v>
      </x:c>
      <x:c r="G856" s="39" t="n">
        <x:v>0.9733</x:v>
      </x:c>
      <x:c r="H856" s="39" t="n">
        <x:v>1.7007</x:v>
      </x:c>
      <x:c r="I856" s="9" t="n">
        <x:v>0.7473543614507345</x:v>
      </x:c>
      <x:c r="J856" s="1" t="str">
        <x:v>原始净值可还原；未自动剔除</x:v>
      </x:c>
      <x:c r="K856" s="38"/>
      <x:c r="L856" s="38"/>
      <x:c r="M856" s="38"/>
    </x:row>
    <x:row r="857">
      <x:c r="A857" s="1" t="str">
        <x:v>2026Q1</x:v>
      </x:c>
      <x:c r="B857" s="1" t="str">
        <x:v>020661.OF</x:v>
      </x:c>
      <x:c r="C857" s="1" t="str">
        <x:v>020661.OF</x:v>
      </x:c>
      <x:c r="D857" s="1" t="str">
        <x:v>中加科技创新混合发起式A</x:v>
      </x:c>
      <x:c r="E857" s="1" t="str">
        <x:v>中加基金</x:v>
      </x:c>
      <x:c r="F857" s="1" t="str">
        <x:v>成长型</x:v>
      </x:c>
      <x:c r="G857" s="39" t="n">
        <x:v>2.1015</x:v>
      </x:c>
      <x:c r="H857" s="39" t="n">
        <x:v>3.6746</x:v>
      </x:c>
      <x:c r="I857" s="9" t="n">
        <x:v>0.748560551986676</x:v>
      </x:c>
      <x:c r="J857" s="1" t="str">
        <x:v>原始净值可还原；未自动剔除</x:v>
      </x:c>
      <x:c r="K857" s="38"/>
      <x:c r="L857" s="38"/>
      <x:c r="M857" s="38"/>
    </x:row>
    <x:row r="858">
      <x:c r="A858" s="1" t="str">
        <x:v>2026Q1</x:v>
      </x:c>
      <x:c r="B858" s="1" t="str">
        <x:v>200012.OF</x:v>
      </x:c>
      <x:c r="C858" s="1" t="str">
        <x:v>200012.OF</x:v>
      </x:c>
      <x:c r="D858" s="1" t="str">
        <x:v>长城中小盘混合A</x:v>
      </x:c>
      <x:c r="E858" s="1" t="str">
        <x:v>长城基金</x:v>
      </x:c>
      <x:c r="F858" s="1" t="str">
        <x:v>成长型</x:v>
      </x:c>
      <x:c r="G858" s="39" t="n">
        <x:v>3.61488012</x:v>
      </x:c>
      <x:c r="H858" s="39" t="n">
        <x:v>6.32561331</x:v>
      </x:c>
      <x:c r="I858" s="9" t="n">
        <x:v>0.7498819047974403</x:v>
      </x:c>
      <x:c r="J858" s="1" t="str">
        <x:v>原始净值可还原；未自动剔除</x:v>
      </x:c>
      <x:c r="K858" s="38"/>
      <x:c r="L858" s="38"/>
      <x:c r="M858" s="38"/>
    </x:row>
    <x:row r="859">
      <x:c r="A859" s="1" t="str">
        <x:v>2026Q1</x:v>
      </x:c>
      <x:c r="B859" s="1" t="str">
        <x:v>025860.OF</x:v>
      </x:c>
      <x:c r="C859" s="1" t="str">
        <x:v>025860.OF</x:v>
      </x:c>
      <x:c r="D859" s="1" t="str">
        <x:v>万家泓裕成长驱动混合发起式A</x:v>
      </x:c>
      <x:c r="E859" s="1" t="str">
        <x:v>万家基金</x:v>
      </x:c>
      <x:c r="F859" s="1" t="str">
        <x:v>成长型</x:v>
      </x:c>
      <x:c r="G859" s="39" t="n">
        <x:v>1.1282</x:v>
      </x:c>
      <x:c r="H859" s="39" t="n">
        <x:v>1.9745</x:v>
      </x:c>
      <x:c r="I859" s="9" t="n">
        <x:v>0.7501329551497959</x:v>
      </x:c>
      <x:c r="J859" s="1" t="str">
        <x:v>原始净值可还原；未自动剔除</x:v>
      </x:c>
      <x:c r="K859" s="38"/>
      <x:c r="L859" s="38"/>
      <x:c r="M859" s="38"/>
    </x:row>
    <x:row r="860">
      <x:c r="A860" s="1" t="str">
        <x:v>2026Q1</x:v>
      </x:c>
      <x:c r="B860" s="1" t="str">
        <x:v>610006.OF</x:v>
      </x:c>
      <x:c r="C860" s="1" t="str">
        <x:v>610006.OF</x:v>
      </x:c>
      <x:c r="D860" s="1" t="str">
        <x:v>信澳产业升级混合A</x:v>
      </x:c>
      <x:c r="E860" s="1" t="str">
        <x:v>信达澳亚基金</x:v>
      </x:c>
      <x:c r="F860" s="1" t="str">
        <x:v>成长型</x:v>
      </x:c>
      <x:c r="G860" s="39" t="n">
        <x:v>3.79381427</x:v>
      </x:c>
      <x:c r="H860" s="39" t="n">
        <x:v>6.64096249</x:v>
      </x:c>
      <x:c r="I860" s="9" t="n">
        <x:v>0.7504711663177965</x:v>
      </x:c>
      <x:c r="J860" s="1" t="str">
        <x:v>原始净值可还原；未自动剔除</x:v>
      </x:c>
      <x:c r="K860" s="38"/>
      <x:c r="L860" s="38"/>
      <x:c r="M860" s="38"/>
    </x:row>
    <x:row r="861">
      <x:c r="A861" s="1" t="str">
        <x:v>2026Q1</x:v>
      </x:c>
      <x:c r="B861" s="1" t="str">
        <x:v>519091.OF</x:v>
      </x:c>
      <x:c r="C861" s="1" t="str">
        <x:v>519091.OF</x:v>
      </x:c>
      <x:c r="D861" s="1" t="str">
        <x:v>新华泛资源优势混合</x:v>
      </x:c>
      <x:c r="E861" s="1" t="str">
        <x:v>新华基金</x:v>
      </x:c>
      <x:c r="F861" s="1" t="str">
        <x:v>成长型</x:v>
      </x:c>
      <x:c r="G861" s="39" t="n">
        <x:v>6.9108</x:v>
      </x:c>
      <x:c r="H861" s="39" t="n">
        <x:v>12.0996</x:v>
      </x:c>
      <x:c r="I861" s="9" t="n">
        <x:v>0.7508247959715229</x:v>
      </x:c>
      <x:c r="J861" s="1" t="str">
        <x:v>原始净值可还原；未自动剔除</x:v>
      </x:c>
      <x:c r="K861" s="38"/>
      <x:c r="L861" s="38"/>
      <x:c r="M861" s="38"/>
    </x:row>
    <x:row r="862">
      <x:c r="A862" s="1" t="str">
        <x:v>2026Q1</x:v>
      </x:c>
      <x:c r="B862" s="1" t="str">
        <x:v>006270.OF</x:v>
      </x:c>
      <x:c r="C862" s="1" t="str">
        <x:v>006270.OF</x:v>
      </x:c>
      <x:c r="D862" s="1" t="str">
        <x:v>汇安核心成长混合A</x:v>
      </x:c>
      <x:c r="E862" s="1" t="str">
        <x:v>汇安基金</x:v>
      </x:c>
      <x:c r="F862" s="1" t="str">
        <x:v>成长型</x:v>
      </x:c>
      <x:c r="G862" s="39" t="n">
        <x:v>1.4873</x:v>
      </x:c>
      <x:c r="H862" s="39" t="n">
        <x:v>2.6062</x:v>
      </x:c>
      <x:c r="I862" s="9" t="n">
        <x:v>0.75230283063269</x:v>
      </x:c>
      <x:c r="J862" s="1" t="str">
        <x:v>原始净值可还原；未自动剔除</x:v>
      </x:c>
      <x:c r="K862" s="38"/>
      <x:c r="L862" s="38"/>
      <x:c r="M862" s="38"/>
    </x:row>
    <x:row r="863">
      <x:c r="A863" s="1" t="str">
        <x:v>2026Q1</x:v>
      </x:c>
      <x:c r="B863" s="1" t="str">
        <x:v>026658.OF</x:v>
      </x:c>
      <x:c r="C863" s="1" t="str">
        <x:v>026658.OF</x:v>
      </x:c>
      <x:c r="D863" s="1" t="str">
        <x:v>中银先锋半导体混合发起A</x:v>
      </x:c>
      <x:c r="E863" s="1" t="str">
        <x:v>中银基金</x:v>
      </x:c>
      <x:c r="F863" s="1" t="str">
        <x:v>成长型</x:v>
      </x:c>
      <x:c r="G863" s="39" t="n">
        <x:v>0.9095</x:v>
      </x:c>
      <x:c r="H863" s="39" t="n">
        <x:v>1.594</x:v>
      </x:c>
      <x:c r="I863" s="9" t="n">
        <x:v>0.7526113249037933</x:v>
      </x:c>
      <x:c r="J863" s="1" t="str">
        <x:v>原始净值可还原；未自动剔除</x:v>
      </x:c>
      <x:c r="K863" s="38"/>
      <x:c r="L863" s="38"/>
      <x:c r="M863" s="38"/>
    </x:row>
    <x:row r="864">
      <x:c r="A864" s="1" t="str">
        <x:v>2026Q1</x:v>
      </x:c>
      <x:c r="B864" s="1" t="str">
        <x:v>017737.OF</x:v>
      </x:c>
      <x:c r="C864" s="1" t="str">
        <x:v>017737.OF</x:v>
      </x:c>
      <x:c r="D864" s="1" t="str">
        <x:v>融通慧心混合A</x:v>
      </x:c>
      <x:c r="E864" s="1" t="str">
        <x:v>融通基金</x:v>
      </x:c>
      <x:c r="F864" s="1" t="str">
        <x:v>成长型</x:v>
      </x:c>
      <x:c r="G864" s="39" t="n">
        <x:v>1.8171</x:v>
      </x:c>
      <x:c r="H864" s="39" t="n">
        <x:v>3.1855</x:v>
      </x:c>
      <x:c r="I864" s="9" t="n">
        <x:v>0.7530680755049257</x:v>
      </x:c>
      <x:c r="J864" s="1" t="str">
        <x:v>原始净值可还原；未自动剔除</x:v>
      </x:c>
      <x:c r="K864" s="38"/>
      <x:c r="L864" s="38"/>
      <x:c r="M864" s="38"/>
    </x:row>
    <x:row r="865">
      <x:c r="A865" s="1" t="str">
        <x:v>2026Q1</x:v>
      </x:c>
      <x:c r="B865" s="1" t="str">
        <x:v>001267.OF</x:v>
      </x:c>
      <x:c r="C865" s="1" t="str">
        <x:v>001267.OF</x:v>
      </x:c>
      <x:c r="D865" s="1" t="str">
        <x:v>宏利蓝筹混合</x:v>
      </x:c>
      <x:c r="E865" s="1" t="str">
        <x:v>宏利基金</x:v>
      </x:c>
      <x:c r="F865" s="1" t="str">
        <x:v>成长型</x:v>
      </x:c>
      <x:c r="G865" s="39" t="n">
        <x:v>1.619</x:v>
      </x:c>
      <x:c r="H865" s="39" t="n">
        <x:v>2.843</x:v>
      </x:c>
      <x:c r="I865" s="9" t="n">
        <x:v>0.7560222359481161</x:v>
      </x:c>
      <x:c r="J865" s="1" t="str">
        <x:v>原始净值可还原；未自动剔除</x:v>
      </x:c>
      <x:c r="K865" s="38"/>
      <x:c r="L865" s="38"/>
      <x:c r="M865" s="38"/>
    </x:row>
    <x:row r="866">
      <x:c r="A866" s="1" t="str">
        <x:v>2026Q1</x:v>
      </x:c>
      <x:c r="B866" s="1" t="str">
        <x:v>018325.OF</x:v>
      </x:c>
      <x:c r="C866" s="1" t="str">
        <x:v>018325.OF</x:v>
      </x:c>
      <x:c r="D866" s="1" t="str">
        <x:v>国泰海通创新成长混合发起A</x:v>
      </x:c>
      <x:c r="E866" s="1" t="str">
        <x:v>国泰海通资管</x:v>
      </x:c>
      <x:c r="F866" s="1" t="str">
        <x:v>成长型</x:v>
      </x:c>
      <x:c r="G866" s="39" t="n">
        <x:v>1.5626</x:v>
      </x:c>
      <x:c r="H866" s="39" t="n">
        <x:v>2.7445</x:v>
      </x:c>
      <x:c r="I866" s="9" t="n">
        <x:v>0.7563675924740816</x:v>
      </x:c>
      <x:c r="J866" s="1" t="str">
        <x:v>原始净值可还原；未自动剔除</x:v>
      </x:c>
      <x:c r="K866" s="38"/>
      <x:c r="L866" s="38"/>
      <x:c r="M866" s="38"/>
    </x:row>
    <x:row r="867">
      <x:c r="A867" s="1" t="str">
        <x:v>2026Q1</x:v>
      </x:c>
      <x:c r="B867" s="1" t="str">
        <x:v>007353.OF</x:v>
      </x:c>
      <x:c r="C867" s="1" t="str">
        <x:v>007353.OF</x:v>
      </x:c>
      <x:c r="D867" s="1" t="str">
        <x:v>工银科技创新混合</x:v>
      </x:c>
      <x:c r="E867" s="1" t="str">
        <x:v>工银瑞信基金</x:v>
      </x:c>
      <x:c r="F867" s="1" t="str">
        <x:v>成长型</x:v>
      </x:c>
      <x:c r="G867" s="39" t="n">
        <x:v>2.2609</x:v>
      </x:c>
      <x:c r="H867" s="39" t="n">
        <x:v>3.9715</x:v>
      </x:c>
      <x:c r="I867" s="9" t="n">
        <x:v>0.7566013534433189</x:v>
      </x:c>
      <x:c r="J867" s="1" t="str">
        <x:v>原始净值可还原；未自动剔除</x:v>
      </x:c>
      <x:c r="K867" s="38"/>
      <x:c r="L867" s="38"/>
      <x:c r="M867" s="38"/>
    </x:row>
    <x:row r="868">
      <x:c r="A868" s="1" t="str">
        <x:v>2026Q1</x:v>
      </x:c>
      <x:c r="B868" s="1" t="str">
        <x:v>003025.OF</x:v>
      </x:c>
      <x:c r="C868" s="1" t="str">
        <x:v>003025.OF</x:v>
      </x:c>
      <x:c r="D868" s="1" t="str">
        <x:v>新华红利回报混合</x:v>
      </x:c>
      <x:c r="E868" s="1" t="str">
        <x:v>新华基金</x:v>
      </x:c>
      <x:c r="F868" s="1" t="str">
        <x:v>成长型</x:v>
      </x:c>
      <x:c r="G868" s="39" t="n">
        <x:v>2.03259327</x:v>
      </x:c>
      <x:c r="H868" s="39" t="n">
        <x:v>3.57164423</x:v>
      </x:c>
      <x:c r="I868" s="9" t="n">
        <x:v>0.7571858977964636</x:v>
      </x:c>
      <x:c r="J868" s="1" t="str">
        <x:v>原始净值可还原；未自动剔除</x:v>
      </x:c>
      <x:c r="K868" s="38"/>
      <x:c r="L868" s="38"/>
      <x:c r="M868" s="38"/>
    </x:row>
    <x:row r="869">
      <x:c r="A869" s="1" t="str">
        <x:v>2026Q1</x:v>
      </x:c>
      <x:c r="B869" s="1" t="str">
        <x:v>012477.OF</x:v>
      </x:c>
      <x:c r="C869" s="1" t="str">
        <x:v>012477.OF</x:v>
      </x:c>
      <x:c r="D869" s="1" t="str">
        <x:v>富国匠心精选12个月持有期混合A</x:v>
      </x:c>
      <x:c r="E869" s="1" t="str">
        <x:v>富国基金</x:v>
      </x:c>
      <x:c r="F869" s="1" t="str">
        <x:v>成长型</x:v>
      </x:c>
      <x:c r="G869" s="39" t="n">
        <x:v>1.403</x:v>
      </x:c>
      <x:c r="H869" s="39" t="n">
        <x:v>2.4659</x:v>
      </x:c>
      <x:c r="I869" s="9" t="n">
        <x:v>0.757590876692801</x:v>
      </x:c>
      <x:c r="J869" s="1" t="str">
        <x:v>原始净值可还原；未自动剔除</x:v>
      </x:c>
      <x:c r="K869" s="38"/>
      <x:c r="L869" s="38"/>
      <x:c r="M869" s="38"/>
    </x:row>
    <x:row r="870">
      <x:c r="A870" s="1" t="str">
        <x:v>2026Q1</x:v>
      </x:c>
      <x:c r="B870" s="1" t="str">
        <x:v>002560.OF</x:v>
      </x:c>
      <x:c r="C870" s="1" t="str">
        <x:v>002560.OF</x:v>
      </x:c>
      <x:c r="D870" s="1" t="str">
        <x:v>诺安和鑫混合A</x:v>
      </x:c>
      <x:c r="E870" s="1" t="str">
        <x:v>诺安基金</x:v>
      </x:c>
      <x:c r="F870" s="1" t="str">
        <x:v>成长型</x:v>
      </x:c>
      <x:c r="G870" s="39" t="n">
        <x:v>2.2191</x:v>
      </x:c>
      <x:c r="H870" s="39" t="n">
        <x:v>3.9009</x:v>
      </x:c>
      <x:c r="I870" s="9" t="n">
        <x:v>0.7578748141138298</x:v>
      </x:c>
      <x:c r="J870" s="1" t="str">
        <x:v>原始净值可还原；未自动剔除</x:v>
      </x:c>
      <x:c r="K870" s="38"/>
      <x:c r="L870" s="38"/>
      <x:c r="M870" s="38"/>
    </x:row>
    <x:row r="871">
      <x:c r="A871" s="1" t="str">
        <x:v>2026Q1</x:v>
      </x:c>
      <x:c r="B871" s="1" t="str">
        <x:v>005698.OF</x:v>
      </x:c>
      <x:c r="C871" s="1" t="str">
        <x:v>005698.OF</x:v>
      </x:c>
      <x:c r="D871" s="1" t="str">
        <x:v>华夏全球科技先锋混合(QDII)A(人民币)</x:v>
      </x:c>
      <x:c r="E871" s="1" t="str">
        <x:v>华夏基金</x:v>
      </x:c>
      <x:c r="F871" s="1" t="str">
        <x:v>成长型</x:v>
      </x:c>
      <x:c r="G871" s="39" t="n">
        <x:v>2.3201</x:v>
      </x:c>
      <x:c r="H871" s="39" t="n">
        <x:v>4.0813</x:v>
      </x:c>
      <x:c r="I871" s="9" t="n">
        <x:v>0.7591052109822851</x:v>
      </x:c>
      <x:c r="J871" s="1" t="str">
        <x:v>原始净值可还原；未自动剔除</x:v>
      </x:c>
      <x:c r="K871" s="38"/>
      <x:c r="L871" s="38"/>
      <x:c r="M871" s="38"/>
    </x:row>
    <x:row r="872">
      <x:c r="A872" s="1" t="str">
        <x:v>2026Q1</x:v>
      </x:c>
      <x:c r="B872" s="1" t="str">
        <x:v>168105.SZ</x:v>
      </x:c>
      <x:c r="C872" s="1" t="str">
        <x:v>168105.SZ</x:v>
      </x:c>
      <x:c r="D872" s="1" t="str">
        <x:v>九泰泰富LOF</x:v>
      </x:c>
      <x:c r="E872" s="1" t="str">
        <x:v>九泰基金</x:v>
      </x:c>
      <x:c r="F872" s="1" t="str">
        <x:v>成长型</x:v>
      </x:c>
      <x:c r="G872" s="39" t="n">
        <x:v>1.7406</x:v>
      </x:c>
      <x:c r="H872" s="39" t="n">
        <x:v>3.0624</x:v>
      </x:c>
      <x:c r="I872" s="9" t="n">
        <x:v>0.7593933126508101</x:v>
      </x:c>
      <x:c r="J872" s="1" t="str">
        <x:v>原始净值可还原；未自动剔除</x:v>
      </x:c>
      <x:c r="K872" s="38"/>
      <x:c r="L872" s="38"/>
      <x:c r="M872" s="38"/>
    </x:row>
    <x:row r="873">
      <x:c r="A873" s="1" t="str">
        <x:v>2026Q1</x:v>
      </x:c>
      <x:c r="B873" s="1" t="str">
        <x:v>003659.OF</x:v>
      </x:c>
      <x:c r="C873" s="1" t="str">
        <x:v>003659.OF</x:v>
      </x:c>
      <x:c r="D873" s="1" t="str">
        <x:v>山证资管策略精选混合A</x:v>
      </x:c>
      <x:c r="E873" s="1" t="str">
        <x:v>山证(上海)资管</x:v>
      </x:c>
      <x:c r="F873" s="1" t="str">
        <x:v>成长型</x:v>
      </x:c>
      <x:c r="G873" s="39" t="n">
        <x:v>1.9517</x:v>
      </x:c>
      <x:c r="H873" s="39" t="n">
        <x:v>3.4358</x:v>
      </x:c>
      <x:c r="I873" s="9" t="n">
        <x:v>0.7604139980529794</x:v>
      </x:c>
      <x:c r="J873" s="1" t="str">
        <x:v>原始净值可还原；未自动剔除</x:v>
      </x:c>
      <x:c r="K873" s="38"/>
      <x:c r="L873" s="38"/>
      <x:c r="M873" s="38"/>
    </x:row>
    <x:row r="874">
      <x:c r="A874" s="1" t="str">
        <x:v>2026Q1</x:v>
      </x:c>
      <x:c r="B874" s="1" t="str">
        <x:v>001305.OF</x:v>
      </x:c>
      <x:c r="C874" s="1" t="str">
        <x:v>001305.OF</x:v>
      </x:c>
      <x:c r="D874" s="1" t="str">
        <x:v>九泰天富改革混合A</x:v>
      </x:c>
      <x:c r="E874" s="1" t="str">
        <x:v>九泰基金</x:v>
      </x:c>
      <x:c r="F874" s="1" t="str">
        <x:v>成长型</x:v>
      </x:c>
      <x:c r="G874" s="39" t="n">
        <x:v>1.171</x:v>
      </x:c>
      <x:c r="H874" s="39" t="n">
        <x:v>2.062</x:v>
      </x:c>
      <x:c r="I874" s="9" t="n">
        <x:v>0.7608881298035866</x:v>
      </x:c>
      <x:c r="J874" s="1" t="str">
        <x:v>原始净值可还原；未自动剔除</x:v>
      </x:c>
      <x:c r="K874" s="38"/>
      <x:c r="L874" s="38"/>
      <x:c r="M874" s="38"/>
    </x:row>
    <x:row r="875">
      <x:c r="A875" s="1" t="str">
        <x:v>2026Q1</x:v>
      </x:c>
      <x:c r="B875" s="1" t="str">
        <x:v>020440.OF</x:v>
      </x:c>
      <x:c r="C875" s="1" t="str">
        <x:v>020440.OF</x:v>
      </x:c>
      <x:c r="D875" s="1" t="str">
        <x:v>东兴数字经济混合发起A</x:v>
      </x:c>
      <x:c r="E875" s="1" t="str">
        <x:v>东兴基金</x:v>
      </x:c>
      <x:c r="F875" s="1" t="str">
        <x:v>成长型</x:v>
      </x:c>
      <x:c r="G875" s="39" t="n">
        <x:v>1.6539</x:v>
      </x:c>
      <x:c r="H875" s="39" t="n">
        <x:v>2.915</x:v>
      </x:c>
      <x:c r="I875" s="9" t="n">
        <x:v>0.7625007557893464</x:v>
      </x:c>
      <x:c r="J875" s="1" t="str">
        <x:v>原始净值可还原；未自动剔除</x:v>
      </x:c>
      <x:c r="K875" s="38"/>
      <x:c r="L875" s="38"/>
      <x:c r="M875" s="38"/>
    </x:row>
    <x:row r="876">
      <x:c r="A876" s="1" t="str">
        <x:v>2026Q1</x:v>
      </x:c>
      <x:c r="B876" s="1" t="str">
        <x:v>959993.OF</x:v>
      </x:c>
      <x:c r="C876" s="1" t="str">
        <x:v>959993.OF</x:v>
      </x:c>
      <x:c r="D876" s="1" t="str">
        <x:v>兴证资管金麒麟领先优势一年持有期混合C</x:v>
      </x:c>
      <x:c r="E876" s="1" t="str">
        <x:v>兴证资管</x:v>
      </x:c>
      <x:c r="F876" s="1" t="str">
        <x:v>成长型</x:v>
      </x:c>
      <x:c r="G876" s="39" t="n">
        <x:v>2.0132</x:v>
      </x:c>
      <x:c r="H876" s="39" t="n">
        <x:v>3.5486</x:v>
      </x:c>
      <x:c r="I876" s="9" t="n">
        <x:v>0.7626664017484603</x:v>
      </x:c>
      <x:c r="J876" s="1" t="str">
        <x:v>原始净值可还原；未自动剔除</x:v>
      </x:c>
      <x:c r="K876" s="38"/>
      <x:c r="L876" s="38"/>
      <x:c r="M876" s="38"/>
    </x:row>
    <x:row r="877">
      <x:c r="A877" s="1" t="str">
        <x:v>2026Q1</x:v>
      </x:c>
      <x:c r="B877" s="1" t="str">
        <x:v>007203.OF</x:v>
      </x:c>
      <x:c r="C877" s="1" t="str">
        <x:v>007203.OF</x:v>
      </x:c>
      <x:c r="D877" s="1" t="str">
        <x:v>银河新动能混合A</x:v>
      </x:c>
      <x:c r="E877" s="1" t="str">
        <x:v>银河基金</x:v>
      </x:c>
      <x:c r="F877" s="1" t="str">
        <x:v>成长型</x:v>
      </x:c>
      <x:c r="G877" s="39" t="n">
        <x:v>1.9962</x:v>
      </x:c>
      <x:c r="H877" s="39" t="n">
        <x:v>3.5204</x:v>
      </x:c>
      <x:c r="I877" s="9" t="n">
        <x:v>0.7635507464181945</x:v>
      </x:c>
      <x:c r="J877" s="1" t="str">
        <x:v>原始净值可还原；未自动剔除</x:v>
      </x:c>
      <x:c r="K877" s="38"/>
      <x:c r="L877" s="38"/>
      <x:c r="M877" s="38"/>
    </x:row>
    <x:row r="878">
      <x:c r="A878" s="1" t="str">
        <x:v>2026Q1</x:v>
      </x:c>
      <x:c r="B878" s="1" t="str">
        <x:v>001154.OF</x:v>
      </x:c>
      <x:c r="C878" s="1" t="str">
        <x:v>001154.OF</x:v>
      </x:c>
      <x:c r="D878" s="1" t="str">
        <x:v>华银平安中国主题灵活配置</x:v>
      </x:c>
      <x:c r="E878" s="1" t="str">
        <x:v>华银基金</x:v>
      </x:c>
      <x:c r="F878" s="1" t="str">
        <x:v>成长型</x:v>
      </x:c>
      <x:c r="G878" s="39" t="n">
        <x:v>1.237</x:v>
      </x:c>
      <x:c r="H878" s="39" t="n">
        <x:v>2.182</x:v>
      </x:c>
      <x:c r="I878" s="9" t="n">
        <x:v>0.7639450282942601</x:v>
      </x:c>
      <x:c r="J878" s="1" t="str">
        <x:v>原始净值可还原；未自动剔除</x:v>
      </x:c>
      <x:c r="K878" s="38"/>
      <x:c r="L878" s="38"/>
      <x:c r="M878" s="38"/>
    </x:row>
    <x:row r="879">
      <x:c r="A879" s="1" t="str">
        <x:v>2026Q1</x:v>
      </x:c>
      <x:c r="B879" s="1" t="str">
        <x:v>020442.OF</x:v>
      </x:c>
      <x:c r="C879" s="1" t="str">
        <x:v>020442.OF</x:v>
      </x:c>
      <x:c r="D879" s="1" t="str">
        <x:v>易米远见价值一年定开混合A</x:v>
      </x:c>
      <x:c r="E879" s="1" t="str">
        <x:v>易米基金</x:v>
      </x:c>
      <x:c r="F879" s="1" t="str">
        <x:v>成长型</x:v>
      </x:c>
      <x:c r="G879" s="39" t="n">
        <x:v>1.93400673</x:v>
      </x:c>
      <x:c r="H879" s="39" t="n">
        <x:v>3.41232219</x:v>
      </x:c>
      <x:c r="I879" s="9" t="n">
        <x:v>0.7643796875515527</x:v>
      </x:c>
      <x:c r="J879" s="1" t="str">
        <x:v>原始净值可还原；未自动剔除</x:v>
      </x:c>
      <x:c r="K879" s="38"/>
      <x:c r="L879" s="38"/>
      <x:c r="M879" s="38"/>
    </x:row>
    <x:row r="880">
      <x:c r="A880" s="1" t="str">
        <x:v>2026Q1</x:v>
      </x:c>
      <x:c r="B880" s="1" t="str">
        <x:v>160215.SZ</x:v>
      </x:c>
      <x:c r="C880" s="1" t="str">
        <x:v>160215.SZ</x:v>
      </x:c>
      <x:c r="D880" s="1" t="str">
        <x:v>国泰价值LOF</x:v>
      </x:c>
      <x:c r="E880" s="1" t="str">
        <x:v>国泰基金</x:v>
      </x:c>
      <x:c r="F880" s="1" t="str">
        <x:v>成长型</x:v>
      </x:c>
      <x:c r="G880" s="39" t="n">
        <x:v>3.96465678</x:v>
      </x:c>
      <x:c r="H880" s="39" t="n">
        <x:v>6.99521639</x:v>
      </x:c>
      <x:c r="I880" s="9" t="n">
        <x:v>0.7643939382818405</x:v>
      </x:c>
      <x:c r="J880" s="1" t="str">
        <x:v>原始净值可还原；未自动剔除</x:v>
      </x:c>
      <x:c r="K880" s="38"/>
      <x:c r="L880" s="38"/>
      <x:c r="M880" s="38"/>
    </x:row>
    <x:row r="881">
      <x:c r="A881" s="1" t="str">
        <x:v>2026Q1</x:v>
      </x:c>
      <x:c r="B881" s="1" t="str">
        <x:v>011111.OF</x:v>
      </x:c>
      <x:c r="C881" s="1" t="str">
        <x:v>011111.OF</x:v>
      </x:c>
      <x:c r="D881" s="1" t="str">
        <x:v>华泰柏瑞行业严选混合A</x:v>
      </x:c>
      <x:c r="E881" s="1" t="str">
        <x:v>华泰柏瑞基金</x:v>
      </x:c>
      <x:c r="F881" s="1" t="str">
        <x:v>成长型</x:v>
      </x:c>
      <x:c r="G881" s="39" t="n">
        <x:v>1.0417</x:v>
      </x:c>
      <x:c r="H881" s="39" t="n">
        <x:v>1.8413</x:v>
      </x:c>
      <x:c r="I881" s="9" t="n">
        <x:v>0.7675914370740136</x:v>
      </x:c>
      <x:c r="J881" s="1" t="str">
        <x:v>原始净值可还原；未自动剔除</x:v>
      </x:c>
      <x:c r="K881" s="38"/>
      <x:c r="L881" s="38"/>
      <x:c r="M881" s="38"/>
    </x:row>
    <x:row r="882">
      <x:c r="A882" s="1" t="str">
        <x:v>2026Q1</x:v>
      </x:c>
      <x:c r="B882" s="1" t="str">
        <x:v>015987.OF</x:v>
      </x:c>
      <x:c r="C882" s="1" t="str">
        <x:v>015987.OF</x:v>
      </x:c>
      <x:c r="D882" s="1" t="str">
        <x:v>万家远见先锋一年持有期混合A</x:v>
      </x:c>
      <x:c r="E882" s="1" t="str">
        <x:v>万家基金</x:v>
      </x:c>
      <x:c r="F882" s="1" t="str">
        <x:v>成长型</x:v>
      </x:c>
      <x:c r="G882" s="39" t="n">
        <x:v>1.2322</x:v>
      </x:c>
      <x:c r="H882" s="39" t="n">
        <x:v>2.1789</x:v>
      </x:c>
      <x:c r="I882" s="9" t="n">
        <x:v>0.7683006005518587</x:v>
      </x:c>
      <x:c r="J882" s="1" t="str">
        <x:v>原始净值可还原；未自动剔除</x:v>
      </x:c>
      <x:c r="K882" s="38"/>
      <x:c r="L882" s="38"/>
      <x:c r="M882" s="38"/>
    </x:row>
    <x:row r="883">
      <x:c r="A883" s="1" t="str">
        <x:v>2026Q1</x:v>
      </x:c>
      <x:c r="B883" s="1" t="str">
        <x:v>002681.OF</x:v>
      </x:c>
      <x:c r="C883" s="1" t="str">
        <x:v>002681.OF</x:v>
      </x:c>
      <x:c r="D883" s="1" t="str">
        <x:v>金鹰元和混合A</x:v>
      </x:c>
      <x:c r="E883" s="1" t="str">
        <x:v>金鹰基金</x:v>
      </x:c>
      <x:c r="F883" s="1" t="str">
        <x:v>成长型</x:v>
      </x:c>
      <x:c r="G883" s="39" t="n">
        <x:v>2.10518218</x:v>
      </x:c>
      <x:c r="H883" s="39" t="n">
        <x:v>3.72423313</x:v>
      </x:c>
      <x:c r="I883" s="9" t="n">
        <x:v>0.7690787834808672</x:v>
      </x:c>
      <x:c r="J883" s="1" t="str">
        <x:v>原始净值可还原；未自动剔除</x:v>
      </x:c>
      <x:c r="K883" s="38"/>
      <x:c r="L883" s="38"/>
      <x:c r="M883" s="38"/>
    </x:row>
    <x:row r="884">
      <x:c r="A884" s="1" t="str">
        <x:v>2026Q1</x:v>
      </x:c>
      <x:c r="B884" s="1" t="str">
        <x:v>005967.OF</x:v>
      </x:c>
      <x:c r="C884" s="1" t="str">
        <x:v>005967.OF</x:v>
      </x:c>
      <x:c r="D884" s="1" t="str">
        <x:v>鹏华创新驱动混合A</x:v>
      </x:c>
      <x:c r="E884" s="1" t="str">
        <x:v>鹏华基金</x:v>
      </x:c>
      <x:c r="F884" s="1" t="str">
        <x:v>成长型</x:v>
      </x:c>
      <x:c r="G884" s="39" t="n">
        <x:v>1.7249</x:v>
      </x:c>
      <x:c r="H884" s="39" t="n">
        <x:v>3.0542</x:v>
      </x:c>
      <x:c r="I884" s="9" t="n">
        <x:v>0.770653371209925</x:v>
      </x:c>
      <x:c r="J884" s="1" t="str">
        <x:v>原始净值可还原；未自动剔除</x:v>
      </x:c>
      <x:c r="K884" s="38"/>
      <x:c r="L884" s="38"/>
      <x:c r="M884" s="38"/>
    </x:row>
    <x:row r="885">
      <x:c r="A885" s="1" t="str">
        <x:v>2026Q1</x:v>
      </x:c>
      <x:c r="B885" s="1" t="str">
        <x:v>006863.OF</x:v>
      </x:c>
      <x:c r="C885" s="1" t="str">
        <x:v>006863.OF</x:v>
      </x:c>
      <x:c r="D885" s="1" t="str">
        <x:v>国联安智能制造混合A</x:v>
      </x:c>
      <x:c r="E885" s="1" t="str">
        <x:v>国联安基金</x:v>
      </x:c>
      <x:c r="F885" s="1" t="str">
        <x:v>成长型</x:v>
      </x:c>
      <x:c r="G885" s="39" t="n">
        <x:v>2.04179241</x:v>
      </x:c>
      <x:c r="H885" s="39" t="n">
        <x:v>3.61675877</x:v>
      </x:c>
      <x:c r="I885" s="9" t="n">
        <x:v>0.7713645874508861</x:v>
      </x:c>
      <x:c r="J885" s="1" t="str">
        <x:v>原始净值可还原；未自动剔除</x:v>
      </x:c>
      <x:c r="K885" s="38"/>
      <x:c r="L885" s="38"/>
      <x:c r="M885" s="38"/>
    </x:row>
    <x:row r="886">
      <x:c r="A886" s="1" t="str">
        <x:v>2026Q1</x:v>
      </x:c>
      <x:c r="B886" s="1" t="str">
        <x:v>501188.SH</x:v>
      </x:c>
      <x:c r="C886" s="1" t="str">
        <x:v>501188.SH</x:v>
      </x:c>
      <x:c r="D886" s="1" t="str">
        <x:v>添富核心精选LOF</x:v>
      </x:c>
      <x:c r="E886" s="1" t="str">
        <x:v>汇添富基金</x:v>
      </x:c>
      <x:c r="F886" s="1" t="str">
        <x:v>成长型</x:v>
      </x:c>
      <x:c r="G886" s="39" t="n">
        <x:v>0.8758</x:v>
      </x:c>
      <x:c r="H886" s="39" t="n">
        <x:v>1.553</x:v>
      </x:c>
      <x:c r="I886" s="9" t="n">
        <x:v>0.7732358986069878</x:v>
      </x:c>
      <x:c r="J886" s="1" t="str">
        <x:v>原始净值可还原；未自动剔除</x:v>
      </x:c>
      <x:c r="K886" s="38"/>
      <x:c r="L886" s="38"/>
      <x:c r="M886" s="38"/>
    </x:row>
    <x:row r="887">
      <x:c r="A887" s="1" t="str">
        <x:v>2026Q1</x:v>
      </x:c>
      <x:c r="B887" s="1" t="str">
        <x:v>016632.OF</x:v>
      </x:c>
      <x:c r="C887" s="1" t="str">
        <x:v>016632.OF</x:v>
      </x:c>
      <x:c r="D887" s="1" t="str">
        <x:v>华泰柏瑞行业优选6个月持有期混合A</x:v>
      </x:c>
      <x:c r="E887" s="1" t="str">
        <x:v>华泰柏瑞基金</x:v>
      </x:c>
      <x:c r="F887" s="1" t="str">
        <x:v>成长型</x:v>
      </x:c>
      <x:c r="G887" s="39" t="n">
        <x:v>1.3422</x:v>
      </x:c>
      <x:c r="H887" s="39" t="n">
        <x:v>2.3827</x:v>
      </x:c>
      <x:c r="I887" s="9" t="n">
        <x:v>0.7752197884070926</x:v>
      </x:c>
      <x:c r="J887" s="1" t="str">
        <x:v>原始净值可还原；未自动剔除</x:v>
      </x:c>
      <x:c r="K887" s="38"/>
      <x:c r="L887" s="38"/>
      <x:c r="M887" s="38"/>
    </x:row>
    <x:row r="888">
      <x:c r="A888" s="1" t="str">
        <x:v>2026Q1</x:v>
      </x:c>
      <x:c r="B888" s="1" t="str">
        <x:v>009644.OF</x:v>
      </x:c>
      <x:c r="C888" s="1" t="str">
        <x:v>009644.OF</x:v>
      </x:c>
      <x:c r="D888" s="1" t="str">
        <x:v>东方阿尔法优势产业混合A</x:v>
      </x:c>
      <x:c r="E888" s="1" t="str">
        <x:v>东方阿尔法基金</x:v>
      </x:c>
      <x:c r="F888" s="1" t="str">
        <x:v>成长型</x:v>
      </x:c>
      <x:c r="G888" s="39" t="n">
        <x:v>2.0674</x:v>
      </x:c>
      <x:c r="H888" s="39" t="n">
        <x:v>3.6722</x:v>
      </x:c>
      <x:c r="I888" s="9" t="n">
        <x:v>0.7762406887878495</x:v>
      </x:c>
      <x:c r="J888" s="1" t="str">
        <x:v>原始净值可还原；未自动剔除</x:v>
      </x:c>
      <x:c r="K888" s="38"/>
      <x:c r="L888" s="38"/>
      <x:c r="M888" s="38"/>
    </x:row>
    <x:row r="889">
      <x:c r="A889" s="1" t="str">
        <x:v>2026Q1</x:v>
      </x:c>
      <x:c r="B889" s="1" t="str">
        <x:v>350007.OF</x:v>
      </x:c>
      <x:c r="C889" s="1" t="str">
        <x:v>350007.OF</x:v>
      </x:c>
      <x:c r="D889" s="1" t="str">
        <x:v>天治趋势精选混合</x:v>
      </x:c>
      <x:c r="E889" s="1" t="str">
        <x:v>天治基金</x:v>
      </x:c>
      <x:c r="F889" s="1" t="str">
        <x:v>成长型</x:v>
      </x:c>
      <x:c r="G889" s="39" t="n">
        <x:v>1.5440552</x:v>
      </x:c>
      <x:c r="H889" s="39" t="n">
        <x:v>2.7428647</x:v>
      </x:c>
      <x:c r="I889" s="9" t="n">
        <x:v>0.7764032658936029</x:v>
      </x:c>
      <x:c r="J889" s="1" t="str">
        <x:v>原始净值可还原；未自动剔除</x:v>
      </x:c>
      <x:c r="K889" s="38"/>
      <x:c r="L889" s="38"/>
      <x:c r="M889" s="38"/>
    </x:row>
    <x:row r="890">
      <x:c r="A890" s="1" t="str">
        <x:v>2026Q1</x:v>
      </x:c>
      <x:c r="B890" s="1" t="str">
        <x:v>015440.OF</x:v>
      </x:c>
      <x:c r="C890" s="1" t="str">
        <x:v>015440.OF</x:v>
      </x:c>
      <x:c r="D890" s="1" t="str">
        <x:v>信澳智选先锋一年持有期混合A</x:v>
      </x:c>
      <x:c r="E890" s="1" t="str">
        <x:v>信达澳亚基金</x:v>
      </x:c>
      <x:c r="F890" s="1" t="str">
        <x:v>成长型</x:v>
      </x:c>
      <x:c r="G890" s="39" t="n">
        <x:v>1.179</x:v>
      </x:c>
      <x:c r="H890" s="39" t="n">
        <x:v>2.095</x:v>
      </x:c>
      <x:c r="I890" s="9" t="n">
        <x:v>0.7769296013570823</x:v>
      </x:c>
      <x:c r="J890" s="1" t="str">
        <x:v>原始净值可还原；未自动剔除</x:v>
      </x:c>
      <x:c r="K890" s="38"/>
      <x:c r="L890" s="38"/>
      <x:c r="M890" s="38"/>
    </x:row>
    <x:row r="891">
      <x:c r="A891" s="1" t="str">
        <x:v>2026Q1</x:v>
      </x:c>
      <x:c r="B891" s="1" t="str">
        <x:v>015635.OF</x:v>
      </x:c>
      <x:c r="C891" s="1" t="str">
        <x:v>015635.OF</x:v>
      </x:c>
      <x:c r="D891" s="1" t="str">
        <x:v>汇安价值先锋混合A</x:v>
      </x:c>
      <x:c r="E891" s="1" t="str">
        <x:v>汇安基金</x:v>
      </x:c>
      <x:c r="F891" s="1" t="str">
        <x:v>成长型</x:v>
      </x:c>
      <x:c r="G891" s="39" t="n">
        <x:v>0.6877</x:v>
      </x:c>
      <x:c r="H891" s="39" t="n">
        <x:v>1.2223</x:v>
      </x:c>
      <x:c r="I891" s="9" t="n">
        <x:v>0.7773738548785807</x:v>
      </x:c>
      <x:c r="J891" s="1" t="str">
        <x:v>原始净值可还原；未自动剔除</x:v>
      </x:c>
      <x:c r="K891" s="38"/>
      <x:c r="L891" s="38"/>
      <x:c r="M891" s="38"/>
    </x:row>
    <x:row r="892">
      <x:c r="A892" s="1" t="str">
        <x:v>2026Q1</x:v>
      </x:c>
      <x:c r="B892" s="1" t="str">
        <x:v>015293.OF</x:v>
      </x:c>
      <x:c r="C892" s="1" t="str">
        <x:v>015293.OF</x:v>
      </x:c>
      <x:c r="D892" s="1" t="str">
        <x:v>金鹰时代领航一年持有混合A</x:v>
      </x:c>
      <x:c r="E892" s="1" t="str">
        <x:v>金鹰基金</x:v>
      </x:c>
      <x:c r="F892" s="1" t="str">
        <x:v>成长型</x:v>
      </x:c>
      <x:c r="G892" s="39" t="n">
        <x:v>0.7373</x:v>
      </x:c>
      <x:c r="H892" s="39" t="n">
        <x:v>1.3111</x:v>
      </x:c>
      <x:c r="I892" s="9" t="n">
        <x:v>0.7782449477824496</x:v>
      </x:c>
      <x:c r="J892" s="1" t="str">
        <x:v>原始净值可还原；未自动剔除</x:v>
      </x:c>
      <x:c r="K892" s="38"/>
      <x:c r="L892" s="38"/>
      <x:c r="M892" s="38"/>
    </x:row>
    <x:row r="893">
      <x:c r="A893" s="1" t="str">
        <x:v>2026Q1</x:v>
      </x:c>
      <x:c r="B893" s="1" t="str">
        <x:v>000354.OF</x:v>
      </x:c>
      <x:c r="C893" s="1" t="str">
        <x:v>000354.OF</x:v>
      </x:c>
      <x:c r="D893" s="1" t="str">
        <x:v>长盛城镇化主题混合A</x:v>
      </x:c>
      <x:c r="E893" s="1" t="str">
        <x:v>长盛基金</x:v>
      </x:c>
      <x:c r="F893" s="1" t="str">
        <x:v>成长型</x:v>
      </x:c>
      <x:c r="G893" s="39" t="n">
        <x:v>4.68267087</x:v>
      </x:c>
      <x:c r="H893" s="39" t="n">
        <x:v>8.33537067</x:v>
      </x:c>
      <x:c r="I893" s="9" t="n">
        <x:v>0.7800462388679477</x:v>
      </x:c>
      <x:c r="J893" s="1" t="str">
        <x:v>原始净值可还原；未自动剔除</x:v>
      </x:c>
      <x:c r="K893" s="38"/>
      <x:c r="L893" s="38"/>
      <x:c r="M893" s="38"/>
    </x:row>
    <x:row r="894">
      <x:c r="A894" s="1" t="str">
        <x:v>2026Q1</x:v>
      </x:c>
      <x:c r="B894" s="1" t="str">
        <x:v>014036.OF</x:v>
      </x:c>
      <x:c r="C894" s="1" t="str">
        <x:v>014036.OF</x:v>
      </x:c>
      <x:c r="D894" s="1" t="str">
        <x:v>博时成长回报混合A</x:v>
      </x:c>
      <x:c r="E894" s="1" t="str">
        <x:v>博时基金</x:v>
      </x:c>
      <x:c r="F894" s="1" t="str">
        <x:v>成长型</x:v>
      </x:c>
      <x:c r="G894" s="39" t="n">
        <x:v>1.3825</x:v>
      </x:c>
      <x:c r="H894" s="39" t="n">
        <x:v>2.462</x:v>
      </x:c>
      <x:c r="I894" s="9" t="n">
        <x:v>0.7808318264014467</x:v>
      </x:c>
      <x:c r="J894" s="1" t="str">
        <x:v>原始净值可还原；未自动剔除</x:v>
      </x:c>
      <x:c r="K894" s="38"/>
      <x:c r="L894" s="38"/>
      <x:c r="M894" s="38"/>
    </x:row>
    <x:row r="895">
      <x:c r="A895" s="1" t="str">
        <x:v>2026Q1</x:v>
      </x:c>
      <x:c r="B895" s="1" t="str">
        <x:v>023044.OF</x:v>
      </x:c>
      <x:c r="C895" s="1" t="str">
        <x:v>023044.OF</x:v>
      </x:c>
      <x:c r="D895" s="1" t="str">
        <x:v>太平科技先锋混合发起式A</x:v>
      </x:c>
      <x:c r="E895" s="1" t="str">
        <x:v>太平基金</x:v>
      </x:c>
      <x:c r="F895" s="1" t="str">
        <x:v>成长型</x:v>
      </x:c>
      <x:c r="G895" s="39" t="n">
        <x:v>1.3863</x:v>
      </x:c>
      <x:c r="H895" s="39" t="n">
        <x:v>2.4689</x:v>
      </x:c>
      <x:c r="I895" s="9" t="n">
        <x:v>0.7809276491379933</x:v>
      </x:c>
      <x:c r="J895" s="1" t="str">
        <x:v>原始净值可还原；未自动剔除</x:v>
      </x:c>
      <x:c r="K895" s="38"/>
      <x:c r="L895" s="38"/>
      <x:c r="M895" s="38"/>
    </x:row>
    <x:row r="896">
      <x:c r="A896" s="1" t="str">
        <x:v>2026Q1</x:v>
      </x:c>
      <x:c r="B896" s="1" t="str">
        <x:v>025970.OF</x:v>
      </x:c>
      <x:c r="C896" s="1" t="str">
        <x:v>025970.OF</x:v>
      </x:c>
      <x:c r="D896" s="1" t="str">
        <x:v>安信成长共赢混合A</x:v>
      </x:c>
      <x:c r="E896" s="1" t="str">
        <x:v>安信基金</x:v>
      </x:c>
      <x:c r="F896" s="1" t="str">
        <x:v>成长型</x:v>
      </x:c>
      <x:c r="G896" s="39" t="n">
        <x:v>0.986</x:v>
      </x:c>
      <x:c r="H896" s="39" t="n">
        <x:v>1.7562</x:v>
      </x:c>
      <x:c r="I896" s="9" t="n">
        <x:v>0.7811359026369169</x:v>
      </x:c>
      <x:c r="J896" s="1" t="str">
        <x:v>原始净值可还原；未自动剔除</x:v>
      </x:c>
      <x:c r="K896" s="38"/>
      <x:c r="L896" s="38"/>
      <x:c r="M896" s="38"/>
    </x:row>
    <x:row r="897">
      <x:c r="A897" s="1" t="str">
        <x:v>2026Q1</x:v>
      </x:c>
      <x:c r="B897" s="1" t="str">
        <x:v>009008.OF</x:v>
      </x:c>
      <x:c r="C897" s="1" t="str">
        <x:v>009008.OF</x:v>
      </x:c>
      <x:c r="D897" s="1" t="str">
        <x:v>平安科技创新混合A</x:v>
      </x:c>
      <x:c r="E897" s="1" t="str">
        <x:v>平安基金</x:v>
      </x:c>
      <x:c r="F897" s="1" t="str">
        <x:v>成长型</x:v>
      </x:c>
      <x:c r="G897" s="39" t="n">
        <x:v>2.4271</x:v>
      </x:c>
      <x:c r="H897" s="39" t="n">
        <x:v>4.3236</x:v>
      </x:c>
      <x:c r="I897" s="9" t="n">
        <x:v>0.7813851922046888</x:v>
      </x:c>
      <x:c r="J897" s="1" t="str">
        <x:v>原始净值可还原；未自动剔除</x:v>
      </x:c>
      <x:c r="K897" s="38"/>
      <x:c r="L897" s="38"/>
      <x:c r="M897" s="38"/>
    </x:row>
    <x:row r="898">
      <x:c r="A898" s="1" t="str">
        <x:v>2026Q1</x:v>
      </x:c>
      <x:c r="B898" s="1" t="str">
        <x:v>007346.OF</x:v>
      </x:c>
      <x:c r="C898" s="1" t="str">
        <x:v>007346.OF</x:v>
      </x:c>
      <x:c r="D898" s="1" t="str">
        <x:v>易方达科技创新混合A</x:v>
      </x:c>
      <x:c r="E898" s="1" t="str">
        <x:v>易方达基金</x:v>
      </x:c>
      <x:c r="F898" s="1" t="str">
        <x:v>成长型</x:v>
      </x:c>
      <x:c r="G898" s="39" t="n">
        <x:v>4.2243</x:v>
      </x:c>
      <x:c r="H898" s="39" t="n">
        <x:v>7.5299</x:v>
      </x:c>
      <x:c r="I898" s="9" t="n">
        <x:v>0.7825201808583668</x:v>
      </x:c>
      <x:c r="J898" s="1" t="str">
        <x:v>原始净值可还原；未自动剔除</x:v>
      </x:c>
      <x:c r="K898" s="38"/>
      <x:c r="L898" s="38"/>
      <x:c r="M898" s="38"/>
    </x:row>
    <x:row r="899">
      <x:c r="A899" s="1" t="str">
        <x:v>2026Q1</x:v>
      </x:c>
      <x:c r="B899" s="1" t="str">
        <x:v>610001.OF</x:v>
      </x:c>
      <x:c r="C899" s="1" t="str">
        <x:v>610001.OF</x:v>
      </x:c>
      <x:c r="D899" s="1" t="str">
        <x:v>信澳领先增长混合A</x:v>
      </x:c>
      <x:c r="E899" s="1" t="str">
        <x:v>信达澳亚基金</x:v>
      </x:c>
      <x:c r="F899" s="1" t="str">
        <x:v>成长型</x:v>
      </x:c>
      <x:c r="G899" s="39" t="n">
        <x:v>2.27831696</x:v>
      </x:c>
      <x:c r="H899" s="39" t="n">
        <x:v>4.0620172</x:v>
      </x:c>
      <x:c r="I899" s="9" t="n">
        <x:v>0.7829025861265586</x:v>
      </x:c>
      <x:c r="J899" s="1" t="str">
        <x:v>原始净值可还原；未自动剔除</x:v>
      </x:c>
      <x:c r="K899" s="38"/>
      <x:c r="L899" s="38"/>
      <x:c r="M899" s="38"/>
    </x:row>
    <x:row r="900">
      <x:c r="A900" s="1" t="str">
        <x:v>2026Q1</x:v>
      </x:c>
      <x:c r="B900" s="1" t="str">
        <x:v>009055.OF</x:v>
      </x:c>
      <x:c r="C900" s="1" t="str">
        <x:v>009055.OF</x:v>
      </x:c>
      <x:c r="D900" s="1" t="str">
        <x:v>圆信永丰大湾区A</x:v>
      </x:c>
      <x:c r="E900" s="1" t="str">
        <x:v>圆信永丰基金</x:v>
      </x:c>
      <x:c r="F900" s="1" t="str">
        <x:v>成长型</x:v>
      </x:c>
      <x:c r="G900" s="39" t="n">
        <x:v>2.3594</x:v>
      </x:c>
      <x:c r="H900" s="39" t="n">
        <x:v>4.2071</x:v>
      </x:c>
      <x:c r="I900" s="9" t="n">
        <x:v>0.7831228278375857</x:v>
      </x:c>
      <x:c r="J900" s="1" t="str">
        <x:v>原始净值可还原；未自动剔除</x:v>
      </x:c>
      <x:c r="K900" s="38"/>
      <x:c r="L900" s="38"/>
      <x:c r="M900" s="38"/>
    </x:row>
    <x:row r="901">
      <x:c r="A901" s="1" t="str">
        <x:v>2026Q1</x:v>
      </x:c>
      <x:c r="B901" s="1" t="str">
        <x:v>660015.OF</x:v>
      </x:c>
      <x:c r="C901" s="1" t="str">
        <x:v>660015.OF</x:v>
      </x:c>
      <x:c r="D901" s="1" t="str">
        <x:v>农银行业轮动混合A</x:v>
      </x:c>
      <x:c r="E901" s="1" t="str">
        <x:v>农银汇理基金</x:v>
      </x:c>
      <x:c r="F901" s="1" t="str">
        <x:v>成长型</x:v>
      </x:c>
      <x:c r="G901" s="39" t="n">
        <x:v>10.28097413</x:v>
      </x:c>
      <x:c r="H901" s="39" t="n">
        <x:v>18.34592548</x:v>
      </x:c>
      <x:c r="I901" s="9" t="n">
        <x:v>0.7844540067916694</x:v>
      </x:c>
      <x:c r="J901" s="1" t="str">
        <x:v>原始净值可还原；未自动剔除</x:v>
      </x:c>
      <x:c r="K901" s="38"/>
      <x:c r="L901" s="38"/>
      <x:c r="M901" s="38"/>
    </x:row>
    <x:row r="902">
      <x:c r="A902" s="1" t="str">
        <x:v>2026Q1</x:v>
      </x:c>
      <x:c r="B902" s="1" t="str">
        <x:v>040001.OF</x:v>
      </x:c>
      <x:c r="C902" s="1" t="str">
        <x:v>040001.OF</x:v>
      </x:c>
      <x:c r="D902" s="1" t="str">
        <x:v>华安创新混合</x:v>
      </x:c>
      <x:c r="E902" s="1" t="str">
        <x:v>华安基金</x:v>
      </x:c>
      <x:c r="F902" s="1" t="str">
        <x:v>平衡型</x:v>
      </x:c>
      <x:c r="G902" s="39" t="n">
        <x:v>7.34872115</x:v>
      </x:c>
      <x:c r="H902" s="39" t="n">
        <x:v>13.11411129</x:v>
      </x:c>
      <x:c r="I902" s="9" t="n">
        <x:v>0.7845433269705708</x:v>
      </x:c>
      <x:c r="J902" s="1" t="str">
        <x:v>原始净值可还原；未自动剔除</x:v>
      </x:c>
      <x:c r="K902" s="38"/>
      <x:c r="L902" s="38"/>
      <x:c r="M902" s="38"/>
    </x:row>
    <x:row r="903">
      <x:c r="A903" s="1" t="str">
        <x:v>2026Q1</x:v>
      </x:c>
      <x:c r="B903" s="1" t="str">
        <x:v>012688.OF</x:v>
      </x:c>
      <x:c r="C903" s="1" t="str">
        <x:v>012688.OF</x:v>
      </x:c>
      <x:c r="D903" s="1" t="str">
        <x:v>长安成长优选混合A</x:v>
      </x:c>
      <x:c r="E903" s="1" t="str">
        <x:v>长安基金</x:v>
      </x:c>
      <x:c r="F903" s="1" t="str">
        <x:v>成长型</x:v>
      </x:c>
      <x:c r="G903" s="39" t="n">
        <x:v>0.6948</x:v>
      </x:c>
      <x:c r="H903" s="39" t="n">
        <x:v>1.2404</x:v>
      </x:c>
      <x:c r="I903" s="9" t="n">
        <x:v>0.7852619458837076</x:v>
      </x:c>
      <x:c r="J903" s="1" t="str">
        <x:v>原始净值可还原；未自动剔除</x:v>
      </x:c>
      <x:c r="K903" s="38"/>
      <x:c r="L903" s="38"/>
      <x:c r="M903" s="38"/>
    </x:row>
    <x:row r="904">
      <x:c r="A904" s="1" t="str">
        <x:v>2026Q1</x:v>
      </x:c>
      <x:c r="B904" s="1" t="str">
        <x:v>005290.OF</x:v>
      </x:c>
      <x:c r="C904" s="1" t="str">
        <x:v>005290.OF</x:v>
      </x:c>
      <x:c r="D904" s="1" t="str">
        <x:v>诺德新盛A</x:v>
      </x:c>
      <x:c r="E904" s="1" t="str">
        <x:v>诺德基金</x:v>
      </x:c>
      <x:c r="F904" s="1" t="str">
        <x:v>成长型</x:v>
      </x:c>
      <x:c r="G904" s="39" t="n">
        <x:v>1.33493035</x:v>
      </x:c>
      <x:c r="H904" s="39" t="n">
        <x:v>2.38345355</x:v>
      </x:c>
      <x:c r="I904" s="9" t="n">
        <x:v>0.7854516155093785</x:v>
      </x:c>
      <x:c r="J904" s="1" t="str">
        <x:v>原始净值可还原；未自动剔除</x:v>
      </x:c>
      <x:c r="K904" s="38"/>
      <x:c r="L904" s="38"/>
      <x:c r="M904" s="38"/>
    </x:row>
    <x:row r="905">
      <x:c r="A905" s="1" t="str">
        <x:v>2026Q1</x:v>
      </x:c>
      <x:c r="B905" s="1" t="str">
        <x:v>024433.OF</x:v>
      </x:c>
      <x:c r="C905" s="1" t="str">
        <x:v>024433.OF</x:v>
      </x:c>
      <x:c r="D905" s="1" t="str">
        <x:v>嘉实成长共赢混合A</x:v>
      </x:c>
      <x:c r="E905" s="1" t="str">
        <x:v>嘉实基金</x:v>
      </x:c>
      <x:c r="F905" s="1" t="str">
        <x:v>成长型</x:v>
      </x:c>
      <x:c r="G905" s="39" t="n">
        <x:v>1.6665</x:v>
      </x:c>
      <x:c r="H905" s="39" t="n">
        <x:v>2.9758</x:v>
      </x:c>
      <x:c r="I905" s="9" t="n">
        <x:v>0.7856585658565856</x:v>
      </x:c>
      <x:c r="J905" s="1" t="str">
        <x:v>原始净值可还原；未自动剔除</x:v>
      </x:c>
      <x:c r="K905" s="38"/>
      <x:c r="L905" s="38"/>
      <x:c r="M905" s="38"/>
    </x:row>
    <x:row r="906">
      <x:c r="A906" s="1" t="str">
        <x:v>2026Q1</x:v>
      </x:c>
      <x:c r="B906" s="1" t="str">
        <x:v>000603.OF</x:v>
      </x:c>
      <x:c r="C906" s="1" t="str">
        <x:v>000603.OF</x:v>
      </x:c>
      <x:c r="D906" s="1" t="str">
        <x:v>易方达创新驱动混合</x:v>
      </x:c>
      <x:c r="E906" s="1" t="str">
        <x:v>易方达基金</x:v>
      </x:c>
      <x:c r="F906" s="1" t="str">
        <x:v>成长型</x:v>
      </x:c>
      <x:c r="G906" s="39" t="n">
        <x:v>2.32</x:v>
      </x:c>
      <x:c r="H906" s="39" t="n">
        <x:v>4.143</x:v>
      </x:c>
      <x:c r="I906" s="9" t="n">
        <x:v>0.7857758620689657</x:v>
      </x:c>
      <x:c r="J906" s="1" t="str">
        <x:v>原始净值可还原；未自动剔除</x:v>
      </x:c>
      <x:c r="K906" s="38"/>
      <x:c r="L906" s="38"/>
      <x:c r="M906" s="38"/>
    </x:row>
    <x:row r="907">
      <x:c r="A907" s="1" t="str">
        <x:v>2026Q1</x:v>
      </x:c>
      <x:c r="B907" s="1" t="str">
        <x:v>006615.OF</x:v>
      </x:c>
      <x:c r="C907" s="1" t="str">
        <x:v>006615.OF</x:v>
      </x:c>
      <x:c r="D907" s="1" t="str">
        <x:v>工银战略新兴产业混合A</x:v>
      </x:c>
      <x:c r="E907" s="1" t="str">
        <x:v>工银瑞信基金</x:v>
      </x:c>
      <x:c r="F907" s="1" t="str">
        <x:v>成长型</x:v>
      </x:c>
      <x:c r="G907" s="39" t="n">
        <x:v>3.1916</x:v>
      </x:c>
      <x:c r="H907" s="39" t="n">
        <x:v>5.705</x:v>
      </x:c>
      <x:c r="I907" s="9" t="n">
        <x:v>0.7875046998370723</x:v>
      </x:c>
      <x:c r="J907" s="1" t="str">
        <x:v>原始净值可还原；未自动剔除</x:v>
      </x:c>
      <x:c r="K907" s="38"/>
      <x:c r="L907" s="38"/>
      <x:c r="M907" s="38"/>
    </x:row>
    <x:row r="908">
      <x:c r="A908" s="1" t="str">
        <x:v>2026Q1</x:v>
      </x:c>
      <x:c r="B908" s="1" t="str">
        <x:v>014773.OF</x:v>
      </x:c>
      <x:c r="C908" s="1" t="str">
        <x:v>014773.OF</x:v>
      </x:c>
      <x:c r="D908" s="1" t="str">
        <x:v>华安品质领先混合A</x:v>
      </x:c>
      <x:c r="E908" s="1" t="str">
        <x:v>华安基金</x:v>
      </x:c>
      <x:c r="F908" s="1" t="str">
        <x:v>成长型</x:v>
      </x:c>
      <x:c r="G908" s="39" t="n">
        <x:v>0.6321</x:v>
      </x:c>
      <x:c r="H908" s="39" t="n">
        <x:v>1.13</x:v>
      </x:c>
      <x:c r="I908" s="9" t="n">
        <x:v>0.7876918209144121</x:v>
      </x:c>
      <x:c r="J908" s="1" t="str">
        <x:v>原始净值可还原；未自动剔除</x:v>
      </x:c>
      <x:c r="K908" s="38"/>
      <x:c r="L908" s="38"/>
      <x:c r="M908" s="38"/>
    </x:row>
    <x:row r="909">
      <x:c r="A909" s="1" t="str">
        <x:v>2026Q1</x:v>
      </x:c>
      <x:c r="B909" s="1" t="str">
        <x:v>021699.OF</x:v>
      </x:c>
      <x:c r="C909" s="1" t="str">
        <x:v>021699.OF</x:v>
      </x:c>
      <x:c r="D909" s="1" t="str">
        <x:v>汇添富远见成长混合发起式A</x:v>
      </x:c>
      <x:c r="E909" s="1" t="str">
        <x:v>汇添富基金</x:v>
      </x:c>
      <x:c r="F909" s="1" t="str">
        <x:v>成长型</x:v>
      </x:c>
      <x:c r="G909" s="39" t="n">
        <x:v>1.2228</x:v>
      </x:c>
      <x:c r="H909" s="39" t="n">
        <x:v>2.1868</x:v>
      </x:c>
      <x:c r="I909" s="9" t="n">
        <x:v>0.7883545960091591</x:v>
      </x:c>
      <x:c r="J909" s="1" t="str">
        <x:v>原始净值可还原；未自动剔除</x:v>
      </x:c>
      <x:c r="K909" s="38"/>
      <x:c r="L909" s="38"/>
      <x:c r="M909" s="38"/>
    </x:row>
    <x:row r="910">
      <x:c r="A910" s="1" t="str">
        <x:v>2026Q1</x:v>
      </x:c>
      <x:c r="B910" s="1" t="str">
        <x:v>014639.OF</x:v>
      </x:c>
      <x:c r="C910" s="1" t="str">
        <x:v>014639.OF</x:v>
      </x:c>
      <x:c r="D910" s="1" t="str">
        <x:v>兴全合衡三年持有混合A</x:v>
      </x:c>
      <x:c r="E910" s="1" t="str">
        <x:v>兴证全球基金</x:v>
      </x:c>
      <x:c r="F910" s="1" t="str">
        <x:v>成长型</x:v>
      </x:c>
      <x:c r="G910" s="39" t="n">
        <x:v>0.9692</x:v>
      </x:c>
      <x:c r="H910" s="39" t="n">
        <x:v>1.7338</x:v>
      </x:c>
      <x:c r="I910" s="9" t="n">
        <x:v>0.7888980602558813</x:v>
      </x:c>
      <x:c r="J910" s="1" t="str">
        <x:v>原始净值可还原；未自动剔除</x:v>
      </x:c>
      <x:c r="K910" s="38"/>
      <x:c r="L910" s="38"/>
      <x:c r="M910" s="38"/>
    </x:row>
    <x:row r="911">
      <x:c r="A911" s="1" t="str">
        <x:v>2026Q1</x:v>
      </x:c>
      <x:c r="B911" s="1" t="str">
        <x:v>050009.OF</x:v>
      </x:c>
      <x:c r="C911" s="1" t="str">
        <x:v>050009.OF</x:v>
      </x:c>
      <x:c r="D911" s="1" t="str">
        <x:v>博时新兴成长混合</x:v>
      </x:c>
      <x:c r="E911" s="1" t="str">
        <x:v>博时基金</x:v>
      </x:c>
      <x:c r="F911" s="1" t="str">
        <x:v>成长型</x:v>
      </x:c>
      <x:c r="G911" s="39" t="n">
        <x:v>7.04840431</x:v>
      </x:c>
      <x:c r="H911" s="39" t="n">
        <x:v>12.61458383</x:v>
      </x:c>
      <x:c r="I911" s="9" t="n">
        <x:v>0.7897077515974678</x:v>
      </x:c>
      <x:c r="J911" s="1" t="str">
        <x:v>原始净值可还原；未自动剔除</x:v>
      </x:c>
      <x:c r="K911" s="38"/>
      <x:c r="L911" s="38"/>
      <x:c r="M911" s="38"/>
    </x:row>
    <x:row r="912">
      <x:c r="A912" s="1" t="str">
        <x:v>2026Q1</x:v>
      </x:c>
      <x:c r="B912" s="1" t="str">
        <x:v>000404.OF</x:v>
      </x:c>
      <x:c r="C912" s="1" t="str">
        <x:v>000404.OF</x:v>
      </x:c>
      <x:c r="D912" s="1" t="str">
        <x:v>易方达新兴成长混合</x:v>
      </x:c>
      <x:c r="E912" s="1" t="str">
        <x:v>易方达基金</x:v>
      </x:c>
      <x:c r="F912" s="1" t="str">
        <x:v>成长型</x:v>
      </x:c>
      <x:c r="G912" s="39" t="n">
        <x:v>7.164</x:v>
      </x:c>
      <x:c r="H912" s="39" t="n">
        <x:v>12.837</x:v>
      </x:c>
      <x:c r="I912" s="9" t="n">
        <x:v>0.7918760469011725</x:v>
      </x:c>
      <x:c r="J912" s="1" t="str">
        <x:v>原始净值可还原；未自动剔除</x:v>
      </x:c>
      <x:c r="K912" s="38"/>
      <x:c r="L912" s="38"/>
      <x:c r="M912" s="38"/>
    </x:row>
    <x:row r="913">
      <x:c r="A913" s="1" t="str">
        <x:v>2026Q1</x:v>
      </x:c>
      <x:c r="B913" s="1" t="str">
        <x:v>506001.SH</x:v>
      </x:c>
      <x:c r="C913" s="1" t="str">
        <x:v>506001.SH</x:v>
      </x:c>
      <x:c r="D913" s="1" t="str">
        <x:v>万家科创板</x:v>
      </x:c>
      <x:c r="E913" s="1" t="str">
        <x:v>万家基金</x:v>
      </x:c>
      <x:c r="F913" s="1" t="str">
        <x:v>成长型</x:v>
      </x:c>
      <x:c r="G913" s="39" t="n">
        <x:v>1.43385285</x:v>
      </x:c>
      <x:c r="H913" s="39" t="n">
        <x:v>2.57141989</x:v>
      </x:c>
      <x:c r="I913" s="9" t="n">
        <x:v>0.7933638657551225</x:v>
      </x:c>
      <x:c r="J913" s="1" t="str">
        <x:v>原始净值可还原；未自动剔除</x:v>
      </x:c>
      <x:c r="K913" s="38"/>
      <x:c r="L913" s="38"/>
      <x:c r="M913" s="38"/>
    </x:row>
    <x:row r="914">
      <x:c r="A914" s="1" t="str">
        <x:v>2026Q1</x:v>
      </x:c>
      <x:c r="B914" s="1" t="str">
        <x:v>210008.OF</x:v>
      </x:c>
      <x:c r="C914" s="1" t="str">
        <x:v>210008.OF</x:v>
      </x:c>
      <x:c r="D914" s="1" t="str">
        <x:v>金鹰策略配置混合</x:v>
      </x:c>
      <x:c r="E914" s="1" t="str">
        <x:v>金鹰基金</x:v>
      </x:c>
      <x:c r="F914" s="1" t="str">
        <x:v>成长型</x:v>
      </x:c>
      <x:c r="G914" s="39" t="n">
        <x:v>2.39375769</x:v>
      </x:c>
      <x:c r="H914" s="39" t="n">
        <x:v>4.29337857</x:v>
      </x:c>
      <x:c r="I914" s="9" t="n">
        <x:v>0.7935727529715004</x:v>
      </x:c>
      <x:c r="J914" s="1" t="str">
        <x:v>原始净值可还原；未自动剔除</x:v>
      </x:c>
      <x:c r="K914" s="38"/>
      <x:c r="L914" s="38"/>
      <x:c r="M914" s="38"/>
    </x:row>
    <x:row r="915">
      <x:c r="A915" s="1" t="str">
        <x:v>2026Q1</x:v>
      </x:c>
      <x:c r="B915" s="1" t="str">
        <x:v>012098.OF</x:v>
      </x:c>
      <x:c r="C915" s="1" t="str">
        <x:v>012098.OF</x:v>
      </x:c>
      <x:c r="D915" s="1" t="str">
        <x:v>华夏成长机会一年持有混合</x:v>
      </x:c>
      <x:c r="E915" s="1" t="str">
        <x:v>华夏基金</x:v>
      </x:c>
      <x:c r="F915" s="1" t="str">
        <x:v>成长型</x:v>
      </x:c>
      <x:c r="G915" s="39" t="n">
        <x:v>0.6857</x:v>
      </x:c>
      <x:c r="H915" s="39" t="n">
        <x:v>1.2301</x:v>
      </x:c>
      <x:c r="I915" s="9" t="n">
        <x:v>0.7939332069418112</x:v>
      </x:c>
      <x:c r="J915" s="1" t="str">
        <x:v>原始净值可还原；未自动剔除</x:v>
      </x:c>
      <x:c r="K915" s="38"/>
      <x:c r="L915" s="38"/>
      <x:c r="M915" s="38"/>
    </x:row>
    <x:row r="916">
      <x:c r="A916" s="1" t="str">
        <x:v>2026Q1</x:v>
      </x:c>
      <x:c r="B916" s="1" t="str">
        <x:v>006009.OF</x:v>
      </x:c>
      <x:c r="C916" s="1" t="str">
        <x:v>006009.OF</x:v>
      </x:c>
      <x:c r="D916" s="1" t="str">
        <x:v>国融融银A</x:v>
      </x:c>
      <x:c r="E916" s="1" t="str">
        <x:v>国融基金</x:v>
      </x:c>
      <x:c r="F916" s="1" t="str">
        <x:v>成长型</x:v>
      </x:c>
      <x:c r="G916" s="39" t="n">
        <x:v>0.44842431</x:v>
      </x:c>
      <x:c r="H916" s="39" t="n">
        <x:v>0.80463064</x:v>
      </x:c>
      <x:c r="I916" s="9" t="n">
        <x:v>0.7943510689685847</x:v>
      </x:c>
      <x:c r="J916" s="1" t="str">
        <x:v>原始净值可还原；未自动剔除</x:v>
      </x:c>
      <x:c r="K916" s="38"/>
      <x:c r="L916" s="38"/>
      <x:c r="M916" s="38"/>
    </x:row>
    <x:row r="917">
      <x:c r="A917" s="1" t="str">
        <x:v>2026Q1</x:v>
      </x:c>
      <x:c r="B917" s="1" t="str">
        <x:v>001210.OF</x:v>
      </x:c>
      <x:c r="C917" s="1" t="str">
        <x:v>001210.OF</x:v>
      </x:c>
      <x:c r="D917" s="1" t="str">
        <x:v>天弘互联网混合A</x:v>
      </x:c>
      <x:c r="E917" s="1" t="str">
        <x:v>天弘基金</x:v>
      </x:c>
      <x:c r="F917" s="1" t="str">
        <x:v>成长型</x:v>
      </x:c>
      <x:c r="G917" s="39" t="n">
        <x:v>1.321</x:v>
      </x:c>
      <x:c r="H917" s="39" t="n">
        <x:v>2.3706</x:v>
      </x:c>
      <x:c r="I917" s="9" t="n">
        <x:v>0.7945495836487511</x:v>
      </x:c>
      <x:c r="J917" s="1" t="str">
        <x:v>原始净值可还原；未自动剔除</x:v>
      </x:c>
      <x:c r="K917" s="38"/>
      <x:c r="L917" s="38"/>
      <x:c r="M917" s="38"/>
    </x:row>
    <x:row r="918">
      <x:c r="A918" s="1" t="str">
        <x:v>2026Q1</x:v>
      </x:c>
      <x:c r="B918" s="1" t="str">
        <x:v>110010.OF</x:v>
      </x:c>
      <x:c r="C918" s="1" t="str">
        <x:v>110010.OF</x:v>
      </x:c>
      <x:c r="D918" s="1" t="str">
        <x:v>易方达价值成长混合</x:v>
      </x:c>
      <x:c r="E918" s="1" t="str">
        <x:v>易方达基金</x:v>
      </x:c>
      <x:c r="F918" s="1" t="str">
        <x:v>成长型</x:v>
      </x:c>
      <x:c r="G918" s="39" t="n">
        <x:v>2.49133012</x:v>
      </x:c>
      <x:c r="H918" s="39" t="n">
        <x:v>4.47313677</x:v>
      </x:c>
      <x:c r="I918" s="9" t="n">
        <x:v>0.7954813511426577</x:v>
      </x:c>
      <x:c r="J918" s="1" t="str">
        <x:v>原始净值可还原；未自动剔除</x:v>
      </x:c>
      <x:c r="K918" s="38"/>
      <x:c r="L918" s="38"/>
      <x:c r="M918" s="38"/>
    </x:row>
    <x:row r="919">
      <x:c r="A919" s="1" t="str">
        <x:v>2026Q1</x:v>
      </x:c>
      <x:c r="B919" s="1" t="str">
        <x:v>011500.OF</x:v>
      </x:c>
      <x:c r="C919" s="1" t="str">
        <x:v>011500.OF</x:v>
      </x:c>
      <x:c r="D919" s="1" t="str">
        <x:v>九泰量化新兴产业</x:v>
      </x:c>
      <x:c r="E919" s="1" t="str">
        <x:v>九泰基金</x:v>
      </x:c>
      <x:c r="F919" s="1" t="str">
        <x:v>成长型</x:v>
      </x:c>
      <x:c r="G919" s="39" t="n">
        <x:v>0.7337</x:v>
      </x:c>
      <x:c r="H919" s="39" t="n">
        <x:v>1.3175</x:v>
      </x:c>
      <x:c r="I919" s="9" t="n">
        <x:v>0.795693062559629</x:v>
      </x:c>
      <x:c r="J919" s="1" t="str">
        <x:v>原始净值可还原；未自动剔除</x:v>
      </x:c>
      <x:c r="K919" s="38"/>
      <x:c r="L919" s="38"/>
      <x:c r="M919" s="38"/>
    </x:row>
    <x:row r="920">
      <x:c r="A920" s="1" t="str">
        <x:v>2026Q1</x:v>
      </x:c>
      <x:c r="B920" s="1" t="str">
        <x:v>006371.OF</x:v>
      </x:c>
      <x:c r="C920" s="1" t="str">
        <x:v>006371.OF</x:v>
      </x:c>
      <x:c r="D920" s="1" t="str">
        <x:v>长安鑫盈混合A</x:v>
      </x:c>
      <x:c r="E920" s="1" t="str">
        <x:v>长安基金</x:v>
      </x:c>
      <x:c r="F920" s="1" t="str">
        <x:v>成长型</x:v>
      </x:c>
      <x:c r="G920" s="39" t="n">
        <x:v>1.8385</x:v>
      </x:c>
      <x:c r="H920" s="39" t="n">
        <x:v>3.3021</x:v>
      </x:c>
      <x:c r="I920" s="9" t="n">
        <x:v>0.7960837639379927</x:v>
      </x:c>
      <x:c r="J920" s="1" t="str">
        <x:v>原始净值可还原；未自动剔除</x:v>
      </x:c>
      <x:c r="K920" s="38"/>
      <x:c r="L920" s="38"/>
      <x:c r="M920" s="38"/>
    </x:row>
    <x:row r="921">
      <x:c r="A921" s="1" t="str">
        <x:v>2026Q1</x:v>
      </x:c>
      <x:c r="B921" s="1" t="str">
        <x:v>024717.OF</x:v>
      </x:c>
      <x:c r="C921" s="1" t="str">
        <x:v>024717.OF</x:v>
      </x:c>
      <x:c r="D921" s="1" t="str">
        <x:v>汇安成长领航混合A</x:v>
      </x:c>
      <x:c r="E921" s="1" t="str">
        <x:v>汇安基金</x:v>
      </x:c>
      <x:c r="F921" s="1" t="str">
        <x:v>成长型</x:v>
      </x:c>
      <x:c r="G921" s="39" t="n">
        <x:v>1.0804</x:v>
      </x:c>
      <x:c r="H921" s="39" t="n">
        <x:v>1.9411</x:v>
      </x:c>
      <x:c r="I921" s="9" t="n">
        <x:v>0.7966493891151425</x:v>
      </x:c>
      <x:c r="J921" s="1" t="str">
        <x:v>原始净值可还原；未自动剔除</x:v>
      </x:c>
      <x:c r="K921" s="38"/>
      <x:c r="L921" s="38"/>
      <x:c r="M921" s="38"/>
    </x:row>
    <x:row r="922">
      <x:c r="A922" s="1" t="str">
        <x:v>2026Q1</x:v>
      </x:c>
      <x:c r="B922" s="1" t="str">
        <x:v>023632.OF</x:v>
      </x:c>
      <x:c r="C922" s="1" t="str">
        <x:v>023632.OF</x:v>
      </x:c>
      <x:c r="D922" s="1" t="str">
        <x:v>景顺长城新兴产业混合A</x:v>
      </x:c>
      <x:c r="E922" s="1" t="str">
        <x:v>景顺长城基金</x:v>
      </x:c>
      <x:c r="F922" s="1" t="str">
        <x:v>成长型</x:v>
      </x:c>
      <x:c r="G922" s="39" t="n">
        <x:v>1.6135</x:v>
      </x:c>
      <x:c r="H922" s="39" t="n">
        <x:v>2.899</x:v>
      </x:c>
      <x:c r="I922" s="9" t="n">
        <x:v>0.796715215370313</x:v>
      </x:c>
      <x:c r="J922" s="1" t="str">
        <x:v>原始净值可还原；未自动剔除</x:v>
      </x:c>
      <x:c r="K922" s="38"/>
      <x:c r="L922" s="38"/>
      <x:c r="M922" s="38"/>
    </x:row>
    <x:row r="923">
      <x:c r="A923" s="1" t="str">
        <x:v>2026Q1</x:v>
      </x:c>
      <x:c r="B923" s="1" t="str">
        <x:v>018000.OF</x:v>
      </x:c>
      <x:c r="C923" s="1" t="str">
        <x:v>018000.OF</x:v>
      </x:c>
      <x:c r="D923" s="1" t="str">
        <x:v>鹏华芯片产业混合发起式A</x:v>
      </x:c>
      <x:c r="E923" s="1" t="str">
        <x:v>鹏华基金</x:v>
      </x:c>
      <x:c r="F923" s="1" t="str">
        <x:v>成长型</x:v>
      </x:c>
      <x:c r="G923" s="39" t="n">
        <x:v>1.9529</x:v>
      </x:c>
      <x:c r="H923" s="39" t="n">
        <x:v>3.5091</x:v>
      </x:c>
      <x:c r="I923" s="9" t="n">
        <x:v>0.7968661989861232</x:v>
      </x:c>
      <x:c r="J923" s="1" t="str">
        <x:v>原始净值可还原；未自动剔除</x:v>
      </x:c>
      <x:c r="K923" s="38"/>
      <x:c r="L923" s="38"/>
      <x:c r="M923" s="38"/>
    </x:row>
    <x:row r="924">
      <x:c r="A924" s="1" t="str">
        <x:v>2026Q1</x:v>
      </x:c>
      <x:c r="B924" s="1" t="str">
        <x:v>024501.OF</x:v>
      </x:c>
      <x:c r="C924" s="1" t="str">
        <x:v>024501.OF</x:v>
      </x:c>
      <x:c r="D924" s="1" t="str">
        <x:v>招商科技智选混合发起式A</x:v>
      </x:c>
      <x:c r="E924" s="1" t="str">
        <x:v>招商基金</x:v>
      </x:c>
      <x:c r="F924" s="1" t="str">
        <x:v>成长型</x:v>
      </x:c>
      <x:c r="G924" s="39" t="n">
        <x:v>1.0264</x:v>
      </x:c>
      <x:c r="H924" s="39" t="n">
        <x:v>1.846</x:v>
      </x:c>
      <x:c r="I924" s="9" t="n">
        <x:v>0.7985190958690571</x:v>
      </x:c>
      <x:c r="J924" s="1" t="str">
        <x:v>原始净值可还原；未自动剔除</x:v>
      </x:c>
      <x:c r="K924" s="38"/>
      <x:c r="L924" s="38"/>
      <x:c r="M924" s="38"/>
    </x:row>
    <x:row r="925">
      <x:c r="A925" s="1" t="str">
        <x:v>2026Q1</x:v>
      </x:c>
      <x:c r="B925" s="1" t="str">
        <x:v>001075.OF</x:v>
      </x:c>
      <x:c r="C925" s="1" t="str">
        <x:v>001075.OF</x:v>
      </x:c>
      <x:c r="D925" s="1" t="str">
        <x:v>宝盈转型动力混合A</x:v>
      </x:c>
      <x:c r="E925" s="1" t="str">
        <x:v>宝盈基金</x:v>
      </x:c>
      <x:c r="F925" s="1" t="str">
        <x:v>成长型</x:v>
      </x:c>
      <x:c r="G925" s="39" t="n">
        <x:v>2.6822</x:v>
      </x:c>
      <x:c r="H925" s="39" t="n">
        <x:v>4.8245</x:v>
      </x:c>
      <x:c r="I925" s="9" t="n">
        <x:v>0.7987100141674743</x:v>
      </x:c>
      <x:c r="J925" s="1" t="str">
        <x:v>原始净值可还原；未自动剔除</x:v>
      </x:c>
      <x:c r="K925" s="38"/>
      <x:c r="L925" s="38"/>
      <x:c r="M925" s="38"/>
    </x:row>
    <x:row r="926">
      <x:c r="A926" s="1" t="str">
        <x:v>2026Q1</x:v>
      </x:c>
      <x:c r="B926" s="1" t="str">
        <x:v>014175.OF</x:v>
      </x:c>
      <x:c r="C926" s="1" t="str">
        <x:v>014175.OF</x:v>
      </x:c>
      <x:c r="D926" s="1" t="str">
        <x:v>工银价值成长混合A</x:v>
      </x:c>
      <x:c r="E926" s="1" t="str">
        <x:v>工银瑞信基金</x:v>
      </x:c>
      <x:c r="F926" s="1" t="str">
        <x:v>成长型</x:v>
      </x:c>
      <x:c r="G926" s="39" t="n">
        <x:v>1.1474</x:v>
      </x:c>
      <x:c r="H926" s="39" t="n">
        <x:v>2.0649</x:v>
      </x:c>
      <x:c r="I926" s="9" t="n">
        <x:v>0.7996339550287608</x:v>
      </x:c>
      <x:c r="J926" s="1" t="str">
        <x:v>原始净值可还原；未自动剔除</x:v>
      </x:c>
      <x:c r="K926" s="38"/>
      <x:c r="L926" s="38"/>
      <x:c r="M926" s="38"/>
    </x:row>
    <x:row r="927">
      <x:c r="A927" s="1" t="str">
        <x:v>2026Q1</x:v>
      </x:c>
      <x:c r="B927" s="1" t="str">
        <x:v>001951.OF</x:v>
      </x:c>
      <x:c r="C927" s="1" t="str">
        <x:v>001951.OF</x:v>
      </x:c>
      <x:c r="D927" s="1" t="str">
        <x:v>金鹰改革红利混合</x:v>
      </x:c>
      <x:c r="E927" s="1" t="str">
        <x:v>金鹰基金</x:v>
      </x:c>
      <x:c r="F927" s="1" t="str">
        <x:v>成长型</x:v>
      </x:c>
      <x:c r="G927" s="39" t="n">
        <x:v>1.657</x:v>
      </x:c>
      <x:c r="H927" s="39" t="n">
        <x:v>2.983</x:v>
      </x:c>
      <x:c r="I927" s="9" t="n">
        <x:v>0.8002414001207001</x:v>
      </x:c>
      <x:c r="J927" s="1" t="str">
        <x:v>原始净值可还原；未自动剔除</x:v>
      </x:c>
      <x:c r="K927" s="38"/>
      <x:c r="L927" s="38"/>
      <x:c r="M927" s="38"/>
    </x:row>
    <x:row r="928">
      <x:c r="A928" s="1" t="str">
        <x:v>2026Q1</x:v>
      </x:c>
      <x:c r="B928" s="1" t="str">
        <x:v>012545.OF</x:v>
      </x:c>
      <x:c r="C928" s="1" t="str">
        <x:v>012545.OF</x:v>
      </x:c>
      <x:c r="D928" s="1" t="str">
        <x:v>富荣福银混合A</x:v>
      </x:c>
      <x:c r="E928" s="1" t="str">
        <x:v>富荣基金</x:v>
      </x:c>
      <x:c r="F928" s="1" t="str">
        <x:v>成长型</x:v>
      </x:c>
      <x:c r="G928" s="39" t="n">
        <x:v>1.1172</x:v>
      </x:c>
      <x:c r="H928" s="39" t="n">
        <x:v>2.013</x:v>
      </x:c>
      <x:c r="I928" s="9" t="n">
        <x:v>0.8018259935553169</x:v>
      </x:c>
      <x:c r="J928" s="1" t="str">
        <x:v>原始净值可还原；未自动剔除</x:v>
      </x:c>
      <x:c r="K928" s="38"/>
      <x:c r="L928" s="38"/>
      <x:c r="M928" s="38"/>
    </x:row>
    <x:row r="929">
      <x:c r="A929" s="1" t="str">
        <x:v>2026Q1</x:v>
      </x:c>
      <x:c r="B929" s="1" t="str">
        <x:v>005743.OF</x:v>
      </x:c>
      <x:c r="C929" s="1" t="str">
        <x:v>005743.OF</x:v>
      </x:c>
      <x:c r="D929" s="1" t="str">
        <x:v>长安裕隆混合A</x:v>
      </x:c>
      <x:c r="E929" s="1" t="str">
        <x:v>长安基金</x:v>
      </x:c>
      <x:c r="F929" s="1" t="str">
        <x:v>成长型</x:v>
      </x:c>
      <x:c r="G929" s="39" t="n">
        <x:v>2.7557</x:v>
      </x:c>
      <x:c r="H929" s="39" t="n">
        <x:v>4.9653</x:v>
      </x:c>
      <x:c r="I929" s="9" t="n">
        <x:v>0.8018289363863991</x:v>
      </x:c>
      <x:c r="J929" s="1" t="str">
        <x:v>原始净值可还原；未自动剔除</x:v>
      </x:c>
      <x:c r="K929" s="38"/>
      <x:c r="L929" s="38"/>
      <x:c r="M929" s="38"/>
    </x:row>
    <x:row r="930">
      <x:c r="A930" s="1" t="str">
        <x:v>2026Q1</x:v>
      </x:c>
      <x:c r="B930" s="1" t="str">
        <x:v>014292.OF</x:v>
      </x:c>
      <x:c r="C930" s="1" t="str">
        <x:v>014292.OF</x:v>
      </x:c>
      <x:c r="D930" s="1" t="str">
        <x:v>嘉实产业领先混合A</x:v>
      </x:c>
      <x:c r="E930" s="1" t="str">
        <x:v>嘉实基金</x:v>
      </x:c>
      <x:c r="F930" s="1" t="str">
        <x:v>成长型</x:v>
      </x:c>
      <x:c r="G930" s="39" t="n">
        <x:v>0.9641</x:v>
      </x:c>
      <x:c r="H930" s="39" t="n">
        <x:v>1.7379</x:v>
      </x:c>
      <x:c r="I930" s="9" t="n">
        <x:v>0.8026138367389275</x:v>
      </x:c>
      <x:c r="J930" s="1" t="str">
        <x:v>原始净值可还原；未自动剔除</x:v>
      </x:c>
      <x:c r="K930" s="38"/>
      <x:c r="L930" s="38"/>
      <x:c r="M930" s="38"/>
    </x:row>
    <x:row r="931">
      <x:c r="A931" s="1" t="str">
        <x:v>2026Q1</x:v>
      </x:c>
      <x:c r="B931" s="1" t="str">
        <x:v>002064.OF</x:v>
      </x:c>
      <x:c r="C931" s="1" t="str">
        <x:v>002064.OF</x:v>
      </x:c>
      <x:c r="D931" s="1" t="str">
        <x:v>华富产业升级灵活配置混合A</x:v>
      </x:c>
      <x:c r="E931" s="1" t="str">
        <x:v>华富基金</x:v>
      </x:c>
      <x:c r="F931" s="1" t="str">
        <x:v>成长型</x:v>
      </x:c>
      <x:c r="G931" s="39" t="n">
        <x:v>2.91624407</x:v>
      </x:c>
      <x:c r="H931" s="39" t="n">
        <x:v>5.26109126</x:v>
      </x:c>
      <x:c r="I931" s="9" t="n">
        <x:v>0.804064109078497</x:v>
      </x:c>
      <x:c r="J931" s="1" t="str">
        <x:v>原始净值可还原；未自动剔除</x:v>
      </x:c>
      <x:c r="K931" s="38"/>
      <x:c r="L931" s="38"/>
      <x:c r="M931" s="38"/>
    </x:row>
    <x:row r="932">
      <x:c r="A932" s="1" t="str">
        <x:v>2026Q1</x:v>
      </x:c>
      <x:c r="B932" s="1" t="str">
        <x:v>013383.OF</x:v>
      </x:c>
      <x:c r="C932" s="1" t="str">
        <x:v>013383.OF</x:v>
      </x:c>
      <x:c r="D932" s="1" t="str">
        <x:v>恒生前海高端制造混合A</x:v>
      </x:c>
      <x:c r="E932" s="1" t="str">
        <x:v>恒生前海基金</x:v>
      </x:c>
      <x:c r="F932" s="1" t="str">
        <x:v>成长型</x:v>
      </x:c>
      <x:c r="G932" s="39" t="n">
        <x:v>1.1462</x:v>
      </x:c>
      <x:c r="H932" s="39" t="n">
        <x:v>2.0693</x:v>
      </x:c>
      <x:c r="I932" s="9" t="n">
        <x:v>0.8053568312685395</x:v>
      </x:c>
      <x:c r="J932" s="1" t="str">
        <x:v>原始净值可还原；未自动剔除</x:v>
      </x:c>
      <x:c r="K932" s="38"/>
      <x:c r="L932" s="38"/>
      <x:c r="M932" s="38"/>
    </x:row>
    <x:row r="933">
      <x:c r="A933" s="1" t="str">
        <x:v>2026Q1</x:v>
      </x:c>
      <x:c r="B933" s="1" t="str">
        <x:v>015986.OF</x:v>
      </x:c>
      <x:c r="C933" s="1" t="str">
        <x:v>015986.OF</x:v>
      </x:c>
      <x:c r="D933" s="1" t="str">
        <x:v>中海新兴成长六个月持有期混合</x:v>
      </x:c>
      <x:c r="E933" s="1" t="str">
        <x:v>中海基金</x:v>
      </x:c>
      <x:c r="F933" s="1" t="str">
        <x:v>成长型</x:v>
      </x:c>
      <x:c r="G933" s="39" t="n">
        <x:v>0.9751</x:v>
      </x:c>
      <x:c r="H933" s="39" t="n">
        <x:v>1.7617</x:v>
      </x:c>
      <x:c r="I933" s="9" t="n">
        <x:v>0.8066864936929548</x:v>
      </x:c>
      <x:c r="J933" s="1" t="str">
        <x:v>原始净值可还原；未自动剔除</x:v>
      </x:c>
      <x:c r="K933" s="38"/>
      <x:c r="L933" s="38"/>
      <x:c r="M933" s="38"/>
    </x:row>
    <x:row r="934">
      <x:c r="A934" s="1" t="str">
        <x:v>2026Q1</x:v>
      </x:c>
      <x:c r="B934" s="1" t="str">
        <x:v>024691.OF</x:v>
      </x:c>
      <x:c r="C934" s="1" t="str">
        <x:v>024691.OF</x:v>
      </x:c>
      <x:c r="D934" s="1" t="str">
        <x:v>鑫元新兴产业睿选混合发起式A</x:v>
      </x:c>
      <x:c r="E934" s="1" t="str">
        <x:v>鑫元基金</x:v>
      </x:c>
      <x:c r="F934" s="1" t="str">
        <x:v>成长型</x:v>
      </x:c>
      <x:c r="G934" s="39" t="n">
        <x:v>0.8529</x:v>
      </x:c>
      <x:c r="H934" s="39" t="n">
        <x:v>1.5417</x:v>
      </x:c>
      <x:c r="I934" s="9" t="n">
        <x:v>0.8075976081603939</x:v>
      </x:c>
      <x:c r="J934" s="1" t="str">
        <x:v>原始净值可还原；未自动剔除</x:v>
      </x:c>
      <x:c r="K934" s="38"/>
      <x:c r="L934" s="38"/>
      <x:c r="M934" s="38"/>
    </x:row>
    <x:row r="935">
      <x:c r="A935" s="1" t="str">
        <x:v>2026Q1</x:v>
      </x:c>
      <x:c r="B935" s="1" t="str">
        <x:v>013513.OF</x:v>
      </x:c>
      <x:c r="C935" s="1" t="str">
        <x:v>013513.OF</x:v>
      </x:c>
      <x:c r="D935" s="1" t="str">
        <x:v>长安先进制造混合A</x:v>
      </x:c>
      <x:c r="E935" s="1" t="str">
        <x:v>长安基金</x:v>
      </x:c>
      <x:c r="F935" s="1" t="str">
        <x:v>成长型</x:v>
      </x:c>
      <x:c r="G935" s="39" t="n">
        <x:v>0.7592</x:v>
      </x:c>
      <x:c r="H935" s="39" t="n">
        <x:v>1.3724</x:v>
      </x:c>
      <x:c r="I935" s="9" t="n">
        <x:v>0.8076923076923077</x:v>
      </x:c>
      <x:c r="J935" s="1" t="str">
        <x:v>原始净值可还原；未自动剔除</x:v>
      </x:c>
      <x:c r="K935" s="38"/>
      <x:c r="L935" s="38"/>
      <x:c r="M935" s="38"/>
    </x:row>
    <x:row r="936">
      <x:c r="A936" s="1" t="str">
        <x:v>2026Q1</x:v>
      </x:c>
      <x:c r="B936" s="1" t="str">
        <x:v>519158.OF</x:v>
      </x:c>
      <x:c r="C936" s="1" t="str">
        <x:v>519158.OF</x:v>
      </x:c>
      <x:c r="D936" s="1" t="str">
        <x:v>新华趋势领航混合</x:v>
      </x:c>
      <x:c r="E936" s="1" t="str">
        <x:v>新华基金</x:v>
      </x:c>
      <x:c r="F936" s="1" t="str">
        <x:v>成长型</x:v>
      </x:c>
      <x:c r="G936" s="39" t="n">
        <x:v>6.08993619</x:v>
      </x:c>
      <x:c r="H936" s="39" t="n">
        <x:v>11.02773066</x:v>
      </x:c>
      <x:c r="I936" s="9" t="n">
        <x:v>0.8108121852094479</x:v>
      </x:c>
      <x:c r="J936" s="1" t="str">
        <x:v>原始净值可还原；未自动剔除</x:v>
      </x:c>
      <x:c r="K936" s="38"/>
      <x:c r="L936" s="38"/>
      <x:c r="M936" s="38"/>
    </x:row>
    <x:row r="937">
      <x:c r="A937" s="1" t="str">
        <x:v>2026Q1</x:v>
      </x:c>
      <x:c r="B937" s="1" t="str">
        <x:v>015229.OF</x:v>
      </x:c>
      <x:c r="C937" s="1" t="str">
        <x:v>015229.OF</x:v>
      </x:c>
      <x:c r="D937" s="1" t="str">
        <x:v>华夏低碳经济一年持有混合A</x:v>
      </x:c>
      <x:c r="E937" s="1" t="str">
        <x:v>华夏基金</x:v>
      </x:c>
      <x:c r="F937" s="1" t="str">
        <x:v>成长型</x:v>
      </x:c>
      <x:c r="G937" s="39" t="n">
        <x:v>1.0327</x:v>
      </x:c>
      <x:c r="H937" s="39" t="n">
        <x:v>1.8709</x:v>
      </x:c>
      <x:c r="I937" s="9" t="n">
        <x:v>0.811658758593977</x:v>
      </x:c>
      <x:c r="J937" s="1" t="str">
        <x:v>原始净值可还原；未自动剔除</x:v>
      </x:c>
      <x:c r="K937" s="38"/>
      <x:c r="L937" s="38"/>
      <x:c r="M937" s="38"/>
    </x:row>
    <x:row r="938">
      <x:c r="A938" s="1" t="str">
        <x:v>2026Q1</x:v>
      </x:c>
      <x:c r="B938" s="1" t="str">
        <x:v>003961.OF</x:v>
      </x:c>
      <x:c r="C938" s="1" t="str">
        <x:v>003961.OF</x:v>
      </x:c>
      <x:c r="D938" s="1" t="str">
        <x:v>易方达瑞程混合A</x:v>
      </x:c>
      <x:c r="E938" s="1" t="str">
        <x:v>易方达基金</x:v>
      </x:c>
      <x:c r="F938" s="1" t="str">
        <x:v>成长型</x:v>
      </x:c>
      <x:c r="G938" s="39" t="n">
        <x:v>3.8276</x:v>
      </x:c>
      <x:c r="H938" s="39" t="n">
        <x:v>6.9357</x:v>
      </x:c>
      <x:c r="I938" s="9" t="n">
        <x:v>0.8120231999163967</x:v>
      </x:c>
      <x:c r="J938" s="1" t="str">
        <x:v>原始净值可还原；未自动剔除</x:v>
      </x:c>
      <x:c r="K938" s="38"/>
      <x:c r="L938" s="38"/>
      <x:c r="M938" s="38"/>
    </x:row>
    <x:row r="939">
      <x:c r="A939" s="1" t="str">
        <x:v>2026Q1</x:v>
      </x:c>
      <x:c r="B939" s="1" t="str">
        <x:v>011828.OF</x:v>
      </x:c>
      <x:c r="C939" s="1" t="str">
        <x:v>011828.OF</x:v>
      </x:c>
      <x:c r="D939" s="1" t="str">
        <x:v>平安睿享成长混合A</x:v>
      </x:c>
      <x:c r="E939" s="1" t="str">
        <x:v>平安基金</x:v>
      </x:c>
      <x:c r="F939" s="1" t="str">
        <x:v>成长型</x:v>
      </x:c>
      <x:c r="G939" s="39" t="n">
        <x:v>0.9869</x:v>
      </x:c>
      <x:c r="H939" s="39" t="n">
        <x:v>1.7887</x:v>
      </x:c>
      <x:c r="I939" s="9" t="n">
        <x:v>0.8124430033438037</x:v>
      </x:c>
      <x:c r="J939" s="1" t="str">
        <x:v>原始净值可还原；未自动剔除</x:v>
      </x:c>
      <x:c r="K939" s="38"/>
      <x:c r="L939" s="38"/>
      <x:c r="M939" s="38"/>
    </x:row>
    <x:row r="940">
      <x:c r="A940" s="1" t="str">
        <x:v>2026Q1</x:v>
      </x:c>
      <x:c r="B940" s="1" t="str">
        <x:v>024796.OF</x:v>
      </x:c>
      <x:c r="C940" s="1" t="str">
        <x:v>024796.OF</x:v>
      </x:c>
      <x:c r="D940" s="1" t="str">
        <x:v>兴业科技创新混合发起式A</x:v>
      </x:c>
      <x:c r="E940" s="1" t="str">
        <x:v>兴业基金</x:v>
      </x:c>
      <x:c r="F940" s="1" t="str">
        <x:v>成长型</x:v>
      </x:c>
      <x:c r="G940" s="39" t="n">
        <x:v>1.2677</x:v>
      </x:c>
      <x:c r="H940" s="39" t="n">
        <x:v>2.2979</x:v>
      </x:c>
      <x:c r="I940" s="9" t="n">
        <x:v>0.8126528358444425</x:v>
      </x:c>
      <x:c r="J940" s="1" t="str">
        <x:v>原始净值可还原；未自动剔除</x:v>
      </x:c>
      <x:c r="K940" s="38"/>
      <x:c r="L940" s="38"/>
      <x:c r="M940" s="38"/>
    </x:row>
    <x:row r="941">
      <x:c r="A941" s="1" t="str">
        <x:v>2026Q1</x:v>
      </x:c>
      <x:c r="B941" s="1" t="str">
        <x:v>018287.OF</x:v>
      </x:c>
      <x:c r="C941" s="1" t="str">
        <x:v>018287.OF</x:v>
      </x:c>
      <x:c r="D941" s="1" t="str">
        <x:v>信澳优势产业混合A</x:v>
      </x:c>
      <x:c r="E941" s="1" t="str">
        <x:v>信达澳亚基金</x:v>
      </x:c>
      <x:c r="F941" s="1" t="str">
        <x:v>成长型</x:v>
      </x:c>
      <x:c r="G941" s="39" t="n">
        <x:v>2.4184</x:v>
      </x:c>
      <x:c r="H941" s="39" t="n">
        <x:v>4.388</x:v>
      </x:c>
      <x:c r="I941" s="9" t="n">
        <x:v>0.8144227588488255</x:v>
      </x:c>
      <x:c r="J941" s="1" t="str">
        <x:v>原始净值可还原；未自动剔除</x:v>
      </x:c>
      <x:c r="K941" s="38"/>
      <x:c r="L941" s="38"/>
      <x:c r="M941" s="38"/>
    </x:row>
    <x:row r="942">
      <x:c r="A942" s="1" t="str">
        <x:v>2026Q1</x:v>
      </x:c>
      <x:c r="B942" s="1" t="str">
        <x:v>010792.OF</x:v>
      </x:c>
      <x:c r="C942" s="1" t="str">
        <x:v>010792.OF</x:v>
      </x:c>
      <x:c r="D942" s="1" t="str">
        <x:v>华安成长先锋混合A</x:v>
      </x:c>
      <x:c r="E942" s="1" t="str">
        <x:v>华安基金</x:v>
      </x:c>
      <x:c r="F942" s="1" t="str">
        <x:v>成长型</x:v>
      </x:c>
      <x:c r="G942" s="39" t="n">
        <x:v>1.1457</x:v>
      </x:c>
      <x:c r="H942" s="39" t="n">
        <x:v>2.081</x:v>
      </x:c>
      <x:c r="I942" s="9" t="n">
        <x:v>0.8163568124290828</x:v>
      </x:c>
      <x:c r="J942" s="1" t="str">
        <x:v>原始净值可还原；未自动剔除</x:v>
      </x:c>
      <x:c r="K942" s="38"/>
      <x:c r="L942" s="38"/>
      <x:c r="M942" s="38"/>
    </x:row>
    <x:row r="943">
      <x:c r="A943" s="1" t="str">
        <x:v>2026Q1</x:v>
      </x:c>
      <x:c r="B943" s="1" t="str">
        <x:v>050022.OF</x:v>
      </x:c>
      <x:c r="C943" s="1" t="str">
        <x:v>050022.OF</x:v>
      </x:c>
      <x:c r="D943" s="1" t="str">
        <x:v>博时回报混合</x:v>
      </x:c>
      <x:c r="E943" s="1" t="str">
        <x:v>博时基金</x:v>
      </x:c>
      <x:c r="F943" s="1" t="str">
        <x:v>成长型</x:v>
      </x:c>
      <x:c r="G943" s="39" t="n">
        <x:v>5.77691936</x:v>
      </x:c>
      <x:c r="H943" s="39" t="n">
        <x:v>10.49429778</x:v>
      </x:c>
      <x:c r="I943" s="9" t="n">
        <x:v>0.8165906646825689</x:v>
      </x:c>
      <x:c r="J943" s="1" t="str">
        <x:v>原始净值可还原；未自动剔除</x:v>
      </x:c>
      <x:c r="K943" s="38"/>
      <x:c r="L943" s="38"/>
      <x:c r="M943" s="38"/>
    </x:row>
    <x:row r="944">
      <x:c r="A944" s="1" t="str">
        <x:v>2026Q1</x:v>
      </x:c>
      <x:c r="B944" s="1" t="str">
        <x:v>001194.OF</x:v>
      </x:c>
      <x:c r="C944" s="1" t="str">
        <x:v>001194.OF</x:v>
      </x:c>
      <x:c r="D944" s="1" t="str">
        <x:v>景顺长城稳健回报混合A</x:v>
      </x:c>
      <x:c r="E944" s="1" t="str">
        <x:v>景顺长城基金</x:v>
      </x:c>
      <x:c r="F944" s="1" t="str">
        <x:v>成长型</x:v>
      </x:c>
      <x:c r="G944" s="39" t="n">
        <x:v>4.70789828</x:v>
      </x:c>
      <x:c r="H944" s="39" t="n">
        <x:v>8.55524678</x:v>
      </x:c>
      <x:c r="I944" s="9" t="n">
        <x:v>0.8172114755206645</x:v>
      </x:c>
      <x:c r="J944" s="1" t="str">
        <x:v>原始净值可还原；未自动剔除</x:v>
      </x:c>
      <x:c r="K944" s="38"/>
      <x:c r="L944" s="38"/>
      <x:c r="M944" s="38"/>
    </x:row>
    <x:row r="945">
      <x:c r="A945" s="1" t="str">
        <x:v>2026Q1</x:v>
      </x:c>
      <x:c r="B945" s="1" t="str">
        <x:v>050010.OF</x:v>
      </x:c>
      <x:c r="C945" s="1" t="str">
        <x:v>050010.OF</x:v>
      </x:c>
      <x:c r="D945" s="1" t="str">
        <x:v>博时特许价值混合A</x:v>
      </x:c>
      <x:c r="E945" s="1" t="str">
        <x:v>博时基金</x:v>
      </x:c>
      <x:c r="F945" s="1" t="str">
        <x:v>成长型</x:v>
      </x:c>
      <x:c r="G945" s="39" t="n">
        <x:v>7.26147114</x:v>
      </x:c>
      <x:c r="H945" s="39" t="n">
        <x:v>13.20356139</x:v>
      </x:c>
      <x:c r="I945" s="9" t="n">
        <x:v>0.8183039132756231</x:v>
      </x:c>
      <x:c r="J945" s="1" t="str">
        <x:v>原始净值可还原；未自动剔除</x:v>
      </x:c>
      <x:c r="K945" s="38"/>
      <x:c r="L945" s="38"/>
      <x:c r="M945" s="38"/>
    </x:row>
    <x:row r="946">
      <x:c r="A946" s="1" t="str">
        <x:v>2026Q1</x:v>
      </x:c>
      <x:c r="B946" s="1" t="str">
        <x:v>002376.OF</x:v>
      </x:c>
      <x:c r="C946" s="1" t="str">
        <x:v>002376.OF</x:v>
      </x:c>
      <x:c r="D946" s="1" t="str">
        <x:v>国寿安保核心产业混合</x:v>
      </x:c>
      <x:c r="E946" s="1" t="str">
        <x:v>国寿安保基金</x:v>
      </x:c>
      <x:c r="F946" s="1" t="str">
        <x:v>成长型</x:v>
      </x:c>
      <x:c r="G946" s="39" t="n">
        <x:v>1.69871526</x:v>
      </x:c>
      <x:c r="H946" s="39" t="n">
        <x:v>3.09046726</x:v>
      </x:c>
      <x:c r="I946" s="9" t="n">
        <x:v>0.8192968137579455</x:v>
      </x:c>
      <x:c r="J946" s="1" t="str">
        <x:v>原始净值可还原；未自动剔除</x:v>
      </x:c>
      <x:c r="K946" s="38"/>
      <x:c r="L946" s="38"/>
      <x:c r="M946" s="38"/>
    </x:row>
    <x:row r="947">
      <x:c r="A947" s="1" t="str">
        <x:v>2026Q1</x:v>
      </x:c>
      <x:c r="B947" s="1" t="str">
        <x:v>501099.SH</x:v>
      </x:c>
      <x:c r="C947" s="1" t="str">
        <x:v>501099.SH</x:v>
      </x:c>
      <x:c r="D947" s="1" t="str">
        <x:v>平安新兴产业LOF</x:v>
      </x:c>
      <x:c r="E947" s="1" t="str">
        <x:v>平安基金</x:v>
      </x:c>
      <x:c r="F947" s="1" t="str">
        <x:v>成长型</x:v>
      </x:c>
      <x:c r="G947" s="39" t="n">
        <x:v>2.4997</x:v>
      </x:c>
      <x:c r="H947" s="39" t="n">
        <x:v>4.5507</x:v>
      </x:c>
      <x:c r="I947" s="9" t="n">
        <x:v>0.8204984598151779</x:v>
      </x:c>
      <x:c r="J947" s="1" t="str">
        <x:v>原始净值可还原；未自动剔除</x:v>
      </x:c>
      <x:c r="K947" s="38"/>
      <x:c r="L947" s="38"/>
      <x:c r="M947" s="38"/>
    </x:row>
    <x:row r="948">
      <x:c r="A948" s="1" t="str">
        <x:v>2026Q1</x:v>
      </x:c>
      <x:c r="B948" s="1" t="str">
        <x:v>481001.OF</x:v>
      </x:c>
      <x:c r="C948" s="1" t="str">
        <x:v>481001.OF</x:v>
      </x:c>
      <x:c r="D948" s="1" t="str">
        <x:v>工银核心价值混合A</x:v>
      </x:c>
      <x:c r="E948" s="1" t="str">
        <x:v>工银瑞信基金</x:v>
      </x:c>
      <x:c r="F948" s="1" t="str">
        <x:v>成长型</x:v>
      </x:c>
      <x:c r="G948" s="39" t="n">
        <x:v>13.44479383</x:v>
      </x:c>
      <x:c r="H948" s="39" t="n">
        <x:v>24.47861715</x:v>
      </x:c>
      <x:c r="I948" s="9" t="n">
        <x:v>0.8206762751080432</x:v>
      </x:c>
      <x:c r="J948" s="1" t="str">
        <x:v>原始净值可还原；未自动剔除</x:v>
      </x:c>
      <x:c r="K948" s="38"/>
      <x:c r="L948" s="38"/>
      <x:c r="M948" s="38"/>
    </x:row>
    <x:row r="949">
      <x:c r="A949" s="1" t="str">
        <x:v>2026Q1</x:v>
      </x:c>
      <x:c r="B949" s="1" t="str">
        <x:v>001613.OF</x:v>
      </x:c>
      <x:c r="C949" s="1" t="str">
        <x:v>001613.OF</x:v>
      </x:c>
      <x:c r="D949" s="1" t="str">
        <x:v>长城久祥混合A</x:v>
      </x:c>
      <x:c r="E949" s="1" t="str">
        <x:v>长城基金</x:v>
      </x:c>
      <x:c r="F949" s="1" t="str">
        <x:v>成长型</x:v>
      </x:c>
      <x:c r="G949" s="39" t="n">
        <x:v>1.8088</x:v>
      </x:c>
      <x:c r="H949" s="39" t="n">
        <x:v>3.2973</x:v>
      </x:c>
      <x:c r="I949" s="9" t="n">
        <x:v>0.822921273772667</x:v>
      </x:c>
      <x:c r="J949" s="1" t="str">
        <x:v>原始净值可还原；未自动剔除</x:v>
      </x:c>
      <x:c r="K949" s="38"/>
      <x:c r="L949" s="38"/>
      <x:c r="M949" s="38"/>
    </x:row>
    <x:row r="950">
      <x:c r="A950" s="1" t="str">
        <x:v>2026Q1</x:v>
      </x:c>
      <x:c r="B950" s="1" t="str">
        <x:v>003586.OF</x:v>
      </x:c>
      <x:c r="C950" s="1" t="str">
        <x:v>003586.OF</x:v>
      </x:c>
      <x:c r="D950" s="1" t="str">
        <x:v>先锋精一A</x:v>
      </x:c>
      <x:c r="E950" s="1" t="str">
        <x:v>先锋基金</x:v>
      </x:c>
      <x:c r="F950" s="1" t="str">
        <x:v>成长型</x:v>
      </x:c>
      <x:c r="G950" s="39" t="n">
        <x:v>1.2074</x:v>
      </x:c>
      <x:c r="H950" s="39" t="n">
        <x:v>2.2011</x:v>
      </x:c>
      <x:c r="I950" s="9" t="n">
        <x:v>0.8230081166142122</x:v>
      </x:c>
      <x:c r="J950" s="1" t="str">
        <x:v>原始净值可还原；未自动剔除</x:v>
      </x:c>
      <x:c r="K950" s="38"/>
      <x:c r="L950" s="38"/>
      <x:c r="M950" s="38"/>
    </x:row>
    <x:row r="951">
      <x:c r="A951" s="1" t="str">
        <x:v>2026Q1</x:v>
      </x:c>
      <x:c r="B951" s="1" t="str">
        <x:v>023397.OF</x:v>
      </x:c>
      <x:c r="C951" s="1" t="str">
        <x:v>023397.OF</x:v>
      </x:c>
      <x:c r="D951" s="1" t="str">
        <x:v>尚正研究睿选混合发起A</x:v>
      </x:c>
      <x:c r="E951" s="1" t="str">
        <x:v>尚正基金</x:v>
      </x:c>
      <x:c r="F951" s="1" t="str">
        <x:v>成长型</x:v>
      </x:c>
      <x:c r="G951" s="39" t="n">
        <x:v>1.3328</x:v>
      </x:c>
      <x:c r="H951" s="39" t="n">
        <x:v>2.43</x:v>
      </x:c>
      <x:c r="I951" s="9" t="n">
        <x:v>0.8232292917166868</x:v>
      </x:c>
      <x:c r="J951" s="1" t="str">
        <x:v>原始净值可还原；未自动剔除</x:v>
      </x:c>
      <x:c r="K951" s="38"/>
      <x:c r="L951" s="38"/>
      <x:c r="M951" s="38"/>
    </x:row>
    <x:row r="952">
      <x:c r="A952" s="1" t="str">
        <x:v>2026Q1</x:v>
      </x:c>
      <x:c r="B952" s="1" t="str">
        <x:v>460007.OF</x:v>
      </x:c>
      <x:c r="C952" s="1" t="str">
        <x:v>460007.OF</x:v>
      </x:c>
      <x:c r="D952" s="1" t="str">
        <x:v>华泰柏瑞行业领先混合</x:v>
      </x:c>
      <x:c r="E952" s="1" t="str">
        <x:v>华泰柏瑞基金</x:v>
      </x:c>
      <x:c r="F952" s="1" t="str">
        <x:v>成长型</x:v>
      </x:c>
      <x:c r="G952" s="39" t="n">
        <x:v>4.245</x:v>
      </x:c>
      <x:c r="H952" s="39" t="n">
        <x:v>7.741</x:v>
      </x:c>
      <x:c r="I952" s="9" t="n">
        <x:v>0.823557126030624</x:v>
      </x:c>
      <x:c r="J952" s="1" t="str">
        <x:v>原始净值可还原；未自动剔除</x:v>
      </x:c>
      <x:c r="K952" s="38"/>
      <x:c r="L952" s="38"/>
      <x:c r="M952" s="38"/>
    </x:row>
    <x:row r="953">
      <x:c r="A953" s="1" t="str">
        <x:v>2026Q1</x:v>
      </x:c>
      <x:c r="B953" s="1" t="str">
        <x:v>014647.OF</x:v>
      </x:c>
      <x:c r="C953" s="1" t="str">
        <x:v>014647.OF</x:v>
      </x:c>
      <x:c r="D953" s="1" t="str">
        <x:v>融通先进制造混合A</x:v>
      </x:c>
      <x:c r="E953" s="1" t="str">
        <x:v>融通基金</x:v>
      </x:c>
      <x:c r="F953" s="1" t="str">
        <x:v>成长型</x:v>
      </x:c>
      <x:c r="G953" s="39" t="n">
        <x:v>1.48038586</x:v>
      </x:c>
      <x:c r="H953" s="39" t="n">
        <x:v>2.69970829</x:v>
      </x:c>
      <x:c r="I953" s="9" t="n">
        <x:v>0.8236517673844843</x:v>
      </x:c>
      <x:c r="J953" s="1" t="str">
        <x:v>原始净值可还原；未自动剔除</x:v>
      </x:c>
      <x:c r="K953" s="38"/>
      <x:c r="L953" s="38"/>
      <x:c r="M953" s="38"/>
    </x:row>
    <x:row r="954">
      <x:c r="A954" s="1" t="str">
        <x:v>2026Q1</x:v>
      </x:c>
      <x:c r="B954" s="1" t="str">
        <x:v>018827.OF</x:v>
      </x:c>
      <x:c r="C954" s="1" t="str">
        <x:v>018827.OF</x:v>
      </x:c>
      <x:c r="D954" s="1" t="str">
        <x:v>鑫元科技创新混合A</x:v>
      </x:c>
      <x:c r="E954" s="1" t="str">
        <x:v>鑫元基金</x:v>
      </x:c>
      <x:c r="F954" s="1" t="str">
        <x:v>成长型</x:v>
      </x:c>
      <x:c r="G954" s="39" t="n">
        <x:v>0.9996</x:v>
      </x:c>
      <x:c r="H954" s="39" t="n">
        <x:v>1.823</x:v>
      </x:c>
      <x:c r="I954" s="9" t="n">
        <x:v>0.8237294917967186</x:v>
      </x:c>
      <x:c r="J954" s="1" t="str">
        <x:v>原始净值可还原；未自动剔除</x:v>
      </x:c>
      <x:c r="K954" s="38"/>
      <x:c r="L954" s="38"/>
      <x:c r="M954" s="38"/>
    </x:row>
    <x:row r="955">
      <x:c r="A955" s="1" t="str">
        <x:v>2026Q1</x:v>
      </x:c>
      <x:c r="B955" s="1" t="str">
        <x:v>001224.OF</x:v>
      </x:c>
      <x:c r="C955" s="1" t="str">
        <x:v>001224.OF</x:v>
      </x:c>
      <x:c r="D955" s="1" t="str">
        <x:v>中邮新思路灵活配置混合A</x:v>
      </x:c>
      <x:c r="E955" s="1" t="str">
        <x:v>中邮基金</x:v>
      </x:c>
      <x:c r="F955" s="1" t="str">
        <x:v>成长型</x:v>
      </x:c>
      <x:c r="G955" s="39" t="n">
        <x:v>2.721</x:v>
      </x:c>
      <x:c r="H955" s="39" t="n">
        <x:v>4.965</x:v>
      </x:c>
      <x:c r="I955" s="9" t="n">
        <x:v>0.8246968026460859</x:v>
      </x:c>
      <x:c r="J955" s="1" t="str">
        <x:v>原始净值可还原；未自动剔除</x:v>
      </x:c>
      <x:c r="K955" s="38"/>
      <x:c r="L955" s="38"/>
      <x:c r="M955" s="38"/>
    </x:row>
    <x:row r="956">
      <x:c r="A956" s="1" t="str">
        <x:v>2026Q1</x:v>
      </x:c>
      <x:c r="B956" s="1" t="str">
        <x:v>018122.OF</x:v>
      </x:c>
      <x:c r="C956" s="1" t="str">
        <x:v>018122.OF</x:v>
      </x:c>
      <x:c r="D956" s="1" t="str">
        <x:v>永赢数字经济智选混合发起A</x:v>
      </x:c>
      <x:c r="E956" s="1" t="str">
        <x:v>永赢基金</x:v>
      </x:c>
      <x:c r="F956" s="1" t="str">
        <x:v>成长型</x:v>
      </x:c>
      <x:c r="G956" s="39" t="n">
        <x:v>1.5685</x:v>
      </x:c>
      <x:c r="H956" s="39" t="n">
        <x:v>2.8658</x:v>
      </x:c>
      <x:c r="I956" s="9" t="n">
        <x:v>0.8270959515460632</x:v>
      </x:c>
      <x:c r="J956" s="1" t="str">
        <x:v>原始净值可还原；未自动剔除</x:v>
      </x:c>
      <x:c r="K956" s="38"/>
      <x:c r="L956" s="38"/>
      <x:c r="M956" s="38"/>
    </x:row>
    <x:row r="957">
      <x:c r="A957" s="1" t="str">
        <x:v>2026Q1</x:v>
      </x:c>
      <x:c r="B957" s="1" t="str">
        <x:v>007875.OF</x:v>
      </x:c>
      <x:c r="C957" s="1" t="str">
        <x:v>007875.OF</x:v>
      </x:c>
      <x:c r="D957" s="1" t="str">
        <x:v>国融融兴混合A</x:v>
      </x:c>
      <x:c r="E957" s="1" t="str">
        <x:v>国融基金</x:v>
      </x:c>
      <x:c r="F957" s="1" t="str">
        <x:v>成长型</x:v>
      </x:c>
      <x:c r="G957" s="39" t="n">
        <x:v>0.5843</x:v>
      </x:c>
      <x:c r="H957" s="39" t="n">
        <x:v>1.0679</x:v>
      </x:c>
      <x:c r="I957" s="9" t="n">
        <x:v>0.827657025500599</x:v>
      </x:c>
      <x:c r="J957" s="1" t="str">
        <x:v>原始净值可还原；未自动剔除</x:v>
      </x:c>
      <x:c r="K957" s="38"/>
      <x:c r="L957" s="38"/>
      <x:c r="M957" s="38"/>
    </x:row>
    <x:row r="958">
      <x:c r="A958" s="1" t="str">
        <x:v>2026Q1</x:v>
      </x:c>
      <x:c r="B958" s="1" t="str">
        <x:v>015505.OF</x:v>
      </x:c>
      <x:c r="C958" s="1" t="str">
        <x:v>015505.OF</x:v>
      </x:c>
      <x:c r="D958" s="1" t="str">
        <x:v>中邮专精特新一年持有期混合A</x:v>
      </x:c>
      <x:c r="E958" s="1" t="str">
        <x:v>中邮基金</x:v>
      </x:c>
      <x:c r="F958" s="1" t="str">
        <x:v>成长型</x:v>
      </x:c>
      <x:c r="G958" s="39" t="n">
        <x:v>0.9793</x:v>
      </x:c>
      <x:c r="H958" s="39" t="n">
        <x:v>1.79</x:v>
      </x:c>
      <x:c r="I958" s="9" t="n">
        <x:v>0.8278362095374248</x:v>
      </x:c>
      <x:c r="J958" s="1" t="str">
        <x:v>原始净值可还原；未自动剔除</x:v>
      </x:c>
      <x:c r="K958" s="38"/>
      <x:c r="L958" s="38"/>
      <x:c r="M958" s="38"/>
    </x:row>
    <x:row r="959">
      <x:c r="A959" s="1" t="str">
        <x:v>2026Q1</x:v>
      </x:c>
      <x:c r="B959" s="1" t="str">
        <x:v>016372.OF</x:v>
      </x:c>
      <x:c r="C959" s="1" t="str">
        <x:v>016372.OF</x:v>
      </x:c>
      <x:c r="D959" s="1" t="str">
        <x:v>信澳匠心严选一年持有期混合A</x:v>
      </x:c>
      <x:c r="E959" s="1" t="str">
        <x:v>信达澳亚基金</x:v>
      </x:c>
      <x:c r="F959" s="1" t="str">
        <x:v>成长型</x:v>
      </x:c>
      <x:c r="G959" s="39" t="n">
        <x:v>1.5555</x:v>
      </x:c>
      <x:c r="H959" s="39" t="n">
        <x:v>2.844</x:v>
      </x:c>
      <x:c r="I959" s="9" t="n">
        <x:v>0.8283510125361617</x:v>
      </x:c>
      <x:c r="J959" s="1" t="str">
        <x:v>原始净值可还原；未自动剔除</x:v>
      </x:c>
      <x:c r="K959" s="38"/>
      <x:c r="L959" s="38"/>
      <x:c r="M959" s="38"/>
    </x:row>
    <x:row r="960">
      <x:c r="A960" s="1" t="str">
        <x:v>2026Q1</x:v>
      </x:c>
      <x:c r="B960" s="1" t="str">
        <x:v>570008.OF</x:v>
      </x:c>
      <x:c r="C960" s="1" t="str">
        <x:v>570008.OF</x:v>
      </x:c>
      <x:c r="D960" s="1" t="str">
        <x:v>诺德周期策略混合</x:v>
      </x:c>
      <x:c r="E960" s="1" t="str">
        <x:v>诺德基金</x:v>
      </x:c>
      <x:c r="F960" s="1" t="str">
        <x:v>成长型</x:v>
      </x:c>
      <x:c r="G960" s="39" t="n">
        <x:v>7.57528683</x:v>
      </x:c>
      <x:c r="H960" s="39" t="n">
        <x:v>13.85126921</x:v>
      </x:c>
      <x:c r="I960" s="9" t="n">
        <x:v>0.8284811546865216</x:v>
      </x:c>
      <x:c r="J960" s="1" t="str">
        <x:v>原始净值可还原；未自动剔除</x:v>
      </x:c>
      <x:c r="K960" s="38"/>
      <x:c r="L960" s="38"/>
      <x:c r="M960" s="38"/>
    </x:row>
    <x:row r="961">
      <x:c r="A961" s="1" t="str">
        <x:v>2026Q1</x:v>
      </x:c>
      <x:c r="B961" s="1" t="str">
        <x:v>017723.OF</x:v>
      </x:c>
      <x:c r="C961" s="1" t="str">
        <x:v>017723.OF</x:v>
      </x:c>
      <x:c r="D961" s="1" t="str">
        <x:v>银华心质混合A</x:v>
      </x:c>
      <x:c r="E961" s="1" t="str">
        <x:v>银华基金</x:v>
      </x:c>
      <x:c r="F961" s="1" t="str">
        <x:v>成长型</x:v>
      </x:c>
      <x:c r="G961" s="39" t="n">
        <x:v>1.269</x:v>
      </x:c>
      <x:c r="H961" s="39" t="n">
        <x:v>2.3211</x:v>
      </x:c>
      <x:c r="I961" s="9" t="n">
        <x:v>0.8290780141843972</x:v>
      </x:c>
      <x:c r="J961" s="1" t="str">
        <x:v>原始净值可还原；未自动剔除</x:v>
      </x:c>
      <x:c r="K961" s="38"/>
      <x:c r="L961" s="38"/>
      <x:c r="M961" s="38"/>
    </x:row>
    <x:row r="962">
      <x:c r="A962" s="1" t="str">
        <x:v>2026Q1</x:v>
      </x:c>
      <x:c r="B962" s="1" t="str">
        <x:v>001741.OF</x:v>
      </x:c>
      <x:c r="C962" s="1" t="str">
        <x:v>001741.OF</x:v>
      </x:c>
      <x:c r="D962" s="1" t="str">
        <x:v>广发百发大数据精选混合A</x:v>
      </x:c>
      <x:c r="E962" s="1" t="str">
        <x:v>广发基金</x:v>
      </x:c>
      <x:c r="F962" s="1" t="str">
        <x:v>成长型</x:v>
      </x:c>
      <x:c r="G962" s="39" t="n">
        <x:v>1.60549844</x:v>
      </x:c>
      <x:c r="H962" s="39" t="n">
        <x:v>2.93749844</x:v>
      </x:c>
      <x:c r="I962" s="9" t="n">
        <x:v>0.8296488908453876</x:v>
      </x:c>
      <x:c r="J962" s="1" t="str">
        <x:v>原始净值可还原；未自动剔除</x:v>
      </x:c>
      <x:c r="K962" s="38"/>
      <x:c r="L962" s="38"/>
      <x:c r="M962" s="38"/>
    </x:row>
    <x:row r="963">
      <x:c r="A963" s="1" t="str">
        <x:v>2026Q1</x:v>
      </x:c>
      <x:c r="B963" s="1" t="str">
        <x:v>014401.OF</x:v>
      </x:c>
      <x:c r="C963" s="1" t="str">
        <x:v>014401.OF</x:v>
      </x:c>
      <x:c r="D963" s="1" t="str">
        <x:v>富国核心趋势混合A</x:v>
      </x:c>
      <x:c r="E963" s="1" t="str">
        <x:v>富国基金</x:v>
      </x:c>
      <x:c r="F963" s="1" t="str">
        <x:v>成长型</x:v>
      </x:c>
      <x:c r="G963" s="39" t="n">
        <x:v>1.6362</x:v>
      </x:c>
      <x:c r="H963" s="39" t="n">
        <x:v>2.998</x:v>
      </x:c>
      <x:c r="I963" s="9" t="n">
        <x:v>0.8322943405451657</x:v>
      </x:c>
      <x:c r="J963" s="1" t="str">
        <x:v>原始净值可还原；未自动剔除</x:v>
      </x:c>
      <x:c r="K963" s="38"/>
      <x:c r="L963" s="38"/>
      <x:c r="M963" s="38"/>
    </x:row>
    <x:row r="964">
      <x:c r="A964" s="1" t="str">
        <x:v>2026Q1</x:v>
      </x:c>
      <x:c r="B964" s="1" t="str">
        <x:v>006100.OF</x:v>
      </x:c>
      <x:c r="C964" s="1" t="str">
        <x:v>006100.OF</x:v>
      </x:c>
      <x:c r="D964" s="1" t="str">
        <x:v>平安优势产业混合A</x:v>
      </x:c>
      <x:c r="E964" s="1" t="str">
        <x:v>平安基金</x:v>
      </x:c>
      <x:c r="F964" s="1" t="str">
        <x:v>成长型</x:v>
      </x:c>
      <x:c r="G964" s="39" t="n">
        <x:v>3.42799824</x:v>
      </x:c>
      <x:c r="H964" s="39" t="n">
        <x:v>6.28129846</x:v>
      </x:c>
      <x:c r="I964" s="9" t="n">
        <x:v>0.8323517167266692</x:v>
      </x:c>
      <x:c r="J964" s="1" t="str">
        <x:v>原始净值可还原；未自动剔除</x:v>
      </x:c>
      <x:c r="K964" s="38"/>
      <x:c r="L964" s="38"/>
      <x:c r="M964" s="38"/>
    </x:row>
    <x:row r="965">
      <x:c r="A965" s="1" t="str">
        <x:v>2026Q1</x:v>
      </x:c>
      <x:c r="B965" s="1" t="str">
        <x:v>001808.OF</x:v>
      </x:c>
      <x:c r="C965" s="1" t="str">
        <x:v>001808.OF</x:v>
      </x:c>
      <x:c r="D965" s="1" t="str">
        <x:v>银华互联网主题灵活配置混合A</x:v>
      </x:c>
      <x:c r="E965" s="1" t="str">
        <x:v>银华基金</x:v>
      </x:c>
      <x:c r="F965" s="1" t="str">
        <x:v>成长型</x:v>
      </x:c>
      <x:c r="G965" s="39" t="n">
        <x:v>2.347</x:v>
      </x:c>
      <x:c r="H965" s="39" t="n">
        <x:v>4.301</x:v>
      </x:c>
      <x:c r="I965" s="9" t="n">
        <x:v>0.8325521942905838</x:v>
      </x:c>
      <x:c r="J965" s="1" t="str">
        <x:v>原始净值可还原；未自动剔除</x:v>
      </x:c>
      <x:c r="K965" s="38"/>
      <x:c r="L965" s="38"/>
      <x:c r="M965" s="38"/>
    </x:row>
    <x:row r="966">
      <x:c r="A966" s="1" t="str">
        <x:v>2026Q1</x:v>
      </x:c>
      <x:c r="B966" s="1" t="str">
        <x:v>018442.OF</x:v>
      </x:c>
      <x:c r="C966" s="1" t="str">
        <x:v>018442.OF</x:v>
      </x:c>
      <x:c r="D966" s="1" t="str">
        <x:v>汇添富成长领航混合A</x:v>
      </x:c>
      <x:c r="E966" s="1" t="str">
        <x:v>汇添富基金</x:v>
      </x:c>
      <x:c r="F966" s="1" t="str">
        <x:v>成长型</x:v>
      </x:c>
      <x:c r="G966" s="39" t="n">
        <x:v>1.5421</x:v>
      </x:c>
      <x:c r="H966" s="39" t="n">
        <x:v>2.8281</x:v>
      </x:c>
      <x:c r="I966" s="9" t="n">
        <x:v>0.8339277608456002</x:v>
      </x:c>
      <x:c r="J966" s="1" t="str">
        <x:v>原始净值可还原；未自动剔除</x:v>
      </x:c>
      <x:c r="K966" s="38"/>
      <x:c r="L966" s="38"/>
      <x:c r="M966" s="38"/>
    </x:row>
    <x:row r="967">
      <x:c r="A967" s="1" t="str">
        <x:v>2026Q1</x:v>
      </x:c>
      <x:c r="B967" s="1" t="str">
        <x:v>010423.OF</x:v>
      </x:c>
      <x:c r="C967" s="1" t="str">
        <x:v>010423.OF</x:v>
      </x:c>
      <x:c r="D967" s="1" t="str">
        <x:v>国投瑞银价值成长一年持有混合A</x:v>
      </x:c>
      <x:c r="E967" s="1" t="str">
        <x:v>国投瑞银基金</x:v>
      </x:c>
      <x:c r="F967" s="1" t="str">
        <x:v>成长型</x:v>
      </x:c>
      <x:c r="G967" s="39" t="n">
        <x:v>0.6729</x:v>
      </x:c>
      <x:c r="H967" s="39" t="n">
        <x:v>1.2352</x:v>
      </x:c>
      <x:c r="I967" s="9" t="n">
        <x:v>0.8356367959577946</x:v>
      </x:c>
      <x:c r="J967" s="1" t="str">
        <x:v>原始净值可还原；未自动剔除</x:v>
      </x:c>
      <x:c r="K967" s="38"/>
      <x:c r="L967" s="38"/>
      <x:c r="M967" s="38"/>
    </x:row>
    <x:row r="968">
      <x:c r="A968" s="1" t="str">
        <x:v>2026Q1</x:v>
      </x:c>
      <x:c r="B968" s="1" t="str">
        <x:v>009402.OF</x:v>
      </x:c>
      <x:c r="C968" s="1" t="str">
        <x:v>009402.OF</x:v>
      </x:c>
      <x:c r="D968" s="1" t="str">
        <x:v>交银启明混合A</x:v>
      </x:c>
      <x:c r="E968" s="1" t="str">
        <x:v>交银施罗德基金</x:v>
      </x:c>
      <x:c r="F968" s="1" t="str">
        <x:v>成长型</x:v>
      </x:c>
      <x:c r="G968" s="39" t="n">
        <x:v>2.01579759</x:v>
      </x:c>
      <x:c r="H968" s="39" t="n">
        <x:v>3.70425862</x:v>
      </x:c>
      <x:c r="I968" s="9" t="n">
        <x:v>0.8376143707960282</x:v>
      </x:c>
      <x:c r="J968" s="1" t="str">
        <x:v>原始净值可还原；未自动剔除</x:v>
      </x:c>
      <x:c r="K968" s="38"/>
      <x:c r="L968" s="38"/>
      <x:c r="M968" s="38"/>
    </x:row>
    <x:row r="969">
      <x:c r="A969" s="1" t="str">
        <x:v>2026Q1</x:v>
      </x:c>
      <x:c r="B969" s="1" t="str">
        <x:v>009511.OF</x:v>
      </x:c>
      <x:c r="C969" s="1" t="str">
        <x:v>009511.OF</x:v>
      </x:c>
      <x:c r="D969" s="1" t="str">
        <x:v>信澳研究优选混合A</x:v>
      </x:c>
      <x:c r="E969" s="1" t="str">
        <x:v>信达澳亚基金</x:v>
      </x:c>
      <x:c r="F969" s="1" t="str">
        <x:v>成长型</x:v>
      </x:c>
      <x:c r="G969" s="39" t="n">
        <x:v>1.56353644</x:v>
      </x:c>
      <x:c r="H969" s="39" t="n">
        <x:v>2.87403362</x:v>
      </x:c>
      <x:c r="I969" s="9" t="n">
        <x:v>0.8381622240924556</x:v>
      </x:c>
      <x:c r="J969" s="1" t="str">
        <x:v>原始净值可还原；未自动剔除</x:v>
      </x:c>
      <x:c r="K969" s="38"/>
      <x:c r="L969" s="38"/>
      <x:c r="M969" s="38"/>
    </x:row>
    <x:row r="970">
      <x:c r="A970" s="1" t="str">
        <x:v>2026Q1</x:v>
      </x:c>
      <x:c r="B970" s="1" t="str">
        <x:v>002125.OF</x:v>
      </x:c>
      <x:c r="C970" s="1" t="str">
        <x:v>002125.OF</x:v>
      </x:c>
      <x:c r="D970" s="1" t="str">
        <x:v>广发新兴成长混合A</x:v>
      </x:c>
      <x:c r="E970" s="1" t="str">
        <x:v>广发基金</x:v>
      </x:c>
      <x:c r="F970" s="1" t="str">
        <x:v>成长型</x:v>
      </x:c>
      <x:c r="G970" s="39" t="n">
        <x:v>1.8575</x:v>
      </x:c>
      <x:c r="H970" s="39" t="n">
        <x:v>3.4153</x:v>
      </x:c>
      <x:c r="I970" s="9" t="n">
        <x:v>0.8386541049798115</x:v>
      </x:c>
      <x:c r="J970" s="1" t="str">
        <x:v>原始净值可还原；未自动剔除</x:v>
      </x:c>
      <x:c r="K970" s="38"/>
      <x:c r="L970" s="38"/>
      <x:c r="M970" s="38"/>
    </x:row>
    <x:row r="971">
      <x:c r="A971" s="1" t="str">
        <x:v>2026Q1</x:v>
      </x:c>
      <x:c r="B971" s="1" t="str">
        <x:v>018019.OF</x:v>
      </x:c>
      <x:c r="C971" s="1" t="str">
        <x:v>018019.OF</x:v>
      </x:c>
      <x:c r="D971" s="1" t="str">
        <x:v>南方核心科技一年持有混合A</x:v>
      </x:c>
      <x:c r="E971" s="1" t="str">
        <x:v>南方基金</x:v>
      </x:c>
      <x:c r="F971" s="1" t="str">
        <x:v>成长型</x:v>
      </x:c>
      <x:c r="G971" s="39" t="n">
        <x:v>1.3537</x:v>
      </x:c>
      <x:c r="H971" s="39" t="n">
        <x:v>2.4897</x:v>
      </x:c>
      <x:c r="I971" s="9" t="n">
        <x:v>0.8391815025485707</x:v>
      </x:c>
      <x:c r="J971" s="1" t="str">
        <x:v>原始净值可还原；未自动剔除</x:v>
      </x:c>
      <x:c r="K971" s="38"/>
      <x:c r="L971" s="38"/>
      <x:c r="M971" s="38"/>
    </x:row>
    <x:row r="972">
      <x:c r="A972" s="1" t="str">
        <x:v>2026Q1</x:v>
      </x:c>
      <x:c r="B972" s="1" t="str">
        <x:v>014825.OF</x:v>
      </x:c>
      <x:c r="C972" s="1" t="str">
        <x:v>014825.OF</x:v>
      </x:c>
      <x:c r="D972" s="1" t="str">
        <x:v>汇泉兴至未来一年持有混合A</x:v>
      </x:c>
      <x:c r="E972" s="1" t="str">
        <x:v>汇泉基金</x:v>
      </x:c>
      <x:c r="F972" s="1" t="str">
        <x:v>成长型</x:v>
      </x:c>
      <x:c r="G972" s="39" t="n">
        <x:v>0.9427</x:v>
      </x:c>
      <x:c r="H972" s="39" t="n">
        <x:v>1.7342</x:v>
      </x:c>
      <x:c r="I972" s="9" t="n">
        <x:v>0.8396096319083484</x:v>
      </x:c>
      <x:c r="J972" s="1" t="str">
        <x:v>原始净值可还原；未自动剔除</x:v>
      </x:c>
      <x:c r="K972" s="38"/>
      <x:c r="L972" s="38"/>
      <x:c r="M972" s="38"/>
    </x:row>
    <x:row r="973">
      <x:c r="A973" s="1" t="str">
        <x:v>2026Q1</x:v>
      </x:c>
      <x:c r="B973" s="1" t="str">
        <x:v>011805.OF</x:v>
      </x:c>
      <x:c r="C973" s="1" t="str">
        <x:v>011805.OF</x:v>
      </x:c>
      <x:c r="D973" s="1" t="str">
        <x:v>嘉实优质核心两年持有期混合A</x:v>
      </x:c>
      <x:c r="E973" s="1" t="str">
        <x:v>嘉实基金</x:v>
      </x:c>
      <x:c r="F973" s="1" t="str">
        <x:v>成长型</x:v>
      </x:c>
      <x:c r="G973" s="39" t="n">
        <x:v>0.8015</x:v>
      </x:c>
      <x:c r="H973" s="39" t="n">
        <x:v>1.4745</x:v>
      </x:c>
      <x:c r="I973" s="9" t="n">
        <x:v>0.8396756082345602</x:v>
      </x:c>
      <x:c r="J973" s="1" t="str">
        <x:v>原始净值可还原；未自动剔除</x:v>
      </x:c>
      <x:c r="K973" s="38"/>
      <x:c r="L973" s="38"/>
      <x:c r="M973" s="38"/>
    </x:row>
    <x:row r="974">
      <x:c r="A974" s="1" t="str">
        <x:v>2026Q1</x:v>
      </x:c>
      <x:c r="B974" s="1" t="str">
        <x:v>017602.OF</x:v>
      </x:c>
      <x:c r="C974" s="1" t="str">
        <x:v>017602.OF</x:v>
      </x:c>
      <x:c r="D974" s="1" t="str">
        <x:v>华夏国企创新混合发起式A</x:v>
      </x:c>
      <x:c r="E974" s="1" t="str">
        <x:v>华夏基金</x:v>
      </x:c>
      <x:c r="F974" s="1" t="str">
        <x:v>成长型</x:v>
      </x:c>
      <x:c r="G974" s="39" t="n">
        <x:v>1.5181</x:v>
      </x:c>
      <x:c r="H974" s="39" t="n">
        <x:v>2.7935</x:v>
      </x:c>
      <x:c r="I974" s="9" t="n">
        <x:v>0.8401291087543639</x:v>
      </x:c>
      <x:c r="J974" s="1" t="str">
        <x:v>原始净值可还原；未自动剔除</x:v>
      </x:c>
      <x:c r="K974" s="38"/>
      <x:c r="L974" s="38"/>
      <x:c r="M974" s="38"/>
    </x:row>
    <x:row r="975">
      <x:c r="A975" s="1" t="str">
        <x:v>2026Q1</x:v>
      </x:c>
      <x:c r="B975" s="1" t="str">
        <x:v>007277.OF</x:v>
      </x:c>
      <x:c r="C975" s="1" t="str">
        <x:v>007277.OF</x:v>
      </x:c>
      <x:c r="D975" s="1" t="str">
        <x:v>恒生前海消费升级混合</x:v>
      </x:c>
      <x:c r="E975" s="1" t="str">
        <x:v>恒生前海基金</x:v>
      </x:c>
      <x:c r="F975" s="1" t="str">
        <x:v>成长型</x:v>
      </x:c>
      <x:c r="G975" s="39" t="n">
        <x:v>1.2167</x:v>
      </x:c>
      <x:c r="H975" s="39" t="n">
        <x:v>2.2411</x:v>
      </x:c>
      <x:c r="I975" s="9" t="n">
        <x:v>0.8419495356291609</x:v>
      </x:c>
      <x:c r="J975" s="1" t="str">
        <x:v>原始净值可还原；未自动剔除</x:v>
      </x:c>
      <x:c r="K975" s="38"/>
      <x:c r="L975" s="38"/>
      <x:c r="M975" s="38"/>
    </x:row>
    <x:row r="976">
      <x:c r="A976" s="1" t="str">
        <x:v>2026Q1</x:v>
      </x:c>
      <x:c r="B976" s="1" t="str">
        <x:v>013721.OF</x:v>
      </x:c>
      <x:c r="C976" s="1" t="str">
        <x:v>013721.OF</x:v>
      </x:c>
      <x:c r="D976" s="1" t="str">
        <x:v>信澳景气优选混合A</x:v>
      </x:c>
      <x:c r="E976" s="1" t="str">
        <x:v>信达澳亚基金</x:v>
      </x:c>
      <x:c r="F976" s="1" t="str">
        <x:v>成长型</x:v>
      </x:c>
      <x:c r="G976" s="39" t="n">
        <x:v>1.7453</x:v>
      </x:c>
      <x:c r="H976" s="39" t="n">
        <x:v>3.2162</x:v>
      </x:c>
      <x:c r="I976" s="9" t="n">
        <x:v>0.8427777459462558</x:v>
      </x:c>
      <x:c r="J976" s="1" t="str">
        <x:v>原始净值可还原；未自动剔除</x:v>
      </x:c>
      <x:c r="K976" s="38"/>
      <x:c r="L976" s="38"/>
      <x:c r="M976" s="38"/>
    </x:row>
    <x:row r="977">
      <x:c r="A977" s="1" t="str">
        <x:v>2026Q1</x:v>
      </x:c>
      <x:c r="B977" s="1" t="str">
        <x:v>010109.OF</x:v>
      </x:c>
      <x:c r="C977" s="1" t="str">
        <x:v>010109.OF</x:v>
      </x:c>
      <x:c r="D977" s="1" t="str">
        <x:v>富国价值增长混合A</x:v>
      </x:c>
      <x:c r="E977" s="1" t="str">
        <x:v>富国基金</x:v>
      </x:c>
      <x:c r="F977" s="1" t="str">
        <x:v>成长型</x:v>
      </x:c>
      <x:c r="G977" s="39" t="n">
        <x:v>1.1431</x:v>
      </x:c>
      <x:c r="H977" s="39" t="n">
        <x:v>2.1072</x:v>
      </x:c>
      <x:c r="I977" s="9" t="n">
        <x:v>0.8434082757414052</x:v>
      </x:c>
      <x:c r="J977" s="1" t="str">
        <x:v>原始净值可还原；未自动剔除</x:v>
      </x:c>
      <x:c r="K977" s="38"/>
      <x:c r="L977" s="38"/>
      <x:c r="M977" s="38"/>
    </x:row>
    <x:row r="978">
      <x:c r="A978" s="1" t="str">
        <x:v>2026Q1</x:v>
      </x:c>
      <x:c r="B978" s="1" t="str">
        <x:v>024473.OF</x:v>
      </x:c>
      <x:c r="C978" s="1" t="str">
        <x:v>024473.OF</x:v>
      </x:c>
      <x:c r="D978" s="1" t="str">
        <x:v>信澳优势行业混合A</x:v>
      </x:c>
      <x:c r="E978" s="1" t="str">
        <x:v>信达澳亚基金</x:v>
      </x:c>
      <x:c r="F978" s="1" t="str">
        <x:v>成长型</x:v>
      </x:c>
      <x:c r="G978" s="39" t="n">
        <x:v>1.4803</x:v>
      </x:c>
      <x:c r="H978" s="39" t="n">
        <x:v>2.7291</x:v>
      </x:c>
      <x:c r="I978" s="9" t="n">
        <x:v>0.8436127811930014</x:v>
      </x:c>
      <x:c r="J978" s="1" t="str">
        <x:v>原始净值可还原；未自动剔除</x:v>
      </x:c>
      <x:c r="K978" s="38"/>
      <x:c r="L978" s="38"/>
      <x:c r="M978" s="38"/>
    </x:row>
    <x:row r="979">
      <x:c r="A979" s="1" t="str">
        <x:v>2026Q1</x:v>
      </x:c>
      <x:c r="B979" s="1" t="str">
        <x:v>006281.OF</x:v>
      </x:c>
      <x:c r="C979" s="1" t="str">
        <x:v>006281.OF</x:v>
      </x:c>
      <x:c r="D979" s="1" t="str">
        <x:v>万家人工智能混合A</x:v>
      </x:c>
      <x:c r="E979" s="1" t="str">
        <x:v>万家基金</x:v>
      </x:c>
      <x:c r="F979" s="1" t="str">
        <x:v>成长型</x:v>
      </x:c>
      <x:c r="G979" s="39" t="n">
        <x:v>3.0185</x:v>
      </x:c>
      <x:c r="H979" s="39" t="n">
        <x:v>5.5673</x:v>
      </x:c>
      <x:c r="I979" s="9" t="n">
        <x:v>0.8443929103859533</x:v>
      </x:c>
      <x:c r="J979" s="1" t="str">
        <x:v>原始净值可还原；未自动剔除</x:v>
      </x:c>
      <x:c r="K979" s="38"/>
      <x:c r="L979" s="38"/>
      <x:c r="M979" s="38"/>
    </x:row>
    <x:row r="980">
      <x:c r="A980" s="1" t="str">
        <x:v>2026Q1</x:v>
      </x:c>
      <x:c r="B980" s="1" t="str">
        <x:v>002891.OF</x:v>
      </x:c>
      <x:c r="C980" s="1" t="str">
        <x:v>002891.OF</x:v>
      </x:c>
      <x:c r="D980" s="1" t="str">
        <x:v>华夏移动互联混合(QDII)人民币</x:v>
      </x:c>
      <x:c r="E980" s="1" t="str">
        <x:v>华夏基金</x:v>
      </x:c>
      <x:c r="F980" s="1" t="str">
        <x:v>成长型</x:v>
      </x:c>
      <x:c r="G980" s="39" t="n">
        <x:v>1.837</x:v>
      </x:c>
      <x:c r="H980" s="39" t="n">
        <x:v>3.389</x:v>
      </x:c>
      <x:c r="I980" s="9" t="n">
        <x:v>0.8448557430593358</x:v>
      </x:c>
      <x:c r="J980" s="1" t="str">
        <x:v>原始净值可还原；未自动剔除</x:v>
      </x:c>
      <x:c r="K980" s="38"/>
      <x:c r="L980" s="38"/>
      <x:c r="M980" s="38"/>
    </x:row>
    <x:row r="981">
      <x:c r="A981" s="1" t="str">
        <x:v>2026Q1</x:v>
      </x:c>
      <x:c r="B981" s="1" t="str">
        <x:v>019597.OF</x:v>
      </x:c>
      <x:c r="C981" s="1" t="str">
        <x:v>019597.OF</x:v>
      </x:c>
      <x:c r="D981" s="1" t="str">
        <x:v>银华惠享三年定期开放混合</x:v>
      </x:c>
      <x:c r="E981" s="1" t="str">
        <x:v>银华基金</x:v>
      </x:c>
      <x:c r="F981" s="1" t="str">
        <x:v>成长型</x:v>
      </x:c>
      <x:c r="G981" s="39" t="n">
        <x:v>1.81008802</x:v>
      </x:c>
      <x:c r="H981" s="39" t="n">
        <x:v>3.33959876</x:v>
      </x:c>
      <x:c r="I981" s="9" t="n">
        <x:v>0.8449924661674739</x:v>
      </x:c>
      <x:c r="J981" s="1" t="str">
        <x:v>原始净值可还原；未自动剔除</x:v>
      </x:c>
      <x:c r="K981" s="38"/>
      <x:c r="L981" s="38"/>
      <x:c r="M981" s="38"/>
    </x:row>
    <x:row r="982">
      <x:c r="A982" s="1" t="str">
        <x:v>2026Q1</x:v>
      </x:c>
      <x:c r="B982" s="1" t="str">
        <x:v>018244.OF</x:v>
      </x:c>
      <x:c r="C982" s="1" t="str">
        <x:v>018244.OF</x:v>
      </x:c>
      <x:c r="D982" s="1" t="str">
        <x:v>嘉实产业精选混合A</x:v>
      </x:c>
      <x:c r="E982" s="1" t="str">
        <x:v>嘉实基金</x:v>
      </x:c>
      <x:c r="F982" s="1" t="str">
        <x:v>成长型</x:v>
      </x:c>
      <x:c r="G982" s="39" t="n">
        <x:v>1.7177</x:v>
      </x:c>
      <x:c r="H982" s="39" t="n">
        <x:v>3.1713</x:v>
      </x:c>
      <x:c r="I982" s="9" t="n">
        <x:v>0.8462478896198404</x:v>
      </x:c>
      <x:c r="J982" s="1" t="str">
        <x:v>原始净值可还原；未自动剔除</x:v>
      </x:c>
      <x:c r="K982" s="38"/>
      <x:c r="L982" s="38"/>
      <x:c r="M982" s="38"/>
    </x:row>
    <x:row r="983">
      <x:c r="A983" s="1" t="str">
        <x:v>2026Q1</x:v>
      </x:c>
      <x:c r="B983" s="1" t="str">
        <x:v>024476.OF</x:v>
      </x:c>
      <x:c r="C983" s="1" t="str">
        <x:v>024476.OF</x:v>
      </x:c>
      <x:c r="D983" s="1" t="str">
        <x:v>南华科技创新混合发起A</x:v>
      </x:c>
      <x:c r="E983" s="1" t="str">
        <x:v>南华基金</x:v>
      </x:c>
      <x:c r="F983" s="1" t="str">
        <x:v>成长型</x:v>
      </x:c>
      <x:c r="G983" s="39" t="n">
        <x:v>0.9809</x:v>
      </x:c>
      <x:c r="H983" s="39" t="n">
        <x:v>1.8113</x:v>
      </x:c>
      <x:c r="I983" s="9" t="n">
        <x:v>0.8465694770109082</x:v>
      </x:c>
      <x:c r="J983" s="1" t="str">
        <x:v>原始净值可还原；未自动剔除</x:v>
      </x:c>
      <x:c r="K983" s="38"/>
      <x:c r="L983" s="38"/>
      <x:c r="M983" s="38"/>
    </x:row>
    <x:row r="984">
      <x:c r="A984" s="1" t="str">
        <x:v>2026Q1</x:v>
      </x:c>
      <x:c r="B984" s="1" t="str">
        <x:v>005914.OF</x:v>
      </x:c>
      <x:c r="C984" s="1" t="str">
        <x:v>005914.OF</x:v>
      </x:c>
      <x:c r="D984" s="1" t="str">
        <x:v>景顺长城智能生活混合A</x:v>
      </x:c>
      <x:c r="E984" s="1" t="str">
        <x:v>景顺长城基金</x:v>
      </x:c>
      <x:c r="F984" s="1" t="str">
        <x:v>成长型</x:v>
      </x:c>
      <x:c r="G984" s="39" t="n">
        <x:v>3.7157</x:v>
      </x:c>
      <x:c r="H984" s="39" t="n">
        <x:v>6.873</x:v>
      </x:c>
      <x:c r="I984" s="9" t="n">
        <x:v>0.849718760933337</x:v>
      </x:c>
      <x:c r="J984" s="1" t="str">
        <x:v>原始净值可还原；未自动剔除</x:v>
      </x:c>
      <x:c r="K984" s="38"/>
      <x:c r="L984" s="38"/>
      <x:c r="M984" s="38"/>
    </x:row>
    <x:row r="985">
      <x:c r="A985" s="1" t="str">
        <x:v>2026Q1</x:v>
      </x:c>
      <x:c r="B985" s="1" t="str">
        <x:v>630010.OF</x:v>
      </x:c>
      <x:c r="C985" s="1" t="str">
        <x:v>630010.OF</x:v>
      </x:c>
      <x:c r="D985" s="1" t="str">
        <x:v>华商价值精选混合</x:v>
      </x:c>
      <x:c r="E985" s="1" t="str">
        <x:v>华商基金</x:v>
      </x:c>
      <x:c r="F985" s="1" t="str">
        <x:v>成长型</x:v>
      </x:c>
      <x:c r="G985" s="39" t="n">
        <x:v>2.94444587</x:v>
      </x:c>
      <x:c r="H985" s="39" t="n">
        <x:v>5.44647074</x:v>
      </x:c>
      <x:c r="I985" s="9" t="n">
        <x:v>0.8497438840673948</x:v>
      </x:c>
      <x:c r="J985" s="1" t="str">
        <x:v>原始净值可还原；未自动剔除</x:v>
      </x:c>
      <x:c r="K985" s="38"/>
      <x:c r="L985" s="38"/>
      <x:c r="M985" s="38"/>
    </x:row>
    <x:row r="986">
      <x:c r="A986" s="1" t="str">
        <x:v>2026Q1</x:v>
      </x:c>
      <x:c r="B986" s="1" t="str">
        <x:v>006887.OF</x:v>
      </x:c>
      <x:c r="C986" s="1" t="str">
        <x:v>006887.OF</x:v>
      </x:c>
      <x:c r="D986" s="1" t="str">
        <x:v>诺德新生活A</x:v>
      </x:c>
      <x:c r="E986" s="1" t="str">
        <x:v>诺德基金</x:v>
      </x:c>
      <x:c r="F986" s="1" t="str">
        <x:v>成长型</x:v>
      </x:c>
      <x:c r="G986" s="39" t="n">
        <x:v>2.3644</x:v>
      </x:c>
      <x:c r="H986" s="39" t="n">
        <x:v>4.3744</x:v>
      </x:c>
      <x:c r="I986" s="9" t="n">
        <x:v>0.8501099644730163</x:v>
      </x:c>
      <x:c r="J986" s="1" t="str">
        <x:v>原始净值可还原；未自动剔除</x:v>
      </x:c>
      <x:c r="K986" s="38"/>
      <x:c r="L986" s="38"/>
      <x:c r="M986" s="38"/>
    </x:row>
    <x:row r="987">
      <x:c r="A987" s="1" t="str">
        <x:v>2026Q1</x:v>
      </x:c>
      <x:c r="B987" s="1" t="str">
        <x:v>007113.OF</x:v>
      </x:c>
      <x:c r="C987" s="1" t="str">
        <x:v>007113.OF</x:v>
      </x:c>
      <x:c r="D987" s="1" t="str">
        <x:v>永赢高端制造A</x:v>
      </x:c>
      <x:c r="E987" s="1" t="str">
        <x:v>永赢基金</x:v>
      </x:c>
      <x:c r="F987" s="1" t="str">
        <x:v>成长型</x:v>
      </x:c>
      <x:c r="G987" s="39" t="n">
        <x:v>1.8884</x:v>
      </x:c>
      <x:c r="H987" s="39" t="n">
        <x:v>3.498</x:v>
      </x:c>
      <x:c r="I987" s="9" t="n">
        <x:v>0.8523617877568312</x:v>
      </x:c>
      <x:c r="J987" s="1" t="str">
        <x:v>原始净值可还原；未自动剔除</x:v>
      </x:c>
      <x:c r="K987" s="38"/>
      <x:c r="L987" s="38"/>
      <x:c r="M987" s="38"/>
    </x:row>
    <x:row r="988">
      <x:c r="A988" s="1" t="str">
        <x:v>2026Q1</x:v>
      </x:c>
      <x:c r="B988" s="1" t="str">
        <x:v>025880.OF</x:v>
      </x:c>
      <x:c r="C988" s="1" t="str">
        <x:v>025880.OF</x:v>
      </x:c>
      <x:c r="D988" s="1" t="str">
        <x:v>汇添富科技领先混合A</x:v>
      </x:c>
      <x:c r="E988" s="1" t="str">
        <x:v>汇添富基金</x:v>
      </x:c>
      <x:c r="F988" s="1" t="str">
        <x:v>成长型</x:v>
      </x:c>
      <x:c r="G988" s="39" t="n">
        <x:v>0.9963</x:v>
      </x:c>
      <x:c r="H988" s="39" t="n">
        <x:v>1.8471</x:v>
      </x:c>
      <x:c r="I988" s="9" t="n">
        <x:v>0.8539596507076181</x:v>
      </x:c>
      <x:c r="J988" s="1" t="str">
        <x:v>原始净值可还原；未自动剔除</x:v>
      </x:c>
      <x:c r="K988" s="38"/>
      <x:c r="L988" s="38"/>
      <x:c r="M988" s="38"/>
    </x:row>
    <x:row r="989">
      <x:c r="A989" s="1" t="str">
        <x:v>2026Q1</x:v>
      </x:c>
      <x:c r="B989" s="1" t="str">
        <x:v>519025.OF</x:v>
      </x:c>
      <x:c r="C989" s="1" t="str">
        <x:v>519025.OF</x:v>
      </x:c>
      <x:c r="D989" s="1" t="str">
        <x:v>海富通领先成长混合</x:v>
      </x:c>
      <x:c r="E989" s="1" t="str">
        <x:v>海富通基金</x:v>
      </x:c>
      <x:c r="F989" s="1" t="str">
        <x:v>成长型</x:v>
      </x:c>
      <x:c r="G989" s="39" t="n">
        <x:v>2.15052528</x:v>
      </x:c>
      <x:c r="H989" s="39" t="n">
        <x:v>3.98702473</x:v>
      </x:c>
      <x:c r="I989" s="9" t="n">
        <x:v>0.8539771501779323</x:v>
      </x:c>
      <x:c r="J989" s="1" t="str">
        <x:v>原始净值可还原；未自动剔除</x:v>
      </x:c>
      <x:c r="K989" s="38"/>
      <x:c r="L989" s="38"/>
      <x:c r="M989" s="38"/>
    </x:row>
    <x:row r="990">
      <x:c r="A990" s="1" t="str">
        <x:v>2026Q1</x:v>
      </x:c>
      <x:c r="B990" s="1" t="str">
        <x:v>009447.OF</x:v>
      </x:c>
      <x:c r="C990" s="1" t="str">
        <x:v>009447.OF</x:v>
      </x:c>
      <x:c r="D990" s="1" t="str">
        <x:v>财通资管科技创新一年定开混合</x:v>
      </x:c>
      <x:c r="E990" s="1" t="str">
        <x:v>财通资管</x:v>
      </x:c>
      <x:c r="F990" s="1" t="str">
        <x:v>成长型</x:v>
      </x:c>
      <x:c r="G990" s="39" t="n">
        <x:v>1.74376466</x:v>
      </x:c>
      <x:c r="H990" s="39" t="n">
        <x:v>3.23750385</x:v>
      </x:c>
      <x:c r="I990" s="9" t="n">
        <x:v>0.8566174233626227</x:v>
      </x:c>
      <x:c r="J990" s="1" t="str">
        <x:v>原始净值可还原；未自动剔除</x:v>
      </x:c>
      <x:c r="K990" s="38"/>
      <x:c r="L990" s="38"/>
      <x:c r="M990" s="38"/>
    </x:row>
    <x:row r="991">
      <x:c r="A991" s="1" t="str">
        <x:v>2026Q1</x:v>
      </x:c>
      <x:c r="B991" s="1" t="str">
        <x:v>016772.OF</x:v>
      </x:c>
      <x:c r="C991" s="1" t="str">
        <x:v>016772.OF</x:v>
      </x:c>
      <x:c r="D991" s="1" t="str">
        <x:v>诺德兴新趋势A</x:v>
      </x:c>
      <x:c r="E991" s="1" t="str">
        <x:v>诺德基金</x:v>
      </x:c>
      <x:c r="F991" s="1" t="str">
        <x:v>成长型</x:v>
      </x:c>
      <x:c r="G991" s="39" t="n">
        <x:v>1.3052</x:v>
      </x:c>
      <x:c r="H991" s="39" t="n">
        <x:v>2.424</x:v>
      </x:c>
      <x:c r="I991" s="9" t="n">
        <x:v>0.8571866380631321</x:v>
      </x:c>
      <x:c r="J991" s="1" t="str">
        <x:v>原始净值可还原；未自动剔除</x:v>
      </x:c>
      <x:c r="K991" s="38"/>
      <x:c r="L991" s="38"/>
      <x:c r="M991" s="38"/>
    </x:row>
    <x:row r="992">
      <x:c r="A992" s="1" t="str">
        <x:v>2026Q1</x:v>
      </x:c>
      <x:c r="B992" s="1" t="str">
        <x:v>011817.OF</x:v>
      </x:c>
      <x:c r="C992" s="1" t="str">
        <x:v>011817.OF</x:v>
      </x:c>
      <x:c r="D992" s="1" t="str">
        <x:v>银华阿尔法混合</x:v>
      </x:c>
      <x:c r="E992" s="1" t="str">
        <x:v>银华基金</x:v>
      </x:c>
      <x:c r="F992" s="1" t="str">
        <x:v>成长型</x:v>
      </x:c>
      <x:c r="G992" s="39" t="n">
        <x:v>1.0119</x:v>
      </x:c>
      <x:c r="H992" s="39" t="n">
        <x:v>1.88</x:v>
      </x:c>
      <x:c r="I992" s="9" t="n">
        <x:v>0.8578910959580985</x:v>
      </x:c>
      <x:c r="J992" s="1" t="str">
        <x:v>原始净值可还原；未自动剔除</x:v>
      </x:c>
      <x:c r="K992" s="38"/>
      <x:c r="L992" s="38"/>
      <x:c r="M992" s="38"/>
    </x:row>
    <x:row r="993">
      <x:c r="A993" s="1" t="str">
        <x:v>2026Q1</x:v>
      </x:c>
      <x:c r="B993" s="1" t="str">
        <x:v>012608.OF</x:v>
      </x:c>
      <x:c r="C993" s="1" t="str">
        <x:v>012608.OF</x:v>
      </x:c>
      <x:c r="D993" s="1" t="str">
        <x:v>信澳领先智选混合</x:v>
      </x:c>
      <x:c r="E993" s="1" t="str">
        <x:v>信达澳亚基金</x:v>
      </x:c>
      <x:c r="F993" s="1" t="str">
        <x:v>成长型</x:v>
      </x:c>
      <x:c r="G993" s="39" t="n">
        <x:v>0.9299</x:v>
      </x:c>
      <x:c r="H993" s="39" t="n">
        <x:v>1.7282</x:v>
      </x:c>
      <x:c r="I993" s="9" t="n">
        <x:v>0.8584794063877836</x:v>
      </x:c>
      <x:c r="J993" s="1" t="str">
        <x:v>原始净值可还原；未自动剔除</x:v>
      </x:c>
      <x:c r="K993" s="38"/>
      <x:c r="L993" s="38"/>
      <x:c r="M993" s="38"/>
    </x:row>
    <x:row r="994">
      <x:c r="A994" s="1" t="str">
        <x:v>2026Q1</x:v>
      </x:c>
      <x:c r="B994" s="1" t="str">
        <x:v>160220.SZ</x:v>
      </x:c>
      <x:c r="C994" s="1" t="str">
        <x:v>160220.SZ</x:v>
      </x:c>
      <x:c r="D994" s="1" t="str">
        <x:v>国泰民益LOF</x:v>
      </x:c>
      <x:c r="E994" s="1" t="str">
        <x:v>国泰基金</x:v>
      </x:c>
      <x:c r="F994" s="1" t="str">
        <x:v>成长型</x:v>
      </x:c>
      <x:c r="G994" s="39" t="n">
        <x:v>3.1669</x:v>
      </x:c>
      <x:c r="H994" s="39" t="n">
        <x:v>5.8862</x:v>
      </x:c>
      <x:c r="I994" s="9" t="n">
        <x:v>0.8586630458808298</x:v>
      </x:c>
      <x:c r="J994" s="1" t="str">
        <x:v>原始净值可还原；未自动剔除</x:v>
      </x:c>
      <x:c r="K994" s="38"/>
      <x:c r="L994" s="38"/>
      <x:c r="M994" s="38"/>
    </x:row>
    <x:row r="995">
      <x:c r="A995" s="1" t="str">
        <x:v>2026Q1</x:v>
      </x:c>
      <x:c r="B995" s="1" t="str">
        <x:v>002768.OF</x:v>
      </x:c>
      <x:c r="C995" s="1" t="str">
        <x:v>002768.OF</x:v>
      </x:c>
      <x:c r="D995" s="1" t="str">
        <x:v>华安安进灵活配置混合发起式A</x:v>
      </x:c>
      <x:c r="E995" s="1" t="str">
        <x:v>华安基金</x:v>
      </x:c>
      <x:c r="F995" s="1" t="str">
        <x:v>成长型</x:v>
      </x:c>
      <x:c r="G995" s="39" t="n">
        <x:v>2.04036786</x:v>
      </x:c>
      <x:c r="H995" s="39" t="n">
        <x:v>3.79336717</x:v>
      </x:c>
      <x:c r="I995" s="9" t="n">
        <x:v>0.859158460768932</x:v>
      </x:c>
      <x:c r="J995" s="1" t="str">
        <x:v>原始净值可还原；未自动剔除</x:v>
      </x:c>
      <x:c r="K995" s="38"/>
      <x:c r="L995" s="38"/>
      <x:c r="M995" s="38"/>
    </x:row>
    <x:row r="996">
      <x:c r="A996" s="1" t="str">
        <x:v>2026Q1</x:v>
      </x:c>
      <x:c r="B996" s="1" t="str">
        <x:v>016623.OF</x:v>
      </x:c>
      <x:c r="C996" s="1" t="str">
        <x:v>016623.OF</x:v>
      </x:c>
      <x:c r="D996" s="1" t="str">
        <x:v>银华卓信成长精选混合A</x:v>
      </x:c>
      <x:c r="E996" s="1" t="str">
        <x:v>银华基金</x:v>
      </x:c>
      <x:c r="F996" s="1" t="str">
        <x:v>成长型</x:v>
      </x:c>
      <x:c r="G996" s="39" t="n">
        <x:v>1.1056</x:v>
      </x:c>
      <x:c r="H996" s="39" t="n">
        <x:v>2.056</x:v>
      </x:c>
      <x:c r="I996" s="9" t="n">
        <x:v>0.8596237337192476</x:v>
      </x:c>
      <x:c r="J996" s="1" t="str">
        <x:v>原始净值可还原；未自动剔除</x:v>
      </x:c>
      <x:c r="K996" s="38"/>
      <x:c r="L996" s="38"/>
      <x:c r="M996" s="38"/>
    </x:row>
    <x:row r="997">
      <x:c r="A997" s="1" t="str">
        <x:v>2026Q1</x:v>
      </x:c>
      <x:c r="B997" s="1" t="str">
        <x:v>014254.OF</x:v>
      </x:c>
      <x:c r="C997" s="1" t="str">
        <x:v>014254.OF</x:v>
      </x:c>
      <x:c r="D997" s="1" t="str">
        <x:v>信澳智远三年持有期混合A</x:v>
      </x:c>
      <x:c r="E997" s="1" t="str">
        <x:v>信达澳亚基金</x:v>
      </x:c>
      <x:c r="F997" s="1" t="str">
        <x:v>成长型</x:v>
      </x:c>
      <x:c r="G997" s="39" t="n">
        <x:v>1.0358</x:v>
      </x:c>
      <x:c r="H997" s="39" t="n">
        <x:v>1.928</x:v>
      </x:c>
      <x:c r="I997" s="9" t="n">
        <x:v>0.8613631975284803</x:v>
      </x:c>
      <x:c r="J997" s="1" t="str">
        <x:v>原始净值可还原；未自动剔除</x:v>
      </x:c>
      <x:c r="K997" s="38"/>
      <x:c r="L997" s="38"/>
      <x:c r="M997" s="38"/>
    </x:row>
    <x:row r="998">
      <x:c r="A998" s="1" t="str">
        <x:v>2026Q1</x:v>
      </x:c>
      <x:c r="B998" s="1" t="str">
        <x:v>005299.OF</x:v>
      </x:c>
      <x:c r="C998" s="1" t="str">
        <x:v>005299.OF</x:v>
      </x:c>
      <x:c r="D998" s="1" t="str">
        <x:v>万家成长优选混合A</x:v>
      </x:c>
      <x:c r="E998" s="1" t="str">
        <x:v>万家基金</x:v>
      </x:c>
      <x:c r="F998" s="1" t="str">
        <x:v>成长型</x:v>
      </x:c>
      <x:c r="G998" s="39" t="n">
        <x:v>3.4765</x:v>
      </x:c>
      <x:c r="H998" s="39" t="n">
        <x:v>6.4721</x:v>
      </x:c>
      <x:c r="I998" s="9" t="n">
        <x:v>0.8616712210556594</x:v>
      </x:c>
      <x:c r="J998" s="1" t="str">
        <x:v>原始净值可还原；未自动剔除</x:v>
      </x:c>
      <x:c r="K998" s="38"/>
      <x:c r="L998" s="38"/>
      <x:c r="M998" s="38"/>
    </x:row>
    <x:row r="999">
      <x:c r="A999" s="1" t="str">
        <x:v>2026Q1</x:v>
      </x:c>
      <x:c r="B999" s="1" t="str">
        <x:v>026642.OF</x:v>
      </x:c>
      <x:c r="C999" s="1" t="str">
        <x:v>026642.OF</x:v>
      </x:c>
      <x:c r="D999" s="1" t="str">
        <x:v>富国数字经济混合A</x:v>
      </x:c>
      <x:c r="E999" s="1" t="str">
        <x:v>富国基金</x:v>
      </x:c>
      <x:c r="F999" s="1" t="str">
        <x:v>成长型</x:v>
      </x:c>
      <x:c r="G999" s="39" t="n">
        <x:v>0.9823</x:v>
      </x:c>
      <x:c r="H999" s="39" t="n">
        <x:v>1.8304</x:v>
      </x:c>
      <x:c r="I999" s="9" t="n">
        <x:v>0.8633818589025757</x:v>
      </x:c>
      <x:c r="J999" s="1" t="str">
        <x:v>原始净值可还原；未自动剔除</x:v>
      </x:c>
      <x:c r="K999" s="38"/>
      <x:c r="L999" s="38"/>
      <x:c r="M999" s="38"/>
    </x:row>
    <x:row r="1000">
      <x:c r="A1000" s="1" t="str">
        <x:v>2026Q1</x:v>
      </x:c>
      <x:c r="B1000" s="1" t="str">
        <x:v>001892.OF</x:v>
      </x:c>
      <x:c r="C1000" s="1" t="str">
        <x:v>001892.OF</x:v>
      </x:c>
      <x:c r="D1000" s="1" t="str">
        <x:v>长盛新兴成长混合A</x:v>
      </x:c>
      <x:c r="E1000" s="1" t="str">
        <x:v>长盛基金</x:v>
      </x:c>
      <x:c r="F1000" s="1" t="str">
        <x:v>成长型</x:v>
      </x:c>
      <x:c r="G1000" s="39" t="n">
        <x:v>2.964</x:v>
      </x:c>
      <x:c r="H1000" s="39" t="n">
        <x:v>5.524</x:v>
      </x:c>
      <x:c r="I1000" s="9" t="n">
        <x:v>0.8636977058029689</x:v>
      </x:c>
      <x:c r="J1000" s="1" t="str">
        <x:v>原始净值可还原；未自动剔除</x:v>
      </x:c>
      <x:c r="K1000" s="38"/>
      <x:c r="L1000" s="38"/>
      <x:c r="M1000" s="38"/>
    </x:row>
    <x:row r="1001">
      <x:c r="A1001" s="1" t="str">
        <x:v>2026Q1</x:v>
      </x:c>
      <x:c r="B1001" s="1" t="str">
        <x:v>004833.OF</x:v>
      </x:c>
      <x:c r="C1001" s="1" t="str">
        <x:v>004833.OF</x:v>
      </x:c>
      <x:c r="D1001" s="1" t="str">
        <x:v>先锋聚利A</x:v>
      </x:c>
      <x:c r="E1001" s="1" t="str">
        <x:v>先锋基金</x:v>
      </x:c>
      <x:c r="F1001" s="1" t="str">
        <x:v>成长型</x:v>
      </x:c>
      <x:c r="G1001" s="39" t="n">
        <x:v>1.3166</x:v>
      </x:c>
      <x:c r="H1001" s="39" t="n">
        <x:v>2.4548</x:v>
      </x:c>
      <x:c r="I1001" s="9" t="n">
        <x:v>0.8644994683275102</x:v>
      </x:c>
      <x:c r="J1001" s="1" t="str">
        <x:v>原始净值可还原；未自动剔除</x:v>
      </x:c>
      <x:c r="K1001" s="38"/>
      <x:c r="L1001" s="38"/>
      <x:c r="M1001" s="38"/>
    </x:row>
    <x:row r="1002">
      <x:c r="A1002" s="1" t="str">
        <x:v>2026Q1</x:v>
      </x:c>
      <x:c r="B1002" s="1" t="str">
        <x:v>009364.OF</x:v>
      </x:c>
      <x:c r="C1002" s="1" t="str">
        <x:v>009364.OF</x:v>
      </x:c>
      <x:c r="D1002" s="1" t="str">
        <x:v>工银科技创新6个月定开混合A</x:v>
      </x:c>
      <x:c r="E1002" s="1" t="str">
        <x:v>工银瑞信基金</x:v>
      </x:c>
      <x:c r="F1002" s="1" t="str">
        <x:v>成长型</x:v>
      </x:c>
      <x:c r="G1002" s="39" t="n">
        <x:v>1.5242</x:v>
      </x:c>
      <x:c r="H1002" s="39" t="n">
        <x:v>2.8424</x:v>
      </x:c>
      <x:c r="I1002" s="9" t="n">
        <x:v>0.8648471329221887</x:v>
      </x:c>
      <x:c r="J1002" s="1" t="str">
        <x:v>原始净值可还原；未自动剔除</x:v>
      </x:c>
      <x:c r="K1002" s="38"/>
      <x:c r="L1002" s="38"/>
      <x:c r="M1002" s="38"/>
    </x:row>
    <x:row r="1003">
      <x:c r="A1003" s="1" t="str">
        <x:v>2026Q1</x:v>
      </x:c>
      <x:c r="B1003" s="1" t="str">
        <x:v>008633.OF</x:v>
      </x:c>
      <x:c r="C1003" s="1" t="str">
        <x:v>008633.OF</x:v>
      </x:c>
      <x:c r="D1003" s="1" t="str">
        <x:v>万家科技创新混合A</x:v>
      </x:c>
      <x:c r="E1003" s="1" t="str">
        <x:v>万家基金</x:v>
      </x:c>
      <x:c r="F1003" s="1" t="str">
        <x:v>成长型</x:v>
      </x:c>
      <x:c r="G1003" s="39" t="n">
        <x:v>0.9987</x:v>
      </x:c>
      <x:c r="H1003" s="39" t="n">
        <x:v>1.8629</x:v>
      </x:c>
      <x:c r="I1003" s="9" t="n">
        <x:v>0.8653249223991188</x:v>
      </x:c>
      <x:c r="J1003" s="1" t="str">
        <x:v>原始净值可还原；未自动剔除</x:v>
      </x:c>
      <x:c r="K1003" s="38"/>
      <x:c r="L1003" s="38"/>
      <x:c r="M1003" s="38"/>
    </x:row>
    <x:row r="1004">
      <x:c r="A1004" s="1" t="str">
        <x:v>2026Q1</x:v>
      </x:c>
      <x:c r="B1004" s="1" t="str">
        <x:v>202027.OF</x:v>
      </x:c>
      <x:c r="C1004" s="1" t="str">
        <x:v>202027.OF</x:v>
      </x:c>
      <x:c r="D1004" s="1" t="str">
        <x:v>南方高端装备混合A</x:v>
      </x:c>
      <x:c r="E1004" s="1" t="str">
        <x:v>南方基金</x:v>
      </x:c>
      <x:c r="F1004" s="1" t="str">
        <x:v>成长型</x:v>
      </x:c>
      <x:c r="G1004" s="39" t="n">
        <x:v>5.42601928</x:v>
      </x:c>
      <x:c r="H1004" s="39" t="n">
        <x:v>10.12170035</x:v>
      </x:c>
      <x:c r="I1004" s="9" t="n">
        <x:v>0.8654007344404422</x:v>
      </x:c>
      <x:c r="J1004" s="1" t="str">
        <x:v>原始净值可还原；未自动剔除</x:v>
      </x:c>
      <x:c r="K1004" s="38"/>
      <x:c r="L1004" s="38"/>
      <x:c r="M1004" s="38"/>
    </x:row>
    <x:row r="1005">
      <x:c r="A1005" s="1" t="str">
        <x:v>2026Q1</x:v>
      </x:c>
      <x:c r="B1005" s="1" t="str">
        <x:v>519005.OF</x:v>
      </x:c>
      <x:c r="C1005" s="1" t="str">
        <x:v>519005.OF</x:v>
      </x:c>
      <x:c r="D1005" s="1" t="str">
        <x:v>海富通股票混合</x:v>
      </x:c>
      <x:c r="E1005" s="1" t="str">
        <x:v>海富通基金</x:v>
      </x:c>
      <x:c r="F1005" s="1" t="str">
        <x:v>成长型</x:v>
      </x:c>
      <x:c r="G1005" s="39" t="n">
        <x:v>6.57903102</x:v>
      </x:c>
      <x:c r="H1005" s="39" t="n">
        <x:v>12.27520024</x:v>
      </x:c>
      <x:c r="I1005" s="9" t="n">
        <x:v>0.865806712673016</x:v>
      </x:c>
      <x:c r="J1005" s="1" t="str">
        <x:v>原始净值可还原；未自动剔除</x:v>
      </x:c>
      <x:c r="K1005" s="38"/>
      <x:c r="L1005" s="38"/>
      <x:c r="M1005" s="38"/>
    </x:row>
    <x:row r="1006">
      <x:c r="A1006" s="1" t="str">
        <x:v>2026Q1</x:v>
      </x:c>
      <x:c r="B1006" s="1" t="str">
        <x:v>019119.OF</x:v>
      </x:c>
      <x:c r="C1006" s="1" t="str">
        <x:v>019119.OF</x:v>
      </x:c>
      <x:c r="D1006" s="1" t="str">
        <x:v>财通资管产业优选混合发起式A</x:v>
      </x:c>
      <x:c r="E1006" s="1" t="str">
        <x:v>财通资管</x:v>
      </x:c>
      <x:c r="F1006" s="1" t="str">
        <x:v>成长型</x:v>
      </x:c>
      <x:c r="G1006" s="39" t="n">
        <x:v>2.0577</x:v>
      </x:c>
      <x:c r="H1006" s="39" t="n">
        <x:v>3.8399</x:v>
      </x:c>
      <x:c r="I1006" s="9" t="n">
        <x:v>0.866112650046168</x:v>
      </x:c>
      <x:c r="J1006" s="1" t="str">
        <x:v>原始净值可还原；未自动剔除</x:v>
      </x:c>
      <x:c r="K1006" s="38"/>
      <x:c r="L1006" s="38"/>
      <x:c r="M1006" s="38"/>
    </x:row>
    <x:row r="1007">
      <x:c r="A1007" s="1" t="str">
        <x:v>2026Q1</x:v>
      </x:c>
      <x:c r="B1007" s="1" t="str">
        <x:v>021792.OF</x:v>
      </x:c>
      <x:c r="C1007" s="1" t="str">
        <x:v>021792.OF</x:v>
      </x:c>
      <x:c r="D1007" s="1" t="str">
        <x:v>华泰保兴产业升级混合发起A</x:v>
      </x:c>
      <x:c r="E1007" s="1" t="str">
        <x:v>华泰保兴基金</x:v>
      </x:c>
      <x:c r="F1007" s="1" t="str">
        <x:v>成长型</x:v>
      </x:c>
      <x:c r="G1007" s="39" t="n">
        <x:v>1.62680384</x:v>
      </x:c>
      <x:c r="H1007" s="39" t="n">
        <x:v>3.04097393</x:v>
      </x:c>
      <x:c r="I1007" s="9" t="n">
        <x:v>0.8692935529338313</x:v>
      </x:c>
      <x:c r="J1007" s="1" t="str">
        <x:v>原始净值可还原；未自动剔除</x:v>
      </x:c>
      <x:c r="K1007" s="38"/>
      <x:c r="L1007" s="38"/>
      <x:c r="M1007" s="38"/>
    </x:row>
    <x:row r="1008">
      <x:c r="A1008" s="1" t="str">
        <x:v>2026Q1</x:v>
      </x:c>
      <x:c r="B1008" s="1" t="str">
        <x:v>010371.OF</x:v>
      </x:c>
      <x:c r="C1008" s="1" t="str">
        <x:v>010371.OF</x:v>
      </x:c>
      <x:c r="D1008" s="1" t="str">
        <x:v>大成成长进取混合A</x:v>
      </x:c>
      <x:c r="E1008" s="1" t="str">
        <x:v>大成基金</x:v>
      </x:c>
      <x:c r="F1008" s="1" t="str">
        <x:v>成长型</x:v>
      </x:c>
      <x:c r="G1008" s="39" t="n">
        <x:v>1.7819</x:v>
      </x:c>
      <x:c r="H1008" s="39" t="n">
        <x:v>3.3331</x:v>
      </x:c>
      <x:c r="I1008" s="9" t="n">
        <x:v>0.8705314551882821</x:v>
      </x:c>
      <x:c r="J1008" s="1" t="str">
        <x:v>原始净值可还原；未自动剔除</x:v>
      </x:c>
      <x:c r="K1008" s="38"/>
      <x:c r="L1008" s="38"/>
      <x:c r="M1008" s="38"/>
    </x:row>
    <x:row r="1009">
      <x:c r="A1009" s="1" t="str">
        <x:v>2026Q1</x:v>
      </x:c>
      <x:c r="B1009" s="1" t="str">
        <x:v>020018.OF</x:v>
      </x:c>
      <x:c r="C1009" s="1" t="str">
        <x:v>020018.OF</x:v>
      </x:c>
      <x:c r="D1009" s="1" t="str">
        <x:v>国泰金鹿混合</x:v>
      </x:c>
      <x:c r="E1009" s="1" t="str">
        <x:v>国泰基金</x:v>
      </x:c>
      <x:c r="F1009" s="1" t="str">
        <x:v>成长型</x:v>
      </x:c>
      <x:c r="G1009" s="39" t="n">
        <x:v>3.89938391</x:v>
      </x:c>
      <x:c r="H1009" s="39" t="n">
        <x:v>7.2972</x:v>
      </x:c>
      <x:c r="I1009" s="9" t="n">
        <x:v>0.8713725471570712</x:v>
      </x:c>
      <x:c r="J1009" s="1" t="str">
        <x:v>原始净值可还原；未自动剔除</x:v>
      </x:c>
      <x:c r="K1009" s="38"/>
      <x:c r="L1009" s="38"/>
      <x:c r="M1009" s="38"/>
    </x:row>
    <x:row r="1010">
      <x:c r="A1010" s="1" t="str">
        <x:v>2026Q1</x:v>
      </x:c>
      <x:c r="B1010" s="1" t="str">
        <x:v>016165.OF</x:v>
      </x:c>
      <x:c r="C1010" s="1" t="str">
        <x:v>016165.OF</x:v>
      </x:c>
      <x:c r="D1010" s="1" t="str">
        <x:v>汇添富优势企业精选混合A</x:v>
      </x:c>
      <x:c r="E1010" s="1" t="str">
        <x:v>汇添富基金</x:v>
      </x:c>
      <x:c r="F1010" s="1" t="str">
        <x:v>成长型</x:v>
      </x:c>
      <x:c r="G1010" s="39" t="n">
        <x:v>1.1604</x:v>
      </x:c>
      <x:c r="H1010" s="39" t="n">
        <x:v>2.1722</x:v>
      </x:c>
      <x:c r="I1010" s="9" t="n">
        <x:v>0.8719407100999654</x:v>
      </x:c>
      <x:c r="J1010" s="1" t="str">
        <x:v>原始净值可还原；未自动剔除</x:v>
      </x:c>
      <x:c r="K1010" s="38"/>
      <x:c r="L1010" s="38"/>
      <x:c r="M1010" s="38"/>
    </x:row>
    <x:row r="1011">
      <x:c r="A1011" s="1" t="str">
        <x:v>2026Q1</x:v>
      </x:c>
      <x:c r="B1011" s="1" t="str">
        <x:v>009085.OF</x:v>
      </x:c>
      <x:c r="C1011" s="1" t="str">
        <x:v>009085.OF</x:v>
      </x:c>
      <x:c r="D1011" s="1" t="str">
        <x:v>银华丰享一年持有期混合</x:v>
      </x:c>
      <x:c r="E1011" s="1" t="str">
        <x:v>银华基金</x:v>
      </x:c>
      <x:c r="F1011" s="1" t="str">
        <x:v>成长型</x:v>
      </x:c>
      <x:c r="G1011" s="39" t="n">
        <x:v>1.1956</x:v>
      </x:c>
      <x:c r="H1011" s="39" t="n">
        <x:v>2.2393</x:v>
      </x:c>
      <x:c r="I1011" s="9" t="n">
        <x:v>0.8729508196721312</x:v>
      </x:c>
      <x:c r="J1011" s="1" t="str">
        <x:v>原始净值可还原；未自动剔除</x:v>
      </x:c>
      <x:c r="K1011" s="38"/>
      <x:c r="L1011" s="38"/>
      <x:c r="M1011" s="38"/>
    </x:row>
    <x:row r="1012">
      <x:c r="A1012" s="1" t="str">
        <x:v>2026Q1</x:v>
      </x:c>
      <x:c r="B1012" s="1" t="str">
        <x:v>010155.OF</x:v>
      </x:c>
      <x:c r="C1012" s="1" t="str">
        <x:v>010155.OF</x:v>
      </x:c>
      <x:c r="D1012" s="1" t="str">
        <x:v>长盛核心成长混合A</x:v>
      </x:c>
      <x:c r="E1012" s="1" t="str">
        <x:v>长盛基金</x:v>
      </x:c>
      <x:c r="F1012" s="1" t="str">
        <x:v>成长型</x:v>
      </x:c>
      <x:c r="G1012" s="39" t="n">
        <x:v>1.4555</x:v>
      </x:c>
      <x:c r="H1012" s="39" t="n">
        <x:v>2.7313</x:v>
      </x:c>
      <x:c r="I1012" s="9" t="n">
        <x:v>0.8765372724149776</x:v>
      </x:c>
      <x:c r="J1012" s="1" t="str">
        <x:v>原始净值可还原；未自动剔除</x:v>
      </x:c>
      <x:c r="K1012" s="38"/>
      <x:c r="L1012" s="38"/>
      <x:c r="M1012" s="38"/>
    </x:row>
    <x:row r="1013">
      <x:c r="A1013" s="1" t="str">
        <x:v>2026Q1</x:v>
      </x:c>
      <x:c r="B1013" s="1" t="str">
        <x:v>001702.OF</x:v>
      </x:c>
      <x:c r="C1013" s="1" t="str">
        <x:v>001702.OF</x:v>
      </x:c>
      <x:c r="D1013" s="1" t="str">
        <x:v>东方创新科技混合</x:v>
      </x:c>
      <x:c r="E1013" s="1" t="str">
        <x:v>东方基金</x:v>
      </x:c>
      <x:c r="F1013" s="1" t="str">
        <x:v>成长型</x:v>
      </x:c>
      <x:c r="G1013" s="39" t="n">
        <x:v>2.8135</x:v>
      </x:c>
      <x:c r="H1013" s="39" t="n">
        <x:v>5.2799</x:v>
      </x:c>
      <x:c r="I1013" s="9" t="n">
        <x:v>0.8766305313666252</x:v>
      </x:c>
      <x:c r="J1013" s="1" t="str">
        <x:v>原始净值可还原；未自动剔除</x:v>
      </x:c>
      <x:c r="K1013" s="38"/>
      <x:c r="L1013" s="38"/>
      <x:c r="M1013" s="38"/>
    </x:row>
    <x:row r="1014">
      <x:c r="A1014" s="1" t="str">
        <x:v>2026Q1</x:v>
      </x:c>
      <x:c r="B1014" s="1" t="str">
        <x:v>016305.OF</x:v>
      </x:c>
      <x:c r="C1014" s="1" t="str">
        <x:v>016305.OF</x:v>
      </x:c>
      <x:c r="D1014" s="1" t="str">
        <x:v>农银专精特新混合A</x:v>
      </x:c>
      <x:c r="E1014" s="1" t="str">
        <x:v>农银汇理基金</x:v>
      </x:c>
      <x:c r="F1014" s="1" t="str">
        <x:v>成长型</x:v>
      </x:c>
      <x:c r="G1014" s="39" t="n">
        <x:v>1.2386</x:v>
      </x:c>
      <x:c r="H1014" s="39" t="n">
        <x:v>2.3246</x:v>
      </x:c>
      <x:c r="I1014" s="9" t="n">
        <x:v>0.8767963830130796</x:v>
      </x:c>
      <x:c r="J1014" s="1" t="str">
        <x:v>原始净值可还原；未自动剔除</x:v>
      </x:c>
      <x:c r="K1014" s="38"/>
      <x:c r="L1014" s="38"/>
      <x:c r="M1014" s="38"/>
    </x:row>
    <x:row r="1015">
      <x:c r="A1015" s="1" t="str">
        <x:v>2026Q1</x:v>
      </x:c>
      <x:c r="B1015" s="1" t="str">
        <x:v>008635.OF</x:v>
      </x:c>
      <x:c r="C1015" s="1" t="str">
        <x:v>008635.OF</x:v>
      </x:c>
      <x:c r="D1015" s="1" t="str">
        <x:v>华安科技创新混合A</x:v>
      </x:c>
      <x:c r="E1015" s="1" t="str">
        <x:v>华安基金</x:v>
      </x:c>
      <x:c r="F1015" s="1" t="str">
        <x:v>成长型</x:v>
      </x:c>
      <x:c r="G1015" s="39" t="n">
        <x:v>1.5089</x:v>
      </x:c>
      <x:c r="H1015" s="39" t="n">
        <x:v>2.8333</x:v>
      </x:c>
      <x:c r="I1015" s="9" t="n">
        <x:v>0.8777254953939957</x:v>
      </x:c>
      <x:c r="J1015" s="1" t="str">
        <x:v>原始净值可还原；未自动剔除</x:v>
      </x:c>
      <x:c r="K1015" s="38"/>
      <x:c r="L1015" s="38"/>
      <x:c r="M1015" s="38"/>
    </x:row>
    <x:row r="1016">
      <x:c r="A1016" s="1" t="str">
        <x:v>2026Q1</x:v>
      </x:c>
      <x:c r="B1016" s="1" t="str">
        <x:v>018611.OF</x:v>
      </x:c>
      <x:c r="C1016" s="1" t="str">
        <x:v>018611.OF</x:v>
      </x:c>
      <x:c r="D1016" s="1" t="str">
        <x:v>鹏华高端装备一年持有期混合A</x:v>
      </x:c>
      <x:c r="E1016" s="1" t="str">
        <x:v>鹏华基金</x:v>
      </x:c>
      <x:c r="F1016" s="1" t="str">
        <x:v>成长型</x:v>
      </x:c>
      <x:c r="G1016" s="39" t="n">
        <x:v>1.4499</x:v>
      </x:c>
      <x:c r="H1016" s="39" t="n">
        <x:v>2.7236</x:v>
      </x:c>
      <x:c r="I1016" s="9" t="n">
        <x:v>0.8784743775432788</x:v>
      </x:c>
      <x:c r="J1016" s="1" t="str">
        <x:v>原始净值可还原；未自动剔除</x:v>
      </x:c>
      <x:c r="K1016" s="38"/>
      <x:c r="L1016" s="38"/>
      <x:c r="M1016" s="38"/>
    </x:row>
    <x:row r="1017">
      <x:c r="A1017" s="1" t="str">
        <x:v>2026Q1</x:v>
      </x:c>
      <x:c r="B1017" s="1" t="str">
        <x:v>011813.OF</x:v>
      </x:c>
      <x:c r="C1017" s="1" t="str">
        <x:v>011813.OF</x:v>
      </x:c>
      <x:c r="D1017" s="1" t="str">
        <x:v>融通创新动力混合A</x:v>
      </x:c>
      <x:c r="E1017" s="1" t="str">
        <x:v>融通基金</x:v>
      </x:c>
      <x:c r="F1017" s="1" t="str">
        <x:v>成长型</x:v>
      </x:c>
      <x:c r="G1017" s="39" t="n">
        <x:v>0.6079</x:v>
      </x:c>
      <x:c r="H1017" s="39" t="n">
        <x:v>1.1424</x:v>
      </x:c>
      <x:c r="I1017" s="9" t="n">
        <x:v>0.879256456654055</x:v>
      </x:c>
      <x:c r="J1017" s="1" t="str">
        <x:v>原始净值可还原；未自动剔除</x:v>
      </x:c>
      <x:c r="K1017" s="38"/>
      <x:c r="L1017" s="38"/>
      <x:c r="M1017" s="38"/>
    </x:row>
    <x:row r="1018">
      <x:c r="A1018" s="1" t="str">
        <x:v>2026Q1</x:v>
      </x:c>
      <x:c r="B1018" s="1" t="str">
        <x:v>006718.OF</x:v>
      </x:c>
      <x:c r="C1018" s="1" t="str">
        <x:v>006718.OF</x:v>
      </x:c>
      <x:c r="D1018" s="1" t="str">
        <x:v>国融融盛龙头严选混合A</x:v>
      </x:c>
      <x:c r="E1018" s="1" t="str">
        <x:v>国融基金</x:v>
      </x:c>
      <x:c r="F1018" s="1" t="str">
        <x:v>成长型</x:v>
      </x:c>
      <x:c r="G1018" s="39" t="n">
        <x:v>1.47282959</x:v>
      </x:c>
      <x:c r="H1018" s="39" t="n">
        <x:v>2.76844847</x:v>
      </x:c>
      <x:c r="I1018" s="9" t="n">
        <x:v>0.8796800993114215</x:v>
      </x:c>
      <x:c r="J1018" s="1" t="str">
        <x:v>原始净值可还原；未自动剔除</x:v>
      </x:c>
      <x:c r="K1018" s="38"/>
      <x:c r="L1018" s="38"/>
      <x:c r="M1018" s="38"/>
    </x:row>
    <x:row r="1019">
      <x:c r="A1019" s="1" t="str">
        <x:v>2026Q1</x:v>
      </x:c>
      <x:c r="B1019" s="1" t="str">
        <x:v>001227.OF</x:v>
      </x:c>
      <x:c r="C1019" s="1" t="str">
        <x:v>001227.OF</x:v>
      </x:c>
      <x:c r="D1019" s="1" t="str">
        <x:v>中邮信息产业灵活配置混合A</x:v>
      </x:c>
      <x:c r="E1019" s="1" t="str">
        <x:v>中邮基金</x:v>
      </x:c>
      <x:c r="F1019" s="1" t="str">
        <x:v>成长型</x:v>
      </x:c>
      <x:c r="G1019" s="39" t="n">
        <x:v>1.414</x:v>
      </x:c>
      <x:c r="H1019" s="39" t="n">
        <x:v>2.661</x:v>
      </x:c>
      <x:c r="I1019" s="9" t="n">
        <x:v>0.881895332390382</x:v>
      </x:c>
      <x:c r="J1019" s="1" t="str">
        <x:v>原始净值可还原；未自动剔除</x:v>
      </x:c>
      <x:c r="K1019" s="38"/>
      <x:c r="L1019" s="38"/>
      <x:c r="M1019" s="38"/>
    </x:row>
    <x:row r="1020">
      <x:c r="A1020" s="1" t="str">
        <x:v>2026Q1</x:v>
      </x:c>
      <x:c r="B1020" s="1" t="str">
        <x:v>165528.SZ</x:v>
      </x:c>
      <x:c r="C1020" s="1" t="str">
        <x:v>165528.SZ</x:v>
      </x:c>
      <x:c r="D1020" s="1" t="str">
        <x:v>中信保诚鼎利LOF</x:v>
      </x:c>
      <x:c r="E1020" s="1" t="str">
        <x:v>中信保诚基金</x:v>
      </x:c>
      <x:c r="F1020" s="1" t="str">
        <x:v>成长型</x:v>
      </x:c>
      <x:c r="G1020" s="39" t="n">
        <x:v>1.9002</x:v>
      </x:c>
      <x:c r="H1020" s="39" t="n">
        <x:v>3.5762</x:v>
      </x:c>
      <x:c r="I1020" s="9" t="n">
        <x:v>0.8820124197452901</x:v>
      </x:c>
      <x:c r="J1020" s="1" t="str">
        <x:v>原始净值可还原；未自动剔除</x:v>
      </x:c>
      <x:c r="K1020" s="38"/>
      <x:c r="L1020" s="38"/>
      <x:c r="M1020" s="38"/>
    </x:row>
    <x:row r="1021">
      <x:c r="A1021" s="1" t="str">
        <x:v>2026Q1</x:v>
      </x:c>
      <x:c r="B1021" s="1" t="str">
        <x:v>112002.OF</x:v>
      </x:c>
      <x:c r="C1021" s="1" t="str">
        <x:v>112002.OF</x:v>
      </x:c>
      <x:c r="D1021" s="1" t="str">
        <x:v>易方达策略成长二号混合</x:v>
      </x:c>
      <x:c r="E1021" s="1" t="str">
        <x:v>易方达基金</x:v>
      </x:c>
      <x:c r="F1021" s="1" t="str">
        <x:v>成长型</x:v>
      </x:c>
      <x:c r="G1021" s="39" t="n">
        <x:v>6.06731926</x:v>
      </x:c>
      <x:c r="H1021" s="39" t="n">
        <x:v>11.42667541</x:v>
      </x:c>
      <x:c r="I1021" s="9" t="n">
        <x:v>0.8833153358737216</x:v>
      </x:c>
      <x:c r="J1021" s="1" t="str">
        <x:v>原始净值可还原；未自动剔除</x:v>
      </x:c>
      <x:c r="K1021" s="38"/>
      <x:c r="L1021" s="38"/>
      <x:c r="M1021" s="38"/>
    </x:row>
    <x:row r="1022">
      <x:c r="A1022" s="1" t="str">
        <x:v>2026Q1</x:v>
      </x:c>
      <x:c r="B1022" s="1" t="str">
        <x:v>530019.OF</x:v>
      </x:c>
      <x:c r="C1022" s="1" t="str">
        <x:v>530019.OF</x:v>
      </x:c>
      <x:c r="D1022" s="1" t="str">
        <x:v>建信社会责任混合A</x:v>
      </x:c>
      <x:c r="E1022" s="1" t="str">
        <x:v>建信基金</x:v>
      </x:c>
      <x:c r="F1022" s="1" t="str">
        <x:v>成长型</x:v>
      </x:c>
      <x:c r="G1022" s="39" t="n">
        <x:v>4.55114791</x:v>
      </x:c>
      <x:c r="H1022" s="39" t="n">
        <x:v>8.5717859</x:v>
      </x:c>
      <x:c r="I1022" s="9" t="n">
        <x:v>0.883433821424626</x:v>
      </x:c>
      <x:c r="J1022" s="1" t="str">
        <x:v>原始净值可还原；未自动剔除</x:v>
      </x:c>
      <x:c r="K1022" s="38"/>
      <x:c r="L1022" s="38"/>
      <x:c r="M1022" s="38"/>
    </x:row>
    <x:row r="1023">
      <x:c r="A1023" s="1" t="str">
        <x:v>2026Q1</x:v>
      </x:c>
      <x:c r="B1023" s="1" t="str">
        <x:v>006976.OF</x:v>
      </x:c>
      <x:c r="C1023" s="1" t="str">
        <x:v>006976.OF</x:v>
      </x:c>
      <x:c r="D1023" s="1" t="str">
        <x:v>鹏华核心优势混合A</x:v>
      </x:c>
      <x:c r="E1023" s="1" t="str">
        <x:v>鹏华基金</x:v>
      </x:c>
      <x:c r="F1023" s="1" t="str">
        <x:v>成长型</x:v>
      </x:c>
      <x:c r="G1023" s="39" t="n">
        <x:v>3.2318</x:v>
      </x:c>
      <x:c r="H1023" s="39" t="n">
        <x:v>6.0891</x:v>
      </x:c>
      <x:c r="I1023" s="9" t="n">
        <x:v>0.8841203044742869</x:v>
      </x:c>
      <x:c r="J1023" s="1" t="str">
        <x:v>原始净值可还原；未自动剔除</x:v>
      </x:c>
      <x:c r="K1023" s="38"/>
      <x:c r="L1023" s="38"/>
      <x:c r="M1023" s="38"/>
    </x:row>
    <x:row r="1024">
      <x:c r="A1024" s="1" t="str">
        <x:v>2026Q1</x:v>
      </x:c>
      <x:c r="B1024" s="1" t="str">
        <x:v>001869.OF</x:v>
      </x:c>
      <x:c r="C1024" s="1" t="str">
        <x:v>001869.OF</x:v>
      </x:c>
      <x:c r="D1024" s="1" t="str">
        <x:v>招商制造业混合A</x:v>
      </x:c>
      <x:c r="E1024" s="1" t="str">
        <x:v>招商基金</x:v>
      </x:c>
      <x:c r="F1024" s="1" t="str">
        <x:v>成长型</x:v>
      </x:c>
      <x:c r="G1024" s="39" t="n">
        <x:v>3.10082565</x:v>
      </x:c>
      <x:c r="H1024" s="39" t="n">
        <x:v>5.84541482</x:v>
      </x:c>
      <x:c r="I1024" s="9" t="n">
        <x:v>0.8851156046132425</x:v>
      </x:c>
      <x:c r="J1024" s="1" t="str">
        <x:v>原始净值可还原；未自动剔除</x:v>
      </x:c>
      <x:c r="K1024" s="38"/>
      <x:c r="L1024" s="38"/>
      <x:c r="M1024" s="38"/>
    </x:row>
    <x:row r="1025">
      <x:c r="A1025" s="1" t="str">
        <x:v>2026Q1</x:v>
      </x:c>
      <x:c r="B1025" s="1" t="str">
        <x:v>009855.OF</x:v>
      </x:c>
      <x:c r="C1025" s="1" t="str">
        <x:v>009855.OF</x:v>
      </x:c>
      <x:c r="D1025" s="1" t="str">
        <x:v>中加新兴成长混合A</x:v>
      </x:c>
      <x:c r="E1025" s="1" t="str">
        <x:v>中加基金</x:v>
      </x:c>
      <x:c r="F1025" s="1" t="str">
        <x:v>成长型</x:v>
      </x:c>
      <x:c r="G1025" s="39" t="n">
        <x:v>2.2803</x:v>
      </x:c>
      <x:c r="H1025" s="39" t="n">
        <x:v>4.299</x:v>
      </x:c>
      <x:c r="I1025" s="9" t="n">
        <x:v>0.8852782528614658</x:v>
      </x:c>
      <x:c r="J1025" s="1" t="str">
        <x:v>原始净值可还原；未自动剔除</x:v>
      </x:c>
      <x:c r="K1025" s="38"/>
      <x:c r="L1025" s="38"/>
      <x:c r="M1025" s="38"/>
    </x:row>
    <x:row r="1026">
      <x:c r="A1026" s="1" t="str">
        <x:v>2026Q1</x:v>
      </x:c>
      <x:c r="B1026" s="1" t="str">
        <x:v>009970.OF</x:v>
      </x:c>
      <x:c r="C1026" s="1" t="str">
        <x:v>009970.OF</x:v>
      </x:c>
      <x:c r="D1026" s="1" t="str">
        <x:v>财通内需增长12个月定开混合</x:v>
      </x:c>
      <x:c r="E1026" s="1" t="str">
        <x:v>财通基金</x:v>
      </x:c>
      <x:c r="F1026" s="1" t="str">
        <x:v>成长型</x:v>
      </x:c>
      <x:c r="G1026" s="39" t="n">
        <x:v>1.0298</x:v>
      </x:c>
      <x:c r="H1026" s="39" t="n">
        <x:v>1.9418</x:v>
      </x:c>
      <x:c r="I1026" s="9" t="n">
        <x:v>0.8856088560885607</x:v>
      </x:c>
      <x:c r="J1026" s="1" t="str">
        <x:v>原始净值可还原；未自动剔除</x:v>
      </x:c>
      <x:c r="K1026" s="38"/>
      <x:c r="L1026" s="38"/>
      <x:c r="M1026" s="38"/>
    </x:row>
    <x:row r="1027">
      <x:c r="A1027" s="1" t="str">
        <x:v>2026Q1</x:v>
      </x:c>
      <x:c r="B1027" s="1" t="str">
        <x:v>519089.OF</x:v>
      </x:c>
      <x:c r="C1027" s="1" t="str">
        <x:v>519089.OF</x:v>
      </x:c>
      <x:c r="D1027" s="1" t="str">
        <x:v>新华优选成长混合</x:v>
      </x:c>
      <x:c r="E1027" s="1" t="str">
        <x:v>新华基金</x:v>
      </x:c>
      <x:c r="F1027" s="1" t="str">
        <x:v>成长型</x:v>
      </x:c>
      <x:c r="G1027" s="39" t="n">
        <x:v>7.82469851</x:v>
      </x:c>
      <x:c r="H1027" s="39" t="n">
        <x:v>14.76929879</x:v>
      </x:c>
      <x:c r="I1027" s="9" t="n">
        <x:v>0.8875230491148982</x:v>
      </x:c>
      <x:c r="J1027" s="1" t="str">
        <x:v>原始净值可还原；未自动剔除</x:v>
      </x:c>
      <x:c r="K1027" s="38"/>
      <x:c r="L1027" s="38"/>
      <x:c r="M1027" s="38"/>
    </x:row>
    <x:row r="1028">
      <x:c r="A1028" s="1" t="str">
        <x:v>2026Q1</x:v>
      </x:c>
      <x:c r="B1028" s="1" t="str">
        <x:v>110002.OF</x:v>
      </x:c>
      <x:c r="C1028" s="1" t="str">
        <x:v>110002.OF</x:v>
      </x:c>
      <x:c r="D1028" s="1" t="str">
        <x:v>易方达策略成长混合</x:v>
      </x:c>
      <x:c r="E1028" s="1" t="str">
        <x:v>易方达基金</x:v>
      </x:c>
      <x:c r="F1028" s="1" t="str">
        <x:v>成长型</x:v>
      </x:c>
      <x:c r="G1028" s="39" t="n">
        <x:v>11.5210521</x:v>
      </x:c>
      <x:c r="H1028" s="39" t="n">
        <x:v>21.74647293</x:v>
      </x:c>
      <x:c r="I1028" s="9" t="n">
        <x:v>0.8875422783653586</x:v>
      </x:c>
      <x:c r="J1028" s="1" t="str">
        <x:v>原始净值可还原；未自动剔除</x:v>
      </x:c>
      <x:c r="K1028" s="38"/>
      <x:c r="L1028" s="38"/>
      <x:c r="M1028" s="38"/>
    </x:row>
    <x:row r="1029">
      <x:c r="A1029" s="1" t="str">
        <x:v>2026Q1</x:v>
      </x:c>
      <x:c r="B1029" s="1" t="str">
        <x:v>026273.OF</x:v>
      </x:c>
      <x:c r="C1029" s="1" t="str">
        <x:v>026273.OF</x:v>
      </x:c>
      <x:c r="D1029" s="1" t="str">
        <x:v>平安数字经济精选混合发起式A</x:v>
      </x:c>
      <x:c r="E1029" s="1" t="str">
        <x:v>平安基金</x:v>
      </x:c>
      <x:c r="F1029" s="1" t="str">
        <x:v>成长型</x:v>
      </x:c>
      <x:c r="G1029" s="39" t="n">
        <x:v>0.7868</x:v>
      </x:c>
      <x:c r="H1029" s="39" t="n">
        <x:v>1.4862</x:v>
      </x:c>
      <x:c r="I1029" s="9" t="n">
        <x:v>0.8889171326893746</x:v>
      </x:c>
      <x:c r="J1029" s="1" t="str">
        <x:v>原始净值可还原；未自动剔除</x:v>
      </x:c>
      <x:c r="K1029" s="38"/>
      <x:c r="L1029" s="38"/>
      <x:c r="M1029" s="38"/>
    </x:row>
    <x:row r="1030">
      <x:c r="A1030" s="1" t="str">
        <x:v>2026Q1</x:v>
      </x:c>
      <x:c r="B1030" s="1" t="str">
        <x:v>481010.OF</x:v>
      </x:c>
      <x:c r="C1030" s="1" t="str">
        <x:v>481010.OF</x:v>
      </x:c>
      <x:c r="D1030" s="1" t="str">
        <x:v>工银中小盘混合</x:v>
      </x:c>
      <x:c r="E1030" s="1" t="str">
        <x:v>工银瑞信基金</x:v>
      </x:c>
      <x:c r="F1030" s="1" t="str">
        <x:v>成长型</x:v>
      </x:c>
      <x:c r="G1030" s="39" t="n">
        <x:v>4.016</x:v>
      </x:c>
      <x:c r="H1030" s="39" t="n">
        <x:v>7.586</x:v>
      </x:c>
      <x:c r="I1030" s="9" t="n">
        <x:v>0.8889442231075697</x:v>
      </x:c>
      <x:c r="J1030" s="1" t="str">
        <x:v>原始净值可还原；未自动剔除</x:v>
      </x:c>
      <x:c r="K1030" s="38"/>
      <x:c r="L1030" s="38"/>
      <x:c r="M1030" s="38"/>
    </x:row>
    <x:row r="1031">
      <x:c r="A1031" s="1" t="str">
        <x:v>2026Q1</x:v>
      </x:c>
      <x:c r="B1031" s="1" t="str">
        <x:v>506002.SH</x:v>
      </x:c>
      <x:c r="C1031" s="1" t="str">
        <x:v>506002.SH</x:v>
      </x:c>
      <x:c r="D1031" s="1" t="str">
        <x:v>易方达科创板</x:v>
      </x:c>
      <x:c r="E1031" s="1" t="str">
        <x:v>易方达基金</x:v>
      </x:c>
      <x:c r="F1031" s="1" t="str">
        <x:v>成长型</x:v>
      </x:c>
      <x:c r="G1031" s="39" t="n">
        <x:v>1.73648712</x:v>
      </x:c>
      <x:c r="H1031" s="39" t="n">
        <x:v>3.2843256</x:v>
      </x:c>
      <x:c r="I1031" s="9" t="n">
        <x:v>0.8913619123187044</x:v>
      </x:c>
      <x:c r="J1031" s="1" t="str">
        <x:v>原始净值可还原；未自动剔除</x:v>
      </x:c>
      <x:c r="K1031" s="38"/>
      <x:c r="L1031" s="38"/>
      <x:c r="M1031" s="38"/>
    </x:row>
    <x:row r="1032">
      <x:c r="A1032" s="1" t="str">
        <x:v>2026Q1</x:v>
      </x:c>
      <x:c r="B1032" s="1" t="str">
        <x:v>010622.OF</x:v>
      </x:c>
      <x:c r="C1032" s="1" t="str">
        <x:v>010622.OF</x:v>
      </x:c>
      <x:c r="D1032" s="1" t="str">
        <x:v>恒越成长精选混合A</x:v>
      </x:c>
      <x:c r="E1032" s="1" t="str">
        <x:v>恒越基金</x:v>
      </x:c>
      <x:c r="F1032" s="1" t="str">
        <x:v>成长型</x:v>
      </x:c>
      <x:c r="G1032" s="39" t="n">
        <x:v>1.002</x:v>
      </x:c>
      <x:c r="H1032" s="39" t="n">
        <x:v>1.897</x:v>
      </x:c>
      <x:c r="I1032" s="9" t="n">
        <x:v>0.8932135728542914</x:v>
      </x:c>
      <x:c r="J1032" s="1" t="str">
        <x:v>原始净值可还原；未自动剔除</x:v>
      </x:c>
      <x:c r="K1032" s="38"/>
      <x:c r="L1032" s="38"/>
      <x:c r="M1032" s="38"/>
    </x:row>
    <x:row r="1033">
      <x:c r="A1033" s="1" t="str">
        <x:v>2026Q1</x:v>
      </x:c>
      <x:c r="B1033" s="1" t="str">
        <x:v>002345.OF</x:v>
      </x:c>
      <x:c r="C1033" s="1" t="str">
        <x:v>002345.OF</x:v>
      </x:c>
      <x:c r="D1033" s="1" t="str">
        <x:v>华夏高端制造混合A</x:v>
      </x:c>
      <x:c r="E1033" s="1" t="str">
        <x:v>华夏基金</x:v>
      </x:c>
      <x:c r="F1033" s="1" t="str">
        <x:v>成长型</x:v>
      </x:c>
      <x:c r="G1033" s="39" t="n">
        <x:v>1.648</x:v>
      </x:c>
      <x:c r="H1033" s="39" t="n">
        <x:v>3.121</x:v>
      </x:c>
      <x:c r="I1033" s="9" t="n">
        <x:v>0.8938106796116505</x:v>
      </x:c>
      <x:c r="J1033" s="1" t="str">
        <x:v>原始净值可还原；未自动剔除</x:v>
      </x:c>
      <x:c r="K1033" s="38"/>
      <x:c r="L1033" s="38"/>
      <x:c r="M1033" s="38"/>
    </x:row>
    <x:row r="1034">
      <x:c r="A1034" s="1" t="str">
        <x:v>2026Q1</x:v>
      </x:c>
      <x:c r="B1034" s="1" t="str">
        <x:v>002450.OF</x:v>
      </x:c>
      <x:c r="C1034" s="1" t="str">
        <x:v>002450.OF</x:v>
      </x:c>
      <x:c r="D1034" s="1" t="str">
        <x:v>平安睿享文娱混合A</x:v>
      </x:c>
      <x:c r="E1034" s="1" t="str">
        <x:v>平安基金</x:v>
      </x:c>
      <x:c r="F1034" s="1" t="str">
        <x:v>成长型</x:v>
      </x:c>
      <x:c r="G1034" s="39" t="n">
        <x:v>3.91049606</x:v>
      </x:c>
      <x:c r="H1034" s="39" t="n">
        <x:v>7.41569014</x:v>
      </x:c>
      <x:c r="I1034" s="9" t="n">
        <x:v>0.8963553539547615</x:v>
      </x:c>
      <x:c r="J1034" s="1" t="str">
        <x:v>原始净值可还原；未自动剔除</x:v>
      </x:c>
      <x:c r="K1034" s="38"/>
      <x:c r="L1034" s="38"/>
      <x:c r="M1034" s="38"/>
    </x:row>
    <x:row r="1035">
      <x:c r="A1035" s="1" t="str">
        <x:v>2026Q1</x:v>
      </x:c>
      <x:c r="B1035" s="1" t="str">
        <x:v>012920.OF</x:v>
      </x:c>
      <x:c r="C1035" s="1" t="str">
        <x:v>012920.OF</x:v>
      </x:c>
      <x:c r="D1035" s="1" t="str">
        <x:v>易方达全球成长精选混合(QDII)A(人民币)</x:v>
      </x:c>
      <x:c r="E1035" s="1" t="str">
        <x:v>易方达基金</x:v>
      </x:c>
      <x:c r="F1035" s="1" t="str">
        <x:v>成长型</x:v>
      </x:c>
      <x:c r="G1035" s="39" t="n">
        <x:v>2.7818</x:v>
      </x:c>
      <x:c r="H1035" s="39" t="n">
        <x:v>5.2809</x:v>
      </x:c>
      <x:c r="I1035" s="9" t="n">
        <x:v>0.8983751527787762</x:v>
      </x:c>
      <x:c r="J1035" s="1" t="str">
        <x:v>原始净值可还原；未自动剔除</x:v>
      </x:c>
      <x:c r="K1035" s="38"/>
      <x:c r="L1035" s="38"/>
      <x:c r="M1035" s="38"/>
    </x:row>
    <x:row r="1036">
      <x:c r="A1036" s="1" t="str">
        <x:v>2026Q1</x:v>
      </x:c>
      <x:c r="B1036" s="1" t="str">
        <x:v>016370.OF</x:v>
      </x:c>
      <x:c r="C1036" s="1" t="str">
        <x:v>016370.OF</x:v>
      </x:c>
      <x:c r="D1036" s="1" t="str">
        <x:v>信澳业绩驱动混合A</x:v>
      </x:c>
      <x:c r="E1036" s="1" t="str">
        <x:v>信达澳亚基金</x:v>
      </x:c>
      <x:c r="F1036" s="1" t="str">
        <x:v>成长型</x:v>
      </x:c>
      <x:c r="G1036" s="39" t="n">
        <x:v>1.9395</x:v>
      </x:c>
      <x:c r="H1036" s="39" t="n">
        <x:v>3.682</x:v>
      </x:c>
      <x:c r="I1036" s="9" t="n">
        <x:v>0.8984274297499355</x:v>
      </x:c>
      <x:c r="J1036" s="1" t="str">
        <x:v>原始净值可还原；未自动剔除</x:v>
      </x:c>
      <x:c r="K1036" s="38"/>
      <x:c r="L1036" s="38"/>
      <x:c r="M1036" s="38"/>
    </x:row>
    <x:row r="1037">
      <x:c r="A1037" s="1" t="str">
        <x:v>2026Q1</x:v>
      </x:c>
      <x:c r="B1037" s="1" t="str">
        <x:v>005090.OF</x:v>
      </x:c>
      <x:c r="C1037" s="1" t="str">
        <x:v>005090.OF</x:v>
      </x:c>
      <x:c r="D1037" s="1" t="str">
        <x:v>嘉合睿金混合发起式A</x:v>
      </x:c>
      <x:c r="E1037" s="1" t="str">
        <x:v>嘉合基金</x:v>
      </x:c>
      <x:c r="F1037" s="1" t="str">
        <x:v>成长型</x:v>
      </x:c>
      <x:c r="G1037" s="39" t="n">
        <x:v>2.10695626</x:v>
      </x:c>
      <x:c r="H1037" s="39" t="n">
        <x:v>3.99999203</x:v>
      </x:c>
      <x:c r="I1037" s="9" t="n">
        <x:v>0.89846942052798</x:v>
      </x:c>
      <x:c r="J1037" s="1" t="str">
        <x:v>原始净值可还原；未自动剔除</x:v>
      </x:c>
      <x:c r="K1037" s="38"/>
      <x:c r="L1037" s="38"/>
      <x:c r="M1037" s="38"/>
    </x:row>
    <x:row r="1038">
      <x:c r="A1038" s="1" t="str">
        <x:v>2026Q1</x:v>
      </x:c>
      <x:c r="B1038" s="1" t="str">
        <x:v>010646.OF</x:v>
      </x:c>
      <x:c r="C1038" s="1" t="str">
        <x:v>010646.OF</x:v>
      </x:c>
      <x:c r="D1038" s="1" t="str">
        <x:v>融通价值趋势混合A</x:v>
      </x:c>
      <x:c r="E1038" s="1" t="str">
        <x:v>融通基金</x:v>
      </x:c>
      <x:c r="F1038" s="1" t="str">
        <x:v>成长型</x:v>
      </x:c>
      <x:c r="G1038" s="39" t="n">
        <x:v>1.2736</x:v>
      </x:c>
      <x:c r="H1038" s="39" t="n">
        <x:v>2.4202</x:v>
      </x:c>
      <x:c r="I1038" s="9" t="n">
        <x:v>0.9002826633165828</x:v>
      </x:c>
      <x:c r="J1038" s="1" t="str">
        <x:v>原始净值可还原；未自动剔除</x:v>
      </x:c>
      <x:c r="K1038" s="38"/>
      <x:c r="L1038" s="38"/>
      <x:c r="M1038" s="38"/>
    </x:row>
    <x:row r="1039">
      <x:c r="A1039" s="1" t="str">
        <x:v>2026Q1</x:v>
      </x:c>
      <x:c r="B1039" s="1" t="str">
        <x:v>010115.OF</x:v>
      </x:c>
      <x:c r="C1039" s="1" t="str">
        <x:v>010115.OF</x:v>
      </x:c>
      <x:c r="D1039" s="1" t="str">
        <x:v>易方达远见成长混合A</x:v>
      </x:c>
      <x:c r="E1039" s="1" t="str">
        <x:v>易方达基金</x:v>
      </x:c>
      <x:c r="F1039" s="1" t="str">
        <x:v>成长型</x:v>
      </x:c>
      <x:c r="G1039" s="39" t="n">
        <x:v>2.4001</x:v>
      </x:c>
      <x:c r="H1039" s="39" t="n">
        <x:v>4.5661</x:v>
      </x:c>
      <x:c r="I1039" s="9" t="n">
        <x:v>0.902462397400108</x:v>
      </x:c>
      <x:c r="J1039" s="1" t="str">
        <x:v>原始净值可还原；未自动剔除</x:v>
      </x:c>
      <x:c r="K1039" s="38"/>
      <x:c r="L1039" s="38"/>
      <x:c r="M1039" s="38"/>
    </x:row>
    <x:row r="1040">
      <x:c r="A1040" s="1" t="str">
        <x:v>2026Q1</x:v>
      </x:c>
      <x:c r="B1040" s="1" t="str">
        <x:v>008528.OF</x:v>
      </x:c>
      <x:c r="C1040" s="1" t="str">
        <x:v>008528.OF</x:v>
      </x:c>
      <x:c r="D1040" s="1" t="str">
        <x:v>华泰柏瑞质量成长混合A</x:v>
      </x:c>
      <x:c r="E1040" s="1" t="str">
        <x:v>华泰柏瑞基金</x:v>
      </x:c>
      <x:c r="F1040" s="1" t="str">
        <x:v>成长型</x:v>
      </x:c>
      <x:c r="G1040" s="39" t="n">
        <x:v>2.1689</x:v>
      </x:c>
      <x:c r="H1040" s="39" t="n">
        <x:v>4.127</x:v>
      </x:c>
      <x:c r="I1040" s="9" t="n">
        <x:v>0.9028078749596572</x:v>
      </x:c>
      <x:c r="J1040" s="1" t="str">
        <x:v>原始净值可还原；未自动剔除</x:v>
      </x:c>
      <x:c r="K1040" s="38"/>
      <x:c r="L1040" s="38"/>
      <x:c r="M1040" s="38"/>
    </x:row>
    <x:row r="1041">
      <x:c r="A1041" s="1" t="str">
        <x:v>2026Q1</x:v>
      </x:c>
      <x:c r="B1041" s="1" t="str">
        <x:v>002885.OF</x:v>
      </x:c>
      <x:c r="C1041" s="1" t="str">
        <x:v>002885.OF</x:v>
      </x:c>
      <x:c r="D1041" s="1" t="str">
        <x:v>大摩万众创新混合A</x:v>
      </x:c>
      <x:c r="E1041" s="1" t="str">
        <x:v>摩根士丹利基金</x:v>
      </x:c>
      <x:c r="F1041" s="1" t="str">
        <x:v>成长型</x:v>
      </x:c>
      <x:c r="G1041" s="39" t="n">
        <x:v>0.933</x:v>
      </x:c>
      <x:c r="H1041" s="39" t="n">
        <x:v>1.7754</x:v>
      </x:c>
      <x:c r="I1041" s="9" t="n">
        <x:v>0.9028938906752412</x:v>
      </x:c>
      <x:c r="J1041" s="1" t="str">
        <x:v>原始净值可还原；未自动剔除</x:v>
      </x:c>
      <x:c r="K1041" s="38"/>
      <x:c r="L1041" s="38"/>
      <x:c r="M1041" s="38"/>
    </x:row>
    <x:row r="1042">
      <x:c r="A1042" s="1" t="str">
        <x:v>2026Q1</x:v>
      </x:c>
      <x:c r="B1042" s="1" t="str">
        <x:v>026538.OF</x:v>
      </x:c>
      <x:c r="C1042" s="1" t="str">
        <x:v>026538.OF</x:v>
      </x:c>
      <x:c r="D1042" s="1" t="str">
        <x:v>融通科技臻选混合发起式A</x:v>
      </x:c>
      <x:c r="E1042" s="1" t="str">
        <x:v>融通基金</x:v>
      </x:c>
      <x:c r="F1042" s="1" t="str">
        <x:v>成长型</x:v>
      </x:c>
      <x:c r="G1042" s="39" t="n">
        <x:v>1.1183</x:v>
      </x:c>
      <x:c r="H1042" s="39" t="n">
        <x:v>2.1288</x:v>
      </x:c>
      <x:c r="I1042" s="9" t="n">
        <x:v>0.9036036841634624</x:v>
      </x:c>
      <x:c r="J1042" s="1" t="str">
        <x:v>原始净值可还原；未自动剔除</x:v>
      </x:c>
      <x:c r="K1042" s="38"/>
      <x:c r="L1042" s="38"/>
      <x:c r="M1042" s="38"/>
    </x:row>
    <x:row r="1043">
      <x:c r="A1043" s="1" t="str">
        <x:v>2026Q1</x:v>
      </x:c>
      <x:c r="B1043" s="1" t="str">
        <x:v>001239.OF</x:v>
      </x:c>
      <x:c r="C1043" s="1" t="str">
        <x:v>001239.OF</x:v>
      </x:c>
      <x:c r="D1043" s="1" t="str">
        <x:v>长盛国企改革混合</x:v>
      </x:c>
      <x:c r="E1043" s="1" t="str">
        <x:v>长盛基金</x:v>
      </x:c>
      <x:c r="F1043" s="1" t="str">
        <x:v>成长型</x:v>
      </x:c>
      <x:c r="G1043" s="39" t="n">
        <x:v>0.639</x:v>
      </x:c>
      <x:c r="H1043" s="39" t="n">
        <x:v>1.217</x:v>
      </x:c>
      <x:c r="I1043" s="9" t="n">
        <x:v>0.9045383411580596</x:v>
      </x:c>
      <x:c r="J1043" s="1" t="str">
        <x:v>原始净值可还原；未自动剔除</x:v>
      </x:c>
      <x:c r="K1043" s="38"/>
      <x:c r="L1043" s="38"/>
      <x:c r="M1043" s="38"/>
    </x:row>
    <x:row r="1044">
      <x:c r="A1044" s="1" t="str">
        <x:v>2026Q1</x:v>
      </x:c>
      <x:c r="B1044" s="1" t="str">
        <x:v>023451.OF</x:v>
      </x:c>
      <x:c r="C1044" s="1" t="str">
        <x:v>023451.OF</x:v>
      </x:c>
      <x:c r="D1044" s="1" t="str">
        <x:v>中欧信息科技混合发起A</x:v>
      </x:c>
      <x:c r="E1044" s="1" t="str">
        <x:v>中欧基金</x:v>
      </x:c>
      <x:c r="F1044" s="1" t="str">
        <x:v>成长型</x:v>
      </x:c>
      <x:c r="G1044" s="39" t="n">
        <x:v>2.139</x:v>
      </x:c>
      <x:c r="H1044" s="39" t="n">
        <x:v>4.0745</x:v>
      </x:c>
      <x:c r="I1044" s="9" t="n">
        <x:v>0.904862085086489</x:v>
      </x:c>
      <x:c r="J1044" s="1" t="str">
        <x:v>原始净值可还原；未自动剔除</x:v>
      </x:c>
      <x:c r="K1044" s="38"/>
      <x:c r="L1044" s="38"/>
      <x:c r="M1044" s="38"/>
    </x:row>
    <x:row r="1045">
      <x:c r="A1045" s="1" t="str">
        <x:v>2026Q1</x:v>
      </x:c>
      <x:c r="B1045" s="1" t="str">
        <x:v>016157.OF</x:v>
      </x:c>
      <x:c r="C1045" s="1" t="str">
        <x:v>016157.OF</x:v>
      </x:c>
      <x:c r="D1045" s="1" t="str">
        <x:v>汇添富数字经济核心产业一年持有期混合A</x:v>
      </x:c>
      <x:c r="E1045" s="1" t="str">
        <x:v>汇添富基金</x:v>
      </x:c>
      <x:c r="F1045" s="1" t="str">
        <x:v>成长型</x:v>
      </x:c>
      <x:c r="G1045" s="39" t="n">
        <x:v>1.4797</x:v>
      </x:c>
      <x:c r="H1045" s="39" t="n">
        <x:v>2.8192</x:v>
      </x:c>
      <x:c r="I1045" s="9" t="n">
        <x:v>0.905251064404947</x:v>
      </x:c>
      <x:c r="J1045" s="1" t="str">
        <x:v>原始净值可还原；未自动剔除</x:v>
      </x:c>
      <x:c r="K1045" s="38"/>
      <x:c r="L1045" s="38"/>
      <x:c r="M1045" s="38"/>
    </x:row>
    <x:row r="1046">
      <x:c r="A1046" s="1" t="str">
        <x:v>2026Q1</x:v>
      </x:c>
      <x:c r="B1046" s="1" t="str">
        <x:v>013250.OF</x:v>
      </x:c>
      <x:c r="C1046" s="1" t="str">
        <x:v>013250.OF</x:v>
      </x:c>
      <x:c r="D1046" s="1" t="str">
        <x:v>红土创新智能制造混合型发起式A</x:v>
      </x:c>
      <x:c r="E1046" s="1" t="str">
        <x:v>红土创新基金</x:v>
      </x:c>
      <x:c r="F1046" s="1" t="str">
        <x:v>成长型</x:v>
      </x:c>
      <x:c r="G1046" s="39" t="n">
        <x:v>1.1904</x:v>
      </x:c>
      <x:c r="H1046" s="39" t="n">
        <x:v>2.2686</x:v>
      </x:c>
      <x:c r="I1046" s="9" t="n">
        <x:v>0.9057459677419356</x:v>
      </x:c>
      <x:c r="J1046" s="1" t="str">
        <x:v>原始净值可还原；未自动剔除</x:v>
      </x:c>
      <x:c r="K1046" s="38"/>
      <x:c r="L1046" s="38"/>
      <x:c r="M1046" s="38"/>
    </x:row>
    <x:row r="1047">
      <x:c r="A1047" s="1" t="str">
        <x:v>2026Q1</x:v>
      </x:c>
      <x:c r="B1047" s="1" t="str">
        <x:v>110015.OF</x:v>
      </x:c>
      <x:c r="C1047" s="1" t="str">
        <x:v>110015.OF</x:v>
      </x:c>
      <x:c r="D1047" s="1" t="str">
        <x:v>易方达行业领先混合</x:v>
      </x:c>
      <x:c r="E1047" s="1" t="str">
        <x:v>易方达基金</x:v>
      </x:c>
      <x:c r="F1047" s="1" t="str">
        <x:v>成长型</x:v>
      </x:c>
      <x:c r="G1047" s="39" t="n">
        <x:v>5.24941675</x:v>
      </x:c>
      <x:c r="H1047" s="39" t="n">
        <x:v>10.01461057</x:v>
      </x:c>
      <x:c r="I1047" s="9" t="n">
        <x:v>0.9077568131735778</x:v>
      </x:c>
      <x:c r="J1047" s="1" t="str">
        <x:v>原始净值可还原；未自动剔除</x:v>
      </x:c>
      <x:c r="K1047" s="38"/>
      <x:c r="L1047" s="38"/>
      <x:c r="M1047" s="38"/>
    </x:row>
    <x:row r="1048">
      <x:c r="A1048" s="1" t="str">
        <x:v>2026Q1</x:v>
      </x:c>
      <x:c r="B1048" s="1" t="str">
        <x:v>161606.OF</x:v>
      </x:c>
      <x:c r="C1048" s="1" t="str">
        <x:v>161606.OF</x:v>
      </x:c>
      <x:c r="D1048" s="1" t="str">
        <x:v>融通行业景气混合A</x:v>
      </x:c>
      <x:c r="E1048" s="1" t="str">
        <x:v>融通基金</x:v>
      </x:c>
      <x:c r="F1048" s="1" t="str">
        <x:v>成长型</x:v>
      </x:c>
      <x:c r="G1048" s="39" t="n">
        <x:v>7.78496428</x:v>
      </x:c>
      <x:c r="H1048" s="39" t="n">
        <x:v>14.85284723</x:v>
      </x:c>
      <x:c r="I1048" s="9" t="n">
        <x:v>0.9078889376740982</x:v>
      </x:c>
      <x:c r="J1048" s="1" t="str">
        <x:v>原始净值可还原；未自动剔除</x:v>
      </x:c>
      <x:c r="K1048" s="38"/>
      <x:c r="L1048" s="38"/>
      <x:c r="M1048" s="38"/>
    </x:row>
    <x:row r="1049">
      <x:c r="A1049" s="1" t="str">
        <x:v>2026Q1</x:v>
      </x:c>
      <x:c r="B1049" s="1" t="str">
        <x:v>011891.OF</x:v>
      </x:c>
      <x:c r="C1049" s="1" t="str">
        <x:v>011891.OF</x:v>
      </x:c>
      <x:c r="D1049" s="1" t="str">
        <x:v>易方达先锋成长混合A</x:v>
      </x:c>
      <x:c r="E1049" s="1" t="str">
        <x:v>易方达基金</x:v>
      </x:c>
      <x:c r="F1049" s="1" t="str">
        <x:v>成长型</x:v>
      </x:c>
      <x:c r="G1049" s="39" t="n">
        <x:v>2.6489</x:v>
      </x:c>
      <x:c r="H1049" s="39" t="n">
        <x:v>5.0544</x:v>
      </x:c>
      <x:c r="I1049" s="9" t="n">
        <x:v>0.9081128015402622</x:v>
      </x:c>
      <x:c r="J1049" s="1" t="str">
        <x:v>原始净值可还原；未自动剔除</x:v>
      </x:c>
      <x:c r="K1049" s="38"/>
      <x:c r="L1049" s="38"/>
      <x:c r="M1049" s="38"/>
    </x:row>
    <x:row r="1050">
      <x:c r="A1050" s="1" t="str">
        <x:v>2026Q1</x:v>
      </x:c>
      <x:c r="B1050" s="1" t="str">
        <x:v>009024.OF</x:v>
      </x:c>
      <x:c r="C1050" s="1" t="str">
        <x:v>009024.OF</x:v>
      </x:c>
      <x:c r="D1050" s="1" t="str">
        <x:v>海富通科技创新混合C</x:v>
      </x:c>
      <x:c r="E1050" s="1" t="str">
        <x:v>海富通基金</x:v>
      </x:c>
      <x:c r="F1050" s="1" t="str">
        <x:v>成长型</x:v>
      </x:c>
      <x:c r="G1050" s="39" t="n">
        <x:v>1.43329141</x:v>
      </x:c>
      <x:c r="H1050" s="39" t="n">
        <x:v>2.73523233</x:v>
      </x:c>
      <x:c r="I1050" s="9" t="n">
        <x:v>0.9083574428175776</x:v>
      </x:c>
      <x:c r="J1050" s="1" t="str">
        <x:v>原始净值可还原；未自动剔除</x:v>
      </x:c>
      <x:c r="K1050" s="38"/>
      <x:c r="L1050" s="38"/>
      <x:c r="M1050" s="38"/>
    </x:row>
    <x:row r="1051">
      <x:c r="A1051" s="1" t="str">
        <x:v>2026Q1</x:v>
      </x:c>
      <x:c r="B1051" s="1" t="str">
        <x:v>180031.OF</x:v>
      </x:c>
      <x:c r="C1051" s="1" t="str">
        <x:v>180031.OF</x:v>
      </x:c>
      <x:c r="D1051" s="1" t="str">
        <x:v>银华中小盘混合A</x:v>
      </x:c>
      <x:c r="E1051" s="1" t="str">
        <x:v>银华基金</x:v>
      </x:c>
      <x:c r="F1051" s="1" t="str">
        <x:v>成长型</x:v>
      </x:c>
      <x:c r="G1051" s="39" t="n">
        <x:v>9.51928372</x:v>
      </x:c>
      <x:c r="H1051" s="39" t="n">
        <x:v>18.17889644</x:v>
      </x:c>
      <x:c r="I1051" s="9" t="n">
        <x:v>0.9096916296134934</x:v>
      </x:c>
      <x:c r="J1051" s="1" t="str">
        <x:v>原始净值可还原；未自动剔除</x:v>
      </x:c>
      <x:c r="K1051" s="38"/>
      <x:c r="L1051" s="38"/>
      <x:c r="M1051" s="38"/>
    </x:row>
    <x:row r="1052">
      <x:c r="A1052" s="1" t="str">
        <x:v>2026Q1</x:v>
      </x:c>
      <x:c r="B1052" s="1" t="str">
        <x:v>001470.OF</x:v>
      </x:c>
      <x:c r="C1052" s="1" t="str">
        <x:v>001470.OF</x:v>
      </x:c>
      <x:c r="D1052" s="1" t="str">
        <x:v>融通通鑫灵活配置混合</x:v>
      </x:c>
      <x:c r="E1052" s="1" t="str">
        <x:v>融通基金</x:v>
      </x:c>
      <x:c r="F1052" s="1" t="str">
        <x:v>成长型</x:v>
      </x:c>
      <x:c r="G1052" s="39" t="n">
        <x:v>1.9507935</x:v>
      </x:c>
      <x:c r="H1052" s="39" t="n">
        <x:v>3.7256871</x:v>
      </x:c>
      <x:c r="I1052" s="9" t="n">
        <x:v>0.9098316146737212</x:v>
      </x:c>
      <x:c r="J1052" s="1" t="str">
        <x:v>原始净值可还原；未自动剔除</x:v>
      </x:c>
      <x:c r="K1052" s="38"/>
      <x:c r="L1052" s="38"/>
      <x:c r="M1052" s="38"/>
    </x:row>
    <x:row r="1053">
      <x:c r="A1053" s="1" t="str">
        <x:v>2026Q1</x:v>
      </x:c>
      <x:c r="B1053" s="1" t="str">
        <x:v>001279.OF</x:v>
      </x:c>
      <x:c r="C1053" s="1" t="str">
        <x:v>001279.OF</x:v>
      </x:c>
      <x:c r="D1053" s="1" t="str">
        <x:v>中海积极增利混合</x:v>
      </x:c>
      <x:c r="E1053" s="1" t="str">
        <x:v>中海基金</x:v>
      </x:c>
      <x:c r="F1053" s="1" t="str">
        <x:v>成长型</x:v>
      </x:c>
      <x:c r="G1053" s="39" t="n">
        <x:v>2.363</x:v>
      </x:c>
      <x:c r="H1053" s="39" t="n">
        <x:v>4.515</x:v>
      </x:c>
      <x:c r="I1053" s="9" t="n">
        <x:v>0.9107067287346592</x:v>
      </x:c>
      <x:c r="J1053" s="1" t="str">
        <x:v>原始净值可还原；未自动剔除</x:v>
      </x:c>
      <x:c r="K1053" s="38"/>
      <x:c r="L1053" s="38"/>
      <x:c r="M1053" s="38"/>
    </x:row>
    <x:row r="1054">
      <x:c r="A1054" s="1" t="str">
        <x:v>2026Q1</x:v>
      </x:c>
      <x:c r="B1054" s="1" t="str">
        <x:v>110005.OF</x:v>
      </x:c>
      <x:c r="C1054" s="1" t="str">
        <x:v>110005.OF</x:v>
      </x:c>
      <x:c r="D1054" s="1" t="str">
        <x:v>易方达积极成长混合</x:v>
      </x:c>
      <x:c r="E1054" s="1" t="str">
        <x:v>易方达基金</x:v>
      </x:c>
      <x:c r="F1054" s="1" t="str">
        <x:v>成长型</x:v>
      </x:c>
      <x:c r="G1054" s="39" t="n">
        <x:v>14.07878817</x:v>
      </x:c>
      <x:c r="H1054" s="39" t="n">
        <x:v>26.92429513</x:v>
      </x:c>
      <x:c r="I1054" s="9" t="n">
        <x:v>0.912401465587219</x:v>
      </x:c>
      <x:c r="J1054" s="1" t="str">
        <x:v>原始净值可还原；未自动剔除</x:v>
      </x:c>
      <x:c r="K1054" s="38"/>
      <x:c r="L1054" s="38"/>
      <x:c r="M1054" s="38"/>
    </x:row>
    <x:row r="1055">
      <x:c r="A1055" s="1" t="str">
        <x:v>2026Q1</x:v>
      </x:c>
      <x:c r="B1055" s="1" t="str">
        <x:v>006025.OF</x:v>
      </x:c>
      <x:c r="C1055" s="1" t="str">
        <x:v>006025.OF</x:v>
      </x:c>
      <x:c r="D1055" s="1" t="str">
        <x:v>诺安优化配置混合A</x:v>
      </x:c>
      <x:c r="E1055" s="1" t="str">
        <x:v>诺安基金</x:v>
      </x:c>
      <x:c r="F1055" s="1" t="str">
        <x:v>成长型</x:v>
      </x:c>
      <x:c r="G1055" s="39" t="n">
        <x:v>2.4853</x:v>
      </x:c>
      <x:c r="H1055" s="39" t="n">
        <x:v>4.756</x:v>
      </x:c>
      <x:c r="I1055" s="9" t="n">
        <x:v>0.91365227537923</x:v>
      </x:c>
      <x:c r="J1055" s="1" t="str">
        <x:v>原始净值可还原；未自动剔除</x:v>
      </x:c>
      <x:c r="K1055" s="38"/>
      <x:c r="L1055" s="38"/>
      <x:c r="M1055" s="38"/>
    </x:row>
    <x:row r="1056">
      <x:c r="A1056" s="1" t="str">
        <x:v>2026Q1</x:v>
      </x:c>
      <x:c r="B1056" s="1" t="str">
        <x:v>021510.OF</x:v>
      </x:c>
      <x:c r="C1056" s="1" t="str">
        <x:v>021510.OF</x:v>
      </x:c>
      <x:c r="D1056" s="1" t="str">
        <x:v>宏利半导体产业混合发起A</x:v>
      </x:c>
      <x:c r="E1056" s="1" t="str">
        <x:v>宏利基金</x:v>
      </x:c>
      <x:c r="F1056" s="1" t="str">
        <x:v>成长型</x:v>
      </x:c>
      <x:c r="G1056" s="39" t="n">
        <x:v>1.8284</x:v>
      </x:c>
      <x:c r="H1056" s="39" t="n">
        <x:v>3.5029</x:v>
      </x:c>
      <x:c r="I1056" s="9" t="n">
        <x:v>0.915828046379348</x:v>
      </x:c>
      <x:c r="J1056" s="1" t="str">
        <x:v>原始净值可还原；未自动剔除</x:v>
      </x:c>
      <x:c r="K1056" s="38"/>
      <x:c r="L1056" s="38"/>
      <x:c r="M1056" s="38"/>
    </x:row>
    <x:row r="1057">
      <x:c r="A1057" s="1" t="str">
        <x:v>2026Q1</x:v>
      </x:c>
      <x:c r="B1057" s="1" t="str">
        <x:v>018210.OF</x:v>
      </x:c>
      <x:c r="C1057" s="1" t="str">
        <x:v>018210.OF</x:v>
      </x:c>
      <x:c r="D1057" s="1" t="str">
        <x:v>红土创新景气回报混合A</x:v>
      </x:c>
      <x:c r="E1057" s="1" t="str">
        <x:v>红土创新基金</x:v>
      </x:c>
      <x:c r="F1057" s="1" t="str">
        <x:v>成长型</x:v>
      </x:c>
      <x:c r="G1057" s="39" t="n">
        <x:v>1.2576</x:v>
      </x:c>
      <x:c r="H1057" s="39" t="n">
        <x:v>2.4102</x:v>
      </x:c>
      <x:c r="I1057" s="9" t="n">
        <x:v>0.9165076335877862</x:v>
      </x:c>
      <x:c r="J1057" s="1" t="str">
        <x:v>原始净值可还原；未自动剔除</x:v>
      </x:c>
      <x:c r="K1057" s="38"/>
      <x:c r="L1057" s="38"/>
      <x:c r="M1057" s="38"/>
    </x:row>
    <x:row r="1058">
      <x:c r="A1058" s="1" t="str">
        <x:v>2026Q1</x:v>
      </x:c>
      <x:c r="B1058" s="1" t="str">
        <x:v>013556.OF</x:v>
      </x:c>
      <x:c r="C1058" s="1" t="str">
        <x:v>013556.OF</x:v>
      </x:c>
      <x:c r="D1058" s="1" t="str">
        <x:v>信澳汇智优选一年持有期混合A</x:v>
      </x:c>
      <x:c r="E1058" s="1" t="str">
        <x:v>信达澳亚基金</x:v>
      </x:c>
      <x:c r="F1058" s="1" t="str">
        <x:v>成长型</x:v>
      </x:c>
      <x:c r="G1058" s="39" t="n">
        <x:v>1.5136</x:v>
      </x:c>
      <x:c r="H1058" s="39" t="n">
        <x:v>2.9021</x:v>
      </x:c>
      <x:c r="I1058" s="9" t="n">
        <x:v>0.9173493657505284</x:v>
      </x:c>
      <x:c r="J1058" s="1" t="str">
        <x:v>原始净值可还原；未自动剔除</x:v>
      </x:c>
      <x:c r="K1058" s="38"/>
      <x:c r="L1058" s="38"/>
      <x:c r="M1058" s="38"/>
    </x:row>
    <x:row r="1059">
      <x:c r="A1059" s="1" t="str">
        <x:v>2026Q1</x:v>
      </x:c>
      <x:c r="B1059" s="1" t="str">
        <x:v>168401.SZ</x:v>
      </x:c>
      <x:c r="C1059" s="1" t="str">
        <x:v>168401.SZ</x:v>
      </x:c>
      <x:c r="D1059" s="1" t="str">
        <x:v>红土创新精选LOF</x:v>
      </x:c>
      <x:c r="E1059" s="1" t="str">
        <x:v>红土创新基金</x:v>
      </x:c>
      <x:c r="F1059" s="1" t="str">
        <x:v>成长型</x:v>
      </x:c>
      <x:c r="G1059" s="39" t="n">
        <x:v>4.6235</x:v>
      </x:c>
      <x:c r="H1059" s="39" t="n">
        <x:v>8.8668</x:v>
      </x:c>
      <x:c r="I1059" s="9" t="n">
        <x:v>0.9177679247323456</x:v>
      </x:c>
      <x:c r="J1059" s="1" t="str">
        <x:v>原始净值可还原；未自动剔除</x:v>
      </x:c>
      <x:c r="K1059" s="38"/>
      <x:c r="L1059" s="38"/>
      <x:c r="M1059" s="38"/>
    </x:row>
    <x:row r="1060">
      <x:c r="A1060" s="1" t="str">
        <x:v>2026Q1</x:v>
      </x:c>
      <x:c r="B1060" s="1" t="str">
        <x:v>018790.OF</x:v>
      </x:c>
      <x:c r="C1060" s="1" t="str">
        <x:v>018790.OF</x:v>
      </x:c>
      <x:c r="D1060" s="1" t="str">
        <x:v>华泰柏瑞均衡成长混合A</x:v>
      </x:c>
      <x:c r="E1060" s="1" t="str">
        <x:v>华泰柏瑞基金</x:v>
      </x:c>
      <x:c r="F1060" s="1" t="str">
        <x:v>成长型</x:v>
      </x:c>
      <x:c r="G1060" s="39" t="n">
        <x:v>1.1572</x:v>
      </x:c>
      <x:c r="H1060" s="39" t="n">
        <x:v>2.2196</x:v>
      </x:c>
      <x:c r="I1060" s="9" t="n">
        <x:v>0.918078119599032</x:v>
      </x:c>
      <x:c r="J1060" s="1" t="str">
        <x:v>原始净值可还原；未自动剔除</x:v>
      </x:c>
      <x:c r="K1060" s="38"/>
      <x:c r="L1060" s="38"/>
      <x:c r="M1060" s="38"/>
    </x:row>
    <x:row r="1061">
      <x:c r="A1061" s="1" t="str">
        <x:v>2026Q1</x:v>
      </x:c>
      <x:c r="B1061" s="1" t="str">
        <x:v>016664.OF</x:v>
      </x:c>
      <x:c r="C1061" s="1" t="str">
        <x:v>016664.OF</x:v>
      </x:c>
      <x:c r="D1061" s="1" t="str">
        <x:v>天弘全球高端制造混合(QDII)A</x:v>
      </x:c>
      <x:c r="E1061" s="1" t="str">
        <x:v>天弘基金</x:v>
      </x:c>
      <x:c r="F1061" s="1" t="str">
        <x:v>成长型</x:v>
      </x:c>
      <x:c r="G1061" s="39" t="n">
        <x:v>2.0435</x:v>
      </x:c>
      <x:c r="H1061" s="39" t="n">
        <x:v>3.9209</x:v>
      </x:c>
      <x:c r="I1061" s="9" t="n">
        <x:v>0.9187178859799364</x:v>
      </x:c>
      <x:c r="J1061" s="1" t="str">
        <x:v>原始净值可还原；未自动剔除</x:v>
      </x:c>
      <x:c r="K1061" s="38"/>
      <x:c r="L1061" s="38"/>
      <x:c r="M1061" s="38"/>
    </x:row>
    <x:row r="1062">
      <x:c r="A1062" s="1" t="str">
        <x:v>2026Q1</x:v>
      </x:c>
      <x:c r="B1062" s="1" t="str">
        <x:v>024469.OF</x:v>
      </x:c>
      <x:c r="C1062" s="1" t="str">
        <x:v>024469.OF</x:v>
      </x:c>
      <x:c r="D1062" s="1" t="str">
        <x:v>大成至臻回报混合A</x:v>
      </x:c>
      <x:c r="E1062" s="1" t="str">
        <x:v>大成基金</x:v>
      </x:c>
      <x:c r="F1062" s="1" t="str">
        <x:v>成长型</x:v>
      </x:c>
      <x:c r="G1062" s="39" t="n">
        <x:v>1.2311</x:v>
      </x:c>
      <x:c r="H1062" s="39" t="n">
        <x:v>2.3639</x:v>
      </x:c>
      <x:c r="I1062" s="9" t="n">
        <x:v>0.9201527089594672</x:v>
      </x:c>
      <x:c r="J1062" s="1" t="str">
        <x:v>原始净值可还原；未自动剔除</x:v>
      </x:c>
      <x:c r="K1062" s="38"/>
      <x:c r="L1062" s="38"/>
      <x:c r="M1062" s="38"/>
    </x:row>
    <x:row r="1063">
      <x:c r="A1063" s="1" t="str">
        <x:v>2026Q1</x:v>
      </x:c>
      <x:c r="B1063" s="1" t="str">
        <x:v>000166.OF</x:v>
      </x:c>
      <x:c r="C1063" s="1" t="str">
        <x:v>000166.OF</x:v>
      </x:c>
      <x:c r="D1063" s="1" t="str">
        <x:v>中海信息产业混合A</x:v>
      </x:c>
      <x:c r="E1063" s="1" t="str">
        <x:v>中海基金</x:v>
      </x:c>
      <x:c r="F1063" s="1" t="str">
        <x:v>成长型</x:v>
      </x:c>
      <x:c r="G1063" s="39" t="n">
        <x:v>2.27628703</x:v>
      </x:c>
      <x:c r="H1063" s="39" t="n">
        <x:v>4.3712578</x:v>
      </x:c>
      <x:c r="I1063" s="9" t="n">
        <x:v>0.920345607732958</x:v>
      </x:c>
      <x:c r="J1063" s="1" t="str">
        <x:v>原始净值可还原；未自动剔除</x:v>
      </x:c>
      <x:c r="K1063" s="38"/>
      <x:c r="L1063" s="38"/>
      <x:c r="M1063" s="38"/>
    </x:row>
    <x:row r="1064">
      <x:c r="A1064" s="1" t="str">
        <x:v>2026Q1</x:v>
      </x:c>
      <x:c r="B1064" s="1" t="str">
        <x:v>016507.OF</x:v>
      </x:c>
      <x:c r="C1064" s="1" t="str">
        <x:v>016507.OF</x:v>
      </x:c>
      <x:c r="D1064" s="1" t="str">
        <x:v>长城数字经济混合A</x:v>
      </x:c>
      <x:c r="E1064" s="1" t="str">
        <x:v>长城基金</x:v>
      </x:c>
      <x:c r="F1064" s="1" t="str">
        <x:v>成长型</x:v>
      </x:c>
      <x:c r="G1064" s="39" t="n">
        <x:v>1.3735</x:v>
      </x:c>
      <x:c r="H1064" s="39" t="n">
        <x:v>2.6376</x:v>
      </x:c>
      <x:c r="I1064" s="9" t="n">
        <x:v>0.920349472151438</x:v>
      </x:c>
      <x:c r="J1064" s="1" t="str">
        <x:v>原始净值可还原；未自动剔除</x:v>
      </x:c>
      <x:c r="K1064" s="38"/>
      <x:c r="L1064" s="38"/>
      <x:c r="M1064" s="38"/>
    </x:row>
    <x:row r="1065">
      <x:c r="A1065" s="1" t="str">
        <x:v>2026Q1</x:v>
      </x:c>
      <x:c r="B1065" s="1" t="str">
        <x:v>009913.OF</x:v>
      </x:c>
      <x:c r="C1065" s="1" t="str">
        <x:v>009913.OF</x:v>
      </x:c>
      <x:c r="D1065" s="1" t="str">
        <x:v>中信保诚成长动力混合A</x:v>
      </x:c>
      <x:c r="E1065" s="1" t="str">
        <x:v>中信保诚基金</x:v>
      </x:c>
      <x:c r="F1065" s="1" t="str">
        <x:v>成长型</x:v>
      </x:c>
      <x:c r="G1065" s="39" t="n">
        <x:v>2.0193074</x:v>
      </x:c>
      <x:c r="H1065" s="39" t="n">
        <x:v>3.87793426</x:v>
      </x:c>
      <x:c r="I1065" s="9" t="n">
        <x:v>0.9204278952278389</x:v>
      </x:c>
      <x:c r="J1065" s="1" t="str">
        <x:v>原始净值可还原；未自动剔除</x:v>
      </x:c>
      <x:c r="K1065" s="38"/>
      <x:c r="L1065" s="38"/>
      <x:c r="M1065" s="38"/>
    </x:row>
    <x:row r="1066">
      <x:c r="A1066" s="1" t="str">
        <x:v>2026Q1</x:v>
      </x:c>
      <x:c r="B1066" s="1" t="str">
        <x:v>501205.SH</x:v>
      </x:c>
      <x:c r="C1066" s="1" t="str">
        <x:v>501205.SH</x:v>
      </x:c>
      <x:c r="D1066" s="1" t="str">
        <x:v>鹏华创新未来LOF</x:v>
      </x:c>
      <x:c r="E1066" s="1" t="str">
        <x:v>鹏华基金</x:v>
      </x:c>
      <x:c r="F1066" s="1" t="str">
        <x:v>成长型</x:v>
      </x:c>
      <x:c r="G1066" s="39" t="n">
        <x:v>0.643</x:v>
      </x:c>
      <x:c r="H1066" s="39" t="n">
        <x:v>1.2351</x:v>
      </x:c>
      <x:c r="I1066" s="9" t="n">
        <x:v>0.9208398133748056</x:v>
      </x:c>
      <x:c r="J1066" s="1" t="str">
        <x:v>原始净值可还原；未自动剔除</x:v>
      </x:c>
      <x:c r="K1066" s="38"/>
      <x:c r="L1066" s="38"/>
      <x:c r="M1066" s="38"/>
    </x:row>
    <x:row r="1067">
      <x:c r="A1067" s="1" t="str">
        <x:v>2026Q1</x:v>
      </x:c>
      <x:c r="B1067" s="1" t="str">
        <x:v>010415.OF</x:v>
      </x:c>
      <x:c r="C1067" s="1" t="str">
        <x:v>010415.OF</x:v>
      </x:c>
      <x:c r="D1067" s="1" t="str">
        <x:v>华泰柏瑞质量精选混合A</x:v>
      </x:c>
      <x:c r="E1067" s="1" t="str">
        <x:v>华泰柏瑞基金</x:v>
      </x:c>
      <x:c r="F1067" s="1" t="str">
        <x:v>成长型</x:v>
      </x:c>
      <x:c r="G1067" s="39" t="n">
        <x:v>1.5155</x:v>
      </x:c>
      <x:c r="H1067" s="39" t="n">
        <x:v>2.9127</x:v>
      </x:c>
      <x:c r="I1067" s="9" t="n">
        <x:v>0.9219399538106234</x:v>
      </x:c>
      <x:c r="J1067" s="1" t="str">
        <x:v>原始净值可还原；未自动剔除</x:v>
      </x:c>
      <x:c r="K1067" s="38"/>
      <x:c r="L1067" s="38"/>
      <x:c r="M1067" s="38"/>
    </x:row>
    <x:row r="1068">
      <x:c r="A1068" s="1" t="str">
        <x:v>2026Q1</x:v>
      </x:c>
      <x:c r="B1068" s="1" t="str">
        <x:v>005550.OF</x:v>
      </x:c>
      <x:c r="C1068" s="1" t="str">
        <x:v>005550.OF</x:v>
      </x:c>
      <x:c r="D1068" s="1" t="str">
        <x:v>汇安成长优选混合A</x:v>
      </x:c>
      <x:c r="E1068" s="1" t="str">
        <x:v>汇安基金</x:v>
      </x:c>
      <x:c r="F1068" s="1" t="str">
        <x:v>成长型</x:v>
      </x:c>
      <x:c r="G1068" s="39" t="n">
        <x:v>2.6255</x:v>
      </x:c>
      <x:c r="H1068" s="39" t="n">
        <x:v>5.0499</x:v>
      </x:c>
      <x:c r="I1068" s="9" t="n">
        <x:v>0.9234050657017708</x:v>
      </x:c>
      <x:c r="J1068" s="1" t="str">
        <x:v>原始净值可还原；未自动剔除</x:v>
      </x:c>
      <x:c r="K1068" s="38"/>
      <x:c r="L1068" s="38"/>
      <x:c r="M1068" s="38"/>
    </x:row>
    <x:row r="1069">
      <x:c r="A1069" s="1" t="str">
        <x:v>2026Q1</x:v>
      </x:c>
      <x:c r="B1069" s="1" t="str">
        <x:v>000390.OF</x:v>
      </x:c>
      <x:c r="C1069" s="1" t="str">
        <x:v>000390.OF</x:v>
      </x:c>
      <x:c r="D1069" s="1" t="str">
        <x:v>华商优势行业混合A</x:v>
      </x:c>
      <x:c r="E1069" s="1" t="str">
        <x:v>华商基金</x:v>
      </x:c>
      <x:c r="F1069" s="1" t="str">
        <x:v>成长型</x:v>
      </x:c>
      <x:c r="G1069" s="39" t="n">
        <x:v>16.47804971</x:v>
      </x:c>
      <x:c r="H1069" s="39" t="n">
        <x:v>31.69966428</x:v>
      </x:c>
      <x:c r="I1069" s="9" t="n">
        <x:v>0.923750980115231</x:v>
      </x:c>
      <x:c r="J1069" s="1" t="str">
        <x:v>原始净值可还原；未自动剔除</x:v>
      </x:c>
      <x:c r="K1069" s="38"/>
      <x:c r="L1069" s="38"/>
      <x:c r="M1069" s="38"/>
    </x:row>
    <x:row r="1070">
      <x:c r="A1070" s="1" t="str">
        <x:v>2026Q1</x:v>
      </x:c>
      <x:c r="B1070" s="1" t="str">
        <x:v>008507.OF</x:v>
      </x:c>
      <x:c r="C1070" s="1" t="str">
        <x:v>008507.OF</x:v>
      </x:c>
      <x:c r="D1070" s="1" t="str">
        <x:v>交银内核驱动混合</x:v>
      </x:c>
      <x:c r="E1070" s="1" t="str">
        <x:v>交银施罗德基金</x:v>
      </x:c>
      <x:c r="F1070" s="1" t="str">
        <x:v>成长型</x:v>
      </x:c>
      <x:c r="G1070" s="39" t="n">
        <x:v>1.1208</x:v>
      </x:c>
      <x:c r="H1070" s="39" t="n">
        <x:v>2.1563</x:v>
      </x:c>
      <x:c r="I1070" s="9" t="n">
        <x:v>0.923893647394718</x:v>
      </x:c>
      <x:c r="J1070" s="1" t="str">
        <x:v>原始净值可还原；未自动剔除</x:v>
      </x:c>
      <x:c r="K1070" s="38"/>
      <x:c r="L1070" s="38"/>
      <x:c r="M1070" s="38"/>
    </x:row>
    <x:row r="1071">
      <x:c r="A1071" s="1" t="str">
        <x:v>2026Q1</x:v>
      </x:c>
      <x:c r="B1071" s="1" t="str">
        <x:v>017794.OF</x:v>
      </x:c>
      <x:c r="C1071" s="1" t="str">
        <x:v>017794.OF</x:v>
      </x:c>
      <x:c r="D1071" s="1" t="str">
        <x:v>交银启盛混合A</x:v>
      </x:c>
      <x:c r="E1071" s="1" t="str">
        <x:v>交银施罗德基金</x:v>
      </x:c>
      <x:c r="F1071" s="1" t="str">
        <x:v>成长型</x:v>
      </x:c>
      <x:c r="G1071" s="39" t="n">
        <x:v>1.4834</x:v>
      </x:c>
      <x:c r="H1071" s="39" t="n">
        <x:v>2.8547</x:v>
      </x:c>
      <x:c r="I1071" s="9" t="n">
        <x:v>0.9244303626803289</x:v>
      </x:c>
      <x:c r="J1071" s="1" t="str">
        <x:v>原始净值可还原；未自动剔除</x:v>
      </x:c>
      <x:c r="K1071" s="38"/>
      <x:c r="L1071" s="38"/>
      <x:c r="M1071" s="38"/>
    </x:row>
    <x:row r="1072">
      <x:c r="A1072" s="1" t="str">
        <x:v>2026Q1</x:v>
      </x:c>
      <x:c r="B1072" s="1" t="str">
        <x:v>000969.OF</x:v>
      </x:c>
      <x:c r="C1072" s="1" t="str">
        <x:v>000969.OF</x:v>
      </x:c>
      <x:c r="D1072" s="1" t="str">
        <x:v>前海开源大安全混合</x:v>
      </x:c>
      <x:c r="E1072" s="1" t="str">
        <x:v>前海开源基金</x:v>
      </x:c>
      <x:c r="F1072" s="1" t="str">
        <x:v>成长型</x:v>
      </x:c>
      <x:c r="G1072" s="39" t="n">
        <x:v>3.509</x:v>
      </x:c>
      <x:c r="H1072" s="39" t="n">
        <x:v>6.755</x:v>
      </x:c>
      <x:c r="I1072" s="9" t="n">
        <x:v>0.9250498717583358</x:v>
      </x:c>
      <x:c r="J1072" s="1" t="str">
        <x:v>原始净值可还原；未自动剔除</x:v>
      </x:c>
      <x:c r="K1072" s="38"/>
      <x:c r="L1072" s="38"/>
      <x:c r="M1072" s="38"/>
    </x:row>
    <x:row r="1073">
      <x:c r="A1073" s="1" t="str">
        <x:v>2026Q1</x:v>
      </x:c>
      <x:c r="B1073" s="1" t="str">
        <x:v>001753.OF</x:v>
      </x:c>
      <x:c r="C1073" s="1" t="str">
        <x:v>001753.OF</x:v>
      </x:c>
      <x:c r="D1073" s="1" t="str">
        <x:v>红土创新新兴产业混合A</x:v>
      </x:c>
      <x:c r="E1073" s="1" t="str">
        <x:v>红土创新基金</x:v>
      </x:c>
      <x:c r="F1073" s="1" t="str">
        <x:v>成长型</x:v>
      </x:c>
      <x:c r="G1073" s="39" t="n">
        <x:v>3.185</x:v>
      </x:c>
      <x:c r="H1073" s="39" t="n">
        <x:v>6.135</x:v>
      </x:c>
      <x:c r="I1073" s="9" t="n">
        <x:v>0.9262166405023546</x:v>
      </x:c>
      <x:c r="J1073" s="1" t="str">
        <x:v>原始净值可还原；未自动剔除</x:v>
      </x:c>
      <x:c r="K1073" s="38"/>
      <x:c r="L1073" s="38"/>
      <x:c r="M1073" s="38"/>
    </x:row>
    <x:row r="1074">
      <x:c r="A1074" s="1" t="str">
        <x:v>2026Q1</x:v>
      </x:c>
      <x:c r="B1074" s="1" t="str">
        <x:v>011899.OF</x:v>
      </x:c>
      <x:c r="C1074" s="1" t="str">
        <x:v>011899.OF</x:v>
      </x:c>
      <x:c r="D1074" s="1" t="str">
        <x:v>长安鑫瑞科技6个月定开混合A</x:v>
      </x:c>
      <x:c r="E1074" s="1" t="str">
        <x:v>长安基金</x:v>
      </x:c>
      <x:c r="F1074" s="1" t="str">
        <x:v>成长型</x:v>
      </x:c>
      <x:c r="G1074" s="39" t="n">
        <x:v>1.1862</x:v>
      </x:c>
      <x:c r="H1074" s="39" t="n">
        <x:v>2.285</x:v>
      </x:c>
      <x:c r="I1074" s="9" t="n">
        <x:v>0.926319339065925</x:v>
      </x:c>
      <x:c r="J1074" s="1" t="str">
        <x:v>原始净值可还原；未自动剔除</x:v>
      </x:c>
      <x:c r="K1074" s="38"/>
      <x:c r="L1074" s="38"/>
      <x:c r="M1074" s="38"/>
    </x:row>
    <x:row r="1075">
      <x:c r="A1075" s="1" t="str">
        <x:v>2026Q1</x:v>
      </x:c>
      <x:c r="B1075" s="1" t="str">
        <x:v>007305.OF</x:v>
      </x:c>
      <x:c r="C1075" s="1" t="str">
        <x:v>007305.OF</x:v>
      </x:c>
      <x:c r="D1075" s="1" t="str">
        <x:v>国联安新科技混合</x:v>
      </x:c>
      <x:c r="E1075" s="1" t="str">
        <x:v>国联安基金</x:v>
      </x:c>
      <x:c r="F1075" s="1" t="str">
        <x:v>成长型</x:v>
      </x:c>
      <x:c r="G1075" s="39" t="n">
        <x:v>2.45226414</x:v>
      </x:c>
      <x:c r="H1075" s="39" t="n">
        <x:v>4.72399349</x:v>
      </x:c>
      <x:c r="I1075" s="9" t="n">
        <x:v>0.926380365371244</x:v>
      </x:c>
      <x:c r="J1075" s="1" t="str">
        <x:v>原始净值可还原；未自动剔除</x:v>
      </x:c>
      <x:c r="K1075" s="38"/>
      <x:c r="L1075" s="38"/>
      <x:c r="M1075" s="38"/>
    </x:row>
    <x:row r="1076">
      <x:c r="A1076" s="1" t="str">
        <x:v>2026Q1</x:v>
      </x:c>
      <x:c r="B1076" s="1" t="str">
        <x:v>019257.OF</x:v>
      </x:c>
      <x:c r="C1076" s="1" t="str">
        <x:v>019257.OF</x:v>
      </x:c>
      <x:c r="D1076" s="1" t="str">
        <x:v>恒越智选科技混合A</x:v>
      </x:c>
      <x:c r="E1076" s="1" t="str">
        <x:v>恒越基金</x:v>
      </x:c>
      <x:c r="F1076" s="1" t="str">
        <x:v>成长型</x:v>
      </x:c>
      <x:c r="G1076" s="39" t="n">
        <x:v>1.1907</x:v>
      </x:c>
      <x:c r="H1076" s="39" t="n">
        <x:v>2.296</x:v>
      </x:c>
      <x:c r="I1076" s="9" t="n">
        <x:v>0.928277483833039</x:v>
      </x:c>
      <x:c r="J1076" s="1" t="str">
        <x:v>原始净值可还原；未自动剔除</x:v>
      </x:c>
      <x:c r="K1076" s="38"/>
      <x:c r="L1076" s="38"/>
      <x:c r="M1076" s="38"/>
    </x:row>
    <x:row r="1077">
      <x:c r="A1077" s="1" t="str">
        <x:v>2026Q1</x:v>
      </x:c>
      <x:c r="B1077" s="1" t="str">
        <x:v>740001.OF</x:v>
      </x:c>
      <x:c r="C1077" s="1" t="str">
        <x:v>740001.OF</x:v>
      </x:c>
      <x:c r="D1077" s="1" t="str">
        <x:v>长安宏观策略混合A</x:v>
      </x:c>
      <x:c r="E1077" s="1" t="str">
        <x:v>长安基金</x:v>
      </x:c>
      <x:c r="F1077" s="1" t="str">
        <x:v>成长型</x:v>
      </x:c>
      <x:c r="G1077" s="39" t="n">
        <x:v>4.2552795</x:v>
      </x:c>
      <x:c r="H1077" s="39" t="n">
        <x:v>8.20614284</x:v>
      </x:c>
      <x:c r="I1077" s="9" t="n">
        <x:v>0.92846153584036</x:v>
      </x:c>
      <x:c r="J1077" s="1" t="str">
        <x:v>原始净值可还原；未自动剔除</x:v>
      </x:c>
      <x:c r="K1077" s="38"/>
      <x:c r="L1077" s="38"/>
      <x:c r="M1077" s="38"/>
    </x:row>
    <x:row r="1078">
      <x:c r="A1078" s="1" t="str">
        <x:v>2026Q1</x:v>
      </x:c>
      <x:c r="B1078" s="1" t="str">
        <x:v>002692.OF</x:v>
      </x:c>
      <x:c r="C1078" s="1" t="str">
        <x:v>002692.OF</x:v>
      </x:c>
      <x:c r="D1078" s="1" t="str">
        <x:v>富国创新科技混合A</x:v>
      </x:c>
      <x:c r="E1078" s="1" t="str">
        <x:v>富国基金</x:v>
      </x:c>
      <x:c r="F1078" s="1" t="str">
        <x:v>成长型</x:v>
      </x:c>
      <x:c r="G1078" s="39" t="n">
        <x:v>3.203</x:v>
      </x:c>
      <x:c r="H1078" s="39" t="n">
        <x:v>6.18</x:v>
      </x:c>
      <x:c r="I1078" s="9" t="n">
        <x:v>0.9294411489228848</x:v>
      </x:c>
      <x:c r="J1078" s="1" t="str">
        <x:v>原始净值可还原；未自动剔除</x:v>
      </x:c>
      <x:c r="K1078" s="38"/>
      <x:c r="L1078" s="38"/>
      <x:c r="M1078" s="38"/>
    </x:row>
    <x:row r="1079">
      <x:c r="A1079" s="1" t="str">
        <x:v>2026Q1</x:v>
      </x:c>
      <x:c r="B1079" s="1" t="str">
        <x:v>013145.OF</x:v>
      </x:c>
      <x:c r="C1079" s="1" t="str">
        <x:v>013145.OF</x:v>
      </x:c>
      <x:c r="D1079" s="1" t="str">
        <x:v>浙商汇金先进制造混合</x:v>
      </x:c>
      <x:c r="E1079" s="1" t="str">
        <x:v>浙商证券资管</x:v>
      </x:c>
      <x:c r="F1079" s="1" t="str">
        <x:v>成长型</x:v>
      </x:c>
      <x:c r="G1079" s="39" t="n">
        <x:v>0.9458</x:v>
      </x:c>
      <x:c r="H1079" s="39" t="n">
        <x:v>1.8268</x:v>
      </x:c>
      <x:c r="I1079" s="9" t="n">
        <x:v>0.9314865722139988</x:v>
      </x:c>
      <x:c r="J1079" s="1" t="str">
        <x:v>原始净值可还原；未自动剔除</x:v>
      </x:c>
      <x:c r="K1079" s="38"/>
      <x:c r="L1079" s="38"/>
      <x:c r="M1079" s="38"/>
    </x:row>
    <x:row r="1080">
      <x:c r="A1080" s="1" t="str">
        <x:v>2026Q1</x:v>
      </x:c>
      <x:c r="B1080" s="1" t="str">
        <x:v>008983.OF</x:v>
      </x:c>
      <x:c r="C1080" s="1" t="str">
        <x:v>008983.OF</x:v>
      </x:c>
      <x:c r="D1080" s="1" t="str">
        <x:v>财通科技创新混合A</x:v>
      </x:c>
      <x:c r="E1080" s="1" t="str">
        <x:v>财通基金</x:v>
      </x:c>
      <x:c r="F1080" s="1" t="str">
        <x:v>成长型</x:v>
      </x:c>
      <x:c r="G1080" s="39" t="n">
        <x:v>1.328</x:v>
      </x:c>
      <x:c r="H1080" s="39" t="n">
        <x:v>2.566</x:v>
      </x:c>
      <x:c r="I1080" s="9" t="n">
        <x:v>0.9322289156626504</x:v>
      </x:c>
      <x:c r="J1080" s="1" t="str">
        <x:v>原始净值可还原；未自动剔除</x:v>
      </x:c>
      <x:c r="K1080" s="38"/>
      <x:c r="L1080" s="38"/>
      <x:c r="M1080" s="38"/>
    </x:row>
    <x:row r="1081">
      <x:c r="A1081" s="1" t="str">
        <x:v>2026Q1</x:v>
      </x:c>
      <x:c r="B1081" s="1" t="str">
        <x:v>005851.OF</x:v>
      </x:c>
      <x:c r="C1081" s="1" t="str">
        <x:v>005851.OF</x:v>
      </x:c>
      <x:c r="D1081" s="1" t="str">
        <x:v>财通新视野混合A</x:v>
      </x:c>
      <x:c r="E1081" s="1" t="str">
        <x:v>财通基金</x:v>
      </x:c>
      <x:c r="F1081" s="1" t="str">
        <x:v>成长型</x:v>
      </x:c>
      <x:c r="G1081" s="39" t="n">
        <x:v>3.5231</x:v>
      </x:c>
      <x:c r="H1081" s="39" t="n">
        <x:v>6.809</x:v>
      </x:c>
      <x:c r="I1081" s="9" t="n">
        <x:v>0.9326729300899776</x:v>
      </x:c>
      <x:c r="J1081" s="1" t="str">
        <x:v>原始净值可还原；未自动剔除</x:v>
      </x:c>
      <x:c r="K1081" s="38"/>
      <x:c r="L1081" s="38"/>
      <x:c r="M1081" s="38"/>
    </x:row>
    <x:row r="1082">
      <x:c r="A1082" s="1" t="str">
        <x:v>2026Q1</x:v>
      </x:c>
      <x:c r="B1082" s="1" t="str">
        <x:v>020408.OF</x:v>
      </x:c>
      <x:c r="C1082" s="1" t="str">
        <x:v>020408.OF</x:v>
      </x:c>
      <x:c r="D1082" s="1" t="str">
        <x:v>华商数字经济混合A</x:v>
      </x:c>
      <x:c r="E1082" s="1" t="str">
        <x:v>华商基金</x:v>
      </x:c>
      <x:c r="F1082" s="1" t="str">
        <x:v>成长型</x:v>
      </x:c>
      <x:c r="G1082" s="39" t="n">
        <x:v>1.8237</x:v>
      </x:c>
      <x:c r="H1082" s="39" t="n">
        <x:v>3.5269</x:v>
      </x:c>
      <x:c r="I1082" s="9" t="n">
        <x:v>0.9339255359982452</x:v>
      </x:c>
      <x:c r="J1082" s="1" t="str">
        <x:v>原始净值可还原；未自动剔除</x:v>
      </x:c>
      <x:c r="K1082" s="38"/>
      <x:c r="L1082" s="38"/>
      <x:c r="M1082" s="38"/>
    </x:row>
    <x:row r="1083">
      <x:c r="A1083" s="1" t="str">
        <x:v>2026Q1</x:v>
      </x:c>
      <x:c r="B1083" s="1" t="str">
        <x:v>013085.OF</x:v>
      </x:c>
      <x:c r="C1083" s="1" t="str">
        <x:v>013085.OF</x:v>
      </x:c>
      <x:c r="D1083" s="1" t="str">
        <x:v>申万菱信乐同混合A</x:v>
      </x:c>
      <x:c r="E1083" s="1" t="str">
        <x:v>申万菱信基金</x:v>
      </x:c>
      <x:c r="F1083" s="1" t="str">
        <x:v>成长型</x:v>
      </x:c>
      <x:c r="G1083" s="39" t="n">
        <x:v>0.883</x:v>
      </x:c>
      <x:c r="H1083" s="39" t="n">
        <x:v>1.7081</x:v>
      </x:c>
      <x:c r="I1083" s="9" t="n">
        <x:v>0.9344280860702152</x:v>
      </x:c>
      <x:c r="J1083" s="1" t="str">
        <x:v>原始净值可还原；未自动剔除</x:v>
      </x:c>
      <x:c r="K1083" s="38"/>
      <x:c r="L1083" s="38"/>
      <x:c r="M1083" s="38"/>
    </x:row>
    <x:row r="1084">
      <x:c r="A1084" s="1" t="str">
        <x:v>2026Q1</x:v>
      </x:c>
      <x:c r="B1084" s="1" t="str">
        <x:v>021501.OF</x:v>
      </x:c>
      <x:c r="C1084" s="1" t="str">
        <x:v>021501.OF</x:v>
      </x:c>
      <x:c r="D1084" s="1" t="str">
        <x:v>信澳科技驱动混合A</x:v>
      </x:c>
      <x:c r="E1084" s="1" t="str">
        <x:v>信达澳亚基金</x:v>
      </x:c>
      <x:c r="F1084" s="1" t="str">
        <x:v>成长型</x:v>
      </x:c>
      <x:c r="G1084" s="39" t="n">
        <x:v>1.0504</x:v>
      </x:c>
      <x:c r="H1084" s="39" t="n">
        <x:v>2.0333</x:v>
      </x:c>
      <x:c r="I1084" s="9" t="n">
        <x:v>0.9357387661843108</x:v>
      </x:c>
      <x:c r="J1084" s="1" t="str">
        <x:v>原始净值可还原；未自动剔除</x:v>
      </x:c>
      <x:c r="K1084" s="38"/>
      <x:c r="L1084" s="38"/>
      <x:c r="M1084" s="38"/>
    </x:row>
    <x:row r="1085">
      <x:c r="A1085" s="1" t="str">
        <x:v>2026Q1</x:v>
      </x:c>
      <x:c r="B1085" s="1" t="str">
        <x:v>519698.OF</x:v>
      </x:c>
      <x:c r="C1085" s="1" t="str">
        <x:v>519698.OF</x:v>
      </x:c>
      <x:c r="D1085" s="1" t="str">
        <x:v>交银先锋混合A</x:v>
      </x:c>
      <x:c r="E1085" s="1" t="str">
        <x:v>交银施罗德基金</x:v>
      </x:c>
      <x:c r="F1085" s="1" t="str">
        <x:v>成长型</x:v>
      </x:c>
      <x:c r="G1085" s="39" t="n">
        <x:v>3.82224151</x:v>
      </x:c>
      <x:c r="H1085" s="39" t="n">
        <x:v>7.40761526</x:v>
      </x:c>
      <x:c r="I1085" s="9" t="n">
        <x:v>0.9380290964398008</x:v>
      </x:c>
      <x:c r="J1085" s="1" t="str">
        <x:v>原始净值可还原；未自动剔除</x:v>
      </x:c>
      <x:c r="K1085" s="38"/>
      <x:c r="L1085" s="38"/>
      <x:c r="M1085" s="38"/>
    </x:row>
    <x:row r="1086">
      <x:c r="A1086" s="1" t="str">
        <x:v>2026Q1</x:v>
      </x:c>
      <x:c r="B1086" s="1" t="str">
        <x:v>008185.OF</x:v>
      </x:c>
      <x:c r="C1086" s="1" t="str">
        <x:v>008185.OF</x:v>
      </x:c>
      <x:c r="D1086" s="1" t="str">
        <x:v>诺安研究优选混合A</x:v>
      </x:c>
      <x:c r="E1086" s="1" t="str">
        <x:v>诺安基金</x:v>
      </x:c>
      <x:c r="F1086" s="1" t="str">
        <x:v>成长型</x:v>
      </x:c>
      <x:c r="G1086" s="39" t="n">
        <x:v>1.361</x:v>
      </x:c>
      <x:c r="H1086" s="39" t="n">
        <x:v>2.6386</x:v>
      </x:c>
      <x:c r="I1086" s="9" t="n">
        <x:v>0.9387215282880236</x:v>
      </x:c>
      <x:c r="J1086" s="1" t="str">
        <x:v>原始净值可还原；未自动剔除</x:v>
      </x:c>
      <x:c r="K1086" s="38"/>
      <x:c r="L1086" s="38"/>
      <x:c r="M1086" s="38"/>
    </x:row>
    <x:row r="1087">
      <x:c r="A1087" s="1" t="str">
        <x:v>2026Q1</x:v>
      </x:c>
      <x:c r="B1087" s="1" t="str">
        <x:v>501015.SH</x:v>
      </x:c>
      <x:c r="C1087" s="1" t="str">
        <x:v>501015.SH</x:v>
      </x:c>
      <x:c r="D1087" s="1" t="str">
        <x:v>财通升级混合LOF</x:v>
      </x:c>
      <x:c r="E1087" s="1" t="str">
        <x:v>财通基金</x:v>
      </x:c>
      <x:c r="F1087" s="1" t="str">
        <x:v>成长型</x:v>
      </x:c>
      <x:c r="G1087" s="39" t="n">
        <x:v>2.169</x:v>
      </x:c>
      <x:c r="H1087" s="39" t="n">
        <x:v>4.209</x:v>
      </x:c>
      <x:c r="I1087" s="9" t="n">
        <x:v>0.9405255878284922</x:v>
      </x:c>
      <x:c r="J1087" s="1" t="str">
        <x:v>原始净值可还原；未自动剔除</x:v>
      </x:c>
      <x:c r="K1087" s="38"/>
      <x:c r="L1087" s="38"/>
      <x:c r="M1087" s="38"/>
    </x:row>
    <x:row r="1088">
      <x:c r="A1088" s="1" t="str">
        <x:v>2026Q1</x:v>
      </x:c>
      <x:c r="B1088" s="1" t="str">
        <x:v>001437.OF</x:v>
      </x:c>
      <x:c r="C1088" s="1" t="str">
        <x:v>001437.OF</x:v>
      </x:c>
      <x:c r="D1088" s="1" t="str">
        <x:v>易方达瑞享混合I</x:v>
      </x:c>
      <x:c r="E1088" s="1" t="str">
        <x:v>易方达基金</x:v>
      </x:c>
      <x:c r="F1088" s="1" t="str">
        <x:v>成长型</x:v>
      </x:c>
      <x:c r="G1088" s="39" t="n">
        <x:v>7.7358</x:v>
      </x:c>
      <x:c r="H1088" s="39" t="n">
        <x:v>15.018</x:v>
      </x:c>
      <x:c r="I1088" s="9" t="n">
        <x:v>0.941363530597999</x:v>
      </x:c>
      <x:c r="J1088" s="1" t="str">
        <x:v>原始净值可还原；未自动剔除</x:v>
      </x:c>
      <x:c r="K1088" s="38"/>
      <x:c r="L1088" s="38"/>
      <x:c r="M1088" s="38"/>
    </x:row>
    <x:row r="1089">
      <x:c r="A1089" s="1" t="str">
        <x:v>2026Q1</x:v>
      </x:c>
      <x:c r="B1089" s="1" t="str">
        <x:v>015096.OF</x:v>
      </x:c>
      <x:c r="C1089" s="1" t="str">
        <x:v>015096.OF</x:v>
      </x:c>
      <x:c r="D1089" s="1" t="str">
        <x:v>东财数字经济混合发起式A</x:v>
      </x:c>
      <x:c r="E1089" s="1" t="str">
        <x:v>东财基金</x:v>
      </x:c>
      <x:c r="F1089" s="1" t="str">
        <x:v>成长型</x:v>
      </x:c>
      <x:c r="G1089" s="39" t="n">
        <x:v>1.8601</x:v>
      </x:c>
      <x:c r="H1089" s="39" t="n">
        <x:v>3.6114</x:v>
      </x:c>
      <x:c r="I1089" s="9" t="n">
        <x:v>0.9415085210472556</x:v>
      </x:c>
      <x:c r="J1089" s="1" t="str">
        <x:v>原始净值可还原；未自动剔除</x:v>
      </x:c>
      <x:c r="K1089" s="38"/>
      <x:c r="L1089" s="38"/>
      <x:c r="M1089" s="38"/>
    </x:row>
    <x:row r="1090">
      <x:c r="A1090" s="1" t="str">
        <x:v>2026Q1</x:v>
      </x:c>
      <x:c r="B1090" s="1" t="str">
        <x:v>022028.OF</x:v>
      </x:c>
      <x:c r="C1090" s="1" t="str">
        <x:v>022028.OF</x:v>
      </x:c>
      <x:c r="D1090" s="1" t="str">
        <x:v>京管泰富科技驱动混合A</x:v>
      </x:c>
      <x:c r="E1090" s="1" t="str">
        <x:v>北京京管泰富基金</x:v>
      </x:c>
      <x:c r="F1090" s="1" t="str">
        <x:v>成长型</x:v>
      </x:c>
      <x:c r="G1090" s="39" t="n">
        <x:v>1.40193845</x:v>
      </x:c>
      <x:c r="H1090" s="39" t="n">
        <x:v>2.72214544</x:v>
      </x:c>
      <x:c r="I1090" s="9" t="n">
        <x:v>0.941701106778261</x:v>
      </x:c>
      <x:c r="J1090" s="1" t="str">
        <x:v>原始净值可还原；未自动剔除</x:v>
      </x:c>
      <x:c r="K1090" s="38"/>
      <x:c r="L1090" s="38"/>
      <x:c r="M1090" s="38"/>
    </x:row>
    <x:row r="1091">
      <x:c r="A1091" s="1" t="str">
        <x:v>2026Q1</x:v>
      </x:c>
      <x:c r="B1091" s="1" t="str">
        <x:v>001607.OF</x:v>
      </x:c>
      <x:c r="C1091" s="1" t="str">
        <x:v>001607.OF</x:v>
      </x:c>
      <x:c r="D1091" s="1" t="str">
        <x:v>英大策略优选A</x:v>
      </x:c>
      <x:c r="E1091" s="1" t="str">
        <x:v>英大基金</x:v>
      </x:c>
      <x:c r="F1091" s="1" t="str">
        <x:v>成长型</x:v>
      </x:c>
      <x:c r="G1091" s="39" t="n">
        <x:v>3.28302811</x:v>
      </x:c>
      <x:c r="H1091" s="39" t="n">
        <x:v>6.38536109</x:v>
      </x:c>
      <x:c r="I1091" s="9" t="n">
        <x:v>0.9449608337346828</x:v>
      </x:c>
      <x:c r="J1091" s="1" t="str">
        <x:v>原始净值可还原；未自动剔除</x:v>
      </x:c>
      <x:c r="K1091" s="38"/>
      <x:c r="L1091" s="38"/>
      <x:c r="M1091" s="38"/>
    </x:row>
    <x:row r="1092">
      <x:c r="A1092" s="1" t="str">
        <x:v>2026Q1</x:v>
      </x:c>
      <x:c r="B1092" s="1" t="str">
        <x:v>017102.OF</x:v>
      </x:c>
      <x:c r="C1092" s="1" t="str">
        <x:v>017102.OF</x:v>
      </x:c>
      <x:c r="D1092" s="1" t="str">
        <x:v>大摩数字经济混合A</x:v>
      </x:c>
      <x:c r="E1092" s="1" t="str">
        <x:v>摩根士丹利基金</x:v>
      </x:c>
      <x:c r="F1092" s="1" t="str">
        <x:v>成长型</x:v>
      </x:c>
      <x:c r="G1092" s="39" t="n">
        <x:v>2.626</x:v>
      </x:c>
      <x:c r="H1092" s="39" t="n">
        <x:v>5.1076</x:v>
      </x:c>
      <x:c r="I1092" s="9" t="n">
        <x:v>0.945011424219345</x:v>
      </x:c>
      <x:c r="J1092" s="1" t="str">
        <x:v>原始净值可还原；未自动剔除</x:v>
      </x:c>
      <x:c r="K1092" s="38"/>
      <x:c r="L1092" s="38"/>
      <x:c r="M1092" s="38"/>
    </x:row>
    <x:row r="1093">
      <x:c r="A1093" s="1" t="str">
        <x:v>2026Q1</x:v>
      </x:c>
      <x:c r="B1093" s="1" t="str">
        <x:v>014023.OF</x:v>
      </x:c>
      <x:c r="C1093" s="1" t="str">
        <x:v>014023.OF</x:v>
      </x:c>
      <x:c r="D1093" s="1" t="str">
        <x:v>宏利景气领航两年持有混合</x:v>
      </x:c>
      <x:c r="E1093" s="1" t="str">
        <x:v>宏利基金</x:v>
      </x:c>
      <x:c r="F1093" s="1" t="str">
        <x:v>成长型</x:v>
      </x:c>
      <x:c r="G1093" s="39" t="n">
        <x:v>1.5857</x:v>
      </x:c>
      <x:c r="H1093" s="39" t="n">
        <x:v>3.0876</x:v>
      </x:c>
      <x:c r="I1093" s="9" t="n">
        <x:v>0.9471526770511444</x:v>
      </x:c>
      <x:c r="J1093" s="1" t="str">
        <x:v>原始净值可还原；未自动剔除</x:v>
      </x:c>
      <x:c r="K1093" s="38"/>
      <x:c r="L1093" s="38"/>
      <x:c r="M1093" s="38"/>
    </x:row>
    <x:row r="1094">
      <x:c r="A1094" s="1" t="str">
        <x:v>2026Q1</x:v>
      </x:c>
      <x:c r="B1094" s="1" t="str">
        <x:v>019113.OF</x:v>
      </x:c>
      <x:c r="C1094" s="1" t="str">
        <x:v>019113.OF</x:v>
      </x:c>
      <x:c r="D1094" s="1" t="str">
        <x:v>东财慧心优选混合发起式A</x:v>
      </x:c>
      <x:c r="E1094" s="1" t="str">
        <x:v>东财基金</x:v>
      </x:c>
      <x:c r="F1094" s="1" t="str">
        <x:v>成长型</x:v>
      </x:c>
      <x:c r="G1094" s="39" t="n">
        <x:v>1.0436</x:v>
      </x:c>
      <x:c r="H1094" s="39" t="n">
        <x:v>2.0335</x:v>
      </x:c>
      <x:c r="I1094" s="9" t="n">
        <x:v>0.9485435032579532</x:v>
      </x:c>
      <x:c r="J1094" s="1" t="str">
        <x:v>原始净值可还原；未自动剔除</x:v>
      </x:c>
      <x:c r="K1094" s="38"/>
      <x:c r="L1094" s="38"/>
      <x:c r="M1094" s="38"/>
    </x:row>
    <x:row r="1095">
      <x:c r="A1095" s="1" t="str">
        <x:v>2026Q1</x:v>
      </x:c>
      <x:c r="B1095" s="1" t="str">
        <x:v>008555.OF</x:v>
      </x:c>
      <x:c r="C1095" s="1" t="str">
        <x:v>008555.OF</x:v>
      </x:c>
      <x:c r="D1095" s="1" t="str">
        <x:v>华商龙头优势混合</x:v>
      </x:c>
      <x:c r="E1095" s="1" t="str">
        <x:v>华商基金</x:v>
      </x:c>
      <x:c r="F1095" s="1" t="str">
        <x:v>成长型</x:v>
      </x:c>
      <x:c r="G1095" s="39" t="n">
        <x:v>1.8311</x:v>
      </x:c>
      <x:c r="H1095" s="39" t="n">
        <x:v>3.5766</x:v>
      </x:c>
      <x:c r="I1095" s="9" t="n">
        <x:v>0.9532521435202884</x:v>
      </x:c>
      <x:c r="J1095" s="1" t="str">
        <x:v>原始净值可还原；未自动剔除</x:v>
      </x:c>
      <x:c r="K1095" s="38"/>
      <x:c r="L1095" s="38"/>
      <x:c r="M1095" s="38"/>
    </x:row>
    <x:row r="1096">
      <x:c r="A1096" s="1" t="str">
        <x:v>2026Q1</x:v>
      </x:c>
      <x:c r="B1096" s="1" t="str">
        <x:v>003857.OF</x:v>
      </x:c>
      <x:c r="C1096" s="1" t="str">
        <x:v>003857.OF</x:v>
      </x:c>
      <x:c r="D1096" s="1" t="str">
        <x:v>前海开源周期优选混合A</x:v>
      </x:c>
      <x:c r="E1096" s="1" t="str">
        <x:v>前海开源基金</x:v>
      </x:c>
      <x:c r="F1096" s="1" t="str">
        <x:v>成长型</x:v>
      </x:c>
      <x:c r="G1096" s="39" t="n">
        <x:v>3.6878</x:v>
      </x:c>
      <x:c r="H1096" s="39" t="n">
        <x:v>7.2047</x:v>
      </x:c>
      <x:c r="I1096" s="9" t="n">
        <x:v>0.9536580074841368</x:v>
      </x:c>
      <x:c r="J1096" s="1" t="str">
        <x:v>原始净值可还原；未自动剔除</x:v>
      </x:c>
      <x:c r="K1096" s="38"/>
      <x:c r="L1096" s="38"/>
      <x:c r="M1096" s="38"/>
    </x:row>
    <x:row r="1097">
      <x:c r="A1097" s="1" t="str">
        <x:v>2026Q1</x:v>
      </x:c>
      <x:c r="B1097" s="1" t="str">
        <x:v>970101.OF</x:v>
      </x:c>
      <x:c r="C1097" s="1" t="str">
        <x:v>025783.OF</x:v>
      </x:c>
      <x:c r="D1097" s="1" t="str">
        <x:v>兴证资管金麒麟兴享优选混合D</x:v>
      </x:c>
      <x:c r="E1097" s="1" t="str">
        <x:v>兴证资管</x:v>
      </x:c>
      <x:c r="F1097" s="1" t="str">
        <x:v>成长型</x:v>
      </x:c>
      <x:c r="G1097" s="39" t="n">
        <x:v>1.8455</x:v>
      </x:c>
      <x:c r="H1097" s="39" t="n">
        <x:v>3.6073</x:v>
      </x:c>
      <x:c r="I1097" s="9" t="n">
        <x:v>0.95464643727987</x:v>
      </x:c>
      <x:c r="J1097" s="1" t="str">
        <x:v>原始净值可还原；未自动剔除</x:v>
      </x:c>
      <x:c r="K1097" s="38"/>
      <x:c r="L1097" s="38"/>
      <x:c r="M1097" s="38"/>
    </x:row>
    <x:row r="1098">
      <x:c r="A1098" s="1" t="str">
        <x:v>2026Q1</x:v>
      </x:c>
      <x:c r="B1098" s="1" t="str">
        <x:v>018983.OF</x:v>
      </x:c>
      <x:c r="C1098" s="1" t="str">
        <x:v>018983.OF</x:v>
      </x:c>
      <x:c r="D1098" s="1" t="str">
        <x:v>国泰海通新材料混合发起A</x:v>
      </x:c>
      <x:c r="E1098" s="1" t="str">
        <x:v>国泰海通资管</x:v>
      </x:c>
      <x:c r="F1098" s="1" t="str">
        <x:v>成长型</x:v>
      </x:c>
      <x:c r="G1098" s="39" t="n">
        <x:v>1.204</x:v>
      </x:c>
      <x:c r="H1098" s="39" t="n">
        <x:v>2.3538</x:v>
      </x:c>
      <x:c r="I1098" s="9" t="n">
        <x:v>0.9549833887043192</x:v>
      </x:c>
      <x:c r="J1098" s="1" t="str">
        <x:v>原始净值可还原；未自动剔除</x:v>
      </x:c>
      <x:c r="K1098" s="38"/>
      <x:c r="L1098" s="38"/>
      <x:c r="M1098" s="38"/>
    </x:row>
    <x:row r="1099">
      <x:c r="A1099" s="1" t="str">
        <x:v>2026Q1</x:v>
      </x:c>
      <x:c r="B1099" s="1" t="str">
        <x:v>013469.OF</x:v>
      </x:c>
      <x:c r="C1099" s="1" t="str">
        <x:v>013469.OF</x:v>
      </x:c>
      <x:c r="D1099" s="1" t="str">
        <x:v>泰信低碳经济混合发起式A</x:v>
      </x:c>
      <x:c r="E1099" s="1" t="str">
        <x:v>泰信基金</x:v>
      </x:c>
      <x:c r="F1099" s="1" t="str">
        <x:v>成长型</x:v>
      </x:c>
      <x:c r="G1099" s="39" t="n">
        <x:v>1.0999</x:v>
      </x:c>
      <x:c r="H1099" s="39" t="n">
        <x:v>2.1503</x:v>
      </x:c>
      <x:c r="I1099" s="9" t="n">
        <x:v>0.9549959087189744</x:v>
      </x:c>
      <x:c r="J1099" s="1" t="str">
        <x:v>原始净值可还原；未自动剔除</x:v>
      </x:c>
      <x:c r="K1099" s="38"/>
      <x:c r="L1099" s="38"/>
      <x:c r="M1099" s="38"/>
    </x:row>
    <x:row r="1100">
      <x:c r="A1100" s="1" t="str">
        <x:v>2026Q1</x:v>
      </x:c>
      <x:c r="B1100" s="1" t="str">
        <x:v>010418.OF</x:v>
      </x:c>
      <x:c r="C1100" s="1" t="str">
        <x:v>010418.OF</x:v>
      </x:c>
      <x:c r="D1100" s="1" t="str">
        <x:v>财通景气行业混合A</x:v>
      </x:c>
      <x:c r="E1100" s="1" t="str">
        <x:v>财通基金</x:v>
      </x:c>
      <x:c r="F1100" s="1" t="str">
        <x:v>成长型</x:v>
      </x:c>
      <x:c r="G1100" s="39" t="n">
        <x:v>1.296</x:v>
      </x:c>
      <x:c r="H1100" s="39" t="n">
        <x:v>2.5342</x:v>
      </x:c>
      <x:c r="I1100" s="9" t="n">
        <x:v>0.955401234567901</x:v>
      </x:c>
      <x:c r="J1100" s="1" t="str">
        <x:v>原始净值可还原；未自动剔除</x:v>
      </x:c>
      <x:c r="K1100" s="38"/>
      <x:c r="L1100" s="38"/>
      <x:c r="M1100" s="38"/>
    </x:row>
    <x:row r="1101">
      <x:c r="A1101" s="1" t="str">
        <x:v>2026Q1</x:v>
      </x:c>
      <x:c r="B1101" s="1" t="str">
        <x:v>011488.OF</x:v>
      </x:c>
      <x:c r="C1101" s="1" t="str">
        <x:v>011488.OF</x:v>
      </x:c>
      <x:c r="D1101" s="1" t="str">
        <x:v>申万菱信乐享混合A</x:v>
      </x:c>
      <x:c r="E1101" s="1" t="str">
        <x:v>申万菱信基金</x:v>
      </x:c>
      <x:c r="F1101" s="1" t="str">
        <x:v>成长型</x:v>
      </x:c>
      <x:c r="G1101" s="39" t="n">
        <x:v>1.502</x:v>
      </x:c>
      <x:c r="H1101" s="39" t="n">
        <x:v>2.9383</x:v>
      </x:c>
      <x:c r="I1101" s="9" t="n">
        <x:v>0.9562583222370172</x:v>
      </x:c>
      <x:c r="J1101" s="1" t="str">
        <x:v>原始净值可还原；未自动剔除</x:v>
      </x:c>
      <x:c r="K1101" s="38"/>
      <x:c r="L1101" s="38"/>
      <x:c r="M1101" s="38"/>
    </x:row>
    <x:row r="1102">
      <x:c r="A1102" s="1" t="str">
        <x:v>2026Q1</x:v>
      </x:c>
      <x:c r="B1102" s="1" t="str">
        <x:v>000845.OF</x:v>
      </x:c>
      <x:c r="C1102" s="1" t="str">
        <x:v>000845.OF</x:v>
      </x:c>
      <x:c r="D1102" s="1" t="str">
        <x:v>国投瑞银信息消费混合A</x:v>
      </x:c>
      <x:c r="E1102" s="1" t="str">
        <x:v>国投瑞银基金</x:v>
      </x:c>
      <x:c r="F1102" s="1" t="str">
        <x:v>成长型</x:v>
      </x:c>
      <x:c r="G1102" s="39" t="n">
        <x:v>2.63837211</x:v>
      </x:c>
      <x:c r="H1102" s="39" t="n">
        <x:v>5.16448302</x:v>
      </x:c>
      <x:c r="I1102" s="9" t="n">
        <x:v>0.9574505811464172</x:v>
      </x:c>
      <x:c r="J1102" s="1" t="str">
        <x:v>原始净值可还原；未自动剔除</x:v>
      </x:c>
      <x:c r="K1102" s="38"/>
      <x:c r="L1102" s="38"/>
      <x:c r="M1102" s="38"/>
    </x:row>
    <x:row r="1103">
      <x:c r="A1103" s="1" t="str">
        <x:v>2026Q1</x:v>
      </x:c>
      <x:c r="B1103" s="1" t="str">
        <x:v>001513.OF</x:v>
      </x:c>
      <x:c r="C1103" s="1" t="str">
        <x:v>001513.OF</x:v>
      </x:c>
      <x:c r="D1103" s="1" t="str">
        <x:v>易方达信息产业混合A</x:v>
      </x:c>
      <x:c r="E1103" s="1" t="str">
        <x:v>易方达基金</x:v>
      </x:c>
      <x:c r="F1103" s="1" t="str">
        <x:v>成长型</x:v>
      </x:c>
      <x:c r="G1103" s="39" t="n">
        <x:v>5.72441576</x:v>
      </x:c>
      <x:c r="H1103" s="39" t="n">
        <x:v>11.22009996</x:v>
      </x:c>
      <x:c r="I1103" s="9" t="n">
        <x:v>0.9600428114257028</x:v>
      </x:c>
      <x:c r="J1103" s="1" t="str">
        <x:v>原始净值可还原；未自动剔除</x:v>
      </x:c>
      <x:c r="K1103" s="38"/>
      <x:c r="L1103" s="38"/>
      <x:c r="M1103" s="38"/>
    </x:row>
    <x:row r="1104">
      <x:c r="A1104" s="1" t="str">
        <x:v>2026Q1</x:v>
      </x:c>
      <x:c r="B1104" s="1" t="str">
        <x:v>024459.OF</x:v>
      </x:c>
      <x:c r="C1104" s="1" t="str">
        <x:v>024459.OF</x:v>
      </x:c>
      <x:c r="D1104" s="1" t="str">
        <x:v>华商致远回报混合A</x:v>
      </x:c>
      <x:c r="E1104" s="1" t="str">
        <x:v>华商基金</x:v>
      </x:c>
      <x:c r="F1104" s="1" t="str">
        <x:v>成长型</x:v>
      </x:c>
      <x:c r="G1104" s="39" t="n">
        <x:v>2.1241</x:v>
      </x:c>
      <x:c r="H1104" s="39" t="n">
        <x:v>4.1706</x:v>
      </x:c>
      <x:c r="I1104" s="9" t="n">
        <x:v>0.9634668800903914</x:v>
      </x:c>
      <x:c r="J1104" s="1" t="str">
        <x:v>原始净值可还原；未自动剔除</x:v>
      </x:c>
      <x:c r="K1104" s="38"/>
      <x:c r="L1104" s="38"/>
      <x:c r="M1104" s="38"/>
    </x:row>
    <x:row r="1105">
      <x:c r="A1105" s="1" t="str">
        <x:v>2026Q1</x:v>
      </x:c>
      <x:c r="B1105" s="1" t="str">
        <x:v>025758.OF</x:v>
      </x:c>
      <x:c r="C1105" s="1" t="str">
        <x:v>025758.OF</x:v>
      </x:c>
      <x:c r="D1105" s="1" t="str">
        <x:v>华安新兴动力混合发起式A</x:v>
      </x:c>
      <x:c r="E1105" s="1" t="str">
        <x:v>华安基金</x:v>
      </x:c>
      <x:c r="F1105" s="1" t="str">
        <x:v>成长型</x:v>
      </x:c>
      <x:c r="G1105" s="39" t="n">
        <x:v>1.1277</x:v>
      </x:c>
      <x:c r="H1105" s="39" t="n">
        <x:v>2.2147</x:v>
      </x:c>
      <x:c r="I1105" s="9" t="n">
        <x:v>0.9639088410038132</x:v>
      </x:c>
      <x:c r="J1105" s="1" t="str">
        <x:v>原始净值可还原；未自动剔除</x:v>
      </x:c>
      <x:c r="K1105" s="38"/>
      <x:c r="L1105" s="38"/>
      <x:c r="M1105" s="38"/>
    </x:row>
    <x:row r="1106">
      <x:c r="A1106" s="1" t="str">
        <x:v>2026Q1</x:v>
      </x:c>
      <x:c r="B1106" s="1" t="str">
        <x:v>310358.OF</x:v>
      </x:c>
      <x:c r="C1106" s="1" t="str">
        <x:v>310358.OF</x:v>
      </x:c>
      <x:c r="D1106" s="1" t="str">
        <x:v>申万菱信新经济混合A</x:v>
      </x:c>
      <x:c r="E1106" s="1" t="str">
        <x:v>申万菱信基金</x:v>
      </x:c>
      <x:c r="F1106" s="1" t="str">
        <x:v>成长型</x:v>
      </x:c>
      <x:c r="G1106" s="39" t="n">
        <x:v>5.72534743</x:v>
      </x:c>
      <x:c r="H1106" s="39" t="n">
        <x:v>11.24456789</x:v>
      </x:c>
      <x:c r="I1106" s="9" t="n">
        <x:v>0.9639974739489304</x:v>
      </x:c>
      <x:c r="J1106" s="1" t="str">
        <x:v>原始净值可还原；未自动剔除</x:v>
      </x:c>
      <x:c r="K1106" s="38"/>
      <x:c r="L1106" s="38"/>
      <x:c r="M1106" s="38"/>
    </x:row>
    <x:row r="1107">
      <x:c r="A1107" s="1" t="str">
        <x:v>2026Q1</x:v>
      </x:c>
      <x:c r="B1107" s="1" t="str">
        <x:v>009715.OF</x:v>
      </x:c>
      <x:c r="C1107" s="1" t="str">
        <x:v>009715.OF</x:v>
      </x:c>
      <x:c r="D1107" s="1" t="str">
        <x:v>汇添富策略增长灵活配置混合</x:v>
      </x:c>
      <x:c r="E1107" s="1" t="str">
        <x:v>汇添富基金</x:v>
      </x:c>
      <x:c r="F1107" s="1" t="str">
        <x:v>成长型</x:v>
      </x:c>
      <x:c r="G1107" s="39" t="n">
        <x:v>1.5934</x:v>
      </x:c>
      <x:c r="H1107" s="39" t="n">
        <x:v>3.1314</x:v>
      </x:c>
      <x:c r="I1107" s="9" t="n">
        <x:v>0.9652315802686082</x:v>
      </x:c>
      <x:c r="J1107" s="1" t="str">
        <x:v>原始净值可还原；未自动剔除</x:v>
      </x:c>
      <x:c r="K1107" s="38"/>
      <x:c r="L1107" s="38"/>
      <x:c r="M1107" s="38"/>
    </x:row>
    <x:row r="1108">
      <x:c r="A1108" s="1" t="str">
        <x:v>2026Q1</x:v>
      </x:c>
      <x:c r="B1108" s="1" t="str">
        <x:v>005903.OF</x:v>
      </x:c>
      <x:c r="C1108" s="1" t="str">
        <x:v>005903.OF</x:v>
      </x:c>
      <x:c r="D1108" s="1" t="str">
        <x:v>宏利绩优混合A</x:v>
      </x:c>
      <x:c r="E1108" s="1" t="str">
        <x:v>宏利基金</x:v>
      </x:c>
      <x:c r="F1108" s="1" t="str">
        <x:v>成长型</x:v>
      </x:c>
      <x:c r="G1108" s="39" t="n">
        <x:v>3.50832376</x:v>
      </x:c>
      <x:c r="H1108" s="39" t="n">
        <x:v>6.90029914</x:v>
      </x:c>
      <x:c r="I1108" s="9" t="n">
        <x:v>0.9668364757761124</x:v>
      </x:c>
      <x:c r="J1108" s="1" t="str">
        <x:v>原始净值可还原；未自动剔除</x:v>
      </x:c>
      <x:c r="K1108" s="38"/>
      <x:c r="L1108" s="38"/>
      <x:c r="M1108" s="38"/>
    </x:row>
    <x:row r="1109">
      <x:c r="A1109" s="1" t="str">
        <x:v>2026Q1</x:v>
      </x:c>
      <x:c r="B1109" s="1" t="str">
        <x:v>014319.OF</x:v>
      </x:c>
      <x:c r="C1109" s="1" t="str">
        <x:v>014319.OF</x:v>
      </x:c>
      <x:c r="D1109" s="1" t="str">
        <x:v>德邦半导体产业混合发起式A</x:v>
      </x:c>
      <x:c r="E1109" s="1" t="str">
        <x:v>德邦基金</x:v>
      </x:c>
      <x:c r="F1109" s="1" t="str">
        <x:v>成长型</x:v>
      </x:c>
      <x:c r="G1109" s="39" t="n">
        <x:v>1.9675</x:v>
      </x:c>
      <x:c r="H1109" s="39" t="n">
        <x:v>3.8713</x:v>
      </x:c>
      <x:c r="I1109" s="9" t="n">
        <x:v>0.9676238881829732</x:v>
      </x:c>
      <x:c r="J1109" s="1" t="str">
        <x:v>原始净值可还原；未自动剔除</x:v>
      </x:c>
      <x:c r="K1109" s="38"/>
      <x:c r="L1109" s="38"/>
      <x:c r="M1109" s="38"/>
    </x:row>
    <x:row r="1110">
      <x:c r="A1110" s="1" t="str">
        <x:v>2026Q1</x:v>
      </x:c>
      <x:c r="B1110" s="1" t="str">
        <x:v>014007.OF</x:v>
      </x:c>
      <x:c r="C1110" s="1" t="str">
        <x:v>014007.OF</x:v>
      </x:c>
      <x:c r="D1110" s="1" t="str">
        <x:v>华安制造升级一年持有混合A</x:v>
      </x:c>
      <x:c r="E1110" s="1" t="str">
        <x:v>华安基金</x:v>
      </x:c>
      <x:c r="F1110" s="1" t="str">
        <x:v>成长型</x:v>
      </x:c>
      <x:c r="G1110" s="39" t="n">
        <x:v>0.9367</x:v>
      </x:c>
      <x:c r="H1110" s="39" t="n">
        <x:v>1.8442</x:v>
      </x:c>
      <x:c r="I1110" s="9" t="n">
        <x:v>0.9688267321447636</x:v>
      </x:c>
      <x:c r="J1110" s="1" t="str">
        <x:v>原始净值可还原；未自动剔除</x:v>
      </x:c>
      <x:c r="K1110" s="38"/>
      <x:c r="L1110" s="38"/>
      <x:c r="M1110" s="38"/>
    </x:row>
    <x:row r="1111">
      <x:c r="A1111" s="1" t="str">
        <x:v>2026Q1</x:v>
      </x:c>
      <x:c r="B1111" s="1" t="str">
        <x:v>162201.OF</x:v>
      </x:c>
      <x:c r="C1111" s="1" t="str">
        <x:v>162201.OF</x:v>
      </x:c>
      <x:c r="D1111" s="1" t="str">
        <x:v>宏利成长混合</x:v>
      </x:c>
      <x:c r="E1111" s="1" t="str">
        <x:v>宏利基金</x:v>
      </x:c>
      <x:c r="F1111" s="1" t="str">
        <x:v>成长型</x:v>
      </x:c>
      <x:c r="G1111" s="39" t="n">
        <x:v>35.17103273</x:v>
      </x:c>
      <x:c r="H1111" s="39" t="n">
        <x:v>69.30459229</x:v>
      </x:c>
      <x:c r="I1111" s="9" t="n">
        <x:v>0.9705020555420012</x:v>
      </x:c>
      <x:c r="J1111" s="1" t="str">
        <x:v>原始净值可还原；未自动剔除</x:v>
      </x:c>
      <x:c r="K1111" s="38"/>
      <x:c r="L1111" s="38"/>
      <x:c r="M1111" s="38"/>
    </x:row>
    <x:row r="1112">
      <x:c r="A1112" s="1" t="str">
        <x:v>2026Q1</x:v>
      </x:c>
      <x:c r="B1112" s="1" t="str">
        <x:v>001986.OF</x:v>
      </x:c>
      <x:c r="C1112" s="1" t="str">
        <x:v>001986.OF</x:v>
      </x:c>
      <x:c r="D1112" s="1" t="str">
        <x:v>前海开源人工智能主题混合A</x:v>
      </x:c>
      <x:c r="E1112" s="1" t="str">
        <x:v>前海开源基金</x:v>
      </x:c>
      <x:c r="F1112" s="1" t="str">
        <x:v>成长型</x:v>
      </x:c>
      <x:c r="G1112" s="39" t="n">
        <x:v>1.1992</x:v>
      </x:c>
      <x:c r="H1112" s="39" t="n">
        <x:v>2.3649</x:v>
      </x:c>
      <x:c r="I1112" s="9" t="n">
        <x:v>0.9720647098065376</x:v>
      </x:c>
      <x:c r="J1112" s="1" t="str">
        <x:v>原始净值可还原；未自动剔除</x:v>
      </x:c>
      <x:c r="K1112" s="38"/>
      <x:c r="L1112" s="38"/>
      <x:c r="M1112" s="38"/>
    </x:row>
    <x:row r="1113">
      <x:c r="A1113" s="1" t="str">
        <x:v>2026Q1</x:v>
      </x:c>
      <x:c r="B1113" s="1" t="str">
        <x:v>026212.OF</x:v>
      </x:c>
      <x:c r="C1113" s="1" t="str">
        <x:v>026212.OF</x:v>
      </x:c>
      <x:c r="D1113" s="1" t="str">
        <x:v>工银科技智选混合A</x:v>
      </x:c>
      <x:c r="E1113" s="1" t="str">
        <x:v>工银瑞信基金</x:v>
      </x:c>
      <x:c r="F1113" s="1" t="str">
        <x:v>成长型</x:v>
      </x:c>
      <x:c r="G1113" s="39" t="n">
        <x:v>0.9698</x:v>
      </x:c>
      <x:c r="H1113" s="39" t="n">
        <x:v>1.9159</x:v>
      </x:c>
      <x:c r="I1113" s="9" t="n">
        <x:v>0.9755619715405236</x:v>
      </x:c>
      <x:c r="J1113" s="1" t="str">
        <x:v>原始净值可还原；未自动剔除</x:v>
      </x:c>
      <x:c r="K1113" s="38"/>
      <x:c r="L1113" s="38"/>
      <x:c r="M1113" s="38"/>
    </x:row>
    <x:row r="1114">
      <x:c r="A1114" s="1" t="str">
        <x:v>2026Q1</x:v>
      </x:c>
      <x:c r="B1114" s="1" t="str">
        <x:v>015967.OF</x:v>
      </x:c>
      <x:c r="C1114" s="1" t="str">
        <x:v>015967.OF</x:v>
      </x:c>
      <x:c r="D1114" s="1" t="str">
        <x:v>永赢半导体产业智选混合发起A</x:v>
      </x:c>
      <x:c r="E1114" s="1" t="str">
        <x:v>永赢基金</x:v>
      </x:c>
      <x:c r="F1114" s="1" t="str">
        <x:v>成长型</x:v>
      </x:c>
      <x:c r="G1114" s="39" t="n">
        <x:v>1.6104</x:v>
      </x:c>
      <x:c r="H1114" s="39" t="n">
        <x:v>3.1825</x:v>
      </x:c>
      <x:c r="I1114" s="9" t="n">
        <x:v>0.976217088922007</x:v>
      </x:c>
      <x:c r="J1114" s="1" t="str">
        <x:v>原始净值可还原；未自动剔除</x:v>
      </x:c>
      <x:c r="K1114" s="38"/>
      <x:c r="L1114" s="38"/>
      <x:c r="M1114" s="38"/>
    </x:row>
    <x:row r="1115">
      <x:c r="A1115" s="1" t="str">
        <x:v>2026Q1</x:v>
      </x:c>
      <x:c r="B1115" s="1" t="str">
        <x:v>010363.OF</x:v>
      </x:c>
      <x:c r="C1115" s="1" t="str">
        <x:v>010363.OF</x:v>
      </x:c>
      <x:c r="D1115" s="1" t="str">
        <x:v>信澳匠心臻选两年持有期混合</x:v>
      </x:c>
      <x:c r="E1115" s="1" t="str">
        <x:v>信达澳亚基金</x:v>
      </x:c>
      <x:c r="F1115" s="1" t="str">
        <x:v>成长型</x:v>
      </x:c>
      <x:c r="G1115" s="39" t="n">
        <x:v>1.4898</x:v>
      </x:c>
      <x:c r="H1115" s="39" t="n">
        <x:v>2.9445</x:v>
      </x:c>
      <x:c r="I1115" s="9" t="n">
        <x:v>0.9764397905759165</x:v>
      </x:c>
      <x:c r="J1115" s="1" t="str">
        <x:v>原始净值可还原；未自动剔除</x:v>
      </x:c>
      <x:c r="K1115" s="38"/>
      <x:c r="L1115" s="38"/>
      <x:c r="M1115" s="38"/>
    </x:row>
    <x:row r="1116">
      <x:c r="A1116" s="1" t="str">
        <x:v>2026Q1</x:v>
      </x:c>
      <x:c r="B1116" s="1" t="str">
        <x:v>001037.OF</x:v>
      </x:c>
      <x:c r="C1116" s="1" t="str">
        <x:v>001037.OF</x:v>
      </x:c>
      <x:c r="D1116" s="1" t="str">
        <x:v>国投瑞银锐意改革混合A</x:v>
      </x:c>
      <x:c r="E1116" s="1" t="str">
        <x:v>国投瑞银基金</x:v>
      </x:c>
      <x:c r="F1116" s="1" t="str">
        <x:v>成长型</x:v>
      </x:c>
      <x:c r="G1116" s="39" t="n">
        <x:v>2.10740054</x:v>
      </x:c>
      <x:c r="H1116" s="39" t="n">
        <x:v>4.16738456</x:v>
      </x:c>
      <x:c r="I1116" s="9" t="n">
        <x:v>0.977499996275032</x:v>
      </x:c>
      <x:c r="J1116" s="1" t="str">
        <x:v>原始净值可还原；未自动剔除</x:v>
      </x:c>
      <x:c r="K1116" s="38"/>
      <x:c r="L1116" s="38"/>
      <x:c r="M1116" s="38"/>
    </x:row>
    <x:row r="1117">
      <x:c r="A1117" s="1" t="str">
        <x:v>2026Q1</x:v>
      </x:c>
      <x:c r="B1117" s="1" t="str">
        <x:v>002272.OF</x:v>
      </x:c>
      <x:c r="C1117" s="1" t="str">
        <x:v>002272.OF</x:v>
      </x:c>
      <x:c r="D1117" s="1" t="str">
        <x:v>新华科技创新主题灵活配置混合A</x:v>
      </x:c>
      <x:c r="E1117" s="1" t="str">
        <x:v>新华基金</x:v>
      </x:c>
      <x:c r="F1117" s="1" t="str">
        <x:v>成长型</x:v>
      </x:c>
      <x:c r="G1117" s="39" t="n">
        <x:v>1.7414</x:v>
      </x:c>
      <x:c r="H1117" s="39" t="n">
        <x:v>3.4458</x:v>
      </x:c>
      <x:c r="I1117" s="9" t="n">
        <x:v>0.978752727690364</x:v>
      </x:c>
      <x:c r="J1117" s="1" t="str">
        <x:v>原始净值可还原；未自动剔除</x:v>
      </x:c>
      <x:c r="K1117" s="38"/>
      <x:c r="L1117" s="38"/>
      <x:c r="M1117" s="38"/>
    </x:row>
    <x:row r="1118">
      <x:c r="A1118" s="1" t="str">
        <x:v>2026Q1</x:v>
      </x:c>
      <x:c r="B1118" s="1" t="str">
        <x:v>013369.OF</x:v>
      </x:c>
      <x:c r="C1118" s="1" t="str">
        <x:v>013369.OF</x:v>
      </x:c>
      <x:c r="D1118" s="1" t="str">
        <x:v>汇添富自主核心科技一年持有混合A</x:v>
      </x:c>
      <x:c r="E1118" s="1" t="str">
        <x:v>汇添富基金</x:v>
      </x:c>
      <x:c r="F1118" s="1" t="str">
        <x:v>成长型</x:v>
      </x:c>
      <x:c r="G1118" s="39" t="n">
        <x:v>1.8381</x:v>
      </x:c>
      <x:c r="H1118" s="39" t="n">
        <x:v>3.6444</x:v>
      </x:c>
      <x:c r="I1118" s="9" t="n">
        <x:v>0.982699526685164</x:v>
      </x:c>
      <x:c r="J1118" s="1" t="str">
        <x:v>原始净值可还原；未自动剔除</x:v>
      </x:c>
      <x:c r="K1118" s="38"/>
      <x:c r="L1118" s="38"/>
      <x:c r="M1118" s="38"/>
    </x:row>
    <x:row r="1119">
      <x:c r="A1119" s="1" t="str">
        <x:v>2026Q1</x:v>
      </x:c>
      <x:c r="B1119" s="1" t="str">
        <x:v>010427.OF</x:v>
      </x:c>
      <x:c r="C1119" s="1" t="str">
        <x:v>010427.OF</x:v>
      </x:c>
      <x:c r="D1119" s="1" t="str">
        <x:v>兴银策略智选混合A</x:v>
      </x:c>
      <x:c r="E1119" s="1" t="str">
        <x:v>兴银基金管理</x:v>
      </x:c>
      <x:c r="F1119" s="1" t="str">
        <x:v>成长型</x:v>
      </x:c>
      <x:c r="G1119" s="39" t="n">
        <x:v>1.1577</x:v>
      </x:c>
      <x:c r="H1119" s="39" t="n">
        <x:v>2.2974</x:v>
      </x:c>
      <x:c r="I1119" s="9" t="n">
        <x:v>0.9844519305519566</x:v>
      </x:c>
      <x:c r="J1119" s="1" t="str">
        <x:v>原始净值可还原；未自动剔除</x:v>
      </x:c>
      <x:c r="K1119" s="38"/>
      <x:c r="L1119" s="38"/>
      <x:c r="M1119" s="38"/>
    </x:row>
    <x:row r="1120">
      <x:c r="A1120" s="1" t="str">
        <x:v>2026Q1</x:v>
      </x:c>
      <x:c r="B1120" s="1" t="str">
        <x:v>022038.OF</x:v>
      </x:c>
      <x:c r="C1120" s="1" t="str">
        <x:v>022038.OF</x:v>
      </x:c>
      <x:c r="D1120" s="1" t="str">
        <x:v>兴银数字经济智选混合发起A</x:v>
      </x:c>
      <x:c r="E1120" s="1" t="str">
        <x:v>兴银基金管理</x:v>
      </x:c>
      <x:c r="F1120" s="1" t="str">
        <x:v>成长型</x:v>
      </x:c>
      <x:c r="G1120" s="39" t="n">
        <x:v>1.3927</x:v>
      </x:c>
      <x:c r="H1120" s="39" t="n">
        <x:v>2.7641</x:v>
      </x:c>
      <x:c r="I1120" s="9" t="n">
        <x:v>0.9847059668270266</x:v>
      </x:c>
      <x:c r="J1120" s="1" t="str">
        <x:v>原始净值可还原；未自动剔除</x:v>
      </x:c>
      <x:c r="K1120" s="38"/>
      <x:c r="L1120" s="38"/>
      <x:c r="M1120" s="38"/>
    </x:row>
    <x:row r="1121">
      <x:c r="A1121" s="1" t="str">
        <x:v>2026Q1</x:v>
      </x:c>
      <x:c r="B1121" s="1" t="str">
        <x:v>010135.OF</x:v>
      </x:c>
      <x:c r="C1121" s="1" t="str">
        <x:v>010135.OF</x:v>
      </x:c>
      <x:c r="D1121" s="1" t="str">
        <x:v>宏利高研发6个月持有混合A</x:v>
      </x:c>
      <x:c r="E1121" s="1" t="str">
        <x:v>宏利基金</x:v>
      </x:c>
      <x:c r="F1121" s="1" t="str">
        <x:v>成长型</x:v>
      </x:c>
      <x:c r="G1121" s="39" t="n">
        <x:v>1.45060833</x:v>
      </x:c>
      <x:c r="H1121" s="39" t="n">
        <x:v>2.88190493</x:v>
      </x:c>
      <x:c r="I1121" s="9" t="n">
        <x:v>0.9866871507624668</x:v>
      </x:c>
      <x:c r="J1121" s="1" t="str">
        <x:v>原始净值可还原；未自动剔除</x:v>
      </x:c>
      <x:c r="K1121" s="38"/>
      <x:c r="L1121" s="38"/>
      <x:c r="M1121" s="38"/>
    </x:row>
    <x:row r="1122">
      <x:c r="A1122" s="1" t="str">
        <x:v>2026Q1</x:v>
      </x:c>
      <x:c r="B1122" s="1" t="str">
        <x:v>519644.OF</x:v>
      </x:c>
      <x:c r="C1122" s="1" t="str">
        <x:v>519644.OF</x:v>
      </x:c>
      <x:c r="D1122" s="1" t="str">
        <x:v>银河智联混合A</x:v>
      </x:c>
      <x:c r="E1122" s="1" t="str">
        <x:v>银河基金</x:v>
      </x:c>
      <x:c r="F1122" s="1" t="str">
        <x:v>成长型</x:v>
      </x:c>
      <x:c r="G1122" s="39" t="n">
        <x:v>3.552</x:v>
      </x:c>
      <x:c r="H1122" s="39" t="n">
        <x:v>7.057</x:v>
      </x:c>
      <x:c r="I1122" s="9" t="n">
        <x:v>0.986768018018018</x:v>
      </x:c>
      <x:c r="J1122" s="1" t="str">
        <x:v>原始净值可还原；未自动剔除</x:v>
      </x:c>
      <x:c r="K1122" s="38"/>
      <x:c r="L1122" s="38"/>
      <x:c r="M1122" s="38"/>
    </x:row>
    <x:row r="1123">
      <x:c r="A1123" s="1" t="str">
        <x:v>2026Q1</x:v>
      </x:c>
      <x:c r="B1123" s="1" t="str">
        <x:v>519770.OF</x:v>
      </x:c>
      <x:c r="C1123" s="1" t="str">
        <x:v>519770.OF</x:v>
      </x:c>
      <x:c r="D1123" s="1" t="str">
        <x:v>交银优择回报灵活配置混合A</x:v>
      </x:c>
      <x:c r="E1123" s="1" t="str">
        <x:v>交银施罗德基金</x:v>
      </x:c>
      <x:c r="F1123" s="1" t="str">
        <x:v>成长型</x:v>
      </x:c>
      <x:c r="G1123" s="39" t="n">
        <x:v>3.86610784</x:v>
      </x:c>
      <x:c r="H1123" s="39" t="n">
        <x:v>7.72481365</x:v>
      </x:c>
      <x:c r="I1123" s="9" t="n">
        <x:v>0.9980854051913874</x:v>
      </x:c>
      <x:c r="J1123" s="1" t="str">
        <x:v>原始净值可还原；未自动剔除</x:v>
      </x:c>
      <x:c r="K1123" s="38"/>
      <x:c r="L1123" s="38"/>
      <x:c r="M1123" s="38"/>
    </x:row>
    <x:row r="1124">
      <x:c r="A1124" s="1" t="str">
        <x:v>2026Q1</x:v>
      </x:c>
      <x:c r="B1124" s="1" t="str">
        <x:v>008980.OF</x:v>
      </x:c>
      <x:c r="C1124" s="1" t="str">
        <x:v>008980.OF</x:v>
      </x:c>
      <x:c r="D1124" s="1" t="str">
        <x:v>中邮科技创新精选混合A</x:v>
      </x:c>
      <x:c r="E1124" s="1" t="str">
        <x:v>中邮基金</x:v>
      </x:c>
      <x:c r="F1124" s="1" t="str">
        <x:v>成长型</x:v>
      </x:c>
      <x:c r="G1124" s="39" t="n">
        <x:v>2.29422593</x:v>
      </x:c>
      <x:c r="H1124" s="39" t="n">
        <x:v>4.59336591</x:v>
      </x:c>
      <x:c r="I1124" s="9" t="n">
        <x:v>1.002141920695666</x:v>
      </x:c>
      <x:c r="J1124" s="1" t="str">
        <x:v>原始净值可还原；未自动剔除</x:v>
      </x:c>
      <x:c r="K1124" s="38"/>
      <x:c r="L1124" s="38"/>
      <x:c r="M1124" s="38"/>
    </x:row>
    <x:row r="1125">
      <x:c r="A1125" s="1" t="str">
        <x:v>2026Q1</x:v>
      </x:c>
      <x:c r="B1125" s="1" t="str">
        <x:v>501082.SH</x:v>
      </x:c>
      <x:c r="C1125" s="1" t="str">
        <x:v>501082.SH</x:v>
      </x:c>
      <x:c r="D1125" s="1" t="str">
        <x:v>科创投资LOF</x:v>
      </x:c>
      <x:c r="E1125" s="1" t="str">
        <x:v>博时基金</x:v>
      </x:c>
      <x:c r="F1125" s="1" t="str">
        <x:v>成长型</x:v>
      </x:c>
      <x:c r="G1125" s="39" t="n">
        <x:v>2.8251</x:v>
      </x:c>
      <x:c r="H1125" s="39" t="n">
        <x:v>5.6579</x:v>
      </x:c>
      <x:c r="I1125" s="9" t="n">
        <x:v>1.002725567236558</x:v>
      </x:c>
      <x:c r="J1125" s="1" t="str">
        <x:v>原始净值可还原；未自动剔除</x:v>
      </x:c>
      <x:c r="K1125" s="38"/>
      <x:c r="L1125" s="38"/>
      <x:c r="M1125" s="38"/>
    </x:row>
    <x:row r="1126">
      <x:c r="A1126" s="1" t="str">
        <x:v>2026Q1</x:v>
      </x:c>
      <x:c r="B1126" s="1" t="str">
        <x:v>169201.SZ</x:v>
      </x:c>
      <x:c r="C1126" s="1" t="str">
        <x:v>169201.SZ</x:v>
      </x:c>
      <x:c r="D1126" s="1" t="str">
        <x:v>浙商鼎盈LOF</x:v>
      </x:c>
      <x:c r="E1126" s="1" t="str">
        <x:v>浙商证券资管</x:v>
      </x:c>
      <x:c r="F1126" s="1" t="str">
        <x:v>成长型</x:v>
      </x:c>
      <x:c r="G1126" s="39" t="n">
        <x:v>1.3731</x:v>
      </x:c>
      <x:c r="H1126" s="39" t="n">
        <x:v>2.7502</x:v>
      </x:c>
      <x:c r="I1126" s="9" t="n">
        <x:v>1.0029131163061686</x:v>
      </x:c>
      <x:c r="J1126" s="1" t="str">
        <x:v>原始净值可还原；未自动剔除</x:v>
      </x:c>
      <x:c r="K1126" s="38"/>
      <x:c r="L1126" s="38"/>
      <x:c r="M1126" s="38"/>
    </x:row>
    <x:row r="1127">
      <x:c r="A1127" s="1" t="str">
        <x:v>2026Q1</x:v>
      </x:c>
      <x:c r="B1127" s="1" t="str">
        <x:v>013238.OF</x:v>
      </x:c>
      <x:c r="C1127" s="1" t="str">
        <x:v>013238.OF</x:v>
      </x:c>
      <x:c r="D1127" s="1" t="str">
        <x:v>财通均衡一年持有期混合A</x:v>
      </x:c>
      <x:c r="E1127" s="1" t="str">
        <x:v>财通基金</x:v>
      </x:c>
      <x:c r="F1127" s="1" t="str">
        <x:v>成长型</x:v>
      </x:c>
      <x:c r="G1127" s="39" t="n">
        <x:v>1.4898</x:v>
      </x:c>
      <x:c r="H1127" s="39" t="n">
        <x:v>2.9875</x:v>
      </x:c>
      <x:c r="I1127" s="9" t="n">
        <x:v>1.0053027251980131</x:v>
      </x:c>
      <x:c r="J1127" s="1" t="str">
        <x:v>原始净值可还原；未自动剔除</x:v>
      </x:c>
      <x:c r="K1127" s="38"/>
      <x:c r="L1127" s="38"/>
      <x:c r="M1127" s="38"/>
    </x:row>
    <x:row r="1128">
      <x:c r="A1128" s="1" t="str">
        <x:v>2026Q1</x:v>
      </x:c>
      <x:c r="B1128" s="1" t="str">
        <x:v>001170.OF</x:v>
      </x:c>
      <x:c r="C1128" s="1" t="str">
        <x:v>001170.OF</x:v>
      </x:c>
      <x:c r="D1128" s="1" t="str">
        <x:v>宏利复兴混合A</x:v>
      </x:c>
      <x:c r="E1128" s="1" t="str">
        <x:v>宏利基金</x:v>
      </x:c>
      <x:c r="F1128" s="1" t="str">
        <x:v>成长型</x:v>
      </x:c>
      <x:c r="G1128" s="39" t="n">
        <x:v>3.004</x:v>
      </x:c>
      <x:c r="H1128" s="39" t="n">
        <x:v>6.024</x:v>
      </x:c>
      <x:c r="I1128" s="9" t="n">
        <x:v>1.0053262316910785</x:v>
      </x:c>
      <x:c r="J1128" s="1" t="str">
        <x:v>原始净值可还原；未自动剔除</x:v>
      </x:c>
      <x:c r="K1128" s="38"/>
      <x:c r="L1128" s="38"/>
      <x:c r="M1128" s="38"/>
    </x:row>
    <x:row r="1129">
      <x:c r="A1129" s="1" t="str">
        <x:v>2026Q1</x:v>
      </x:c>
      <x:c r="B1129" s="1" t="str">
        <x:v>009808.OF</x:v>
      </x:c>
      <x:c r="C1129" s="1" t="str">
        <x:v>009808.OF</x:v>
      </x:c>
      <x:c r="D1129" s="1" t="str">
        <x:v>易方达创新成长混合</x:v>
      </x:c>
      <x:c r="E1129" s="1" t="str">
        <x:v>易方达基金</x:v>
      </x:c>
      <x:c r="F1129" s="1" t="str">
        <x:v>成长型</x:v>
      </x:c>
      <x:c r="G1129" s="39" t="n">
        <x:v>1.4334</x:v>
      </x:c>
      <x:c r="H1129" s="39" t="n">
        <x:v>2.8805</x:v>
      </x:c>
      <x:c r="I1129" s="9" t="n">
        <x:v>1.0095576949909306</x:v>
      </x:c>
      <x:c r="J1129" s="1" t="str">
        <x:v>原始净值可还原；未自动剔除</x:v>
      </x:c>
      <x:c r="K1129" s="38"/>
      <x:c r="L1129" s="38"/>
      <x:c r="M1129" s="38"/>
    </x:row>
    <x:row r="1130">
      <x:c r="A1130" s="1" t="str">
        <x:v>2026Q1</x:v>
      </x:c>
      <x:c r="B1130" s="1" t="str">
        <x:v>519674.OF</x:v>
      </x:c>
      <x:c r="C1130" s="1" t="str">
        <x:v>519674.OF</x:v>
      </x:c>
      <x:c r="D1130" s="1" t="str">
        <x:v>银河创新混合A</x:v>
      </x:c>
      <x:c r="E1130" s="1" t="str">
        <x:v>银河基金</x:v>
      </x:c>
      <x:c r="F1130" s="1" t="str">
        <x:v>成长型</x:v>
      </x:c>
      <x:c r="G1130" s="39" t="n">
        <x:v>8.0363</x:v>
      </x:c>
      <x:c r="H1130" s="39" t="n">
        <x:v>16.1556</x:v>
      </x:c>
      <x:c r="I1130" s="9" t="n">
        <x:v>1.0103281360825251</x:v>
      </x:c>
      <x:c r="J1130" s="1" t="str">
        <x:v>原始净值可还原；未自动剔除</x:v>
      </x:c>
      <x:c r="K1130" s="38"/>
      <x:c r="L1130" s="38"/>
      <x:c r="M1130" s="38"/>
    </x:row>
    <x:row r="1131">
      <x:c r="A1131" s="1" t="str">
        <x:v>2026Q1</x:v>
      </x:c>
      <x:c r="B1131" s="1" t="str">
        <x:v>011144.OF</x:v>
      </x:c>
      <x:c r="C1131" s="1" t="str">
        <x:v>011144.OF</x:v>
      </x:c>
      <x:c r="D1131" s="1" t="str">
        <x:v>华安汇宏精选混合A</x:v>
      </x:c>
      <x:c r="E1131" s="1" t="str">
        <x:v>华安基金</x:v>
      </x:c>
      <x:c r="F1131" s="1" t="str">
        <x:v>成长型</x:v>
      </x:c>
      <x:c r="G1131" s="39" t="n">
        <x:v>2.0272</x:v>
      </x:c>
      <x:c r="H1131" s="39" t="n">
        <x:v>4.0798</x:v>
      </x:c>
      <x:c r="I1131" s="9" t="n">
        <x:v>1.0125295974743485</x:v>
      </x:c>
      <x:c r="J1131" s="1" t="str">
        <x:v>原始净值可还原；未自动剔除</x:v>
      </x:c>
      <x:c r="K1131" s="38"/>
      <x:c r="L1131" s="38"/>
      <x:c r="M1131" s="38"/>
    </x:row>
    <x:row r="1132">
      <x:c r="A1132" s="1" t="str">
        <x:v>2026Q1</x:v>
      </x:c>
      <x:c r="B1132" s="1" t="str">
        <x:v>021390.OF</x:v>
      </x:c>
      <x:c r="C1132" s="1" t="str">
        <x:v>021390.OF</x:v>
      </x:c>
      <x:c r="D1132" s="1" t="str">
        <x:v>东兴成长优选混合发起A</x:v>
      </x:c>
      <x:c r="E1132" s="1" t="str">
        <x:v>东兴基金</x:v>
      </x:c>
      <x:c r="F1132" s="1" t="str">
        <x:v>成长型</x:v>
      </x:c>
      <x:c r="G1132" s="39" t="n">
        <x:v>1.3079</x:v>
      </x:c>
      <x:c r="H1132" s="39" t="n">
        <x:v>2.6324</x:v>
      </x:c>
      <x:c r="I1132" s="9" t="n">
        <x:v>1.0126921018426485</x:v>
      </x:c>
      <x:c r="J1132" s="1" t="str">
        <x:v>原始净值可还原；未自动剔除</x:v>
      </x:c>
      <x:c r="K1132" s="38"/>
      <x:c r="L1132" s="38"/>
      <x:c r="M1132" s="38"/>
    </x:row>
    <x:row r="1133">
      <x:c r="A1133" s="1" t="str">
        <x:v>2026Q1</x:v>
      </x:c>
      <x:c r="B1133" s="1" t="str">
        <x:v>026210.OF</x:v>
      </x:c>
      <x:c r="C1133" s="1" t="str">
        <x:v>026210.OF</x:v>
      </x:c>
      <x:c r="D1133" s="1" t="str">
        <x:v>平安科技精选混合发起式A</x:v>
      </x:c>
      <x:c r="E1133" s="1" t="str">
        <x:v>平安基金</x:v>
      </x:c>
      <x:c r="F1133" s="1" t="str">
        <x:v>成长型</x:v>
      </x:c>
      <x:c r="G1133" s="39" t="n">
        <x:v>1.2461</x:v>
      </x:c>
      <x:c r="H1133" s="39" t="n">
        <x:v>2.5087</x:v>
      </x:c>
      <x:c r="I1133" s="9" t="n">
        <x:v>1.0132413128962363</x:v>
      </x:c>
      <x:c r="J1133" s="1" t="str">
        <x:v>原始净值可还原；未自动剔除</x:v>
      </x:c>
      <x:c r="K1133" s="38"/>
      <x:c r="L1133" s="38"/>
      <x:c r="M1133" s="38"/>
    </x:row>
    <x:row r="1134">
      <x:c r="A1134" s="1" t="str">
        <x:v>2026Q1</x:v>
      </x:c>
      <x:c r="B1134" s="1" t="str">
        <x:v>015980.OF</x:v>
      </x:c>
      <x:c r="C1134" s="1" t="str">
        <x:v>015980.OF</x:v>
      </x:c>
      <x:c r="D1134" s="1" t="str">
        <x:v>光大保德信高端装备混合A</x:v>
      </x:c>
      <x:c r="E1134" s="1" t="str">
        <x:v>光大保德信基金</x:v>
      </x:c>
      <x:c r="F1134" s="1" t="str">
        <x:v>成长型</x:v>
      </x:c>
      <x:c r="G1134" s="39" t="n">
        <x:v>0.8552</x:v>
      </x:c>
      <x:c r="H1134" s="39" t="n">
        <x:v>1.722</x:v>
      </x:c>
      <x:c r="I1134" s="9" t="n">
        <x:v>1.0135640785781104</x:v>
      </x:c>
      <x:c r="J1134" s="1" t="str">
        <x:v>原始净值可还原；未自动剔除</x:v>
      </x:c>
      <x:c r="K1134" s="38"/>
      <x:c r="L1134" s="38"/>
      <x:c r="M1134" s="38"/>
    </x:row>
    <x:row r="1135">
      <x:c r="A1135" s="1" t="str">
        <x:v>2026Q1</x:v>
      </x:c>
      <x:c r="B1135" s="1" t="str">
        <x:v>006128.OF</x:v>
      </x:c>
      <x:c r="C1135" s="1" t="str">
        <x:v>006128.OF</x:v>
      </x:c>
      <x:c r="D1135" s="1" t="str">
        <x:v>银河和美生活混合A</x:v>
      </x:c>
      <x:c r="E1135" s="1" t="str">
        <x:v>银河基金</x:v>
      </x:c>
      <x:c r="F1135" s="1" t="str">
        <x:v>成长型</x:v>
      </x:c>
      <x:c r="G1135" s="39" t="n">
        <x:v>1.4247</x:v>
      </x:c>
      <x:c r="H1135" s="39" t="n">
        <x:v>2.8699</x:v>
      </x:c>
      <x:c r="I1135" s="9" t="n">
        <x:v>1.014388994174212</x:v>
      </x:c>
      <x:c r="J1135" s="1" t="str">
        <x:v>原始净值可还原；未自动剔除</x:v>
      </x:c>
      <x:c r="K1135" s="38"/>
      <x:c r="L1135" s="38"/>
      <x:c r="M1135" s="38"/>
    </x:row>
    <x:row r="1136">
      <x:c r="A1136" s="1" t="str">
        <x:v>2026Q1</x:v>
      </x:c>
      <x:c r="B1136" s="1" t="str">
        <x:v>009062.OF</x:v>
      </x:c>
      <x:c r="C1136" s="1" t="str">
        <x:v>009062.OF</x:v>
      </x:c>
      <x:c r="D1136" s="1" t="str">
        <x:v>财通智慧成长混合A</x:v>
      </x:c>
      <x:c r="E1136" s="1" t="str">
        <x:v>财通基金</x:v>
      </x:c>
      <x:c r="F1136" s="1" t="str">
        <x:v>成长型</x:v>
      </x:c>
      <x:c r="G1136" s="39" t="n">
        <x:v>2.2016</x:v>
      </x:c>
      <x:c r="H1136" s="39" t="n">
        <x:v>4.4366</x:v>
      </x:c>
      <x:c r="I1136" s="9" t="n">
        <x:v>1.015170784883721</x:v>
      </x:c>
      <x:c r="J1136" s="1" t="str">
        <x:v>原始净值可还原；未自动剔除</x:v>
      </x:c>
      <x:c r="K1136" s="38"/>
      <x:c r="L1136" s="38"/>
      <x:c r="M1136" s="38"/>
    </x:row>
    <x:row r="1137">
      <x:c r="A1137" s="1" t="str">
        <x:v>2026Q1</x:v>
      </x:c>
      <x:c r="B1137" s="1" t="str">
        <x:v>026382.OF</x:v>
      </x:c>
      <x:c r="C1137" s="1" t="str">
        <x:v>026382.OF</x:v>
      </x:c>
      <x:c r="D1137" s="1" t="str">
        <x:v>中航洞见领航混合A</x:v>
      </x:c>
      <x:c r="E1137" s="1" t="str">
        <x:v>中航基金</x:v>
      </x:c>
      <x:c r="F1137" s="1" t="str">
        <x:v>成长型</x:v>
      </x:c>
      <x:c r="G1137" s="39" t="n">
        <x:v>0.9022</x:v>
      </x:c>
      <x:c r="H1137" s="39" t="n">
        <x:v>1.8188</x:v>
      </x:c>
      <x:c r="I1137" s="9" t="n">
        <x:v>1.0159609842606965</x:v>
      </x:c>
      <x:c r="J1137" s="1" t="str">
        <x:v>原始净值可还原；未自动剔除</x:v>
      </x:c>
      <x:c r="K1137" s="38"/>
      <x:c r="L1137" s="38"/>
      <x:c r="M1137" s="38"/>
    </x:row>
    <x:row r="1138">
      <x:c r="A1138" s="1" t="str">
        <x:v>2026Q1</x:v>
      </x:c>
      <x:c r="B1138" s="1" t="str">
        <x:v>011399.OF</x:v>
      </x:c>
      <x:c r="C1138" s="1" t="str">
        <x:v>011399.OF</x:v>
      </x:c>
      <x:c r="D1138" s="1" t="str">
        <x:v>汇添富数字未来混合A</x:v>
      </x:c>
      <x:c r="E1138" s="1" t="str">
        <x:v>汇添富基金</x:v>
      </x:c>
      <x:c r="F1138" s="1" t="str">
        <x:v>成长型</x:v>
      </x:c>
      <x:c r="G1138" s="39" t="n">
        <x:v>1.0202</x:v>
      </x:c>
      <x:c r="H1138" s="39" t="n">
        <x:v>2.0583</x:v>
      </x:c>
      <x:c r="I1138" s="9" t="n">
        <x:v>1.017545579298177</x:v>
      </x:c>
      <x:c r="J1138" s="1" t="str">
        <x:v>原始净值可还原；未自动剔除</x:v>
      </x:c>
      <x:c r="K1138" s="38"/>
      <x:c r="L1138" s="38"/>
      <x:c r="M1138" s="38"/>
    </x:row>
    <x:row r="1139">
      <x:c r="A1139" s="1" t="str">
        <x:v>2026Q1</x:v>
      </x:c>
      <x:c r="B1139" s="1" t="str">
        <x:v>002772.OF</x:v>
      </x:c>
      <x:c r="C1139" s="1" t="str">
        <x:v>002772.OF</x:v>
      </x:c>
      <x:c r="D1139" s="1" t="str">
        <x:v>光大保德信产业新动力混合A</x:v>
      </x:c>
      <x:c r="E1139" s="1" t="str">
        <x:v>光大保德信基金</x:v>
      </x:c>
      <x:c r="F1139" s="1" t="str">
        <x:v>成长型</x:v>
      </x:c>
      <x:c r="G1139" s="39" t="n">
        <x:v>1.92717357</x:v>
      </x:c>
      <x:c r="H1139" s="39" t="n">
        <x:v>3.88887656</x:v>
      </x:c>
      <x:c r="I1139" s="9" t="n">
        <x:v>1.0179171303184695</x:v>
      </x:c>
      <x:c r="J1139" s="1" t="str">
        <x:v>原始净值可还原；未自动剔除</x:v>
      </x:c>
      <x:c r="K1139" s="38"/>
      <x:c r="L1139" s="38"/>
      <x:c r="M1139" s="38"/>
    </x:row>
    <x:row r="1140">
      <x:c r="A1140" s="1" t="str">
        <x:v>2026Q1</x:v>
      </x:c>
      <x:c r="B1140" s="1" t="str">
        <x:v>011369.OF</x:v>
      </x:c>
      <x:c r="C1140" s="1" t="str">
        <x:v>011369.OF</x:v>
      </x:c>
      <x:c r="D1140" s="1" t="str">
        <x:v>华商均衡成长混合A</x:v>
      </x:c>
      <x:c r="E1140" s="1" t="str">
        <x:v>华商基金</x:v>
      </x:c>
      <x:c r="F1140" s="1" t="str">
        <x:v>成长型</x:v>
      </x:c>
      <x:c r="G1140" s="39" t="n">
        <x:v>2.5014</x:v>
      </x:c>
      <x:c r="H1140" s="39" t="n">
        <x:v>5.055</x:v>
      </x:c>
      <x:c r="I1140" s="9" t="n">
        <x:v>1.020868313744303</x:v>
      </x:c>
      <x:c r="J1140" s="1" t="str">
        <x:v>原始净值可还原；未自动剔除</x:v>
      </x:c>
      <x:c r="K1140" s="38"/>
      <x:c r="L1140" s="38"/>
      <x:c r="M1140" s="38"/>
    </x:row>
    <x:row r="1141">
      <x:c r="A1141" s="1" t="str">
        <x:v>2026Q1</x:v>
      </x:c>
      <x:c r="B1141" s="1" t="str">
        <x:v>009994.OF</x:v>
      </x:c>
      <x:c r="C1141" s="1" t="str">
        <x:v>009994.OF</x:v>
      </x:c>
      <x:c r="D1141" s="1" t="str">
        <x:v>嘉实创新先锋混合A</x:v>
      </x:c>
      <x:c r="E1141" s="1" t="str">
        <x:v>嘉实基金</x:v>
      </x:c>
      <x:c r="F1141" s="1" t="str">
        <x:v>成长型</x:v>
      </x:c>
      <x:c r="G1141" s="39" t="n">
        <x:v>1.6001</x:v>
      </x:c>
      <x:c r="H1141" s="39" t="n">
        <x:v>3.2362</x:v>
      </x:c>
      <x:c r="I1141" s="9" t="n">
        <x:v>1.0224985938378852</x:v>
      </x:c>
      <x:c r="J1141" s="1" t="str">
        <x:v>原始净值可还原；未自动剔除</x:v>
      </x:c>
      <x:c r="K1141" s="38"/>
      <x:c r="L1141" s="38"/>
      <x:c r="M1141" s="38"/>
    </x:row>
    <x:row r="1142">
      <x:c r="A1142" s="1" t="str">
        <x:v>2026Q1</x:v>
      </x:c>
      <x:c r="B1142" s="1" t="str">
        <x:v>012466.OF</x:v>
      </x:c>
      <x:c r="C1142" s="1" t="str">
        <x:v>012466.OF</x:v>
      </x:c>
      <x:c r="D1142" s="1" t="str">
        <x:v>嘉实策略精选混合A</x:v>
      </x:c>
      <x:c r="E1142" s="1" t="str">
        <x:v>嘉实基金</x:v>
      </x:c>
      <x:c r="F1142" s="1" t="str">
        <x:v>成长型</x:v>
      </x:c>
      <x:c r="G1142" s="39" t="n">
        <x:v>0.6196</x:v>
      </x:c>
      <x:c r="H1142" s="39" t="n">
        <x:v>1.254</x:v>
      </x:c>
      <x:c r="I1142" s="9" t="n">
        <x:v>1.023886378308586</x:v>
      </x:c>
      <x:c r="J1142" s="1" t="str">
        <x:v>原始净值可还原；未自动剔除</x:v>
      </x:c>
      <x:c r="K1142" s="38"/>
      <x:c r="L1142" s="38"/>
      <x:c r="M1142" s="38"/>
    </x:row>
    <x:row r="1143">
      <x:c r="A1143" s="1" t="str">
        <x:v>2026Q1</x:v>
      </x:c>
      <x:c r="B1143" s="1" t="str">
        <x:v>005875.OF</x:v>
      </x:c>
      <x:c r="C1143" s="1" t="str">
        <x:v>005875.OF</x:v>
      </x:c>
      <x:c r="D1143" s="1" t="str">
        <x:v>易方达中盘成长混合</x:v>
      </x:c>
      <x:c r="E1143" s="1" t="str">
        <x:v>易方达基金</x:v>
      </x:c>
      <x:c r="F1143" s="1" t="str">
        <x:v>成长型</x:v>
      </x:c>
      <x:c r="G1143" s="39" t="n">
        <x:v>2.3384</x:v>
      </x:c>
      <x:c r="H1143" s="39" t="n">
        <x:v>4.7348</x:v>
      </x:c>
      <x:c r="I1143" s="9" t="n">
        <x:v>1.0248032842969552</x:v>
      </x:c>
      <x:c r="J1143" s="1" t="str">
        <x:v>原始净值可还原；未自动剔除</x:v>
      </x:c>
      <x:c r="K1143" s="38"/>
      <x:c r="L1143" s="38"/>
      <x:c r="M1143" s="38"/>
    </x:row>
    <x:row r="1144">
      <x:c r="A1144" s="1" t="str">
        <x:v>2026Q1</x:v>
      </x:c>
      <x:c r="B1144" s="1" t="str">
        <x:v>005774.OF</x:v>
      </x:c>
      <x:c r="C1144" s="1" t="str">
        <x:v>005774.OF</x:v>
      </x:c>
      <x:c r="D1144" s="1" t="str">
        <x:v>华夏产业升级混合A</x:v>
      </x:c>
      <x:c r="E1144" s="1" t="str">
        <x:v>华夏基金</x:v>
      </x:c>
      <x:c r="F1144" s="1" t="str">
        <x:v>成长型</x:v>
      </x:c>
      <x:c r="G1144" s="39" t="n">
        <x:v>2.16562305</x:v>
      </x:c>
      <x:c r="H1144" s="39" t="n">
        <x:v>4.38642189</x:v>
      </x:c>
      <x:c r="I1144" s="9" t="n">
        <x:v>1.0254780212096466</x:v>
      </x:c>
      <x:c r="J1144" s="1" t="str">
        <x:v>原始净值可还原；未自动剔除</x:v>
      </x:c>
      <x:c r="K1144" s="38"/>
      <x:c r="L1144" s="38"/>
      <x:c r="M1144" s="38"/>
    </x:row>
    <x:row r="1145">
      <x:c r="A1145" s="1" t="str">
        <x:v>2026Q1</x:v>
      </x:c>
      <x:c r="B1145" s="1" t="str">
        <x:v>001759.OF</x:v>
      </x:c>
      <x:c r="C1145" s="1" t="str">
        <x:v>001759.OF</x:v>
      </x:c>
      <x:c r="D1145" s="1" t="str">
        <x:v>嘉实成长增强混合</x:v>
      </x:c>
      <x:c r="E1145" s="1" t="str">
        <x:v>嘉实基金</x:v>
      </x:c>
      <x:c r="F1145" s="1" t="str">
        <x:v>成长型</x:v>
      </x:c>
      <x:c r="G1145" s="39" t="n">
        <x:v>2.1</x:v>
      </x:c>
      <x:c r="H1145" s="39" t="n">
        <x:v>4.254</x:v>
      </x:c>
      <x:c r="I1145" s="9" t="n">
        <x:v>1.0257142857142854</x:v>
      </x:c>
      <x:c r="J1145" s="1" t="str">
        <x:v>原始净值可还原；未自动剔除</x:v>
      </x:c>
      <x:c r="K1145" s="38"/>
      <x:c r="L1145" s="38"/>
      <x:c r="M1145" s="38"/>
    </x:row>
    <x:row r="1146">
      <x:c r="A1146" s="1" t="str">
        <x:v>2026Q1</x:v>
      </x:c>
      <x:c r="B1146" s="1" t="str">
        <x:v>001184.OF</x:v>
      </x:c>
      <x:c r="C1146" s="1" t="str">
        <x:v>001184.OF</x:v>
      </x:c>
      <x:c r="D1146" s="1" t="str">
        <x:v>易方达新常态混合A</x:v>
      </x:c>
      <x:c r="E1146" s="1" t="str">
        <x:v>易方达基金</x:v>
      </x:c>
      <x:c r="F1146" s="1" t="str">
        <x:v>成长型</x:v>
      </x:c>
      <x:c r="G1146" s="39" t="n">
        <x:v>1.279</x:v>
      </x:c>
      <x:c r="H1146" s="39" t="n">
        <x:v>2.591</x:v>
      </x:c>
      <x:c r="I1146" s="9" t="n">
        <x:v>1.025801407349492</x:v>
      </x:c>
      <x:c r="J1146" s="1" t="str">
        <x:v>原始净值可还原；未自动剔除</x:v>
      </x:c>
      <x:c r="K1146" s="38"/>
      <x:c r="L1146" s="38"/>
      <x:c r="M1146" s="38"/>
    </x:row>
    <x:row r="1147">
      <x:c r="A1147" s="1" t="str">
        <x:v>2026Q1</x:v>
      </x:c>
      <x:c r="B1147" s="1" t="str">
        <x:v>010237.OF</x:v>
      </x:c>
      <x:c r="C1147" s="1" t="str">
        <x:v>010237.OF</x:v>
      </x:c>
      <x:c r="D1147" s="1" t="str">
        <x:v>安信创新先锋混合发起A</x:v>
      </x:c>
      <x:c r="E1147" s="1" t="str">
        <x:v>安信基金</x:v>
      </x:c>
      <x:c r="F1147" s="1" t="str">
        <x:v>成长型</x:v>
      </x:c>
      <x:c r="G1147" s="39" t="n">
        <x:v>1.1821</x:v>
      </x:c>
      <x:c r="H1147" s="39" t="n">
        <x:v>2.3966</x:v>
      </x:c>
      <x:c r="I1147" s="9" t="n">
        <x:v>1.027408848659166</x:v>
      </x:c>
      <x:c r="J1147" s="1" t="str">
        <x:v>原始净值可还原；未自动剔除</x:v>
      </x:c>
      <x:c r="K1147" s="38"/>
      <x:c r="L1147" s="38"/>
      <x:c r="M1147" s="38"/>
    </x:row>
    <x:row r="1148">
      <x:c r="A1148" s="1" t="str">
        <x:v>2026Q1</x:v>
      </x:c>
      <x:c r="B1148" s="1" t="str">
        <x:v>010106.OF</x:v>
      </x:c>
      <x:c r="C1148" s="1" t="str">
        <x:v>010106.OF</x:v>
      </x:c>
      <x:c r="D1148" s="1" t="str">
        <x:v>华夏核心科技6个月定开混合A</x:v>
      </x:c>
      <x:c r="E1148" s="1" t="str">
        <x:v>华夏基金</x:v>
      </x:c>
      <x:c r="F1148" s="1" t="str">
        <x:v>成长型</x:v>
      </x:c>
      <x:c r="G1148" s="39" t="n">
        <x:v>1.1366</x:v>
      </x:c>
      <x:c r="H1148" s="39" t="n">
        <x:v>2.3045</x:v>
      </x:c>
      <x:c r="I1148" s="9" t="n">
        <x:v>1.0275382720394155</x:v>
      </x:c>
      <x:c r="J1148" s="1" t="str">
        <x:v>原始净值可还原；未自动剔除</x:v>
      </x:c>
      <x:c r="K1148" s="38"/>
      <x:c r="L1148" s="38"/>
      <x:c r="M1148" s="38"/>
    </x:row>
    <x:row r="1149">
      <x:c r="A1149" s="1" t="str">
        <x:v>2026Q1</x:v>
      </x:c>
      <x:c r="B1149" s="1" t="str">
        <x:v>024592.OF</x:v>
      </x:c>
      <x:c r="C1149" s="1" t="str">
        <x:v>024592.OF</x:v>
      </x:c>
      <x:c r="D1149" s="1" t="str">
        <x:v>圆信永丰科技驱动混合发起A</x:v>
      </x:c>
      <x:c r="E1149" s="1" t="str">
        <x:v>圆信永丰基金</x:v>
      </x:c>
      <x:c r="F1149" s="1" t="str">
        <x:v>成长型</x:v>
      </x:c>
      <x:c r="G1149" s="39" t="n">
        <x:v>1.5968</x:v>
      </x:c>
      <x:c r="H1149" s="39" t="n">
        <x:v>3.2423</x:v>
      </x:c>
      <x:c r="I1149" s="9" t="n">
        <x:v>1.030498496993988</x:v>
      </x:c>
      <x:c r="J1149" s="1" t="str">
        <x:v>原始净值可还原；未自动剔除</x:v>
      </x:c>
      <x:c r="K1149" s="38"/>
      <x:c r="L1149" s="38"/>
      <x:c r="M1149" s="38"/>
    </x:row>
    <x:row r="1150">
      <x:c r="A1150" s="1" t="str">
        <x:v>2026Q1</x:v>
      </x:c>
      <x:c r="B1150" s="1" t="str">
        <x:v>000823.OF</x:v>
      </x:c>
      <x:c r="C1150" s="1" t="str">
        <x:v>000823.OF</x:v>
      </x:c>
      <x:c r="D1150" s="1" t="str">
        <x:v>银华高端制造业混合A</x:v>
      </x:c>
      <x:c r="E1150" s="1" t="str">
        <x:v>银华基金</x:v>
      </x:c>
      <x:c r="F1150" s="1" t="str">
        <x:v>成长型</x:v>
      </x:c>
      <x:c r="G1150" s="39" t="n">
        <x:v>1.97886741</x:v>
      </x:c>
      <x:c r="H1150" s="39" t="n">
        <x:v>4.02131737</x:v>
      </x:c>
      <x:c r="I1150" s="9" t="n">
        <x:v>1.032130778281906</x:v>
      </x:c>
      <x:c r="J1150" s="1" t="str">
        <x:v>原始净值可还原；未自动剔除</x:v>
      </x:c>
      <x:c r="K1150" s="38"/>
      <x:c r="L1150" s="38"/>
      <x:c r="M1150" s="38"/>
    </x:row>
    <x:row r="1151">
      <x:c r="A1151" s="1" t="str">
        <x:v>2026Q1</x:v>
      </x:c>
      <x:c r="B1151" s="1" t="str">
        <x:v>015527.OF</x:v>
      </x:c>
      <x:c r="C1151" s="1" t="str">
        <x:v>015527.OF</x:v>
      </x:c>
      <x:c r="D1151" s="1" t="str">
        <x:v>弘毅远方汽车产业升级混合A</x:v>
      </x:c>
      <x:c r="E1151" s="1" t="str">
        <x:v>弘毅远方基金</x:v>
      </x:c>
      <x:c r="F1151" s="1" t="str">
        <x:v>成长型</x:v>
      </x:c>
      <x:c r="G1151" s="39" t="n">
        <x:v>1.1099</x:v>
      </x:c>
      <x:c r="H1151" s="39" t="n">
        <x:v>2.2565</x:v>
      </x:c>
      <x:c r="I1151" s="9" t="n">
        <x:v>1.0330660419857645</x:v>
      </x:c>
      <x:c r="J1151" s="1" t="str">
        <x:v>原始净值可还原；未自动剔除</x:v>
      </x:c>
      <x:c r="K1151" s="38"/>
      <x:c r="L1151" s="38"/>
      <x:c r="M1151" s="38"/>
    </x:row>
    <x:row r="1152">
      <x:c r="A1152" s="1" t="str">
        <x:v>2026Q1</x:v>
      </x:c>
      <x:c r="B1152" s="1" t="str">
        <x:v>023313.OF</x:v>
      </x:c>
      <x:c r="C1152" s="1" t="str">
        <x:v>023313.OF</x:v>
      </x:c>
      <x:c r="D1152" s="1" t="str">
        <x:v>国泰聚鑫量化选股混合发起A</x:v>
      </x:c>
      <x:c r="E1152" s="1" t="str">
        <x:v>国泰基金</x:v>
      </x:c>
      <x:c r="F1152" s="1" t="str">
        <x:v>成长型</x:v>
      </x:c>
      <x:c r="G1152" s="39" t="n">
        <x:v>1.2332</x:v>
      </x:c>
      <x:c r="H1152" s="39" t="n">
        <x:v>2.5115</x:v>
      </x:c>
      <x:c r="I1152" s="9" t="n">
        <x:v>1.03657152124554</x:v>
      </x:c>
      <x:c r="J1152" s="1" t="str">
        <x:v>原始净值可还原；未自动剔除</x:v>
      </x:c>
      <x:c r="K1152" s="38"/>
      <x:c r="L1152" s="38"/>
      <x:c r="M1152" s="38"/>
    </x:row>
    <x:row r="1153">
      <x:c r="A1153" s="1" t="str">
        <x:v>2026Q1</x:v>
      </x:c>
      <x:c r="B1153" s="1" t="str">
        <x:v>009993.OF</x:v>
      </x:c>
      <x:c r="C1153" s="1" t="str">
        <x:v>009993.OF</x:v>
      </x:c>
      <x:c r="D1153" s="1" t="str">
        <x:v>嘉实前沿创新混合</x:v>
      </x:c>
      <x:c r="E1153" s="1" t="str">
        <x:v>嘉实基金</x:v>
      </x:c>
      <x:c r="F1153" s="1" t="str">
        <x:v>成长型</x:v>
      </x:c>
      <x:c r="G1153" s="39" t="n">
        <x:v>1.5936</x:v>
      </x:c>
      <x:c r="H1153" s="39" t="n">
        <x:v>3.2499</x:v>
      </x:c>
      <x:c r="I1153" s="9" t="n">
        <x:v>1.0393448795180724</x:v>
      </x:c>
      <x:c r="J1153" s="1" t="str">
        <x:v>原始净值可还原；未自动剔除</x:v>
      </x:c>
      <x:c r="K1153" s="38"/>
      <x:c r="L1153" s="38"/>
      <x:c r="M1153" s="38"/>
    </x:row>
    <x:row r="1154">
      <x:c r="A1154" s="1" t="str">
        <x:v>2026Q1</x:v>
      </x:c>
      <x:c r="B1154" s="1" t="str">
        <x:v>002256.OF</x:v>
      </x:c>
      <x:c r="C1154" s="1" t="str">
        <x:v>002256.OF</x:v>
      </x:c>
      <x:c r="D1154" s="1" t="str">
        <x:v>金信行业优选混合发起式A</x:v>
      </x:c>
      <x:c r="E1154" s="1" t="str">
        <x:v>金信基金</x:v>
      </x:c>
      <x:c r="F1154" s="1" t="str">
        <x:v>成长型</x:v>
      </x:c>
      <x:c r="G1154" s="39" t="n">
        <x:v>2.7619</x:v>
      </x:c>
      <x:c r="H1154" s="39" t="n">
        <x:v>5.637</x:v>
      </x:c>
      <x:c r="I1154" s="9" t="n">
        <x:v>1.0409862775625474</x:v>
      </x:c>
      <x:c r="J1154" s="1" t="str">
        <x:v>原始净值可还原；未自动剔除</x:v>
      </x:c>
      <x:c r="K1154" s="38"/>
      <x:c r="L1154" s="38"/>
      <x:c r="M1154" s="38"/>
    </x:row>
    <x:row r="1155">
      <x:c r="A1155" s="1" t="str">
        <x:v>2026Q1</x:v>
      </x:c>
      <x:c r="B1155" s="1" t="str">
        <x:v>010925.OF</x:v>
      </x:c>
      <x:c r="C1155" s="1" t="str">
        <x:v>010925.OF</x:v>
      </x:c>
      <x:c r="D1155" s="1" t="str">
        <x:v>兴银科技增长1个月滚动持有混合A</x:v>
      </x:c>
      <x:c r="E1155" s="1" t="str">
        <x:v>兴银基金管理</x:v>
      </x:c>
      <x:c r="F1155" s="1" t="str">
        <x:v>成长型</x:v>
      </x:c>
      <x:c r="G1155" s="39" t="n">
        <x:v>1.1851</x:v>
      </x:c>
      <x:c r="H1155" s="39" t="n">
        <x:v>2.4205</x:v>
      </x:c>
      <x:c r="I1155" s="9" t="n">
        <x:v>1.0424436756391864</x:v>
      </x:c>
      <x:c r="J1155" s="1" t="str">
        <x:v>原始净值可还原；未自动剔除</x:v>
      </x:c>
      <x:c r="K1155" s="38"/>
      <x:c r="L1155" s="38"/>
      <x:c r="M1155" s="38"/>
    </x:row>
    <x:row r="1156">
      <x:c r="A1156" s="1" t="str">
        <x:v>2026Q1</x:v>
      </x:c>
      <x:c r="B1156" s="1" t="str">
        <x:v>019426.OF</x:v>
      </x:c>
      <x:c r="C1156" s="1" t="str">
        <x:v>019426.OF</x:v>
      </x:c>
      <x:c r="D1156" s="1" t="str">
        <x:v>中银数字经济混合A</x:v>
      </x:c>
      <x:c r="E1156" s="1" t="str">
        <x:v>中银基金</x:v>
      </x:c>
      <x:c r="F1156" s="1" t="str">
        <x:v>成长型</x:v>
      </x:c>
      <x:c r="G1156" s="39" t="n">
        <x:v>1.6973</x:v>
      </x:c>
      <x:c r="H1156" s="39" t="n">
        <x:v>3.4682</x:v>
      </x:c>
      <x:c r="I1156" s="9" t="n">
        <x:v>1.0433629882754962</x:v>
      </x:c>
      <x:c r="J1156" s="1" t="str">
        <x:v>原始净值可还原；未自动剔除</x:v>
      </x:c>
      <x:c r="K1156" s="38"/>
      <x:c r="L1156" s="38"/>
      <x:c r="M1156" s="38"/>
    </x:row>
    <x:row r="1157">
      <x:c r="A1157" s="1" t="str">
        <x:v>2026Q1</x:v>
      </x:c>
      <x:c r="B1157" s="1" t="str">
        <x:v>021382.OF</x:v>
      </x:c>
      <x:c r="C1157" s="1" t="str">
        <x:v>021382.OF</x:v>
      </x:c>
      <x:c r="D1157" s="1" t="str">
        <x:v>博时科技驱动混合A</x:v>
      </x:c>
      <x:c r="E1157" s="1" t="str">
        <x:v>博时基金</x:v>
      </x:c>
      <x:c r="F1157" s="1" t="str">
        <x:v>成长型</x:v>
      </x:c>
      <x:c r="G1157" s="39" t="n">
        <x:v>2.0482</x:v>
      </x:c>
      <x:c r="H1157" s="39" t="n">
        <x:v>4.1945</x:v>
      </x:c>
      <x:c r="I1157" s="9" t="n">
        <x:v>1.0478957133092468</x:v>
      </x:c>
      <x:c r="J1157" s="1" t="str">
        <x:v>原始净值可还原；未自动剔除</x:v>
      </x:c>
      <x:c r="K1157" s="38"/>
      <x:c r="L1157" s="38"/>
      <x:c r="M1157" s="38"/>
    </x:row>
    <x:row r="1158">
      <x:c r="A1158" s="1" t="str">
        <x:v>2026Q1</x:v>
      </x:c>
      <x:c r="B1158" s="1" t="str">
        <x:v>019829.OF</x:v>
      </x:c>
      <x:c r="C1158" s="1" t="str">
        <x:v>019829.OF</x:v>
      </x:c>
      <x:c r="D1158" s="1" t="str">
        <x:v>华夏数字产业混合A</x:v>
      </x:c>
      <x:c r="E1158" s="1" t="str">
        <x:v>华夏基金</x:v>
      </x:c>
      <x:c r="F1158" s="1" t="str">
        <x:v>成长型</x:v>
      </x:c>
      <x:c r="G1158" s="39" t="n">
        <x:v>2.6927</x:v>
      </x:c>
      <x:c r="H1158" s="39" t="n">
        <x:v>5.5158</x:v>
      </x:c>
      <x:c r="I1158" s="9" t="n">
        <x:v>1.0484272291751773</x:v>
      </x:c>
      <x:c r="J1158" s="1" t="str">
        <x:v>原始净值可还原；未自动剔除</x:v>
      </x:c>
      <x:c r="K1158" s="38"/>
      <x:c r="L1158" s="38"/>
      <x:c r="M1158" s="38"/>
    </x:row>
    <x:row r="1159">
      <x:c r="A1159" s="1" t="str">
        <x:v>2026Q1</x:v>
      </x:c>
      <x:c r="B1159" s="1" t="str">
        <x:v>001723.OF</x:v>
      </x:c>
      <x:c r="C1159" s="1" t="str">
        <x:v>001723.OF</x:v>
      </x:c>
      <x:c r="D1159" s="1" t="str">
        <x:v>华商新动力混合A</x:v>
      </x:c>
      <x:c r="E1159" s="1" t="str">
        <x:v>华商基金</x:v>
      </x:c>
      <x:c r="F1159" s="1" t="str">
        <x:v>成长型</x:v>
      </x:c>
      <x:c r="G1159" s="39" t="n">
        <x:v>1.0976</x:v>
      </x:c>
      <x:c r="H1159" s="39" t="n">
        <x:v>2.2551</x:v>
      </x:c>
      <x:c r="I1159" s="9" t="n">
        <x:v>1.0545736151603502</x:v>
      </x:c>
      <x:c r="J1159" s="1" t="str">
        <x:v>原始净值可还原；未自动剔除</x:v>
      </x:c>
      <x:c r="K1159" s="38"/>
      <x:c r="L1159" s="38"/>
      <x:c r="M1159" s="38"/>
    </x:row>
    <x:row r="1160">
      <x:c r="A1160" s="1" t="str">
        <x:v>2026Q1</x:v>
      </x:c>
      <x:c r="B1160" s="1" t="str">
        <x:v>013389.OF</x:v>
      </x:c>
      <x:c r="C1160" s="1" t="str">
        <x:v>013389.OF</x:v>
      </x:c>
      <x:c r="D1160" s="1" t="str">
        <x:v>华夏成长先锋一年持有混合A</x:v>
      </x:c>
      <x:c r="E1160" s="1" t="str">
        <x:v>华夏基金</x:v>
      </x:c>
      <x:c r="F1160" s="1" t="str">
        <x:v>成长型</x:v>
      </x:c>
      <x:c r="G1160" s="39" t="n">
        <x:v>0.9358</x:v>
      </x:c>
      <x:c r="H1160" s="39" t="n">
        <x:v>1.9243</x:v>
      </x:c>
      <x:c r="I1160" s="9" t="n">
        <x:v>1.0563154520196625</x:v>
      </x:c>
      <x:c r="J1160" s="1" t="str">
        <x:v>原始净值可还原；未自动剔除</x:v>
      </x:c>
      <x:c r="K1160" s="38"/>
      <x:c r="L1160" s="38"/>
      <x:c r="M1160" s="38"/>
    </x:row>
    <x:row r="1161">
      <x:c r="A1161" s="1" t="str">
        <x:v>2026Q1</x:v>
      </x:c>
      <x:c r="B1161" s="1" t="str">
        <x:v>006522.OF</x:v>
      </x:c>
      <x:c r="C1161" s="1" t="str">
        <x:v>006522.OF</x:v>
      </x:c>
      <x:c r="D1161" s="1" t="str">
        <x:v>财通新兴蓝筹混合A</x:v>
      </x:c>
      <x:c r="E1161" s="1" t="str">
        <x:v>财通基金</x:v>
      </x:c>
      <x:c r="F1161" s="1" t="str">
        <x:v>成长型</x:v>
      </x:c>
      <x:c r="G1161" s="39" t="n">
        <x:v>2.5559</x:v>
      </x:c>
      <x:c r="H1161" s="39" t="n">
        <x:v>5.265</x:v>
      </x:c>
      <x:c r="I1161" s="9" t="n">
        <x:v>1.0599397472514576</x:v>
      </x:c>
      <x:c r="J1161" s="1" t="str">
        <x:v>原始净值可还原；未自动剔除</x:v>
      </x:c>
      <x:c r="K1161" s="38"/>
      <x:c r="L1161" s="38"/>
      <x:c r="M1161" s="38"/>
    </x:row>
    <x:row r="1162">
      <x:c r="A1162" s="1" t="str">
        <x:v>2026Q1</x:v>
      </x:c>
      <x:c r="B1162" s="1" t="str">
        <x:v>012456.OF</x:v>
      </x:c>
      <x:c r="C1162" s="1" t="str">
        <x:v>012456.OF</x:v>
      </x:c>
      <x:c r="D1162" s="1" t="str">
        <x:v>鹏扬数字经济先锋混合A</x:v>
      </x:c>
      <x:c r="E1162" s="1" t="str">
        <x:v>鹏扬基金</x:v>
      </x:c>
      <x:c r="F1162" s="1" t="str">
        <x:v>成长型</x:v>
      </x:c>
      <x:c r="G1162" s="39" t="n">
        <x:v>1.0372</x:v>
      </x:c>
      <x:c r="H1162" s="39" t="n">
        <x:v>2.137</x:v>
      </x:c>
      <x:c r="I1162" s="9" t="n">
        <x:v>1.0603548013883533</x:v>
      </x:c>
      <x:c r="J1162" s="1" t="str">
        <x:v>原始净值可还原；未自动剔除</x:v>
      </x:c>
      <x:c r="K1162" s="38"/>
      <x:c r="L1162" s="38"/>
      <x:c r="M1162" s="38"/>
    </x:row>
    <x:row r="1163">
      <x:c r="A1163" s="1" t="str">
        <x:v>2026Q1</x:v>
      </x:c>
      <x:c r="B1163" s="1" t="str">
        <x:v>015703.OF</x:v>
      </x:c>
      <x:c r="C1163" s="1" t="str">
        <x:v>015703.OF</x:v>
      </x:c>
      <x:c r="D1163" s="1" t="str">
        <x:v>易米开泰混合A</x:v>
      </x:c>
      <x:c r="E1163" s="1" t="str">
        <x:v>易米基金</x:v>
      </x:c>
      <x:c r="F1163" s="1" t="str">
        <x:v>成长型</x:v>
      </x:c>
      <x:c r="G1163" s="39" t="n">
        <x:v>0.9962</x:v>
      </x:c>
      <x:c r="H1163" s="39" t="n">
        <x:v>2.0552</x:v>
      </x:c>
      <x:c r="I1163" s="9" t="n">
        <x:v>1.0630395502911063</x:v>
      </x:c>
      <x:c r="J1163" s="1" t="str">
        <x:v>原始净值可还原；未自动剔除</x:v>
      </x:c>
      <x:c r="K1163" s="38"/>
      <x:c r="L1163" s="38"/>
      <x:c r="M1163" s="38"/>
    </x:row>
    <x:row r="1164">
      <x:c r="A1164" s="1" t="str">
        <x:v>2026Q1</x:v>
      </x:c>
      <x:c r="B1164" s="1" t="str">
        <x:v>012541.OF</x:v>
      </x:c>
      <x:c r="C1164" s="1" t="str">
        <x:v>012541.OF</x:v>
      </x:c>
      <x:c r="D1164" s="1" t="str">
        <x:v>金鹰产业升级混合A</x:v>
      </x:c>
      <x:c r="E1164" s="1" t="str">
        <x:v>金鹰基金</x:v>
      </x:c>
      <x:c r="F1164" s="1" t="str">
        <x:v>成长型</x:v>
      </x:c>
      <x:c r="G1164" s="39" t="n">
        <x:v>0.5763</x:v>
      </x:c>
      <x:c r="H1164" s="39" t="n">
        <x:v>1.1892</x:v>
      </x:c>
      <x:c r="I1164" s="9" t="n">
        <x:v>1.0635085892764184</x:v>
      </x:c>
      <x:c r="J1164" s="1" t="str">
        <x:v>原始净值可还原；未自动剔除</x:v>
      </x:c>
      <x:c r="K1164" s="38"/>
      <x:c r="L1164" s="38"/>
      <x:c r="M1164" s="38"/>
    </x:row>
    <x:row r="1165">
      <x:c r="A1165" s="1" t="str">
        <x:v>2026Q1</x:v>
      </x:c>
      <x:c r="B1165" s="1" t="str">
        <x:v>018358.OF</x:v>
      </x:c>
      <x:c r="C1165" s="1" t="str">
        <x:v>018358.OF</x:v>
      </x:c>
      <x:c r="D1165" s="1" t="str">
        <x:v>华富数字经济混合A</x:v>
      </x:c>
      <x:c r="E1165" s="1" t="str">
        <x:v>华富基金</x:v>
      </x:c>
      <x:c r="F1165" s="1" t="str">
        <x:v>成长型</x:v>
      </x:c>
      <x:c r="G1165" s="39" t="n">
        <x:v>1.9112</x:v>
      </x:c>
      <x:c r="H1165" s="39" t="n">
        <x:v>3.9457</x:v>
      </x:c>
      <x:c r="I1165" s="9" t="n">
        <x:v>1.064514441188782</x:v>
      </x:c>
      <x:c r="J1165" s="1" t="str">
        <x:v>原始净值可还原；未自动剔除</x:v>
      </x:c>
      <x:c r="K1165" s="38"/>
      <x:c r="L1165" s="38"/>
      <x:c r="M1165" s="38"/>
    </x:row>
    <x:row r="1166">
      <x:c r="A1166" s="1" t="str">
        <x:v>2026Q1</x:v>
      </x:c>
      <x:c r="B1166" s="1" t="str">
        <x:v>519172.OF</x:v>
      </x:c>
      <x:c r="C1166" s="1" t="str">
        <x:v>519172.OF</x:v>
      </x:c>
      <x:c r="D1166" s="1" t="str">
        <x:v>浦银安盛睿智精选混合A</x:v>
      </x:c>
      <x:c r="E1166" s="1" t="str">
        <x:v>浦银安盛基金</x:v>
      </x:c>
      <x:c r="F1166" s="1" t="str">
        <x:v>成长型</x:v>
      </x:c>
      <x:c r="G1166" s="39" t="n">
        <x:v>2.009</x:v>
      </x:c>
      <x:c r="H1166" s="39" t="n">
        <x:v>4.155</x:v>
      </x:c>
      <x:c r="I1166" s="9" t="n">
        <x:v>1.0681931309109012</x:v>
      </x:c>
      <x:c r="J1166" s="1" t="str">
        <x:v>原始净值可还原；未自动剔除</x:v>
      </x:c>
      <x:c r="K1166" s="38"/>
      <x:c r="L1166" s="38"/>
      <x:c r="M1166" s="38"/>
    </x:row>
    <x:row r="1167">
      <x:c r="A1167" s="1" t="str">
        <x:v>2026Q1</x:v>
      </x:c>
      <x:c r="B1167" s="1" t="str">
        <x:v>004320.OF</x:v>
      </x:c>
      <x:c r="C1167" s="1" t="str">
        <x:v>004320.OF</x:v>
      </x:c>
      <x:c r="D1167" s="1" t="str">
        <x:v>前海开源沪港深乐享生活</x:v>
      </x:c>
      <x:c r="E1167" s="1" t="str">
        <x:v>前海开源基金</x:v>
      </x:c>
      <x:c r="F1167" s="1" t="str">
        <x:v>成长型</x:v>
      </x:c>
      <x:c r="G1167" s="39" t="n">
        <x:v>3.8896</x:v>
      </x:c>
      <x:c r="H1167" s="39" t="n">
        <x:v>8.0632</x:v>
      </x:c>
      <x:c r="I1167" s="9" t="n">
        <x:v>1.0730152200740437</x:v>
      </x:c>
      <x:c r="J1167" s="1" t="str">
        <x:v>原始净值可还原；未自动剔除</x:v>
      </x:c>
      <x:c r="K1167" s="38"/>
      <x:c r="L1167" s="38"/>
      <x:c r="M1167" s="38"/>
    </x:row>
    <x:row r="1168">
      <x:c r="A1168" s="1" t="str">
        <x:v>2026Q1</x:v>
      </x:c>
      <x:c r="B1168" s="1" t="str">
        <x:v>630001.OF</x:v>
      </x:c>
      <x:c r="C1168" s="1" t="str">
        <x:v>630001.OF</x:v>
      </x:c>
      <x:c r="D1168" s="1" t="str">
        <x:v>华商领先企业混合</x:v>
      </x:c>
      <x:c r="E1168" s="1" t="str">
        <x:v>华商基金</x:v>
      </x:c>
      <x:c r="F1168" s="1" t="str">
        <x:v>成长型</x:v>
      </x:c>
      <x:c r="G1168" s="39" t="n">
        <x:v>2.11282461</x:v>
      </x:c>
      <x:c r="H1168" s="39" t="n">
        <x:v>4.38271567</x:v>
      </x:c>
      <x:c r="I1168" s="9" t="n">
        <x:v>1.0743395591174978</x:v>
      </x:c>
      <x:c r="J1168" s="1" t="str">
        <x:v>原始净值可还原；未自动剔除</x:v>
      </x:c>
      <x:c r="K1168" s="38"/>
      <x:c r="L1168" s="38"/>
      <x:c r="M1168" s="38"/>
    </x:row>
    <x:row r="1169">
      <x:c r="A1169" s="1" t="str">
        <x:v>2026Q1</x:v>
      </x:c>
      <x:c r="B1169" s="1" t="str">
        <x:v>002838.OF</x:v>
      </x:c>
      <x:c r="C1169" s="1" t="str">
        <x:v>002838.OF</x:v>
      </x:c>
      <x:c r="D1169" s="1" t="str">
        <x:v>华夏新锦程混合A</x:v>
      </x:c>
      <x:c r="E1169" s="1" t="str">
        <x:v>华夏基金</x:v>
      </x:c>
      <x:c r="F1169" s="1" t="str">
        <x:v>成长型</x:v>
      </x:c>
      <x:c r="G1169" s="39" t="n">
        <x:v>1.21752997</x:v>
      </x:c>
      <x:c r="H1169" s="39" t="n">
        <x:v>2.52589174</x:v>
      </x:c>
      <x:c r="I1169" s="9" t="n">
        <x:v>1.0746033381009914</x:v>
      </x:c>
      <x:c r="J1169" s="1" t="str">
        <x:v>原始净值可还原；未自动剔除</x:v>
      </x:c>
      <x:c r="K1169" s="38"/>
      <x:c r="L1169" s="38"/>
      <x:c r="M1169" s="38"/>
    </x:row>
    <x:row r="1170">
      <x:c r="A1170" s="1" t="str">
        <x:v>2026Q1</x:v>
      </x:c>
      <x:c r="B1170" s="1" t="str">
        <x:v>020469.OF</x:v>
      </x:c>
      <x:c r="C1170" s="1" t="str">
        <x:v>020469.OF</x:v>
      </x:c>
      <x:c r="D1170" s="1" t="str">
        <x:v>长城半导体混合发起式A</x:v>
      </x:c>
      <x:c r="E1170" s="1" t="str">
        <x:v>长城基金</x:v>
      </x:c>
      <x:c r="F1170" s="1" t="str">
        <x:v>成长型</x:v>
      </x:c>
      <x:c r="G1170" s="39" t="n">
        <x:v>2.3313</x:v>
      </x:c>
      <x:c r="H1170" s="39" t="n">
        <x:v>4.8366</x:v>
      </x:c>
      <x:c r="I1170" s="9" t="n">
        <x:v>1.0746364689229182</x:v>
      </x:c>
      <x:c r="J1170" s="1" t="str">
        <x:v>原始净值可还原；未自动剔除</x:v>
      </x:c>
      <x:c r="K1170" s="38"/>
      <x:c r="L1170" s="38"/>
      <x:c r="M1170" s="38"/>
    </x:row>
    <x:row r="1171">
      <x:c r="A1171" s="1" t="str">
        <x:v>2026Q1</x:v>
      </x:c>
      <x:c r="B1171" s="1" t="str">
        <x:v>025208.OF</x:v>
      </x:c>
      <x:c r="C1171" s="1" t="str">
        <x:v>025208.OF</x:v>
      </x:c>
      <x:c r="D1171" s="1" t="str">
        <x:v>永赢先锋半导体智选混合发起A</x:v>
      </x:c>
      <x:c r="E1171" s="1" t="str">
        <x:v>永赢基金</x:v>
      </x:c>
      <x:c r="F1171" s="1" t="str">
        <x:v>成长型</x:v>
      </x:c>
      <x:c r="G1171" s="39" t="n">
        <x:v>1.6039</x:v>
      </x:c>
      <x:c r="H1171" s="39" t="n">
        <x:v>3.3329</x:v>
      </x:c>
      <x:c r="I1171" s="9" t="n">
        <x:v>1.077997381382879</x:v>
      </x:c>
      <x:c r="J1171" s="1" t="str">
        <x:v>原始净值可还原；未自动剔除</x:v>
      </x:c>
      <x:c r="K1171" s="38"/>
      <x:c r="L1171" s="38"/>
      <x:c r="M1171" s="38"/>
    </x:row>
    <x:row r="1172">
      <x:c r="A1172" s="1" t="str">
        <x:v>2026Q1</x:v>
      </x:c>
      <x:c r="B1172" s="1" t="str">
        <x:v>024052.OF</x:v>
      </x:c>
      <x:c r="C1172" s="1" t="str">
        <x:v>024052.OF</x:v>
      </x:c>
      <x:c r="D1172" s="1" t="str">
        <x:v>工银科技先锋混合发起式A</x:v>
      </x:c>
      <x:c r="E1172" s="1" t="str">
        <x:v>工银瑞信基金</x:v>
      </x:c>
      <x:c r="F1172" s="1" t="str">
        <x:v>成长型</x:v>
      </x:c>
      <x:c r="G1172" s="39" t="n">
        <x:v>1.377</x:v>
      </x:c>
      <x:c r="H1172" s="39" t="n">
        <x:v>2.863</x:v>
      </x:c>
      <x:c r="I1172" s="9" t="n">
        <x:v>1.0791575889615106</x:v>
      </x:c>
      <x:c r="J1172" s="1" t="str">
        <x:v>原始净值可还原；未自动剔除</x:v>
      </x:c>
      <x:c r="K1172" s="38"/>
      <x:c r="L1172" s="38"/>
      <x:c r="M1172" s="38"/>
    </x:row>
    <x:row r="1173">
      <x:c r="A1173" s="1" t="str">
        <x:v>2026Q1</x:v>
      </x:c>
      <x:c r="B1173" s="1" t="str">
        <x:v>010557.OF</x:v>
      </x:c>
      <x:c r="C1173" s="1" t="str">
        <x:v>010557.OF</x:v>
      </x:c>
      <x:c r="D1173" s="1" t="str">
        <x:v>汇添富数字生活六个月持有混合</x:v>
      </x:c>
      <x:c r="E1173" s="1" t="str">
        <x:v>汇添富基金</x:v>
      </x:c>
      <x:c r="F1173" s="1" t="str">
        <x:v>成长型</x:v>
      </x:c>
      <x:c r="G1173" s="39" t="n">
        <x:v>0.972</x:v>
      </x:c>
      <x:c r="H1173" s="39" t="n">
        <x:v>2.0287</x:v>
      </x:c>
      <x:c r="I1173" s="9" t="n">
        <x:v>1.0871399176954737</x:v>
      </x:c>
      <x:c r="J1173" s="1" t="str">
        <x:v>原始净值可还原；未自动剔除</x:v>
      </x:c>
      <x:c r="K1173" s="38"/>
      <x:c r="L1173" s="38"/>
      <x:c r="M1173" s="38"/>
    </x:row>
    <x:row r="1174">
      <x:c r="A1174" s="1" t="str">
        <x:v>2026Q1</x:v>
      </x:c>
      <x:c r="B1174" s="1" t="str">
        <x:v>011665.OF</x:v>
      </x:c>
      <x:c r="C1174" s="1" t="str">
        <x:v>011665.OF</x:v>
      </x:c>
      <x:c r="D1174" s="1" t="str">
        <x:v>汇添富数字经济引领发展三年持有混合A</x:v>
      </x:c>
      <x:c r="E1174" s="1" t="str">
        <x:v>汇添富基金</x:v>
      </x:c>
      <x:c r="F1174" s="1" t="str">
        <x:v>成长型</x:v>
      </x:c>
      <x:c r="G1174" s="39" t="n">
        <x:v>1.1024</x:v>
      </x:c>
      <x:c r="H1174" s="39" t="n">
        <x:v>2.3032</x:v>
      </x:c>
      <x:c r="I1174" s="9" t="n">
        <x:v>1.0892597968069664</x:v>
      </x:c>
      <x:c r="J1174" s="1" t="str">
        <x:v>原始净值可还原；未自动剔除</x:v>
      </x:c>
      <x:c r="K1174" s="38"/>
      <x:c r="L1174" s="38"/>
      <x:c r="M1174" s="38"/>
    </x:row>
    <x:row r="1175">
      <x:c r="A1175" s="1" t="str">
        <x:v>2026Q1</x:v>
      </x:c>
      <x:c r="B1175" s="1" t="str">
        <x:v>007343.OF</x:v>
      </x:c>
      <x:c r="C1175" s="1" t="str">
        <x:v>007343.OF</x:v>
      </x:c>
      <x:c r="D1175" s="1" t="str">
        <x:v>嘉实科技创新混合</x:v>
      </x:c>
      <x:c r="E1175" s="1" t="str">
        <x:v>嘉实基金</x:v>
      </x:c>
      <x:c r="F1175" s="1" t="str">
        <x:v>成长型</x:v>
      </x:c>
      <x:c r="G1175" s="39" t="n">
        <x:v>3.5283</x:v>
      </x:c>
      <x:c r="H1175" s="39" t="n">
        <x:v>7.3724</x:v>
      </x:c>
      <x:c r="I1175" s="9" t="n">
        <x:v>1.0895048606977862</x:v>
      </x:c>
      <x:c r="J1175" s="1" t="str">
        <x:v>原始净值可还原；未自动剔除</x:v>
      </x:c>
      <x:c r="K1175" s="38"/>
      <x:c r="L1175" s="38"/>
      <x:c r="M1175" s="38"/>
    </x:row>
    <x:row r="1176">
      <x:c r="A1176" s="1" t="str">
        <x:v>2026Q1</x:v>
      </x:c>
      <x:c r="B1176" s="1" t="str">
        <x:v>020821.OF</x:v>
      </x:c>
      <x:c r="C1176" s="1" t="str">
        <x:v>020821.OF</x:v>
      </x:c>
      <x:c r="D1176" s="1" t="str">
        <x:v>大成领先动力混合A</x:v>
      </x:c>
      <x:c r="E1176" s="1" t="str">
        <x:v>大成基金</x:v>
      </x:c>
      <x:c r="F1176" s="1" t="str">
        <x:v>成长型</x:v>
      </x:c>
      <x:c r="G1176" s="39" t="n">
        <x:v>1.2721</x:v>
      </x:c>
      <x:c r="H1176" s="39" t="n">
        <x:v>2.6739</x:v>
      </x:c>
      <x:c r="I1176" s="9" t="n">
        <x:v>1.1019573932866913</x:v>
      </x:c>
      <x:c r="J1176" s="1" t="str">
        <x:v>原始净值可还原；未自动剔除</x:v>
      </x:c>
      <x:c r="K1176" s="38"/>
      <x:c r="L1176" s="38"/>
      <x:c r="M1176" s="38"/>
    </x:row>
    <x:row r="1177">
      <x:c r="A1177" s="1" t="str">
        <x:v>2026Q1</x:v>
      </x:c>
      <x:c r="B1177" s="1" t="str">
        <x:v>012650.OF</x:v>
      </x:c>
      <x:c r="C1177" s="1" t="str">
        <x:v>012650.OF</x:v>
      </x:c>
      <x:c r="D1177" s="1" t="str">
        <x:v>博时半导体主题混合A</x:v>
      </x:c>
      <x:c r="E1177" s="1" t="str">
        <x:v>博时基金</x:v>
      </x:c>
      <x:c r="F1177" s="1" t="str">
        <x:v>成长型</x:v>
      </x:c>
      <x:c r="G1177" s="39" t="n">
        <x:v>1.1885</x:v>
      </x:c>
      <x:c r="H1177" s="39" t="n">
        <x:v>2.5099</x:v>
      </x:c>
      <x:c r="I1177" s="9" t="n">
        <x:v>1.111821623895667</x:v>
      </x:c>
      <x:c r="J1177" s="1" t="str">
        <x:v>原始净值可还原；未自动剔除</x:v>
      </x:c>
      <x:c r="K1177" s="38"/>
      <x:c r="L1177" s="38"/>
      <x:c r="M1177" s="38"/>
    </x:row>
    <x:row r="1178">
      <x:c r="A1178" s="1" t="str">
        <x:v>2026Q1</x:v>
      </x:c>
      <x:c r="B1178" s="1" t="str">
        <x:v>501079.SH</x:v>
      </x:c>
      <x:c r="C1178" s="1" t="str">
        <x:v>501079.SH</x:v>
      </x:c>
      <x:c r="D1178" s="1" t="str">
        <x:v>科创大成LOF</x:v>
      </x:c>
      <x:c r="E1178" s="1" t="str">
        <x:v>大成基金</x:v>
      </x:c>
      <x:c r="F1178" s="1" t="str">
        <x:v>成长型</x:v>
      </x:c>
      <x:c r="G1178" s="39" t="n">
        <x:v>2.996</x:v>
      </x:c>
      <x:c r="H1178" s="39" t="n">
        <x:v>6.3429</x:v>
      </x:c>
      <x:c r="I1178" s="9" t="n">
        <x:v>1.1171228304405876</x:v>
      </x:c>
      <x:c r="J1178" s="1" t="str">
        <x:v>原始净值可还原；未自动剔除</x:v>
      </x:c>
      <x:c r="K1178" s="38"/>
      <x:c r="L1178" s="38"/>
      <x:c r="M1178" s="38"/>
    </x:row>
    <x:row r="1179">
      <x:c r="A1179" s="1" t="str">
        <x:v>2026Q1</x:v>
      </x:c>
      <x:c r="B1179" s="1" t="str">
        <x:v>001144.OF</x:v>
      </x:c>
      <x:c r="C1179" s="1" t="str">
        <x:v>001144.OF</x:v>
      </x:c>
      <x:c r="D1179" s="1" t="str">
        <x:v>大成互联网思维混合A</x:v>
      </x:c>
      <x:c r="E1179" s="1" t="str">
        <x:v>大成基金</x:v>
      </x:c>
      <x:c r="F1179" s="1" t="str">
        <x:v>成长型</x:v>
      </x:c>
      <x:c r="G1179" s="39" t="n">
        <x:v>2.1697</x:v>
      </x:c>
      <x:c r="H1179" s="39" t="n">
        <x:v>4.597</x:v>
      </x:c>
      <x:c r="I1179" s="9" t="n">
        <x:v>1.1187260911646772</x:v>
      </x:c>
      <x:c r="J1179" s="1" t="str">
        <x:v>原始净值可还原；未自动剔除</x:v>
      </x:c>
      <x:c r="K1179" s="38"/>
      <x:c r="L1179" s="38"/>
      <x:c r="M1179" s="38"/>
    </x:row>
    <x:row r="1180">
      <x:c r="A1180" s="1" t="str">
        <x:v>2026Q1</x:v>
      </x:c>
      <x:c r="B1180" s="1" t="str">
        <x:v>019281.OF</x:v>
      </x:c>
      <x:c r="C1180" s="1" t="str">
        <x:v>019281.OF</x:v>
      </x:c>
      <x:c r="D1180" s="1" t="str">
        <x:v>华西优选成长一年持有混合A</x:v>
      </x:c>
      <x:c r="E1180" s="1" t="str">
        <x:v>华西基金</x:v>
      </x:c>
      <x:c r="F1180" s="1" t="str">
        <x:v>成长型</x:v>
      </x:c>
      <x:c r="G1180" s="39" t="n">
        <x:v>1.2769</x:v>
      </x:c>
      <x:c r="H1180" s="39" t="n">
        <x:v>2.708</x:v>
      </x:c>
      <x:c r="I1180" s="9" t="n">
        <x:v>1.1207612185762397</x:v>
      </x:c>
      <x:c r="J1180" s="1" t="str">
        <x:v>原始净值可还原；未自动剔除</x:v>
      </x:c>
      <x:c r="K1180" s="38"/>
      <x:c r="L1180" s="38"/>
      <x:c r="M1180" s="38"/>
    </x:row>
    <x:row r="1181">
      <x:c r="A1181" s="1" t="str">
        <x:v>2026Q1</x:v>
      </x:c>
      <x:c r="B1181" s="1" t="str">
        <x:v>019437.OF</x:v>
      </x:c>
      <x:c r="C1181" s="1" t="str">
        <x:v>019437.OF</x:v>
      </x:c>
      <x:c r="D1181" s="1" t="str">
        <x:v>华商科创创业精选混合A</x:v>
      </x:c>
      <x:c r="E1181" s="1" t="str">
        <x:v>华商基金</x:v>
      </x:c>
      <x:c r="F1181" s="1" t="str">
        <x:v>成长型</x:v>
      </x:c>
      <x:c r="G1181" s="39" t="n">
        <x:v>1.1423</x:v>
      </x:c>
      <x:c r="H1181" s="39" t="n">
        <x:v>2.425</x:v>
      </x:c>
      <x:c r="I1181" s="9" t="n">
        <x:v>1.12290991858531</x:v>
      </x:c>
      <x:c r="J1181" s="1" t="str">
        <x:v>原始净值可还原；未自动剔除</x:v>
      </x:c>
      <x:c r="K1181" s="38"/>
      <x:c r="L1181" s="38"/>
      <x:c r="M1181" s="38"/>
    </x:row>
    <x:row r="1182">
      <x:c r="A1182" s="1" t="str">
        <x:v>2026Q1</x:v>
      </x:c>
      <x:c r="B1182" s="1" t="str">
        <x:v>720001.OF</x:v>
      </x:c>
      <x:c r="C1182" s="1" t="str">
        <x:v>720001.OF</x:v>
      </x:c>
      <x:c r="D1182" s="1" t="str">
        <x:v>财通价值动量混合A</x:v>
      </x:c>
      <x:c r="E1182" s="1" t="str">
        <x:v>财通基金</x:v>
      </x:c>
      <x:c r="F1182" s="1" t="str">
        <x:v>成长型</x:v>
      </x:c>
      <x:c r="G1182" s="39" t="n">
        <x:v>11.66773253</x:v>
      </x:c>
      <x:c r="H1182" s="39" t="n">
        <x:v>24.78913675</x:v>
      </x:c>
      <x:c r="I1182" s="9" t="n">
        <x:v>1.124589048151586</x:v>
      </x:c>
      <x:c r="J1182" s="1" t="str">
        <x:v>原始净值可还原；未自动剔除</x:v>
      </x:c>
      <x:c r="K1182" s="38"/>
      <x:c r="L1182" s="38"/>
      <x:c r="M1182" s="38"/>
    </x:row>
    <x:row r="1183">
      <x:c r="A1183" s="1" t="str">
        <x:v>2026Q1</x:v>
      </x:c>
      <x:c r="B1183" s="1" t="str">
        <x:v>008988.OF</x:v>
      </x:c>
      <x:c r="C1183" s="1" t="str">
        <x:v>008988.OF</x:v>
      </x:c>
      <x:c r="D1183" s="1" t="str">
        <x:v>大成科技创新混合A</x:v>
      </x:c>
      <x:c r="E1183" s="1" t="str">
        <x:v>大成基金</x:v>
      </x:c>
      <x:c r="F1183" s="1" t="str">
        <x:v>成长型</x:v>
      </x:c>
      <x:c r="G1183" s="39" t="n">
        <x:v>3.2458</x:v>
      </x:c>
      <x:c r="H1183" s="39" t="n">
        <x:v>6.91</x:v>
      </x:c>
      <x:c r="I1183" s="9" t="n">
        <x:v>1.1289050465216586</x:v>
      </x:c>
      <x:c r="J1183" s="1" t="str">
        <x:v>原始净值可还原；未自动剔除</x:v>
      </x:c>
      <x:c r="K1183" s="38"/>
      <x:c r="L1183" s="38"/>
      <x:c r="M1183" s="38"/>
    </x:row>
    <x:row r="1184">
      <x:c r="A1184" s="1" t="str">
        <x:v>2026Q1</x:v>
      </x:c>
      <x:c r="B1184" s="1" t="str">
        <x:v>501026.SH</x:v>
      </x:c>
      <x:c r="C1184" s="1" t="str">
        <x:v>501026.SH</x:v>
      </x:c>
      <x:c r="D1184" s="1" t="str">
        <x:v>财通福享混合LOF</x:v>
      </x:c>
      <x:c r="E1184" s="1" t="str">
        <x:v>财通基金</x:v>
      </x:c>
      <x:c r="F1184" s="1" t="str">
        <x:v>成长型</x:v>
      </x:c>
      <x:c r="G1184" s="39" t="n">
        <x:v>1.496</x:v>
      </x:c>
      <x:c r="H1184" s="39" t="n">
        <x:v>3.187</x:v>
      </x:c>
      <x:c r="I1184" s="9" t="n">
        <x:v>1.1303475935828875</x:v>
      </x:c>
      <x:c r="J1184" s="1" t="str">
        <x:v>原始净值可还原；未自动剔除</x:v>
      </x:c>
      <x:c r="K1184" s="38"/>
      <x:c r="L1184" s="38"/>
      <x:c r="M1184" s="38"/>
    </x:row>
    <x:row r="1185">
      <x:c r="A1185" s="1" t="str">
        <x:v>2026Q1</x:v>
      </x:c>
      <x:c r="B1185" s="1" t="str">
        <x:v>012200.OF</x:v>
      </x:c>
      <x:c r="C1185" s="1" t="str">
        <x:v>012200.OF</x:v>
      </x:c>
      <x:c r="D1185" s="1" t="str">
        <x:v>新华鑫科技3个月滚动持有灵活配置混合A</x:v>
      </x:c>
      <x:c r="E1185" s="1" t="str">
        <x:v>新华基金</x:v>
      </x:c>
      <x:c r="F1185" s="1" t="str">
        <x:v>成长型</x:v>
      </x:c>
      <x:c r="G1185" s="39" t="n">
        <x:v>1.1925</x:v>
      </x:c>
      <x:c r="H1185" s="39" t="n">
        <x:v>2.5405</x:v>
      </x:c>
      <x:c r="I1185" s="9" t="n">
        <x:v>1.1303983228511534</x:v>
      </x:c>
      <x:c r="J1185" s="1" t="str">
        <x:v>原始净值可还原；未自动剔除</x:v>
      </x:c>
      <x:c r="K1185" s="38"/>
      <x:c r="L1185" s="38"/>
      <x:c r="M1185" s="38"/>
    </x:row>
    <x:row r="1186">
      <x:c r="A1186" s="1" t="str">
        <x:v>2026Q1</x:v>
      </x:c>
      <x:c r="B1186" s="1" t="str">
        <x:v>007872.OF</x:v>
      </x:c>
      <x:c r="C1186" s="1" t="str">
        <x:v>007872.OF</x:v>
      </x:c>
      <x:c r="D1186" s="1" t="str">
        <x:v>金信稳健策略混合A</x:v>
      </x:c>
      <x:c r="E1186" s="1" t="str">
        <x:v>金信基金</x:v>
      </x:c>
      <x:c r="F1186" s="1" t="str">
        <x:v>成长型</x:v>
      </x:c>
      <x:c r="G1186" s="39" t="n">
        <x:v>2.2814</x:v>
      </x:c>
      <x:c r="H1186" s="39" t="n">
        <x:v>4.8679</x:v>
      </x:c>
      <x:c r="I1186" s="9" t="n">
        <x:v>1.1337336723064784</x:v>
      </x:c>
      <x:c r="J1186" s="1" t="str">
        <x:v>原始净值可还原；未自动剔除</x:v>
      </x:c>
      <x:c r="K1186" s="38"/>
      <x:c r="L1186" s="38"/>
      <x:c r="M1186" s="38"/>
    </x:row>
    <x:row r="1187">
      <x:c r="A1187" s="1" t="str">
        <x:v>2026Q1</x:v>
      </x:c>
      <x:c r="B1187" s="1" t="str">
        <x:v>001479.OF</x:v>
      </x:c>
      <x:c r="C1187" s="1" t="str">
        <x:v>001479.OF</x:v>
      </x:c>
      <x:c r="D1187" s="1" t="str">
        <x:v>中邮风格轮动灵活配置混合</x:v>
      </x:c>
      <x:c r="E1187" s="1" t="str">
        <x:v>中邮基金</x:v>
      </x:c>
      <x:c r="F1187" s="1" t="str">
        <x:v>成长型</x:v>
      </x:c>
      <x:c r="G1187" s="39" t="n">
        <x:v>2.99616837</x:v>
      </x:c>
      <x:c r="H1187" s="39" t="n">
        <x:v>6.39375863</x:v>
      </x:c>
      <x:c r="I1187" s="9" t="n">
        <x:v>1.1339784152383934</x:v>
      </x:c>
      <x:c r="J1187" s="1" t="str">
        <x:v>原始净值可还原；未自动剔除</x:v>
      </x:c>
      <x:c r="K1187" s="38"/>
      <x:c r="L1187" s="38"/>
      <x:c r="M1187" s="38"/>
    </x:row>
    <x:row r="1188">
      <x:c r="A1188" s="1" t="str">
        <x:v>2026Q1</x:v>
      </x:c>
      <x:c r="B1188" s="1" t="str">
        <x:v>021593.OF</x:v>
      </x:c>
      <x:c r="C1188" s="1" t="str">
        <x:v>021593.OF</x:v>
      </x:c>
      <x:c r="D1188" s="1" t="str">
        <x:v>上银数字经济混合发起式A</x:v>
      </x:c>
      <x:c r="E1188" s="1" t="str">
        <x:v>上银基金</x:v>
      </x:c>
      <x:c r="F1188" s="1" t="str">
        <x:v>成长型</x:v>
      </x:c>
      <x:c r="G1188" s="39" t="n">
        <x:v>1.5601</x:v>
      </x:c>
      <x:c r="H1188" s="39" t="n">
        <x:v>3.3352</x:v>
      </x:c>
      <x:c r="I1188" s="9" t="n">
        <x:v>1.1378116787385424</x:v>
      </x:c>
      <x:c r="J1188" s="1" t="str">
        <x:v>原始净值可还原；未自动剔除</x:v>
      </x:c>
      <x:c r="K1188" s="38"/>
      <x:c r="L1188" s="38"/>
      <x:c r="M1188" s="38"/>
    </x:row>
    <x:row r="1189">
      <x:c r="A1189" s="1" t="str">
        <x:v>2026Q1</x:v>
      </x:c>
      <x:c r="B1189" s="1" t="str">
        <x:v>010020.OF</x:v>
      </x:c>
      <x:c r="C1189" s="1" t="str">
        <x:v>010020.OF</x:v>
      </x:c>
      <x:c r="D1189" s="1" t="str">
        <x:v>华夏线上经济主题精选混合</x:v>
      </x:c>
      <x:c r="E1189" s="1" t="str">
        <x:v>华夏基金</x:v>
      </x:c>
      <x:c r="F1189" s="1" t="str">
        <x:v>成长型</x:v>
      </x:c>
      <x:c r="G1189" s="39" t="n">
        <x:v>0.8545</x:v>
      </x:c>
      <x:c r="H1189" s="39" t="n">
        <x:v>1.8284</x:v>
      </x:c>
      <x:c r="I1189" s="9" t="n">
        <x:v>1.1397308367466352</x:v>
      </x:c>
      <x:c r="J1189" s="1" t="str">
        <x:v>原始净值可还原；未自动剔除</x:v>
      </x:c>
      <x:c r="K1189" s="38"/>
      <x:c r="L1189" s="38"/>
      <x:c r="M1189" s="38"/>
    </x:row>
    <x:row r="1190">
      <x:c r="A1190" s="1" t="str">
        <x:v>2026Q1</x:v>
      </x:c>
      <x:c r="B1190" s="1" t="str">
        <x:v>021179.OF</x:v>
      </x:c>
      <x:c r="C1190" s="1" t="str">
        <x:v>021179.OF</x:v>
      </x:c>
      <x:c r="D1190" s="1" t="str">
        <x:v>易方达产业机遇混合A</x:v>
      </x:c>
      <x:c r="E1190" s="1" t="str">
        <x:v>易方达基金</x:v>
      </x:c>
      <x:c r="F1190" s="1" t="str">
        <x:v>成长型</x:v>
      </x:c>
      <x:c r="G1190" s="39" t="n">
        <x:v>1.5221</x:v>
      </x:c>
      <x:c r="H1190" s="39" t="n">
        <x:v>3.2676</x:v>
      </x:c>
      <x:c r="I1190" s="9" t="n">
        <x:v>1.1467709086131004</x:v>
      </x:c>
      <x:c r="J1190" s="1" t="str">
        <x:v>原始净值可还原；未自动剔除</x:v>
      </x:c>
      <x:c r="K1190" s="38"/>
      <x:c r="L1190" s="38"/>
      <x:c r="M1190" s="38"/>
    </x:row>
    <x:row r="1191">
      <x:c r="A1191" s="1" t="str">
        <x:v>2026Q1</x:v>
      </x:c>
      <x:c r="B1191" s="1" t="str">
        <x:v>013296.OF</x:v>
      </x:c>
      <x:c r="C1191" s="1" t="str">
        <x:v>013296.OF</x:v>
      </x:c>
      <x:c r="D1191" s="1" t="str">
        <x:v>民生加银聚优精选混合A</x:v>
      </x:c>
      <x:c r="E1191" s="1" t="str">
        <x:v>民生加银基金</x:v>
      </x:c>
      <x:c r="F1191" s="1" t="str">
        <x:v>成长型</x:v>
      </x:c>
      <x:c r="G1191" s="39" t="n">
        <x:v>0.9173</x:v>
      </x:c>
      <x:c r="H1191" s="39" t="n">
        <x:v>1.9701</x:v>
      </x:c>
      <x:c r="I1191" s="9" t="n">
        <x:v>1.147716123405647</x:v>
      </x:c>
      <x:c r="J1191" s="1" t="str">
        <x:v>原始净值可还原；未自动剔除</x:v>
      </x:c>
      <x:c r="K1191" s="38"/>
      <x:c r="L1191" s="38"/>
      <x:c r="M1191" s="38"/>
    </x:row>
    <x:row r="1192">
      <x:c r="A1192" s="1" t="str">
        <x:v>2026Q1</x:v>
      </x:c>
      <x:c r="B1192" s="1" t="str">
        <x:v>018776.OF</x:v>
      </x:c>
      <x:c r="C1192" s="1" t="str">
        <x:v>018776.OF</x:v>
      </x:c>
      <x:c r="D1192" s="1" t="str">
        <x:v>金信精选成长混合A</x:v>
      </x:c>
      <x:c r="E1192" s="1" t="str">
        <x:v>金信基金</x:v>
      </x:c>
      <x:c r="F1192" s="1" t="str">
        <x:v>成长型</x:v>
      </x:c>
      <x:c r="G1192" s="39" t="n">
        <x:v>1.6699</x:v>
      </x:c>
      <x:c r="H1192" s="39" t="n">
        <x:v>3.5881</x:v>
      </x:c>
      <x:c r="I1192" s="9" t="n">
        <x:v>1.148691538415474</x:v>
      </x:c>
      <x:c r="J1192" s="1" t="str">
        <x:v>原始净值可还原；未自动剔除</x:v>
      </x:c>
      <x:c r="K1192" s="38"/>
      <x:c r="L1192" s="38"/>
      <x:c r="M1192" s="38"/>
    </x:row>
    <x:row r="1193">
      <x:c r="A1193" s="1" t="str">
        <x:v>2026Q1</x:v>
      </x:c>
      <x:c r="B1193" s="1" t="str">
        <x:v>257070.OF</x:v>
      </x:c>
      <x:c r="C1193" s="1" t="str">
        <x:v>257070.OF</x:v>
      </x:c>
      <x:c r="D1193" s="1" t="str">
        <x:v>国联安优选行业混合</x:v>
      </x:c>
      <x:c r="E1193" s="1" t="str">
        <x:v>国联安基金</x:v>
      </x:c>
      <x:c r="F1193" s="1" t="str">
        <x:v>成长型</x:v>
      </x:c>
      <x:c r="G1193" s="39" t="n">
        <x:v>4.92785598</x:v>
      </x:c>
      <x:c r="H1193" s="39" t="n">
        <x:v>10.59679621</x:v>
      </x:c>
      <x:c r="I1193" s="9" t="n">
        <x:v>1.1503867509537078</x:v>
      </x:c>
      <x:c r="J1193" s="1" t="str">
        <x:v>原始净值可还原；未自动剔除</x:v>
      </x:c>
      <x:c r="K1193" s="38"/>
      <x:c r="L1193" s="38"/>
      <x:c r="M1193" s="38"/>
    </x:row>
    <x:row r="1194">
      <x:c r="A1194" s="1" t="str">
        <x:v>2026Q1</x:v>
      </x:c>
      <x:c r="B1194" s="1" t="str">
        <x:v>009867.OF</x:v>
      </x:c>
      <x:c r="C1194" s="1" t="str">
        <x:v>009867.OF</x:v>
      </x:c>
      <x:c r="D1194" s="1" t="str">
        <x:v>工银创新精选一年定开混合A</x:v>
      </x:c>
      <x:c r="E1194" s="1" t="str">
        <x:v>工银瑞信基金</x:v>
      </x:c>
      <x:c r="F1194" s="1" t="str">
        <x:v>成长型</x:v>
      </x:c>
      <x:c r="G1194" s="39" t="n">
        <x:v>1.6954</x:v>
      </x:c>
      <x:c r="H1194" s="39" t="n">
        <x:v>3.6498</x:v>
      </x:c>
      <x:c r="I1194" s="9" t="n">
        <x:v>1.1527663088356728</x:v>
      </x:c>
      <x:c r="J1194" s="1" t="str">
        <x:v>原始净值可还原；未自动剔除</x:v>
      </x:c>
      <x:c r="K1194" s="38"/>
      <x:c r="L1194" s="38"/>
      <x:c r="M1194" s="38"/>
    </x:row>
    <x:row r="1195">
      <x:c r="A1195" s="1" t="str">
        <x:v>2026Q1</x:v>
      </x:c>
      <x:c r="B1195" s="1" t="str">
        <x:v>010335.OF</x:v>
      </x:c>
      <x:c r="C1195" s="1" t="str">
        <x:v>010335.OF</x:v>
      </x:c>
      <x:c r="D1195" s="1" t="str">
        <x:v>华宝竞争优势混合A</x:v>
      </x:c>
      <x:c r="E1195" s="1" t="str">
        <x:v>华宝基金</x:v>
      </x:c>
      <x:c r="F1195" s="1" t="str">
        <x:v>成长型</x:v>
      </x:c>
      <x:c r="G1195" s="39" t="n">
        <x:v>0.9413</x:v>
      </x:c>
      <x:c r="H1195" s="39" t="n">
        <x:v>2.0265</x:v>
      </x:c>
      <x:c r="I1195" s="9" t="n">
        <x:v>1.1528736853288004</x:v>
      </x:c>
      <x:c r="J1195" s="1" t="str">
        <x:v>原始净值可还原；未自动剔除</x:v>
      </x:c>
      <x:c r="K1195" s="38"/>
      <x:c r="L1195" s="38"/>
      <x:c r="M1195" s="38"/>
    </x:row>
    <x:row r="1196">
      <x:c r="A1196" s="1" t="str">
        <x:v>2026Q1</x:v>
      </x:c>
      <x:c r="B1196" s="1" t="str">
        <x:v>018547.OF</x:v>
      </x:c>
      <x:c r="C1196" s="1" t="str">
        <x:v>018547.OF</x:v>
      </x:c>
      <x:c r="D1196" s="1" t="str">
        <x:v>金鹰产业智选一年持有混合A</x:v>
      </x:c>
      <x:c r="E1196" s="1" t="str">
        <x:v>金鹰基金</x:v>
      </x:c>
      <x:c r="F1196" s="1" t="str">
        <x:v>成长型</x:v>
      </x:c>
      <x:c r="G1196" s="39" t="n">
        <x:v>1.26148031</x:v>
      </x:c>
      <x:c r="H1196" s="39" t="n">
        <x:v>2.71667686</x:v>
      </x:c>
      <x:c r="I1196" s="9" t="n">
        <x:v>1.153562634679569</x:v>
      </x:c>
      <x:c r="J1196" s="1" t="str">
        <x:v>原始净值可还原；未自动剔除</x:v>
      </x:c>
      <x:c r="K1196" s="38"/>
      <x:c r="L1196" s="38"/>
      <x:c r="M1196" s="38"/>
    </x:row>
    <x:row r="1197">
      <x:c r="A1197" s="1" t="str">
        <x:v>2026Q1</x:v>
      </x:c>
      <x:c r="B1197" s="1" t="str">
        <x:v>016558.OF</x:v>
      </x:c>
      <x:c r="C1197" s="1" t="str">
        <x:v>016558.OF</x:v>
      </x:c>
      <x:c r="D1197" s="1" t="str">
        <x:v>安信洞见成长混合A</x:v>
      </x:c>
      <x:c r="E1197" s="1" t="str">
        <x:v>安信基金</x:v>
      </x:c>
      <x:c r="F1197" s="1" t="str">
        <x:v>成长型</x:v>
      </x:c>
      <x:c r="G1197" s="39" t="n">
        <x:v>1.7121</x:v>
      </x:c>
      <x:c r="H1197" s="39" t="n">
        <x:v>3.6925</x:v>
      </x:c>
      <x:c r="I1197" s="9" t="n">
        <x:v>1.1567081362069973</x:v>
      </x:c>
      <x:c r="J1197" s="1" t="str">
        <x:v>原始净值可还原；未自动剔除</x:v>
      </x:c>
      <x:c r="K1197" s="38"/>
      <x:c r="L1197" s="38"/>
      <x:c r="M1197" s="38"/>
    </x:row>
    <x:row r="1198">
      <x:c r="A1198" s="1" t="str">
        <x:v>2026Q1</x:v>
      </x:c>
      <x:c r="B1198" s="1" t="str">
        <x:v>000017.OF</x:v>
      </x:c>
      <x:c r="C1198" s="1" t="str">
        <x:v>000017.OF</x:v>
      </x:c>
      <x:c r="D1198" s="1" t="str">
        <x:v>财通可持续混合A</x:v>
      </x:c>
      <x:c r="E1198" s="1" t="str">
        <x:v>财通基金</x:v>
      </x:c>
      <x:c r="F1198" s="1" t="str">
        <x:v>成长型</x:v>
      </x:c>
      <x:c r="G1198" s="39" t="n">
        <x:v>6.05580049</x:v>
      </x:c>
      <x:c r="H1198" s="39" t="n">
        <x:v>13.06453059</x:v>
      </x:c>
      <x:c r="I1198" s="9" t="n">
        <x:v>1.1573581579468448</x:v>
      </x:c>
      <x:c r="J1198" s="1" t="str">
        <x:v>原始净值可还原；未自动剔除</x:v>
      </x:c>
      <x:c r="K1198" s="38"/>
      <x:c r="L1198" s="38"/>
      <x:c r="M1198" s="38"/>
    </x:row>
    <x:row r="1199">
      <x:c r="A1199" s="1" t="str">
        <x:v>2026Q1</x:v>
      </x:c>
      <x:c r="B1199" s="1" t="str">
        <x:v>010033.OF</x:v>
      </x:c>
      <x:c r="C1199" s="1" t="str">
        <x:v>010033.OF</x:v>
      </x:c>
      <x:c r="D1199" s="1" t="str">
        <x:v>安信成长精选混合A</x:v>
      </x:c>
      <x:c r="E1199" s="1" t="str">
        <x:v>安信基金</x:v>
      </x:c>
      <x:c r="F1199" s="1" t="str">
        <x:v>成长型</x:v>
      </x:c>
      <x:c r="G1199" s="39" t="n">
        <x:v>1.4534</x:v>
      </x:c>
      <x:c r="H1199" s="39" t="n">
        <x:v>3.1466</x:v>
      </x:c>
      <x:c r="I1199" s="9" t="n">
        <x:v>1.1649924315398374</x:v>
      </x:c>
      <x:c r="J1199" s="1" t="str">
        <x:v>原始净值可还原；未自动剔除</x:v>
      </x:c>
      <x:c r="K1199" s="38"/>
      <x:c r="L1199" s="38"/>
      <x:c r="M1199" s="38"/>
    </x:row>
    <x:row r="1200">
      <x:c r="A1200" s="1" t="str">
        <x:v>2026Q1</x:v>
      </x:c>
      <x:c r="B1200" s="1" t="str">
        <x:v>017075.OF</x:v>
      </x:c>
      <x:c r="C1200" s="1" t="str">
        <x:v>017075.OF</x:v>
      </x:c>
      <x:c r="D1200" s="1" t="str">
        <x:v>宝盈半导体产业混合发起式A</x:v>
      </x:c>
      <x:c r="E1200" s="1" t="str">
        <x:v>宝盈基金</x:v>
      </x:c>
      <x:c r="F1200" s="1" t="str">
        <x:v>成长型</x:v>
      </x:c>
      <x:c r="G1200" s="39" t="n">
        <x:v>1.7806</x:v>
      </x:c>
      <x:c r="H1200" s="39" t="n">
        <x:v>3.8564</x:v>
      </x:c>
      <x:c r="I1200" s="9" t="n">
        <x:v>1.165786813433674</x:v>
      </x:c>
      <x:c r="J1200" s="1" t="str">
        <x:v>原始净值可还原；未自动剔除</x:v>
      </x:c>
      <x:c r="K1200" s="38"/>
      <x:c r="L1200" s="38"/>
      <x:c r="M1200" s="38"/>
    </x:row>
    <x:row r="1201">
      <x:c r="A1201" s="1" t="str">
        <x:v>2026Q1</x:v>
      </x:c>
      <x:c r="B1201" s="1" t="str">
        <x:v>501096.SH</x:v>
      </x:c>
      <x:c r="C1201" s="1" t="str">
        <x:v>501096.SH</x:v>
      </x:c>
      <x:c r="D1201" s="1" t="str">
        <x:v>国联安科创LOF</x:v>
      </x:c>
      <x:c r="E1201" s="1" t="str">
        <x:v>国联安基金</x:v>
      </x:c>
      <x:c r="F1201" s="1" t="str">
        <x:v>成长型</x:v>
      </x:c>
      <x:c r="G1201" s="39" t="n">
        <x:v>1.128</x:v>
      </x:c>
      <x:c r="H1201" s="39" t="n">
        <x:v>2.445</x:v>
      </x:c>
      <x:c r="I1201" s="9" t="n">
        <x:v>1.167553191489362</x:v>
      </x:c>
      <x:c r="J1201" s="1" t="str">
        <x:v>原始净值可还原；未自动剔除</x:v>
      </x:c>
      <x:c r="K1201" s="38"/>
      <x:c r="L1201" s="38"/>
      <x:c r="M1201" s="38"/>
    </x:row>
    <x:row r="1202">
      <x:c r="A1202" s="1" t="str">
        <x:v>2026Q1</x:v>
      </x:c>
      <x:c r="B1202" s="1" t="str">
        <x:v>007349.OF</x:v>
      </x:c>
      <x:c r="C1202" s="1" t="str">
        <x:v>007349.OF</x:v>
      </x:c>
      <x:c r="D1202" s="1" t="str">
        <x:v>华夏科技创新混合A</x:v>
      </x:c>
      <x:c r="E1202" s="1" t="str">
        <x:v>华夏基金</x:v>
      </x:c>
      <x:c r="F1202" s="1" t="str">
        <x:v>成长型</x:v>
      </x:c>
      <x:c r="G1202" s="39" t="n">
        <x:v>1.799</x:v>
      </x:c>
      <x:c r="H1202" s="39" t="n">
        <x:v>3.9011</x:v>
      </x:c>
      <x:c r="I1202" s="9" t="n">
        <x:v>1.1684824902723738</x:v>
      </x:c>
      <x:c r="J1202" s="1" t="str">
        <x:v>原始净值可还原；未自动剔除</x:v>
      </x:c>
      <x:c r="K1202" s="38"/>
      <x:c r="L1202" s="38"/>
      <x:c r="M1202" s="38"/>
    </x:row>
    <x:row r="1203">
      <x:c r="A1203" s="1" t="str">
        <x:v>2026Q1</x:v>
      </x:c>
      <x:c r="B1203" s="1" t="str">
        <x:v>008734.OF</x:v>
      </x:c>
      <x:c r="C1203" s="1" t="str">
        <x:v>008734.OF</x:v>
      </x:c>
      <x:c r="D1203" s="1" t="str">
        <x:v>交银科锐科技创新混合A</x:v>
      </x:c>
      <x:c r="E1203" s="1" t="str">
        <x:v>交银施罗德基金</x:v>
      </x:c>
      <x:c r="F1203" s="1" t="str">
        <x:v>成长型</x:v>
      </x:c>
      <x:c r="G1203" s="39" t="n">
        <x:v>1.7295</x:v>
      </x:c>
      <x:c r="H1203" s="39" t="n">
        <x:v>3.7575</x:v>
      </x:c>
      <x:c r="I1203" s="9" t="n">
        <x:v>1.172593235039029</x:v>
      </x:c>
      <x:c r="J1203" s="1" t="str">
        <x:v>原始净值可还原；未自动剔除</x:v>
      </x:c>
      <x:c r="K1203" s="38"/>
      <x:c r="L1203" s="38"/>
      <x:c r="M1203" s="38"/>
    </x:row>
    <x:row r="1204">
      <x:c r="A1204" s="1" t="str">
        <x:v>2026Q1</x:v>
      </x:c>
      <x:c r="B1204" s="1" t="str">
        <x:v>002770.OF</x:v>
      </x:c>
      <x:c r="C1204" s="1" t="str">
        <x:v>002770.OF</x:v>
      </x:c>
      <x:c r="D1204" s="1" t="str">
        <x:v>安信新回报混合A</x:v>
      </x:c>
      <x:c r="E1204" s="1" t="str">
        <x:v>安信基金</x:v>
      </x:c>
      <x:c r="F1204" s="1" t="str">
        <x:v>成长型</x:v>
      </x:c>
      <x:c r="G1204" s="39" t="n">
        <x:v>4.76594262</x:v>
      </x:c>
      <x:c r="H1204" s="39" t="n">
        <x:v>10.37227547</x:v>
      </x:c>
      <x:c r="I1204" s="9" t="n">
        <x:v>1.176332427183104</x:v>
      </x:c>
      <x:c r="J1204" s="1" t="str">
        <x:v>原始净值可还原；未自动剔除</x:v>
      </x:c>
      <x:c r="K1204" s="38"/>
      <x:c r="L1204" s="38"/>
      <x:c r="M1204" s="38"/>
    </x:row>
    <x:row r="1205">
      <x:c r="A1205" s="1" t="str">
        <x:v>2026Q1</x:v>
      </x:c>
      <x:c r="B1205" s="1" t="str">
        <x:v>009707.OF</x:v>
      </x:c>
      <x:c r="C1205" s="1" t="str">
        <x:v>009707.OF</x:v>
      </x:c>
      <x:c r="D1205" s="1" t="str">
        <x:v>工银新兴制造混合A</x:v>
      </x:c>
      <x:c r="E1205" s="1" t="str">
        <x:v>工银瑞信基金</x:v>
      </x:c>
      <x:c r="F1205" s="1" t="str">
        <x:v>成长型</x:v>
      </x:c>
      <x:c r="G1205" s="39" t="n">
        <x:v>2.9318</x:v>
      </x:c>
      <x:c r="H1205" s="39" t="n">
        <x:v>6.4001</x:v>
      </x:c>
      <x:c r="I1205" s="9" t="n">
        <x:v>1.1829933829047</x:v>
      </x:c>
      <x:c r="J1205" s="1" t="str">
        <x:v>原始净值可还原；未自动剔除</x:v>
      </x:c>
      <x:c r="K1205" s="38"/>
      <x:c r="L1205" s="38"/>
      <x:c r="M1205" s="38"/>
    </x:row>
    <x:row r="1206">
      <x:c r="A1206" s="1" t="str">
        <x:v>2026Q1</x:v>
      </x:c>
      <x:c r="B1206" s="1" t="str">
        <x:v>016500.OF</x:v>
      </x:c>
      <x:c r="C1206" s="1" t="str">
        <x:v>016500.OF</x:v>
      </x:c>
      <x:c r="D1206" s="1" t="str">
        <x:v>华夏半导体龙头混合发起式A</x:v>
      </x:c>
      <x:c r="E1206" s="1" t="str">
        <x:v>华夏基金</x:v>
      </x:c>
      <x:c r="F1206" s="1" t="str">
        <x:v>成长型</x:v>
      </x:c>
      <x:c r="G1206" s="39" t="n">
        <x:v>2.0304</x:v>
      </x:c>
      <x:c r="H1206" s="39" t="n">
        <x:v>4.4341</x:v>
      </x:c>
      <x:c r="I1206" s="9" t="n">
        <x:v>1.1838553979511426</x:v>
      </x:c>
      <x:c r="J1206" s="1" t="str">
        <x:v>原始净值可还原；未自动剔除</x:v>
      </x:c>
      <x:c r="K1206" s="38"/>
      <x:c r="L1206" s="38"/>
      <x:c r="M1206" s="38"/>
    </x:row>
    <x:row r="1207">
      <x:c r="A1207" s="1" t="str">
        <x:v>2026Q1</x:v>
      </x:c>
      <x:c r="B1207" s="1" t="str">
        <x:v>519773.OF</x:v>
      </x:c>
      <x:c r="C1207" s="1" t="str">
        <x:v>519773.OF</x:v>
      </x:c>
      <x:c r="D1207" s="1" t="str">
        <x:v>交银数据产业灵活配置混合A</x:v>
      </x:c>
      <x:c r="E1207" s="1" t="str">
        <x:v>交银施罗德基金</x:v>
      </x:c>
      <x:c r="F1207" s="1" t="str">
        <x:v>成长型</x:v>
      </x:c>
      <x:c r="G1207" s="39" t="n">
        <x:v>2.4814</x:v>
      </x:c>
      <x:c r="H1207" s="39" t="n">
        <x:v>5.4381</x:v>
      </x:c>
      <x:c r="I1207" s="9" t="n">
        <x:v>1.191545095510599</x:v>
      </x:c>
      <x:c r="J1207" s="1" t="str">
        <x:v>原始净值可还原；未自动剔除</x:v>
      </x:c>
      <x:c r="K1207" s="38"/>
      <x:c r="L1207" s="38"/>
      <x:c r="M1207" s="38"/>
    </x:row>
    <x:row r="1208">
      <x:c r="A1208" s="1" t="str">
        <x:v>2026Q1</x:v>
      </x:c>
      <x:c r="B1208" s="1" t="str">
        <x:v>506009.SH</x:v>
      </x:c>
      <x:c r="C1208" s="1" t="str">
        <x:v>506009.SH</x:v>
      </x:c>
      <x:c r="D1208" s="1" t="str">
        <x:v>科创国泰</x:v>
      </x:c>
      <x:c r="E1208" s="1" t="str">
        <x:v>国泰基金</x:v>
      </x:c>
      <x:c r="F1208" s="1" t="str">
        <x:v>成长型</x:v>
      </x:c>
      <x:c r="G1208" s="39" t="n">
        <x:v>1.37075723</x:v>
      </x:c>
      <x:c r="H1208" s="39" t="n">
        <x:v>3.00752056</x:v>
      </x:c>
      <x:c r="I1208" s="9" t="n">
        <x:v>1.194057776372261</x:v>
      </x:c>
      <x:c r="J1208" s="1" t="str">
        <x:v>原始净值可还原；未自动剔除</x:v>
      </x:c>
      <x:c r="K1208" s="38"/>
      <x:c r="L1208" s="38"/>
      <x:c r="M1208" s="38"/>
    </x:row>
    <x:row r="1209">
      <x:c r="A1209" s="1" t="str">
        <x:v>2026Q1</x:v>
      </x:c>
      <x:c r="B1209" s="1" t="str">
        <x:v>003234.OF</x:v>
      </x:c>
      <x:c r="C1209" s="1" t="str">
        <x:v>003234.OF</x:v>
      </x:c>
      <x:c r="D1209" s="1" t="str">
        <x:v>中信保诚至利混合A</x:v>
      </x:c>
      <x:c r="E1209" s="1" t="str">
        <x:v>中信保诚基金</x:v>
      </x:c>
      <x:c r="F1209" s="1" t="str">
        <x:v>成长型</x:v>
      </x:c>
      <x:c r="G1209" s="39" t="n">
        <x:v>1.14757346</x:v>
      </x:c>
      <x:c r="H1209" s="39" t="n">
        <x:v>2.52666134</x:v>
      </x:c>
      <x:c r="I1209" s="9" t="n">
        <x:v>1.2017425707980385</x:v>
      </x:c>
      <x:c r="J1209" s="1" t="str">
        <x:v>原始净值可还原；未自动剔除</x:v>
      </x:c>
      <x:c r="K1209" s="38"/>
      <x:c r="L1209" s="38"/>
      <x:c r="M1209" s="38"/>
    </x:row>
    <x:row r="1210">
      <x:c r="A1210" s="1" t="str">
        <x:v>2026Q1</x:v>
      </x:c>
      <x:c r="B1210" s="1" t="str">
        <x:v>580009.OF</x:v>
      </x:c>
      <x:c r="C1210" s="1" t="str">
        <x:v>580009.OF</x:v>
      </x:c>
      <x:c r="D1210" s="1" t="str">
        <x:v>东吴多策略混合A</x:v>
      </x:c>
      <x:c r="E1210" s="1" t="str">
        <x:v>东吴基金</x:v>
      </x:c>
      <x:c r="F1210" s="1" t="str">
        <x:v>成长型</x:v>
      </x:c>
      <x:c r="G1210" s="39" t="n">
        <x:v>4.20033445</x:v>
      </x:c>
      <x:c r="H1210" s="39" t="n">
        <x:v>9.32933645</x:v>
      </x:c>
      <x:c r="I1210" s="9" t="n">
        <x:v>1.2210937155254389</x:v>
      </x:c>
      <x:c r="J1210" s="1" t="str">
        <x:v>原始净值可还原；未自动剔除</x:v>
      </x:c>
      <x:c r="K1210" s="38"/>
      <x:c r="L1210" s="38"/>
      <x:c r="M1210" s="38"/>
    </x:row>
    <x:row r="1211">
      <x:c r="A1211" s="1" t="str">
        <x:v>2026Q1</x:v>
      </x:c>
      <x:c r="B1211" s="1" t="str">
        <x:v>002910.OF</x:v>
      </x:c>
      <x:c r="C1211" s="1" t="str">
        <x:v>002910.OF</x:v>
      </x:c>
      <x:c r="D1211" s="1" t="str">
        <x:v>易方达供给改革混合</x:v>
      </x:c>
      <x:c r="E1211" s="1" t="str">
        <x:v>易方达基金</x:v>
      </x:c>
      <x:c r="F1211" s="1" t="str">
        <x:v>成长型</x:v>
      </x:c>
      <x:c r="G1211" s="39" t="n">
        <x:v>3.9423</x:v>
      </x:c>
      <x:c r="H1211" s="39" t="n">
        <x:v>8.7741</x:v>
      </x:c>
      <x:c r="I1211" s="9" t="n">
        <x:v>1.2256297085457728</x:v>
      </x:c>
      <x:c r="J1211" s="1" t="str">
        <x:v>原始净值可还原；未自动剔除</x:v>
      </x:c>
      <x:c r="K1211" s="38"/>
      <x:c r="L1211" s="38"/>
      <x:c r="M1211" s="38"/>
    </x:row>
    <x:row r="1212">
      <x:c r="A1212" s="1" t="str">
        <x:v>2026Q1</x:v>
      </x:c>
      <x:c r="B1212" s="1" t="str">
        <x:v>022334.OF</x:v>
      </x:c>
      <x:c r="C1212" s="1" t="str">
        <x:v>022334.OF</x:v>
      </x:c>
      <x:c r="D1212" s="1" t="str">
        <x:v>广发产业甄选混合A</x:v>
      </x:c>
      <x:c r="E1212" s="1" t="str">
        <x:v>广发基金</x:v>
      </x:c>
      <x:c r="F1212" s="1" t="str">
        <x:v>成长型</x:v>
      </x:c>
      <x:c r="G1212" s="39" t="n">
        <x:v>1.0807</x:v>
      </x:c>
      <x:c r="H1212" s="39" t="n">
        <x:v>2.4145</x:v>
      </x:c>
      <x:c r="I1212" s="9" t="n">
        <x:v>1.234200055519571</x:v>
      </x:c>
      <x:c r="J1212" s="1" t="str">
        <x:v>原始净值可还原；未自动剔除</x:v>
      </x:c>
      <x:c r="K1212" s="38"/>
      <x:c r="L1212" s="38"/>
      <x:c r="M1212" s="38"/>
    </x:row>
    <x:row r="1213">
      <x:c r="A1213" s="1" t="str">
        <x:v>2026Q1</x:v>
      </x:c>
      <x:c r="B1213" s="1" t="str">
        <x:v>005119.OF</x:v>
      </x:c>
      <x:c r="C1213" s="1" t="str">
        <x:v>005119.OF</x:v>
      </x:c>
      <x:c r="D1213" s="1" t="str">
        <x:v>银华智荟内在价值灵活配置混合发起式A</x:v>
      </x:c>
      <x:c r="E1213" s="1" t="str">
        <x:v>银华基金</x:v>
      </x:c>
      <x:c r="F1213" s="1" t="str">
        <x:v>成长型</x:v>
      </x:c>
      <x:c r="G1213" s="39" t="n">
        <x:v>2.717</x:v>
      </x:c>
      <x:c r="H1213" s="39" t="n">
        <x:v>6.0767</x:v>
      </x:c>
      <x:c r="I1213" s="9" t="n">
        <x:v>1.236547662863452</x:v>
      </x:c>
      <x:c r="J1213" s="1" t="str">
        <x:v>原始净值可还原；未自动剔除</x:v>
      </x:c>
      <x:c r="K1213" s="38"/>
      <x:c r="L1213" s="38"/>
      <x:c r="M1213" s="38"/>
    </x:row>
    <x:row r="1214">
      <x:c r="A1214" s="1" t="str">
        <x:v>2026Q1</x:v>
      </x:c>
      <x:c r="B1214" s="1" t="str">
        <x:v>007490.OF</x:v>
      </x:c>
      <x:c r="C1214" s="1" t="str">
        <x:v>007490.OF</x:v>
      </x:c>
      <x:c r="D1214" s="1" t="str">
        <x:v>南方信息创新混合A</x:v>
      </x:c>
      <x:c r="E1214" s="1" t="str">
        <x:v>南方基金</x:v>
      </x:c>
      <x:c r="F1214" s="1" t="str">
        <x:v>成长型</x:v>
      </x:c>
      <x:c r="G1214" s="39" t="n">
        <x:v>3.0115</x:v>
      </x:c>
      <x:c r="H1214" s="39" t="n">
        <x:v>6.7441</x:v>
      </x:c>
      <x:c r="I1214" s="9" t="n">
        <x:v>1.2394487796779017</x:v>
      </x:c>
      <x:c r="J1214" s="1" t="str">
        <x:v>原始净值可还原；未自动剔除</x:v>
      </x:c>
      <x:c r="K1214" s="38"/>
      <x:c r="L1214" s="38"/>
      <x:c r="M1214" s="38"/>
    </x:row>
    <x:row r="1215">
      <x:c r="A1215" s="1" t="str">
        <x:v>2026Q1</x:v>
      </x:c>
      <x:c r="B1215" s="1" t="str">
        <x:v>501200.SH</x:v>
      </x:c>
      <x:c r="C1215" s="1" t="str">
        <x:v>501200.SH</x:v>
      </x:c>
      <x:c r="D1215" s="1" t="str">
        <x:v>科创加银LOF</x:v>
      </x:c>
      <x:c r="E1215" s="1" t="str">
        <x:v>民生加银基金</x:v>
      </x:c>
      <x:c r="F1215" s="1" t="str">
        <x:v>成长型</x:v>
      </x:c>
      <x:c r="G1215" s="39" t="n">
        <x:v>0.8526</x:v>
      </x:c>
      <x:c r="H1215" s="39" t="n">
        <x:v>1.921</x:v>
      </x:c>
      <x:c r="I1215" s="9" t="n">
        <x:v>1.2531081398076471</x:v>
      </x:c>
      <x:c r="J1215" s="1" t="str">
        <x:v>原始净值可还原；未自动剔除</x:v>
      </x:c>
      <x:c r="K1215" s="38"/>
      <x:c r="L1215" s="38"/>
      <x:c r="M1215" s="38"/>
    </x:row>
    <x:row r="1216">
      <x:c r="A1216" s="1" t="str">
        <x:v>2026Q1</x:v>
      </x:c>
      <x:c r="B1216" s="1" t="str">
        <x:v>011599.OF</x:v>
      </x:c>
      <x:c r="C1216" s="1" t="str">
        <x:v>011599.OF</x:v>
      </x:c>
      <x:c r="D1216" s="1" t="str">
        <x:v>国联安匠心科技1个月滚动持有混合</x:v>
      </x:c>
      <x:c r="E1216" s="1" t="str">
        <x:v>国联安基金</x:v>
      </x:c>
      <x:c r="F1216" s="1" t="str">
        <x:v>成长型</x:v>
      </x:c>
      <x:c r="G1216" s="39" t="n">
        <x:v>0.7816</x:v>
      </x:c>
      <x:c r="H1216" s="39" t="n">
        <x:v>1.7629</x:v>
      </x:c>
      <x:c r="I1216" s="9" t="n">
        <x:v>1.25550153531218</x:v>
      </x:c>
      <x:c r="J1216" s="1" t="str">
        <x:v>原始净值可还原；未自动剔除</x:v>
      </x:c>
      <x:c r="K1216" s="38"/>
      <x:c r="L1216" s="38"/>
      <x:c r="M1216" s="38"/>
    </x:row>
    <x:row r="1217">
      <x:c r="A1217" s="1" t="str">
        <x:v>2026Q1</x:v>
      </x:c>
      <x:c r="B1217" s="1" t="str">
        <x:v>007639.OF</x:v>
      </x:c>
      <x:c r="C1217" s="1" t="str">
        <x:v>007639.OF</x:v>
      </x:c>
      <x:c r="D1217" s="1" t="str">
        <x:v>汇添富竞争优势灵活配置混合</x:v>
      </x:c>
      <x:c r="E1217" s="1" t="str">
        <x:v>汇添富基金</x:v>
      </x:c>
      <x:c r="F1217" s="1" t="str">
        <x:v>成长型</x:v>
      </x:c>
      <x:c r="G1217" s="39" t="n">
        <x:v>1.4397</x:v>
      </x:c>
      <x:c r="H1217" s="39" t="n">
        <x:v>3.2555</x:v>
      </x:c>
      <x:c r="I1217" s="9" t="n">
        <x:v>1.26123497950962</x:v>
      </x:c>
      <x:c r="J1217" s="1" t="str">
        <x:v>原始净值可还原；未自动剔除</x:v>
      </x:c>
      <x:c r="K1217" s="38"/>
      <x:c r="L1217" s="38"/>
      <x:c r="M1217" s="38"/>
    </x:row>
    <x:row r="1218">
      <x:c r="A1218" s="1" t="str">
        <x:v>2026Q1</x:v>
      </x:c>
      <x:c r="B1218" s="1" t="str">
        <x:v>160324.SZ</x:v>
      </x:c>
      <x:c r="C1218" s="1" t="str">
        <x:v>160324.SZ</x:v>
      </x:c>
      <x:c r="D1218" s="1" t="str">
        <x:v>华夏磐晟LOF</x:v>
      </x:c>
      <x:c r="E1218" s="1" t="str">
        <x:v>华夏基金</x:v>
      </x:c>
      <x:c r="F1218" s="1" t="str">
        <x:v>成长型</x:v>
      </x:c>
      <x:c r="G1218" s="39" t="n">
        <x:v>1.8589</x:v>
      </x:c>
      <x:c r="H1218" s="39" t="n">
        <x:v>4.2085</x:v>
      </x:c>
      <x:c r="I1218" s="9" t="n">
        <x:v>1.2639733175533916</x:v>
      </x:c>
      <x:c r="J1218" s="1" t="str">
        <x:v>原始净值可还原；未自动剔除</x:v>
      </x:c>
      <x:c r="K1218" s="38"/>
      <x:c r="L1218" s="38"/>
      <x:c r="M1218" s="38"/>
    </x:row>
    <x:row r="1219">
      <x:c r="A1219" s="1" t="str">
        <x:v>2026Q1</x:v>
      </x:c>
      <x:c r="B1219" s="1" t="str">
        <x:v>026632.OF</x:v>
      </x:c>
      <x:c r="C1219" s="1" t="str">
        <x:v>026632.OF</x:v>
      </x:c>
      <x:c r="D1219" s="1" t="str">
        <x:v>平安半导体领航精选混合发起式A</x:v>
      </x:c>
      <x:c r="E1219" s="1" t="str">
        <x:v>平安基金</x:v>
      </x:c>
      <x:c r="F1219" s="1" t="str">
        <x:v>成长型</x:v>
      </x:c>
      <x:c r="G1219" s="39" t="n">
        <x:v>0.9132</x:v>
      </x:c>
      <x:c r="H1219" s="39" t="n">
        <x:v>2.0686</x:v>
      </x:c>
      <x:c r="I1219" s="9" t="n">
        <x:v>1.265221200175208</x:v>
      </x:c>
      <x:c r="J1219" s="1" t="str">
        <x:v>原始净值可还原；未自动剔除</x:v>
      </x:c>
      <x:c r="K1219" s="38"/>
      <x:c r="L1219" s="38"/>
      <x:c r="M1219" s="38"/>
    </x:row>
    <x:row r="1220">
      <x:c r="A1220" s="1" t="str">
        <x:v>2026Q1</x:v>
      </x:c>
      <x:c r="B1220" s="1" t="str">
        <x:v>013107.OF</x:v>
      </x:c>
      <x:c r="C1220" s="1" t="str">
        <x:v>013107.OF</x:v>
      </x:c>
      <x:c r="D1220" s="1" t="str">
        <x:v>华夏先进制造龙头混合A</x:v>
      </x:c>
      <x:c r="E1220" s="1" t="str">
        <x:v>华夏基金</x:v>
      </x:c>
      <x:c r="F1220" s="1" t="str">
        <x:v>成长型</x:v>
      </x:c>
      <x:c r="G1220" s="39" t="n">
        <x:v>1.6762</x:v>
      </x:c>
      <x:c r="H1220" s="39" t="n">
        <x:v>3.797</x:v>
      </x:c>
      <x:c r="I1220" s="9" t="n">
        <x:v>1.2652428111203915</x:v>
      </x:c>
      <x:c r="J1220" s="1" t="str">
        <x:v>原始净值可还原；未自动剔除</x:v>
      </x:c>
      <x:c r="K1220" s="38"/>
      <x:c r="L1220" s="38"/>
      <x:c r="M1220" s="38"/>
    </x:row>
    <x:row r="1221">
      <x:c r="A1221" s="1" t="str">
        <x:v>2026Q1</x:v>
      </x:c>
      <x:c r="B1221" s="1" t="str">
        <x:v>580002.OF</x:v>
      </x:c>
      <x:c r="C1221" s="1" t="str">
        <x:v>580002.OF</x:v>
      </x:c>
      <x:c r="D1221" s="1" t="str">
        <x:v>东吴双动力混合A</x:v>
      </x:c>
      <x:c r="E1221" s="1" t="str">
        <x:v>东吴基金</x:v>
      </x:c>
      <x:c r="F1221" s="1" t="str">
        <x:v>成长型</x:v>
      </x:c>
      <x:c r="G1221" s="39" t="n">
        <x:v>2.1376504</x:v>
      </x:c>
      <x:c r="H1221" s="39" t="n">
        <x:v>4.85578904</x:v>
      </x:c>
      <x:c r="I1221" s="9" t="n">
        <x:v>1.2715543383520522</x:v>
      </x:c>
      <x:c r="J1221" s="1" t="str">
        <x:v>原始净值可还原；未自动剔除</x:v>
      </x:c>
      <x:c r="K1221" s="38"/>
      <x:c r="L1221" s="38"/>
      <x:c r="M1221" s="38"/>
    </x:row>
    <x:row r="1222">
      <x:c r="A1222" s="1" t="str">
        <x:v>2026Q1</x:v>
      </x:c>
      <x:c r="B1222" s="1" t="str">
        <x:v>001411.OF</x:v>
      </x:c>
      <x:c r="C1222" s="1" t="str">
        <x:v>001411.OF</x:v>
      </x:c>
      <x:c r="D1222" s="1" t="str">
        <x:v>诺安创新驱动混合A</x:v>
      </x:c>
      <x:c r="E1222" s="1" t="str">
        <x:v>诺安基金</x:v>
      </x:c>
      <x:c r="F1222" s="1" t="str">
        <x:v>成长型</x:v>
      </x:c>
      <x:c r="G1222" s="39" t="n">
        <x:v>1.56602001</x:v>
      </x:c>
      <x:c r="H1222" s="39" t="n">
        <x:v>3.5646237</x:v>
      </x:c>
      <x:c r="I1222" s="9" t="n">
        <x:v>1.2762312596503795</x:v>
      </x:c>
      <x:c r="J1222" s="1" t="str">
        <x:v>原始净值可还原；未自动剔除</x:v>
      </x:c>
      <x:c r="K1222" s="38"/>
      <x:c r="L1222" s="38"/>
      <x:c r="M1222" s="38"/>
    </x:row>
    <x:row r="1223">
      <x:c r="A1223" s="1" t="str">
        <x:v>2026Q1</x:v>
      </x:c>
      <x:c r="B1223" s="1" t="str">
        <x:v>481015.OF</x:v>
      </x:c>
      <x:c r="C1223" s="1" t="str">
        <x:v>481015.OF</x:v>
      </x:c>
      <x:c r="D1223" s="1" t="str">
        <x:v>工银主题策略混合A</x:v>
      </x:c>
      <x:c r="E1223" s="1" t="str">
        <x:v>工银瑞信基金</x:v>
      </x:c>
      <x:c r="F1223" s="1" t="str">
        <x:v>成长型</x:v>
      </x:c>
      <x:c r="G1223" s="39" t="n">
        <x:v>5.283</x:v>
      </x:c>
      <x:c r="H1223" s="39" t="n">
        <x:v>12.044</x:v>
      </x:c>
      <x:c r="I1223" s="9" t="n">
        <x:v>1.2797652848760173</x:v>
      </x:c>
      <x:c r="J1223" s="1" t="str">
        <x:v>原始净值可还原；未自动剔除</x:v>
      </x:c>
      <x:c r="K1223" s="38"/>
      <x:c r="L1223" s="38"/>
      <x:c r="M1223" s="38"/>
    </x:row>
    <x:row r="1224">
      <x:c r="A1224" s="1" t="str">
        <x:v>2026Q1</x:v>
      </x:c>
      <x:c r="B1224" s="1" t="str">
        <x:v>025686.OF</x:v>
      </x:c>
      <x:c r="C1224" s="1" t="str">
        <x:v>025686.OF</x:v>
      </x:c>
      <x:c r="D1224" s="1" t="str">
        <x:v>国泰半导体制造精选混合发起A</x:v>
      </x:c>
      <x:c r="E1224" s="1" t="str">
        <x:v>国泰基金</x:v>
      </x:c>
      <x:c r="F1224" s="1" t="str">
        <x:v>成长型</x:v>
      </x:c>
      <x:c r="G1224" s="39" t="n">
        <x:v>1.1097</x:v>
      </x:c>
      <x:c r="H1224" s="39" t="n">
        <x:v>2.5674</x:v>
      </x:c>
      <x:c r="I1224" s="9" t="n">
        <x:v>1.3135982698026498</x:v>
      </x:c>
      <x:c r="J1224" s="1" t="str">
        <x:v>原始净值可还原；未自动剔除</x:v>
      </x:c>
      <x:c r="K1224" s="38"/>
      <x:c r="L1224" s="38"/>
      <x:c r="M1224" s="38"/>
    </x:row>
    <x:row r="1225">
      <x:c r="A1225" s="1" t="str">
        <x:v>2026Q1</x:v>
      </x:c>
      <x:c r="B1225" s="1" t="str">
        <x:v>162214.OF</x:v>
      </x:c>
      <x:c r="C1225" s="1" t="str">
        <x:v>162214.OF</x:v>
      </x:c>
      <x:c r="D1225" s="1" t="str">
        <x:v>宏利领先中小盘混合</x:v>
      </x:c>
      <x:c r="E1225" s="1" t="str">
        <x:v>宏利基金</x:v>
      </x:c>
      <x:c r="F1225" s="1" t="str">
        <x:v>成长型</x:v>
      </x:c>
      <x:c r="G1225" s="39" t="n">
        <x:v>1.332</x:v>
      </x:c>
      <x:c r="H1225" s="39" t="n">
        <x:v>3.087</x:v>
      </x:c>
      <x:c r="I1225" s="9" t="n">
        <x:v>1.3175675675675675</x:v>
      </x:c>
      <x:c r="J1225" s="1" t="str">
        <x:v>原始净值可还原；未自动剔除</x:v>
      </x:c>
      <x:c r="K1225" s="38"/>
      <x:c r="L1225" s="38"/>
      <x:c r="M1225" s="38"/>
    </x:row>
    <x:row r="1226">
      <x:c r="A1226" s="1" t="str">
        <x:v>2026Q1</x:v>
      </x:c>
      <x:c r="B1226" s="1" t="str">
        <x:v>021626.OF</x:v>
      </x:c>
      <x:c r="C1226" s="1" t="str">
        <x:v>021626.OF</x:v>
      </x:c>
      <x:c r="D1226" s="1" t="str">
        <x:v>华富半导体产业混合发起式A</x:v>
      </x:c>
      <x:c r="E1226" s="1" t="str">
        <x:v>华富基金</x:v>
      </x:c>
      <x:c r="F1226" s="1" t="str">
        <x:v>成长型</x:v>
      </x:c>
      <x:c r="G1226" s="39" t="n">
        <x:v>1.4601</x:v>
      </x:c>
      <x:c r="H1226" s="39" t="n">
        <x:v>3.3999</x:v>
      </x:c>
      <x:c r="I1226" s="9" t="n">
        <x:v>1.3285391411547156</x:v>
      </x:c>
      <x:c r="J1226" s="1" t="str">
        <x:v>原始净值可还原；未自动剔除</x:v>
      </x:c>
      <x:c r="K1226" s="38"/>
      <x:c r="L1226" s="38"/>
      <x:c r="M1226" s="38"/>
    </x:row>
    <x:row r="1227">
      <x:c r="A1227" s="1" t="str">
        <x:v>2026Q1</x:v>
      </x:c>
      <x:c r="B1227" s="1" t="str">
        <x:v>001480.OF</x:v>
      </x:c>
      <x:c r="C1227" s="1" t="str">
        <x:v>001480.OF</x:v>
      </x:c>
      <x:c r="D1227" s="1" t="str">
        <x:v>财通成长优选混合A</x:v>
      </x:c>
      <x:c r="E1227" s="1" t="str">
        <x:v>财通基金</x:v>
      </x:c>
      <x:c r="F1227" s="1" t="str">
        <x:v>成长型</x:v>
      </x:c>
      <x:c r="G1227" s="39" t="n">
        <x:v>4.26</x:v>
      </x:c>
      <x:c r="H1227" s="39" t="n">
        <x:v>9.935</x:v>
      </x:c>
      <x:c r="I1227" s="9" t="n">
        <x:v>1.332159624413146</x:v>
      </x:c>
      <x:c r="J1227" s="1" t="str">
        <x:v>原始净值可还原；未自动剔除</x:v>
      </x:c>
      <x:c r="K1227" s="38"/>
      <x:c r="L1227" s="38"/>
      <x:c r="M1227" s="38"/>
    </x:row>
    <x:row r="1228">
      <x:c r="A1228" s="1" t="str">
        <x:v>2026Q1</x:v>
      </x:c>
      <x:c r="B1228" s="1" t="str">
        <x:v>011186.OF</x:v>
      </x:c>
      <x:c r="C1228" s="1" t="str">
        <x:v>011186.OF</x:v>
      </x:c>
      <x:c r="D1228" s="1" t="str">
        <x:v>信澳至诚精选混合A</x:v>
      </x:c>
      <x:c r="E1228" s="1" t="str">
        <x:v>信达澳亚基金</x:v>
      </x:c>
      <x:c r="F1228" s="1" t="str">
        <x:v>成长型</x:v>
      </x:c>
      <x:c r="G1228" s="39" t="n">
        <x:v>0.485</x:v>
      </x:c>
      <x:c r="H1228" s="39" t="n">
        <x:v>1.1331</x:v>
      </x:c>
      <x:c r="I1228" s="9" t="n">
        <x:v>1.3362886597938144</x:v>
      </x:c>
      <x:c r="J1228" s="1" t="str">
        <x:v>原始净值可还原；未自动剔除</x:v>
      </x:c>
      <x:c r="K1228" s="38"/>
      <x:c r="L1228" s="38"/>
      <x:c r="M1228" s="38"/>
    </x:row>
    <x:row r="1229">
      <x:c r="A1229" s="1" t="str">
        <x:v>2026Q1</x:v>
      </x:c>
      <x:c r="B1229" s="1" t="str">
        <x:v>001060.OF</x:v>
      </x:c>
      <x:c r="C1229" s="1" t="str">
        <x:v>001060.OF</x:v>
      </x:c>
      <x:c r="D1229" s="1" t="str">
        <x:v>前海开源高端装备制造混合A</x:v>
      </x:c>
      <x:c r="E1229" s="1" t="str">
        <x:v>前海开源基金</x:v>
      </x:c>
      <x:c r="F1229" s="1" t="str">
        <x:v>成长型</x:v>
      </x:c>
      <x:c r="G1229" s="39" t="n">
        <x:v>1.9791</x:v>
      </x:c>
      <x:c r="H1229" s="39" t="n">
        <x:v>4.6324</x:v>
      </x:c>
      <x:c r="I1229" s="9" t="n">
        <x:v>1.340659895912283</x:v>
      </x:c>
      <x:c r="J1229" s="1" t="str">
        <x:v>原始净值可还原；未自动剔除</x:v>
      </x:c>
      <x:c r="K1229" s="38"/>
      <x:c r="L1229" s="38"/>
      <x:c r="M1229" s="38"/>
    </x:row>
    <x:row r="1230">
      <x:c r="A1230" s="1" t="str">
        <x:v>2026Q1</x:v>
      </x:c>
      <x:c r="B1230" s="1" t="str">
        <x:v>024480.OF</x:v>
      </x:c>
      <x:c r="C1230" s="1" t="str">
        <x:v>024480.OF</x:v>
      </x:c>
      <x:c r="D1230" s="1" t="str">
        <x:v>财通品质甄选混合A</x:v>
      </x:c>
      <x:c r="E1230" s="1" t="str">
        <x:v>财通基金</x:v>
      </x:c>
      <x:c r="F1230" s="1" t="str">
        <x:v>成长型</x:v>
      </x:c>
      <x:c r="G1230" s="39" t="n">
        <x:v>1.101</x:v>
      </x:c>
      <x:c r="H1230" s="39" t="n">
        <x:v>2.5835</x:v>
      </x:c>
      <x:c r="I1230" s="9" t="n">
        <x:v>1.3465031789282471</x:v>
      </x:c>
      <x:c r="J1230" s="1" t="str">
        <x:v>原始净值可还原；未自动剔除</x:v>
      </x:c>
      <x:c r="K1230" s="38"/>
      <x:c r="L1230" s="38"/>
      <x:c r="M1230" s="38"/>
    </x:row>
    <x:row r="1231">
      <x:c r="A1231" s="1" t="str">
        <x:v>2026Q1</x:v>
      </x:c>
      <x:c r="B1231" s="1" t="str">
        <x:v>024423.OF</x:v>
      </x:c>
      <x:c r="C1231" s="1" t="str">
        <x:v>024423.OF</x:v>
      </x:c>
      <x:c r="D1231" s="1" t="str">
        <x:v>东方阿尔法科技优选混合发起A</x:v>
      </x:c>
      <x:c r="E1231" s="1" t="str">
        <x:v>东方阿尔法基金</x:v>
      </x:c>
      <x:c r="F1231" s="1" t="str">
        <x:v>成长型</x:v>
      </x:c>
      <x:c r="G1231" s="39" t="n">
        <x:v>1.0434</x:v>
      </x:c>
      <x:c r="H1231" s="39" t="n">
        <x:v>2.458</x:v>
      </x:c>
      <x:c r="I1231" s="9" t="n">
        <x:v>1.3557600153344835</x:v>
      </x:c>
      <x:c r="J1231" s="1" t="str">
        <x:v>原始净值可还原；未自动剔除</x:v>
      </x:c>
      <x:c r="K1231" s="38"/>
      <x:c r="L1231" s="38"/>
      <x:c r="M1231" s="38"/>
    </x:row>
    <x:row r="1232">
      <x:c r="A1232" s="1" t="str">
        <x:v>2026Q1</x:v>
      </x:c>
      <x:c r="B1232" s="1" t="str">
        <x:v>010912.OF</x:v>
      </x:c>
      <x:c r="C1232" s="1" t="str">
        <x:v>010912.OF</x:v>
      </x:c>
      <x:c r="D1232" s="1" t="str">
        <x:v>国泰成长价值混合A</x:v>
      </x:c>
      <x:c r="E1232" s="1" t="str">
        <x:v>国泰基金</x:v>
      </x:c>
      <x:c r="F1232" s="1" t="str">
        <x:v>成长型</x:v>
      </x:c>
      <x:c r="G1232" s="39" t="n">
        <x:v>0.9528</x:v>
      </x:c>
      <x:c r="H1232" s="39" t="n">
        <x:v>2.2542</x:v>
      </x:c>
      <x:c r="I1232" s="9" t="n">
        <x:v>1.365869017632242</x:v>
      </x:c>
      <x:c r="J1232" s="1" t="str">
        <x:v>原始净值可还原；未自动剔除</x:v>
      </x:c>
      <x:c r="K1232" s="38"/>
      <x:c r="L1232" s="38"/>
      <x:c r="M1232" s="38"/>
    </x:row>
    <x:row r="1233">
      <x:c r="A1233" s="1" t="str">
        <x:v>2026Q1</x:v>
      </x:c>
      <x:c r="B1233" s="1" t="str">
        <x:v>005819.OF</x:v>
      </x:c>
      <x:c r="C1233" s="1" t="str">
        <x:v>005819.OF</x:v>
      </x:c>
      <x:c r="D1233" s="1" t="str">
        <x:v>国泰优势行业混合A</x:v>
      </x:c>
      <x:c r="E1233" s="1" t="str">
        <x:v>国泰基金</x:v>
      </x:c>
      <x:c r="F1233" s="1" t="str">
        <x:v>成长型</x:v>
      </x:c>
      <x:c r="G1233" s="39" t="n">
        <x:v>2.3212</x:v>
      </x:c>
      <x:c r="H1233" s="39" t="n">
        <x:v>5.512</x:v>
      </x:c>
      <x:c r="I1233" s="9" t="n">
        <x:v>1.3746338100982247</x:v>
      </x:c>
      <x:c r="J1233" s="1" t="str">
        <x:v>原始净值可还原；未自动剔除</x:v>
      </x:c>
      <x:c r="K1233" s="38"/>
      <x:c r="L1233" s="38"/>
      <x:c r="M1233" s="38"/>
    </x:row>
    <x:row r="1234">
      <x:c r="A1234" s="1" t="str">
        <x:v>2026Q1</x:v>
      </x:c>
      <x:c r="B1234" s="1" t="str">
        <x:v>022995.OF</x:v>
      </x:c>
      <x:c r="C1234" s="1" t="str">
        <x:v>022995.OF</x:v>
      </x:c>
      <x:c r="D1234" s="1" t="str">
        <x:v>中海科技创新混合A</x:v>
      </x:c>
      <x:c r="E1234" s="1" t="str">
        <x:v>中海基金</x:v>
      </x:c>
      <x:c r="F1234" s="1" t="str">
        <x:v>成长型</x:v>
      </x:c>
      <x:c r="G1234" s="39" t="n">
        <x:v>0.9967</x:v>
      </x:c>
      <x:c r="H1234" s="39" t="n">
        <x:v>2.3692</x:v>
      </x:c>
      <x:c r="I1234" s="9" t="n">
        <x:v>1.377044246011839</x:v>
      </x:c>
      <x:c r="J1234" s="1" t="str">
        <x:v>原始净值可还原；未自动剔除</x:v>
      </x:c>
      <x:c r="K1234" s="38"/>
      <x:c r="L1234" s="38"/>
      <x:c r="M1234" s="38"/>
    </x:row>
    <x:row r="1235">
      <x:c r="A1235" s="1" t="str">
        <x:v>2026Q1</x:v>
      </x:c>
      <x:c r="B1235" s="1" t="str">
        <x:v>000742.OF</x:v>
      </x:c>
      <x:c r="C1235" s="1" t="str">
        <x:v>000742.OF</x:v>
      </x:c>
      <x:c r="D1235" s="1" t="str">
        <x:v>国泰新经济灵活配置混合A</x:v>
      </x:c>
      <x:c r="E1235" s="1" t="str">
        <x:v>国泰基金</x:v>
      </x:c>
      <x:c r="F1235" s="1" t="str">
        <x:v>成长型</x:v>
      </x:c>
      <x:c r="G1235" s="39" t="n">
        <x:v>4.57575503</x:v>
      </x:c>
      <x:c r="H1235" s="39" t="n">
        <x:v>10.88482688</x:v>
      </x:c>
      <x:c r="I1235" s="9" t="n">
        <x:v>1.378804548896491</x:v>
      </x:c>
      <x:c r="J1235" s="1" t="str">
        <x:v>原始净值可还原；未自动剔除</x:v>
      </x:c>
      <x:c r="K1235" s="38"/>
      <x:c r="L1235" s="38"/>
      <x:c r="M1235" s="38"/>
    </x:row>
    <x:row r="1236">
      <x:c r="A1236" s="1" t="str">
        <x:v>2026Q1</x:v>
      </x:c>
      <x:c r="B1236" s="1" t="str">
        <x:v>013840.OF</x:v>
      </x:c>
      <x:c r="C1236" s="1" t="str">
        <x:v>013840.OF</x:v>
      </x:c>
      <x:c r="D1236" s="1" t="str">
        <x:v>银华集成电路混合A</x:v>
      </x:c>
      <x:c r="E1236" s="1" t="str">
        <x:v>银华基金</x:v>
      </x:c>
      <x:c r="F1236" s="1" t="str">
        <x:v>成长型</x:v>
      </x:c>
      <x:c r="G1236" s="39" t="n">
        <x:v>1.6891</x:v>
      </x:c>
      <x:c r="H1236" s="39" t="n">
        <x:v>4.0259</x:v>
      </x:c>
      <x:c r="I1236" s="9" t="n">
        <x:v>1.3834586466165413</x:v>
      </x:c>
      <x:c r="J1236" s="1" t="str">
        <x:v>原始净值可还原；未自动剔除</x:v>
      </x:c>
      <x:c r="K1236" s="38"/>
      <x:c r="L1236" s="38"/>
      <x:c r="M1236" s="38"/>
    </x:row>
    <x:row r="1237">
      <x:c r="A1237" s="1" t="str">
        <x:v>2026Q1</x:v>
      </x:c>
      <x:c r="B1237" s="1" t="str">
        <x:v>025499.OF</x:v>
      </x:c>
      <x:c r="C1237" s="1" t="str">
        <x:v>025499.OF</x:v>
      </x:c>
      <x:c r="D1237" s="1" t="str">
        <x:v>东方阿尔法科技智选混合发起A</x:v>
      </x:c>
      <x:c r="E1237" s="1" t="str">
        <x:v>东方阿尔法基金</x:v>
      </x:c>
      <x:c r="F1237" s="1" t="str">
        <x:v>成长型</x:v>
      </x:c>
      <x:c r="G1237" s="39" t="n">
        <x:v>1.1477</x:v>
      </x:c>
      <x:c r="H1237" s="39" t="n">
        <x:v>2.768</x:v>
      </x:c>
      <x:c r="I1237" s="9" t="n">
        <x:v>1.4117800819029362</x:v>
      </x:c>
      <x:c r="J1237" s="1" t="str">
        <x:v>原始净值可还原；未自动剔除</x:v>
      </x:c>
      <x:c r="K1237" s="38"/>
      <x:c r="L1237" s="38"/>
      <x:c r="M1237" s="38"/>
    </x:row>
    <x:row r="1238">
      <x:c r="A1238" s="1" t="str">
        <x:v>2026Q1</x:v>
      </x:c>
      <x:c r="B1238" s="1" t="str">
        <x:v>017490.OF</x:v>
      </x:c>
      <x:c r="C1238" s="1" t="str">
        <x:v>017490.OF</x:v>
      </x:c>
      <x:c r="D1238" s="1" t="str">
        <x:v>财通景气甄选一年持有期混合A</x:v>
      </x:c>
      <x:c r="E1238" s="1" t="str">
        <x:v>财通基金</x:v>
      </x:c>
      <x:c r="F1238" s="1" t="str">
        <x:v>成长型</x:v>
      </x:c>
      <x:c r="G1238" s="39" t="n">
        <x:v>2.696</x:v>
      </x:c>
      <x:c r="H1238" s="39" t="n">
        <x:v>6.5105</x:v>
      </x:c>
      <x:c r="I1238" s="9" t="n">
        <x:v>1.414873887240356</x:v>
      </x:c>
      <x:c r="J1238" s="1" t="str">
        <x:v>原始净值可还原；未自动剔除</x:v>
      </x:c>
      <x:c r="K1238" s="38"/>
      <x:c r="L1238" s="38"/>
      <x:c r="M1238" s="38"/>
    </x:row>
    <x:row r="1239">
      <x:c r="A1239" s="1" t="str">
        <x:v>2026Q1</x:v>
      </x:c>
      <x:c r="B1239" s="1" t="str">
        <x:v>014915.OF</x:v>
      </x:c>
      <x:c r="C1239" s="1" t="str">
        <x:v>014915.OF</x:v>
      </x:c>
      <x:c r="D1239" s="1" t="str">
        <x:v>财通匠心优选一年持有期混合A</x:v>
      </x:c>
      <x:c r="E1239" s="1" t="str">
        <x:v>财通基金</x:v>
      </x:c>
      <x:c r="F1239" s="1" t="str">
        <x:v>成长型</x:v>
      </x:c>
      <x:c r="G1239" s="39" t="n">
        <x:v>1.6625</x:v>
      </x:c>
      <x:c r="H1239" s="39" t="n">
        <x:v>4.0677</x:v>
      </x:c>
      <x:c r="I1239" s="9" t="n">
        <x:v>1.446736842105263</x:v>
      </x:c>
      <x:c r="J1239" s="1" t="str">
        <x:v>原始净值可还原；未自动剔除</x:v>
      </x:c>
      <x:c r="K1239" s="38"/>
      <x:c r="L1239" s="38"/>
      <x:c r="M1239" s="38"/>
    </x:row>
    <x:row r="1240">
      <x:c r="A1240" s="1" t="str">
        <x:v>2026Q1</x:v>
      </x:c>
      <x:c r="B1240" s="1" t="str">
        <x:v>005844.OF</x:v>
      </x:c>
      <x:c r="C1240" s="1" t="str">
        <x:v>005844.OF</x:v>
      </x:c>
      <x:c r="D1240" s="1" t="str">
        <x:v>东方人工智能主题混合A</x:v>
      </x:c>
      <x:c r="E1240" s="1" t="str">
        <x:v>东方基金</x:v>
      </x:c>
      <x:c r="F1240" s="1" t="str">
        <x:v>成长型</x:v>
      </x:c>
      <x:c r="G1240" s="39" t="n">
        <x:v>1.7553</x:v>
      </x:c>
      <x:c r="H1240" s="39" t="n">
        <x:v>4.3302</x:v>
      </x:c>
      <x:c r="I1240" s="9" t="n">
        <x:v>1.4669287301316012</x:v>
      </x:c>
      <x:c r="J1240" s="1" t="str">
        <x:v>原始净值可还原；未自动剔除</x:v>
      </x:c>
      <x:c r="K1240" s="38"/>
      <x:c r="L1240" s="38"/>
      <x:c r="M1240" s="38"/>
    </x:row>
    <x:row r="1241">
      <x:c r="A1241" s="1" t="str">
        <x:v>2026Q1</x:v>
      </x:c>
      <x:c r="B1241" s="1" t="str">
        <x:v>001198.OF</x:v>
      </x:c>
      <x:c r="C1241" s="1" t="str">
        <x:v>001198.OF</x:v>
      </x:c>
      <x:c r="D1241" s="1" t="str">
        <x:v>东方惠新灵活配置混合A</x:v>
      </x:c>
      <x:c r="E1241" s="1" t="str">
        <x:v>东方基金</x:v>
      </x:c>
      <x:c r="F1241" s="1" t="str">
        <x:v>成长型</x:v>
      </x:c>
      <x:c r="G1241" s="39" t="n">
        <x:v>2.06786657</x:v>
      </x:c>
      <x:c r="H1241" s="39" t="n">
        <x:v>5.14438629</x:v>
      </x:c>
      <x:c r="I1241" s="9" t="n">
        <x:v>1.487774774559076</x:v>
      </x:c>
      <x:c r="J1241" s="1" t="str">
        <x:v>原始净值可还原；未自动剔除</x:v>
      </x:c>
      <x:c r="K1241" s="38"/>
      <x:c r="L1241" s="38"/>
      <x:c r="M1241" s="38"/>
    </x:row>
    <x:row r="1242">
      <x:c r="A1242" s="1" t="str">
        <x:v>2026Q1</x:v>
      </x:c>
      <x:c r="B1242" s="1" t="str">
        <x:v>501046.SH</x:v>
      </x:c>
      <x:c r="C1242" s="1" t="str">
        <x:v>501046.SH</x:v>
      </x:c>
      <x:c r="D1242" s="1" t="str">
        <x:v>财通福鑫定开混合</x:v>
      </x:c>
      <x:c r="E1242" s="1" t="str">
        <x:v>财通基金</x:v>
      </x:c>
      <x:c r="F1242" s="1" t="str">
        <x:v>成长型</x:v>
      </x:c>
      <x:c r="G1242" s="39" t="n">
        <x:v>4.9432</x:v>
      </x:c>
      <x:c r="H1242" s="39" t="n">
        <x:v>12.5559</x:v>
      </x:c>
      <x:c r="I1242" s="9" t="n">
        <x:v>1.540034795274316</x:v>
      </x:c>
      <x:c r="J1242" s="1" t="str">
        <x:v>原始净值可还原；未自动剔除</x:v>
      </x:c>
      <x:c r="K1242" s="38"/>
      <x:c r="L1242" s="38"/>
      <x:c r="M1242" s="38"/>
    </x:row>
    <x:row r="1243">
      <x:c r="A1243" s="1" t="str">
        <x:v>2026Q1</x:v>
      </x:c>
      <x:c r="B1243" s="1" t="str">
        <x:v>018815.OF</x:v>
      </x:c>
      <x:c r="C1243" s="1" t="str">
        <x:v>018815.OF</x:v>
      </x:c>
      <x:c r="D1243" s="1" t="str">
        <x:v>方正富邦核心优势混合A</x:v>
      </x:c>
      <x:c r="E1243" s="1" t="str">
        <x:v>方正富邦基金</x:v>
      </x:c>
      <x:c r="F1243" s="1" t="str">
        <x:v>成长型</x:v>
      </x:c>
      <x:c r="G1243" s="39" t="n">
        <x:v>1.2584</x:v>
      </x:c>
      <x:c r="H1243" s="39" t="n">
        <x:v>3.2069</x:v>
      </x:c>
      <x:c r="I1243" s="9" t="n">
        <x:v>1.548394787031151</x:v>
      </x:c>
      <x:c r="J1243" s="1" t="str">
        <x:v>原始净值可还原；未自动剔除</x:v>
      </x:c>
      <x:c r="K1243" s="38"/>
      <x:c r="L1243" s="38"/>
      <x:c r="M1243" s="38"/>
    </x:row>
  </x:sheetData>
  <x:mergeCells>
    <x:mergeCell ref="A1:G1"/>
    <x:mergeCell ref="A106:M106"/>
  </x:mergeCells>
  <x:dataValidations count="1">
    <x:dataValidation type="list" sqref="L109:L1243">
      <x:formula1>"是,否"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bb8f2099f16746e7"/>
    <x:tablePart xmlns:r="http://schemas.openxmlformats.org/officeDocument/2006/relationships" r:id="R2f2cc649654f41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1" t="str">
        <x:v>改进版口径、分级规则与数据限制</x:v>
      </x:c>
      <x:c r="B1" s="11"/>
      <x:c r="C1" s="11"/>
      <x:c r="D1" s="11"/>
      <x:c r="E1" s="11"/>
      <x:c r="F1" s="11"/>
      <x:c r="G1" s="11"/>
      <x:c r="H1" s="11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29" t="str">
        <x:v>一、核心计算口径</x:v>
      </x:c>
      <x:c r="B3" s="29"/>
      <x:c r="C3" s="29"/>
      <x:c r="D3" s="29"/>
      <x:c r="E3" s="29"/>
      <x:c r="F3" s="29"/>
      <x:c r="G3" s="29"/>
      <x:c r="H3" s="29"/>
    </x:row>
    <x:row r="4">
      <x:c r="A4" s="23" t="str">
        <x:v>项目</x:v>
      </x:c>
      <x:c r="B4" s="23" t="str">
        <x:v>定义/公式</x:v>
      </x:c>
      <x:c r="C4" s="23" t="str">
        <x:v>目的</x:v>
      </x:c>
      <x:c r="D4" s="34"/>
      <x:c r="E4" s="34"/>
      <x:c r="F4" s="34"/>
      <x:c r="G4" s="34"/>
      <x:c r="H4" s="34"/>
    </x:row>
    <x:row r="5" ht="48" customHeight="1">
      <x:c r="A5" s="154" t="str">
        <x:v>被动漂移权重</x:v>
      </x:c>
      <x:c r="B5" s="154" t="str">
        <x:v>上季股债权重按本季股债市场收益自然增长后重新归一化</x:v>
      </x:c>
      <x:c r="C5" s="154" t="str">
        <x:v>估算‘完全不交易’时股票权重会变成多少</x:v>
      </x:c>
      <x:c r="D5" s="34"/>
      <x:c r="E5" s="34"/>
      <x:c r="F5" s="34"/>
      <x:c r="G5" s="34"/>
      <x:c r="H5" s="34"/>
    </x:row>
    <x:row r="6" ht="48" customHeight="1">
      <x:c r="A6" s="154" t="str">
        <x:v>主动调仓</x:v>
      </x:c>
      <x:c r="B6" s="154" t="str">
        <x:v>本季实际归一化股票权重－被动漂移权重</x:v>
      </x:c>
      <x:c r="C6" s="154" t="str">
        <x:v>把市场涨跌造成的权重变化从主动决策中剥离</x:v>
      </x:c>
      <x:c r="D6" s="34"/>
      <x:c r="E6" s="34"/>
      <x:c r="F6" s="34"/>
      <x:c r="G6" s="34"/>
      <x:c r="H6" s="34"/>
    </x:row>
    <x:row r="7" ht="48" customHeight="1">
      <x:c r="A7" s="154" t="str">
        <x:v>主阈值</x:v>
      </x:c>
      <x:c r="B7" s="154" t="str">
        <x:v>|主动调仓|≥5个百分点</x:v>
      </x:c>
      <x:c r="C7" s="154" t="str">
        <x:v>只分析有经济意义的明显调整</x:v>
      </x:c>
      <x:c r="D7" s="34"/>
      <x:c r="E7" s="34"/>
      <x:c r="F7" s="34"/>
      <x:c r="G7" s="34"/>
      <x:c r="H7" s="34"/>
    </x:row>
    <x:row r="8" ht="48" customHeight="1">
      <x:c r="A8" s="154" t="str">
        <x:v>命中</x:v>
      </x:c>
      <x:c r="B8" s="154" t="str">
        <x:v>主动调仓×下一季度(沪深300收益－中债收益)&gt;0</x:v>
      </x:c>
      <x:c r="C8" s="154" t="str">
        <x:v>判断调仓方向是否与下一季股债相对表现一致</x:v>
      </x:c>
      <x:c r="D8" s="34"/>
      <x:c r="E8" s="34"/>
      <x:c r="F8" s="34"/>
      <x:c r="G8" s="34"/>
      <x:c r="H8" s="34"/>
    </x:row>
    <x:row r="9" ht="48" customHeight="1">
      <x:c r="A9" s="154" t="str">
        <x:v>同类基准</x:v>
      </x:c>
      <x:c r="B9" s="154" t="str">
        <x:v>同季度、同投资风格、剔除自身后的其他基金收益中位数；至少10只同类</x:v>
      </x:c>
      <x:c r="C9" s="154" t="str">
        <x:v>避免基金同时成为自己的基准</x:v>
      </x:c>
      <x:c r="D9" s="34"/>
      <x:c r="E9" s="34"/>
      <x:c r="F9" s="34"/>
      <x:c r="G9" s="34"/>
      <x:c r="H9" s="34"/>
    </x:row>
    <x:row r="10" ht="48" customHeight="1">
      <x:c r="A10" s="154" t="str">
        <x:v>三资产基准</x:v>
      </x:c>
      <x:c r="B10" s="154" t="str">
        <x:v>股票×沪深300 + 债券×中债综合财富 + 银行存款×0</x:v>
      </x:c>
      <x:c r="C10" s="154" t="str">
        <x:v>比较实际收益与当季披露资产权重形成的静态基准</x:v>
      </x:c>
      <x:c r="D10" s="34"/>
      <x:c r="E10" s="34"/>
      <x:c r="F10" s="34"/>
      <x:c r="G10" s="34"/>
      <x:c r="H10" s="34"/>
    </x:row>
    <x:row r="11">
      <x:c r="A11" s="34"/>
      <x:c r="B11" s="34"/>
      <x:c r="C11" s="34"/>
      <x:c r="D11" s="34"/>
      <x:c r="E11" s="34"/>
      <x:c r="F11" s="34"/>
      <x:c r="G11" s="34"/>
      <x:c r="H11" s="34"/>
    </x:row>
    <x:row r="12">
      <x:c r="A12" s="29" t="str">
        <x:v>二、正式评价门槛与证据分级</x:v>
      </x:c>
      <x:c r="B12" s="29"/>
      <x:c r="C12" s="29"/>
      <x:c r="D12" s="29"/>
      <x:c r="E12" s="29"/>
      <x:c r="F12" s="29"/>
      <x:c r="G12" s="29"/>
      <x:c r="H12" s="29"/>
    </x:row>
    <x:row r="13">
      <x:c r="A13" s="157" t="str">
        <x:v>正式评价公司：至少30次5%主动切换、至少5只有效切换基金、至少30条收益观察，且最大单基金观察占比≤50%。</x:v>
      </x:c>
      <x:c r="B13" s="157"/>
      <x:c r="C13" s="157"/>
      <x:c r="D13" s="157"/>
      <x:c r="E13" s="157"/>
      <x:c r="F13" s="157"/>
      <x:c r="G13" s="157"/>
      <x:c r="H13" s="157"/>
    </x:row>
    <x:row r="14">
      <x:c r="A14" s="157" t="str">
        <x:v>排序：优先按Wilson 95%命中率区间下限；它会对小样本高命中率进行保守修正。</x:v>
      </x:c>
      <x:c r="B14" s="157"/>
      <x:c r="C14" s="157"/>
      <x:c r="D14" s="157"/>
      <x:c r="E14" s="157"/>
      <x:c r="F14" s="157"/>
      <x:c r="G14" s="157"/>
      <x:c r="H14" s="157"/>
    </x:row>
    <x:row r="15">
      <x:c r="A15" s="157" t="str">
        <x:v>贡献区间：基金×季度双向聚类bootstrap，2000次重抽样，固定随机种子20260819，保证可复算。</x:v>
      </x:c>
      <x:c r="B15" s="157"/>
      <x:c r="C15" s="157"/>
      <x:c r="D15" s="157"/>
      <x:c r="E15" s="157"/>
      <x:c r="F15" s="157"/>
      <x:c r="G15" s="157"/>
      <x:c r="H15" s="157"/>
    </x:row>
    <x:row r="16">
      <x:c r="A16" s="157" t="str">
        <x:v>稳健性：同时报告3%、5%、10%阈值，以及中位数、1%缩尾均值、5%缩尾均值。</x:v>
      </x:c>
      <x:c r="B16" s="157"/>
      <x:c r="C16" s="157"/>
      <x:c r="D16" s="157"/>
      <x:c r="E16" s="157"/>
      <x:c r="F16" s="157"/>
      <x:c r="G16" s="157"/>
      <x:c r="H16" s="157"/>
    </x:row>
    <x:row r="17">
      <x:c r="A17" s="157" t="str">
        <x:v>A级：正式样本，并同时满足更严格的命中率下限、贡献区间和多口径一致性条件。</x:v>
      </x:c>
      <x:c r="B17" s="157"/>
      <x:c r="C17" s="157"/>
      <x:c r="D17" s="157"/>
      <x:c r="E17" s="157"/>
      <x:c r="F17" s="157"/>
      <x:c r="G17" s="157"/>
      <x:c r="H17" s="157"/>
    </x:row>
    <x:row r="18">
      <x:c r="A18" s="157" t="str">
        <x:v>B级：正式样本，有多项正向证据，但置信区间尚不能排除零或50%。</x:v>
      </x:c>
      <x:c r="B18" s="157"/>
      <x:c r="C18" s="157"/>
      <x:c r="D18" s="157"/>
      <x:c r="E18" s="157"/>
      <x:c r="F18" s="157"/>
      <x:c r="G18" s="157"/>
      <x:c r="H18" s="157"/>
    </x:row>
    <x:row r="19">
      <x:c r="A19" s="157" t="str">
        <x:v>C级：正式样本，但正向证据不足或结果不稳定。</x:v>
      </x:c>
      <x:c r="B19" s="157"/>
      <x:c r="C19" s="157"/>
      <x:c r="D19" s="157"/>
      <x:c r="E19" s="157"/>
      <x:c r="F19" s="157"/>
      <x:c r="G19" s="157"/>
      <x:c r="H19" s="157"/>
    </x:row>
    <x:row r="20">
      <x:c r="A20" s="157" t="str">
        <x:v>观察池：未达到正式门槛，只展示，不进入公司能力排序。</x:v>
      </x:c>
      <x:c r="B20" s="157"/>
      <x:c r="C20" s="157"/>
      <x:c r="D20" s="157"/>
      <x:c r="E20" s="157"/>
      <x:c r="F20" s="157"/>
      <x:c r="G20" s="157"/>
      <x:c r="H20" s="157"/>
    </x:row>
    <x:row r="21">
      <x:c r="A21" s="34"/>
      <x:c r="B21" s="34"/>
      <x:c r="C21" s="34"/>
      <x:c r="D21" s="34"/>
      <x:c r="E21" s="34"/>
      <x:c r="F21" s="34"/>
      <x:c r="G21" s="34"/>
      <x:c r="H21" s="34"/>
    </x:row>
    <x:row r="22">
      <x:c r="A22" s="29" t="str">
        <x:v>三、来源、假设与限制</x:v>
      </x:c>
      <x:c r="B22" s="29"/>
      <x:c r="C22" s="29"/>
      <x:c r="D22" s="29"/>
      <x:c r="E22" s="29"/>
      <x:c r="F22" s="29"/>
      <x:c r="G22" s="29"/>
      <x:c r="H22" s="29"/>
    </x:row>
    <x:row r="23">
      <x:c r="A23" s="159" t="str">
        <x:v>基金资产配置、复权净值与基金规模：Choice导出数据。</x:v>
      </x:c>
      <x:c r="B23" s="159"/>
      <x:c r="C23" s="159"/>
      <x:c r="D23" s="159"/>
      <x:c r="E23" s="159"/>
      <x:c r="F23" s="159"/>
      <x:c r="G23" s="159"/>
      <x:c r="H23" s="159"/>
    </x:row>
    <x:row r="24">
      <x:c r="A24" s="159" t="str">
        <x:v>股票基准：沪深300（000300）；债券基准：中债－综合财富（总值）指数（CBA00201）。</x:v>
      </x:c>
      <x:c r="B24" s="159"/>
      <x:c r="C24" s="159"/>
      <x:c r="D24" s="159"/>
      <x:c r="E24" s="159"/>
      <x:c r="F24" s="159"/>
      <x:c r="G24" s="159"/>
      <x:c r="H24" s="159"/>
    </x:row>
    <x:row r="25">
      <x:c r="A25" s="159" t="str">
        <x:v>现金收益暂按0处理，是可复算的工程假设，不代表真实存款、回购或货币工具收益。</x:v>
      </x:c>
      <x:c r="B25" s="159"/>
      <x:c r="C25" s="159"/>
      <x:c r="D25" s="159"/>
      <x:c r="E25" s="159"/>
      <x:c r="F25" s="159"/>
      <x:c r="G25" s="159"/>
      <x:c r="H25" s="159"/>
    </x:row>
    <x:row r="26">
      <x:c r="A26" s="159" t="str">
        <x:v>股票、债券和银行存款权重合计低于80%或高于120%时，三资产超额不进入正式评价。</x:v>
      </x:c>
      <x:c r="B26" s="159"/>
      <x:c r="C26" s="159"/>
      <x:c r="D26" s="159"/>
      <x:c r="E26" s="159"/>
      <x:c r="F26" s="159"/>
      <x:c r="G26" s="159"/>
      <x:c r="H26" s="159"/>
    </x:row>
    <x:row r="27">
      <x:c r="A27" s="159" t="str">
        <x:v>沪深300为价格指数，中债为财富指数，收益口径并不完全一致。</x:v>
      </x:c>
      <x:c r="B27" s="159"/>
      <x:c r="C27" s="159"/>
      <x:c r="D27" s="159"/>
      <x:c r="E27" s="159"/>
      <x:c r="F27" s="159"/>
      <x:c r="G27" s="159"/>
      <x:c r="H27" s="159"/>
    </x:row>
    <x:row r="28">
      <x:c r="A28" s="159" t="str">
        <x:v>没有基金经理、真实披露日、股票全收益指数、债券久期/信用暴露、申赎与分红拆分数据。</x:v>
      </x:c>
      <x:c r="B28" s="159"/>
      <x:c r="C28" s="159"/>
      <x:c r="D28" s="159"/>
      <x:c r="E28" s="159"/>
      <x:c r="F28" s="159"/>
      <x:c r="G28" s="159"/>
      <x:c r="H28" s="159"/>
    </x:row>
    <x:row r="29">
      <x:c r="A29" s="159" t="str">
        <x:v>极端收益事件只完成机械筛选与净值还原核对，尚未逐笔完成公告层面的人工定性。</x:v>
      </x:c>
      <x:c r="B29" s="159"/>
      <x:c r="C29" s="159"/>
      <x:c r="D29" s="159"/>
      <x:c r="E29" s="159"/>
      <x:c r="F29" s="159"/>
      <x:c r="G29" s="159"/>
      <x:c r="H29" s="159"/>
    </x:row>
    <x:row r="30">
      <x:c r="A30" s="159" t="str">
        <x:v>季度频率无法识别季内择时，也不能证明资产配置是超额收益的唯一原因。</x:v>
      </x:c>
      <x:c r="B30" s="159"/>
      <x:c r="C30" s="159"/>
      <x:c r="D30" s="159"/>
      <x:c r="E30" s="159"/>
      <x:c r="F30" s="159"/>
      <x:c r="G30" s="159"/>
      <x:c r="H30" s="159"/>
    </x:row>
    <x:row r="31">
      <x:c r="A31" s="159" t="str">
        <x:v>公司排名反映当前样本和口径下的历史证据强度，不代表公司综合投研能力。</x:v>
      </x:c>
      <x:c r="B31" s="159"/>
      <x:c r="C31" s="159"/>
      <x:c r="D31" s="159"/>
      <x:c r="E31" s="159"/>
      <x:c r="F31" s="159"/>
      <x:c r="G31" s="159"/>
      <x:c r="H31" s="159"/>
    </x:row>
    <x:row r="32">
      <x:c r="A32" s="159" t="str">
        <x:v>本分析不构成投资建议。</x:v>
      </x:c>
      <x:c r="B32" s="159"/>
      <x:c r="C32" s="159"/>
      <x:c r="D32" s="159"/>
      <x:c r="E32" s="159"/>
      <x:c r="F32" s="159"/>
      <x:c r="G32" s="159"/>
      <x:c r="H32" s="159"/>
    </x:row>
  </x:sheetData>
  <x:mergeCells>
    <x:mergeCell ref="A1:H1"/>
    <x:mergeCell ref="A3:H3"/>
    <x:mergeCell ref="A12:H12"/>
    <x:mergeCell ref="A13:H13"/>
    <x:mergeCell ref="A14:H14"/>
    <x:mergeCell ref="A15:H15"/>
    <x:mergeCell ref="A16:H16"/>
    <x:mergeCell ref="A17:H17"/>
    <x:mergeCell ref="A18:H18"/>
    <x:mergeCell ref="A19:H19"/>
    <x:mergeCell ref="A20:H20"/>
    <x:mergeCell ref="A22:H22"/>
    <x:mergeCell ref="A23:H23"/>
    <x:mergeCell ref="A24:H24"/>
    <x:mergeCell ref="A25:H25"/>
    <x:mergeCell ref="A26:H26"/>
    <x:mergeCell ref="A27:H27"/>
    <x:mergeCell ref="A28:H28"/>
    <x:mergeCell ref="A29:H29"/>
    <x:mergeCell ref="A30:H30"/>
    <x:mergeCell ref="A31:H31"/>
    <x:mergeCell ref="A32:H32"/>
  </x:mergeCells>
  <x:pageMargins left="0.7" right="0.7" top="0.75" bottom="0.75" header="0.3" footer="0.3"/>
  <x:legacyDrawing xmlns:r="http://schemas.openxmlformats.org/officeDocument/2006/relationships" r:id="R72f7c93187044bf5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2" hidden="0" customWidth="1"/>
  </x:cols>
  <x:sheetData>
    <x:row r="1" ht="52" customHeight="1">
      <x:c r="A1" s="7" t="str">
        <x:v>检查项目</x:v>
      </x:c>
      <x:c r="B1" s="7" t="str">
        <x:v>实际结果</x:v>
      </x:c>
      <x:c r="C1" s="7" t="str">
        <x:v>预期或判断标准</x:v>
      </x:c>
      <x:c r="D1" s="7" t="str">
        <x:v>检查结论</x:v>
      </x:c>
      <x:c r="E1" s="7" t="str">
        <x:v>说明</x:v>
      </x:c>
      <x:c r="F1" s="34"/>
      <x:c r="G1" s="34"/>
    </x:row>
    <x:row r="2">
      <x:c r="A2" s="1" t="str">
        <x:v>基金-季度键重复数</x:v>
      </x:c>
      <x:c r="B2" s="1" t="str">
        <x:v>0</x:v>
      </x:c>
      <x:c r="C2" s="1" t="str">
        <x:v>0</x:v>
      </x:c>
      <x:c r="D2" s="1" t="str">
        <x:v>通过</x:v>
      </x:c>
      <x:c r="E2" s="1" t="str">
        <x:v>每只基金每季度唯一</x:v>
      </x:c>
      <x:c r="F2" s="34"/>
      <x:c r="G2" s="34"/>
    </x:row>
    <x:row r="3">
      <x:c r="A3" s="1" t="str">
        <x:v>被动漂移公式最大误差</x:v>
      </x:c>
      <x:c r="B3" s="1" t="str">
        <x:v>3.3306690738754696e-16</x:v>
      </x:c>
      <x:c r="C3" s="1" t="str">
        <x:v>&lt;=1e-12</x:v>
      </x:c>
      <x:c r="D3" s="1" t="str">
        <x:v>通过</x:v>
      </x:c>
      <x:c r="E3" s="1" t="str">
        <x:v>上期权重按本期股债收益漂移</x:v>
      </x:c>
      <x:c r="F3" s="34"/>
      <x:c r="G3" s="34"/>
    </x:row>
    <x:row r="4">
      <x:c r="A4" s="1" t="str">
        <x:v>主动切换贡献公式最大误差</x:v>
      </x:c>
      <x:c r="B4" s="1" t="str">
        <x:v>0.0</x:v>
      </x:c>
      <x:c r="C4" s="1" t="str">
        <x:v>&lt;=1e-12</x:v>
      </x:c>
      <x:c r="D4" s="1" t="str">
        <x:v>通过</x:v>
      </x:c>
      <x:c r="E4" s="1" t="str">
        <x:v>主动调仓×下期股债收益差</x:v>
      </x:c>
      <x:c r="F4" s="34"/>
      <x:c r="G4" s="34"/>
    </x:row>
    <x:row r="5">
      <x:c r="A5" s="1" t="str">
        <x:v>阈值样本包含关系</x:v>
      </x:c>
      <x:c r="B5" s="1" t="str">
        <x:v>2369/1786/955</x:v>
      </x:c>
      <x:c r="C5" s="1" t="str">
        <x:v>3%&gt;=5%&gt;=10%</x:v>
      </x:c>
      <x:c r="D5" s="1" t="str">
        <x:v>通过</x:v>
      </x:c>
      <x:c r="E5" s="1" t="str">
        <x:v>阈值越高样本不得增加</x:v>
      </x:c>
      <x:c r="F5" s="34"/>
      <x:c r="G5" s="34"/>
    </x:row>
    <x:row r="6">
      <x:c r="A6" s="1" t="str">
        <x:v>正式公司门槛违反数</x:v>
      </x:c>
      <x:c r="B6" s="1" t="str">
        <x:v>0</x:v>
      </x:c>
      <x:c r="C6" s="1" t="str">
        <x:v>0</x:v>
      </x:c>
      <x:c r="D6" s="1" t="str">
        <x:v>通过</x:v>
      </x:c>
      <x:c r="E6" s="1" t="str">
        <x:v>30次、5只、30条收益和50%集中度</x:v>
      </x:c>
      <x:c r="F6" s="34"/>
      <x:c r="G6" s="34"/>
    </x:row>
    <x:row r="7">
      <x:c r="A7" s="1" t="str">
        <x:v>分级规则违反数</x:v>
      </x:c>
      <x:c r="B7" s="1" t="str">
        <x:v>0</x:v>
      </x:c>
      <x:c r="C7" s="1" t="str">
        <x:v>0</x:v>
      </x:c>
      <x:c r="D7" s="1" t="str">
        <x:v>通过</x:v>
      </x:c>
      <x:c r="E7" s="1" t="str">
        <x:v>A/B/C/观察池规则复算</x:v>
      </x:c>
      <x:c r="F7" s="34"/>
      <x:c r="G7" s="34"/>
    </x:row>
    <x:row r="8">
      <x:c r="A8" s="1" t="str">
        <x:v>三资产覆盖异常超额数</x:v>
      </x:c>
      <x:c r="B8" s="1" t="str">
        <x:v>0</x:v>
      </x:c>
      <x:c r="C8" s="1" t="str">
        <x:v>0</x:v>
      </x:c>
      <x:c r="D8" s="1" t="str">
        <x:v>通过</x:v>
      </x:c>
      <x:c r="E8" s="1" t="str">
        <x:v>80%-120%之外不计超额</x:v>
      </x:c>
      <x:c r="F8" s="34"/>
      <x:c r="G8" s="34"/>
    </x:row>
    <x:row r="9">
      <x:c r="A9" s="1" t="str">
        <x:v>Wilson区间越界数</x:v>
      </x:c>
      <x:c r="B9" s="1" t="str">
        <x:v>0</x:v>
      </x:c>
      <x:c r="C9" s="1" t="str">
        <x:v>0</x:v>
      </x:c>
      <x:c r="D9" s="1" t="str">
        <x:v>通过</x:v>
      </x:c>
      <x:c r="E9" s="1" t="str">
        <x:v>区间必须在0到1之间</x:v>
      </x:c>
      <x:c r="F9" s="34"/>
      <x:c r="G9" s="34"/>
    </x:row>
    <x:row r="10">
      <x:c r="A10" s="1" t="str">
        <x:v>bootstrap重复运行最大差异</x:v>
      </x:c>
      <x:c r="B10" s="1" t="str">
        <x:v>0.0</x:v>
      </x:c>
      <x:c r="C10" s="1" t="str">
        <x:v>0</x:v>
      </x:c>
      <x:c r="D10" s="1" t="str">
        <x:v>通过</x:v>
      </x:c>
      <x:c r="E10" s="1" t="str">
        <x:v>固定随机种子需可复现</x:v>
      </x:c>
      <x:c r="F10" s="34"/>
      <x:c r="G10" s="34"/>
    </x:row>
    <x:row r="11">
      <x:c r="A11" s="1" t="str">
        <x:v>年化收益季度数超过13的基金数</x:v>
      </x:c>
      <x:c r="B11" s="1" t="str">
        <x:v>0</x:v>
      </x:c>
      <x:c r="C11" s="1" t="str">
        <x:v>0</x:v>
      </x:c>
      <x:c r="D11" s="1" t="str">
        <x:v>通过</x:v>
      </x:c>
      <x:c r="E11" s="1" t="str">
        <x:v>统一收益可比季度最多13个</x:v>
      </x:c>
      <x:c r="F11" s="34"/>
      <x:c r="G11" s="34"/>
    </x:row>
    <x:row r="12">
      <x:c r="A12" s="1" t="str">
        <x:v>正式年化基金少于8季度的数量</x:v>
      </x:c>
      <x:c r="B12" s="1" t="str">
        <x:v>0</x:v>
      </x:c>
      <x:c r="C12" s="1" t="str">
        <x:v>0</x:v>
      </x:c>
      <x:c r="D12" s="1" t="str">
        <x:v>通过</x:v>
      </x:c>
      <x:c r="E12" s="1" t="str">
        <x:v>正式年化至少8个统一收益可比季度</x:v>
      </x:c>
      <x:c r="F12" s="34"/>
      <x:c r="G12" s="34"/>
    </x:row>
    <x:row r="13">
      <x:c r="A13" s="1" t="str">
        <x:v>正式贡献基金少于8漂移季度的数量</x:v>
      </x:c>
      <x:c r="B13" s="1" t="str">
        <x:v>0</x:v>
      </x:c>
      <x:c r="C13" s="1" t="str">
        <x:v>0</x:v>
      </x:c>
      <x:c r="D13" s="1" t="str">
        <x:v>通过</x:v>
      </x:c>
      <x:c r="E13" s="1" t="str">
        <x:v>正式贡献至少8个漂移可比较季度</x:v>
      </x:c>
      <x:c r="F13" s="34"/>
      <x:c r="G13" s="34"/>
    </x:row>
    <x:row r="14">
      <x:c r="A14" s="1" t="str">
        <x:v>统一收益可比季度中收益小于等于-100%的基金数</x:v>
      </x:c>
      <x:c r="B14" s="1" t="str">
        <x:v>0</x:v>
      </x:c>
      <x:c r="C14" s="1" t="str">
        <x:v>0</x:v>
      </x:c>
      <x:c r="D14" s="1" t="str">
        <x:v>通过</x:v>
      </x:c>
      <x:c r="E14" s="1" t="str">
        <x:v>几何年化输入必须大于-100%</x:v>
      </x:c>
      <x:c r="F14" s="34"/>
      <x:c r="G14" s="34"/>
    </x:row>
    <x:row r="15">
      <x:c r="A15" s="1" t="str">
        <x:v>漂移可比季度中贡献小于等于-100%的基金数</x:v>
      </x:c>
      <x:c r="B15" s="1" t="str">
        <x:v>0</x:v>
      </x:c>
      <x:c r="C15" s="1" t="str">
        <x:v>0</x:v>
      </x:c>
      <x:c r="D15" s="1" t="str">
        <x:v>通过</x:v>
      </x:c>
      <x:c r="E15" s="1" t="str">
        <x:v>几何贡献输入必须大于-100%</x:v>
      </x:c>
      <x:c r="F15" s="34"/>
      <x:c r="G15" s="34"/>
    </x:row>
    <x:row r="16">
      <x:c r="A16" s="1" t="str">
        <x:v>小于5%可比调仓未归零的数量</x:v>
      </x:c>
      <x:c r="B16" s="1" t="str">
        <x:v>0</x:v>
      </x:c>
      <x:c r="C16" s="1" t="str">
        <x:v>0</x:v>
      </x:c>
      <x:c r="D16" s="1" t="str">
        <x:v>通过</x:v>
      </x:c>
      <x:c r="E16" s="1" t="str">
        <x:v>5%以内可比调仓的连续贡献为0</x:v>
      </x:c>
      <x:c r="F16" s="34"/>
      <x:c r="G16" s="34"/>
    </x:row>
    <x:row r="17">
      <x:c r="A17" s="1" t="str">
        <x:v>基金与基准统一季度集合违反数</x:v>
      </x:c>
      <x:c r="B17" s="1" t="str">
        <x:v>0</x:v>
      </x:c>
      <x:c r="C17" s="1" t="str">
        <x:v>0</x:v>
      </x:c>
      <x:c r="D17" s="1" t="str">
        <x:v>通过</x:v>
      </x:c>
      <x:c r="E17" s="1" t="str">
        <x:v>基金和四类基准使用同一季度集合</x:v>
      </x:c>
      <x:c r="F17" s="34"/>
      <x:c r="G17" s="34"/>
    </x:row>
    <x:row r="18">
      <x:c r="A18" s="1" t="str">
        <x:v>公司有效基金数汇总差异</x:v>
      </x:c>
      <x:c r="B18" s="1" t="str">
        <x:v>0</x:v>
      </x:c>
      <x:c r="C18" s="1" t="str">
        <x:v>0</x:v>
      </x:c>
      <x:c r="D18" s="1" t="str">
        <x:v>通过</x:v>
      </x:c>
      <x:c r="E18" s="1" t="str">
        <x:v>公司正式年化基金数与基金明细一致</x:v>
      </x:c>
      <x:c r="F18" s="34"/>
      <x:c r="G18" s="34"/>
    </x:row>
    <x:row r="19">
      <x:c r="A19" s="34"/>
      <x:c r="B19" s="34"/>
      <x:c r="C19" s="34"/>
      <x:c r="D19" s="34"/>
      <x:c r="E19" s="34"/>
      <x:c r="F19" s="34"/>
      <x:c r="G19" s="34"/>
    </x:row>
    <x:row r="20">
      <x:c r="A20" s="34"/>
      <x:c r="B20" s="34"/>
      <x:c r="C20" s="34"/>
      <x:c r="D20" s="34"/>
      <x:c r="E20" s="34"/>
      <x:c r="F20" s="34"/>
      <x:c r="G20" s="34"/>
    </x:row>
    <x:row r="21">
      <x:c r="A21" s="29" t="str">
        <x:v>工作簿内置检查</x:v>
      </x:c>
      <x:c r="B21" s="29"/>
      <x:c r="C21" s="29"/>
      <x:c r="D21" s="29"/>
      <x:c r="E21" s="29"/>
      <x:c r="F21" s="29"/>
      <x:c r="G21" s="29"/>
    </x:row>
    <x:row r="22">
      <x:c r="A22" s="18" t="str">
        <x:v>检查项目</x:v>
      </x:c>
      <x:c r="B22" s="18" t="str">
        <x:v>实际值</x:v>
      </x:c>
      <x:c r="C22" s="18" t="str">
        <x:v>预期值</x:v>
      </x:c>
      <x:c r="D22" s="18" t="str">
        <x:v>差异</x:v>
      </x:c>
      <x:c r="E22" s="18" t="str">
        <x:v>容忍度</x:v>
      </x:c>
      <x:c r="F22" s="18" t="str">
        <x:v>状态</x:v>
      </x:c>
      <x:c r="G22" s="18" t="str">
        <x:v>说明</x:v>
      </x:c>
    </x:row>
    <x:row r="23">
      <x:c r="A23" s="1" t="str">
        <x:v>5%主动切换数</x:v>
      </x:c>
      <x:c r="B23" s="106" t="n">
        <x:f>COUNT('主动调仓明细'!$M$2:$M$1787)</x:f>
        <x:v>1786</x:v>
      </x:c>
      <x:c r="C23" s="1" t="n">
        <x:v>1786</x:v>
      </x:c>
      <x:c r="D23" s="1" t="n">
        <x:f>B23-C23</x:f>
        <x:v>0</x:v>
      </x:c>
      <x:c r="E23" s="1" t="n">
        <x:v>0</x:v>
      </x:c>
      <x:c r="F23" s="1" t="str">
        <x:f>IF(ABS(D23)&lt;=E23,"OK","检查")</x:f>
        <x:v>OK</x:v>
      </x:c>
      <x:c r="G23" s="1" t="str">
        <x:v>应等于重算主样本</x:v>
      </x:c>
    </x:row>
    <x:row r="24">
      <x:c r="A24" s="1" t="str">
        <x:v>正式评价公司数</x:v>
      </x:c>
      <x:c r="B24" s="106" t="n">
        <x:f>COUNTIF('可信度评价'!$B$2:$B$102,"正式评价")</x:f>
        <x:v>16</x:v>
      </x:c>
      <x:c r="C24" s="1" t="n">
        <x:v>16</x:v>
      </x:c>
      <x:c r="D24" s="1" t="n">
        <x:f>B24-C24</x:f>
        <x:v>0</x:v>
      </x:c>
      <x:c r="E24" s="1" t="n">
        <x:v>0</x:v>
      </x:c>
      <x:c r="F24" s="1" t="str">
        <x:f>IF(ABS(D24)&lt;=E24,"OK","检查")</x:f>
        <x:v>OK</x:v>
      </x:c>
      <x:c r="G24" s="1" t="str">
        <x:v>正式门槛结果</x:v>
      </x:c>
    </x:row>
    <x:row r="25">
      <x:c r="A25" s="1" t="str">
        <x:v>A级公司数</x:v>
      </x:c>
      <x:c r="B25" s="106" t="n">
        <x:f>COUNTIF('可信度评价'!$AC$2:$AC$102,"A级")</x:f>
        <x:v>0</x:v>
      </x:c>
      <x:c r="C25" s="1" t="n">
        <x:v>0</x:v>
      </x:c>
      <x:c r="D25" s="1" t="n">
        <x:f>B25-C25</x:f>
        <x:v>0</x:v>
      </x:c>
      <x:c r="E25" s="1" t="n">
        <x:v>0</x:v>
      </x:c>
      <x:c r="F25" s="1" t="str">
        <x:f>IF(ABS(D25)&lt;=E25,"OK","检查")</x:f>
        <x:v>OK</x:v>
      </x:c>
      <x:c r="G25" s="1" t="str">
        <x:v>当前数据下无A级</x:v>
      </x:c>
    </x:row>
    <x:row r="26">
      <x:c r="A26" s="1" t="str">
        <x:v>原始审计失败项</x:v>
      </x:c>
      <x:c r="B26" s="106" t="n">
        <x:f>COUNTIF('审计'!$D$2:$D$18,"失败")</x:f>
        <x:v>0</x:v>
      </x:c>
      <x:c r="C26" s="1" t="n">
        <x:v>0</x:v>
      </x:c>
      <x:c r="D26" s="1" t="n">
        <x:f>B26-C26</x:f>
        <x:v>0</x:v>
      </x:c>
      <x:c r="E26" s="1" t="n">
        <x:v>0</x:v>
      </x:c>
      <x:c r="F26" s="1" t="str">
        <x:f>IF(ABS(D26)&lt;=E26,"OK","检查")</x:f>
        <x:v>OK</x:v>
      </x:c>
      <x:c r="G26" s="1" t="str">
        <x:v>应为0</x:v>
      </x:c>
    </x:row>
    <x:row r="27">
      <x:c r="A27" s="1" t="str">
        <x:v>年化基金明细数</x:v>
      </x:c>
      <x:c r="B27" s="106" t="n">
        <x:f>COUNTA('年化收益比较'!$A$111:$A$486)</x:f>
        <x:v>376</x:v>
      </x:c>
      <x:c r="C27" s="1" t="n">
        <x:v>376</x:v>
      </x:c>
      <x:c r="D27" s="1" t="n">
        <x:f>B27-C27</x:f>
        <x:v>0</x:v>
      </x:c>
      <x:c r="E27" s="1" t="n">
        <x:v>0</x:v>
      </x:c>
      <x:c r="F27" s="1" t="str">
        <x:f>IF(ABS(D27)&lt;=E27,"OK","检查")</x:f>
        <x:v>OK</x:v>
      </x:c>
      <x:c r="G27" s="1" t="str">
        <x:v>应等于年化基金CSV行数</x:v>
      </x:c>
    </x:row>
    <x:row r="28">
      <x:c r="A28" s="1" t="str">
        <x:v>正式年化基金数</x:v>
      </x:c>
      <x:c r="B28" s="106" t="n">
        <x:f>COUNTIF('年化收益比较'!$E$111:$E$486,"正式年化")</x:f>
        <x:v>269</x:v>
      </x:c>
      <x:c r="C28" s="1" t="n">
        <x:v>269</x:v>
      </x:c>
      <x:c r="D28" s="1" t="n">
        <x:f>B28-C28</x:f>
        <x:v>0</x:v>
      </x:c>
      <x:c r="E28" s="1" t="n">
        <x:v>0</x:v>
      </x:c>
      <x:c r="F28" s="1" t="str">
        <x:f>IF(ABS(D28)&lt;=E28,"OK","检查")</x:f>
        <x:v>OK</x:v>
      </x:c>
      <x:c r="G28" s="1" t="str">
        <x:v>应等于年化基金CSV正式样本数</x:v>
      </x:c>
    </x:row>
    <x:row r="29">
      <x:c r="A29" s="1" t="str">
        <x:v>基金实际年化收益KPI为数值</x:v>
      </x:c>
      <x:c r="B29" s="106" t="n">
        <x:f>COUNT('改进版总览'!$A$48)</x:f>
        <x:v>1</x:v>
      </x:c>
      <x:c r="C29" s="1" t="n">
        <x:v>1</x:v>
      </x:c>
      <x:c r="D29" s="1" t="n">
        <x:f>B29-C29</x:f>
        <x:v>0</x:v>
      </x:c>
      <x:c r="E29" s="1" t="n">
        <x:v>0</x:v>
      </x:c>
      <x:c r="F29" s="1" t="str">
        <x:f>IF(ABS(D29)&lt;=E29,"OK","检查")</x:f>
        <x:v>OK</x:v>
      </x:c>
      <x:c r="G29" s="1" t="str">
        <x:v>1表示KPI为数值</x:v>
      </x:c>
    </x:row>
    <x:row r="30">
      <x:c r="A30" s="1" t="str">
        <x:v>三资产基准年化收益KPI为数值</x:v>
      </x:c>
      <x:c r="B30" s="106" t="n">
        <x:f>COUNT('改进版总览'!$D$48)</x:f>
        <x:v>1</x:v>
      </x:c>
      <x:c r="C30" s="1" t="n">
        <x:v>1</x:v>
      </x:c>
      <x:c r="D30" s="1" t="n">
        <x:f>B30-C30</x:f>
        <x:v>0</x:v>
      </x:c>
      <x:c r="E30" s="1" t="n">
        <x:v>0</x:v>
      </x:c>
      <x:c r="F30" s="1" t="str">
        <x:f>IF(ABS(D30)&lt;=E30,"OK","检查")</x:f>
        <x:v>OK</x:v>
      </x:c>
      <x:c r="G30" s="1" t="str">
        <x:v>1表示KPI为数值</x:v>
      </x:c>
    </x:row>
    <x:row r="31">
      <x:c r="A31" s="1" t="str">
        <x:v>三资产基准年化超额KPI为数值</x:v>
      </x:c>
      <x:c r="B31" s="106" t="n">
        <x:f>COUNT('改进版总览'!$G$48)</x:f>
        <x:v>1</x:v>
      </x:c>
      <x:c r="C31" s="1" t="n">
        <x:v>1</x:v>
      </x:c>
      <x:c r="D31" s="1" t="n">
        <x:f>B31-C31</x:f>
        <x:v>0</x:v>
      </x:c>
      <x:c r="E31" s="1" t="n">
        <x:v>0</x:v>
      </x:c>
      <x:c r="F31" s="1" t="str">
        <x:f>IF(ABS(D31)&lt;=E31,"OK","检查")</x:f>
        <x:v>OK</x:v>
      </x:c>
      <x:c r="G31" s="1" t="str">
        <x:v>1表示KPI为数值</x:v>
      </x:c>
    </x:row>
    <x:row r="32">
      <x:c r="A32" s="1" t="str">
        <x:v>主动配置年化贡献KPI为数值</x:v>
      </x:c>
      <x:c r="B32" s="106" t="n">
        <x:f>COUNT('改进版总览'!$J$48)</x:f>
        <x:v>1</x:v>
      </x:c>
      <x:c r="C32" s="1" t="n">
        <x:v>1</x:v>
      </x:c>
      <x:c r="D32" s="1" t="n">
        <x:f>B32-C32</x:f>
        <x:v>0</x:v>
      </x:c>
      <x:c r="E32" s="1" t="n">
        <x:v>0</x:v>
      </x:c>
      <x:c r="F32" s="1" t="str">
        <x:f>IF(ABS(D32)&lt;=E32,"OK","检查")</x:f>
        <x:v>OK</x:v>
      </x:c>
      <x:c r="G32" s="1" t="str">
        <x:v>1表示KPI为数值</x:v>
      </x:c>
    </x:row>
    <x:row r="33">
      <x:c r="A33" s="1" t="str">
        <x:v>年化收益比较图表数</x:v>
      </x:c>
      <x:c r="B33" s="1" t="n">
        <x:v>1</x:v>
      </x:c>
      <x:c r="C33" s="1" t="n">
        <x:v>1</x:v>
      </x:c>
      <x:c r="D33" s="1" t="n">
        <x:f>B33-C33</x:f>
        <x:v>0</x:v>
      </x:c>
      <x:c r="E33" s="1" t="n">
        <x:v>0</x:v>
      </x:c>
      <x:c r="F33" s="1" t="str">
        <x:f>IF(ABS(D33)&lt;=E33,"OK","检查")</x:f>
        <x:v>OK</x:v>
      </x:c>
      <x:c r="G33" s="1" t="str">
        <x:v>应恰好有1张正式公司散点图</x:v>
      </x:c>
    </x:row>
  </x:sheetData>
  <x:mergeCells>
    <x:mergeCell ref="A21:G21"/>
  </x:mergeCells>
  <x:conditionalFormatting sqref="D2:D18">
    <x:cfRule type="containsText" dxfId="22" priority="1" operator="containsText" text="通过"/>
    <x:cfRule type="containsText" dxfId="23" priority="2" operator="containsText" text="失败"/>
  </x:conditionalFormatting>
  <x:conditionalFormatting sqref="F23:F33">
    <x:cfRule type="containsText" dxfId="24" priority="3" operator="containsText" text="OK"/>
    <x:cfRule type="containsText" dxfId="25" priority="4" operator="containsText" text="检查"/>
  </x:conditionalFormatting>
  <x:pageMargins left="0.7" right="0.7" top="0.75" bottom="0.75" header="0.3" footer="0.3"/>
  <x:tableParts count="1">
    <x:tablePart xmlns:r="http://schemas.openxmlformats.org/officeDocument/2006/relationships" r:id="R585212bc153c4bd7"/>
  </x:tableParts>
</x:worksheet>
</file>